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dss\data\"/>
    </mc:Choice>
  </mc:AlternateContent>
  <xr:revisionPtr revIDLastSave="0" documentId="13_ncr:1_{0C924445-6883-4D67-A818-A6186DB87004}" xr6:coauthVersionLast="47" xr6:coauthVersionMax="47" xr10:uidLastSave="{00000000-0000-0000-0000-000000000000}"/>
  <bookViews>
    <workbookView xWindow="-12" yWindow="972" windowWidth="22956" windowHeight="11592" firstSheet="1" activeTab="4" xr2:uid="{00000000-000D-0000-FFFF-FFFF00000000}"/>
  </bookViews>
  <sheets>
    <sheet name="DSS3_DATA" sheetId="7" r:id="rId1"/>
    <sheet name="1.Hard Index" sheetId="2" r:id="rId2"/>
    <sheet name="Hazards Factors" sheetId="4" r:id="rId3"/>
    <sheet name="2.Vulnerbility Index" sheetId="3" r:id="rId4"/>
    <sheet name="Vulnerability Factors" sheetId="5" r:id="rId5"/>
    <sheet name="Result Risk =1 x 2" sheetId="6" r:id="rId6"/>
  </sheets>
  <definedNames>
    <definedName name="_xlnm._FilterDatabase" localSheetId="1" hidden="1">'1.Hard Index'!$D$1:$D$1534</definedName>
    <definedName name="_xlnm._FilterDatabase" localSheetId="0" hidden="1">DSS3_DATA!$K$1:$K$1534</definedName>
    <definedName name="_xlnm._FilterDatabase" localSheetId="5" hidden="1">'Result Risk =1 x 2'!$D$1:$D$1533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3" l="1"/>
  <c r="U4" i="2"/>
  <c r="V4" i="2"/>
  <c r="W4" i="2"/>
  <c r="X4" i="2"/>
  <c r="Y4" i="2"/>
  <c r="U5" i="2"/>
  <c r="V5" i="2"/>
  <c r="W5" i="2"/>
  <c r="X5" i="2"/>
  <c r="Y5" i="2"/>
  <c r="U6" i="2"/>
  <c r="V6" i="2"/>
  <c r="W6" i="2"/>
  <c r="X6" i="2"/>
  <c r="Y6" i="2"/>
  <c r="U7" i="2"/>
  <c r="Z7" i="2" s="1"/>
  <c r="V7" i="2"/>
  <c r="W7" i="2"/>
  <c r="X7" i="2"/>
  <c r="Y7" i="2"/>
  <c r="U8" i="2"/>
  <c r="V8" i="2"/>
  <c r="W8" i="2"/>
  <c r="X8" i="2"/>
  <c r="Y8" i="2"/>
  <c r="U9" i="2"/>
  <c r="V9" i="2"/>
  <c r="W9" i="2"/>
  <c r="X9" i="2"/>
  <c r="Y9" i="2"/>
  <c r="U10" i="2"/>
  <c r="V10" i="2"/>
  <c r="Z10" i="2" s="1"/>
  <c r="W10" i="2"/>
  <c r="X10" i="2"/>
  <c r="Y10" i="2"/>
  <c r="U11" i="2"/>
  <c r="V11" i="2"/>
  <c r="W11" i="2"/>
  <c r="X11" i="2"/>
  <c r="Y11" i="2"/>
  <c r="U12" i="2"/>
  <c r="V12" i="2"/>
  <c r="W12" i="2"/>
  <c r="X12" i="2"/>
  <c r="Y12" i="2"/>
  <c r="U13" i="2"/>
  <c r="V13" i="2"/>
  <c r="W13" i="2"/>
  <c r="Z13" i="2" s="1"/>
  <c r="X13" i="2"/>
  <c r="Y13" i="2"/>
  <c r="U14" i="2"/>
  <c r="V14" i="2"/>
  <c r="W14" i="2"/>
  <c r="X14" i="2"/>
  <c r="Y14" i="2"/>
  <c r="U15" i="2"/>
  <c r="V15" i="2"/>
  <c r="W15" i="2"/>
  <c r="X15" i="2"/>
  <c r="Y15" i="2"/>
  <c r="U16" i="2"/>
  <c r="V16" i="2"/>
  <c r="W16" i="2"/>
  <c r="X16" i="2"/>
  <c r="Z16" i="2" s="1"/>
  <c r="Y16" i="2"/>
  <c r="U17" i="2"/>
  <c r="V17" i="2"/>
  <c r="W17" i="2"/>
  <c r="X17" i="2"/>
  <c r="Y17" i="2"/>
  <c r="U18" i="2"/>
  <c r="V18" i="2"/>
  <c r="W18" i="2"/>
  <c r="X18" i="2"/>
  <c r="Y18" i="2"/>
  <c r="U19" i="2"/>
  <c r="V19" i="2"/>
  <c r="W19" i="2"/>
  <c r="X19" i="2"/>
  <c r="Y19" i="2"/>
  <c r="Z19" i="2" s="1"/>
  <c r="U20" i="2"/>
  <c r="V20" i="2"/>
  <c r="W20" i="2"/>
  <c r="X20" i="2"/>
  <c r="Y20" i="2"/>
  <c r="U21" i="2"/>
  <c r="V21" i="2"/>
  <c r="W21" i="2"/>
  <c r="X21" i="2"/>
  <c r="Y21" i="2"/>
  <c r="U22" i="2"/>
  <c r="V22" i="2"/>
  <c r="W22" i="2"/>
  <c r="X22" i="2"/>
  <c r="Y22" i="2"/>
  <c r="U23" i="2"/>
  <c r="Z23" i="2" s="1"/>
  <c r="V23" i="2"/>
  <c r="W23" i="2"/>
  <c r="X23" i="2"/>
  <c r="Y23" i="2"/>
  <c r="U24" i="2"/>
  <c r="V24" i="2"/>
  <c r="W24" i="2"/>
  <c r="X24" i="2"/>
  <c r="Y24" i="2"/>
  <c r="U25" i="2"/>
  <c r="V25" i="2"/>
  <c r="W25" i="2"/>
  <c r="X25" i="2"/>
  <c r="Y25" i="2"/>
  <c r="U26" i="2"/>
  <c r="V26" i="2"/>
  <c r="Z26" i="2" s="1"/>
  <c r="W26" i="2"/>
  <c r="X26" i="2"/>
  <c r="Y26" i="2"/>
  <c r="U27" i="2"/>
  <c r="V27" i="2"/>
  <c r="W27" i="2"/>
  <c r="X27" i="2"/>
  <c r="Y27" i="2"/>
  <c r="U28" i="2"/>
  <c r="V28" i="2"/>
  <c r="W28" i="2"/>
  <c r="X28" i="2"/>
  <c r="Y28" i="2"/>
  <c r="U29" i="2"/>
  <c r="V29" i="2"/>
  <c r="W29" i="2"/>
  <c r="Z29" i="2" s="1"/>
  <c r="X29" i="2"/>
  <c r="Y29" i="2"/>
  <c r="U30" i="2"/>
  <c r="V30" i="2"/>
  <c r="W30" i="2"/>
  <c r="X30" i="2"/>
  <c r="Y30" i="2"/>
  <c r="U31" i="2"/>
  <c r="V31" i="2"/>
  <c r="W31" i="2"/>
  <c r="X31" i="2"/>
  <c r="Y31" i="2"/>
  <c r="U32" i="2"/>
  <c r="V32" i="2"/>
  <c r="W32" i="2"/>
  <c r="X32" i="2"/>
  <c r="Z32" i="2" s="1"/>
  <c r="Y32" i="2"/>
  <c r="U33" i="2"/>
  <c r="V33" i="2"/>
  <c r="W33" i="2"/>
  <c r="X33" i="2"/>
  <c r="Y33" i="2"/>
  <c r="U34" i="2"/>
  <c r="V34" i="2"/>
  <c r="W34" i="2"/>
  <c r="X34" i="2"/>
  <c r="Y34" i="2"/>
  <c r="U35" i="2"/>
  <c r="V35" i="2"/>
  <c r="W35" i="2"/>
  <c r="X35" i="2"/>
  <c r="Y35" i="2"/>
  <c r="Z35" i="2" s="1"/>
  <c r="U36" i="2"/>
  <c r="V36" i="2"/>
  <c r="W36" i="2"/>
  <c r="X36" i="2"/>
  <c r="Y36" i="2"/>
  <c r="U37" i="2"/>
  <c r="V37" i="2"/>
  <c r="W37" i="2"/>
  <c r="X37" i="2"/>
  <c r="Y37" i="2"/>
  <c r="U38" i="2"/>
  <c r="V38" i="2"/>
  <c r="W38" i="2"/>
  <c r="X38" i="2"/>
  <c r="Y38" i="2"/>
  <c r="U39" i="2"/>
  <c r="Z39" i="2" s="1"/>
  <c r="V39" i="2"/>
  <c r="W39" i="2"/>
  <c r="X39" i="2"/>
  <c r="Y39" i="2"/>
  <c r="U40" i="2"/>
  <c r="V40" i="2"/>
  <c r="W40" i="2"/>
  <c r="X40" i="2"/>
  <c r="Y40" i="2"/>
  <c r="U41" i="2"/>
  <c r="V41" i="2"/>
  <c r="W41" i="2"/>
  <c r="X41" i="2"/>
  <c r="Y41" i="2"/>
  <c r="U42" i="2"/>
  <c r="V42" i="2"/>
  <c r="Z42" i="2" s="1"/>
  <c r="W42" i="2"/>
  <c r="X42" i="2"/>
  <c r="Y42" i="2"/>
  <c r="U43" i="2"/>
  <c r="V43" i="2"/>
  <c r="W43" i="2"/>
  <c r="X43" i="2"/>
  <c r="Y43" i="2"/>
  <c r="U44" i="2"/>
  <c r="V44" i="2"/>
  <c r="W44" i="2"/>
  <c r="X44" i="2"/>
  <c r="Y44" i="2"/>
  <c r="U45" i="2"/>
  <c r="V45" i="2"/>
  <c r="W45" i="2"/>
  <c r="Z45" i="2" s="1"/>
  <c r="X45" i="2"/>
  <c r="Y45" i="2"/>
  <c r="U46" i="2"/>
  <c r="V46" i="2"/>
  <c r="W46" i="2"/>
  <c r="X46" i="2"/>
  <c r="Y46" i="2"/>
  <c r="U47" i="2"/>
  <c r="V47" i="2"/>
  <c r="W47" i="2"/>
  <c r="X47" i="2"/>
  <c r="Y47" i="2"/>
  <c r="U48" i="2"/>
  <c r="V48" i="2"/>
  <c r="W48" i="2"/>
  <c r="X48" i="2"/>
  <c r="Z48" i="2" s="1"/>
  <c r="Y48" i="2"/>
  <c r="U49" i="2"/>
  <c r="V49" i="2"/>
  <c r="W49" i="2"/>
  <c r="X49" i="2"/>
  <c r="Y49" i="2"/>
  <c r="U50" i="2"/>
  <c r="V50" i="2"/>
  <c r="W50" i="2"/>
  <c r="X50" i="2"/>
  <c r="Y50" i="2"/>
  <c r="U51" i="2"/>
  <c r="V51" i="2"/>
  <c r="W51" i="2"/>
  <c r="X51" i="2"/>
  <c r="Y51" i="2"/>
  <c r="Z51" i="2" s="1"/>
  <c r="U52" i="2"/>
  <c r="V52" i="2"/>
  <c r="W52" i="2"/>
  <c r="X52" i="2"/>
  <c r="Y52" i="2"/>
  <c r="U53" i="2"/>
  <c r="V53" i="2"/>
  <c r="W53" i="2"/>
  <c r="X53" i="2"/>
  <c r="Y53" i="2"/>
  <c r="U54" i="2"/>
  <c r="V54" i="2"/>
  <c r="W54" i="2"/>
  <c r="X54" i="2"/>
  <c r="Y54" i="2"/>
  <c r="U55" i="2"/>
  <c r="Z55" i="2" s="1"/>
  <c r="V55" i="2"/>
  <c r="W55" i="2"/>
  <c r="X55" i="2"/>
  <c r="Y55" i="2"/>
  <c r="U56" i="2"/>
  <c r="V56" i="2"/>
  <c r="W56" i="2"/>
  <c r="X56" i="2"/>
  <c r="Y56" i="2"/>
  <c r="U57" i="2"/>
  <c r="V57" i="2"/>
  <c r="W57" i="2"/>
  <c r="X57" i="2"/>
  <c r="Y57" i="2"/>
  <c r="U58" i="2"/>
  <c r="V58" i="2"/>
  <c r="Z58" i="2" s="1"/>
  <c r="W58" i="2"/>
  <c r="X58" i="2"/>
  <c r="Y58" i="2"/>
  <c r="U59" i="2"/>
  <c r="V59" i="2"/>
  <c r="W59" i="2"/>
  <c r="X59" i="2"/>
  <c r="Y59" i="2"/>
  <c r="U60" i="2"/>
  <c r="V60" i="2"/>
  <c r="W60" i="2"/>
  <c r="X60" i="2"/>
  <c r="Y60" i="2"/>
  <c r="U61" i="2"/>
  <c r="V61" i="2"/>
  <c r="W61" i="2"/>
  <c r="Z61" i="2" s="1"/>
  <c r="X61" i="2"/>
  <c r="Y61" i="2"/>
  <c r="U62" i="2"/>
  <c r="V62" i="2"/>
  <c r="W62" i="2"/>
  <c r="X62" i="2"/>
  <c r="Y62" i="2"/>
  <c r="U63" i="2"/>
  <c r="V63" i="2"/>
  <c r="W63" i="2"/>
  <c r="X63" i="2"/>
  <c r="Y63" i="2"/>
  <c r="U64" i="2"/>
  <c r="V64" i="2"/>
  <c r="W64" i="2"/>
  <c r="X64" i="2"/>
  <c r="Z64" i="2" s="1"/>
  <c r="Y64" i="2"/>
  <c r="U65" i="2"/>
  <c r="V65" i="2"/>
  <c r="W65" i="2"/>
  <c r="X65" i="2"/>
  <c r="Y65" i="2"/>
  <c r="U66" i="2"/>
  <c r="V66" i="2"/>
  <c r="W66" i="2"/>
  <c r="X66" i="2"/>
  <c r="Y66" i="2"/>
  <c r="U67" i="2"/>
  <c r="V67" i="2"/>
  <c r="W67" i="2"/>
  <c r="X67" i="2"/>
  <c r="Y67" i="2"/>
  <c r="Z67" i="2" s="1"/>
  <c r="U68" i="2"/>
  <c r="V68" i="2"/>
  <c r="W68" i="2"/>
  <c r="X68" i="2"/>
  <c r="Y68" i="2"/>
  <c r="U69" i="2"/>
  <c r="V69" i="2"/>
  <c r="W69" i="2"/>
  <c r="X69" i="2"/>
  <c r="Y69" i="2"/>
  <c r="U70" i="2"/>
  <c r="V70" i="2"/>
  <c r="W70" i="2"/>
  <c r="X70" i="2"/>
  <c r="Y70" i="2"/>
  <c r="U71" i="2"/>
  <c r="Z71" i="2" s="1"/>
  <c r="V71" i="2"/>
  <c r="W71" i="2"/>
  <c r="X71" i="2"/>
  <c r="Y71" i="2"/>
  <c r="U72" i="2"/>
  <c r="V72" i="2"/>
  <c r="W72" i="2"/>
  <c r="X72" i="2"/>
  <c r="Y72" i="2"/>
  <c r="U73" i="2"/>
  <c r="V73" i="2"/>
  <c r="W73" i="2"/>
  <c r="X73" i="2"/>
  <c r="Y73" i="2"/>
  <c r="U74" i="2"/>
  <c r="V74" i="2"/>
  <c r="Z74" i="2" s="1"/>
  <c r="W74" i="2"/>
  <c r="X74" i="2"/>
  <c r="Y74" i="2"/>
  <c r="U75" i="2"/>
  <c r="V75" i="2"/>
  <c r="W75" i="2"/>
  <c r="X75" i="2"/>
  <c r="Y75" i="2"/>
  <c r="U76" i="2"/>
  <c r="V76" i="2"/>
  <c r="W76" i="2"/>
  <c r="X76" i="2"/>
  <c r="Y76" i="2"/>
  <c r="U77" i="2"/>
  <c r="V77" i="2"/>
  <c r="W77" i="2"/>
  <c r="Z77" i="2" s="1"/>
  <c r="X77" i="2"/>
  <c r="Y77" i="2"/>
  <c r="U78" i="2"/>
  <c r="V78" i="2"/>
  <c r="W78" i="2"/>
  <c r="X78" i="2"/>
  <c r="Y78" i="2"/>
  <c r="U79" i="2"/>
  <c r="V79" i="2"/>
  <c r="W79" i="2"/>
  <c r="X79" i="2"/>
  <c r="Y79" i="2"/>
  <c r="U80" i="2"/>
  <c r="V80" i="2"/>
  <c r="W80" i="2"/>
  <c r="X80" i="2"/>
  <c r="Z80" i="2" s="1"/>
  <c r="Y80" i="2"/>
  <c r="U81" i="2"/>
  <c r="V81" i="2"/>
  <c r="W81" i="2"/>
  <c r="X81" i="2"/>
  <c r="Y81" i="2"/>
  <c r="U82" i="2"/>
  <c r="V82" i="2"/>
  <c r="W82" i="2"/>
  <c r="X82" i="2"/>
  <c r="Y82" i="2"/>
  <c r="U83" i="2"/>
  <c r="V83" i="2"/>
  <c r="W83" i="2"/>
  <c r="X83" i="2"/>
  <c r="Y83" i="2"/>
  <c r="Z83" i="2" s="1"/>
  <c r="U84" i="2"/>
  <c r="V84" i="2"/>
  <c r="W84" i="2"/>
  <c r="X84" i="2"/>
  <c r="Y84" i="2"/>
  <c r="U85" i="2"/>
  <c r="V85" i="2"/>
  <c r="W85" i="2"/>
  <c r="X85" i="2"/>
  <c r="Y85" i="2"/>
  <c r="U86" i="2"/>
  <c r="V86" i="2"/>
  <c r="W86" i="2"/>
  <c r="X86" i="2"/>
  <c r="Y86" i="2"/>
  <c r="U87" i="2"/>
  <c r="Z87" i="2" s="1"/>
  <c r="V87" i="2"/>
  <c r="W87" i="2"/>
  <c r="X87" i="2"/>
  <c r="Y87" i="2"/>
  <c r="U88" i="2"/>
  <c r="V88" i="2"/>
  <c r="W88" i="2"/>
  <c r="X88" i="2"/>
  <c r="Y88" i="2"/>
  <c r="U89" i="2"/>
  <c r="V89" i="2"/>
  <c r="W89" i="2"/>
  <c r="X89" i="2"/>
  <c r="Y89" i="2"/>
  <c r="U90" i="2"/>
  <c r="V90" i="2"/>
  <c r="Z90" i="2" s="1"/>
  <c r="W90" i="2"/>
  <c r="X90" i="2"/>
  <c r="Y90" i="2"/>
  <c r="U91" i="2"/>
  <c r="V91" i="2"/>
  <c r="W91" i="2"/>
  <c r="X91" i="2"/>
  <c r="Y91" i="2"/>
  <c r="U92" i="2"/>
  <c r="V92" i="2"/>
  <c r="W92" i="2"/>
  <c r="X92" i="2"/>
  <c r="Y92" i="2"/>
  <c r="U93" i="2"/>
  <c r="V93" i="2"/>
  <c r="W93" i="2"/>
  <c r="Z93" i="2" s="1"/>
  <c r="X93" i="2"/>
  <c r="Y93" i="2"/>
  <c r="U94" i="2"/>
  <c r="V94" i="2"/>
  <c r="W94" i="2"/>
  <c r="X94" i="2"/>
  <c r="Y94" i="2"/>
  <c r="U95" i="2"/>
  <c r="V95" i="2"/>
  <c r="W95" i="2"/>
  <c r="X95" i="2"/>
  <c r="Y95" i="2"/>
  <c r="U96" i="2"/>
  <c r="V96" i="2"/>
  <c r="W96" i="2"/>
  <c r="X96" i="2"/>
  <c r="Z96" i="2" s="1"/>
  <c r="Y96" i="2"/>
  <c r="U97" i="2"/>
  <c r="V97" i="2"/>
  <c r="W97" i="2"/>
  <c r="X97" i="2"/>
  <c r="Y97" i="2"/>
  <c r="U98" i="2"/>
  <c r="V98" i="2"/>
  <c r="W98" i="2"/>
  <c r="X98" i="2"/>
  <c r="Y98" i="2"/>
  <c r="U99" i="2"/>
  <c r="V99" i="2"/>
  <c r="W99" i="2"/>
  <c r="X99" i="2"/>
  <c r="Y99" i="2"/>
  <c r="Z99" i="2" s="1"/>
  <c r="U100" i="2"/>
  <c r="V100" i="2"/>
  <c r="W100" i="2"/>
  <c r="X100" i="2"/>
  <c r="Y100" i="2"/>
  <c r="U101" i="2"/>
  <c r="V101" i="2"/>
  <c r="W101" i="2"/>
  <c r="X101" i="2"/>
  <c r="Y101" i="2"/>
  <c r="U102" i="2"/>
  <c r="V102" i="2"/>
  <c r="W102" i="2"/>
  <c r="X102" i="2"/>
  <c r="Y102" i="2"/>
  <c r="U103" i="2"/>
  <c r="Z103" i="2" s="1"/>
  <c r="V103" i="2"/>
  <c r="W103" i="2"/>
  <c r="X103" i="2"/>
  <c r="Y103" i="2"/>
  <c r="U104" i="2"/>
  <c r="V104" i="2"/>
  <c r="W104" i="2"/>
  <c r="X104" i="2"/>
  <c r="Y104" i="2"/>
  <c r="U105" i="2"/>
  <c r="V105" i="2"/>
  <c r="W105" i="2"/>
  <c r="X105" i="2"/>
  <c r="Y105" i="2"/>
  <c r="U106" i="2"/>
  <c r="V106" i="2"/>
  <c r="Z106" i="2" s="1"/>
  <c r="W106" i="2"/>
  <c r="X106" i="2"/>
  <c r="Y106" i="2"/>
  <c r="U107" i="2"/>
  <c r="V107" i="2"/>
  <c r="W107" i="2"/>
  <c r="X107" i="2"/>
  <c r="Y107" i="2"/>
  <c r="U108" i="2"/>
  <c r="V108" i="2"/>
  <c r="W108" i="2"/>
  <c r="X108" i="2"/>
  <c r="Y108" i="2"/>
  <c r="U109" i="2"/>
  <c r="V109" i="2"/>
  <c r="W109" i="2"/>
  <c r="Z109" i="2" s="1"/>
  <c r="X109" i="2"/>
  <c r="Y109" i="2"/>
  <c r="U110" i="2"/>
  <c r="V110" i="2"/>
  <c r="W110" i="2"/>
  <c r="X110" i="2"/>
  <c r="Y110" i="2"/>
  <c r="U111" i="2"/>
  <c r="V111" i="2"/>
  <c r="W111" i="2"/>
  <c r="X111" i="2"/>
  <c r="Y111" i="2"/>
  <c r="U112" i="2"/>
  <c r="V112" i="2"/>
  <c r="W112" i="2"/>
  <c r="X112" i="2"/>
  <c r="Z112" i="2" s="1"/>
  <c r="Y112" i="2"/>
  <c r="U113" i="2"/>
  <c r="V113" i="2"/>
  <c r="W113" i="2"/>
  <c r="X113" i="2"/>
  <c r="Y113" i="2"/>
  <c r="U114" i="2"/>
  <c r="V114" i="2"/>
  <c r="W114" i="2"/>
  <c r="X114" i="2"/>
  <c r="Y114" i="2"/>
  <c r="U115" i="2"/>
  <c r="V115" i="2"/>
  <c r="W115" i="2"/>
  <c r="X115" i="2"/>
  <c r="Y115" i="2"/>
  <c r="Z115" i="2" s="1"/>
  <c r="U116" i="2"/>
  <c r="V116" i="2"/>
  <c r="W116" i="2"/>
  <c r="X116" i="2"/>
  <c r="Y116" i="2"/>
  <c r="U117" i="2"/>
  <c r="V117" i="2"/>
  <c r="W117" i="2"/>
  <c r="X117" i="2"/>
  <c r="Y117" i="2"/>
  <c r="U118" i="2"/>
  <c r="V118" i="2"/>
  <c r="W118" i="2"/>
  <c r="X118" i="2"/>
  <c r="Y118" i="2"/>
  <c r="U119" i="2"/>
  <c r="Z119" i="2" s="1"/>
  <c r="V119" i="2"/>
  <c r="W119" i="2"/>
  <c r="X119" i="2"/>
  <c r="Y119" i="2"/>
  <c r="U120" i="2"/>
  <c r="V120" i="2"/>
  <c r="W120" i="2"/>
  <c r="X120" i="2"/>
  <c r="Y120" i="2"/>
  <c r="U121" i="2"/>
  <c r="V121" i="2"/>
  <c r="W121" i="2"/>
  <c r="X121" i="2"/>
  <c r="Y121" i="2"/>
  <c r="U122" i="2"/>
  <c r="V122" i="2"/>
  <c r="Z122" i="2" s="1"/>
  <c r="W122" i="2"/>
  <c r="X122" i="2"/>
  <c r="Y122" i="2"/>
  <c r="U123" i="2"/>
  <c r="V123" i="2"/>
  <c r="W123" i="2"/>
  <c r="X123" i="2"/>
  <c r="Y123" i="2"/>
  <c r="U124" i="2"/>
  <c r="V124" i="2"/>
  <c r="W124" i="2"/>
  <c r="X124" i="2"/>
  <c r="Y124" i="2"/>
  <c r="U125" i="2"/>
  <c r="V125" i="2"/>
  <c r="W125" i="2"/>
  <c r="Z125" i="2" s="1"/>
  <c r="X125" i="2"/>
  <c r="Y125" i="2"/>
  <c r="U126" i="2"/>
  <c r="V126" i="2"/>
  <c r="W126" i="2"/>
  <c r="X126" i="2"/>
  <c r="Y126" i="2"/>
  <c r="U127" i="2"/>
  <c r="V127" i="2"/>
  <c r="W127" i="2"/>
  <c r="X127" i="2"/>
  <c r="Y127" i="2"/>
  <c r="U128" i="2"/>
  <c r="V128" i="2"/>
  <c r="W128" i="2"/>
  <c r="X128" i="2"/>
  <c r="Z128" i="2" s="1"/>
  <c r="Y128" i="2"/>
  <c r="U129" i="2"/>
  <c r="V129" i="2"/>
  <c r="W129" i="2"/>
  <c r="X129" i="2"/>
  <c r="Y129" i="2"/>
  <c r="U130" i="2"/>
  <c r="V130" i="2"/>
  <c r="W130" i="2"/>
  <c r="X130" i="2"/>
  <c r="Y130" i="2"/>
  <c r="U131" i="2"/>
  <c r="V131" i="2"/>
  <c r="W131" i="2"/>
  <c r="X131" i="2"/>
  <c r="Y131" i="2"/>
  <c r="Z131" i="2" s="1"/>
  <c r="U132" i="2"/>
  <c r="V132" i="2"/>
  <c r="W132" i="2"/>
  <c r="X132" i="2"/>
  <c r="Y132" i="2"/>
  <c r="U133" i="2"/>
  <c r="V133" i="2"/>
  <c r="W133" i="2"/>
  <c r="X133" i="2"/>
  <c r="Y133" i="2"/>
  <c r="U134" i="2"/>
  <c r="V134" i="2"/>
  <c r="W134" i="2"/>
  <c r="X134" i="2"/>
  <c r="Y134" i="2"/>
  <c r="U135" i="2"/>
  <c r="Z135" i="2" s="1"/>
  <c r="V135" i="2"/>
  <c r="W135" i="2"/>
  <c r="X135" i="2"/>
  <c r="Y135" i="2"/>
  <c r="U136" i="2"/>
  <c r="V136" i="2"/>
  <c r="W136" i="2"/>
  <c r="X136" i="2"/>
  <c r="Y136" i="2"/>
  <c r="U137" i="2"/>
  <c r="V137" i="2"/>
  <c r="W137" i="2"/>
  <c r="X137" i="2"/>
  <c r="Y137" i="2"/>
  <c r="U138" i="2"/>
  <c r="V138" i="2"/>
  <c r="Z138" i="2" s="1"/>
  <c r="W138" i="2"/>
  <c r="X138" i="2"/>
  <c r="Y138" i="2"/>
  <c r="U139" i="2"/>
  <c r="V139" i="2"/>
  <c r="W139" i="2"/>
  <c r="X139" i="2"/>
  <c r="Y139" i="2"/>
  <c r="U140" i="2"/>
  <c r="V140" i="2"/>
  <c r="W140" i="2"/>
  <c r="X140" i="2"/>
  <c r="Y140" i="2"/>
  <c r="U141" i="2"/>
  <c r="V141" i="2"/>
  <c r="W141" i="2"/>
  <c r="Z141" i="2" s="1"/>
  <c r="X141" i="2"/>
  <c r="Y141" i="2"/>
  <c r="U142" i="2"/>
  <c r="V142" i="2"/>
  <c r="W142" i="2"/>
  <c r="X142" i="2"/>
  <c r="Y142" i="2"/>
  <c r="U143" i="2"/>
  <c r="V143" i="2"/>
  <c r="W143" i="2"/>
  <c r="X143" i="2"/>
  <c r="Y143" i="2"/>
  <c r="U144" i="2"/>
  <c r="V144" i="2"/>
  <c r="W144" i="2"/>
  <c r="X144" i="2"/>
  <c r="Z144" i="2" s="1"/>
  <c r="Y144" i="2"/>
  <c r="U145" i="2"/>
  <c r="V145" i="2"/>
  <c r="W145" i="2"/>
  <c r="X145" i="2"/>
  <c r="Y145" i="2"/>
  <c r="U146" i="2"/>
  <c r="V146" i="2"/>
  <c r="W146" i="2"/>
  <c r="X146" i="2"/>
  <c r="Y146" i="2"/>
  <c r="U147" i="2"/>
  <c r="V147" i="2"/>
  <c r="W147" i="2"/>
  <c r="X147" i="2"/>
  <c r="Y147" i="2"/>
  <c r="Z147" i="2" s="1"/>
  <c r="U148" i="2"/>
  <c r="V148" i="2"/>
  <c r="W148" i="2"/>
  <c r="X148" i="2"/>
  <c r="Y148" i="2"/>
  <c r="U149" i="2"/>
  <c r="V149" i="2"/>
  <c r="W149" i="2"/>
  <c r="X149" i="2"/>
  <c r="Y149" i="2"/>
  <c r="U150" i="2"/>
  <c r="V150" i="2"/>
  <c r="W150" i="2"/>
  <c r="X150" i="2"/>
  <c r="Y150" i="2"/>
  <c r="U151" i="2"/>
  <c r="Z151" i="2" s="1"/>
  <c r="V151" i="2"/>
  <c r="W151" i="2"/>
  <c r="X151" i="2"/>
  <c r="Y151" i="2"/>
  <c r="U152" i="2"/>
  <c r="V152" i="2"/>
  <c r="W152" i="2"/>
  <c r="X152" i="2"/>
  <c r="Y152" i="2"/>
  <c r="U153" i="2"/>
  <c r="V153" i="2"/>
  <c r="W153" i="2"/>
  <c r="X153" i="2"/>
  <c r="Y153" i="2"/>
  <c r="U154" i="2"/>
  <c r="V154" i="2"/>
  <c r="Z154" i="2" s="1"/>
  <c r="W154" i="2"/>
  <c r="X154" i="2"/>
  <c r="Y154" i="2"/>
  <c r="U155" i="2"/>
  <c r="V155" i="2"/>
  <c r="W155" i="2"/>
  <c r="X155" i="2"/>
  <c r="Y155" i="2"/>
  <c r="U156" i="2"/>
  <c r="V156" i="2"/>
  <c r="W156" i="2"/>
  <c r="X156" i="2"/>
  <c r="Y156" i="2"/>
  <c r="U157" i="2"/>
  <c r="V157" i="2"/>
  <c r="W157" i="2"/>
  <c r="Z157" i="2" s="1"/>
  <c r="X157" i="2"/>
  <c r="Y157" i="2"/>
  <c r="U158" i="2"/>
  <c r="V158" i="2"/>
  <c r="W158" i="2"/>
  <c r="X158" i="2"/>
  <c r="Y158" i="2"/>
  <c r="U159" i="2"/>
  <c r="V159" i="2"/>
  <c r="W159" i="2"/>
  <c r="X159" i="2"/>
  <c r="Y159" i="2"/>
  <c r="U160" i="2"/>
  <c r="V160" i="2"/>
  <c r="W160" i="2"/>
  <c r="X160" i="2"/>
  <c r="Z160" i="2" s="1"/>
  <c r="Y160" i="2"/>
  <c r="U161" i="2"/>
  <c r="V161" i="2"/>
  <c r="W161" i="2"/>
  <c r="X161" i="2"/>
  <c r="Y161" i="2"/>
  <c r="U162" i="2"/>
  <c r="V162" i="2"/>
  <c r="W162" i="2"/>
  <c r="X162" i="2"/>
  <c r="Y162" i="2"/>
  <c r="U163" i="2"/>
  <c r="V163" i="2"/>
  <c r="W163" i="2"/>
  <c r="X163" i="2"/>
  <c r="Y163" i="2"/>
  <c r="Z163" i="2" s="1"/>
  <c r="U164" i="2"/>
  <c r="V164" i="2"/>
  <c r="W164" i="2"/>
  <c r="X164" i="2"/>
  <c r="Y164" i="2"/>
  <c r="U165" i="2"/>
  <c r="V165" i="2"/>
  <c r="W165" i="2"/>
  <c r="X165" i="2"/>
  <c r="Y165" i="2"/>
  <c r="U166" i="2"/>
  <c r="V166" i="2"/>
  <c r="W166" i="2"/>
  <c r="X166" i="2"/>
  <c r="Y166" i="2"/>
  <c r="U167" i="2"/>
  <c r="Z167" i="2" s="1"/>
  <c r="V167" i="2"/>
  <c r="W167" i="2"/>
  <c r="X167" i="2"/>
  <c r="Y167" i="2"/>
  <c r="U168" i="2"/>
  <c r="V168" i="2"/>
  <c r="W168" i="2"/>
  <c r="X168" i="2"/>
  <c r="Y168" i="2"/>
  <c r="U169" i="2"/>
  <c r="V169" i="2"/>
  <c r="W169" i="2"/>
  <c r="X169" i="2"/>
  <c r="Y169" i="2"/>
  <c r="U170" i="2"/>
  <c r="V170" i="2"/>
  <c r="Z170" i="2" s="1"/>
  <c r="W170" i="2"/>
  <c r="X170" i="2"/>
  <c r="Y170" i="2"/>
  <c r="U171" i="2"/>
  <c r="V171" i="2"/>
  <c r="W171" i="2"/>
  <c r="X171" i="2"/>
  <c r="Y171" i="2"/>
  <c r="U172" i="2"/>
  <c r="V172" i="2"/>
  <c r="W172" i="2"/>
  <c r="X172" i="2"/>
  <c r="Y172" i="2"/>
  <c r="U173" i="2"/>
  <c r="V173" i="2"/>
  <c r="W173" i="2"/>
  <c r="Z173" i="2" s="1"/>
  <c r="X173" i="2"/>
  <c r="Y173" i="2"/>
  <c r="U174" i="2"/>
  <c r="V174" i="2"/>
  <c r="W174" i="2"/>
  <c r="X174" i="2"/>
  <c r="Y174" i="2"/>
  <c r="U175" i="2"/>
  <c r="V175" i="2"/>
  <c r="W175" i="2"/>
  <c r="X175" i="2"/>
  <c r="Y175" i="2"/>
  <c r="U176" i="2"/>
  <c r="V176" i="2"/>
  <c r="W176" i="2"/>
  <c r="X176" i="2"/>
  <c r="Z176" i="2" s="1"/>
  <c r="Y176" i="2"/>
  <c r="U177" i="2"/>
  <c r="V177" i="2"/>
  <c r="W177" i="2"/>
  <c r="X177" i="2"/>
  <c r="Y177" i="2"/>
  <c r="U178" i="2"/>
  <c r="V178" i="2"/>
  <c r="W178" i="2"/>
  <c r="X178" i="2"/>
  <c r="Y178" i="2"/>
  <c r="U179" i="2"/>
  <c r="V179" i="2"/>
  <c r="W179" i="2"/>
  <c r="X179" i="2"/>
  <c r="Y179" i="2"/>
  <c r="Z179" i="2" s="1"/>
  <c r="U180" i="2"/>
  <c r="V180" i="2"/>
  <c r="W180" i="2"/>
  <c r="X180" i="2"/>
  <c r="Y180" i="2"/>
  <c r="U181" i="2"/>
  <c r="V181" i="2"/>
  <c r="W181" i="2"/>
  <c r="X181" i="2"/>
  <c r="Y181" i="2"/>
  <c r="U182" i="2"/>
  <c r="V182" i="2"/>
  <c r="W182" i="2"/>
  <c r="X182" i="2"/>
  <c r="Y182" i="2"/>
  <c r="U183" i="2"/>
  <c r="Z183" i="2" s="1"/>
  <c r="V183" i="2"/>
  <c r="W183" i="2"/>
  <c r="X183" i="2"/>
  <c r="Y183" i="2"/>
  <c r="U184" i="2"/>
  <c r="V184" i="2"/>
  <c r="W184" i="2"/>
  <c r="X184" i="2"/>
  <c r="Y184" i="2"/>
  <c r="U185" i="2"/>
  <c r="V185" i="2"/>
  <c r="W185" i="2"/>
  <c r="X185" i="2"/>
  <c r="Y185" i="2"/>
  <c r="U186" i="2"/>
  <c r="V186" i="2"/>
  <c r="Z186" i="2" s="1"/>
  <c r="W186" i="2"/>
  <c r="X186" i="2"/>
  <c r="Y186" i="2"/>
  <c r="U187" i="2"/>
  <c r="V187" i="2"/>
  <c r="W187" i="2"/>
  <c r="X187" i="2"/>
  <c r="Y187" i="2"/>
  <c r="U188" i="2"/>
  <c r="V188" i="2"/>
  <c r="W188" i="2"/>
  <c r="X188" i="2"/>
  <c r="Y188" i="2"/>
  <c r="U189" i="2"/>
  <c r="V189" i="2"/>
  <c r="W189" i="2"/>
  <c r="Z189" i="2" s="1"/>
  <c r="X189" i="2"/>
  <c r="Y189" i="2"/>
  <c r="U190" i="2"/>
  <c r="V190" i="2"/>
  <c r="W190" i="2"/>
  <c r="X190" i="2"/>
  <c r="Y190" i="2"/>
  <c r="U191" i="2"/>
  <c r="V191" i="2"/>
  <c r="W191" i="2"/>
  <c r="X191" i="2"/>
  <c r="Y191" i="2"/>
  <c r="U192" i="2"/>
  <c r="V192" i="2"/>
  <c r="W192" i="2"/>
  <c r="X192" i="2"/>
  <c r="Z192" i="2" s="1"/>
  <c r="Y192" i="2"/>
  <c r="U193" i="2"/>
  <c r="V193" i="2"/>
  <c r="W193" i="2"/>
  <c r="X193" i="2"/>
  <c r="Y193" i="2"/>
  <c r="U194" i="2"/>
  <c r="V194" i="2"/>
  <c r="W194" i="2"/>
  <c r="X194" i="2"/>
  <c r="Y194" i="2"/>
  <c r="U195" i="2"/>
  <c r="V195" i="2"/>
  <c r="W195" i="2"/>
  <c r="X195" i="2"/>
  <c r="Y195" i="2"/>
  <c r="Z195" i="2" s="1"/>
  <c r="U196" i="2"/>
  <c r="V196" i="2"/>
  <c r="W196" i="2"/>
  <c r="X196" i="2"/>
  <c r="Y196" i="2"/>
  <c r="U197" i="2"/>
  <c r="V197" i="2"/>
  <c r="W197" i="2"/>
  <c r="X197" i="2"/>
  <c r="Y197" i="2"/>
  <c r="U198" i="2"/>
  <c r="V198" i="2"/>
  <c r="W198" i="2"/>
  <c r="X198" i="2"/>
  <c r="Y198" i="2"/>
  <c r="U199" i="2"/>
  <c r="Z199" i="2" s="1"/>
  <c r="V199" i="2"/>
  <c r="W199" i="2"/>
  <c r="X199" i="2"/>
  <c r="Y199" i="2"/>
  <c r="U200" i="2"/>
  <c r="V200" i="2"/>
  <c r="W200" i="2"/>
  <c r="X200" i="2"/>
  <c r="Y200" i="2"/>
  <c r="U201" i="2"/>
  <c r="V201" i="2"/>
  <c r="W201" i="2"/>
  <c r="X201" i="2"/>
  <c r="Y201" i="2"/>
  <c r="U202" i="2"/>
  <c r="V202" i="2"/>
  <c r="Z202" i="2" s="1"/>
  <c r="W202" i="2"/>
  <c r="X202" i="2"/>
  <c r="Y202" i="2"/>
  <c r="U203" i="2"/>
  <c r="V203" i="2"/>
  <c r="W203" i="2"/>
  <c r="X203" i="2"/>
  <c r="Y203" i="2"/>
  <c r="U204" i="2"/>
  <c r="V204" i="2"/>
  <c r="W204" i="2"/>
  <c r="X204" i="2"/>
  <c r="Y204" i="2"/>
  <c r="U205" i="2"/>
  <c r="V205" i="2"/>
  <c r="W205" i="2"/>
  <c r="Z205" i="2" s="1"/>
  <c r="X205" i="2"/>
  <c r="Y205" i="2"/>
  <c r="U206" i="2"/>
  <c r="V206" i="2"/>
  <c r="W206" i="2"/>
  <c r="X206" i="2"/>
  <c r="Y206" i="2"/>
  <c r="U207" i="2"/>
  <c r="V207" i="2"/>
  <c r="W207" i="2"/>
  <c r="X207" i="2"/>
  <c r="Y207" i="2"/>
  <c r="U208" i="2"/>
  <c r="V208" i="2"/>
  <c r="W208" i="2"/>
  <c r="X208" i="2"/>
  <c r="Z208" i="2" s="1"/>
  <c r="Y208" i="2"/>
  <c r="U209" i="2"/>
  <c r="V209" i="2"/>
  <c r="W209" i="2"/>
  <c r="X209" i="2"/>
  <c r="Y209" i="2"/>
  <c r="U210" i="2"/>
  <c r="V210" i="2"/>
  <c r="W210" i="2"/>
  <c r="X210" i="2"/>
  <c r="Y210" i="2"/>
  <c r="U211" i="2"/>
  <c r="V211" i="2"/>
  <c r="W211" i="2"/>
  <c r="X211" i="2"/>
  <c r="Y211" i="2"/>
  <c r="Z211" i="2" s="1"/>
  <c r="U212" i="2"/>
  <c r="V212" i="2"/>
  <c r="W212" i="2"/>
  <c r="X212" i="2"/>
  <c r="Y212" i="2"/>
  <c r="U213" i="2"/>
  <c r="V213" i="2"/>
  <c r="W213" i="2"/>
  <c r="X213" i="2"/>
  <c r="Y213" i="2"/>
  <c r="U214" i="2"/>
  <c r="V214" i="2"/>
  <c r="W214" i="2"/>
  <c r="X214" i="2"/>
  <c r="Y214" i="2"/>
  <c r="U215" i="2"/>
  <c r="Z215" i="2" s="1"/>
  <c r="V215" i="2"/>
  <c r="W215" i="2"/>
  <c r="X215" i="2"/>
  <c r="Y215" i="2"/>
  <c r="U216" i="2"/>
  <c r="V216" i="2"/>
  <c r="W216" i="2"/>
  <c r="X216" i="2"/>
  <c r="Y216" i="2"/>
  <c r="U217" i="2"/>
  <c r="V217" i="2"/>
  <c r="W217" i="2"/>
  <c r="X217" i="2"/>
  <c r="Y217" i="2"/>
  <c r="U218" i="2"/>
  <c r="V218" i="2"/>
  <c r="Z218" i="2" s="1"/>
  <c r="W218" i="2"/>
  <c r="X218" i="2"/>
  <c r="Y218" i="2"/>
  <c r="U219" i="2"/>
  <c r="V219" i="2"/>
  <c r="W219" i="2"/>
  <c r="X219" i="2"/>
  <c r="Y219" i="2"/>
  <c r="U220" i="2"/>
  <c r="V220" i="2"/>
  <c r="W220" i="2"/>
  <c r="X220" i="2"/>
  <c r="Y220" i="2"/>
  <c r="U221" i="2"/>
  <c r="V221" i="2"/>
  <c r="W221" i="2"/>
  <c r="Z221" i="2" s="1"/>
  <c r="X221" i="2"/>
  <c r="Y221" i="2"/>
  <c r="U222" i="2"/>
  <c r="V222" i="2"/>
  <c r="W222" i="2"/>
  <c r="X222" i="2"/>
  <c r="Y222" i="2"/>
  <c r="U223" i="2"/>
  <c r="V223" i="2"/>
  <c r="W223" i="2"/>
  <c r="X223" i="2"/>
  <c r="Y223" i="2"/>
  <c r="U224" i="2"/>
  <c r="V224" i="2"/>
  <c r="W224" i="2"/>
  <c r="X224" i="2"/>
  <c r="Z224" i="2" s="1"/>
  <c r="Y224" i="2"/>
  <c r="U225" i="2"/>
  <c r="V225" i="2"/>
  <c r="W225" i="2"/>
  <c r="X225" i="2"/>
  <c r="Y225" i="2"/>
  <c r="U226" i="2"/>
  <c r="V226" i="2"/>
  <c r="W226" i="2"/>
  <c r="X226" i="2"/>
  <c r="Y226" i="2"/>
  <c r="U227" i="2"/>
  <c r="V227" i="2"/>
  <c r="W227" i="2"/>
  <c r="X227" i="2"/>
  <c r="Y227" i="2"/>
  <c r="Z227" i="2" s="1"/>
  <c r="U228" i="2"/>
  <c r="V228" i="2"/>
  <c r="W228" i="2"/>
  <c r="X228" i="2"/>
  <c r="Y228" i="2"/>
  <c r="U229" i="2"/>
  <c r="V229" i="2"/>
  <c r="W229" i="2"/>
  <c r="X229" i="2"/>
  <c r="Y229" i="2"/>
  <c r="U230" i="2"/>
  <c r="V230" i="2"/>
  <c r="W230" i="2"/>
  <c r="X230" i="2"/>
  <c r="Y230" i="2"/>
  <c r="U231" i="2"/>
  <c r="Z231" i="2" s="1"/>
  <c r="V231" i="2"/>
  <c r="W231" i="2"/>
  <c r="X231" i="2"/>
  <c r="Y231" i="2"/>
  <c r="U232" i="2"/>
  <c r="V232" i="2"/>
  <c r="W232" i="2"/>
  <c r="X232" i="2"/>
  <c r="Y232" i="2"/>
  <c r="U233" i="2"/>
  <c r="V233" i="2"/>
  <c r="W233" i="2"/>
  <c r="X233" i="2"/>
  <c r="Y233" i="2"/>
  <c r="U234" i="2"/>
  <c r="V234" i="2"/>
  <c r="Z234" i="2" s="1"/>
  <c r="W234" i="2"/>
  <c r="X234" i="2"/>
  <c r="Y234" i="2"/>
  <c r="U235" i="2"/>
  <c r="V235" i="2"/>
  <c r="W235" i="2"/>
  <c r="X235" i="2"/>
  <c r="Y235" i="2"/>
  <c r="U236" i="2"/>
  <c r="V236" i="2"/>
  <c r="W236" i="2"/>
  <c r="X236" i="2"/>
  <c r="Y236" i="2"/>
  <c r="U237" i="2"/>
  <c r="V237" i="2"/>
  <c r="W237" i="2"/>
  <c r="Z237" i="2" s="1"/>
  <c r="X237" i="2"/>
  <c r="Y237" i="2"/>
  <c r="U238" i="2"/>
  <c r="V238" i="2"/>
  <c r="W238" i="2"/>
  <c r="X238" i="2"/>
  <c r="Y238" i="2"/>
  <c r="U239" i="2"/>
  <c r="V239" i="2"/>
  <c r="W239" i="2"/>
  <c r="X239" i="2"/>
  <c r="Y239" i="2"/>
  <c r="U240" i="2"/>
  <c r="V240" i="2"/>
  <c r="W240" i="2"/>
  <c r="X240" i="2"/>
  <c r="Z240" i="2" s="1"/>
  <c r="Y240" i="2"/>
  <c r="U241" i="2"/>
  <c r="V241" i="2"/>
  <c r="W241" i="2"/>
  <c r="X241" i="2"/>
  <c r="Y241" i="2"/>
  <c r="U242" i="2"/>
  <c r="V242" i="2"/>
  <c r="W242" i="2"/>
  <c r="X242" i="2"/>
  <c r="Y242" i="2"/>
  <c r="U243" i="2"/>
  <c r="V243" i="2"/>
  <c r="W243" i="2"/>
  <c r="X243" i="2"/>
  <c r="Y243" i="2"/>
  <c r="Z243" i="2" s="1"/>
  <c r="U244" i="2"/>
  <c r="V244" i="2"/>
  <c r="W244" i="2"/>
  <c r="X244" i="2"/>
  <c r="Y244" i="2"/>
  <c r="U245" i="2"/>
  <c r="V245" i="2"/>
  <c r="W245" i="2"/>
  <c r="X245" i="2"/>
  <c r="Y245" i="2"/>
  <c r="U246" i="2"/>
  <c r="V246" i="2"/>
  <c r="W246" i="2"/>
  <c r="X246" i="2"/>
  <c r="Y246" i="2"/>
  <c r="U247" i="2"/>
  <c r="Z247" i="2" s="1"/>
  <c r="V247" i="2"/>
  <c r="W247" i="2"/>
  <c r="X247" i="2"/>
  <c r="Y247" i="2"/>
  <c r="U248" i="2"/>
  <c r="V248" i="2"/>
  <c r="W248" i="2"/>
  <c r="X248" i="2"/>
  <c r="Y248" i="2"/>
  <c r="U249" i="2"/>
  <c r="V249" i="2"/>
  <c r="W249" i="2"/>
  <c r="X249" i="2"/>
  <c r="Y249" i="2"/>
  <c r="U250" i="2"/>
  <c r="V250" i="2"/>
  <c r="Z250" i="2" s="1"/>
  <c r="W250" i="2"/>
  <c r="X250" i="2"/>
  <c r="Y250" i="2"/>
  <c r="U251" i="2"/>
  <c r="V251" i="2"/>
  <c r="W251" i="2"/>
  <c r="X251" i="2"/>
  <c r="Y251" i="2"/>
  <c r="U252" i="2"/>
  <c r="V252" i="2"/>
  <c r="W252" i="2"/>
  <c r="X252" i="2"/>
  <c r="Y252" i="2"/>
  <c r="U253" i="2"/>
  <c r="V253" i="2"/>
  <c r="W253" i="2"/>
  <c r="Z253" i="2" s="1"/>
  <c r="X253" i="2"/>
  <c r="Y253" i="2"/>
  <c r="U254" i="2"/>
  <c r="V254" i="2"/>
  <c r="W254" i="2"/>
  <c r="X254" i="2"/>
  <c r="Y254" i="2"/>
  <c r="U255" i="2"/>
  <c r="V255" i="2"/>
  <c r="W255" i="2"/>
  <c r="X255" i="2"/>
  <c r="Y255" i="2"/>
  <c r="U256" i="2"/>
  <c r="V256" i="2"/>
  <c r="W256" i="2"/>
  <c r="X256" i="2"/>
  <c r="Z256" i="2" s="1"/>
  <c r="Y256" i="2"/>
  <c r="U257" i="2"/>
  <c r="V257" i="2"/>
  <c r="W257" i="2"/>
  <c r="X257" i="2"/>
  <c r="Y257" i="2"/>
  <c r="U258" i="2"/>
  <c r="V258" i="2"/>
  <c r="W258" i="2"/>
  <c r="X258" i="2"/>
  <c r="Y258" i="2"/>
  <c r="U259" i="2"/>
  <c r="V259" i="2"/>
  <c r="W259" i="2"/>
  <c r="X259" i="2"/>
  <c r="Y259" i="2"/>
  <c r="Z259" i="2" s="1"/>
  <c r="U260" i="2"/>
  <c r="V260" i="2"/>
  <c r="W260" i="2"/>
  <c r="X260" i="2"/>
  <c r="Y260" i="2"/>
  <c r="U261" i="2"/>
  <c r="V261" i="2"/>
  <c r="W261" i="2"/>
  <c r="X261" i="2"/>
  <c r="Y261" i="2"/>
  <c r="U262" i="2"/>
  <c r="V262" i="2"/>
  <c r="W262" i="2"/>
  <c r="X262" i="2"/>
  <c r="Y262" i="2"/>
  <c r="U263" i="2"/>
  <c r="Z263" i="2" s="1"/>
  <c r="V263" i="2"/>
  <c r="W263" i="2"/>
  <c r="X263" i="2"/>
  <c r="Y263" i="2"/>
  <c r="U264" i="2"/>
  <c r="V264" i="2"/>
  <c r="W264" i="2"/>
  <c r="X264" i="2"/>
  <c r="Y264" i="2"/>
  <c r="U265" i="2"/>
  <c r="V265" i="2"/>
  <c r="W265" i="2"/>
  <c r="X265" i="2"/>
  <c r="Y265" i="2"/>
  <c r="U266" i="2"/>
  <c r="V266" i="2"/>
  <c r="Z266" i="2" s="1"/>
  <c r="W266" i="2"/>
  <c r="X266" i="2"/>
  <c r="Y266" i="2"/>
  <c r="U267" i="2"/>
  <c r="V267" i="2"/>
  <c r="W267" i="2"/>
  <c r="X267" i="2"/>
  <c r="Y267" i="2"/>
  <c r="U268" i="2"/>
  <c r="V268" i="2"/>
  <c r="W268" i="2"/>
  <c r="X268" i="2"/>
  <c r="Y268" i="2"/>
  <c r="U269" i="2"/>
  <c r="V269" i="2"/>
  <c r="W269" i="2"/>
  <c r="Z269" i="2" s="1"/>
  <c r="X269" i="2"/>
  <c r="Y269" i="2"/>
  <c r="U270" i="2"/>
  <c r="V270" i="2"/>
  <c r="W270" i="2"/>
  <c r="X270" i="2"/>
  <c r="Y270" i="2"/>
  <c r="U271" i="2"/>
  <c r="V271" i="2"/>
  <c r="W271" i="2"/>
  <c r="X271" i="2"/>
  <c r="Y271" i="2"/>
  <c r="U272" i="2"/>
  <c r="V272" i="2"/>
  <c r="W272" i="2"/>
  <c r="X272" i="2"/>
  <c r="Z272" i="2" s="1"/>
  <c r="Y272" i="2"/>
  <c r="U273" i="2"/>
  <c r="V273" i="2"/>
  <c r="W273" i="2"/>
  <c r="X273" i="2"/>
  <c r="Y273" i="2"/>
  <c r="U274" i="2"/>
  <c r="V274" i="2"/>
  <c r="W274" i="2"/>
  <c r="X274" i="2"/>
  <c r="Y274" i="2"/>
  <c r="U275" i="2"/>
  <c r="V275" i="2"/>
  <c r="W275" i="2"/>
  <c r="X275" i="2"/>
  <c r="Y275" i="2"/>
  <c r="Z275" i="2" s="1"/>
  <c r="U276" i="2"/>
  <c r="V276" i="2"/>
  <c r="W276" i="2"/>
  <c r="X276" i="2"/>
  <c r="Y276" i="2"/>
  <c r="U277" i="2"/>
  <c r="V277" i="2"/>
  <c r="W277" i="2"/>
  <c r="X277" i="2"/>
  <c r="Y277" i="2"/>
  <c r="U278" i="2"/>
  <c r="V278" i="2"/>
  <c r="W278" i="2"/>
  <c r="X278" i="2"/>
  <c r="Y278" i="2"/>
  <c r="U279" i="2"/>
  <c r="Z279" i="2" s="1"/>
  <c r="V279" i="2"/>
  <c r="W279" i="2"/>
  <c r="X279" i="2"/>
  <c r="Y279" i="2"/>
  <c r="U280" i="2"/>
  <c r="V280" i="2"/>
  <c r="W280" i="2"/>
  <c r="X280" i="2"/>
  <c r="Y280" i="2"/>
  <c r="U281" i="2"/>
  <c r="V281" i="2"/>
  <c r="W281" i="2"/>
  <c r="X281" i="2"/>
  <c r="Y281" i="2"/>
  <c r="U282" i="2"/>
  <c r="V282" i="2"/>
  <c r="Z282" i="2" s="1"/>
  <c r="W282" i="2"/>
  <c r="X282" i="2"/>
  <c r="Y282" i="2"/>
  <c r="U283" i="2"/>
  <c r="V283" i="2"/>
  <c r="W283" i="2"/>
  <c r="X283" i="2"/>
  <c r="Y283" i="2"/>
  <c r="U284" i="2"/>
  <c r="V284" i="2"/>
  <c r="W284" i="2"/>
  <c r="X284" i="2"/>
  <c r="Y284" i="2"/>
  <c r="U285" i="2"/>
  <c r="V285" i="2"/>
  <c r="W285" i="2"/>
  <c r="Z285" i="2" s="1"/>
  <c r="X285" i="2"/>
  <c r="Y285" i="2"/>
  <c r="U286" i="2"/>
  <c r="V286" i="2"/>
  <c r="W286" i="2"/>
  <c r="X286" i="2"/>
  <c r="Y286" i="2"/>
  <c r="U287" i="2"/>
  <c r="V287" i="2"/>
  <c r="W287" i="2"/>
  <c r="X287" i="2"/>
  <c r="Y287" i="2"/>
  <c r="U288" i="2"/>
  <c r="V288" i="2"/>
  <c r="W288" i="2"/>
  <c r="X288" i="2"/>
  <c r="Z288" i="2" s="1"/>
  <c r="Y288" i="2"/>
  <c r="U289" i="2"/>
  <c r="V289" i="2"/>
  <c r="W289" i="2"/>
  <c r="X289" i="2"/>
  <c r="Y289" i="2"/>
  <c r="U290" i="2"/>
  <c r="V290" i="2"/>
  <c r="W290" i="2"/>
  <c r="X290" i="2"/>
  <c r="Y290" i="2"/>
  <c r="U291" i="2"/>
  <c r="V291" i="2"/>
  <c r="W291" i="2"/>
  <c r="X291" i="2"/>
  <c r="Y291" i="2"/>
  <c r="Z291" i="2" s="1"/>
  <c r="U292" i="2"/>
  <c r="V292" i="2"/>
  <c r="W292" i="2"/>
  <c r="X292" i="2"/>
  <c r="Y292" i="2"/>
  <c r="U293" i="2"/>
  <c r="V293" i="2"/>
  <c r="W293" i="2"/>
  <c r="X293" i="2"/>
  <c r="Y293" i="2"/>
  <c r="U294" i="2"/>
  <c r="V294" i="2"/>
  <c r="W294" i="2"/>
  <c r="X294" i="2"/>
  <c r="Y294" i="2"/>
  <c r="U295" i="2"/>
  <c r="Z295" i="2" s="1"/>
  <c r="V295" i="2"/>
  <c r="W295" i="2"/>
  <c r="X295" i="2"/>
  <c r="Y295" i="2"/>
  <c r="U296" i="2"/>
  <c r="V296" i="2"/>
  <c r="W296" i="2"/>
  <c r="X296" i="2"/>
  <c r="Y296" i="2"/>
  <c r="U297" i="2"/>
  <c r="V297" i="2"/>
  <c r="W297" i="2"/>
  <c r="X297" i="2"/>
  <c r="Y297" i="2"/>
  <c r="U298" i="2"/>
  <c r="V298" i="2"/>
  <c r="Z298" i="2" s="1"/>
  <c r="W298" i="2"/>
  <c r="X298" i="2"/>
  <c r="Y298" i="2"/>
  <c r="U299" i="2"/>
  <c r="V299" i="2"/>
  <c r="W299" i="2"/>
  <c r="X299" i="2"/>
  <c r="Y299" i="2"/>
  <c r="U300" i="2"/>
  <c r="V300" i="2"/>
  <c r="W300" i="2"/>
  <c r="X300" i="2"/>
  <c r="Y300" i="2"/>
  <c r="U301" i="2"/>
  <c r="V301" i="2"/>
  <c r="W301" i="2"/>
  <c r="Z301" i="2" s="1"/>
  <c r="X301" i="2"/>
  <c r="Y301" i="2"/>
  <c r="U302" i="2"/>
  <c r="V302" i="2"/>
  <c r="W302" i="2"/>
  <c r="X302" i="2"/>
  <c r="Y302" i="2"/>
  <c r="U303" i="2"/>
  <c r="V303" i="2"/>
  <c r="W303" i="2"/>
  <c r="X303" i="2"/>
  <c r="Y303" i="2"/>
  <c r="U304" i="2"/>
  <c r="V304" i="2"/>
  <c r="W304" i="2"/>
  <c r="X304" i="2"/>
  <c r="Z304" i="2" s="1"/>
  <c r="Y304" i="2"/>
  <c r="U305" i="2"/>
  <c r="V305" i="2"/>
  <c r="W305" i="2"/>
  <c r="X305" i="2"/>
  <c r="Y305" i="2"/>
  <c r="U306" i="2"/>
  <c r="V306" i="2"/>
  <c r="W306" i="2"/>
  <c r="X306" i="2"/>
  <c r="Y306" i="2"/>
  <c r="U307" i="2"/>
  <c r="V307" i="2"/>
  <c r="W307" i="2"/>
  <c r="X307" i="2"/>
  <c r="Y307" i="2"/>
  <c r="Z307" i="2" s="1"/>
  <c r="U308" i="2"/>
  <c r="V308" i="2"/>
  <c r="W308" i="2"/>
  <c r="X308" i="2"/>
  <c r="Y308" i="2"/>
  <c r="U309" i="2"/>
  <c r="V309" i="2"/>
  <c r="W309" i="2"/>
  <c r="X309" i="2"/>
  <c r="Y309" i="2"/>
  <c r="U310" i="2"/>
  <c r="V310" i="2"/>
  <c r="W310" i="2"/>
  <c r="X310" i="2"/>
  <c r="Y310" i="2"/>
  <c r="U311" i="2"/>
  <c r="Z311" i="2" s="1"/>
  <c r="V311" i="2"/>
  <c r="W311" i="2"/>
  <c r="X311" i="2"/>
  <c r="Y311" i="2"/>
  <c r="U312" i="2"/>
  <c r="V312" i="2"/>
  <c r="W312" i="2"/>
  <c r="X312" i="2"/>
  <c r="Y312" i="2"/>
  <c r="U313" i="2"/>
  <c r="V313" i="2"/>
  <c r="W313" i="2"/>
  <c r="X313" i="2"/>
  <c r="Y313" i="2"/>
  <c r="U314" i="2"/>
  <c r="V314" i="2"/>
  <c r="Z314" i="2" s="1"/>
  <c r="W314" i="2"/>
  <c r="X314" i="2"/>
  <c r="Y314" i="2"/>
  <c r="U315" i="2"/>
  <c r="V315" i="2"/>
  <c r="W315" i="2"/>
  <c r="X315" i="2"/>
  <c r="Y315" i="2"/>
  <c r="U316" i="2"/>
  <c r="V316" i="2"/>
  <c r="W316" i="2"/>
  <c r="X316" i="2"/>
  <c r="Y316" i="2"/>
  <c r="U317" i="2"/>
  <c r="V317" i="2"/>
  <c r="W317" i="2"/>
  <c r="Z317" i="2" s="1"/>
  <c r="X317" i="2"/>
  <c r="Y317" i="2"/>
  <c r="U318" i="2"/>
  <c r="V318" i="2"/>
  <c r="W318" i="2"/>
  <c r="X318" i="2"/>
  <c r="Y318" i="2"/>
  <c r="U319" i="2"/>
  <c r="V319" i="2"/>
  <c r="W319" i="2"/>
  <c r="X319" i="2"/>
  <c r="Y319" i="2"/>
  <c r="U320" i="2"/>
  <c r="V320" i="2"/>
  <c r="W320" i="2"/>
  <c r="X320" i="2"/>
  <c r="Z320" i="2" s="1"/>
  <c r="Y320" i="2"/>
  <c r="U321" i="2"/>
  <c r="V321" i="2"/>
  <c r="W321" i="2"/>
  <c r="X321" i="2"/>
  <c r="Y321" i="2"/>
  <c r="U322" i="2"/>
  <c r="V322" i="2"/>
  <c r="W322" i="2"/>
  <c r="X322" i="2"/>
  <c r="Y322" i="2"/>
  <c r="U323" i="2"/>
  <c r="V323" i="2"/>
  <c r="W323" i="2"/>
  <c r="X323" i="2"/>
  <c r="Y323" i="2"/>
  <c r="Z323" i="2" s="1"/>
  <c r="U324" i="2"/>
  <c r="V324" i="2"/>
  <c r="W324" i="2"/>
  <c r="X324" i="2"/>
  <c r="Y324" i="2"/>
  <c r="U325" i="2"/>
  <c r="V325" i="2"/>
  <c r="W325" i="2"/>
  <c r="X325" i="2"/>
  <c r="Y325" i="2"/>
  <c r="U326" i="2"/>
  <c r="V326" i="2"/>
  <c r="W326" i="2"/>
  <c r="X326" i="2"/>
  <c r="Y326" i="2"/>
  <c r="U327" i="2"/>
  <c r="Z327" i="2" s="1"/>
  <c r="V327" i="2"/>
  <c r="W327" i="2"/>
  <c r="X327" i="2"/>
  <c r="Y327" i="2"/>
  <c r="U328" i="2"/>
  <c r="V328" i="2"/>
  <c r="W328" i="2"/>
  <c r="X328" i="2"/>
  <c r="Y328" i="2"/>
  <c r="U329" i="2"/>
  <c r="V329" i="2"/>
  <c r="W329" i="2"/>
  <c r="X329" i="2"/>
  <c r="Y329" i="2"/>
  <c r="U330" i="2"/>
  <c r="V330" i="2"/>
  <c r="Z330" i="2" s="1"/>
  <c r="W330" i="2"/>
  <c r="X330" i="2"/>
  <c r="Y330" i="2"/>
  <c r="U331" i="2"/>
  <c r="V331" i="2"/>
  <c r="W331" i="2"/>
  <c r="X331" i="2"/>
  <c r="Y331" i="2"/>
  <c r="U332" i="2"/>
  <c r="V332" i="2"/>
  <c r="W332" i="2"/>
  <c r="X332" i="2"/>
  <c r="Y332" i="2"/>
  <c r="U333" i="2"/>
  <c r="V333" i="2"/>
  <c r="W333" i="2"/>
  <c r="Z333" i="2" s="1"/>
  <c r="X333" i="2"/>
  <c r="Y333" i="2"/>
  <c r="U334" i="2"/>
  <c r="V334" i="2"/>
  <c r="W334" i="2"/>
  <c r="X334" i="2"/>
  <c r="Y334" i="2"/>
  <c r="U335" i="2"/>
  <c r="V335" i="2"/>
  <c r="W335" i="2"/>
  <c r="X335" i="2"/>
  <c r="Y335" i="2"/>
  <c r="U336" i="2"/>
  <c r="V336" i="2"/>
  <c r="W336" i="2"/>
  <c r="X336" i="2"/>
  <c r="Z336" i="2" s="1"/>
  <c r="Y336" i="2"/>
  <c r="U337" i="2"/>
  <c r="V337" i="2"/>
  <c r="W337" i="2"/>
  <c r="X337" i="2"/>
  <c r="Y337" i="2"/>
  <c r="U338" i="2"/>
  <c r="V338" i="2"/>
  <c r="W338" i="2"/>
  <c r="X338" i="2"/>
  <c r="Y338" i="2"/>
  <c r="U339" i="2"/>
  <c r="V339" i="2"/>
  <c r="W339" i="2"/>
  <c r="X339" i="2"/>
  <c r="Y339" i="2"/>
  <c r="Z339" i="2" s="1"/>
  <c r="U340" i="2"/>
  <c r="V340" i="2"/>
  <c r="W340" i="2"/>
  <c r="X340" i="2"/>
  <c r="Y340" i="2"/>
  <c r="U341" i="2"/>
  <c r="V341" i="2"/>
  <c r="W341" i="2"/>
  <c r="X341" i="2"/>
  <c r="Y341" i="2"/>
  <c r="U342" i="2"/>
  <c r="V342" i="2"/>
  <c r="W342" i="2"/>
  <c r="X342" i="2"/>
  <c r="Y342" i="2"/>
  <c r="U343" i="2"/>
  <c r="Z343" i="2" s="1"/>
  <c r="V343" i="2"/>
  <c r="W343" i="2"/>
  <c r="X343" i="2"/>
  <c r="Y343" i="2"/>
  <c r="U344" i="2"/>
  <c r="V344" i="2"/>
  <c r="W344" i="2"/>
  <c r="X344" i="2"/>
  <c r="Y344" i="2"/>
  <c r="U345" i="2"/>
  <c r="V345" i="2"/>
  <c r="W345" i="2"/>
  <c r="X345" i="2"/>
  <c r="Y345" i="2"/>
  <c r="U346" i="2"/>
  <c r="V346" i="2"/>
  <c r="Z346" i="2" s="1"/>
  <c r="W346" i="2"/>
  <c r="X346" i="2"/>
  <c r="Y346" i="2"/>
  <c r="U347" i="2"/>
  <c r="V347" i="2"/>
  <c r="W347" i="2"/>
  <c r="X347" i="2"/>
  <c r="Y347" i="2"/>
  <c r="U348" i="2"/>
  <c r="V348" i="2"/>
  <c r="W348" i="2"/>
  <c r="X348" i="2"/>
  <c r="Y348" i="2"/>
  <c r="U349" i="2"/>
  <c r="V349" i="2"/>
  <c r="W349" i="2"/>
  <c r="Z349" i="2" s="1"/>
  <c r="X349" i="2"/>
  <c r="Y349" i="2"/>
  <c r="U350" i="2"/>
  <c r="V350" i="2"/>
  <c r="W350" i="2"/>
  <c r="X350" i="2"/>
  <c r="Y350" i="2"/>
  <c r="U351" i="2"/>
  <c r="V351" i="2"/>
  <c r="W351" i="2"/>
  <c r="X351" i="2"/>
  <c r="Y351" i="2"/>
  <c r="U352" i="2"/>
  <c r="V352" i="2"/>
  <c r="W352" i="2"/>
  <c r="X352" i="2"/>
  <c r="Z352" i="2" s="1"/>
  <c r="Y352" i="2"/>
  <c r="U353" i="2"/>
  <c r="V353" i="2"/>
  <c r="W353" i="2"/>
  <c r="X353" i="2"/>
  <c r="Y353" i="2"/>
  <c r="U354" i="2"/>
  <c r="V354" i="2"/>
  <c r="W354" i="2"/>
  <c r="X354" i="2"/>
  <c r="Y354" i="2"/>
  <c r="U355" i="2"/>
  <c r="V355" i="2"/>
  <c r="W355" i="2"/>
  <c r="X355" i="2"/>
  <c r="Y355" i="2"/>
  <c r="Z355" i="2" s="1"/>
  <c r="U356" i="2"/>
  <c r="V356" i="2"/>
  <c r="W356" i="2"/>
  <c r="X356" i="2"/>
  <c r="Y356" i="2"/>
  <c r="U357" i="2"/>
  <c r="V357" i="2"/>
  <c r="W357" i="2"/>
  <c r="X357" i="2"/>
  <c r="Y357" i="2"/>
  <c r="U358" i="2"/>
  <c r="V358" i="2"/>
  <c r="W358" i="2"/>
  <c r="X358" i="2"/>
  <c r="Y358" i="2"/>
  <c r="U359" i="2"/>
  <c r="Z359" i="2" s="1"/>
  <c r="V359" i="2"/>
  <c r="W359" i="2"/>
  <c r="X359" i="2"/>
  <c r="Y359" i="2"/>
  <c r="U360" i="2"/>
  <c r="V360" i="2"/>
  <c r="W360" i="2"/>
  <c r="X360" i="2"/>
  <c r="Y360" i="2"/>
  <c r="U361" i="2"/>
  <c r="V361" i="2"/>
  <c r="W361" i="2"/>
  <c r="X361" i="2"/>
  <c r="Y361" i="2"/>
  <c r="U362" i="2"/>
  <c r="V362" i="2"/>
  <c r="Z362" i="2" s="1"/>
  <c r="W362" i="2"/>
  <c r="X362" i="2"/>
  <c r="Y362" i="2"/>
  <c r="U363" i="2"/>
  <c r="V363" i="2"/>
  <c r="W363" i="2"/>
  <c r="X363" i="2"/>
  <c r="Y363" i="2"/>
  <c r="U364" i="2"/>
  <c r="V364" i="2"/>
  <c r="W364" i="2"/>
  <c r="X364" i="2"/>
  <c r="Y364" i="2"/>
  <c r="U365" i="2"/>
  <c r="V365" i="2"/>
  <c r="W365" i="2"/>
  <c r="Z365" i="2" s="1"/>
  <c r="X365" i="2"/>
  <c r="Y365" i="2"/>
  <c r="U366" i="2"/>
  <c r="V366" i="2"/>
  <c r="W366" i="2"/>
  <c r="X366" i="2"/>
  <c r="Y366" i="2"/>
  <c r="U367" i="2"/>
  <c r="V367" i="2"/>
  <c r="W367" i="2"/>
  <c r="X367" i="2"/>
  <c r="Y367" i="2"/>
  <c r="U368" i="2"/>
  <c r="V368" i="2"/>
  <c r="W368" i="2"/>
  <c r="X368" i="2"/>
  <c r="Z368" i="2" s="1"/>
  <c r="Y368" i="2"/>
  <c r="U369" i="2"/>
  <c r="V369" i="2"/>
  <c r="W369" i="2"/>
  <c r="X369" i="2"/>
  <c r="Y369" i="2"/>
  <c r="U370" i="2"/>
  <c r="V370" i="2"/>
  <c r="W370" i="2"/>
  <c r="X370" i="2"/>
  <c r="Y370" i="2"/>
  <c r="U371" i="2"/>
  <c r="V371" i="2"/>
  <c r="W371" i="2"/>
  <c r="X371" i="2"/>
  <c r="Y371" i="2"/>
  <c r="Z371" i="2" s="1"/>
  <c r="U372" i="2"/>
  <c r="V372" i="2"/>
  <c r="W372" i="2"/>
  <c r="X372" i="2"/>
  <c r="Y372" i="2"/>
  <c r="U373" i="2"/>
  <c r="V373" i="2"/>
  <c r="W373" i="2"/>
  <c r="X373" i="2"/>
  <c r="Y373" i="2"/>
  <c r="U374" i="2"/>
  <c r="V374" i="2"/>
  <c r="W374" i="2"/>
  <c r="X374" i="2"/>
  <c r="Y374" i="2"/>
  <c r="U375" i="2"/>
  <c r="Z375" i="2" s="1"/>
  <c r="V375" i="2"/>
  <c r="W375" i="2"/>
  <c r="X375" i="2"/>
  <c r="Y375" i="2"/>
  <c r="U376" i="2"/>
  <c r="V376" i="2"/>
  <c r="W376" i="2"/>
  <c r="X376" i="2"/>
  <c r="Y376" i="2"/>
  <c r="U377" i="2"/>
  <c r="V377" i="2"/>
  <c r="W377" i="2"/>
  <c r="X377" i="2"/>
  <c r="Y377" i="2"/>
  <c r="U378" i="2"/>
  <c r="V378" i="2"/>
  <c r="Z378" i="2" s="1"/>
  <c r="W378" i="2"/>
  <c r="X378" i="2"/>
  <c r="Y378" i="2"/>
  <c r="U379" i="2"/>
  <c r="V379" i="2"/>
  <c r="W379" i="2"/>
  <c r="X379" i="2"/>
  <c r="Y379" i="2"/>
  <c r="U380" i="2"/>
  <c r="V380" i="2"/>
  <c r="W380" i="2"/>
  <c r="X380" i="2"/>
  <c r="Y380" i="2"/>
  <c r="U381" i="2"/>
  <c r="V381" i="2"/>
  <c r="W381" i="2"/>
  <c r="Z381" i="2" s="1"/>
  <c r="X381" i="2"/>
  <c r="Y381" i="2"/>
  <c r="U382" i="2"/>
  <c r="V382" i="2"/>
  <c r="W382" i="2"/>
  <c r="X382" i="2"/>
  <c r="Y382" i="2"/>
  <c r="U383" i="2"/>
  <c r="V383" i="2"/>
  <c r="W383" i="2"/>
  <c r="X383" i="2"/>
  <c r="Y383" i="2"/>
  <c r="U384" i="2"/>
  <c r="V384" i="2"/>
  <c r="W384" i="2"/>
  <c r="X384" i="2"/>
  <c r="Z384" i="2" s="1"/>
  <c r="Y384" i="2"/>
  <c r="U385" i="2"/>
  <c r="V385" i="2"/>
  <c r="W385" i="2"/>
  <c r="X385" i="2"/>
  <c r="Y385" i="2"/>
  <c r="U386" i="2"/>
  <c r="V386" i="2"/>
  <c r="W386" i="2"/>
  <c r="X386" i="2"/>
  <c r="Y386" i="2"/>
  <c r="U387" i="2"/>
  <c r="V387" i="2"/>
  <c r="W387" i="2"/>
  <c r="X387" i="2"/>
  <c r="Y387" i="2"/>
  <c r="Z387" i="2" s="1"/>
  <c r="U388" i="2"/>
  <c r="V388" i="2"/>
  <c r="W388" i="2"/>
  <c r="X388" i="2"/>
  <c r="Y388" i="2"/>
  <c r="U389" i="2"/>
  <c r="V389" i="2"/>
  <c r="W389" i="2"/>
  <c r="X389" i="2"/>
  <c r="Y389" i="2"/>
  <c r="U390" i="2"/>
  <c r="V390" i="2"/>
  <c r="W390" i="2"/>
  <c r="X390" i="2"/>
  <c r="Y390" i="2"/>
  <c r="U391" i="2"/>
  <c r="Z391" i="2" s="1"/>
  <c r="V391" i="2"/>
  <c r="W391" i="2"/>
  <c r="X391" i="2"/>
  <c r="Y391" i="2"/>
  <c r="U392" i="2"/>
  <c r="V392" i="2"/>
  <c r="W392" i="2"/>
  <c r="X392" i="2"/>
  <c r="Y392" i="2"/>
  <c r="U393" i="2"/>
  <c r="V393" i="2"/>
  <c r="W393" i="2"/>
  <c r="X393" i="2"/>
  <c r="Y393" i="2"/>
  <c r="U394" i="2"/>
  <c r="V394" i="2"/>
  <c r="Z394" i="2" s="1"/>
  <c r="W394" i="2"/>
  <c r="X394" i="2"/>
  <c r="Y394" i="2"/>
  <c r="U395" i="2"/>
  <c r="V395" i="2"/>
  <c r="W395" i="2"/>
  <c r="X395" i="2"/>
  <c r="Y395" i="2"/>
  <c r="U396" i="2"/>
  <c r="V396" i="2"/>
  <c r="W396" i="2"/>
  <c r="X396" i="2"/>
  <c r="Y396" i="2"/>
  <c r="U397" i="2"/>
  <c r="V397" i="2"/>
  <c r="W397" i="2"/>
  <c r="Z397" i="2" s="1"/>
  <c r="X397" i="2"/>
  <c r="Y397" i="2"/>
  <c r="U398" i="2"/>
  <c r="V398" i="2"/>
  <c r="W398" i="2"/>
  <c r="X398" i="2"/>
  <c r="Y398" i="2"/>
  <c r="U399" i="2"/>
  <c r="V399" i="2"/>
  <c r="W399" i="2"/>
  <c r="X399" i="2"/>
  <c r="Y399" i="2"/>
  <c r="U400" i="2"/>
  <c r="V400" i="2"/>
  <c r="W400" i="2"/>
  <c r="X400" i="2"/>
  <c r="Z400" i="2" s="1"/>
  <c r="Y400" i="2"/>
  <c r="U401" i="2"/>
  <c r="V401" i="2"/>
  <c r="W401" i="2"/>
  <c r="X401" i="2"/>
  <c r="Y401" i="2"/>
  <c r="U402" i="2"/>
  <c r="V402" i="2"/>
  <c r="W402" i="2"/>
  <c r="X402" i="2"/>
  <c r="Y402" i="2"/>
  <c r="U403" i="2"/>
  <c r="V403" i="2"/>
  <c r="W403" i="2"/>
  <c r="X403" i="2"/>
  <c r="Y403" i="2"/>
  <c r="Z403" i="2" s="1"/>
  <c r="U404" i="2"/>
  <c r="V404" i="2"/>
  <c r="W404" i="2"/>
  <c r="X404" i="2"/>
  <c r="Y404" i="2"/>
  <c r="U405" i="2"/>
  <c r="V405" i="2"/>
  <c r="W405" i="2"/>
  <c r="X405" i="2"/>
  <c r="Y405" i="2"/>
  <c r="U406" i="2"/>
  <c r="V406" i="2"/>
  <c r="W406" i="2"/>
  <c r="X406" i="2"/>
  <c r="Y406" i="2"/>
  <c r="U407" i="2"/>
  <c r="Z407" i="2" s="1"/>
  <c r="V407" i="2"/>
  <c r="W407" i="2"/>
  <c r="X407" i="2"/>
  <c r="Y407" i="2"/>
  <c r="U408" i="2"/>
  <c r="V408" i="2"/>
  <c r="W408" i="2"/>
  <c r="X408" i="2"/>
  <c r="Y408" i="2"/>
  <c r="U409" i="2"/>
  <c r="V409" i="2"/>
  <c r="W409" i="2"/>
  <c r="X409" i="2"/>
  <c r="Y409" i="2"/>
  <c r="U410" i="2"/>
  <c r="V410" i="2"/>
  <c r="Z410" i="2" s="1"/>
  <c r="W410" i="2"/>
  <c r="X410" i="2"/>
  <c r="Y410" i="2"/>
  <c r="U411" i="2"/>
  <c r="V411" i="2"/>
  <c r="W411" i="2"/>
  <c r="X411" i="2"/>
  <c r="Y411" i="2"/>
  <c r="U412" i="2"/>
  <c r="V412" i="2"/>
  <c r="W412" i="2"/>
  <c r="X412" i="2"/>
  <c r="Y412" i="2"/>
  <c r="U413" i="2"/>
  <c r="V413" i="2"/>
  <c r="W413" i="2"/>
  <c r="Z413" i="2" s="1"/>
  <c r="X413" i="2"/>
  <c r="Y413" i="2"/>
  <c r="U414" i="2"/>
  <c r="V414" i="2"/>
  <c r="W414" i="2"/>
  <c r="X414" i="2"/>
  <c r="Y414" i="2"/>
  <c r="U415" i="2"/>
  <c r="V415" i="2"/>
  <c r="W415" i="2"/>
  <c r="X415" i="2"/>
  <c r="Y415" i="2"/>
  <c r="U416" i="2"/>
  <c r="V416" i="2"/>
  <c r="W416" i="2"/>
  <c r="X416" i="2"/>
  <c r="Z416" i="2" s="1"/>
  <c r="Y416" i="2"/>
  <c r="U417" i="2"/>
  <c r="V417" i="2"/>
  <c r="W417" i="2"/>
  <c r="X417" i="2"/>
  <c r="Y417" i="2"/>
  <c r="U418" i="2"/>
  <c r="V418" i="2"/>
  <c r="W418" i="2"/>
  <c r="X418" i="2"/>
  <c r="Y418" i="2"/>
  <c r="U419" i="2"/>
  <c r="V419" i="2"/>
  <c r="W419" i="2"/>
  <c r="X419" i="2"/>
  <c r="Y419" i="2"/>
  <c r="Z419" i="2" s="1"/>
  <c r="U420" i="2"/>
  <c r="V420" i="2"/>
  <c r="W420" i="2"/>
  <c r="X420" i="2"/>
  <c r="Y420" i="2"/>
  <c r="U421" i="2"/>
  <c r="V421" i="2"/>
  <c r="W421" i="2"/>
  <c r="X421" i="2"/>
  <c r="Y421" i="2"/>
  <c r="U422" i="2"/>
  <c r="V422" i="2"/>
  <c r="W422" i="2"/>
  <c r="X422" i="2"/>
  <c r="Y422" i="2"/>
  <c r="U423" i="2"/>
  <c r="Z423" i="2" s="1"/>
  <c r="V423" i="2"/>
  <c r="W423" i="2"/>
  <c r="X423" i="2"/>
  <c r="Y423" i="2"/>
  <c r="U424" i="2"/>
  <c r="V424" i="2"/>
  <c r="W424" i="2"/>
  <c r="X424" i="2"/>
  <c r="Y424" i="2"/>
  <c r="U425" i="2"/>
  <c r="V425" i="2"/>
  <c r="W425" i="2"/>
  <c r="X425" i="2"/>
  <c r="Y425" i="2"/>
  <c r="U426" i="2"/>
  <c r="V426" i="2"/>
  <c r="Z426" i="2" s="1"/>
  <c r="W426" i="2"/>
  <c r="X426" i="2"/>
  <c r="Y426" i="2"/>
  <c r="U427" i="2"/>
  <c r="V427" i="2"/>
  <c r="W427" i="2"/>
  <c r="X427" i="2"/>
  <c r="Y427" i="2"/>
  <c r="U428" i="2"/>
  <c r="V428" i="2"/>
  <c r="W428" i="2"/>
  <c r="X428" i="2"/>
  <c r="Y428" i="2"/>
  <c r="U429" i="2"/>
  <c r="V429" i="2"/>
  <c r="W429" i="2"/>
  <c r="Z429" i="2" s="1"/>
  <c r="X429" i="2"/>
  <c r="Y429" i="2"/>
  <c r="U430" i="2"/>
  <c r="V430" i="2"/>
  <c r="W430" i="2"/>
  <c r="X430" i="2"/>
  <c r="Y430" i="2"/>
  <c r="U431" i="2"/>
  <c r="V431" i="2"/>
  <c r="W431" i="2"/>
  <c r="X431" i="2"/>
  <c r="Y431" i="2"/>
  <c r="U432" i="2"/>
  <c r="V432" i="2"/>
  <c r="W432" i="2"/>
  <c r="X432" i="2"/>
  <c r="Z432" i="2" s="1"/>
  <c r="Y432" i="2"/>
  <c r="U433" i="2"/>
  <c r="V433" i="2"/>
  <c r="W433" i="2"/>
  <c r="X433" i="2"/>
  <c r="Y433" i="2"/>
  <c r="U434" i="2"/>
  <c r="V434" i="2"/>
  <c r="W434" i="2"/>
  <c r="X434" i="2"/>
  <c r="Y434" i="2"/>
  <c r="U435" i="2"/>
  <c r="V435" i="2"/>
  <c r="W435" i="2"/>
  <c r="X435" i="2"/>
  <c r="Y435" i="2"/>
  <c r="Z435" i="2" s="1"/>
  <c r="U436" i="2"/>
  <c r="V436" i="2"/>
  <c r="W436" i="2"/>
  <c r="X436" i="2"/>
  <c r="Y436" i="2"/>
  <c r="U437" i="2"/>
  <c r="V437" i="2"/>
  <c r="W437" i="2"/>
  <c r="X437" i="2"/>
  <c r="Y437" i="2"/>
  <c r="U438" i="2"/>
  <c r="V438" i="2"/>
  <c r="W438" i="2"/>
  <c r="X438" i="2"/>
  <c r="Y438" i="2"/>
  <c r="U439" i="2"/>
  <c r="Z439" i="2" s="1"/>
  <c r="V439" i="2"/>
  <c r="W439" i="2"/>
  <c r="X439" i="2"/>
  <c r="Y439" i="2"/>
  <c r="U440" i="2"/>
  <c r="V440" i="2"/>
  <c r="W440" i="2"/>
  <c r="X440" i="2"/>
  <c r="Y440" i="2"/>
  <c r="U441" i="2"/>
  <c r="V441" i="2"/>
  <c r="W441" i="2"/>
  <c r="X441" i="2"/>
  <c r="Y441" i="2"/>
  <c r="U442" i="2"/>
  <c r="V442" i="2"/>
  <c r="Z442" i="2" s="1"/>
  <c r="W442" i="2"/>
  <c r="X442" i="2"/>
  <c r="Y442" i="2"/>
  <c r="U443" i="2"/>
  <c r="V443" i="2"/>
  <c r="W443" i="2"/>
  <c r="X443" i="2"/>
  <c r="Y443" i="2"/>
  <c r="U444" i="2"/>
  <c r="V444" i="2"/>
  <c r="W444" i="2"/>
  <c r="X444" i="2"/>
  <c r="Y444" i="2"/>
  <c r="U445" i="2"/>
  <c r="V445" i="2"/>
  <c r="W445" i="2"/>
  <c r="Z445" i="2" s="1"/>
  <c r="X445" i="2"/>
  <c r="Y445" i="2"/>
  <c r="U446" i="2"/>
  <c r="V446" i="2"/>
  <c r="W446" i="2"/>
  <c r="X446" i="2"/>
  <c r="Y446" i="2"/>
  <c r="U447" i="2"/>
  <c r="V447" i="2"/>
  <c r="W447" i="2"/>
  <c r="X447" i="2"/>
  <c r="Y447" i="2"/>
  <c r="U448" i="2"/>
  <c r="V448" i="2"/>
  <c r="W448" i="2"/>
  <c r="X448" i="2"/>
  <c r="Z448" i="2" s="1"/>
  <c r="Y448" i="2"/>
  <c r="U449" i="2"/>
  <c r="V449" i="2"/>
  <c r="W449" i="2"/>
  <c r="X449" i="2"/>
  <c r="Y449" i="2"/>
  <c r="U450" i="2"/>
  <c r="V450" i="2"/>
  <c r="W450" i="2"/>
  <c r="X450" i="2"/>
  <c r="Y450" i="2"/>
  <c r="U451" i="2"/>
  <c r="V451" i="2"/>
  <c r="W451" i="2"/>
  <c r="X451" i="2"/>
  <c r="Y451" i="2"/>
  <c r="Z451" i="2" s="1"/>
  <c r="U452" i="2"/>
  <c r="V452" i="2"/>
  <c r="W452" i="2"/>
  <c r="X452" i="2"/>
  <c r="Y452" i="2"/>
  <c r="U453" i="2"/>
  <c r="V453" i="2"/>
  <c r="W453" i="2"/>
  <c r="X453" i="2"/>
  <c r="Y453" i="2"/>
  <c r="U454" i="2"/>
  <c r="V454" i="2"/>
  <c r="W454" i="2"/>
  <c r="X454" i="2"/>
  <c r="Y454" i="2"/>
  <c r="U455" i="2"/>
  <c r="Z455" i="2" s="1"/>
  <c r="V455" i="2"/>
  <c r="W455" i="2"/>
  <c r="X455" i="2"/>
  <c r="Y455" i="2"/>
  <c r="U456" i="2"/>
  <c r="V456" i="2"/>
  <c r="W456" i="2"/>
  <c r="X456" i="2"/>
  <c r="Y456" i="2"/>
  <c r="U457" i="2"/>
  <c r="V457" i="2"/>
  <c r="W457" i="2"/>
  <c r="X457" i="2"/>
  <c r="Y457" i="2"/>
  <c r="U458" i="2"/>
  <c r="V458" i="2"/>
  <c r="W458" i="2"/>
  <c r="X458" i="2"/>
  <c r="Y458" i="2"/>
  <c r="U459" i="2"/>
  <c r="V459" i="2"/>
  <c r="W459" i="2"/>
  <c r="X459" i="2"/>
  <c r="Y459" i="2"/>
  <c r="U460" i="2"/>
  <c r="V460" i="2"/>
  <c r="W460" i="2"/>
  <c r="X460" i="2"/>
  <c r="Y460" i="2"/>
  <c r="U461" i="2"/>
  <c r="V461" i="2"/>
  <c r="W461" i="2"/>
  <c r="Z461" i="2" s="1"/>
  <c r="X461" i="2"/>
  <c r="Y461" i="2"/>
  <c r="U462" i="2"/>
  <c r="V462" i="2"/>
  <c r="W462" i="2"/>
  <c r="X462" i="2"/>
  <c r="Y462" i="2"/>
  <c r="U463" i="2"/>
  <c r="V463" i="2"/>
  <c r="W463" i="2"/>
  <c r="X463" i="2"/>
  <c r="Y463" i="2"/>
  <c r="U464" i="2"/>
  <c r="V464" i="2"/>
  <c r="W464" i="2"/>
  <c r="X464" i="2"/>
  <c r="Z464" i="2" s="1"/>
  <c r="Y464" i="2"/>
  <c r="U465" i="2"/>
  <c r="V465" i="2"/>
  <c r="W465" i="2"/>
  <c r="X465" i="2"/>
  <c r="Y465" i="2"/>
  <c r="U466" i="2"/>
  <c r="V466" i="2"/>
  <c r="W466" i="2"/>
  <c r="X466" i="2"/>
  <c r="Y466" i="2"/>
  <c r="U467" i="2"/>
  <c r="V467" i="2"/>
  <c r="W467" i="2"/>
  <c r="X467" i="2"/>
  <c r="Y467" i="2"/>
  <c r="Z467" i="2" s="1"/>
  <c r="U468" i="2"/>
  <c r="V468" i="2"/>
  <c r="W468" i="2"/>
  <c r="X468" i="2"/>
  <c r="Y468" i="2"/>
  <c r="U469" i="2"/>
  <c r="V469" i="2"/>
  <c r="W469" i="2"/>
  <c r="X469" i="2"/>
  <c r="Y469" i="2"/>
  <c r="U470" i="2"/>
  <c r="V470" i="2"/>
  <c r="W470" i="2"/>
  <c r="X470" i="2"/>
  <c r="Y470" i="2"/>
  <c r="U471" i="2"/>
  <c r="Z471" i="2" s="1"/>
  <c r="V471" i="2"/>
  <c r="W471" i="2"/>
  <c r="X471" i="2"/>
  <c r="Y471" i="2"/>
  <c r="U472" i="2"/>
  <c r="V472" i="2"/>
  <c r="W472" i="2"/>
  <c r="X472" i="2"/>
  <c r="Y472" i="2"/>
  <c r="U473" i="2"/>
  <c r="V473" i="2"/>
  <c r="W473" i="2"/>
  <c r="X473" i="2"/>
  <c r="Y473" i="2"/>
  <c r="U474" i="2"/>
  <c r="V474" i="2"/>
  <c r="Z474" i="2" s="1"/>
  <c r="W474" i="2"/>
  <c r="X474" i="2"/>
  <c r="Y474" i="2"/>
  <c r="U475" i="2"/>
  <c r="V475" i="2"/>
  <c r="W475" i="2"/>
  <c r="X475" i="2"/>
  <c r="Y475" i="2"/>
  <c r="U476" i="2"/>
  <c r="V476" i="2"/>
  <c r="W476" i="2"/>
  <c r="X476" i="2"/>
  <c r="Y476" i="2"/>
  <c r="U477" i="2"/>
  <c r="V477" i="2"/>
  <c r="W477" i="2"/>
  <c r="Z477" i="2" s="1"/>
  <c r="X477" i="2"/>
  <c r="Y477" i="2"/>
  <c r="U478" i="2"/>
  <c r="V478" i="2"/>
  <c r="W478" i="2"/>
  <c r="X478" i="2"/>
  <c r="Y478" i="2"/>
  <c r="U479" i="2"/>
  <c r="V479" i="2"/>
  <c r="W479" i="2"/>
  <c r="X479" i="2"/>
  <c r="Y479" i="2"/>
  <c r="U480" i="2"/>
  <c r="V480" i="2"/>
  <c r="W480" i="2"/>
  <c r="X480" i="2"/>
  <c r="Z480" i="2" s="1"/>
  <c r="Y480" i="2"/>
  <c r="U481" i="2"/>
  <c r="V481" i="2"/>
  <c r="W481" i="2"/>
  <c r="X481" i="2"/>
  <c r="Y481" i="2"/>
  <c r="U482" i="2"/>
  <c r="V482" i="2"/>
  <c r="W482" i="2"/>
  <c r="X482" i="2"/>
  <c r="Y482" i="2"/>
  <c r="U483" i="2"/>
  <c r="V483" i="2"/>
  <c r="W483" i="2"/>
  <c r="X483" i="2"/>
  <c r="Y483" i="2"/>
  <c r="Z483" i="2" s="1"/>
  <c r="U484" i="2"/>
  <c r="V484" i="2"/>
  <c r="W484" i="2"/>
  <c r="X484" i="2"/>
  <c r="Y484" i="2"/>
  <c r="U485" i="2"/>
  <c r="V485" i="2"/>
  <c r="W485" i="2"/>
  <c r="X485" i="2"/>
  <c r="Y485" i="2"/>
  <c r="U486" i="2"/>
  <c r="V486" i="2"/>
  <c r="W486" i="2"/>
  <c r="X486" i="2"/>
  <c r="Y486" i="2"/>
  <c r="U487" i="2"/>
  <c r="Z487" i="2" s="1"/>
  <c r="V487" i="2"/>
  <c r="W487" i="2"/>
  <c r="X487" i="2"/>
  <c r="Y487" i="2"/>
  <c r="U488" i="2"/>
  <c r="V488" i="2"/>
  <c r="W488" i="2"/>
  <c r="X488" i="2"/>
  <c r="Y488" i="2"/>
  <c r="U489" i="2"/>
  <c r="V489" i="2"/>
  <c r="W489" i="2"/>
  <c r="X489" i="2"/>
  <c r="Y489" i="2"/>
  <c r="U490" i="2"/>
  <c r="V490" i="2"/>
  <c r="Z490" i="2" s="1"/>
  <c r="W490" i="2"/>
  <c r="X490" i="2"/>
  <c r="Y490" i="2"/>
  <c r="U491" i="2"/>
  <c r="V491" i="2"/>
  <c r="W491" i="2"/>
  <c r="X491" i="2"/>
  <c r="Y491" i="2"/>
  <c r="U492" i="2"/>
  <c r="V492" i="2"/>
  <c r="W492" i="2"/>
  <c r="X492" i="2"/>
  <c r="Y492" i="2"/>
  <c r="U493" i="2"/>
  <c r="V493" i="2"/>
  <c r="W493" i="2"/>
  <c r="Z493" i="2" s="1"/>
  <c r="X493" i="2"/>
  <c r="Y493" i="2"/>
  <c r="U494" i="2"/>
  <c r="V494" i="2"/>
  <c r="W494" i="2"/>
  <c r="X494" i="2"/>
  <c r="Y494" i="2"/>
  <c r="U495" i="2"/>
  <c r="V495" i="2"/>
  <c r="W495" i="2"/>
  <c r="X495" i="2"/>
  <c r="Y495" i="2"/>
  <c r="U496" i="2"/>
  <c r="V496" i="2"/>
  <c r="W496" i="2"/>
  <c r="X496" i="2"/>
  <c r="Z496" i="2" s="1"/>
  <c r="Y496" i="2"/>
  <c r="U497" i="2"/>
  <c r="V497" i="2"/>
  <c r="W497" i="2"/>
  <c r="X497" i="2"/>
  <c r="Y497" i="2"/>
  <c r="U498" i="2"/>
  <c r="V498" i="2"/>
  <c r="W498" i="2"/>
  <c r="X498" i="2"/>
  <c r="Y498" i="2"/>
  <c r="U499" i="2"/>
  <c r="V499" i="2"/>
  <c r="W499" i="2"/>
  <c r="X499" i="2"/>
  <c r="Y499" i="2"/>
  <c r="Z499" i="2" s="1"/>
  <c r="U500" i="2"/>
  <c r="V500" i="2"/>
  <c r="W500" i="2"/>
  <c r="X500" i="2"/>
  <c r="Y500" i="2"/>
  <c r="U501" i="2"/>
  <c r="V501" i="2"/>
  <c r="W501" i="2"/>
  <c r="X501" i="2"/>
  <c r="Y501" i="2"/>
  <c r="U502" i="2"/>
  <c r="V502" i="2"/>
  <c r="W502" i="2"/>
  <c r="X502" i="2"/>
  <c r="Y502" i="2"/>
  <c r="U503" i="2"/>
  <c r="Z503" i="2" s="1"/>
  <c r="V503" i="2"/>
  <c r="W503" i="2"/>
  <c r="X503" i="2"/>
  <c r="Y503" i="2"/>
  <c r="U504" i="2"/>
  <c r="V504" i="2"/>
  <c r="W504" i="2"/>
  <c r="X504" i="2"/>
  <c r="Y504" i="2"/>
  <c r="U505" i="2"/>
  <c r="V505" i="2"/>
  <c r="W505" i="2"/>
  <c r="X505" i="2"/>
  <c r="Y505" i="2"/>
  <c r="U506" i="2"/>
  <c r="V506" i="2"/>
  <c r="Z506" i="2" s="1"/>
  <c r="W506" i="2"/>
  <c r="X506" i="2"/>
  <c r="Y506" i="2"/>
  <c r="U507" i="2"/>
  <c r="V507" i="2"/>
  <c r="W507" i="2"/>
  <c r="X507" i="2"/>
  <c r="Y507" i="2"/>
  <c r="U508" i="2"/>
  <c r="V508" i="2"/>
  <c r="W508" i="2"/>
  <c r="X508" i="2"/>
  <c r="Y508" i="2"/>
  <c r="U509" i="2"/>
  <c r="V509" i="2"/>
  <c r="W509" i="2"/>
  <c r="Z509" i="2" s="1"/>
  <c r="X509" i="2"/>
  <c r="Y509" i="2"/>
  <c r="U510" i="2"/>
  <c r="V510" i="2"/>
  <c r="W510" i="2"/>
  <c r="X510" i="2"/>
  <c r="Y510" i="2"/>
  <c r="U511" i="2"/>
  <c r="V511" i="2"/>
  <c r="W511" i="2"/>
  <c r="X511" i="2"/>
  <c r="Y511" i="2"/>
  <c r="U512" i="2"/>
  <c r="V512" i="2"/>
  <c r="W512" i="2"/>
  <c r="X512" i="2"/>
  <c r="Z512" i="2" s="1"/>
  <c r="Y512" i="2"/>
  <c r="U513" i="2"/>
  <c r="V513" i="2"/>
  <c r="W513" i="2"/>
  <c r="X513" i="2"/>
  <c r="Y513" i="2"/>
  <c r="U514" i="2"/>
  <c r="V514" i="2"/>
  <c r="W514" i="2"/>
  <c r="X514" i="2"/>
  <c r="Y514" i="2"/>
  <c r="U515" i="2"/>
  <c r="V515" i="2"/>
  <c r="W515" i="2"/>
  <c r="X515" i="2"/>
  <c r="Y515" i="2"/>
  <c r="Z515" i="2" s="1"/>
  <c r="U516" i="2"/>
  <c r="V516" i="2"/>
  <c r="W516" i="2"/>
  <c r="X516" i="2"/>
  <c r="Y516" i="2"/>
  <c r="U517" i="2"/>
  <c r="V517" i="2"/>
  <c r="W517" i="2"/>
  <c r="X517" i="2"/>
  <c r="Y517" i="2"/>
  <c r="U518" i="2"/>
  <c r="V518" i="2"/>
  <c r="W518" i="2"/>
  <c r="X518" i="2"/>
  <c r="Y518" i="2"/>
  <c r="U519" i="2"/>
  <c r="Z519" i="2" s="1"/>
  <c r="V519" i="2"/>
  <c r="W519" i="2"/>
  <c r="X519" i="2"/>
  <c r="Y519" i="2"/>
  <c r="U520" i="2"/>
  <c r="V520" i="2"/>
  <c r="W520" i="2"/>
  <c r="X520" i="2"/>
  <c r="Y520" i="2"/>
  <c r="U521" i="2"/>
  <c r="V521" i="2"/>
  <c r="W521" i="2"/>
  <c r="X521" i="2"/>
  <c r="Y521" i="2"/>
  <c r="U522" i="2"/>
  <c r="V522" i="2"/>
  <c r="Z522" i="2" s="1"/>
  <c r="W522" i="2"/>
  <c r="X522" i="2"/>
  <c r="Y522" i="2"/>
  <c r="U523" i="2"/>
  <c r="V523" i="2"/>
  <c r="W523" i="2"/>
  <c r="X523" i="2"/>
  <c r="Y523" i="2"/>
  <c r="U524" i="2"/>
  <c r="V524" i="2"/>
  <c r="W524" i="2"/>
  <c r="X524" i="2"/>
  <c r="Y524" i="2"/>
  <c r="U525" i="2"/>
  <c r="V525" i="2"/>
  <c r="W525" i="2"/>
  <c r="Z525" i="2" s="1"/>
  <c r="X525" i="2"/>
  <c r="Y525" i="2"/>
  <c r="U526" i="2"/>
  <c r="V526" i="2"/>
  <c r="W526" i="2"/>
  <c r="X526" i="2"/>
  <c r="Y526" i="2"/>
  <c r="U527" i="2"/>
  <c r="V527" i="2"/>
  <c r="W527" i="2"/>
  <c r="X527" i="2"/>
  <c r="Y527" i="2"/>
  <c r="U528" i="2"/>
  <c r="V528" i="2"/>
  <c r="W528" i="2"/>
  <c r="X528" i="2"/>
  <c r="Z528" i="2" s="1"/>
  <c r="Y528" i="2"/>
  <c r="U529" i="2"/>
  <c r="V529" i="2"/>
  <c r="W529" i="2"/>
  <c r="X529" i="2"/>
  <c r="Y529" i="2"/>
  <c r="U530" i="2"/>
  <c r="V530" i="2"/>
  <c r="W530" i="2"/>
  <c r="X530" i="2"/>
  <c r="Y530" i="2"/>
  <c r="U531" i="2"/>
  <c r="V531" i="2"/>
  <c r="W531" i="2"/>
  <c r="X531" i="2"/>
  <c r="Y531" i="2"/>
  <c r="Z531" i="2" s="1"/>
  <c r="U532" i="2"/>
  <c r="V532" i="2"/>
  <c r="W532" i="2"/>
  <c r="X532" i="2"/>
  <c r="Y532" i="2"/>
  <c r="U533" i="2"/>
  <c r="V533" i="2"/>
  <c r="W533" i="2"/>
  <c r="X533" i="2"/>
  <c r="Y533" i="2"/>
  <c r="U534" i="2"/>
  <c r="V534" i="2"/>
  <c r="W534" i="2"/>
  <c r="X534" i="2"/>
  <c r="Y534" i="2"/>
  <c r="U535" i="2"/>
  <c r="Z535" i="2" s="1"/>
  <c r="V535" i="2"/>
  <c r="W535" i="2"/>
  <c r="X535" i="2"/>
  <c r="Y535" i="2"/>
  <c r="U536" i="2"/>
  <c r="V536" i="2"/>
  <c r="W536" i="2"/>
  <c r="X536" i="2"/>
  <c r="Y536" i="2"/>
  <c r="U537" i="2"/>
  <c r="V537" i="2"/>
  <c r="W537" i="2"/>
  <c r="X537" i="2"/>
  <c r="Y537" i="2"/>
  <c r="U538" i="2"/>
  <c r="V538" i="2"/>
  <c r="Z538" i="2" s="1"/>
  <c r="W538" i="2"/>
  <c r="X538" i="2"/>
  <c r="Y538" i="2"/>
  <c r="U539" i="2"/>
  <c r="V539" i="2"/>
  <c r="W539" i="2"/>
  <c r="X539" i="2"/>
  <c r="Y539" i="2"/>
  <c r="U540" i="2"/>
  <c r="V540" i="2"/>
  <c r="W540" i="2"/>
  <c r="X540" i="2"/>
  <c r="Y540" i="2"/>
  <c r="U541" i="2"/>
  <c r="V541" i="2"/>
  <c r="W541" i="2"/>
  <c r="Z541" i="2" s="1"/>
  <c r="X541" i="2"/>
  <c r="Y541" i="2"/>
  <c r="U542" i="2"/>
  <c r="V542" i="2"/>
  <c r="W542" i="2"/>
  <c r="X542" i="2"/>
  <c r="Y542" i="2"/>
  <c r="U543" i="2"/>
  <c r="V543" i="2"/>
  <c r="W543" i="2"/>
  <c r="X543" i="2"/>
  <c r="Y543" i="2"/>
  <c r="U544" i="2"/>
  <c r="V544" i="2"/>
  <c r="W544" i="2"/>
  <c r="X544" i="2"/>
  <c r="Z544" i="2" s="1"/>
  <c r="Y544" i="2"/>
  <c r="U545" i="2"/>
  <c r="V545" i="2"/>
  <c r="W545" i="2"/>
  <c r="X545" i="2"/>
  <c r="Y545" i="2"/>
  <c r="U546" i="2"/>
  <c r="V546" i="2"/>
  <c r="W546" i="2"/>
  <c r="X546" i="2"/>
  <c r="Y546" i="2"/>
  <c r="U547" i="2"/>
  <c r="V547" i="2"/>
  <c r="W547" i="2"/>
  <c r="X547" i="2"/>
  <c r="Y547" i="2"/>
  <c r="Z547" i="2" s="1"/>
  <c r="U548" i="2"/>
  <c r="V548" i="2"/>
  <c r="W548" i="2"/>
  <c r="X548" i="2"/>
  <c r="Y548" i="2"/>
  <c r="U549" i="2"/>
  <c r="V549" i="2"/>
  <c r="W549" i="2"/>
  <c r="X549" i="2"/>
  <c r="Y549" i="2"/>
  <c r="U550" i="2"/>
  <c r="V550" i="2"/>
  <c r="W550" i="2"/>
  <c r="X550" i="2"/>
  <c r="Y550" i="2"/>
  <c r="U551" i="2"/>
  <c r="Z551" i="2" s="1"/>
  <c r="V551" i="2"/>
  <c r="W551" i="2"/>
  <c r="X551" i="2"/>
  <c r="Y551" i="2"/>
  <c r="U552" i="2"/>
  <c r="V552" i="2"/>
  <c r="W552" i="2"/>
  <c r="X552" i="2"/>
  <c r="Y552" i="2"/>
  <c r="U553" i="2"/>
  <c r="V553" i="2"/>
  <c r="W553" i="2"/>
  <c r="X553" i="2"/>
  <c r="Y553" i="2"/>
  <c r="U554" i="2"/>
  <c r="V554" i="2"/>
  <c r="Z554" i="2" s="1"/>
  <c r="W554" i="2"/>
  <c r="X554" i="2"/>
  <c r="Y554" i="2"/>
  <c r="U555" i="2"/>
  <c r="V555" i="2"/>
  <c r="W555" i="2"/>
  <c r="X555" i="2"/>
  <c r="Y555" i="2"/>
  <c r="U556" i="2"/>
  <c r="V556" i="2"/>
  <c r="W556" i="2"/>
  <c r="X556" i="2"/>
  <c r="Y556" i="2"/>
  <c r="U557" i="2"/>
  <c r="V557" i="2"/>
  <c r="W557" i="2"/>
  <c r="Z557" i="2" s="1"/>
  <c r="X557" i="2"/>
  <c r="Y557" i="2"/>
  <c r="U558" i="2"/>
  <c r="V558" i="2"/>
  <c r="W558" i="2"/>
  <c r="X558" i="2"/>
  <c r="Y558" i="2"/>
  <c r="U559" i="2"/>
  <c r="V559" i="2"/>
  <c r="W559" i="2"/>
  <c r="X559" i="2"/>
  <c r="Y559" i="2"/>
  <c r="U560" i="2"/>
  <c r="V560" i="2"/>
  <c r="W560" i="2"/>
  <c r="X560" i="2"/>
  <c r="Z560" i="2" s="1"/>
  <c r="Y560" i="2"/>
  <c r="U561" i="2"/>
  <c r="V561" i="2"/>
  <c r="W561" i="2"/>
  <c r="X561" i="2"/>
  <c r="Y561" i="2"/>
  <c r="U562" i="2"/>
  <c r="V562" i="2"/>
  <c r="W562" i="2"/>
  <c r="X562" i="2"/>
  <c r="Y562" i="2"/>
  <c r="U563" i="2"/>
  <c r="V563" i="2"/>
  <c r="W563" i="2"/>
  <c r="X563" i="2"/>
  <c r="Y563" i="2"/>
  <c r="Z563" i="2" s="1"/>
  <c r="U564" i="2"/>
  <c r="V564" i="2"/>
  <c r="W564" i="2"/>
  <c r="X564" i="2"/>
  <c r="Y564" i="2"/>
  <c r="U565" i="2"/>
  <c r="V565" i="2"/>
  <c r="W565" i="2"/>
  <c r="X565" i="2"/>
  <c r="Y565" i="2"/>
  <c r="U566" i="2"/>
  <c r="V566" i="2"/>
  <c r="W566" i="2"/>
  <c r="X566" i="2"/>
  <c r="Y566" i="2"/>
  <c r="U567" i="2"/>
  <c r="Z567" i="2" s="1"/>
  <c r="V567" i="2"/>
  <c r="W567" i="2"/>
  <c r="X567" i="2"/>
  <c r="Y567" i="2"/>
  <c r="U568" i="2"/>
  <c r="V568" i="2"/>
  <c r="W568" i="2"/>
  <c r="X568" i="2"/>
  <c r="Y568" i="2"/>
  <c r="U569" i="2"/>
  <c r="V569" i="2"/>
  <c r="W569" i="2"/>
  <c r="X569" i="2"/>
  <c r="Y569" i="2"/>
  <c r="U570" i="2"/>
  <c r="V570" i="2"/>
  <c r="Z570" i="2" s="1"/>
  <c r="W570" i="2"/>
  <c r="X570" i="2"/>
  <c r="Y570" i="2"/>
  <c r="U571" i="2"/>
  <c r="V571" i="2"/>
  <c r="W571" i="2"/>
  <c r="X571" i="2"/>
  <c r="Y571" i="2"/>
  <c r="U572" i="2"/>
  <c r="V572" i="2"/>
  <c r="W572" i="2"/>
  <c r="X572" i="2"/>
  <c r="Y572" i="2"/>
  <c r="U573" i="2"/>
  <c r="V573" i="2"/>
  <c r="W573" i="2"/>
  <c r="Z573" i="2" s="1"/>
  <c r="X573" i="2"/>
  <c r="Y573" i="2"/>
  <c r="U574" i="2"/>
  <c r="V574" i="2"/>
  <c r="W574" i="2"/>
  <c r="X574" i="2"/>
  <c r="Y574" i="2"/>
  <c r="U575" i="2"/>
  <c r="V575" i="2"/>
  <c r="W575" i="2"/>
  <c r="X575" i="2"/>
  <c r="Y575" i="2"/>
  <c r="U576" i="2"/>
  <c r="V576" i="2"/>
  <c r="W576" i="2"/>
  <c r="X576" i="2"/>
  <c r="Z576" i="2" s="1"/>
  <c r="Y576" i="2"/>
  <c r="U577" i="2"/>
  <c r="V577" i="2"/>
  <c r="W577" i="2"/>
  <c r="X577" i="2"/>
  <c r="Y577" i="2"/>
  <c r="U578" i="2"/>
  <c r="V578" i="2"/>
  <c r="W578" i="2"/>
  <c r="X578" i="2"/>
  <c r="Y578" i="2"/>
  <c r="U579" i="2"/>
  <c r="V579" i="2"/>
  <c r="W579" i="2"/>
  <c r="X579" i="2"/>
  <c r="Y579" i="2"/>
  <c r="Z579" i="2" s="1"/>
  <c r="U580" i="2"/>
  <c r="V580" i="2"/>
  <c r="W580" i="2"/>
  <c r="X580" i="2"/>
  <c r="Y580" i="2"/>
  <c r="U581" i="2"/>
  <c r="V581" i="2"/>
  <c r="W581" i="2"/>
  <c r="X581" i="2"/>
  <c r="Y581" i="2"/>
  <c r="U582" i="2"/>
  <c r="V582" i="2"/>
  <c r="W582" i="2"/>
  <c r="X582" i="2"/>
  <c r="Y582" i="2"/>
  <c r="U583" i="2"/>
  <c r="Z583" i="2" s="1"/>
  <c r="V583" i="2"/>
  <c r="W583" i="2"/>
  <c r="X583" i="2"/>
  <c r="Y583" i="2"/>
  <c r="U584" i="2"/>
  <c r="V584" i="2"/>
  <c r="W584" i="2"/>
  <c r="X584" i="2"/>
  <c r="Y584" i="2"/>
  <c r="U585" i="2"/>
  <c r="V585" i="2"/>
  <c r="W585" i="2"/>
  <c r="X585" i="2"/>
  <c r="Y585" i="2"/>
  <c r="U586" i="2"/>
  <c r="V586" i="2"/>
  <c r="W586" i="2"/>
  <c r="X586" i="2"/>
  <c r="Y586" i="2"/>
  <c r="U587" i="2"/>
  <c r="V587" i="2"/>
  <c r="W587" i="2"/>
  <c r="X587" i="2"/>
  <c r="Y587" i="2"/>
  <c r="U588" i="2"/>
  <c r="V588" i="2"/>
  <c r="W588" i="2"/>
  <c r="X588" i="2"/>
  <c r="Y588" i="2"/>
  <c r="U589" i="2"/>
  <c r="V589" i="2"/>
  <c r="W589" i="2"/>
  <c r="Z589" i="2" s="1"/>
  <c r="X589" i="2"/>
  <c r="Y589" i="2"/>
  <c r="U590" i="2"/>
  <c r="V590" i="2"/>
  <c r="W590" i="2"/>
  <c r="X590" i="2"/>
  <c r="Y590" i="2"/>
  <c r="U591" i="2"/>
  <c r="V591" i="2"/>
  <c r="W591" i="2"/>
  <c r="X591" i="2"/>
  <c r="Y591" i="2"/>
  <c r="U592" i="2"/>
  <c r="V592" i="2"/>
  <c r="W592" i="2"/>
  <c r="X592" i="2"/>
  <c r="Z592" i="2" s="1"/>
  <c r="Y592" i="2"/>
  <c r="U593" i="2"/>
  <c r="V593" i="2"/>
  <c r="W593" i="2"/>
  <c r="X593" i="2"/>
  <c r="Y593" i="2"/>
  <c r="U594" i="2"/>
  <c r="V594" i="2"/>
  <c r="W594" i="2"/>
  <c r="X594" i="2"/>
  <c r="Y594" i="2"/>
  <c r="U595" i="2"/>
  <c r="V595" i="2"/>
  <c r="W595" i="2"/>
  <c r="X595" i="2"/>
  <c r="Y595" i="2"/>
  <c r="Z595" i="2" s="1"/>
  <c r="U596" i="2"/>
  <c r="V596" i="2"/>
  <c r="W596" i="2"/>
  <c r="X596" i="2"/>
  <c r="Y596" i="2"/>
  <c r="U597" i="2"/>
  <c r="V597" i="2"/>
  <c r="W597" i="2"/>
  <c r="X597" i="2"/>
  <c r="Y597" i="2"/>
  <c r="U598" i="2"/>
  <c r="V598" i="2"/>
  <c r="W598" i="2"/>
  <c r="X598" i="2"/>
  <c r="Y598" i="2"/>
  <c r="U599" i="2"/>
  <c r="Z599" i="2" s="1"/>
  <c r="V599" i="2"/>
  <c r="W599" i="2"/>
  <c r="X599" i="2"/>
  <c r="Y599" i="2"/>
  <c r="U600" i="2"/>
  <c r="V600" i="2"/>
  <c r="W600" i="2"/>
  <c r="X600" i="2"/>
  <c r="Y600" i="2"/>
  <c r="U601" i="2"/>
  <c r="V601" i="2"/>
  <c r="W601" i="2"/>
  <c r="X601" i="2"/>
  <c r="Y601" i="2"/>
  <c r="U602" i="2"/>
  <c r="V602" i="2"/>
  <c r="Z602" i="2" s="1"/>
  <c r="W602" i="2"/>
  <c r="X602" i="2"/>
  <c r="Y602" i="2"/>
  <c r="U603" i="2"/>
  <c r="V603" i="2"/>
  <c r="W603" i="2"/>
  <c r="X603" i="2"/>
  <c r="Y603" i="2"/>
  <c r="U604" i="2"/>
  <c r="V604" i="2"/>
  <c r="W604" i="2"/>
  <c r="X604" i="2"/>
  <c r="Y604" i="2"/>
  <c r="U605" i="2"/>
  <c r="V605" i="2"/>
  <c r="W605" i="2"/>
  <c r="Z605" i="2" s="1"/>
  <c r="X605" i="2"/>
  <c r="Y605" i="2"/>
  <c r="U606" i="2"/>
  <c r="V606" i="2"/>
  <c r="W606" i="2"/>
  <c r="X606" i="2"/>
  <c r="Y606" i="2"/>
  <c r="U607" i="2"/>
  <c r="V607" i="2"/>
  <c r="W607" i="2"/>
  <c r="X607" i="2"/>
  <c r="Y607" i="2"/>
  <c r="U608" i="2"/>
  <c r="V608" i="2"/>
  <c r="W608" i="2"/>
  <c r="X608" i="2"/>
  <c r="Z608" i="2" s="1"/>
  <c r="Y608" i="2"/>
  <c r="U609" i="2"/>
  <c r="V609" i="2"/>
  <c r="W609" i="2"/>
  <c r="X609" i="2"/>
  <c r="Y609" i="2"/>
  <c r="U610" i="2"/>
  <c r="V610" i="2"/>
  <c r="W610" i="2"/>
  <c r="X610" i="2"/>
  <c r="Y610" i="2"/>
  <c r="U611" i="2"/>
  <c r="V611" i="2"/>
  <c r="W611" i="2"/>
  <c r="X611" i="2"/>
  <c r="Y611" i="2"/>
  <c r="Z611" i="2" s="1"/>
  <c r="U612" i="2"/>
  <c r="V612" i="2"/>
  <c r="W612" i="2"/>
  <c r="X612" i="2"/>
  <c r="Y612" i="2"/>
  <c r="U613" i="2"/>
  <c r="V613" i="2"/>
  <c r="W613" i="2"/>
  <c r="X613" i="2"/>
  <c r="Y613" i="2"/>
  <c r="U614" i="2"/>
  <c r="V614" i="2"/>
  <c r="W614" i="2"/>
  <c r="X614" i="2"/>
  <c r="Y614" i="2"/>
  <c r="U615" i="2"/>
  <c r="Z615" i="2" s="1"/>
  <c r="V615" i="2"/>
  <c r="W615" i="2"/>
  <c r="X615" i="2"/>
  <c r="Y615" i="2"/>
  <c r="U616" i="2"/>
  <c r="V616" i="2"/>
  <c r="W616" i="2"/>
  <c r="X616" i="2"/>
  <c r="Y616" i="2"/>
  <c r="U617" i="2"/>
  <c r="V617" i="2"/>
  <c r="W617" i="2"/>
  <c r="X617" i="2"/>
  <c r="Y617" i="2"/>
  <c r="U618" i="2"/>
  <c r="V618" i="2"/>
  <c r="Z618" i="2" s="1"/>
  <c r="W618" i="2"/>
  <c r="X618" i="2"/>
  <c r="Y618" i="2"/>
  <c r="U619" i="2"/>
  <c r="V619" i="2"/>
  <c r="W619" i="2"/>
  <c r="X619" i="2"/>
  <c r="Y619" i="2"/>
  <c r="U620" i="2"/>
  <c r="V620" i="2"/>
  <c r="W620" i="2"/>
  <c r="X620" i="2"/>
  <c r="Y620" i="2"/>
  <c r="U621" i="2"/>
  <c r="V621" i="2"/>
  <c r="W621" i="2"/>
  <c r="Z621" i="2" s="1"/>
  <c r="X621" i="2"/>
  <c r="Y621" i="2"/>
  <c r="U622" i="2"/>
  <c r="V622" i="2"/>
  <c r="W622" i="2"/>
  <c r="X622" i="2"/>
  <c r="Y622" i="2"/>
  <c r="U623" i="2"/>
  <c r="V623" i="2"/>
  <c r="W623" i="2"/>
  <c r="X623" i="2"/>
  <c r="Y623" i="2"/>
  <c r="U624" i="2"/>
  <c r="V624" i="2"/>
  <c r="W624" i="2"/>
  <c r="X624" i="2"/>
  <c r="Z624" i="2" s="1"/>
  <c r="Y624" i="2"/>
  <c r="U625" i="2"/>
  <c r="V625" i="2"/>
  <c r="W625" i="2"/>
  <c r="X625" i="2"/>
  <c r="Y625" i="2"/>
  <c r="U626" i="2"/>
  <c r="V626" i="2"/>
  <c r="W626" i="2"/>
  <c r="X626" i="2"/>
  <c r="Y626" i="2"/>
  <c r="U627" i="2"/>
  <c r="V627" i="2"/>
  <c r="W627" i="2"/>
  <c r="X627" i="2"/>
  <c r="Y627" i="2"/>
  <c r="Z627" i="2" s="1"/>
  <c r="U628" i="2"/>
  <c r="V628" i="2"/>
  <c r="W628" i="2"/>
  <c r="X628" i="2"/>
  <c r="Y628" i="2"/>
  <c r="U629" i="2"/>
  <c r="V629" i="2"/>
  <c r="W629" i="2"/>
  <c r="X629" i="2"/>
  <c r="Y629" i="2"/>
  <c r="U630" i="2"/>
  <c r="V630" i="2"/>
  <c r="W630" i="2"/>
  <c r="X630" i="2"/>
  <c r="Y630" i="2"/>
  <c r="U631" i="2"/>
  <c r="Z631" i="2" s="1"/>
  <c r="V631" i="2"/>
  <c r="W631" i="2"/>
  <c r="X631" i="2"/>
  <c r="Y631" i="2"/>
  <c r="U632" i="2"/>
  <c r="V632" i="2"/>
  <c r="W632" i="2"/>
  <c r="X632" i="2"/>
  <c r="Y632" i="2"/>
  <c r="U633" i="2"/>
  <c r="V633" i="2"/>
  <c r="W633" i="2"/>
  <c r="X633" i="2"/>
  <c r="Y633" i="2"/>
  <c r="U634" i="2"/>
  <c r="V634" i="2"/>
  <c r="Z634" i="2" s="1"/>
  <c r="W634" i="2"/>
  <c r="X634" i="2"/>
  <c r="Y634" i="2"/>
  <c r="U635" i="2"/>
  <c r="V635" i="2"/>
  <c r="W635" i="2"/>
  <c r="X635" i="2"/>
  <c r="Y635" i="2"/>
  <c r="U636" i="2"/>
  <c r="V636" i="2"/>
  <c r="W636" i="2"/>
  <c r="X636" i="2"/>
  <c r="Y636" i="2"/>
  <c r="U637" i="2"/>
  <c r="V637" i="2"/>
  <c r="W637" i="2"/>
  <c r="Z637" i="2" s="1"/>
  <c r="X637" i="2"/>
  <c r="Y637" i="2"/>
  <c r="U638" i="2"/>
  <c r="V638" i="2"/>
  <c r="W638" i="2"/>
  <c r="X638" i="2"/>
  <c r="Y638" i="2"/>
  <c r="U639" i="2"/>
  <c r="V639" i="2"/>
  <c r="W639" i="2"/>
  <c r="X639" i="2"/>
  <c r="Y639" i="2"/>
  <c r="U640" i="2"/>
  <c r="V640" i="2"/>
  <c r="W640" i="2"/>
  <c r="X640" i="2"/>
  <c r="Z640" i="2" s="1"/>
  <c r="Y640" i="2"/>
  <c r="U641" i="2"/>
  <c r="V641" i="2"/>
  <c r="W641" i="2"/>
  <c r="X641" i="2"/>
  <c r="Y641" i="2"/>
  <c r="U642" i="2"/>
  <c r="V642" i="2"/>
  <c r="W642" i="2"/>
  <c r="X642" i="2"/>
  <c r="Y642" i="2"/>
  <c r="U643" i="2"/>
  <c r="V643" i="2"/>
  <c r="W643" i="2"/>
  <c r="X643" i="2"/>
  <c r="Y643" i="2"/>
  <c r="Z643" i="2" s="1"/>
  <c r="U644" i="2"/>
  <c r="V644" i="2"/>
  <c r="W644" i="2"/>
  <c r="X644" i="2"/>
  <c r="Y644" i="2"/>
  <c r="U645" i="2"/>
  <c r="V645" i="2"/>
  <c r="W645" i="2"/>
  <c r="X645" i="2"/>
  <c r="Y645" i="2"/>
  <c r="U646" i="2"/>
  <c r="V646" i="2"/>
  <c r="W646" i="2"/>
  <c r="X646" i="2"/>
  <c r="Y646" i="2"/>
  <c r="U647" i="2"/>
  <c r="Z647" i="2" s="1"/>
  <c r="V647" i="2"/>
  <c r="W647" i="2"/>
  <c r="X647" i="2"/>
  <c r="Y647" i="2"/>
  <c r="U648" i="2"/>
  <c r="V648" i="2"/>
  <c r="W648" i="2"/>
  <c r="X648" i="2"/>
  <c r="Y648" i="2"/>
  <c r="U649" i="2"/>
  <c r="V649" i="2"/>
  <c r="W649" i="2"/>
  <c r="X649" i="2"/>
  <c r="Y649" i="2"/>
  <c r="U650" i="2"/>
  <c r="V650" i="2"/>
  <c r="Z650" i="2" s="1"/>
  <c r="W650" i="2"/>
  <c r="X650" i="2"/>
  <c r="Y650" i="2"/>
  <c r="U651" i="2"/>
  <c r="V651" i="2"/>
  <c r="W651" i="2"/>
  <c r="X651" i="2"/>
  <c r="Y651" i="2"/>
  <c r="U652" i="2"/>
  <c r="V652" i="2"/>
  <c r="W652" i="2"/>
  <c r="X652" i="2"/>
  <c r="Y652" i="2"/>
  <c r="U653" i="2"/>
  <c r="V653" i="2"/>
  <c r="W653" i="2"/>
  <c r="Z653" i="2" s="1"/>
  <c r="X653" i="2"/>
  <c r="Y653" i="2"/>
  <c r="U654" i="2"/>
  <c r="V654" i="2"/>
  <c r="W654" i="2"/>
  <c r="X654" i="2"/>
  <c r="Y654" i="2"/>
  <c r="U655" i="2"/>
  <c r="V655" i="2"/>
  <c r="W655" i="2"/>
  <c r="X655" i="2"/>
  <c r="Y655" i="2"/>
  <c r="U656" i="2"/>
  <c r="V656" i="2"/>
  <c r="W656" i="2"/>
  <c r="X656" i="2"/>
  <c r="Z656" i="2" s="1"/>
  <c r="Y656" i="2"/>
  <c r="U657" i="2"/>
  <c r="V657" i="2"/>
  <c r="W657" i="2"/>
  <c r="X657" i="2"/>
  <c r="Y657" i="2"/>
  <c r="U658" i="2"/>
  <c r="V658" i="2"/>
  <c r="W658" i="2"/>
  <c r="X658" i="2"/>
  <c r="Y658" i="2"/>
  <c r="U659" i="2"/>
  <c r="V659" i="2"/>
  <c r="W659" i="2"/>
  <c r="X659" i="2"/>
  <c r="Y659" i="2"/>
  <c r="Z659" i="2" s="1"/>
  <c r="U660" i="2"/>
  <c r="V660" i="2"/>
  <c r="W660" i="2"/>
  <c r="X660" i="2"/>
  <c r="Y660" i="2"/>
  <c r="U661" i="2"/>
  <c r="V661" i="2"/>
  <c r="W661" i="2"/>
  <c r="X661" i="2"/>
  <c r="Y661" i="2"/>
  <c r="U662" i="2"/>
  <c r="V662" i="2"/>
  <c r="W662" i="2"/>
  <c r="X662" i="2"/>
  <c r="Y662" i="2"/>
  <c r="U663" i="2"/>
  <c r="Z663" i="2" s="1"/>
  <c r="V663" i="2"/>
  <c r="W663" i="2"/>
  <c r="X663" i="2"/>
  <c r="Y663" i="2"/>
  <c r="U664" i="2"/>
  <c r="V664" i="2"/>
  <c r="W664" i="2"/>
  <c r="X664" i="2"/>
  <c r="Y664" i="2"/>
  <c r="U665" i="2"/>
  <c r="V665" i="2"/>
  <c r="W665" i="2"/>
  <c r="X665" i="2"/>
  <c r="Y665" i="2"/>
  <c r="U666" i="2"/>
  <c r="V666" i="2"/>
  <c r="Z666" i="2" s="1"/>
  <c r="W666" i="2"/>
  <c r="X666" i="2"/>
  <c r="Y666" i="2"/>
  <c r="U667" i="2"/>
  <c r="V667" i="2"/>
  <c r="W667" i="2"/>
  <c r="X667" i="2"/>
  <c r="Y667" i="2"/>
  <c r="U668" i="2"/>
  <c r="V668" i="2"/>
  <c r="W668" i="2"/>
  <c r="X668" i="2"/>
  <c r="Y668" i="2"/>
  <c r="U669" i="2"/>
  <c r="V669" i="2"/>
  <c r="W669" i="2"/>
  <c r="Z669" i="2" s="1"/>
  <c r="X669" i="2"/>
  <c r="Y669" i="2"/>
  <c r="U670" i="2"/>
  <c r="V670" i="2"/>
  <c r="W670" i="2"/>
  <c r="X670" i="2"/>
  <c r="Y670" i="2"/>
  <c r="U671" i="2"/>
  <c r="V671" i="2"/>
  <c r="W671" i="2"/>
  <c r="X671" i="2"/>
  <c r="Y671" i="2"/>
  <c r="U672" i="2"/>
  <c r="V672" i="2"/>
  <c r="W672" i="2"/>
  <c r="X672" i="2"/>
  <c r="Z672" i="2" s="1"/>
  <c r="Y672" i="2"/>
  <c r="U673" i="2"/>
  <c r="V673" i="2"/>
  <c r="W673" i="2"/>
  <c r="X673" i="2"/>
  <c r="Y673" i="2"/>
  <c r="U674" i="2"/>
  <c r="V674" i="2"/>
  <c r="W674" i="2"/>
  <c r="X674" i="2"/>
  <c r="Y674" i="2"/>
  <c r="U675" i="2"/>
  <c r="V675" i="2"/>
  <c r="W675" i="2"/>
  <c r="X675" i="2"/>
  <c r="Y675" i="2"/>
  <c r="Z675" i="2" s="1"/>
  <c r="U676" i="2"/>
  <c r="V676" i="2"/>
  <c r="W676" i="2"/>
  <c r="X676" i="2"/>
  <c r="Y676" i="2"/>
  <c r="U677" i="2"/>
  <c r="V677" i="2"/>
  <c r="W677" i="2"/>
  <c r="X677" i="2"/>
  <c r="Y677" i="2"/>
  <c r="U678" i="2"/>
  <c r="V678" i="2"/>
  <c r="W678" i="2"/>
  <c r="X678" i="2"/>
  <c r="Y678" i="2"/>
  <c r="U679" i="2"/>
  <c r="Z679" i="2" s="1"/>
  <c r="V679" i="2"/>
  <c r="W679" i="2"/>
  <c r="X679" i="2"/>
  <c r="Y679" i="2"/>
  <c r="U680" i="2"/>
  <c r="V680" i="2"/>
  <c r="W680" i="2"/>
  <c r="X680" i="2"/>
  <c r="Y680" i="2"/>
  <c r="U681" i="2"/>
  <c r="V681" i="2"/>
  <c r="W681" i="2"/>
  <c r="X681" i="2"/>
  <c r="Y681" i="2"/>
  <c r="U682" i="2"/>
  <c r="V682" i="2"/>
  <c r="Z682" i="2" s="1"/>
  <c r="W682" i="2"/>
  <c r="X682" i="2"/>
  <c r="Y682" i="2"/>
  <c r="U683" i="2"/>
  <c r="V683" i="2"/>
  <c r="W683" i="2"/>
  <c r="X683" i="2"/>
  <c r="Y683" i="2"/>
  <c r="U684" i="2"/>
  <c r="V684" i="2"/>
  <c r="W684" i="2"/>
  <c r="X684" i="2"/>
  <c r="Y684" i="2"/>
  <c r="U685" i="2"/>
  <c r="V685" i="2"/>
  <c r="W685" i="2"/>
  <c r="Z685" i="2" s="1"/>
  <c r="X685" i="2"/>
  <c r="Y685" i="2"/>
  <c r="U686" i="2"/>
  <c r="V686" i="2"/>
  <c r="W686" i="2"/>
  <c r="X686" i="2"/>
  <c r="Y686" i="2"/>
  <c r="U687" i="2"/>
  <c r="V687" i="2"/>
  <c r="W687" i="2"/>
  <c r="X687" i="2"/>
  <c r="Y687" i="2"/>
  <c r="U688" i="2"/>
  <c r="V688" i="2"/>
  <c r="W688" i="2"/>
  <c r="X688" i="2"/>
  <c r="Z688" i="2" s="1"/>
  <c r="Y688" i="2"/>
  <c r="U689" i="2"/>
  <c r="V689" i="2"/>
  <c r="W689" i="2"/>
  <c r="X689" i="2"/>
  <c r="Y689" i="2"/>
  <c r="U690" i="2"/>
  <c r="V690" i="2"/>
  <c r="W690" i="2"/>
  <c r="X690" i="2"/>
  <c r="Y690" i="2"/>
  <c r="U691" i="2"/>
  <c r="V691" i="2"/>
  <c r="W691" i="2"/>
  <c r="X691" i="2"/>
  <c r="Y691" i="2"/>
  <c r="Z691" i="2" s="1"/>
  <c r="U692" i="2"/>
  <c r="V692" i="2"/>
  <c r="W692" i="2"/>
  <c r="X692" i="2"/>
  <c r="Y692" i="2"/>
  <c r="U693" i="2"/>
  <c r="V693" i="2"/>
  <c r="W693" i="2"/>
  <c r="X693" i="2"/>
  <c r="Y693" i="2"/>
  <c r="U694" i="2"/>
  <c r="V694" i="2"/>
  <c r="W694" i="2"/>
  <c r="X694" i="2"/>
  <c r="Y694" i="2"/>
  <c r="U695" i="2"/>
  <c r="Z695" i="2" s="1"/>
  <c r="V695" i="2"/>
  <c r="W695" i="2"/>
  <c r="X695" i="2"/>
  <c r="Y695" i="2"/>
  <c r="U696" i="2"/>
  <c r="V696" i="2"/>
  <c r="W696" i="2"/>
  <c r="X696" i="2"/>
  <c r="Y696" i="2"/>
  <c r="U697" i="2"/>
  <c r="V697" i="2"/>
  <c r="W697" i="2"/>
  <c r="X697" i="2"/>
  <c r="Y697" i="2"/>
  <c r="U698" i="2"/>
  <c r="V698" i="2"/>
  <c r="Z698" i="2" s="1"/>
  <c r="W698" i="2"/>
  <c r="X698" i="2"/>
  <c r="Y698" i="2"/>
  <c r="U699" i="2"/>
  <c r="V699" i="2"/>
  <c r="W699" i="2"/>
  <c r="X699" i="2"/>
  <c r="Y699" i="2"/>
  <c r="U700" i="2"/>
  <c r="V700" i="2"/>
  <c r="W700" i="2"/>
  <c r="X700" i="2"/>
  <c r="Y700" i="2"/>
  <c r="U701" i="2"/>
  <c r="V701" i="2"/>
  <c r="W701" i="2"/>
  <c r="Z701" i="2" s="1"/>
  <c r="X701" i="2"/>
  <c r="Y701" i="2"/>
  <c r="U702" i="2"/>
  <c r="V702" i="2"/>
  <c r="W702" i="2"/>
  <c r="X702" i="2"/>
  <c r="Y702" i="2"/>
  <c r="U703" i="2"/>
  <c r="V703" i="2"/>
  <c r="W703" i="2"/>
  <c r="X703" i="2"/>
  <c r="Y703" i="2"/>
  <c r="U704" i="2"/>
  <c r="V704" i="2"/>
  <c r="W704" i="2"/>
  <c r="X704" i="2"/>
  <c r="Z704" i="2" s="1"/>
  <c r="Y704" i="2"/>
  <c r="U705" i="2"/>
  <c r="V705" i="2"/>
  <c r="W705" i="2"/>
  <c r="X705" i="2"/>
  <c r="Y705" i="2"/>
  <c r="U706" i="2"/>
  <c r="V706" i="2"/>
  <c r="W706" i="2"/>
  <c r="X706" i="2"/>
  <c r="Y706" i="2"/>
  <c r="U707" i="2"/>
  <c r="V707" i="2"/>
  <c r="W707" i="2"/>
  <c r="X707" i="2"/>
  <c r="Y707" i="2"/>
  <c r="Z707" i="2" s="1"/>
  <c r="U708" i="2"/>
  <c r="V708" i="2"/>
  <c r="W708" i="2"/>
  <c r="X708" i="2"/>
  <c r="Y708" i="2"/>
  <c r="U709" i="2"/>
  <c r="V709" i="2"/>
  <c r="W709" i="2"/>
  <c r="X709" i="2"/>
  <c r="Y709" i="2"/>
  <c r="U710" i="2"/>
  <c r="V710" i="2"/>
  <c r="W710" i="2"/>
  <c r="X710" i="2"/>
  <c r="Y710" i="2"/>
  <c r="U711" i="2"/>
  <c r="Z711" i="2" s="1"/>
  <c r="V711" i="2"/>
  <c r="W711" i="2"/>
  <c r="X711" i="2"/>
  <c r="Y711" i="2"/>
  <c r="U712" i="2"/>
  <c r="V712" i="2"/>
  <c r="W712" i="2"/>
  <c r="X712" i="2"/>
  <c r="Y712" i="2"/>
  <c r="U713" i="2"/>
  <c r="V713" i="2"/>
  <c r="W713" i="2"/>
  <c r="X713" i="2"/>
  <c r="Y713" i="2"/>
  <c r="U714" i="2"/>
  <c r="V714" i="2"/>
  <c r="W714" i="2"/>
  <c r="X714" i="2"/>
  <c r="Y714" i="2"/>
  <c r="U715" i="2"/>
  <c r="V715" i="2"/>
  <c r="W715" i="2"/>
  <c r="X715" i="2"/>
  <c r="Y715" i="2"/>
  <c r="U716" i="2"/>
  <c r="V716" i="2"/>
  <c r="W716" i="2"/>
  <c r="X716" i="2"/>
  <c r="Y716" i="2"/>
  <c r="U717" i="2"/>
  <c r="V717" i="2"/>
  <c r="W717" i="2"/>
  <c r="Z717" i="2" s="1"/>
  <c r="X717" i="2"/>
  <c r="Y717" i="2"/>
  <c r="U718" i="2"/>
  <c r="V718" i="2"/>
  <c r="W718" i="2"/>
  <c r="X718" i="2"/>
  <c r="Y718" i="2"/>
  <c r="U719" i="2"/>
  <c r="V719" i="2"/>
  <c r="W719" i="2"/>
  <c r="X719" i="2"/>
  <c r="Y719" i="2"/>
  <c r="U720" i="2"/>
  <c r="V720" i="2"/>
  <c r="W720" i="2"/>
  <c r="X720" i="2"/>
  <c r="Z720" i="2" s="1"/>
  <c r="Y720" i="2"/>
  <c r="U721" i="2"/>
  <c r="V721" i="2"/>
  <c r="W721" i="2"/>
  <c r="X721" i="2"/>
  <c r="Y721" i="2"/>
  <c r="U722" i="2"/>
  <c r="V722" i="2"/>
  <c r="W722" i="2"/>
  <c r="X722" i="2"/>
  <c r="Y722" i="2"/>
  <c r="U723" i="2"/>
  <c r="V723" i="2"/>
  <c r="W723" i="2"/>
  <c r="X723" i="2"/>
  <c r="Y723" i="2"/>
  <c r="Z723" i="2" s="1"/>
  <c r="U724" i="2"/>
  <c r="V724" i="2"/>
  <c r="W724" i="2"/>
  <c r="X724" i="2"/>
  <c r="Y724" i="2"/>
  <c r="U725" i="2"/>
  <c r="V725" i="2"/>
  <c r="W725" i="2"/>
  <c r="X725" i="2"/>
  <c r="Y725" i="2"/>
  <c r="U726" i="2"/>
  <c r="V726" i="2"/>
  <c r="W726" i="2"/>
  <c r="X726" i="2"/>
  <c r="Y726" i="2"/>
  <c r="U727" i="2"/>
  <c r="Z727" i="2" s="1"/>
  <c r="V727" i="2"/>
  <c r="W727" i="2"/>
  <c r="X727" i="2"/>
  <c r="Y727" i="2"/>
  <c r="U728" i="2"/>
  <c r="V728" i="2"/>
  <c r="W728" i="2"/>
  <c r="X728" i="2"/>
  <c r="Y728" i="2"/>
  <c r="U729" i="2"/>
  <c r="V729" i="2"/>
  <c r="W729" i="2"/>
  <c r="X729" i="2"/>
  <c r="Y729" i="2"/>
  <c r="U730" i="2"/>
  <c r="V730" i="2"/>
  <c r="Z730" i="2" s="1"/>
  <c r="W730" i="2"/>
  <c r="X730" i="2"/>
  <c r="Y730" i="2"/>
  <c r="U731" i="2"/>
  <c r="V731" i="2"/>
  <c r="W731" i="2"/>
  <c r="X731" i="2"/>
  <c r="Y731" i="2"/>
  <c r="U732" i="2"/>
  <c r="V732" i="2"/>
  <c r="W732" i="2"/>
  <c r="X732" i="2"/>
  <c r="Y732" i="2"/>
  <c r="U733" i="2"/>
  <c r="V733" i="2"/>
  <c r="W733" i="2"/>
  <c r="Z733" i="2" s="1"/>
  <c r="X733" i="2"/>
  <c r="Y733" i="2"/>
  <c r="U734" i="2"/>
  <c r="V734" i="2"/>
  <c r="W734" i="2"/>
  <c r="X734" i="2"/>
  <c r="Y734" i="2"/>
  <c r="U735" i="2"/>
  <c r="V735" i="2"/>
  <c r="W735" i="2"/>
  <c r="X735" i="2"/>
  <c r="Y735" i="2"/>
  <c r="U736" i="2"/>
  <c r="V736" i="2"/>
  <c r="W736" i="2"/>
  <c r="X736" i="2"/>
  <c r="Z736" i="2" s="1"/>
  <c r="Y736" i="2"/>
  <c r="U737" i="2"/>
  <c r="V737" i="2"/>
  <c r="W737" i="2"/>
  <c r="X737" i="2"/>
  <c r="Y737" i="2"/>
  <c r="U738" i="2"/>
  <c r="V738" i="2"/>
  <c r="W738" i="2"/>
  <c r="X738" i="2"/>
  <c r="Y738" i="2"/>
  <c r="U739" i="2"/>
  <c r="V739" i="2"/>
  <c r="W739" i="2"/>
  <c r="X739" i="2"/>
  <c r="Y739" i="2"/>
  <c r="Z739" i="2" s="1"/>
  <c r="U740" i="2"/>
  <c r="V740" i="2"/>
  <c r="W740" i="2"/>
  <c r="X740" i="2"/>
  <c r="Y740" i="2"/>
  <c r="U741" i="2"/>
  <c r="V741" i="2"/>
  <c r="W741" i="2"/>
  <c r="X741" i="2"/>
  <c r="Y741" i="2"/>
  <c r="U742" i="2"/>
  <c r="V742" i="2"/>
  <c r="W742" i="2"/>
  <c r="X742" i="2"/>
  <c r="Y742" i="2"/>
  <c r="U743" i="2"/>
  <c r="Z743" i="2" s="1"/>
  <c r="V743" i="2"/>
  <c r="W743" i="2"/>
  <c r="X743" i="2"/>
  <c r="Y743" i="2"/>
  <c r="U744" i="2"/>
  <c r="V744" i="2"/>
  <c r="W744" i="2"/>
  <c r="X744" i="2"/>
  <c r="Y744" i="2"/>
  <c r="U745" i="2"/>
  <c r="V745" i="2"/>
  <c r="W745" i="2"/>
  <c r="X745" i="2"/>
  <c r="Y745" i="2"/>
  <c r="U746" i="2"/>
  <c r="V746" i="2"/>
  <c r="Z746" i="2" s="1"/>
  <c r="W746" i="2"/>
  <c r="X746" i="2"/>
  <c r="Y746" i="2"/>
  <c r="U747" i="2"/>
  <c r="V747" i="2"/>
  <c r="W747" i="2"/>
  <c r="X747" i="2"/>
  <c r="Y747" i="2"/>
  <c r="U748" i="2"/>
  <c r="V748" i="2"/>
  <c r="W748" i="2"/>
  <c r="X748" i="2"/>
  <c r="Y748" i="2"/>
  <c r="U749" i="2"/>
  <c r="V749" i="2"/>
  <c r="W749" i="2"/>
  <c r="Z749" i="2" s="1"/>
  <c r="X749" i="2"/>
  <c r="Y749" i="2"/>
  <c r="U750" i="2"/>
  <c r="V750" i="2"/>
  <c r="W750" i="2"/>
  <c r="X750" i="2"/>
  <c r="Y750" i="2"/>
  <c r="U751" i="2"/>
  <c r="V751" i="2"/>
  <c r="W751" i="2"/>
  <c r="X751" i="2"/>
  <c r="Y751" i="2"/>
  <c r="U752" i="2"/>
  <c r="V752" i="2"/>
  <c r="W752" i="2"/>
  <c r="X752" i="2"/>
  <c r="Z752" i="2" s="1"/>
  <c r="Y752" i="2"/>
  <c r="U753" i="2"/>
  <c r="V753" i="2"/>
  <c r="W753" i="2"/>
  <c r="X753" i="2"/>
  <c r="Y753" i="2"/>
  <c r="U754" i="2"/>
  <c r="V754" i="2"/>
  <c r="W754" i="2"/>
  <c r="X754" i="2"/>
  <c r="Y754" i="2"/>
  <c r="U755" i="2"/>
  <c r="V755" i="2"/>
  <c r="W755" i="2"/>
  <c r="X755" i="2"/>
  <c r="Y755" i="2"/>
  <c r="Z755" i="2" s="1"/>
  <c r="U756" i="2"/>
  <c r="V756" i="2"/>
  <c r="W756" i="2"/>
  <c r="X756" i="2"/>
  <c r="Y756" i="2"/>
  <c r="U757" i="2"/>
  <c r="V757" i="2"/>
  <c r="W757" i="2"/>
  <c r="X757" i="2"/>
  <c r="Y757" i="2"/>
  <c r="U758" i="2"/>
  <c r="V758" i="2"/>
  <c r="W758" i="2"/>
  <c r="X758" i="2"/>
  <c r="Y758" i="2"/>
  <c r="U759" i="2"/>
  <c r="Z759" i="2" s="1"/>
  <c r="V759" i="2"/>
  <c r="W759" i="2"/>
  <c r="X759" i="2"/>
  <c r="Y759" i="2"/>
  <c r="U760" i="2"/>
  <c r="V760" i="2"/>
  <c r="W760" i="2"/>
  <c r="X760" i="2"/>
  <c r="Y760" i="2"/>
  <c r="U761" i="2"/>
  <c r="V761" i="2"/>
  <c r="W761" i="2"/>
  <c r="X761" i="2"/>
  <c r="Y761" i="2"/>
  <c r="U762" i="2"/>
  <c r="V762" i="2"/>
  <c r="Z762" i="2" s="1"/>
  <c r="W762" i="2"/>
  <c r="X762" i="2"/>
  <c r="Y762" i="2"/>
  <c r="U763" i="2"/>
  <c r="V763" i="2"/>
  <c r="W763" i="2"/>
  <c r="X763" i="2"/>
  <c r="Y763" i="2"/>
  <c r="U764" i="2"/>
  <c r="V764" i="2"/>
  <c r="W764" i="2"/>
  <c r="X764" i="2"/>
  <c r="Y764" i="2"/>
  <c r="U765" i="2"/>
  <c r="V765" i="2"/>
  <c r="W765" i="2"/>
  <c r="Z765" i="2" s="1"/>
  <c r="X765" i="2"/>
  <c r="Y765" i="2"/>
  <c r="U766" i="2"/>
  <c r="V766" i="2"/>
  <c r="W766" i="2"/>
  <c r="X766" i="2"/>
  <c r="Y766" i="2"/>
  <c r="U767" i="2"/>
  <c r="V767" i="2"/>
  <c r="W767" i="2"/>
  <c r="X767" i="2"/>
  <c r="Y767" i="2"/>
  <c r="U768" i="2"/>
  <c r="V768" i="2"/>
  <c r="W768" i="2"/>
  <c r="X768" i="2"/>
  <c r="Z768" i="2" s="1"/>
  <c r="Y768" i="2"/>
  <c r="U769" i="2"/>
  <c r="V769" i="2"/>
  <c r="W769" i="2"/>
  <c r="X769" i="2"/>
  <c r="Y769" i="2"/>
  <c r="U770" i="2"/>
  <c r="V770" i="2"/>
  <c r="W770" i="2"/>
  <c r="X770" i="2"/>
  <c r="Y770" i="2"/>
  <c r="U771" i="2"/>
  <c r="V771" i="2"/>
  <c r="W771" i="2"/>
  <c r="X771" i="2"/>
  <c r="Y771" i="2"/>
  <c r="Z771" i="2" s="1"/>
  <c r="U772" i="2"/>
  <c r="V772" i="2"/>
  <c r="W772" i="2"/>
  <c r="X772" i="2"/>
  <c r="Y772" i="2"/>
  <c r="U773" i="2"/>
  <c r="V773" i="2"/>
  <c r="W773" i="2"/>
  <c r="X773" i="2"/>
  <c r="Y773" i="2"/>
  <c r="U774" i="2"/>
  <c r="V774" i="2"/>
  <c r="W774" i="2"/>
  <c r="X774" i="2"/>
  <c r="Y774" i="2"/>
  <c r="U775" i="2"/>
  <c r="Z775" i="2" s="1"/>
  <c r="V775" i="2"/>
  <c r="W775" i="2"/>
  <c r="X775" i="2"/>
  <c r="Y775" i="2"/>
  <c r="U776" i="2"/>
  <c r="V776" i="2"/>
  <c r="W776" i="2"/>
  <c r="X776" i="2"/>
  <c r="Y776" i="2"/>
  <c r="U777" i="2"/>
  <c r="V777" i="2"/>
  <c r="W777" i="2"/>
  <c r="X777" i="2"/>
  <c r="Y777" i="2"/>
  <c r="U778" i="2"/>
  <c r="V778" i="2"/>
  <c r="Z778" i="2" s="1"/>
  <c r="W778" i="2"/>
  <c r="X778" i="2"/>
  <c r="Y778" i="2"/>
  <c r="U779" i="2"/>
  <c r="V779" i="2"/>
  <c r="W779" i="2"/>
  <c r="X779" i="2"/>
  <c r="Y779" i="2"/>
  <c r="U780" i="2"/>
  <c r="V780" i="2"/>
  <c r="W780" i="2"/>
  <c r="X780" i="2"/>
  <c r="Y780" i="2"/>
  <c r="U781" i="2"/>
  <c r="V781" i="2"/>
  <c r="W781" i="2"/>
  <c r="Z781" i="2" s="1"/>
  <c r="X781" i="2"/>
  <c r="Y781" i="2"/>
  <c r="U782" i="2"/>
  <c r="V782" i="2"/>
  <c r="W782" i="2"/>
  <c r="X782" i="2"/>
  <c r="Y782" i="2"/>
  <c r="U783" i="2"/>
  <c r="V783" i="2"/>
  <c r="W783" i="2"/>
  <c r="X783" i="2"/>
  <c r="Y783" i="2"/>
  <c r="U784" i="2"/>
  <c r="V784" i="2"/>
  <c r="W784" i="2"/>
  <c r="X784" i="2"/>
  <c r="Z784" i="2" s="1"/>
  <c r="Y784" i="2"/>
  <c r="U785" i="2"/>
  <c r="V785" i="2"/>
  <c r="W785" i="2"/>
  <c r="X785" i="2"/>
  <c r="Y785" i="2"/>
  <c r="U786" i="2"/>
  <c r="V786" i="2"/>
  <c r="W786" i="2"/>
  <c r="X786" i="2"/>
  <c r="Y786" i="2"/>
  <c r="U787" i="2"/>
  <c r="V787" i="2"/>
  <c r="W787" i="2"/>
  <c r="X787" i="2"/>
  <c r="Y787" i="2"/>
  <c r="Z787" i="2" s="1"/>
  <c r="U788" i="2"/>
  <c r="V788" i="2"/>
  <c r="W788" i="2"/>
  <c r="X788" i="2"/>
  <c r="Y788" i="2"/>
  <c r="U789" i="2"/>
  <c r="V789" i="2"/>
  <c r="W789" i="2"/>
  <c r="X789" i="2"/>
  <c r="Y789" i="2"/>
  <c r="U790" i="2"/>
  <c r="V790" i="2"/>
  <c r="W790" i="2"/>
  <c r="X790" i="2"/>
  <c r="Y790" i="2"/>
  <c r="U791" i="2"/>
  <c r="Z791" i="2" s="1"/>
  <c r="V791" i="2"/>
  <c r="W791" i="2"/>
  <c r="X791" i="2"/>
  <c r="Y791" i="2"/>
  <c r="U792" i="2"/>
  <c r="V792" i="2"/>
  <c r="W792" i="2"/>
  <c r="X792" i="2"/>
  <c r="Y792" i="2"/>
  <c r="U793" i="2"/>
  <c r="V793" i="2"/>
  <c r="W793" i="2"/>
  <c r="X793" i="2"/>
  <c r="Y793" i="2"/>
  <c r="U794" i="2"/>
  <c r="V794" i="2"/>
  <c r="Z794" i="2" s="1"/>
  <c r="W794" i="2"/>
  <c r="X794" i="2"/>
  <c r="Y794" i="2"/>
  <c r="U795" i="2"/>
  <c r="V795" i="2"/>
  <c r="W795" i="2"/>
  <c r="X795" i="2"/>
  <c r="Y795" i="2"/>
  <c r="U796" i="2"/>
  <c r="V796" i="2"/>
  <c r="W796" i="2"/>
  <c r="X796" i="2"/>
  <c r="Y796" i="2"/>
  <c r="U797" i="2"/>
  <c r="V797" i="2"/>
  <c r="W797" i="2"/>
  <c r="Z797" i="2" s="1"/>
  <c r="X797" i="2"/>
  <c r="Y797" i="2"/>
  <c r="U798" i="2"/>
  <c r="V798" i="2"/>
  <c r="W798" i="2"/>
  <c r="X798" i="2"/>
  <c r="Y798" i="2"/>
  <c r="U799" i="2"/>
  <c r="V799" i="2"/>
  <c r="W799" i="2"/>
  <c r="X799" i="2"/>
  <c r="Y799" i="2"/>
  <c r="U800" i="2"/>
  <c r="V800" i="2"/>
  <c r="W800" i="2"/>
  <c r="X800" i="2"/>
  <c r="Z800" i="2" s="1"/>
  <c r="Y800" i="2"/>
  <c r="U801" i="2"/>
  <c r="V801" i="2"/>
  <c r="W801" i="2"/>
  <c r="X801" i="2"/>
  <c r="Y801" i="2"/>
  <c r="U802" i="2"/>
  <c r="V802" i="2"/>
  <c r="W802" i="2"/>
  <c r="X802" i="2"/>
  <c r="Y802" i="2"/>
  <c r="U803" i="2"/>
  <c r="V803" i="2"/>
  <c r="W803" i="2"/>
  <c r="X803" i="2"/>
  <c r="Y803" i="2"/>
  <c r="Z803" i="2" s="1"/>
  <c r="U804" i="2"/>
  <c r="V804" i="2"/>
  <c r="W804" i="2"/>
  <c r="X804" i="2"/>
  <c r="Y804" i="2"/>
  <c r="U805" i="2"/>
  <c r="V805" i="2"/>
  <c r="W805" i="2"/>
  <c r="X805" i="2"/>
  <c r="Y805" i="2"/>
  <c r="U806" i="2"/>
  <c r="V806" i="2"/>
  <c r="W806" i="2"/>
  <c r="X806" i="2"/>
  <c r="Y806" i="2"/>
  <c r="U807" i="2"/>
  <c r="Z807" i="2" s="1"/>
  <c r="V807" i="2"/>
  <c r="W807" i="2"/>
  <c r="X807" i="2"/>
  <c r="Y807" i="2"/>
  <c r="U808" i="2"/>
  <c r="V808" i="2"/>
  <c r="W808" i="2"/>
  <c r="X808" i="2"/>
  <c r="Y808" i="2"/>
  <c r="U809" i="2"/>
  <c r="V809" i="2"/>
  <c r="W809" i="2"/>
  <c r="X809" i="2"/>
  <c r="Y809" i="2"/>
  <c r="U810" i="2"/>
  <c r="V810" i="2"/>
  <c r="Z810" i="2" s="1"/>
  <c r="W810" i="2"/>
  <c r="X810" i="2"/>
  <c r="Y810" i="2"/>
  <c r="U811" i="2"/>
  <c r="V811" i="2"/>
  <c r="W811" i="2"/>
  <c r="X811" i="2"/>
  <c r="Y811" i="2"/>
  <c r="U812" i="2"/>
  <c r="V812" i="2"/>
  <c r="W812" i="2"/>
  <c r="X812" i="2"/>
  <c r="Y812" i="2"/>
  <c r="U813" i="2"/>
  <c r="V813" i="2"/>
  <c r="W813" i="2"/>
  <c r="Z813" i="2" s="1"/>
  <c r="X813" i="2"/>
  <c r="Y813" i="2"/>
  <c r="U814" i="2"/>
  <c r="V814" i="2"/>
  <c r="W814" i="2"/>
  <c r="X814" i="2"/>
  <c r="Y814" i="2"/>
  <c r="U815" i="2"/>
  <c r="V815" i="2"/>
  <c r="W815" i="2"/>
  <c r="X815" i="2"/>
  <c r="Y815" i="2"/>
  <c r="U816" i="2"/>
  <c r="V816" i="2"/>
  <c r="W816" i="2"/>
  <c r="X816" i="2"/>
  <c r="Z816" i="2" s="1"/>
  <c r="Y816" i="2"/>
  <c r="U817" i="2"/>
  <c r="V817" i="2"/>
  <c r="W817" i="2"/>
  <c r="X817" i="2"/>
  <c r="Y817" i="2"/>
  <c r="U818" i="2"/>
  <c r="V818" i="2"/>
  <c r="W818" i="2"/>
  <c r="X818" i="2"/>
  <c r="Y818" i="2"/>
  <c r="U819" i="2"/>
  <c r="V819" i="2"/>
  <c r="W819" i="2"/>
  <c r="X819" i="2"/>
  <c r="Y819" i="2"/>
  <c r="Z819" i="2" s="1"/>
  <c r="U820" i="2"/>
  <c r="V820" i="2"/>
  <c r="W820" i="2"/>
  <c r="X820" i="2"/>
  <c r="Y820" i="2"/>
  <c r="U821" i="2"/>
  <c r="V821" i="2"/>
  <c r="W821" i="2"/>
  <c r="X821" i="2"/>
  <c r="Y821" i="2"/>
  <c r="U822" i="2"/>
  <c r="V822" i="2"/>
  <c r="W822" i="2"/>
  <c r="X822" i="2"/>
  <c r="Y822" i="2"/>
  <c r="U823" i="2"/>
  <c r="Z823" i="2" s="1"/>
  <c r="V823" i="2"/>
  <c r="W823" i="2"/>
  <c r="X823" i="2"/>
  <c r="Y823" i="2"/>
  <c r="U824" i="2"/>
  <c r="V824" i="2"/>
  <c r="W824" i="2"/>
  <c r="X824" i="2"/>
  <c r="Y824" i="2"/>
  <c r="U825" i="2"/>
  <c r="V825" i="2"/>
  <c r="W825" i="2"/>
  <c r="X825" i="2"/>
  <c r="Y825" i="2"/>
  <c r="U826" i="2"/>
  <c r="V826" i="2"/>
  <c r="Z826" i="2" s="1"/>
  <c r="W826" i="2"/>
  <c r="X826" i="2"/>
  <c r="Y826" i="2"/>
  <c r="U827" i="2"/>
  <c r="V827" i="2"/>
  <c r="W827" i="2"/>
  <c r="X827" i="2"/>
  <c r="Y827" i="2"/>
  <c r="U828" i="2"/>
  <c r="V828" i="2"/>
  <c r="W828" i="2"/>
  <c r="X828" i="2"/>
  <c r="Y828" i="2"/>
  <c r="U829" i="2"/>
  <c r="V829" i="2"/>
  <c r="W829" i="2"/>
  <c r="Z829" i="2" s="1"/>
  <c r="X829" i="2"/>
  <c r="Y829" i="2"/>
  <c r="U830" i="2"/>
  <c r="V830" i="2"/>
  <c r="W830" i="2"/>
  <c r="X830" i="2"/>
  <c r="Y830" i="2"/>
  <c r="U831" i="2"/>
  <c r="V831" i="2"/>
  <c r="W831" i="2"/>
  <c r="X831" i="2"/>
  <c r="Y831" i="2"/>
  <c r="U832" i="2"/>
  <c r="V832" i="2"/>
  <c r="W832" i="2"/>
  <c r="X832" i="2"/>
  <c r="Z832" i="2" s="1"/>
  <c r="Y832" i="2"/>
  <c r="U833" i="2"/>
  <c r="V833" i="2"/>
  <c r="W833" i="2"/>
  <c r="X833" i="2"/>
  <c r="Y833" i="2"/>
  <c r="U834" i="2"/>
  <c r="V834" i="2"/>
  <c r="W834" i="2"/>
  <c r="X834" i="2"/>
  <c r="Y834" i="2"/>
  <c r="U835" i="2"/>
  <c r="V835" i="2"/>
  <c r="W835" i="2"/>
  <c r="X835" i="2"/>
  <c r="Y835" i="2"/>
  <c r="Z835" i="2" s="1"/>
  <c r="U836" i="2"/>
  <c r="V836" i="2"/>
  <c r="W836" i="2"/>
  <c r="X836" i="2"/>
  <c r="Y836" i="2"/>
  <c r="U837" i="2"/>
  <c r="V837" i="2"/>
  <c r="W837" i="2"/>
  <c r="X837" i="2"/>
  <c r="Y837" i="2"/>
  <c r="U838" i="2"/>
  <c r="V838" i="2"/>
  <c r="W838" i="2"/>
  <c r="X838" i="2"/>
  <c r="Y838" i="2"/>
  <c r="U839" i="2"/>
  <c r="Z839" i="2" s="1"/>
  <c r="V839" i="2"/>
  <c r="W839" i="2"/>
  <c r="X839" i="2"/>
  <c r="Y839" i="2"/>
  <c r="U840" i="2"/>
  <c r="V840" i="2"/>
  <c r="W840" i="2"/>
  <c r="X840" i="2"/>
  <c r="Y840" i="2"/>
  <c r="U841" i="2"/>
  <c r="V841" i="2"/>
  <c r="W841" i="2"/>
  <c r="X841" i="2"/>
  <c r="Y841" i="2"/>
  <c r="U842" i="2"/>
  <c r="V842" i="2"/>
  <c r="W842" i="2"/>
  <c r="X842" i="2"/>
  <c r="Y842" i="2"/>
  <c r="U843" i="2"/>
  <c r="V843" i="2"/>
  <c r="W843" i="2"/>
  <c r="X843" i="2"/>
  <c r="Y843" i="2"/>
  <c r="U844" i="2"/>
  <c r="V844" i="2"/>
  <c r="W844" i="2"/>
  <c r="X844" i="2"/>
  <c r="Y844" i="2"/>
  <c r="U845" i="2"/>
  <c r="V845" i="2"/>
  <c r="W845" i="2"/>
  <c r="Z845" i="2" s="1"/>
  <c r="X845" i="2"/>
  <c r="Y845" i="2"/>
  <c r="U846" i="2"/>
  <c r="V846" i="2"/>
  <c r="W846" i="2"/>
  <c r="X846" i="2"/>
  <c r="Y846" i="2"/>
  <c r="U847" i="2"/>
  <c r="V847" i="2"/>
  <c r="W847" i="2"/>
  <c r="X847" i="2"/>
  <c r="Y847" i="2"/>
  <c r="U848" i="2"/>
  <c r="V848" i="2"/>
  <c r="W848" i="2"/>
  <c r="X848" i="2"/>
  <c r="Z848" i="2" s="1"/>
  <c r="Y848" i="2"/>
  <c r="U849" i="2"/>
  <c r="V849" i="2"/>
  <c r="W849" i="2"/>
  <c r="X849" i="2"/>
  <c r="Y849" i="2"/>
  <c r="U850" i="2"/>
  <c r="V850" i="2"/>
  <c r="W850" i="2"/>
  <c r="X850" i="2"/>
  <c r="Y850" i="2"/>
  <c r="U851" i="2"/>
  <c r="V851" i="2"/>
  <c r="W851" i="2"/>
  <c r="X851" i="2"/>
  <c r="Y851" i="2"/>
  <c r="Z851" i="2" s="1"/>
  <c r="U852" i="2"/>
  <c r="V852" i="2"/>
  <c r="W852" i="2"/>
  <c r="X852" i="2"/>
  <c r="Y852" i="2"/>
  <c r="U853" i="2"/>
  <c r="V853" i="2"/>
  <c r="W853" i="2"/>
  <c r="X853" i="2"/>
  <c r="Y853" i="2"/>
  <c r="U854" i="2"/>
  <c r="V854" i="2"/>
  <c r="W854" i="2"/>
  <c r="X854" i="2"/>
  <c r="Y854" i="2"/>
  <c r="U855" i="2"/>
  <c r="Z855" i="2" s="1"/>
  <c r="V855" i="2"/>
  <c r="W855" i="2"/>
  <c r="X855" i="2"/>
  <c r="Y855" i="2"/>
  <c r="U856" i="2"/>
  <c r="V856" i="2"/>
  <c r="W856" i="2"/>
  <c r="X856" i="2"/>
  <c r="Y856" i="2"/>
  <c r="U857" i="2"/>
  <c r="V857" i="2"/>
  <c r="W857" i="2"/>
  <c r="X857" i="2"/>
  <c r="Y857" i="2"/>
  <c r="U858" i="2"/>
  <c r="V858" i="2"/>
  <c r="Z858" i="2" s="1"/>
  <c r="W858" i="2"/>
  <c r="X858" i="2"/>
  <c r="Y858" i="2"/>
  <c r="U859" i="2"/>
  <c r="V859" i="2"/>
  <c r="W859" i="2"/>
  <c r="X859" i="2"/>
  <c r="Y859" i="2"/>
  <c r="U860" i="2"/>
  <c r="V860" i="2"/>
  <c r="W860" i="2"/>
  <c r="X860" i="2"/>
  <c r="Y860" i="2"/>
  <c r="U861" i="2"/>
  <c r="V861" i="2"/>
  <c r="W861" i="2"/>
  <c r="Z861" i="2" s="1"/>
  <c r="X861" i="2"/>
  <c r="Y861" i="2"/>
  <c r="U862" i="2"/>
  <c r="V862" i="2"/>
  <c r="W862" i="2"/>
  <c r="X862" i="2"/>
  <c r="Y862" i="2"/>
  <c r="U863" i="2"/>
  <c r="V863" i="2"/>
  <c r="W863" i="2"/>
  <c r="X863" i="2"/>
  <c r="Y863" i="2"/>
  <c r="U864" i="2"/>
  <c r="V864" i="2"/>
  <c r="W864" i="2"/>
  <c r="X864" i="2"/>
  <c r="Z864" i="2" s="1"/>
  <c r="Y864" i="2"/>
  <c r="U865" i="2"/>
  <c r="V865" i="2"/>
  <c r="W865" i="2"/>
  <c r="X865" i="2"/>
  <c r="Y865" i="2"/>
  <c r="U866" i="2"/>
  <c r="V866" i="2"/>
  <c r="W866" i="2"/>
  <c r="X866" i="2"/>
  <c r="Y866" i="2"/>
  <c r="U867" i="2"/>
  <c r="V867" i="2"/>
  <c r="W867" i="2"/>
  <c r="X867" i="2"/>
  <c r="Y867" i="2"/>
  <c r="Z867" i="2" s="1"/>
  <c r="U868" i="2"/>
  <c r="V868" i="2"/>
  <c r="W868" i="2"/>
  <c r="X868" i="2"/>
  <c r="Y868" i="2"/>
  <c r="U869" i="2"/>
  <c r="V869" i="2"/>
  <c r="W869" i="2"/>
  <c r="X869" i="2"/>
  <c r="Y869" i="2"/>
  <c r="U870" i="2"/>
  <c r="V870" i="2"/>
  <c r="W870" i="2"/>
  <c r="X870" i="2"/>
  <c r="Y870" i="2"/>
  <c r="U871" i="2"/>
  <c r="Z871" i="2" s="1"/>
  <c r="V871" i="2"/>
  <c r="W871" i="2"/>
  <c r="X871" i="2"/>
  <c r="Y871" i="2"/>
  <c r="U872" i="2"/>
  <c r="V872" i="2"/>
  <c r="W872" i="2"/>
  <c r="X872" i="2"/>
  <c r="Y872" i="2"/>
  <c r="U873" i="2"/>
  <c r="V873" i="2"/>
  <c r="W873" i="2"/>
  <c r="X873" i="2"/>
  <c r="Y873" i="2"/>
  <c r="U874" i="2"/>
  <c r="V874" i="2"/>
  <c r="Z874" i="2" s="1"/>
  <c r="W874" i="2"/>
  <c r="X874" i="2"/>
  <c r="Y874" i="2"/>
  <c r="U875" i="2"/>
  <c r="V875" i="2"/>
  <c r="W875" i="2"/>
  <c r="X875" i="2"/>
  <c r="Y875" i="2"/>
  <c r="U876" i="2"/>
  <c r="V876" i="2"/>
  <c r="W876" i="2"/>
  <c r="X876" i="2"/>
  <c r="Y876" i="2"/>
  <c r="U877" i="2"/>
  <c r="V877" i="2"/>
  <c r="W877" i="2"/>
  <c r="Z877" i="2" s="1"/>
  <c r="X877" i="2"/>
  <c r="Y877" i="2"/>
  <c r="U878" i="2"/>
  <c r="V878" i="2"/>
  <c r="W878" i="2"/>
  <c r="X878" i="2"/>
  <c r="Y878" i="2"/>
  <c r="U879" i="2"/>
  <c r="V879" i="2"/>
  <c r="W879" i="2"/>
  <c r="X879" i="2"/>
  <c r="Y879" i="2"/>
  <c r="U880" i="2"/>
  <c r="V880" i="2"/>
  <c r="W880" i="2"/>
  <c r="X880" i="2"/>
  <c r="Z880" i="2" s="1"/>
  <c r="Y880" i="2"/>
  <c r="U881" i="2"/>
  <c r="V881" i="2"/>
  <c r="W881" i="2"/>
  <c r="X881" i="2"/>
  <c r="Y881" i="2"/>
  <c r="U882" i="2"/>
  <c r="V882" i="2"/>
  <c r="W882" i="2"/>
  <c r="X882" i="2"/>
  <c r="Y882" i="2"/>
  <c r="U883" i="2"/>
  <c r="V883" i="2"/>
  <c r="W883" i="2"/>
  <c r="X883" i="2"/>
  <c r="Y883" i="2"/>
  <c r="Z883" i="2" s="1"/>
  <c r="U884" i="2"/>
  <c r="V884" i="2"/>
  <c r="W884" i="2"/>
  <c r="X884" i="2"/>
  <c r="Y884" i="2"/>
  <c r="U885" i="2"/>
  <c r="V885" i="2"/>
  <c r="W885" i="2"/>
  <c r="X885" i="2"/>
  <c r="Y885" i="2"/>
  <c r="U886" i="2"/>
  <c r="V886" i="2"/>
  <c r="W886" i="2"/>
  <c r="X886" i="2"/>
  <c r="Y886" i="2"/>
  <c r="U887" i="2"/>
  <c r="Z887" i="2" s="1"/>
  <c r="V887" i="2"/>
  <c r="W887" i="2"/>
  <c r="X887" i="2"/>
  <c r="Y887" i="2"/>
  <c r="U888" i="2"/>
  <c r="V888" i="2"/>
  <c r="W888" i="2"/>
  <c r="X888" i="2"/>
  <c r="Y888" i="2"/>
  <c r="U889" i="2"/>
  <c r="V889" i="2"/>
  <c r="W889" i="2"/>
  <c r="X889" i="2"/>
  <c r="Y889" i="2"/>
  <c r="U890" i="2"/>
  <c r="V890" i="2"/>
  <c r="Z890" i="2" s="1"/>
  <c r="W890" i="2"/>
  <c r="X890" i="2"/>
  <c r="Y890" i="2"/>
  <c r="U891" i="2"/>
  <c r="V891" i="2"/>
  <c r="W891" i="2"/>
  <c r="X891" i="2"/>
  <c r="Y891" i="2"/>
  <c r="U892" i="2"/>
  <c r="V892" i="2"/>
  <c r="W892" i="2"/>
  <c r="X892" i="2"/>
  <c r="Y892" i="2"/>
  <c r="U893" i="2"/>
  <c r="V893" i="2"/>
  <c r="W893" i="2"/>
  <c r="Z893" i="2" s="1"/>
  <c r="X893" i="2"/>
  <c r="Y893" i="2"/>
  <c r="U894" i="2"/>
  <c r="V894" i="2"/>
  <c r="W894" i="2"/>
  <c r="X894" i="2"/>
  <c r="Y894" i="2"/>
  <c r="U895" i="2"/>
  <c r="V895" i="2"/>
  <c r="W895" i="2"/>
  <c r="X895" i="2"/>
  <c r="Y895" i="2"/>
  <c r="U896" i="2"/>
  <c r="V896" i="2"/>
  <c r="W896" i="2"/>
  <c r="X896" i="2"/>
  <c r="Z896" i="2" s="1"/>
  <c r="Y896" i="2"/>
  <c r="U897" i="2"/>
  <c r="V897" i="2"/>
  <c r="W897" i="2"/>
  <c r="X897" i="2"/>
  <c r="Y897" i="2"/>
  <c r="U898" i="2"/>
  <c r="V898" i="2"/>
  <c r="W898" i="2"/>
  <c r="X898" i="2"/>
  <c r="Y898" i="2"/>
  <c r="U899" i="2"/>
  <c r="V899" i="2"/>
  <c r="W899" i="2"/>
  <c r="X899" i="2"/>
  <c r="Y899" i="2"/>
  <c r="Z899" i="2" s="1"/>
  <c r="U900" i="2"/>
  <c r="V900" i="2"/>
  <c r="W900" i="2"/>
  <c r="X900" i="2"/>
  <c r="Y900" i="2"/>
  <c r="U901" i="2"/>
  <c r="V901" i="2"/>
  <c r="W901" i="2"/>
  <c r="X901" i="2"/>
  <c r="Y901" i="2"/>
  <c r="U902" i="2"/>
  <c r="V902" i="2"/>
  <c r="W902" i="2"/>
  <c r="X902" i="2"/>
  <c r="Y902" i="2"/>
  <c r="U903" i="2"/>
  <c r="Z903" i="2" s="1"/>
  <c r="V903" i="2"/>
  <c r="W903" i="2"/>
  <c r="X903" i="2"/>
  <c r="Y903" i="2"/>
  <c r="U904" i="2"/>
  <c r="V904" i="2"/>
  <c r="W904" i="2"/>
  <c r="X904" i="2"/>
  <c r="Y904" i="2"/>
  <c r="U905" i="2"/>
  <c r="V905" i="2"/>
  <c r="W905" i="2"/>
  <c r="X905" i="2"/>
  <c r="Y905" i="2"/>
  <c r="U906" i="2"/>
  <c r="V906" i="2"/>
  <c r="Z906" i="2" s="1"/>
  <c r="W906" i="2"/>
  <c r="X906" i="2"/>
  <c r="Y906" i="2"/>
  <c r="U907" i="2"/>
  <c r="V907" i="2"/>
  <c r="W907" i="2"/>
  <c r="X907" i="2"/>
  <c r="Y907" i="2"/>
  <c r="U908" i="2"/>
  <c r="V908" i="2"/>
  <c r="W908" i="2"/>
  <c r="X908" i="2"/>
  <c r="Y908" i="2"/>
  <c r="U909" i="2"/>
  <c r="V909" i="2"/>
  <c r="W909" i="2"/>
  <c r="Z909" i="2" s="1"/>
  <c r="X909" i="2"/>
  <c r="Y909" i="2"/>
  <c r="U910" i="2"/>
  <c r="V910" i="2"/>
  <c r="W910" i="2"/>
  <c r="X910" i="2"/>
  <c r="Y910" i="2"/>
  <c r="U911" i="2"/>
  <c r="V911" i="2"/>
  <c r="W911" i="2"/>
  <c r="X911" i="2"/>
  <c r="Y911" i="2"/>
  <c r="U912" i="2"/>
  <c r="V912" i="2"/>
  <c r="W912" i="2"/>
  <c r="X912" i="2"/>
  <c r="Z912" i="2" s="1"/>
  <c r="Y912" i="2"/>
  <c r="U913" i="2"/>
  <c r="V913" i="2"/>
  <c r="W913" i="2"/>
  <c r="X913" i="2"/>
  <c r="Y913" i="2"/>
  <c r="U914" i="2"/>
  <c r="V914" i="2"/>
  <c r="W914" i="2"/>
  <c r="X914" i="2"/>
  <c r="Y914" i="2"/>
  <c r="U915" i="2"/>
  <c r="V915" i="2"/>
  <c r="W915" i="2"/>
  <c r="X915" i="2"/>
  <c r="Y915" i="2"/>
  <c r="Z915" i="2" s="1"/>
  <c r="U916" i="2"/>
  <c r="V916" i="2"/>
  <c r="W916" i="2"/>
  <c r="X916" i="2"/>
  <c r="Y916" i="2"/>
  <c r="U917" i="2"/>
  <c r="V917" i="2"/>
  <c r="W917" i="2"/>
  <c r="X917" i="2"/>
  <c r="Y917" i="2"/>
  <c r="U918" i="2"/>
  <c r="V918" i="2"/>
  <c r="W918" i="2"/>
  <c r="X918" i="2"/>
  <c r="Y918" i="2"/>
  <c r="U919" i="2"/>
  <c r="Z919" i="2" s="1"/>
  <c r="V919" i="2"/>
  <c r="W919" i="2"/>
  <c r="X919" i="2"/>
  <c r="Y919" i="2"/>
  <c r="U920" i="2"/>
  <c r="V920" i="2"/>
  <c r="W920" i="2"/>
  <c r="X920" i="2"/>
  <c r="Y920" i="2"/>
  <c r="U921" i="2"/>
  <c r="V921" i="2"/>
  <c r="W921" i="2"/>
  <c r="X921" i="2"/>
  <c r="Y921" i="2"/>
  <c r="U922" i="2"/>
  <c r="V922" i="2"/>
  <c r="Z922" i="2" s="1"/>
  <c r="W922" i="2"/>
  <c r="X922" i="2"/>
  <c r="Y922" i="2"/>
  <c r="U923" i="2"/>
  <c r="V923" i="2"/>
  <c r="W923" i="2"/>
  <c r="X923" i="2"/>
  <c r="Y923" i="2"/>
  <c r="U924" i="2"/>
  <c r="V924" i="2"/>
  <c r="W924" i="2"/>
  <c r="X924" i="2"/>
  <c r="Y924" i="2"/>
  <c r="U925" i="2"/>
  <c r="V925" i="2"/>
  <c r="W925" i="2"/>
  <c r="Z925" i="2" s="1"/>
  <c r="X925" i="2"/>
  <c r="Y925" i="2"/>
  <c r="U926" i="2"/>
  <c r="V926" i="2"/>
  <c r="W926" i="2"/>
  <c r="X926" i="2"/>
  <c r="Y926" i="2"/>
  <c r="U927" i="2"/>
  <c r="V927" i="2"/>
  <c r="W927" i="2"/>
  <c r="X927" i="2"/>
  <c r="Y927" i="2"/>
  <c r="U928" i="2"/>
  <c r="V928" i="2"/>
  <c r="W928" i="2"/>
  <c r="X928" i="2"/>
  <c r="Z928" i="2" s="1"/>
  <c r="Y928" i="2"/>
  <c r="U929" i="2"/>
  <c r="V929" i="2"/>
  <c r="W929" i="2"/>
  <c r="X929" i="2"/>
  <c r="Y929" i="2"/>
  <c r="U930" i="2"/>
  <c r="V930" i="2"/>
  <c r="W930" i="2"/>
  <c r="X930" i="2"/>
  <c r="Y930" i="2"/>
  <c r="U931" i="2"/>
  <c r="V931" i="2"/>
  <c r="W931" i="2"/>
  <c r="X931" i="2"/>
  <c r="Y931" i="2"/>
  <c r="Z931" i="2" s="1"/>
  <c r="U932" i="2"/>
  <c r="V932" i="2"/>
  <c r="W932" i="2"/>
  <c r="X932" i="2"/>
  <c r="Y932" i="2"/>
  <c r="U933" i="2"/>
  <c r="V933" i="2"/>
  <c r="W933" i="2"/>
  <c r="X933" i="2"/>
  <c r="Y933" i="2"/>
  <c r="U934" i="2"/>
  <c r="V934" i="2"/>
  <c r="W934" i="2"/>
  <c r="X934" i="2"/>
  <c r="Y934" i="2"/>
  <c r="U935" i="2"/>
  <c r="Z935" i="2" s="1"/>
  <c r="V935" i="2"/>
  <c r="W935" i="2"/>
  <c r="X935" i="2"/>
  <c r="Y935" i="2"/>
  <c r="U936" i="2"/>
  <c r="V936" i="2"/>
  <c r="W936" i="2"/>
  <c r="X936" i="2"/>
  <c r="Y936" i="2"/>
  <c r="U937" i="2"/>
  <c r="V937" i="2"/>
  <c r="W937" i="2"/>
  <c r="X937" i="2"/>
  <c r="Y937" i="2"/>
  <c r="U938" i="2"/>
  <c r="V938" i="2"/>
  <c r="Z938" i="2" s="1"/>
  <c r="W938" i="2"/>
  <c r="X938" i="2"/>
  <c r="Y938" i="2"/>
  <c r="U939" i="2"/>
  <c r="V939" i="2"/>
  <c r="W939" i="2"/>
  <c r="X939" i="2"/>
  <c r="Y939" i="2"/>
  <c r="U940" i="2"/>
  <c r="V940" i="2"/>
  <c r="W940" i="2"/>
  <c r="X940" i="2"/>
  <c r="Y940" i="2"/>
  <c r="U941" i="2"/>
  <c r="V941" i="2"/>
  <c r="W941" i="2"/>
  <c r="Z941" i="2" s="1"/>
  <c r="X941" i="2"/>
  <c r="Y941" i="2"/>
  <c r="U942" i="2"/>
  <c r="V942" i="2"/>
  <c r="W942" i="2"/>
  <c r="X942" i="2"/>
  <c r="Y942" i="2"/>
  <c r="U943" i="2"/>
  <c r="V943" i="2"/>
  <c r="W943" i="2"/>
  <c r="X943" i="2"/>
  <c r="Y943" i="2"/>
  <c r="U944" i="2"/>
  <c r="V944" i="2"/>
  <c r="W944" i="2"/>
  <c r="X944" i="2"/>
  <c r="Z944" i="2" s="1"/>
  <c r="Y944" i="2"/>
  <c r="U945" i="2"/>
  <c r="V945" i="2"/>
  <c r="W945" i="2"/>
  <c r="X945" i="2"/>
  <c r="Y945" i="2"/>
  <c r="U946" i="2"/>
  <c r="V946" i="2"/>
  <c r="W946" i="2"/>
  <c r="X946" i="2"/>
  <c r="Y946" i="2"/>
  <c r="U947" i="2"/>
  <c r="V947" i="2"/>
  <c r="W947" i="2"/>
  <c r="X947" i="2"/>
  <c r="Y947" i="2"/>
  <c r="Z947" i="2" s="1"/>
  <c r="U948" i="2"/>
  <c r="V948" i="2"/>
  <c r="W948" i="2"/>
  <c r="X948" i="2"/>
  <c r="Y948" i="2"/>
  <c r="U949" i="2"/>
  <c r="V949" i="2"/>
  <c r="W949" i="2"/>
  <c r="X949" i="2"/>
  <c r="Y949" i="2"/>
  <c r="U950" i="2"/>
  <c r="V950" i="2"/>
  <c r="W950" i="2"/>
  <c r="X950" i="2"/>
  <c r="Y950" i="2"/>
  <c r="U951" i="2"/>
  <c r="Z951" i="2" s="1"/>
  <c r="V951" i="2"/>
  <c r="W951" i="2"/>
  <c r="X951" i="2"/>
  <c r="Y951" i="2"/>
  <c r="U952" i="2"/>
  <c r="V952" i="2"/>
  <c r="W952" i="2"/>
  <c r="X952" i="2"/>
  <c r="Y952" i="2"/>
  <c r="U953" i="2"/>
  <c r="V953" i="2"/>
  <c r="W953" i="2"/>
  <c r="X953" i="2"/>
  <c r="Y953" i="2"/>
  <c r="U954" i="2"/>
  <c r="V954" i="2"/>
  <c r="Z954" i="2" s="1"/>
  <c r="W954" i="2"/>
  <c r="X954" i="2"/>
  <c r="Y954" i="2"/>
  <c r="U955" i="2"/>
  <c r="V955" i="2"/>
  <c r="W955" i="2"/>
  <c r="X955" i="2"/>
  <c r="Y955" i="2"/>
  <c r="U956" i="2"/>
  <c r="V956" i="2"/>
  <c r="W956" i="2"/>
  <c r="X956" i="2"/>
  <c r="Y956" i="2"/>
  <c r="U957" i="2"/>
  <c r="V957" i="2"/>
  <c r="W957" i="2"/>
  <c r="Z957" i="2" s="1"/>
  <c r="X957" i="2"/>
  <c r="Y957" i="2"/>
  <c r="U958" i="2"/>
  <c r="V958" i="2"/>
  <c r="W958" i="2"/>
  <c r="X958" i="2"/>
  <c r="Y958" i="2"/>
  <c r="U959" i="2"/>
  <c r="V959" i="2"/>
  <c r="W959" i="2"/>
  <c r="X959" i="2"/>
  <c r="Y959" i="2"/>
  <c r="U960" i="2"/>
  <c r="V960" i="2"/>
  <c r="W960" i="2"/>
  <c r="X960" i="2"/>
  <c r="Z960" i="2" s="1"/>
  <c r="Y960" i="2"/>
  <c r="U961" i="2"/>
  <c r="V961" i="2"/>
  <c r="W961" i="2"/>
  <c r="X961" i="2"/>
  <c r="Y961" i="2"/>
  <c r="U962" i="2"/>
  <c r="V962" i="2"/>
  <c r="W962" i="2"/>
  <c r="X962" i="2"/>
  <c r="Y962" i="2"/>
  <c r="U963" i="2"/>
  <c r="V963" i="2"/>
  <c r="W963" i="2"/>
  <c r="X963" i="2"/>
  <c r="Y963" i="2"/>
  <c r="Z963" i="2" s="1"/>
  <c r="U964" i="2"/>
  <c r="V964" i="2"/>
  <c r="W964" i="2"/>
  <c r="X964" i="2"/>
  <c r="Y964" i="2"/>
  <c r="U965" i="2"/>
  <c r="V965" i="2"/>
  <c r="W965" i="2"/>
  <c r="X965" i="2"/>
  <c r="Y965" i="2"/>
  <c r="U966" i="2"/>
  <c r="V966" i="2"/>
  <c r="W966" i="2"/>
  <c r="X966" i="2"/>
  <c r="Y966" i="2"/>
  <c r="U967" i="2"/>
  <c r="Z967" i="2" s="1"/>
  <c r="V967" i="2"/>
  <c r="W967" i="2"/>
  <c r="X967" i="2"/>
  <c r="Y967" i="2"/>
  <c r="U968" i="2"/>
  <c r="V968" i="2"/>
  <c r="W968" i="2"/>
  <c r="X968" i="2"/>
  <c r="Y968" i="2"/>
  <c r="U969" i="2"/>
  <c r="V969" i="2"/>
  <c r="W969" i="2"/>
  <c r="X969" i="2"/>
  <c r="Y969" i="2"/>
  <c r="U970" i="2"/>
  <c r="V970" i="2"/>
  <c r="W970" i="2"/>
  <c r="X970" i="2"/>
  <c r="Y970" i="2"/>
  <c r="U971" i="2"/>
  <c r="V971" i="2"/>
  <c r="W971" i="2"/>
  <c r="X971" i="2"/>
  <c r="Y971" i="2"/>
  <c r="U972" i="2"/>
  <c r="V972" i="2"/>
  <c r="W972" i="2"/>
  <c r="X972" i="2"/>
  <c r="Y972" i="2"/>
  <c r="U973" i="2"/>
  <c r="V973" i="2"/>
  <c r="W973" i="2"/>
  <c r="Z973" i="2" s="1"/>
  <c r="X973" i="2"/>
  <c r="Y973" i="2"/>
  <c r="U974" i="2"/>
  <c r="V974" i="2"/>
  <c r="W974" i="2"/>
  <c r="X974" i="2"/>
  <c r="Y974" i="2"/>
  <c r="U975" i="2"/>
  <c r="V975" i="2"/>
  <c r="W975" i="2"/>
  <c r="X975" i="2"/>
  <c r="Y975" i="2"/>
  <c r="U976" i="2"/>
  <c r="V976" i="2"/>
  <c r="W976" i="2"/>
  <c r="X976" i="2"/>
  <c r="Z976" i="2" s="1"/>
  <c r="Y976" i="2"/>
  <c r="U977" i="2"/>
  <c r="V977" i="2"/>
  <c r="W977" i="2"/>
  <c r="X977" i="2"/>
  <c r="Y977" i="2"/>
  <c r="U978" i="2"/>
  <c r="V978" i="2"/>
  <c r="W978" i="2"/>
  <c r="X978" i="2"/>
  <c r="Y978" i="2"/>
  <c r="U979" i="2"/>
  <c r="V979" i="2"/>
  <c r="W979" i="2"/>
  <c r="X979" i="2"/>
  <c r="Y979" i="2"/>
  <c r="Z979" i="2" s="1"/>
  <c r="U980" i="2"/>
  <c r="V980" i="2"/>
  <c r="W980" i="2"/>
  <c r="X980" i="2"/>
  <c r="Y980" i="2"/>
  <c r="U981" i="2"/>
  <c r="V981" i="2"/>
  <c r="W981" i="2"/>
  <c r="X981" i="2"/>
  <c r="Y981" i="2"/>
  <c r="U982" i="2"/>
  <c r="V982" i="2"/>
  <c r="W982" i="2"/>
  <c r="X982" i="2"/>
  <c r="Y982" i="2"/>
  <c r="U983" i="2"/>
  <c r="Z983" i="2" s="1"/>
  <c r="V983" i="2"/>
  <c r="W983" i="2"/>
  <c r="X983" i="2"/>
  <c r="Y983" i="2"/>
  <c r="U984" i="2"/>
  <c r="V984" i="2"/>
  <c r="W984" i="2"/>
  <c r="X984" i="2"/>
  <c r="Y984" i="2"/>
  <c r="U985" i="2"/>
  <c r="V985" i="2"/>
  <c r="W985" i="2"/>
  <c r="X985" i="2"/>
  <c r="Y985" i="2"/>
  <c r="U986" i="2"/>
  <c r="V986" i="2"/>
  <c r="Z986" i="2" s="1"/>
  <c r="W986" i="2"/>
  <c r="X986" i="2"/>
  <c r="Y986" i="2"/>
  <c r="U987" i="2"/>
  <c r="V987" i="2"/>
  <c r="W987" i="2"/>
  <c r="X987" i="2"/>
  <c r="Y987" i="2"/>
  <c r="U988" i="2"/>
  <c r="V988" i="2"/>
  <c r="W988" i="2"/>
  <c r="X988" i="2"/>
  <c r="Y988" i="2"/>
  <c r="U989" i="2"/>
  <c r="V989" i="2"/>
  <c r="W989" i="2"/>
  <c r="Z989" i="2" s="1"/>
  <c r="X989" i="2"/>
  <c r="Y989" i="2"/>
  <c r="U990" i="2"/>
  <c r="V990" i="2"/>
  <c r="W990" i="2"/>
  <c r="X990" i="2"/>
  <c r="Y990" i="2"/>
  <c r="U991" i="2"/>
  <c r="V991" i="2"/>
  <c r="W991" i="2"/>
  <c r="X991" i="2"/>
  <c r="Y991" i="2"/>
  <c r="U992" i="2"/>
  <c r="V992" i="2"/>
  <c r="W992" i="2"/>
  <c r="X992" i="2"/>
  <c r="Z992" i="2" s="1"/>
  <c r="Y992" i="2"/>
  <c r="U993" i="2"/>
  <c r="V993" i="2"/>
  <c r="W993" i="2"/>
  <c r="X993" i="2"/>
  <c r="Y993" i="2"/>
  <c r="U994" i="2"/>
  <c r="V994" i="2"/>
  <c r="W994" i="2"/>
  <c r="X994" i="2"/>
  <c r="Y994" i="2"/>
  <c r="U995" i="2"/>
  <c r="V995" i="2"/>
  <c r="W995" i="2"/>
  <c r="X995" i="2"/>
  <c r="Y995" i="2"/>
  <c r="Z995" i="2" s="1"/>
  <c r="U996" i="2"/>
  <c r="V996" i="2"/>
  <c r="W996" i="2"/>
  <c r="X996" i="2"/>
  <c r="Y996" i="2"/>
  <c r="U997" i="2"/>
  <c r="V997" i="2"/>
  <c r="W997" i="2"/>
  <c r="X997" i="2"/>
  <c r="Y997" i="2"/>
  <c r="U998" i="2"/>
  <c r="V998" i="2"/>
  <c r="W998" i="2"/>
  <c r="X998" i="2"/>
  <c r="Y998" i="2"/>
  <c r="U999" i="2"/>
  <c r="Z999" i="2" s="1"/>
  <c r="V999" i="2"/>
  <c r="W999" i="2"/>
  <c r="X999" i="2"/>
  <c r="Y999" i="2"/>
  <c r="U1000" i="2"/>
  <c r="V1000" i="2"/>
  <c r="W1000" i="2"/>
  <c r="X1000" i="2"/>
  <c r="Y1000" i="2"/>
  <c r="U1001" i="2"/>
  <c r="V1001" i="2"/>
  <c r="W1001" i="2"/>
  <c r="X1001" i="2"/>
  <c r="Y1001" i="2"/>
  <c r="U1002" i="2"/>
  <c r="V1002" i="2"/>
  <c r="Z1002" i="2" s="1"/>
  <c r="W1002" i="2"/>
  <c r="X1002" i="2"/>
  <c r="Y1002" i="2"/>
  <c r="U1003" i="2"/>
  <c r="V1003" i="2"/>
  <c r="W1003" i="2"/>
  <c r="X1003" i="2"/>
  <c r="Y1003" i="2"/>
  <c r="U1004" i="2"/>
  <c r="V1004" i="2"/>
  <c r="W1004" i="2"/>
  <c r="X1004" i="2"/>
  <c r="Y1004" i="2"/>
  <c r="U1005" i="2"/>
  <c r="V1005" i="2"/>
  <c r="W1005" i="2"/>
  <c r="Z1005" i="2" s="1"/>
  <c r="X1005" i="2"/>
  <c r="Y1005" i="2"/>
  <c r="U1006" i="2"/>
  <c r="V1006" i="2"/>
  <c r="W1006" i="2"/>
  <c r="X1006" i="2"/>
  <c r="Y1006" i="2"/>
  <c r="U1007" i="2"/>
  <c r="V1007" i="2"/>
  <c r="W1007" i="2"/>
  <c r="X1007" i="2"/>
  <c r="Y1007" i="2"/>
  <c r="U1008" i="2"/>
  <c r="V1008" i="2"/>
  <c r="W1008" i="2"/>
  <c r="X1008" i="2"/>
  <c r="Z1008" i="2" s="1"/>
  <c r="Y1008" i="2"/>
  <c r="U1009" i="2"/>
  <c r="V1009" i="2"/>
  <c r="W1009" i="2"/>
  <c r="X1009" i="2"/>
  <c r="Y1009" i="2"/>
  <c r="U1010" i="2"/>
  <c r="V1010" i="2"/>
  <c r="W1010" i="2"/>
  <c r="X1010" i="2"/>
  <c r="Y1010" i="2"/>
  <c r="U1011" i="2"/>
  <c r="V1011" i="2"/>
  <c r="W1011" i="2"/>
  <c r="X1011" i="2"/>
  <c r="Y1011" i="2"/>
  <c r="Z1011" i="2" s="1"/>
  <c r="U1012" i="2"/>
  <c r="V1012" i="2"/>
  <c r="W1012" i="2"/>
  <c r="X1012" i="2"/>
  <c r="Y1012" i="2"/>
  <c r="U1013" i="2"/>
  <c r="V1013" i="2"/>
  <c r="W1013" i="2"/>
  <c r="X1013" i="2"/>
  <c r="Y1013" i="2"/>
  <c r="U1014" i="2"/>
  <c r="V1014" i="2"/>
  <c r="W1014" i="2"/>
  <c r="X1014" i="2"/>
  <c r="Y1014" i="2"/>
  <c r="U1015" i="2"/>
  <c r="Z1015" i="2" s="1"/>
  <c r="V1015" i="2"/>
  <c r="W1015" i="2"/>
  <c r="X1015" i="2"/>
  <c r="Y1015" i="2"/>
  <c r="U1016" i="2"/>
  <c r="V1016" i="2"/>
  <c r="W1016" i="2"/>
  <c r="X1016" i="2"/>
  <c r="Y1016" i="2"/>
  <c r="U1017" i="2"/>
  <c r="V1017" i="2"/>
  <c r="W1017" i="2"/>
  <c r="X1017" i="2"/>
  <c r="Y1017" i="2"/>
  <c r="U1018" i="2"/>
  <c r="V1018" i="2"/>
  <c r="Z1018" i="2" s="1"/>
  <c r="W1018" i="2"/>
  <c r="X1018" i="2"/>
  <c r="Y1018" i="2"/>
  <c r="U1019" i="2"/>
  <c r="V1019" i="2"/>
  <c r="W1019" i="2"/>
  <c r="X1019" i="2"/>
  <c r="Y1019" i="2"/>
  <c r="U1020" i="2"/>
  <c r="V1020" i="2"/>
  <c r="W1020" i="2"/>
  <c r="X1020" i="2"/>
  <c r="Y1020" i="2"/>
  <c r="U1021" i="2"/>
  <c r="V1021" i="2"/>
  <c r="W1021" i="2"/>
  <c r="Z1021" i="2" s="1"/>
  <c r="X1021" i="2"/>
  <c r="Y1021" i="2"/>
  <c r="U1022" i="2"/>
  <c r="V1022" i="2"/>
  <c r="W1022" i="2"/>
  <c r="X1022" i="2"/>
  <c r="Y1022" i="2"/>
  <c r="U1023" i="2"/>
  <c r="V1023" i="2"/>
  <c r="W1023" i="2"/>
  <c r="X1023" i="2"/>
  <c r="Y1023" i="2"/>
  <c r="U1024" i="2"/>
  <c r="V1024" i="2"/>
  <c r="W1024" i="2"/>
  <c r="X1024" i="2"/>
  <c r="Z1024" i="2" s="1"/>
  <c r="Y1024" i="2"/>
  <c r="U1025" i="2"/>
  <c r="V1025" i="2"/>
  <c r="W1025" i="2"/>
  <c r="X1025" i="2"/>
  <c r="Y1025" i="2"/>
  <c r="U1026" i="2"/>
  <c r="V1026" i="2"/>
  <c r="W1026" i="2"/>
  <c r="X1026" i="2"/>
  <c r="Y1026" i="2"/>
  <c r="U1027" i="2"/>
  <c r="V1027" i="2"/>
  <c r="W1027" i="2"/>
  <c r="X1027" i="2"/>
  <c r="Y1027" i="2"/>
  <c r="Z1027" i="2" s="1"/>
  <c r="U1028" i="2"/>
  <c r="V1028" i="2"/>
  <c r="W1028" i="2"/>
  <c r="X1028" i="2"/>
  <c r="Y1028" i="2"/>
  <c r="U1029" i="2"/>
  <c r="V1029" i="2"/>
  <c r="W1029" i="2"/>
  <c r="X1029" i="2"/>
  <c r="Y1029" i="2"/>
  <c r="U1030" i="2"/>
  <c r="V1030" i="2"/>
  <c r="W1030" i="2"/>
  <c r="X1030" i="2"/>
  <c r="Y1030" i="2"/>
  <c r="U1031" i="2"/>
  <c r="Z1031" i="2" s="1"/>
  <c r="V1031" i="2"/>
  <c r="W1031" i="2"/>
  <c r="X1031" i="2"/>
  <c r="Y1031" i="2"/>
  <c r="U1032" i="2"/>
  <c r="V1032" i="2"/>
  <c r="W1032" i="2"/>
  <c r="X1032" i="2"/>
  <c r="Y1032" i="2"/>
  <c r="U1033" i="2"/>
  <c r="V1033" i="2"/>
  <c r="W1033" i="2"/>
  <c r="X1033" i="2"/>
  <c r="Y1033" i="2"/>
  <c r="U1034" i="2"/>
  <c r="V1034" i="2"/>
  <c r="Z1034" i="2" s="1"/>
  <c r="W1034" i="2"/>
  <c r="X1034" i="2"/>
  <c r="Y1034" i="2"/>
  <c r="U1035" i="2"/>
  <c r="V1035" i="2"/>
  <c r="W1035" i="2"/>
  <c r="X1035" i="2"/>
  <c r="Y1035" i="2"/>
  <c r="U1036" i="2"/>
  <c r="V1036" i="2"/>
  <c r="W1036" i="2"/>
  <c r="X1036" i="2"/>
  <c r="Y1036" i="2"/>
  <c r="U1037" i="2"/>
  <c r="V1037" i="2"/>
  <c r="W1037" i="2"/>
  <c r="Z1037" i="2" s="1"/>
  <c r="X1037" i="2"/>
  <c r="Y1037" i="2"/>
  <c r="U1038" i="2"/>
  <c r="V1038" i="2"/>
  <c r="W1038" i="2"/>
  <c r="X1038" i="2"/>
  <c r="Y1038" i="2"/>
  <c r="U1039" i="2"/>
  <c r="V1039" i="2"/>
  <c r="W1039" i="2"/>
  <c r="X1039" i="2"/>
  <c r="Y1039" i="2"/>
  <c r="U1040" i="2"/>
  <c r="V1040" i="2"/>
  <c r="W1040" i="2"/>
  <c r="X1040" i="2"/>
  <c r="Z1040" i="2" s="1"/>
  <c r="Y1040" i="2"/>
  <c r="U1041" i="2"/>
  <c r="V1041" i="2"/>
  <c r="W1041" i="2"/>
  <c r="X1041" i="2"/>
  <c r="Y1041" i="2"/>
  <c r="U1042" i="2"/>
  <c r="V1042" i="2"/>
  <c r="W1042" i="2"/>
  <c r="X1042" i="2"/>
  <c r="Y1042" i="2"/>
  <c r="U1043" i="2"/>
  <c r="V1043" i="2"/>
  <c r="W1043" i="2"/>
  <c r="X1043" i="2"/>
  <c r="Y1043" i="2"/>
  <c r="Z1043" i="2" s="1"/>
  <c r="U1044" i="2"/>
  <c r="V1044" i="2"/>
  <c r="W1044" i="2"/>
  <c r="X1044" i="2"/>
  <c r="Y1044" i="2"/>
  <c r="U1045" i="2"/>
  <c r="V1045" i="2"/>
  <c r="W1045" i="2"/>
  <c r="X1045" i="2"/>
  <c r="Y1045" i="2"/>
  <c r="U1046" i="2"/>
  <c r="V1046" i="2"/>
  <c r="W1046" i="2"/>
  <c r="X1046" i="2"/>
  <c r="Y1046" i="2"/>
  <c r="U1047" i="2"/>
  <c r="Z1047" i="2" s="1"/>
  <c r="V1047" i="2"/>
  <c r="W1047" i="2"/>
  <c r="X1047" i="2"/>
  <c r="Y1047" i="2"/>
  <c r="U1048" i="2"/>
  <c r="V1048" i="2"/>
  <c r="W1048" i="2"/>
  <c r="X1048" i="2"/>
  <c r="Y1048" i="2"/>
  <c r="U1049" i="2"/>
  <c r="V1049" i="2"/>
  <c r="W1049" i="2"/>
  <c r="X1049" i="2"/>
  <c r="Y1049" i="2"/>
  <c r="U1050" i="2"/>
  <c r="V1050" i="2"/>
  <c r="Z1050" i="2" s="1"/>
  <c r="W1050" i="2"/>
  <c r="X1050" i="2"/>
  <c r="Y1050" i="2"/>
  <c r="U1051" i="2"/>
  <c r="V1051" i="2"/>
  <c r="W1051" i="2"/>
  <c r="X1051" i="2"/>
  <c r="Y1051" i="2"/>
  <c r="U1052" i="2"/>
  <c r="V1052" i="2"/>
  <c r="W1052" i="2"/>
  <c r="X1052" i="2"/>
  <c r="Y1052" i="2"/>
  <c r="U1053" i="2"/>
  <c r="V1053" i="2"/>
  <c r="W1053" i="2"/>
  <c r="Z1053" i="2" s="1"/>
  <c r="X1053" i="2"/>
  <c r="Y1053" i="2"/>
  <c r="U1054" i="2"/>
  <c r="V1054" i="2"/>
  <c r="W1054" i="2"/>
  <c r="X1054" i="2"/>
  <c r="Y1054" i="2"/>
  <c r="U1055" i="2"/>
  <c r="V1055" i="2"/>
  <c r="W1055" i="2"/>
  <c r="X1055" i="2"/>
  <c r="Y1055" i="2"/>
  <c r="U1056" i="2"/>
  <c r="V1056" i="2"/>
  <c r="W1056" i="2"/>
  <c r="X1056" i="2"/>
  <c r="Z1056" i="2" s="1"/>
  <c r="Y1056" i="2"/>
  <c r="U1057" i="2"/>
  <c r="V1057" i="2"/>
  <c r="W1057" i="2"/>
  <c r="X1057" i="2"/>
  <c r="Y1057" i="2"/>
  <c r="U1058" i="2"/>
  <c r="V1058" i="2"/>
  <c r="W1058" i="2"/>
  <c r="X1058" i="2"/>
  <c r="Y1058" i="2"/>
  <c r="U1059" i="2"/>
  <c r="V1059" i="2"/>
  <c r="W1059" i="2"/>
  <c r="X1059" i="2"/>
  <c r="Y1059" i="2"/>
  <c r="Z1059" i="2" s="1"/>
  <c r="U1060" i="2"/>
  <c r="V1060" i="2"/>
  <c r="W1060" i="2"/>
  <c r="X1060" i="2"/>
  <c r="Y1060" i="2"/>
  <c r="U1061" i="2"/>
  <c r="V1061" i="2"/>
  <c r="W1061" i="2"/>
  <c r="X1061" i="2"/>
  <c r="Y1061" i="2"/>
  <c r="U1062" i="2"/>
  <c r="V1062" i="2"/>
  <c r="W1062" i="2"/>
  <c r="X1062" i="2"/>
  <c r="Y1062" i="2"/>
  <c r="U1063" i="2"/>
  <c r="Z1063" i="2" s="1"/>
  <c r="V1063" i="2"/>
  <c r="W1063" i="2"/>
  <c r="X1063" i="2"/>
  <c r="Y1063" i="2"/>
  <c r="U1064" i="2"/>
  <c r="V1064" i="2"/>
  <c r="W1064" i="2"/>
  <c r="X1064" i="2"/>
  <c r="Y1064" i="2"/>
  <c r="U1065" i="2"/>
  <c r="V1065" i="2"/>
  <c r="W1065" i="2"/>
  <c r="X1065" i="2"/>
  <c r="Y1065" i="2"/>
  <c r="U1066" i="2"/>
  <c r="V1066" i="2"/>
  <c r="Z1066" i="2" s="1"/>
  <c r="W1066" i="2"/>
  <c r="X1066" i="2"/>
  <c r="Y1066" i="2"/>
  <c r="U1067" i="2"/>
  <c r="V1067" i="2"/>
  <c r="W1067" i="2"/>
  <c r="X1067" i="2"/>
  <c r="Y1067" i="2"/>
  <c r="U1068" i="2"/>
  <c r="V1068" i="2"/>
  <c r="W1068" i="2"/>
  <c r="X1068" i="2"/>
  <c r="Y1068" i="2"/>
  <c r="U1069" i="2"/>
  <c r="V1069" i="2"/>
  <c r="W1069" i="2"/>
  <c r="Z1069" i="2" s="1"/>
  <c r="X1069" i="2"/>
  <c r="Y1069" i="2"/>
  <c r="U1070" i="2"/>
  <c r="V1070" i="2"/>
  <c r="W1070" i="2"/>
  <c r="X1070" i="2"/>
  <c r="Y1070" i="2"/>
  <c r="U1071" i="2"/>
  <c r="V1071" i="2"/>
  <c r="W1071" i="2"/>
  <c r="X1071" i="2"/>
  <c r="Y1071" i="2"/>
  <c r="U1072" i="2"/>
  <c r="V1072" i="2"/>
  <c r="W1072" i="2"/>
  <c r="X1072" i="2"/>
  <c r="Z1072" i="2" s="1"/>
  <c r="Y1072" i="2"/>
  <c r="U1073" i="2"/>
  <c r="V1073" i="2"/>
  <c r="W1073" i="2"/>
  <c r="X1073" i="2"/>
  <c r="Y1073" i="2"/>
  <c r="U1074" i="2"/>
  <c r="V1074" i="2"/>
  <c r="W1074" i="2"/>
  <c r="X1074" i="2"/>
  <c r="Y1074" i="2"/>
  <c r="U1075" i="2"/>
  <c r="V1075" i="2"/>
  <c r="W1075" i="2"/>
  <c r="X1075" i="2"/>
  <c r="Y1075" i="2"/>
  <c r="Z1075" i="2" s="1"/>
  <c r="U1076" i="2"/>
  <c r="V1076" i="2"/>
  <c r="W1076" i="2"/>
  <c r="X1076" i="2"/>
  <c r="Y1076" i="2"/>
  <c r="U1077" i="2"/>
  <c r="V1077" i="2"/>
  <c r="W1077" i="2"/>
  <c r="X1077" i="2"/>
  <c r="Y1077" i="2"/>
  <c r="U1078" i="2"/>
  <c r="V1078" i="2"/>
  <c r="W1078" i="2"/>
  <c r="X1078" i="2"/>
  <c r="Y1078" i="2"/>
  <c r="U1079" i="2"/>
  <c r="Z1079" i="2" s="1"/>
  <c r="V1079" i="2"/>
  <c r="W1079" i="2"/>
  <c r="X1079" i="2"/>
  <c r="Y1079" i="2"/>
  <c r="U1080" i="2"/>
  <c r="V1080" i="2"/>
  <c r="W1080" i="2"/>
  <c r="X1080" i="2"/>
  <c r="Y1080" i="2"/>
  <c r="U1081" i="2"/>
  <c r="V1081" i="2"/>
  <c r="W1081" i="2"/>
  <c r="X1081" i="2"/>
  <c r="Y1081" i="2"/>
  <c r="U1082" i="2"/>
  <c r="V1082" i="2"/>
  <c r="Z1082" i="2" s="1"/>
  <c r="W1082" i="2"/>
  <c r="X1082" i="2"/>
  <c r="Y1082" i="2"/>
  <c r="U1083" i="2"/>
  <c r="V1083" i="2"/>
  <c r="W1083" i="2"/>
  <c r="X1083" i="2"/>
  <c r="Y1083" i="2"/>
  <c r="U1084" i="2"/>
  <c r="V1084" i="2"/>
  <c r="W1084" i="2"/>
  <c r="X1084" i="2"/>
  <c r="Y1084" i="2"/>
  <c r="U1085" i="2"/>
  <c r="V1085" i="2"/>
  <c r="W1085" i="2"/>
  <c r="Z1085" i="2" s="1"/>
  <c r="X1085" i="2"/>
  <c r="Y1085" i="2"/>
  <c r="U1086" i="2"/>
  <c r="V1086" i="2"/>
  <c r="W1086" i="2"/>
  <c r="X1086" i="2"/>
  <c r="Y1086" i="2"/>
  <c r="U1087" i="2"/>
  <c r="V1087" i="2"/>
  <c r="W1087" i="2"/>
  <c r="X1087" i="2"/>
  <c r="Y1087" i="2"/>
  <c r="U1088" i="2"/>
  <c r="V1088" i="2"/>
  <c r="W1088" i="2"/>
  <c r="X1088" i="2"/>
  <c r="Z1088" i="2" s="1"/>
  <c r="Y1088" i="2"/>
  <c r="U1089" i="2"/>
  <c r="V1089" i="2"/>
  <c r="W1089" i="2"/>
  <c r="X1089" i="2"/>
  <c r="Y1089" i="2"/>
  <c r="U1090" i="2"/>
  <c r="V1090" i="2"/>
  <c r="W1090" i="2"/>
  <c r="X1090" i="2"/>
  <c r="Y1090" i="2"/>
  <c r="U1091" i="2"/>
  <c r="V1091" i="2"/>
  <c r="W1091" i="2"/>
  <c r="X1091" i="2"/>
  <c r="Y1091" i="2"/>
  <c r="Z1091" i="2" s="1"/>
  <c r="U1092" i="2"/>
  <c r="V1092" i="2"/>
  <c r="W1092" i="2"/>
  <c r="X1092" i="2"/>
  <c r="Y1092" i="2"/>
  <c r="U1093" i="2"/>
  <c r="V1093" i="2"/>
  <c r="W1093" i="2"/>
  <c r="X1093" i="2"/>
  <c r="Y1093" i="2"/>
  <c r="U1094" i="2"/>
  <c r="V1094" i="2"/>
  <c r="W1094" i="2"/>
  <c r="X1094" i="2"/>
  <c r="Y1094" i="2"/>
  <c r="U1095" i="2"/>
  <c r="Z1095" i="2" s="1"/>
  <c r="V1095" i="2"/>
  <c r="W1095" i="2"/>
  <c r="X1095" i="2"/>
  <c r="Y1095" i="2"/>
  <c r="U1096" i="2"/>
  <c r="V1096" i="2"/>
  <c r="W1096" i="2"/>
  <c r="X1096" i="2"/>
  <c r="Y1096" i="2"/>
  <c r="U1097" i="2"/>
  <c r="V1097" i="2"/>
  <c r="W1097" i="2"/>
  <c r="X1097" i="2"/>
  <c r="Y1097" i="2"/>
  <c r="U1098" i="2"/>
  <c r="V1098" i="2"/>
  <c r="W1098" i="2"/>
  <c r="X1098" i="2"/>
  <c r="Y1098" i="2"/>
  <c r="U1099" i="2"/>
  <c r="V1099" i="2"/>
  <c r="W1099" i="2"/>
  <c r="X1099" i="2"/>
  <c r="Y1099" i="2"/>
  <c r="U1100" i="2"/>
  <c r="V1100" i="2"/>
  <c r="W1100" i="2"/>
  <c r="X1100" i="2"/>
  <c r="Y1100" i="2"/>
  <c r="U1101" i="2"/>
  <c r="V1101" i="2"/>
  <c r="W1101" i="2"/>
  <c r="Z1101" i="2" s="1"/>
  <c r="X1101" i="2"/>
  <c r="Y1101" i="2"/>
  <c r="U1102" i="2"/>
  <c r="V1102" i="2"/>
  <c r="W1102" i="2"/>
  <c r="X1102" i="2"/>
  <c r="Y1102" i="2"/>
  <c r="U1103" i="2"/>
  <c r="V1103" i="2"/>
  <c r="W1103" i="2"/>
  <c r="X1103" i="2"/>
  <c r="Y1103" i="2"/>
  <c r="U1104" i="2"/>
  <c r="V1104" i="2"/>
  <c r="W1104" i="2"/>
  <c r="X1104" i="2"/>
  <c r="Z1104" i="2" s="1"/>
  <c r="Y1104" i="2"/>
  <c r="U1105" i="2"/>
  <c r="V1105" i="2"/>
  <c r="W1105" i="2"/>
  <c r="X1105" i="2"/>
  <c r="Y1105" i="2"/>
  <c r="U1106" i="2"/>
  <c r="V1106" i="2"/>
  <c r="W1106" i="2"/>
  <c r="X1106" i="2"/>
  <c r="Y1106" i="2"/>
  <c r="U1107" i="2"/>
  <c r="V1107" i="2"/>
  <c r="W1107" i="2"/>
  <c r="X1107" i="2"/>
  <c r="Y1107" i="2"/>
  <c r="Z1107" i="2" s="1"/>
  <c r="U1108" i="2"/>
  <c r="V1108" i="2"/>
  <c r="W1108" i="2"/>
  <c r="X1108" i="2"/>
  <c r="Y1108" i="2"/>
  <c r="U1109" i="2"/>
  <c r="V1109" i="2"/>
  <c r="W1109" i="2"/>
  <c r="X1109" i="2"/>
  <c r="Y1109" i="2"/>
  <c r="U1110" i="2"/>
  <c r="V1110" i="2"/>
  <c r="W1110" i="2"/>
  <c r="X1110" i="2"/>
  <c r="Y1110" i="2"/>
  <c r="U1111" i="2"/>
  <c r="Z1111" i="2" s="1"/>
  <c r="V1111" i="2"/>
  <c r="W1111" i="2"/>
  <c r="X1111" i="2"/>
  <c r="Y1111" i="2"/>
  <c r="U1112" i="2"/>
  <c r="V1112" i="2"/>
  <c r="W1112" i="2"/>
  <c r="X1112" i="2"/>
  <c r="Y1112" i="2"/>
  <c r="U1113" i="2"/>
  <c r="V1113" i="2"/>
  <c r="W1113" i="2"/>
  <c r="X1113" i="2"/>
  <c r="Y1113" i="2"/>
  <c r="U1114" i="2"/>
  <c r="V1114" i="2"/>
  <c r="Z1114" i="2" s="1"/>
  <c r="W1114" i="2"/>
  <c r="X1114" i="2"/>
  <c r="Y1114" i="2"/>
  <c r="U1115" i="2"/>
  <c r="V1115" i="2"/>
  <c r="W1115" i="2"/>
  <c r="X1115" i="2"/>
  <c r="Y1115" i="2"/>
  <c r="U1116" i="2"/>
  <c r="V1116" i="2"/>
  <c r="W1116" i="2"/>
  <c r="X1116" i="2"/>
  <c r="Y1116" i="2"/>
  <c r="U1117" i="2"/>
  <c r="V1117" i="2"/>
  <c r="W1117" i="2"/>
  <c r="Z1117" i="2" s="1"/>
  <c r="X1117" i="2"/>
  <c r="Y1117" i="2"/>
  <c r="U1118" i="2"/>
  <c r="V1118" i="2"/>
  <c r="W1118" i="2"/>
  <c r="X1118" i="2"/>
  <c r="Y1118" i="2"/>
  <c r="U1119" i="2"/>
  <c r="V1119" i="2"/>
  <c r="W1119" i="2"/>
  <c r="X1119" i="2"/>
  <c r="Y1119" i="2"/>
  <c r="U1120" i="2"/>
  <c r="V1120" i="2"/>
  <c r="W1120" i="2"/>
  <c r="X1120" i="2"/>
  <c r="Z1120" i="2" s="1"/>
  <c r="Y1120" i="2"/>
  <c r="U1121" i="2"/>
  <c r="V1121" i="2"/>
  <c r="W1121" i="2"/>
  <c r="X1121" i="2"/>
  <c r="Y1121" i="2"/>
  <c r="U1122" i="2"/>
  <c r="V1122" i="2"/>
  <c r="W1122" i="2"/>
  <c r="X1122" i="2"/>
  <c r="Y1122" i="2"/>
  <c r="U1123" i="2"/>
  <c r="V1123" i="2"/>
  <c r="W1123" i="2"/>
  <c r="X1123" i="2"/>
  <c r="Y1123" i="2"/>
  <c r="Z1123" i="2" s="1"/>
  <c r="U1124" i="2"/>
  <c r="V1124" i="2"/>
  <c r="W1124" i="2"/>
  <c r="X1124" i="2"/>
  <c r="Y1124" i="2"/>
  <c r="U1125" i="2"/>
  <c r="V1125" i="2"/>
  <c r="W1125" i="2"/>
  <c r="X1125" i="2"/>
  <c r="Y1125" i="2"/>
  <c r="U1126" i="2"/>
  <c r="V1126" i="2"/>
  <c r="W1126" i="2"/>
  <c r="X1126" i="2"/>
  <c r="Y1126" i="2"/>
  <c r="U1127" i="2"/>
  <c r="Z1127" i="2" s="1"/>
  <c r="V1127" i="2"/>
  <c r="W1127" i="2"/>
  <c r="X1127" i="2"/>
  <c r="Y1127" i="2"/>
  <c r="U1128" i="2"/>
  <c r="V1128" i="2"/>
  <c r="W1128" i="2"/>
  <c r="X1128" i="2"/>
  <c r="Y1128" i="2"/>
  <c r="U1129" i="2"/>
  <c r="V1129" i="2"/>
  <c r="W1129" i="2"/>
  <c r="X1129" i="2"/>
  <c r="Y1129" i="2"/>
  <c r="U1130" i="2"/>
  <c r="V1130" i="2"/>
  <c r="Z1130" i="2" s="1"/>
  <c r="W1130" i="2"/>
  <c r="X1130" i="2"/>
  <c r="Y1130" i="2"/>
  <c r="U1131" i="2"/>
  <c r="V1131" i="2"/>
  <c r="W1131" i="2"/>
  <c r="X1131" i="2"/>
  <c r="Y1131" i="2"/>
  <c r="U1132" i="2"/>
  <c r="V1132" i="2"/>
  <c r="W1132" i="2"/>
  <c r="X1132" i="2"/>
  <c r="Y1132" i="2"/>
  <c r="U1133" i="2"/>
  <c r="V1133" i="2"/>
  <c r="W1133" i="2"/>
  <c r="Z1133" i="2" s="1"/>
  <c r="X1133" i="2"/>
  <c r="Y1133" i="2"/>
  <c r="U1134" i="2"/>
  <c r="V1134" i="2"/>
  <c r="W1134" i="2"/>
  <c r="X1134" i="2"/>
  <c r="Y1134" i="2"/>
  <c r="U1135" i="2"/>
  <c r="V1135" i="2"/>
  <c r="W1135" i="2"/>
  <c r="X1135" i="2"/>
  <c r="Y1135" i="2"/>
  <c r="U1136" i="2"/>
  <c r="V1136" i="2"/>
  <c r="W1136" i="2"/>
  <c r="X1136" i="2"/>
  <c r="Z1136" i="2" s="1"/>
  <c r="Y1136" i="2"/>
  <c r="U1137" i="2"/>
  <c r="V1137" i="2"/>
  <c r="W1137" i="2"/>
  <c r="X1137" i="2"/>
  <c r="Y1137" i="2"/>
  <c r="U1138" i="2"/>
  <c r="V1138" i="2"/>
  <c r="W1138" i="2"/>
  <c r="X1138" i="2"/>
  <c r="Y1138" i="2"/>
  <c r="U1139" i="2"/>
  <c r="V1139" i="2"/>
  <c r="W1139" i="2"/>
  <c r="X1139" i="2"/>
  <c r="Y1139" i="2"/>
  <c r="Z1139" i="2" s="1"/>
  <c r="U1140" i="2"/>
  <c r="V1140" i="2"/>
  <c r="W1140" i="2"/>
  <c r="X1140" i="2"/>
  <c r="Y1140" i="2"/>
  <c r="U1141" i="2"/>
  <c r="V1141" i="2"/>
  <c r="W1141" i="2"/>
  <c r="X1141" i="2"/>
  <c r="Y1141" i="2"/>
  <c r="U1142" i="2"/>
  <c r="V1142" i="2"/>
  <c r="W1142" i="2"/>
  <c r="X1142" i="2"/>
  <c r="Y1142" i="2"/>
  <c r="U1143" i="2"/>
  <c r="Z1143" i="2" s="1"/>
  <c r="V1143" i="2"/>
  <c r="W1143" i="2"/>
  <c r="X1143" i="2"/>
  <c r="Y1143" i="2"/>
  <c r="U1144" i="2"/>
  <c r="V1144" i="2"/>
  <c r="W1144" i="2"/>
  <c r="X1144" i="2"/>
  <c r="Y1144" i="2"/>
  <c r="U1145" i="2"/>
  <c r="V1145" i="2"/>
  <c r="W1145" i="2"/>
  <c r="X1145" i="2"/>
  <c r="Y1145" i="2"/>
  <c r="U1146" i="2"/>
  <c r="V1146" i="2"/>
  <c r="Z1146" i="2" s="1"/>
  <c r="W1146" i="2"/>
  <c r="X1146" i="2"/>
  <c r="Y1146" i="2"/>
  <c r="U1147" i="2"/>
  <c r="V1147" i="2"/>
  <c r="W1147" i="2"/>
  <c r="X1147" i="2"/>
  <c r="Y1147" i="2"/>
  <c r="U1148" i="2"/>
  <c r="V1148" i="2"/>
  <c r="W1148" i="2"/>
  <c r="X1148" i="2"/>
  <c r="Y1148" i="2"/>
  <c r="U1149" i="2"/>
  <c r="V1149" i="2"/>
  <c r="W1149" i="2"/>
  <c r="Z1149" i="2" s="1"/>
  <c r="X1149" i="2"/>
  <c r="Y1149" i="2"/>
  <c r="U1150" i="2"/>
  <c r="V1150" i="2"/>
  <c r="W1150" i="2"/>
  <c r="X1150" i="2"/>
  <c r="Y1150" i="2"/>
  <c r="U1151" i="2"/>
  <c r="V1151" i="2"/>
  <c r="W1151" i="2"/>
  <c r="X1151" i="2"/>
  <c r="Y1151" i="2"/>
  <c r="U1152" i="2"/>
  <c r="V1152" i="2"/>
  <c r="W1152" i="2"/>
  <c r="X1152" i="2"/>
  <c r="Z1152" i="2" s="1"/>
  <c r="Y1152" i="2"/>
  <c r="U1153" i="2"/>
  <c r="V1153" i="2"/>
  <c r="W1153" i="2"/>
  <c r="X1153" i="2"/>
  <c r="Y1153" i="2"/>
  <c r="U1154" i="2"/>
  <c r="V1154" i="2"/>
  <c r="W1154" i="2"/>
  <c r="X1154" i="2"/>
  <c r="Y1154" i="2"/>
  <c r="U1155" i="2"/>
  <c r="V1155" i="2"/>
  <c r="W1155" i="2"/>
  <c r="X1155" i="2"/>
  <c r="Y1155" i="2"/>
  <c r="Z1155" i="2" s="1"/>
  <c r="U1156" i="2"/>
  <c r="V1156" i="2"/>
  <c r="W1156" i="2"/>
  <c r="X1156" i="2"/>
  <c r="Y1156" i="2"/>
  <c r="U1157" i="2"/>
  <c r="V1157" i="2"/>
  <c r="W1157" i="2"/>
  <c r="X1157" i="2"/>
  <c r="Y1157" i="2"/>
  <c r="U1158" i="2"/>
  <c r="V1158" i="2"/>
  <c r="W1158" i="2"/>
  <c r="X1158" i="2"/>
  <c r="Y1158" i="2"/>
  <c r="U1159" i="2"/>
  <c r="Z1159" i="2" s="1"/>
  <c r="V1159" i="2"/>
  <c r="W1159" i="2"/>
  <c r="X1159" i="2"/>
  <c r="Y1159" i="2"/>
  <c r="U1160" i="2"/>
  <c r="V1160" i="2"/>
  <c r="W1160" i="2"/>
  <c r="X1160" i="2"/>
  <c r="Y1160" i="2"/>
  <c r="U1161" i="2"/>
  <c r="V1161" i="2"/>
  <c r="W1161" i="2"/>
  <c r="X1161" i="2"/>
  <c r="Y1161" i="2"/>
  <c r="U1162" i="2"/>
  <c r="V1162" i="2"/>
  <c r="Z1162" i="2" s="1"/>
  <c r="W1162" i="2"/>
  <c r="X1162" i="2"/>
  <c r="Y1162" i="2"/>
  <c r="U1163" i="2"/>
  <c r="V1163" i="2"/>
  <c r="W1163" i="2"/>
  <c r="X1163" i="2"/>
  <c r="Y1163" i="2"/>
  <c r="U1164" i="2"/>
  <c r="V1164" i="2"/>
  <c r="W1164" i="2"/>
  <c r="X1164" i="2"/>
  <c r="Y1164" i="2"/>
  <c r="U1165" i="2"/>
  <c r="V1165" i="2"/>
  <c r="W1165" i="2"/>
  <c r="Z1165" i="2" s="1"/>
  <c r="X1165" i="2"/>
  <c r="Y1165" i="2"/>
  <c r="U1166" i="2"/>
  <c r="V1166" i="2"/>
  <c r="W1166" i="2"/>
  <c r="X1166" i="2"/>
  <c r="Y1166" i="2"/>
  <c r="U1167" i="2"/>
  <c r="V1167" i="2"/>
  <c r="W1167" i="2"/>
  <c r="X1167" i="2"/>
  <c r="Y1167" i="2"/>
  <c r="U1168" i="2"/>
  <c r="V1168" i="2"/>
  <c r="W1168" i="2"/>
  <c r="X1168" i="2"/>
  <c r="Z1168" i="2" s="1"/>
  <c r="Y1168" i="2"/>
  <c r="U1169" i="2"/>
  <c r="V1169" i="2"/>
  <c r="W1169" i="2"/>
  <c r="X1169" i="2"/>
  <c r="Y1169" i="2"/>
  <c r="U1170" i="2"/>
  <c r="V1170" i="2"/>
  <c r="W1170" i="2"/>
  <c r="X1170" i="2"/>
  <c r="Y1170" i="2"/>
  <c r="U1171" i="2"/>
  <c r="V1171" i="2"/>
  <c r="W1171" i="2"/>
  <c r="X1171" i="2"/>
  <c r="Y1171" i="2"/>
  <c r="Z1171" i="2" s="1"/>
  <c r="U1172" i="2"/>
  <c r="V1172" i="2"/>
  <c r="W1172" i="2"/>
  <c r="X1172" i="2"/>
  <c r="Y1172" i="2"/>
  <c r="U1173" i="2"/>
  <c r="V1173" i="2"/>
  <c r="W1173" i="2"/>
  <c r="X1173" i="2"/>
  <c r="Y1173" i="2"/>
  <c r="U1174" i="2"/>
  <c r="V1174" i="2"/>
  <c r="W1174" i="2"/>
  <c r="X1174" i="2"/>
  <c r="Y1174" i="2"/>
  <c r="U1175" i="2"/>
  <c r="Z1175" i="2" s="1"/>
  <c r="V1175" i="2"/>
  <c r="W1175" i="2"/>
  <c r="X1175" i="2"/>
  <c r="Y1175" i="2"/>
  <c r="U1176" i="2"/>
  <c r="V1176" i="2"/>
  <c r="W1176" i="2"/>
  <c r="X1176" i="2"/>
  <c r="Y1176" i="2"/>
  <c r="U1177" i="2"/>
  <c r="V1177" i="2"/>
  <c r="W1177" i="2"/>
  <c r="X1177" i="2"/>
  <c r="Y1177" i="2"/>
  <c r="U1178" i="2"/>
  <c r="V1178" i="2"/>
  <c r="Z1178" i="2" s="1"/>
  <c r="W1178" i="2"/>
  <c r="X1178" i="2"/>
  <c r="Y1178" i="2"/>
  <c r="U1179" i="2"/>
  <c r="V1179" i="2"/>
  <c r="W1179" i="2"/>
  <c r="X1179" i="2"/>
  <c r="Y1179" i="2"/>
  <c r="U1180" i="2"/>
  <c r="V1180" i="2"/>
  <c r="W1180" i="2"/>
  <c r="X1180" i="2"/>
  <c r="Y1180" i="2"/>
  <c r="U1181" i="2"/>
  <c r="V1181" i="2"/>
  <c r="W1181" i="2"/>
  <c r="Z1181" i="2" s="1"/>
  <c r="X1181" i="2"/>
  <c r="Y1181" i="2"/>
  <c r="U1182" i="2"/>
  <c r="V1182" i="2"/>
  <c r="W1182" i="2"/>
  <c r="X1182" i="2"/>
  <c r="Y1182" i="2"/>
  <c r="U1183" i="2"/>
  <c r="V1183" i="2"/>
  <c r="W1183" i="2"/>
  <c r="X1183" i="2"/>
  <c r="Y1183" i="2"/>
  <c r="U1184" i="2"/>
  <c r="V1184" i="2"/>
  <c r="W1184" i="2"/>
  <c r="X1184" i="2"/>
  <c r="Z1184" i="2" s="1"/>
  <c r="Y1184" i="2"/>
  <c r="U1185" i="2"/>
  <c r="V1185" i="2"/>
  <c r="W1185" i="2"/>
  <c r="X1185" i="2"/>
  <c r="Y1185" i="2"/>
  <c r="U1186" i="2"/>
  <c r="V1186" i="2"/>
  <c r="W1186" i="2"/>
  <c r="X1186" i="2"/>
  <c r="Y1186" i="2"/>
  <c r="U1187" i="2"/>
  <c r="V1187" i="2"/>
  <c r="W1187" i="2"/>
  <c r="X1187" i="2"/>
  <c r="Y1187" i="2"/>
  <c r="Z1187" i="2" s="1"/>
  <c r="U1188" i="2"/>
  <c r="V1188" i="2"/>
  <c r="W1188" i="2"/>
  <c r="X1188" i="2"/>
  <c r="Y1188" i="2"/>
  <c r="U1189" i="2"/>
  <c r="V1189" i="2"/>
  <c r="W1189" i="2"/>
  <c r="X1189" i="2"/>
  <c r="Y1189" i="2"/>
  <c r="U1190" i="2"/>
  <c r="V1190" i="2"/>
  <c r="W1190" i="2"/>
  <c r="X1190" i="2"/>
  <c r="Y1190" i="2"/>
  <c r="U1191" i="2"/>
  <c r="Z1191" i="2" s="1"/>
  <c r="V1191" i="2"/>
  <c r="W1191" i="2"/>
  <c r="X1191" i="2"/>
  <c r="Y1191" i="2"/>
  <c r="U1192" i="2"/>
  <c r="V1192" i="2"/>
  <c r="W1192" i="2"/>
  <c r="X1192" i="2"/>
  <c r="Y1192" i="2"/>
  <c r="U1193" i="2"/>
  <c r="V1193" i="2"/>
  <c r="W1193" i="2"/>
  <c r="X1193" i="2"/>
  <c r="Y1193" i="2"/>
  <c r="U1194" i="2"/>
  <c r="V1194" i="2"/>
  <c r="Z1194" i="2" s="1"/>
  <c r="W1194" i="2"/>
  <c r="X1194" i="2"/>
  <c r="Y1194" i="2"/>
  <c r="U1195" i="2"/>
  <c r="V1195" i="2"/>
  <c r="W1195" i="2"/>
  <c r="X1195" i="2"/>
  <c r="Y1195" i="2"/>
  <c r="U1196" i="2"/>
  <c r="V1196" i="2"/>
  <c r="W1196" i="2"/>
  <c r="X1196" i="2"/>
  <c r="Y1196" i="2"/>
  <c r="U1197" i="2"/>
  <c r="V1197" i="2"/>
  <c r="W1197" i="2"/>
  <c r="Z1197" i="2" s="1"/>
  <c r="X1197" i="2"/>
  <c r="Y1197" i="2"/>
  <c r="U1198" i="2"/>
  <c r="V1198" i="2"/>
  <c r="W1198" i="2"/>
  <c r="X1198" i="2"/>
  <c r="Y1198" i="2"/>
  <c r="U1199" i="2"/>
  <c r="V1199" i="2"/>
  <c r="W1199" i="2"/>
  <c r="X1199" i="2"/>
  <c r="Y1199" i="2"/>
  <c r="U1200" i="2"/>
  <c r="V1200" i="2"/>
  <c r="W1200" i="2"/>
  <c r="X1200" i="2"/>
  <c r="Z1200" i="2" s="1"/>
  <c r="Y1200" i="2"/>
  <c r="U1201" i="2"/>
  <c r="V1201" i="2"/>
  <c r="W1201" i="2"/>
  <c r="X1201" i="2"/>
  <c r="Y1201" i="2"/>
  <c r="U1202" i="2"/>
  <c r="V1202" i="2"/>
  <c r="W1202" i="2"/>
  <c r="X1202" i="2"/>
  <c r="Y1202" i="2"/>
  <c r="U1203" i="2"/>
  <c r="V1203" i="2"/>
  <c r="W1203" i="2"/>
  <c r="X1203" i="2"/>
  <c r="Y1203" i="2"/>
  <c r="Z1203" i="2" s="1"/>
  <c r="U1204" i="2"/>
  <c r="V1204" i="2"/>
  <c r="W1204" i="2"/>
  <c r="X1204" i="2"/>
  <c r="Y1204" i="2"/>
  <c r="U1205" i="2"/>
  <c r="V1205" i="2"/>
  <c r="W1205" i="2"/>
  <c r="X1205" i="2"/>
  <c r="Y1205" i="2"/>
  <c r="U1206" i="2"/>
  <c r="V1206" i="2"/>
  <c r="W1206" i="2"/>
  <c r="X1206" i="2"/>
  <c r="Y1206" i="2"/>
  <c r="U1207" i="2"/>
  <c r="Z1207" i="2" s="1"/>
  <c r="V1207" i="2"/>
  <c r="W1207" i="2"/>
  <c r="X1207" i="2"/>
  <c r="Y1207" i="2"/>
  <c r="U1208" i="2"/>
  <c r="V1208" i="2"/>
  <c r="W1208" i="2"/>
  <c r="X1208" i="2"/>
  <c r="Y1208" i="2"/>
  <c r="U1209" i="2"/>
  <c r="V1209" i="2"/>
  <c r="W1209" i="2"/>
  <c r="X1209" i="2"/>
  <c r="Y1209" i="2"/>
  <c r="U1210" i="2"/>
  <c r="V1210" i="2"/>
  <c r="Z1210" i="2" s="1"/>
  <c r="W1210" i="2"/>
  <c r="X1210" i="2"/>
  <c r="Y1210" i="2"/>
  <c r="U1211" i="2"/>
  <c r="V1211" i="2"/>
  <c r="W1211" i="2"/>
  <c r="X1211" i="2"/>
  <c r="Y1211" i="2"/>
  <c r="U1212" i="2"/>
  <c r="V1212" i="2"/>
  <c r="W1212" i="2"/>
  <c r="X1212" i="2"/>
  <c r="Y1212" i="2"/>
  <c r="U1213" i="2"/>
  <c r="V1213" i="2"/>
  <c r="W1213" i="2"/>
  <c r="Z1213" i="2" s="1"/>
  <c r="X1213" i="2"/>
  <c r="Y1213" i="2"/>
  <c r="U1214" i="2"/>
  <c r="V1214" i="2"/>
  <c r="W1214" i="2"/>
  <c r="X1214" i="2"/>
  <c r="Y1214" i="2"/>
  <c r="U1215" i="2"/>
  <c r="V1215" i="2"/>
  <c r="W1215" i="2"/>
  <c r="X1215" i="2"/>
  <c r="Y1215" i="2"/>
  <c r="U1216" i="2"/>
  <c r="V1216" i="2"/>
  <c r="W1216" i="2"/>
  <c r="X1216" i="2"/>
  <c r="Z1216" i="2" s="1"/>
  <c r="Y1216" i="2"/>
  <c r="U1217" i="2"/>
  <c r="V1217" i="2"/>
  <c r="W1217" i="2"/>
  <c r="X1217" i="2"/>
  <c r="Y1217" i="2"/>
  <c r="U1218" i="2"/>
  <c r="V1218" i="2"/>
  <c r="W1218" i="2"/>
  <c r="X1218" i="2"/>
  <c r="Y1218" i="2"/>
  <c r="U1219" i="2"/>
  <c r="V1219" i="2"/>
  <c r="W1219" i="2"/>
  <c r="X1219" i="2"/>
  <c r="Y1219" i="2"/>
  <c r="Z1219" i="2" s="1"/>
  <c r="U1220" i="2"/>
  <c r="V1220" i="2"/>
  <c r="W1220" i="2"/>
  <c r="X1220" i="2"/>
  <c r="Y1220" i="2"/>
  <c r="U1221" i="2"/>
  <c r="V1221" i="2"/>
  <c r="W1221" i="2"/>
  <c r="X1221" i="2"/>
  <c r="Y1221" i="2"/>
  <c r="U1222" i="2"/>
  <c r="V1222" i="2"/>
  <c r="W1222" i="2"/>
  <c r="X1222" i="2"/>
  <c r="Y1222" i="2"/>
  <c r="U1223" i="2"/>
  <c r="Z1223" i="2" s="1"/>
  <c r="V1223" i="2"/>
  <c r="W1223" i="2"/>
  <c r="X1223" i="2"/>
  <c r="Y1223" i="2"/>
  <c r="U1224" i="2"/>
  <c r="V1224" i="2"/>
  <c r="W1224" i="2"/>
  <c r="X1224" i="2"/>
  <c r="Y1224" i="2"/>
  <c r="U1225" i="2"/>
  <c r="V1225" i="2"/>
  <c r="W1225" i="2"/>
  <c r="X1225" i="2"/>
  <c r="Y1225" i="2"/>
  <c r="U1226" i="2"/>
  <c r="V1226" i="2"/>
  <c r="W1226" i="2"/>
  <c r="X1226" i="2"/>
  <c r="Y1226" i="2"/>
  <c r="U1227" i="2"/>
  <c r="V1227" i="2"/>
  <c r="W1227" i="2"/>
  <c r="X1227" i="2"/>
  <c r="Y1227" i="2"/>
  <c r="U1228" i="2"/>
  <c r="V1228" i="2"/>
  <c r="W1228" i="2"/>
  <c r="X1228" i="2"/>
  <c r="Y1228" i="2"/>
  <c r="U1229" i="2"/>
  <c r="V1229" i="2"/>
  <c r="W1229" i="2"/>
  <c r="Z1229" i="2" s="1"/>
  <c r="X1229" i="2"/>
  <c r="Y1229" i="2"/>
  <c r="U1230" i="2"/>
  <c r="V1230" i="2"/>
  <c r="W1230" i="2"/>
  <c r="X1230" i="2"/>
  <c r="Y1230" i="2"/>
  <c r="U1231" i="2"/>
  <c r="V1231" i="2"/>
  <c r="W1231" i="2"/>
  <c r="X1231" i="2"/>
  <c r="Y1231" i="2"/>
  <c r="U1232" i="2"/>
  <c r="V1232" i="2"/>
  <c r="W1232" i="2"/>
  <c r="X1232" i="2"/>
  <c r="Z1232" i="2" s="1"/>
  <c r="Y1232" i="2"/>
  <c r="U1233" i="2"/>
  <c r="V1233" i="2"/>
  <c r="W1233" i="2"/>
  <c r="X1233" i="2"/>
  <c r="Y1233" i="2"/>
  <c r="U1234" i="2"/>
  <c r="V1234" i="2"/>
  <c r="W1234" i="2"/>
  <c r="X1234" i="2"/>
  <c r="Y1234" i="2"/>
  <c r="U1235" i="2"/>
  <c r="V1235" i="2"/>
  <c r="W1235" i="2"/>
  <c r="X1235" i="2"/>
  <c r="Y1235" i="2"/>
  <c r="Z1235" i="2" s="1"/>
  <c r="U1236" i="2"/>
  <c r="V1236" i="2"/>
  <c r="W1236" i="2"/>
  <c r="X1236" i="2"/>
  <c r="Y1236" i="2"/>
  <c r="U1237" i="2"/>
  <c r="V1237" i="2"/>
  <c r="W1237" i="2"/>
  <c r="X1237" i="2"/>
  <c r="Y1237" i="2"/>
  <c r="U1238" i="2"/>
  <c r="V1238" i="2"/>
  <c r="W1238" i="2"/>
  <c r="X1238" i="2"/>
  <c r="Y1238" i="2"/>
  <c r="U1239" i="2"/>
  <c r="Z1239" i="2" s="1"/>
  <c r="V1239" i="2"/>
  <c r="W1239" i="2"/>
  <c r="X1239" i="2"/>
  <c r="Y1239" i="2"/>
  <c r="U1240" i="2"/>
  <c r="V1240" i="2"/>
  <c r="W1240" i="2"/>
  <c r="X1240" i="2"/>
  <c r="Y1240" i="2"/>
  <c r="U1241" i="2"/>
  <c r="V1241" i="2"/>
  <c r="W1241" i="2"/>
  <c r="X1241" i="2"/>
  <c r="Y1241" i="2"/>
  <c r="U1242" i="2"/>
  <c r="V1242" i="2"/>
  <c r="Z1242" i="2" s="1"/>
  <c r="W1242" i="2"/>
  <c r="X1242" i="2"/>
  <c r="Y1242" i="2"/>
  <c r="U1243" i="2"/>
  <c r="V1243" i="2"/>
  <c r="W1243" i="2"/>
  <c r="X1243" i="2"/>
  <c r="Y1243" i="2"/>
  <c r="U1244" i="2"/>
  <c r="V1244" i="2"/>
  <c r="W1244" i="2"/>
  <c r="X1244" i="2"/>
  <c r="Y1244" i="2"/>
  <c r="U1245" i="2"/>
  <c r="V1245" i="2"/>
  <c r="W1245" i="2"/>
  <c r="Z1245" i="2" s="1"/>
  <c r="X1245" i="2"/>
  <c r="Y1245" i="2"/>
  <c r="U1246" i="2"/>
  <c r="V1246" i="2"/>
  <c r="W1246" i="2"/>
  <c r="X1246" i="2"/>
  <c r="Y1246" i="2"/>
  <c r="U1247" i="2"/>
  <c r="V1247" i="2"/>
  <c r="W1247" i="2"/>
  <c r="X1247" i="2"/>
  <c r="Y1247" i="2"/>
  <c r="U1248" i="2"/>
  <c r="V1248" i="2"/>
  <c r="W1248" i="2"/>
  <c r="X1248" i="2"/>
  <c r="Z1248" i="2" s="1"/>
  <c r="Y1248" i="2"/>
  <c r="U1249" i="2"/>
  <c r="V1249" i="2"/>
  <c r="W1249" i="2"/>
  <c r="X1249" i="2"/>
  <c r="Y1249" i="2"/>
  <c r="U1250" i="2"/>
  <c r="V1250" i="2"/>
  <c r="W1250" i="2"/>
  <c r="X1250" i="2"/>
  <c r="Y1250" i="2"/>
  <c r="U1251" i="2"/>
  <c r="V1251" i="2"/>
  <c r="W1251" i="2"/>
  <c r="X1251" i="2"/>
  <c r="Y1251" i="2"/>
  <c r="Z1251" i="2" s="1"/>
  <c r="U1252" i="2"/>
  <c r="V1252" i="2"/>
  <c r="W1252" i="2"/>
  <c r="X1252" i="2"/>
  <c r="Y1252" i="2"/>
  <c r="U1253" i="2"/>
  <c r="V1253" i="2"/>
  <c r="W1253" i="2"/>
  <c r="X1253" i="2"/>
  <c r="Y1253" i="2"/>
  <c r="U1254" i="2"/>
  <c r="V1254" i="2"/>
  <c r="W1254" i="2"/>
  <c r="X1254" i="2"/>
  <c r="Y1254" i="2"/>
  <c r="U1255" i="2"/>
  <c r="Z1255" i="2" s="1"/>
  <c r="V1255" i="2"/>
  <c r="W1255" i="2"/>
  <c r="X1255" i="2"/>
  <c r="Y1255" i="2"/>
  <c r="U1256" i="2"/>
  <c r="V1256" i="2"/>
  <c r="W1256" i="2"/>
  <c r="X1256" i="2"/>
  <c r="Y1256" i="2"/>
  <c r="U1257" i="2"/>
  <c r="V1257" i="2"/>
  <c r="W1257" i="2"/>
  <c r="X1257" i="2"/>
  <c r="Y1257" i="2"/>
  <c r="U1258" i="2"/>
  <c r="V1258" i="2"/>
  <c r="Z1258" i="2" s="1"/>
  <c r="W1258" i="2"/>
  <c r="X1258" i="2"/>
  <c r="Y1258" i="2"/>
  <c r="U1259" i="2"/>
  <c r="V1259" i="2"/>
  <c r="W1259" i="2"/>
  <c r="X1259" i="2"/>
  <c r="Y1259" i="2"/>
  <c r="U1260" i="2"/>
  <c r="V1260" i="2"/>
  <c r="W1260" i="2"/>
  <c r="X1260" i="2"/>
  <c r="Y1260" i="2"/>
  <c r="U1261" i="2"/>
  <c r="V1261" i="2"/>
  <c r="W1261" i="2"/>
  <c r="Z1261" i="2" s="1"/>
  <c r="X1261" i="2"/>
  <c r="Y1261" i="2"/>
  <c r="U1262" i="2"/>
  <c r="V1262" i="2"/>
  <c r="W1262" i="2"/>
  <c r="X1262" i="2"/>
  <c r="Y1262" i="2"/>
  <c r="U1263" i="2"/>
  <c r="V1263" i="2"/>
  <c r="W1263" i="2"/>
  <c r="X1263" i="2"/>
  <c r="Y1263" i="2"/>
  <c r="U1264" i="2"/>
  <c r="V1264" i="2"/>
  <c r="W1264" i="2"/>
  <c r="X1264" i="2"/>
  <c r="Z1264" i="2" s="1"/>
  <c r="Y1264" i="2"/>
  <c r="U1265" i="2"/>
  <c r="V1265" i="2"/>
  <c r="W1265" i="2"/>
  <c r="X1265" i="2"/>
  <c r="Y1265" i="2"/>
  <c r="U1266" i="2"/>
  <c r="V1266" i="2"/>
  <c r="W1266" i="2"/>
  <c r="X1266" i="2"/>
  <c r="Y1266" i="2"/>
  <c r="U1267" i="2"/>
  <c r="V1267" i="2"/>
  <c r="W1267" i="2"/>
  <c r="X1267" i="2"/>
  <c r="Y1267" i="2"/>
  <c r="Z1267" i="2" s="1"/>
  <c r="U1268" i="2"/>
  <c r="V1268" i="2"/>
  <c r="W1268" i="2"/>
  <c r="X1268" i="2"/>
  <c r="Y1268" i="2"/>
  <c r="U1269" i="2"/>
  <c r="V1269" i="2"/>
  <c r="W1269" i="2"/>
  <c r="X1269" i="2"/>
  <c r="Y1269" i="2"/>
  <c r="U1270" i="2"/>
  <c r="V1270" i="2"/>
  <c r="W1270" i="2"/>
  <c r="X1270" i="2"/>
  <c r="Y1270" i="2"/>
  <c r="U1271" i="2"/>
  <c r="Z1271" i="2" s="1"/>
  <c r="V1271" i="2"/>
  <c r="W1271" i="2"/>
  <c r="X1271" i="2"/>
  <c r="Y1271" i="2"/>
  <c r="U1272" i="2"/>
  <c r="V1272" i="2"/>
  <c r="W1272" i="2"/>
  <c r="X1272" i="2"/>
  <c r="Y1272" i="2"/>
  <c r="U1273" i="2"/>
  <c r="V1273" i="2"/>
  <c r="W1273" i="2"/>
  <c r="X1273" i="2"/>
  <c r="Y1273" i="2"/>
  <c r="U1274" i="2"/>
  <c r="V1274" i="2"/>
  <c r="Z1274" i="2" s="1"/>
  <c r="W1274" i="2"/>
  <c r="X1274" i="2"/>
  <c r="Y1274" i="2"/>
  <c r="U1275" i="2"/>
  <c r="V1275" i="2"/>
  <c r="W1275" i="2"/>
  <c r="X1275" i="2"/>
  <c r="Y1275" i="2"/>
  <c r="U1276" i="2"/>
  <c r="V1276" i="2"/>
  <c r="W1276" i="2"/>
  <c r="X1276" i="2"/>
  <c r="Y1276" i="2"/>
  <c r="U1277" i="2"/>
  <c r="V1277" i="2"/>
  <c r="W1277" i="2"/>
  <c r="Z1277" i="2" s="1"/>
  <c r="X1277" i="2"/>
  <c r="Y1277" i="2"/>
  <c r="U1278" i="2"/>
  <c r="V1278" i="2"/>
  <c r="W1278" i="2"/>
  <c r="X1278" i="2"/>
  <c r="Y1278" i="2"/>
  <c r="U1279" i="2"/>
  <c r="V1279" i="2"/>
  <c r="W1279" i="2"/>
  <c r="X1279" i="2"/>
  <c r="Y1279" i="2"/>
  <c r="U1280" i="2"/>
  <c r="V1280" i="2"/>
  <c r="W1280" i="2"/>
  <c r="X1280" i="2"/>
  <c r="Z1280" i="2" s="1"/>
  <c r="Y1280" i="2"/>
  <c r="U1281" i="2"/>
  <c r="V1281" i="2"/>
  <c r="W1281" i="2"/>
  <c r="X1281" i="2"/>
  <c r="Y1281" i="2"/>
  <c r="U1282" i="2"/>
  <c r="V1282" i="2"/>
  <c r="W1282" i="2"/>
  <c r="X1282" i="2"/>
  <c r="Y1282" i="2"/>
  <c r="U1283" i="2"/>
  <c r="V1283" i="2"/>
  <c r="W1283" i="2"/>
  <c r="X1283" i="2"/>
  <c r="Y1283" i="2"/>
  <c r="Z1283" i="2" s="1"/>
  <c r="U1284" i="2"/>
  <c r="V1284" i="2"/>
  <c r="W1284" i="2"/>
  <c r="X1284" i="2"/>
  <c r="Y1284" i="2"/>
  <c r="U1285" i="2"/>
  <c r="V1285" i="2"/>
  <c r="W1285" i="2"/>
  <c r="X1285" i="2"/>
  <c r="Y1285" i="2"/>
  <c r="U1286" i="2"/>
  <c r="V1286" i="2"/>
  <c r="W1286" i="2"/>
  <c r="X1286" i="2"/>
  <c r="Y1286" i="2"/>
  <c r="U1287" i="2"/>
  <c r="Z1287" i="2" s="1"/>
  <c r="V1287" i="2"/>
  <c r="W1287" i="2"/>
  <c r="X1287" i="2"/>
  <c r="Y1287" i="2"/>
  <c r="U1288" i="2"/>
  <c r="V1288" i="2"/>
  <c r="W1288" i="2"/>
  <c r="X1288" i="2"/>
  <c r="Y1288" i="2"/>
  <c r="U1289" i="2"/>
  <c r="V1289" i="2"/>
  <c r="W1289" i="2"/>
  <c r="X1289" i="2"/>
  <c r="Y1289" i="2"/>
  <c r="U1290" i="2"/>
  <c r="V1290" i="2"/>
  <c r="Z1290" i="2" s="1"/>
  <c r="W1290" i="2"/>
  <c r="X1290" i="2"/>
  <c r="Y1290" i="2"/>
  <c r="U1291" i="2"/>
  <c r="V1291" i="2"/>
  <c r="W1291" i="2"/>
  <c r="X1291" i="2"/>
  <c r="Y1291" i="2"/>
  <c r="U1292" i="2"/>
  <c r="V1292" i="2"/>
  <c r="W1292" i="2"/>
  <c r="X1292" i="2"/>
  <c r="Y1292" i="2"/>
  <c r="U1293" i="2"/>
  <c r="V1293" i="2"/>
  <c r="W1293" i="2"/>
  <c r="Z1293" i="2" s="1"/>
  <c r="X1293" i="2"/>
  <c r="Y1293" i="2"/>
  <c r="U1294" i="2"/>
  <c r="V1294" i="2"/>
  <c r="W1294" i="2"/>
  <c r="X1294" i="2"/>
  <c r="Y1294" i="2"/>
  <c r="U1295" i="2"/>
  <c r="V1295" i="2"/>
  <c r="W1295" i="2"/>
  <c r="X1295" i="2"/>
  <c r="Y1295" i="2"/>
  <c r="U1296" i="2"/>
  <c r="V1296" i="2"/>
  <c r="W1296" i="2"/>
  <c r="X1296" i="2"/>
  <c r="Z1296" i="2" s="1"/>
  <c r="Y1296" i="2"/>
  <c r="U1297" i="2"/>
  <c r="V1297" i="2"/>
  <c r="W1297" i="2"/>
  <c r="X1297" i="2"/>
  <c r="Y1297" i="2"/>
  <c r="U1298" i="2"/>
  <c r="V1298" i="2"/>
  <c r="W1298" i="2"/>
  <c r="X1298" i="2"/>
  <c r="Y1298" i="2"/>
  <c r="U1299" i="2"/>
  <c r="V1299" i="2"/>
  <c r="W1299" i="2"/>
  <c r="X1299" i="2"/>
  <c r="Y1299" i="2"/>
  <c r="Z1299" i="2" s="1"/>
  <c r="U1300" i="2"/>
  <c r="V1300" i="2"/>
  <c r="W1300" i="2"/>
  <c r="X1300" i="2"/>
  <c r="Y1300" i="2"/>
  <c r="U1301" i="2"/>
  <c r="V1301" i="2"/>
  <c r="W1301" i="2"/>
  <c r="X1301" i="2"/>
  <c r="Y1301" i="2"/>
  <c r="U1302" i="2"/>
  <c r="V1302" i="2"/>
  <c r="W1302" i="2"/>
  <c r="X1302" i="2"/>
  <c r="Y1302" i="2"/>
  <c r="U1303" i="2"/>
  <c r="Z1303" i="2" s="1"/>
  <c r="V1303" i="2"/>
  <c r="W1303" i="2"/>
  <c r="X1303" i="2"/>
  <c r="Y1303" i="2"/>
  <c r="U1304" i="2"/>
  <c r="V1304" i="2"/>
  <c r="W1304" i="2"/>
  <c r="X1304" i="2"/>
  <c r="Y1304" i="2"/>
  <c r="U1305" i="2"/>
  <c r="V1305" i="2"/>
  <c r="W1305" i="2"/>
  <c r="X1305" i="2"/>
  <c r="Y1305" i="2"/>
  <c r="U1306" i="2"/>
  <c r="V1306" i="2"/>
  <c r="Z1306" i="2" s="1"/>
  <c r="W1306" i="2"/>
  <c r="X1306" i="2"/>
  <c r="Y1306" i="2"/>
  <c r="U1307" i="2"/>
  <c r="V1307" i="2"/>
  <c r="W1307" i="2"/>
  <c r="X1307" i="2"/>
  <c r="Y1307" i="2"/>
  <c r="U1308" i="2"/>
  <c r="V1308" i="2"/>
  <c r="W1308" i="2"/>
  <c r="X1308" i="2"/>
  <c r="Y1308" i="2"/>
  <c r="U1309" i="2"/>
  <c r="V1309" i="2"/>
  <c r="W1309" i="2"/>
  <c r="Z1309" i="2" s="1"/>
  <c r="X1309" i="2"/>
  <c r="Y1309" i="2"/>
  <c r="U1310" i="2"/>
  <c r="V1310" i="2"/>
  <c r="W1310" i="2"/>
  <c r="X1310" i="2"/>
  <c r="Y1310" i="2"/>
  <c r="U1311" i="2"/>
  <c r="V1311" i="2"/>
  <c r="W1311" i="2"/>
  <c r="X1311" i="2"/>
  <c r="Y1311" i="2"/>
  <c r="U1312" i="2"/>
  <c r="V1312" i="2"/>
  <c r="W1312" i="2"/>
  <c r="X1312" i="2"/>
  <c r="Z1312" i="2" s="1"/>
  <c r="Y1312" i="2"/>
  <c r="U1313" i="2"/>
  <c r="V1313" i="2"/>
  <c r="W1313" i="2"/>
  <c r="X1313" i="2"/>
  <c r="Y1313" i="2"/>
  <c r="U1314" i="2"/>
  <c r="V1314" i="2"/>
  <c r="W1314" i="2"/>
  <c r="X1314" i="2"/>
  <c r="Y1314" i="2"/>
  <c r="U1315" i="2"/>
  <c r="V1315" i="2"/>
  <c r="W1315" i="2"/>
  <c r="X1315" i="2"/>
  <c r="Y1315" i="2"/>
  <c r="Z1315" i="2" s="1"/>
  <c r="U1316" i="2"/>
  <c r="V1316" i="2"/>
  <c r="W1316" i="2"/>
  <c r="X1316" i="2"/>
  <c r="Y1316" i="2"/>
  <c r="U1317" i="2"/>
  <c r="V1317" i="2"/>
  <c r="W1317" i="2"/>
  <c r="X1317" i="2"/>
  <c r="Y1317" i="2"/>
  <c r="U1318" i="2"/>
  <c r="V1318" i="2"/>
  <c r="W1318" i="2"/>
  <c r="X1318" i="2"/>
  <c r="Y1318" i="2"/>
  <c r="U1319" i="2"/>
  <c r="Z1319" i="2" s="1"/>
  <c r="V1319" i="2"/>
  <c r="W1319" i="2"/>
  <c r="X1319" i="2"/>
  <c r="Y1319" i="2"/>
  <c r="U1320" i="2"/>
  <c r="V1320" i="2"/>
  <c r="W1320" i="2"/>
  <c r="X1320" i="2"/>
  <c r="Y1320" i="2"/>
  <c r="U1321" i="2"/>
  <c r="V1321" i="2"/>
  <c r="W1321" i="2"/>
  <c r="X1321" i="2"/>
  <c r="Y1321" i="2"/>
  <c r="U1322" i="2"/>
  <c r="V1322" i="2"/>
  <c r="Z1322" i="2" s="1"/>
  <c r="W1322" i="2"/>
  <c r="X1322" i="2"/>
  <c r="Y1322" i="2"/>
  <c r="U1323" i="2"/>
  <c r="V1323" i="2"/>
  <c r="W1323" i="2"/>
  <c r="X1323" i="2"/>
  <c r="Y1323" i="2"/>
  <c r="U1324" i="2"/>
  <c r="V1324" i="2"/>
  <c r="W1324" i="2"/>
  <c r="X1324" i="2"/>
  <c r="Y1324" i="2"/>
  <c r="U1325" i="2"/>
  <c r="V1325" i="2"/>
  <c r="W1325" i="2"/>
  <c r="Z1325" i="2" s="1"/>
  <c r="X1325" i="2"/>
  <c r="Y1325" i="2"/>
  <c r="U1326" i="2"/>
  <c r="V1326" i="2"/>
  <c r="W1326" i="2"/>
  <c r="X1326" i="2"/>
  <c r="Y1326" i="2"/>
  <c r="U1327" i="2"/>
  <c r="V1327" i="2"/>
  <c r="W1327" i="2"/>
  <c r="X1327" i="2"/>
  <c r="Y1327" i="2"/>
  <c r="U1328" i="2"/>
  <c r="V1328" i="2"/>
  <c r="W1328" i="2"/>
  <c r="X1328" i="2"/>
  <c r="Z1328" i="2" s="1"/>
  <c r="Y1328" i="2"/>
  <c r="U1329" i="2"/>
  <c r="V1329" i="2"/>
  <c r="W1329" i="2"/>
  <c r="X1329" i="2"/>
  <c r="Y1329" i="2"/>
  <c r="U1330" i="2"/>
  <c r="V1330" i="2"/>
  <c r="W1330" i="2"/>
  <c r="X1330" i="2"/>
  <c r="Y1330" i="2"/>
  <c r="U1331" i="2"/>
  <c r="V1331" i="2"/>
  <c r="W1331" i="2"/>
  <c r="X1331" i="2"/>
  <c r="Y1331" i="2"/>
  <c r="Z1331" i="2" s="1"/>
  <c r="U1332" i="2"/>
  <c r="V1332" i="2"/>
  <c r="W1332" i="2"/>
  <c r="X1332" i="2"/>
  <c r="Y1332" i="2"/>
  <c r="U1333" i="2"/>
  <c r="V1333" i="2"/>
  <c r="W1333" i="2"/>
  <c r="X1333" i="2"/>
  <c r="Y1333" i="2"/>
  <c r="U1334" i="2"/>
  <c r="V1334" i="2"/>
  <c r="W1334" i="2"/>
  <c r="X1334" i="2"/>
  <c r="Y1334" i="2"/>
  <c r="U1335" i="2"/>
  <c r="Z1335" i="2" s="1"/>
  <c r="V1335" i="2"/>
  <c r="W1335" i="2"/>
  <c r="X1335" i="2"/>
  <c r="Y1335" i="2"/>
  <c r="U1336" i="2"/>
  <c r="V1336" i="2"/>
  <c r="W1336" i="2"/>
  <c r="X1336" i="2"/>
  <c r="Y1336" i="2"/>
  <c r="U1337" i="2"/>
  <c r="V1337" i="2"/>
  <c r="W1337" i="2"/>
  <c r="X1337" i="2"/>
  <c r="Y1337" i="2"/>
  <c r="U1338" i="2"/>
  <c r="V1338" i="2"/>
  <c r="Z1338" i="2" s="1"/>
  <c r="W1338" i="2"/>
  <c r="X1338" i="2"/>
  <c r="Y1338" i="2"/>
  <c r="U1339" i="2"/>
  <c r="V1339" i="2"/>
  <c r="W1339" i="2"/>
  <c r="X1339" i="2"/>
  <c r="Y1339" i="2"/>
  <c r="U1340" i="2"/>
  <c r="V1340" i="2"/>
  <c r="W1340" i="2"/>
  <c r="X1340" i="2"/>
  <c r="Y1340" i="2"/>
  <c r="U1341" i="2"/>
  <c r="V1341" i="2"/>
  <c r="W1341" i="2"/>
  <c r="Z1341" i="2" s="1"/>
  <c r="X1341" i="2"/>
  <c r="Y1341" i="2"/>
  <c r="U1342" i="2"/>
  <c r="V1342" i="2"/>
  <c r="W1342" i="2"/>
  <c r="X1342" i="2"/>
  <c r="Y1342" i="2"/>
  <c r="U1343" i="2"/>
  <c r="Z1343" i="2" s="1"/>
  <c r="V1343" i="2"/>
  <c r="W1343" i="2"/>
  <c r="X1343" i="2"/>
  <c r="Y1343" i="2"/>
  <c r="U1344" i="2"/>
  <c r="V1344" i="2"/>
  <c r="W1344" i="2"/>
  <c r="X1344" i="2"/>
  <c r="Z1344" i="2" s="1"/>
  <c r="Y1344" i="2"/>
  <c r="U1345" i="2"/>
  <c r="V1345" i="2"/>
  <c r="W1345" i="2"/>
  <c r="X1345" i="2"/>
  <c r="Y1345" i="2"/>
  <c r="U1346" i="2"/>
  <c r="V1346" i="2"/>
  <c r="W1346" i="2"/>
  <c r="X1346" i="2"/>
  <c r="Y1346" i="2"/>
  <c r="U1347" i="2"/>
  <c r="V1347" i="2"/>
  <c r="W1347" i="2"/>
  <c r="X1347" i="2"/>
  <c r="Y1347" i="2"/>
  <c r="Z1347" i="2" s="1"/>
  <c r="U1348" i="2"/>
  <c r="V1348" i="2"/>
  <c r="W1348" i="2"/>
  <c r="X1348" i="2"/>
  <c r="Y1348" i="2"/>
  <c r="U1349" i="2"/>
  <c r="V1349" i="2"/>
  <c r="W1349" i="2"/>
  <c r="Z1349" i="2" s="1"/>
  <c r="X1349" i="2"/>
  <c r="Y1349" i="2"/>
  <c r="U1350" i="2"/>
  <c r="V1350" i="2"/>
  <c r="W1350" i="2"/>
  <c r="X1350" i="2"/>
  <c r="Y1350" i="2"/>
  <c r="U1351" i="2"/>
  <c r="Z1351" i="2" s="1"/>
  <c r="V1351" i="2"/>
  <c r="W1351" i="2"/>
  <c r="X1351" i="2"/>
  <c r="Y1351" i="2"/>
  <c r="U1352" i="2"/>
  <c r="V1352" i="2"/>
  <c r="W1352" i="2"/>
  <c r="X1352" i="2"/>
  <c r="Y1352" i="2"/>
  <c r="U1353" i="2"/>
  <c r="V1353" i="2"/>
  <c r="W1353" i="2"/>
  <c r="X1353" i="2"/>
  <c r="Y1353" i="2"/>
  <c r="U1354" i="2"/>
  <c r="V1354" i="2"/>
  <c r="Z1354" i="2" s="1"/>
  <c r="W1354" i="2"/>
  <c r="X1354" i="2"/>
  <c r="Y1354" i="2"/>
  <c r="U1355" i="2"/>
  <c r="V1355" i="2"/>
  <c r="W1355" i="2"/>
  <c r="X1355" i="2"/>
  <c r="Y1355" i="2"/>
  <c r="Z1355" i="2" s="1"/>
  <c r="U1356" i="2"/>
  <c r="V1356" i="2"/>
  <c r="W1356" i="2"/>
  <c r="X1356" i="2"/>
  <c r="Y1356" i="2"/>
  <c r="U1357" i="2"/>
  <c r="V1357" i="2"/>
  <c r="W1357" i="2"/>
  <c r="Z1357" i="2" s="1"/>
  <c r="X1357" i="2"/>
  <c r="Y1357" i="2"/>
  <c r="U1358" i="2"/>
  <c r="V1358" i="2"/>
  <c r="W1358" i="2"/>
  <c r="X1358" i="2"/>
  <c r="Y1358" i="2"/>
  <c r="U1359" i="2"/>
  <c r="Z1359" i="2" s="1"/>
  <c r="V1359" i="2"/>
  <c r="W1359" i="2"/>
  <c r="X1359" i="2"/>
  <c r="Y1359" i="2"/>
  <c r="U1360" i="2"/>
  <c r="V1360" i="2"/>
  <c r="W1360" i="2"/>
  <c r="X1360" i="2"/>
  <c r="Z1360" i="2" s="1"/>
  <c r="Y1360" i="2"/>
  <c r="U1361" i="2"/>
  <c r="V1361" i="2"/>
  <c r="W1361" i="2"/>
  <c r="X1361" i="2"/>
  <c r="Y1361" i="2"/>
  <c r="U1362" i="2"/>
  <c r="V1362" i="2"/>
  <c r="Z1362" i="2" s="1"/>
  <c r="W1362" i="2"/>
  <c r="X1362" i="2"/>
  <c r="Y1362" i="2"/>
  <c r="U1363" i="2"/>
  <c r="V1363" i="2"/>
  <c r="W1363" i="2"/>
  <c r="X1363" i="2"/>
  <c r="Y1363" i="2"/>
  <c r="Z1363" i="2" s="1"/>
  <c r="U1364" i="2"/>
  <c r="V1364" i="2"/>
  <c r="W1364" i="2"/>
  <c r="X1364" i="2"/>
  <c r="Y1364" i="2"/>
  <c r="U1365" i="2"/>
  <c r="V1365" i="2"/>
  <c r="W1365" i="2"/>
  <c r="Z1365" i="2" s="1"/>
  <c r="X1365" i="2"/>
  <c r="Y1365" i="2"/>
  <c r="U1366" i="2"/>
  <c r="V1366" i="2"/>
  <c r="W1366" i="2"/>
  <c r="X1366" i="2"/>
  <c r="Y1366" i="2"/>
  <c r="U1367" i="2"/>
  <c r="Z1367" i="2" s="1"/>
  <c r="V1367" i="2"/>
  <c r="W1367" i="2"/>
  <c r="X1367" i="2"/>
  <c r="Y1367" i="2"/>
  <c r="U1368" i="2"/>
  <c r="V1368" i="2"/>
  <c r="W1368" i="2"/>
  <c r="X1368" i="2"/>
  <c r="Z1368" i="2" s="1"/>
  <c r="Y1368" i="2"/>
  <c r="U1369" i="2"/>
  <c r="V1369" i="2"/>
  <c r="W1369" i="2"/>
  <c r="X1369" i="2"/>
  <c r="Y1369" i="2"/>
  <c r="U1370" i="2"/>
  <c r="V1370" i="2"/>
  <c r="Z1370" i="2" s="1"/>
  <c r="W1370" i="2"/>
  <c r="X1370" i="2"/>
  <c r="Y1370" i="2"/>
  <c r="U1371" i="2"/>
  <c r="V1371" i="2"/>
  <c r="W1371" i="2"/>
  <c r="X1371" i="2"/>
  <c r="Y1371" i="2"/>
  <c r="U1372" i="2"/>
  <c r="V1372" i="2"/>
  <c r="W1372" i="2"/>
  <c r="X1372" i="2"/>
  <c r="Y1372" i="2"/>
  <c r="U1373" i="2"/>
  <c r="V1373" i="2"/>
  <c r="W1373" i="2"/>
  <c r="Z1373" i="2" s="1"/>
  <c r="X1373" i="2"/>
  <c r="Y1373" i="2"/>
  <c r="U1374" i="2"/>
  <c r="V1374" i="2"/>
  <c r="W1374" i="2"/>
  <c r="X1374" i="2"/>
  <c r="Y1374" i="2"/>
  <c r="U1375" i="2"/>
  <c r="Z1375" i="2" s="1"/>
  <c r="V1375" i="2"/>
  <c r="W1375" i="2"/>
  <c r="X1375" i="2"/>
  <c r="Y1375" i="2"/>
  <c r="U1376" i="2"/>
  <c r="V1376" i="2"/>
  <c r="W1376" i="2"/>
  <c r="X1376" i="2"/>
  <c r="Y1376" i="2"/>
  <c r="U1377" i="2"/>
  <c r="V1377" i="2"/>
  <c r="W1377" i="2"/>
  <c r="X1377" i="2"/>
  <c r="Y1377" i="2"/>
  <c r="U1378" i="2"/>
  <c r="V1378" i="2"/>
  <c r="Z1378" i="2" s="1"/>
  <c r="W1378" i="2"/>
  <c r="X1378" i="2"/>
  <c r="Y1378" i="2"/>
  <c r="U1379" i="2"/>
  <c r="V1379" i="2"/>
  <c r="W1379" i="2"/>
  <c r="X1379" i="2"/>
  <c r="Y1379" i="2"/>
  <c r="Z1379" i="2" s="1"/>
  <c r="U1380" i="2"/>
  <c r="V1380" i="2"/>
  <c r="W1380" i="2"/>
  <c r="X1380" i="2"/>
  <c r="Y1380" i="2"/>
  <c r="U1381" i="2"/>
  <c r="V1381" i="2"/>
  <c r="W1381" i="2"/>
  <c r="Z1381" i="2" s="1"/>
  <c r="X1381" i="2"/>
  <c r="Y1381" i="2"/>
  <c r="U1382" i="2"/>
  <c r="V1382" i="2"/>
  <c r="W1382" i="2"/>
  <c r="X1382" i="2"/>
  <c r="Y1382" i="2"/>
  <c r="U1383" i="2"/>
  <c r="Z1383" i="2" s="1"/>
  <c r="V1383" i="2"/>
  <c r="W1383" i="2"/>
  <c r="X1383" i="2"/>
  <c r="Y1383" i="2"/>
  <c r="U1384" i="2"/>
  <c r="V1384" i="2"/>
  <c r="W1384" i="2"/>
  <c r="X1384" i="2"/>
  <c r="Y1384" i="2"/>
  <c r="U1385" i="2"/>
  <c r="V1385" i="2"/>
  <c r="W1385" i="2"/>
  <c r="X1385" i="2"/>
  <c r="Y1385" i="2"/>
  <c r="U1386" i="2"/>
  <c r="V1386" i="2"/>
  <c r="Z1386" i="2" s="1"/>
  <c r="W1386" i="2"/>
  <c r="X1386" i="2"/>
  <c r="Y1386" i="2"/>
  <c r="U1387" i="2"/>
  <c r="V1387" i="2"/>
  <c r="W1387" i="2"/>
  <c r="X1387" i="2"/>
  <c r="Y1387" i="2"/>
  <c r="U1388" i="2"/>
  <c r="V1388" i="2"/>
  <c r="W1388" i="2"/>
  <c r="X1388" i="2"/>
  <c r="Y1388" i="2"/>
  <c r="U1389" i="2"/>
  <c r="V1389" i="2"/>
  <c r="W1389" i="2"/>
  <c r="Z1389" i="2" s="1"/>
  <c r="X1389" i="2"/>
  <c r="Y1389" i="2"/>
  <c r="U1390" i="2"/>
  <c r="V1390" i="2"/>
  <c r="W1390" i="2"/>
  <c r="X1390" i="2"/>
  <c r="Y1390" i="2"/>
  <c r="U1391" i="2"/>
  <c r="Z1391" i="2" s="1"/>
  <c r="V1391" i="2"/>
  <c r="W1391" i="2"/>
  <c r="X1391" i="2"/>
  <c r="Y1391" i="2"/>
  <c r="U1392" i="2"/>
  <c r="V1392" i="2"/>
  <c r="W1392" i="2"/>
  <c r="X1392" i="2"/>
  <c r="Z1392" i="2" s="1"/>
  <c r="Y1392" i="2"/>
  <c r="U1393" i="2"/>
  <c r="V1393" i="2"/>
  <c r="W1393" i="2"/>
  <c r="X1393" i="2"/>
  <c r="Y1393" i="2"/>
  <c r="U1394" i="2"/>
  <c r="V1394" i="2"/>
  <c r="Z1394" i="2" s="1"/>
  <c r="W1394" i="2"/>
  <c r="X1394" i="2"/>
  <c r="Y1394" i="2"/>
  <c r="U1395" i="2"/>
  <c r="V1395" i="2"/>
  <c r="W1395" i="2"/>
  <c r="X1395" i="2"/>
  <c r="Y1395" i="2"/>
  <c r="Z1395" i="2" s="1"/>
  <c r="U1396" i="2"/>
  <c r="V1396" i="2"/>
  <c r="W1396" i="2"/>
  <c r="X1396" i="2"/>
  <c r="Y1396" i="2"/>
  <c r="U1397" i="2"/>
  <c r="V1397" i="2"/>
  <c r="W1397" i="2"/>
  <c r="Z1397" i="2" s="1"/>
  <c r="X1397" i="2"/>
  <c r="Y1397" i="2"/>
  <c r="U1398" i="2"/>
  <c r="V1398" i="2"/>
  <c r="W1398" i="2"/>
  <c r="X1398" i="2"/>
  <c r="Y1398" i="2"/>
  <c r="U1399" i="2"/>
  <c r="Z1399" i="2" s="1"/>
  <c r="V1399" i="2"/>
  <c r="W1399" i="2"/>
  <c r="X1399" i="2"/>
  <c r="Y1399" i="2"/>
  <c r="U1400" i="2"/>
  <c r="V1400" i="2"/>
  <c r="W1400" i="2"/>
  <c r="X1400" i="2"/>
  <c r="Y1400" i="2"/>
  <c r="U1401" i="2"/>
  <c r="V1401" i="2"/>
  <c r="W1401" i="2"/>
  <c r="X1401" i="2"/>
  <c r="Y1401" i="2"/>
  <c r="U1402" i="2"/>
  <c r="V1402" i="2"/>
  <c r="Z1402" i="2" s="1"/>
  <c r="W1402" i="2"/>
  <c r="X1402" i="2"/>
  <c r="Y1402" i="2"/>
  <c r="U1403" i="2"/>
  <c r="V1403" i="2"/>
  <c r="W1403" i="2"/>
  <c r="X1403" i="2"/>
  <c r="Y1403" i="2"/>
  <c r="U1404" i="2"/>
  <c r="V1404" i="2"/>
  <c r="W1404" i="2"/>
  <c r="X1404" i="2"/>
  <c r="Y1404" i="2"/>
  <c r="U1405" i="2"/>
  <c r="V1405" i="2"/>
  <c r="W1405" i="2"/>
  <c r="Z1405" i="2" s="1"/>
  <c r="X1405" i="2"/>
  <c r="Y1405" i="2"/>
  <c r="U1406" i="2"/>
  <c r="V1406" i="2"/>
  <c r="W1406" i="2"/>
  <c r="X1406" i="2"/>
  <c r="Y1406" i="2"/>
  <c r="U1407" i="2"/>
  <c r="Z1407" i="2" s="1"/>
  <c r="V1407" i="2"/>
  <c r="W1407" i="2"/>
  <c r="X1407" i="2"/>
  <c r="Y1407" i="2"/>
  <c r="U1408" i="2"/>
  <c r="V1408" i="2"/>
  <c r="W1408" i="2"/>
  <c r="X1408" i="2"/>
  <c r="Z1408" i="2" s="1"/>
  <c r="Y1408" i="2"/>
  <c r="U1409" i="2"/>
  <c r="V1409" i="2"/>
  <c r="W1409" i="2"/>
  <c r="X1409" i="2"/>
  <c r="Y1409" i="2"/>
  <c r="U1410" i="2"/>
  <c r="V1410" i="2"/>
  <c r="Z1410" i="2" s="1"/>
  <c r="W1410" i="2"/>
  <c r="X1410" i="2"/>
  <c r="Y1410" i="2"/>
  <c r="U1411" i="2"/>
  <c r="V1411" i="2"/>
  <c r="W1411" i="2"/>
  <c r="X1411" i="2"/>
  <c r="Y1411" i="2"/>
  <c r="Z1411" i="2" s="1"/>
  <c r="U1412" i="2"/>
  <c r="V1412" i="2"/>
  <c r="W1412" i="2"/>
  <c r="X1412" i="2"/>
  <c r="Y1412" i="2"/>
  <c r="U1413" i="2"/>
  <c r="V1413" i="2"/>
  <c r="W1413" i="2"/>
  <c r="Z1413" i="2" s="1"/>
  <c r="X1413" i="2"/>
  <c r="Y1413" i="2"/>
  <c r="U1414" i="2"/>
  <c r="V1414" i="2"/>
  <c r="W1414" i="2"/>
  <c r="X1414" i="2"/>
  <c r="Y1414" i="2"/>
  <c r="U1415" i="2"/>
  <c r="Z1415" i="2" s="1"/>
  <c r="V1415" i="2"/>
  <c r="W1415" i="2"/>
  <c r="X1415" i="2"/>
  <c r="Y1415" i="2"/>
  <c r="U1416" i="2"/>
  <c r="V1416" i="2"/>
  <c r="W1416" i="2"/>
  <c r="X1416" i="2"/>
  <c r="Y1416" i="2"/>
  <c r="U1417" i="2"/>
  <c r="V1417" i="2"/>
  <c r="W1417" i="2"/>
  <c r="X1417" i="2"/>
  <c r="Y1417" i="2"/>
  <c r="U1418" i="2"/>
  <c r="V1418" i="2"/>
  <c r="Z1418" i="2" s="1"/>
  <c r="W1418" i="2"/>
  <c r="X1418" i="2"/>
  <c r="Y1418" i="2"/>
  <c r="U1419" i="2"/>
  <c r="V1419" i="2"/>
  <c r="W1419" i="2"/>
  <c r="X1419" i="2"/>
  <c r="Y1419" i="2"/>
  <c r="U1420" i="2"/>
  <c r="V1420" i="2"/>
  <c r="W1420" i="2"/>
  <c r="X1420" i="2"/>
  <c r="Y1420" i="2"/>
  <c r="U1421" i="2"/>
  <c r="V1421" i="2"/>
  <c r="W1421" i="2"/>
  <c r="Z1421" i="2" s="1"/>
  <c r="X1421" i="2"/>
  <c r="Y1421" i="2"/>
  <c r="U1422" i="2"/>
  <c r="V1422" i="2"/>
  <c r="W1422" i="2"/>
  <c r="X1422" i="2"/>
  <c r="Y1422" i="2"/>
  <c r="U1423" i="2"/>
  <c r="Z1423" i="2" s="1"/>
  <c r="V1423" i="2"/>
  <c r="W1423" i="2"/>
  <c r="X1423" i="2"/>
  <c r="Y1423" i="2"/>
  <c r="U1424" i="2"/>
  <c r="V1424" i="2"/>
  <c r="W1424" i="2"/>
  <c r="X1424" i="2"/>
  <c r="Z1424" i="2" s="1"/>
  <c r="Y1424" i="2"/>
  <c r="U1425" i="2"/>
  <c r="V1425" i="2"/>
  <c r="W1425" i="2"/>
  <c r="X1425" i="2"/>
  <c r="Y1425" i="2"/>
  <c r="U1426" i="2"/>
  <c r="V1426" i="2"/>
  <c r="Z1426" i="2" s="1"/>
  <c r="W1426" i="2"/>
  <c r="X1426" i="2"/>
  <c r="Y1426" i="2"/>
  <c r="U1427" i="2"/>
  <c r="V1427" i="2"/>
  <c r="W1427" i="2"/>
  <c r="X1427" i="2"/>
  <c r="Y1427" i="2"/>
  <c r="Z1427" i="2" s="1"/>
  <c r="U1428" i="2"/>
  <c r="V1428" i="2"/>
  <c r="W1428" i="2"/>
  <c r="X1428" i="2"/>
  <c r="Y1428" i="2"/>
  <c r="U1429" i="2"/>
  <c r="V1429" i="2"/>
  <c r="W1429" i="2"/>
  <c r="Z1429" i="2" s="1"/>
  <c r="X1429" i="2"/>
  <c r="Y1429" i="2"/>
  <c r="U1430" i="2"/>
  <c r="V1430" i="2"/>
  <c r="W1430" i="2"/>
  <c r="X1430" i="2"/>
  <c r="Y1430" i="2"/>
  <c r="U1431" i="2"/>
  <c r="Z1431" i="2" s="1"/>
  <c r="V1431" i="2"/>
  <c r="W1431" i="2"/>
  <c r="X1431" i="2"/>
  <c r="Y1431" i="2"/>
  <c r="U1432" i="2"/>
  <c r="V1432" i="2"/>
  <c r="W1432" i="2"/>
  <c r="X1432" i="2"/>
  <c r="Y1432" i="2"/>
  <c r="U1433" i="2"/>
  <c r="V1433" i="2"/>
  <c r="W1433" i="2"/>
  <c r="X1433" i="2"/>
  <c r="Y1433" i="2"/>
  <c r="U1434" i="2"/>
  <c r="V1434" i="2"/>
  <c r="Z1434" i="2" s="1"/>
  <c r="W1434" i="2"/>
  <c r="X1434" i="2"/>
  <c r="Y1434" i="2"/>
  <c r="U1435" i="2"/>
  <c r="V1435" i="2"/>
  <c r="W1435" i="2"/>
  <c r="X1435" i="2"/>
  <c r="Y1435" i="2"/>
  <c r="U1436" i="2"/>
  <c r="V1436" i="2"/>
  <c r="W1436" i="2"/>
  <c r="X1436" i="2"/>
  <c r="Y1436" i="2"/>
  <c r="U1437" i="2"/>
  <c r="V1437" i="2"/>
  <c r="W1437" i="2"/>
  <c r="Z1437" i="2" s="1"/>
  <c r="X1437" i="2"/>
  <c r="Y1437" i="2"/>
  <c r="U1438" i="2"/>
  <c r="V1438" i="2"/>
  <c r="W1438" i="2"/>
  <c r="X1438" i="2"/>
  <c r="Y1438" i="2"/>
  <c r="U1439" i="2"/>
  <c r="Z1439" i="2" s="1"/>
  <c r="V1439" i="2"/>
  <c r="W1439" i="2"/>
  <c r="X1439" i="2"/>
  <c r="Y1439" i="2"/>
  <c r="U1440" i="2"/>
  <c r="V1440" i="2"/>
  <c r="W1440" i="2"/>
  <c r="X1440" i="2"/>
  <c r="Z1440" i="2" s="1"/>
  <c r="Y1440" i="2"/>
  <c r="U1441" i="2"/>
  <c r="V1441" i="2"/>
  <c r="W1441" i="2"/>
  <c r="X1441" i="2"/>
  <c r="Y1441" i="2"/>
  <c r="U1442" i="2"/>
  <c r="V1442" i="2"/>
  <c r="Z1442" i="2" s="1"/>
  <c r="W1442" i="2"/>
  <c r="X1442" i="2"/>
  <c r="Y1442" i="2"/>
  <c r="U1443" i="2"/>
  <c r="V1443" i="2"/>
  <c r="W1443" i="2"/>
  <c r="X1443" i="2"/>
  <c r="Y1443" i="2"/>
  <c r="Z1443" i="2" s="1"/>
  <c r="U1444" i="2"/>
  <c r="V1444" i="2"/>
  <c r="W1444" i="2"/>
  <c r="X1444" i="2"/>
  <c r="Y1444" i="2"/>
  <c r="U1445" i="2"/>
  <c r="V1445" i="2"/>
  <c r="W1445" i="2"/>
  <c r="Z1445" i="2" s="1"/>
  <c r="X1445" i="2"/>
  <c r="Y1445" i="2"/>
  <c r="U1446" i="2"/>
  <c r="V1446" i="2"/>
  <c r="W1446" i="2"/>
  <c r="X1446" i="2"/>
  <c r="Y1446" i="2"/>
  <c r="U1447" i="2"/>
  <c r="Z1447" i="2" s="1"/>
  <c r="V1447" i="2"/>
  <c r="W1447" i="2"/>
  <c r="X1447" i="2"/>
  <c r="Y1447" i="2"/>
  <c r="U1448" i="2"/>
  <c r="V1448" i="2"/>
  <c r="W1448" i="2"/>
  <c r="X1448" i="2"/>
  <c r="Y1448" i="2"/>
  <c r="U1449" i="2"/>
  <c r="V1449" i="2"/>
  <c r="W1449" i="2"/>
  <c r="X1449" i="2"/>
  <c r="Y1449" i="2"/>
  <c r="U1450" i="2"/>
  <c r="V1450" i="2"/>
  <c r="Z1450" i="2" s="1"/>
  <c r="W1450" i="2"/>
  <c r="X1450" i="2"/>
  <c r="Y1450" i="2"/>
  <c r="U1451" i="2"/>
  <c r="V1451" i="2"/>
  <c r="W1451" i="2"/>
  <c r="X1451" i="2"/>
  <c r="Y1451" i="2"/>
  <c r="U1452" i="2"/>
  <c r="V1452" i="2"/>
  <c r="W1452" i="2"/>
  <c r="X1452" i="2"/>
  <c r="Y1452" i="2"/>
  <c r="U1453" i="2"/>
  <c r="V1453" i="2"/>
  <c r="W1453" i="2"/>
  <c r="Z1453" i="2" s="1"/>
  <c r="X1453" i="2"/>
  <c r="Y1453" i="2"/>
  <c r="U1454" i="2"/>
  <c r="V1454" i="2"/>
  <c r="W1454" i="2"/>
  <c r="X1454" i="2"/>
  <c r="Y1454" i="2"/>
  <c r="U1455" i="2"/>
  <c r="Z1455" i="2" s="1"/>
  <c r="V1455" i="2"/>
  <c r="W1455" i="2"/>
  <c r="X1455" i="2"/>
  <c r="Y1455" i="2"/>
  <c r="U1456" i="2"/>
  <c r="V1456" i="2"/>
  <c r="W1456" i="2"/>
  <c r="X1456" i="2"/>
  <c r="Z1456" i="2" s="1"/>
  <c r="Y1456" i="2"/>
  <c r="U1457" i="2"/>
  <c r="V1457" i="2"/>
  <c r="W1457" i="2"/>
  <c r="X1457" i="2"/>
  <c r="Y1457" i="2"/>
  <c r="U1458" i="2"/>
  <c r="V1458" i="2"/>
  <c r="Z1458" i="2" s="1"/>
  <c r="W1458" i="2"/>
  <c r="X1458" i="2"/>
  <c r="Y1458" i="2"/>
  <c r="U1459" i="2"/>
  <c r="V1459" i="2"/>
  <c r="W1459" i="2"/>
  <c r="X1459" i="2"/>
  <c r="Y1459" i="2"/>
  <c r="Z1459" i="2" s="1"/>
  <c r="U1460" i="2"/>
  <c r="V1460" i="2"/>
  <c r="W1460" i="2"/>
  <c r="X1460" i="2"/>
  <c r="Y1460" i="2"/>
  <c r="U1461" i="2"/>
  <c r="V1461" i="2"/>
  <c r="W1461" i="2"/>
  <c r="Z1461" i="2" s="1"/>
  <c r="X1461" i="2"/>
  <c r="Y1461" i="2"/>
  <c r="U1462" i="2"/>
  <c r="V1462" i="2"/>
  <c r="W1462" i="2"/>
  <c r="X1462" i="2"/>
  <c r="Y1462" i="2"/>
  <c r="U1463" i="2"/>
  <c r="Z1463" i="2" s="1"/>
  <c r="V1463" i="2"/>
  <c r="W1463" i="2"/>
  <c r="X1463" i="2"/>
  <c r="Y1463" i="2"/>
  <c r="U1464" i="2"/>
  <c r="V1464" i="2"/>
  <c r="W1464" i="2"/>
  <c r="X1464" i="2"/>
  <c r="Z1464" i="2" s="1"/>
  <c r="Y1464" i="2"/>
  <c r="U1465" i="2"/>
  <c r="V1465" i="2"/>
  <c r="W1465" i="2"/>
  <c r="X1465" i="2"/>
  <c r="Y1465" i="2"/>
  <c r="U1466" i="2"/>
  <c r="V1466" i="2"/>
  <c r="Z1466" i="2" s="1"/>
  <c r="W1466" i="2"/>
  <c r="X1466" i="2"/>
  <c r="Y1466" i="2"/>
  <c r="U1467" i="2"/>
  <c r="V1467" i="2"/>
  <c r="W1467" i="2"/>
  <c r="X1467" i="2"/>
  <c r="Y1467" i="2"/>
  <c r="U1468" i="2"/>
  <c r="V1468" i="2"/>
  <c r="W1468" i="2"/>
  <c r="X1468" i="2"/>
  <c r="Y1468" i="2"/>
  <c r="U1469" i="2"/>
  <c r="V1469" i="2"/>
  <c r="W1469" i="2"/>
  <c r="Z1469" i="2" s="1"/>
  <c r="X1469" i="2"/>
  <c r="Y1469" i="2"/>
  <c r="U1470" i="2"/>
  <c r="V1470" i="2"/>
  <c r="W1470" i="2"/>
  <c r="X1470" i="2"/>
  <c r="Y1470" i="2"/>
  <c r="U1471" i="2"/>
  <c r="Z1471" i="2" s="1"/>
  <c r="V1471" i="2"/>
  <c r="W1471" i="2"/>
  <c r="X1471" i="2"/>
  <c r="Y1471" i="2"/>
  <c r="U1472" i="2"/>
  <c r="V1472" i="2"/>
  <c r="W1472" i="2"/>
  <c r="X1472" i="2"/>
  <c r="Z1472" i="2" s="1"/>
  <c r="Y1472" i="2"/>
  <c r="U1473" i="2"/>
  <c r="V1473" i="2"/>
  <c r="W1473" i="2"/>
  <c r="X1473" i="2"/>
  <c r="Y1473" i="2"/>
  <c r="U1474" i="2"/>
  <c r="V1474" i="2"/>
  <c r="Z1474" i="2" s="1"/>
  <c r="W1474" i="2"/>
  <c r="X1474" i="2"/>
  <c r="Y1474" i="2"/>
  <c r="U1475" i="2"/>
  <c r="V1475" i="2"/>
  <c r="W1475" i="2"/>
  <c r="X1475" i="2"/>
  <c r="Y1475" i="2"/>
  <c r="U1476" i="2"/>
  <c r="V1476" i="2"/>
  <c r="W1476" i="2"/>
  <c r="X1476" i="2"/>
  <c r="Y1476" i="2"/>
  <c r="U1477" i="2"/>
  <c r="V1477" i="2"/>
  <c r="W1477" i="2"/>
  <c r="Z1477" i="2" s="1"/>
  <c r="X1477" i="2"/>
  <c r="Y1477" i="2"/>
  <c r="U1478" i="2"/>
  <c r="V1478" i="2"/>
  <c r="W1478" i="2"/>
  <c r="X1478" i="2"/>
  <c r="Y1478" i="2"/>
  <c r="U1479" i="2"/>
  <c r="Z1479" i="2" s="1"/>
  <c r="V1479" i="2"/>
  <c r="W1479" i="2"/>
  <c r="X1479" i="2"/>
  <c r="Y1479" i="2"/>
  <c r="U1480" i="2"/>
  <c r="V1480" i="2"/>
  <c r="W1480" i="2"/>
  <c r="X1480" i="2"/>
  <c r="Z1480" i="2" s="1"/>
  <c r="Y1480" i="2"/>
  <c r="U1481" i="2"/>
  <c r="V1481" i="2"/>
  <c r="W1481" i="2"/>
  <c r="X1481" i="2"/>
  <c r="Y1481" i="2"/>
  <c r="U1482" i="2"/>
  <c r="V1482" i="2"/>
  <c r="Z1482" i="2" s="1"/>
  <c r="W1482" i="2"/>
  <c r="X1482" i="2"/>
  <c r="Y1482" i="2"/>
  <c r="U1483" i="2"/>
  <c r="V1483" i="2"/>
  <c r="W1483" i="2"/>
  <c r="X1483" i="2"/>
  <c r="Y1483" i="2"/>
  <c r="Z1483" i="2" s="1"/>
  <c r="U1484" i="2"/>
  <c r="V1484" i="2"/>
  <c r="W1484" i="2"/>
  <c r="X1484" i="2"/>
  <c r="Y1484" i="2"/>
  <c r="U1485" i="2"/>
  <c r="V1485" i="2"/>
  <c r="W1485" i="2"/>
  <c r="Z1485" i="2" s="1"/>
  <c r="X1485" i="2"/>
  <c r="Y1485" i="2"/>
  <c r="U1486" i="2"/>
  <c r="V1486" i="2"/>
  <c r="W1486" i="2"/>
  <c r="X1486" i="2"/>
  <c r="Y1486" i="2"/>
  <c r="U1487" i="2"/>
  <c r="Z1487" i="2" s="1"/>
  <c r="V1487" i="2"/>
  <c r="W1487" i="2"/>
  <c r="X1487" i="2"/>
  <c r="Y1487" i="2"/>
  <c r="U1488" i="2"/>
  <c r="V1488" i="2"/>
  <c r="W1488" i="2"/>
  <c r="X1488" i="2"/>
  <c r="Z1488" i="2" s="1"/>
  <c r="Y1488" i="2"/>
  <c r="U1489" i="2"/>
  <c r="V1489" i="2"/>
  <c r="W1489" i="2"/>
  <c r="X1489" i="2"/>
  <c r="Y1489" i="2"/>
  <c r="U1490" i="2"/>
  <c r="V1490" i="2"/>
  <c r="Z1490" i="2" s="1"/>
  <c r="W1490" i="2"/>
  <c r="X1490" i="2"/>
  <c r="Y1490" i="2"/>
  <c r="U1491" i="2"/>
  <c r="V1491" i="2"/>
  <c r="W1491" i="2"/>
  <c r="X1491" i="2"/>
  <c r="Y1491" i="2"/>
  <c r="Z1491" i="2" s="1"/>
  <c r="U1492" i="2"/>
  <c r="V1492" i="2"/>
  <c r="W1492" i="2"/>
  <c r="X1492" i="2"/>
  <c r="Y1492" i="2"/>
  <c r="U1493" i="2"/>
  <c r="V1493" i="2"/>
  <c r="W1493" i="2"/>
  <c r="Z1493" i="2" s="1"/>
  <c r="X1493" i="2"/>
  <c r="Y1493" i="2"/>
  <c r="U1494" i="2"/>
  <c r="V1494" i="2"/>
  <c r="W1494" i="2"/>
  <c r="X1494" i="2"/>
  <c r="Y1494" i="2"/>
  <c r="U1495" i="2"/>
  <c r="V1495" i="2"/>
  <c r="W1495" i="2"/>
  <c r="X1495" i="2"/>
  <c r="Y1495" i="2"/>
  <c r="U1496" i="2"/>
  <c r="V1496" i="2"/>
  <c r="W1496" i="2"/>
  <c r="X1496" i="2"/>
  <c r="Z1496" i="2" s="1"/>
  <c r="Y1496" i="2"/>
  <c r="U1497" i="2"/>
  <c r="V1497" i="2"/>
  <c r="W1497" i="2"/>
  <c r="X1497" i="2"/>
  <c r="Y1497" i="2"/>
  <c r="U1498" i="2"/>
  <c r="V1498" i="2"/>
  <c r="Z1498" i="2" s="1"/>
  <c r="W1498" i="2"/>
  <c r="X1498" i="2"/>
  <c r="Y1498" i="2"/>
  <c r="U1499" i="2"/>
  <c r="V1499" i="2"/>
  <c r="W1499" i="2"/>
  <c r="X1499" i="2"/>
  <c r="Y1499" i="2"/>
  <c r="Z1499" i="2" s="1"/>
  <c r="U1500" i="2"/>
  <c r="V1500" i="2"/>
  <c r="W1500" i="2"/>
  <c r="X1500" i="2"/>
  <c r="Y1500" i="2"/>
  <c r="U1501" i="2"/>
  <c r="V1501" i="2"/>
  <c r="W1501" i="2"/>
  <c r="Z1501" i="2" s="1"/>
  <c r="X1501" i="2"/>
  <c r="Y1501" i="2"/>
  <c r="U1502" i="2"/>
  <c r="V1502" i="2"/>
  <c r="W1502" i="2"/>
  <c r="X1502" i="2"/>
  <c r="Y1502" i="2"/>
  <c r="U1503" i="2"/>
  <c r="Z1503" i="2" s="1"/>
  <c r="V1503" i="2"/>
  <c r="W1503" i="2"/>
  <c r="X1503" i="2"/>
  <c r="Y1503" i="2"/>
  <c r="U1504" i="2"/>
  <c r="V1504" i="2"/>
  <c r="W1504" i="2"/>
  <c r="X1504" i="2"/>
  <c r="Z1504" i="2" s="1"/>
  <c r="Y1504" i="2"/>
  <c r="U1505" i="2"/>
  <c r="V1505" i="2"/>
  <c r="W1505" i="2"/>
  <c r="X1505" i="2"/>
  <c r="Y1505" i="2"/>
  <c r="U1506" i="2"/>
  <c r="V1506" i="2"/>
  <c r="Z1506" i="2" s="1"/>
  <c r="W1506" i="2"/>
  <c r="X1506" i="2"/>
  <c r="Y1506" i="2"/>
  <c r="U1507" i="2"/>
  <c r="V1507" i="2"/>
  <c r="W1507" i="2"/>
  <c r="X1507" i="2"/>
  <c r="Y1507" i="2"/>
  <c r="Z1507" i="2" s="1"/>
  <c r="U1508" i="2"/>
  <c r="V1508" i="2"/>
  <c r="W1508" i="2"/>
  <c r="X1508" i="2"/>
  <c r="Y1508" i="2"/>
  <c r="U1509" i="2"/>
  <c r="V1509" i="2"/>
  <c r="W1509" i="2"/>
  <c r="Z1509" i="2" s="1"/>
  <c r="X1509" i="2"/>
  <c r="Y1509" i="2"/>
  <c r="U1510" i="2"/>
  <c r="V1510" i="2"/>
  <c r="W1510" i="2"/>
  <c r="X1510" i="2"/>
  <c r="Y1510" i="2"/>
  <c r="U1511" i="2"/>
  <c r="Z1511" i="2" s="1"/>
  <c r="V1511" i="2"/>
  <c r="W1511" i="2"/>
  <c r="X1511" i="2"/>
  <c r="Y1511" i="2"/>
  <c r="U1512" i="2"/>
  <c r="V1512" i="2"/>
  <c r="W1512" i="2"/>
  <c r="X1512" i="2"/>
  <c r="Z1512" i="2" s="1"/>
  <c r="Y1512" i="2"/>
  <c r="U1513" i="2"/>
  <c r="V1513" i="2"/>
  <c r="W1513" i="2"/>
  <c r="X1513" i="2"/>
  <c r="Y1513" i="2"/>
  <c r="U1514" i="2"/>
  <c r="V1514" i="2"/>
  <c r="W1514" i="2"/>
  <c r="X1514" i="2"/>
  <c r="Y1514" i="2"/>
  <c r="U1515" i="2"/>
  <c r="V1515" i="2"/>
  <c r="W1515" i="2"/>
  <c r="X1515" i="2"/>
  <c r="Y1515" i="2"/>
  <c r="Z1515" i="2" s="1"/>
  <c r="U1516" i="2"/>
  <c r="V1516" i="2"/>
  <c r="W1516" i="2"/>
  <c r="X1516" i="2"/>
  <c r="Y1516" i="2"/>
  <c r="U1517" i="2"/>
  <c r="V1517" i="2"/>
  <c r="W1517" i="2"/>
  <c r="Z1517" i="2" s="1"/>
  <c r="X1517" i="2"/>
  <c r="Y1517" i="2"/>
  <c r="U1518" i="2"/>
  <c r="V1518" i="2"/>
  <c r="W1518" i="2"/>
  <c r="X1518" i="2"/>
  <c r="Y1518" i="2"/>
  <c r="U1519" i="2"/>
  <c r="Z1519" i="2" s="1"/>
  <c r="V1519" i="2"/>
  <c r="W1519" i="2"/>
  <c r="X1519" i="2"/>
  <c r="Y1519" i="2"/>
  <c r="U1520" i="2"/>
  <c r="V1520" i="2"/>
  <c r="W1520" i="2"/>
  <c r="X1520" i="2"/>
  <c r="Z1520" i="2" s="1"/>
  <c r="Y1520" i="2"/>
  <c r="U1521" i="2"/>
  <c r="V1521" i="2"/>
  <c r="W1521" i="2"/>
  <c r="X1521" i="2"/>
  <c r="Y1521" i="2"/>
  <c r="U1522" i="2"/>
  <c r="V1522" i="2"/>
  <c r="Z1522" i="2" s="1"/>
  <c r="W1522" i="2"/>
  <c r="X1522" i="2"/>
  <c r="Y1522" i="2"/>
  <c r="U1523" i="2"/>
  <c r="V1523" i="2"/>
  <c r="W1523" i="2"/>
  <c r="X1523" i="2"/>
  <c r="Y1523" i="2"/>
  <c r="Z1523" i="2" s="1"/>
  <c r="U1524" i="2"/>
  <c r="V1524" i="2"/>
  <c r="W1524" i="2"/>
  <c r="X1524" i="2"/>
  <c r="Y1524" i="2"/>
  <c r="U1525" i="2"/>
  <c r="V1525" i="2"/>
  <c r="W1525" i="2"/>
  <c r="Z1525" i="2" s="1"/>
  <c r="X1525" i="2"/>
  <c r="Y1525" i="2"/>
  <c r="U1526" i="2"/>
  <c r="V1526" i="2"/>
  <c r="W1526" i="2"/>
  <c r="X1526" i="2"/>
  <c r="Y1526" i="2"/>
  <c r="U1527" i="2"/>
  <c r="Z1527" i="2" s="1"/>
  <c r="V1527" i="2"/>
  <c r="W1527" i="2"/>
  <c r="X1527" i="2"/>
  <c r="Y1527" i="2"/>
  <c r="U1528" i="2"/>
  <c r="V1528" i="2"/>
  <c r="W1528" i="2"/>
  <c r="X1528" i="2"/>
  <c r="Z1528" i="2" s="1"/>
  <c r="Y1528" i="2"/>
  <c r="U1529" i="2"/>
  <c r="V1529" i="2"/>
  <c r="W1529" i="2"/>
  <c r="X1529" i="2"/>
  <c r="Y1529" i="2"/>
  <c r="U1530" i="2"/>
  <c r="V1530" i="2"/>
  <c r="Z1530" i="2" s="1"/>
  <c r="W1530" i="2"/>
  <c r="X1530" i="2"/>
  <c r="Y1530" i="2"/>
  <c r="U1531" i="2"/>
  <c r="V1531" i="2"/>
  <c r="W1531" i="2"/>
  <c r="X1531" i="2"/>
  <c r="Y1531" i="2"/>
  <c r="Z1531" i="2" s="1"/>
  <c r="U1532" i="2"/>
  <c r="V1532" i="2"/>
  <c r="W1532" i="2"/>
  <c r="X1532" i="2"/>
  <c r="Y1532" i="2"/>
  <c r="U1533" i="2"/>
  <c r="V1533" i="2"/>
  <c r="W1533" i="2"/>
  <c r="X1533" i="2"/>
  <c r="Y1533" i="2"/>
  <c r="U1534" i="2"/>
  <c r="V1534" i="2"/>
  <c r="W1534" i="2"/>
  <c r="X1534" i="2"/>
  <c r="Y1534" i="2"/>
  <c r="Z4" i="2"/>
  <c r="Z5" i="2"/>
  <c r="Z6" i="2"/>
  <c r="Z8" i="2"/>
  <c r="Z9" i="2"/>
  <c r="Z11" i="2"/>
  <c r="Z12" i="2"/>
  <c r="Z14" i="2"/>
  <c r="Z15" i="2"/>
  <c r="Z17" i="2"/>
  <c r="Z18" i="2"/>
  <c r="Z20" i="2"/>
  <c r="Z21" i="2"/>
  <c r="Z22" i="2"/>
  <c r="Z24" i="2"/>
  <c r="Z25" i="2"/>
  <c r="Z27" i="2"/>
  <c r="Z28" i="2"/>
  <c r="Z30" i="2"/>
  <c r="Z31" i="2"/>
  <c r="Z33" i="2"/>
  <c r="Z34" i="2"/>
  <c r="Z36" i="2"/>
  <c r="Z37" i="2"/>
  <c r="Z38" i="2"/>
  <c r="Z40" i="2"/>
  <c r="Z41" i="2"/>
  <c r="Z43" i="2"/>
  <c r="Z44" i="2"/>
  <c r="Z46" i="2"/>
  <c r="Z47" i="2"/>
  <c r="Z49" i="2"/>
  <c r="Z50" i="2"/>
  <c r="Z52" i="2"/>
  <c r="Z53" i="2"/>
  <c r="Z54" i="2"/>
  <c r="Z56" i="2"/>
  <c r="Z57" i="2"/>
  <c r="Z59" i="2"/>
  <c r="Z60" i="2"/>
  <c r="Z62" i="2"/>
  <c r="Z63" i="2"/>
  <c r="Z65" i="2"/>
  <c r="Z66" i="2"/>
  <c r="Z68" i="2"/>
  <c r="Z69" i="2"/>
  <c r="Z70" i="2"/>
  <c r="Z72" i="2"/>
  <c r="Z73" i="2"/>
  <c r="Z75" i="2"/>
  <c r="Z76" i="2"/>
  <c r="Z78" i="2"/>
  <c r="Z79" i="2"/>
  <c r="Z81" i="2"/>
  <c r="Z82" i="2"/>
  <c r="Z84" i="2"/>
  <c r="Z85" i="2"/>
  <c r="Z86" i="2"/>
  <c r="Z88" i="2"/>
  <c r="Z89" i="2"/>
  <c r="Z91" i="2"/>
  <c r="Z92" i="2"/>
  <c r="Z94" i="2"/>
  <c r="Z95" i="2"/>
  <c r="Z97" i="2"/>
  <c r="Z98" i="2"/>
  <c r="Z100" i="2"/>
  <c r="Z101" i="2"/>
  <c r="Z102" i="2"/>
  <c r="Z104" i="2"/>
  <c r="Z105" i="2"/>
  <c r="Z107" i="2"/>
  <c r="Z108" i="2"/>
  <c r="Z110" i="2"/>
  <c r="Z111" i="2"/>
  <c r="Z113" i="2"/>
  <c r="Z114" i="2"/>
  <c r="Z116" i="2"/>
  <c r="Z117" i="2"/>
  <c r="Z118" i="2"/>
  <c r="Z120" i="2"/>
  <c r="Z121" i="2"/>
  <c r="Z123" i="2"/>
  <c r="Z124" i="2"/>
  <c r="Z126" i="2"/>
  <c r="Z127" i="2"/>
  <c r="Z129" i="2"/>
  <c r="Z130" i="2"/>
  <c r="Z132" i="2"/>
  <c r="Z133" i="2"/>
  <c r="Z134" i="2"/>
  <c r="Z136" i="2"/>
  <c r="Z137" i="2"/>
  <c r="Z139" i="2"/>
  <c r="Z140" i="2"/>
  <c r="Z142" i="2"/>
  <c r="Z143" i="2"/>
  <c r="Z145" i="2"/>
  <c r="Z146" i="2"/>
  <c r="Z148" i="2"/>
  <c r="Z149" i="2"/>
  <c r="Z150" i="2"/>
  <c r="Z152" i="2"/>
  <c r="Z153" i="2"/>
  <c r="Z155" i="2"/>
  <c r="Z156" i="2"/>
  <c r="Z158" i="2"/>
  <c r="Z159" i="2"/>
  <c r="Z161" i="2"/>
  <c r="Z162" i="2"/>
  <c r="Z164" i="2"/>
  <c r="Z165" i="2"/>
  <c r="Z166" i="2"/>
  <c r="Z168" i="2"/>
  <c r="Z169" i="2"/>
  <c r="Z171" i="2"/>
  <c r="Z172" i="2"/>
  <c r="Z174" i="2"/>
  <c r="Z175" i="2"/>
  <c r="Z177" i="2"/>
  <c r="Z178" i="2"/>
  <c r="Z180" i="2"/>
  <c r="Z181" i="2"/>
  <c r="Z182" i="2"/>
  <c r="Z184" i="2"/>
  <c r="Z185" i="2"/>
  <c r="Z187" i="2"/>
  <c r="Z188" i="2"/>
  <c r="Z190" i="2"/>
  <c r="Z191" i="2"/>
  <c r="Z193" i="2"/>
  <c r="Z194" i="2"/>
  <c r="Z196" i="2"/>
  <c r="Z197" i="2"/>
  <c r="Z198" i="2"/>
  <c r="Z200" i="2"/>
  <c r="Z201" i="2"/>
  <c r="Z203" i="2"/>
  <c r="Z204" i="2"/>
  <c r="Z206" i="2"/>
  <c r="Z207" i="2"/>
  <c r="Z209" i="2"/>
  <c r="Z210" i="2"/>
  <c r="Z212" i="2"/>
  <c r="Z213" i="2"/>
  <c r="Z214" i="2"/>
  <c r="Z216" i="2"/>
  <c r="Z217" i="2"/>
  <c r="Z219" i="2"/>
  <c r="Z220" i="2"/>
  <c r="Z222" i="2"/>
  <c r="Z223" i="2"/>
  <c r="Z225" i="2"/>
  <c r="Z226" i="2"/>
  <c r="Z228" i="2"/>
  <c r="Z229" i="2"/>
  <c r="Z230" i="2"/>
  <c r="Z232" i="2"/>
  <c r="Z233" i="2"/>
  <c r="Z235" i="2"/>
  <c r="Z236" i="2"/>
  <c r="Z238" i="2"/>
  <c r="Z239" i="2"/>
  <c r="Z241" i="2"/>
  <c r="Z242" i="2"/>
  <c r="Z244" i="2"/>
  <c r="Z245" i="2"/>
  <c r="Z246" i="2"/>
  <c r="Z248" i="2"/>
  <c r="Z249" i="2"/>
  <c r="Z251" i="2"/>
  <c r="Z252" i="2"/>
  <c r="Z254" i="2"/>
  <c r="Z255" i="2"/>
  <c r="Z257" i="2"/>
  <c r="Z258" i="2"/>
  <c r="Z260" i="2"/>
  <c r="Z261" i="2"/>
  <c r="Z262" i="2"/>
  <c r="Z264" i="2"/>
  <c r="Z265" i="2"/>
  <c r="Z267" i="2"/>
  <c r="Z268" i="2"/>
  <c r="Z270" i="2"/>
  <c r="Z271" i="2"/>
  <c r="Z273" i="2"/>
  <c r="Z274" i="2"/>
  <c r="Z276" i="2"/>
  <c r="Z277" i="2"/>
  <c r="Z278" i="2"/>
  <c r="Z280" i="2"/>
  <c r="Z281" i="2"/>
  <c r="Z283" i="2"/>
  <c r="Z284" i="2"/>
  <c r="Z286" i="2"/>
  <c r="Z287" i="2"/>
  <c r="Z289" i="2"/>
  <c r="Z290" i="2"/>
  <c r="Z292" i="2"/>
  <c r="Z293" i="2"/>
  <c r="Z294" i="2"/>
  <c r="Z296" i="2"/>
  <c r="Z297" i="2"/>
  <c r="Z299" i="2"/>
  <c r="Z300" i="2"/>
  <c r="Z302" i="2"/>
  <c r="Z303" i="2"/>
  <c r="Z305" i="2"/>
  <c r="Z306" i="2"/>
  <c r="Z308" i="2"/>
  <c r="Z309" i="2"/>
  <c r="Z310" i="2"/>
  <c r="Z312" i="2"/>
  <c r="Z313" i="2"/>
  <c r="Z315" i="2"/>
  <c r="Z316" i="2"/>
  <c r="Z318" i="2"/>
  <c r="Z319" i="2"/>
  <c r="Z321" i="2"/>
  <c r="Z322" i="2"/>
  <c r="Z324" i="2"/>
  <c r="Z325" i="2"/>
  <c r="Z326" i="2"/>
  <c r="Z328" i="2"/>
  <c r="Z329" i="2"/>
  <c r="Z331" i="2"/>
  <c r="Z332" i="2"/>
  <c r="Z334" i="2"/>
  <c r="Z335" i="2"/>
  <c r="Z337" i="2"/>
  <c r="Z338" i="2"/>
  <c r="Z340" i="2"/>
  <c r="Z341" i="2"/>
  <c r="Z342" i="2"/>
  <c r="Z344" i="2"/>
  <c r="Z345" i="2"/>
  <c r="Z347" i="2"/>
  <c r="Z348" i="2"/>
  <c r="Z350" i="2"/>
  <c r="Z351" i="2"/>
  <c r="Z353" i="2"/>
  <c r="Z354" i="2"/>
  <c r="Z356" i="2"/>
  <c r="Z357" i="2"/>
  <c r="Z358" i="2"/>
  <c r="Z360" i="2"/>
  <c r="Z361" i="2"/>
  <c r="Z363" i="2"/>
  <c r="Z364" i="2"/>
  <c r="Z366" i="2"/>
  <c r="Z367" i="2"/>
  <c r="Z369" i="2"/>
  <c r="Z370" i="2"/>
  <c r="Z372" i="2"/>
  <c r="Z373" i="2"/>
  <c r="Z374" i="2"/>
  <c r="Z376" i="2"/>
  <c r="Z377" i="2"/>
  <c r="Z379" i="2"/>
  <c r="Z380" i="2"/>
  <c r="Z382" i="2"/>
  <c r="Z383" i="2"/>
  <c r="Z385" i="2"/>
  <c r="Z386" i="2"/>
  <c r="Z388" i="2"/>
  <c r="Z389" i="2"/>
  <c r="Z390" i="2"/>
  <c r="Z392" i="2"/>
  <c r="Z393" i="2"/>
  <c r="Z395" i="2"/>
  <c r="Z396" i="2"/>
  <c r="Z398" i="2"/>
  <c r="Z399" i="2"/>
  <c r="Z401" i="2"/>
  <c r="Z402" i="2"/>
  <c r="Z404" i="2"/>
  <c r="Z405" i="2"/>
  <c r="Z406" i="2"/>
  <c r="Z408" i="2"/>
  <c r="Z409" i="2"/>
  <c r="Z411" i="2"/>
  <c r="Z412" i="2"/>
  <c r="Z414" i="2"/>
  <c r="Z415" i="2"/>
  <c r="Z417" i="2"/>
  <c r="Z418" i="2"/>
  <c r="Z420" i="2"/>
  <c r="Z421" i="2"/>
  <c r="Z422" i="2"/>
  <c r="Z424" i="2"/>
  <c r="Z425" i="2"/>
  <c r="Z427" i="2"/>
  <c r="Z428" i="2"/>
  <c r="Z430" i="2"/>
  <c r="Z431" i="2"/>
  <c r="Z433" i="2"/>
  <c r="Z434" i="2"/>
  <c r="Z436" i="2"/>
  <c r="Z437" i="2"/>
  <c r="Z438" i="2"/>
  <c r="Z440" i="2"/>
  <c r="Z441" i="2"/>
  <c r="Z443" i="2"/>
  <c r="Z444" i="2"/>
  <c r="Z446" i="2"/>
  <c r="Z447" i="2"/>
  <c r="Z449" i="2"/>
  <c r="Z450" i="2"/>
  <c r="Z452" i="2"/>
  <c r="Z453" i="2"/>
  <c r="Z454" i="2"/>
  <c r="Z456" i="2"/>
  <c r="Z457" i="2"/>
  <c r="Z458" i="2"/>
  <c r="Z459" i="2"/>
  <c r="Z460" i="2"/>
  <c r="Z462" i="2"/>
  <c r="Z463" i="2"/>
  <c r="Z465" i="2"/>
  <c r="Z466" i="2"/>
  <c r="Z468" i="2"/>
  <c r="Z469" i="2"/>
  <c r="Z470" i="2"/>
  <c r="Z472" i="2"/>
  <c r="Z473" i="2"/>
  <c r="Z475" i="2"/>
  <c r="Z476" i="2"/>
  <c r="Z478" i="2"/>
  <c r="Z479" i="2"/>
  <c r="Z481" i="2"/>
  <c r="Z482" i="2"/>
  <c r="Z484" i="2"/>
  <c r="Z485" i="2"/>
  <c r="Z486" i="2"/>
  <c r="Z488" i="2"/>
  <c r="Z489" i="2"/>
  <c r="Z491" i="2"/>
  <c r="Z492" i="2"/>
  <c r="Z494" i="2"/>
  <c r="Z495" i="2"/>
  <c r="Z497" i="2"/>
  <c r="Z498" i="2"/>
  <c r="Z500" i="2"/>
  <c r="Z501" i="2"/>
  <c r="Z502" i="2"/>
  <c r="Z504" i="2"/>
  <c r="Z505" i="2"/>
  <c r="Z507" i="2"/>
  <c r="Z508" i="2"/>
  <c r="Z510" i="2"/>
  <c r="Z511" i="2"/>
  <c r="Z513" i="2"/>
  <c r="Z514" i="2"/>
  <c r="Z516" i="2"/>
  <c r="Z517" i="2"/>
  <c r="Z518" i="2"/>
  <c r="Z520" i="2"/>
  <c r="Z521" i="2"/>
  <c r="Z523" i="2"/>
  <c r="Z524" i="2"/>
  <c r="Z526" i="2"/>
  <c r="Z527" i="2"/>
  <c r="Z529" i="2"/>
  <c r="Z530" i="2"/>
  <c r="Z532" i="2"/>
  <c r="Z533" i="2"/>
  <c r="Z534" i="2"/>
  <c r="Z536" i="2"/>
  <c r="Z537" i="2"/>
  <c r="Z539" i="2"/>
  <c r="Z540" i="2"/>
  <c r="Z542" i="2"/>
  <c r="Z543" i="2"/>
  <c r="Z545" i="2"/>
  <c r="Z546" i="2"/>
  <c r="Z548" i="2"/>
  <c r="Z549" i="2"/>
  <c r="Z550" i="2"/>
  <c r="Z552" i="2"/>
  <c r="Z553" i="2"/>
  <c r="Z555" i="2"/>
  <c r="Z556" i="2"/>
  <c r="Z558" i="2"/>
  <c r="Z559" i="2"/>
  <c r="Z561" i="2"/>
  <c r="Z562" i="2"/>
  <c r="Z564" i="2"/>
  <c r="Z565" i="2"/>
  <c r="Z566" i="2"/>
  <c r="Z568" i="2"/>
  <c r="Z569" i="2"/>
  <c r="Z571" i="2"/>
  <c r="Z572" i="2"/>
  <c r="Z574" i="2"/>
  <c r="Z575" i="2"/>
  <c r="Z577" i="2"/>
  <c r="Z578" i="2"/>
  <c r="Z580" i="2"/>
  <c r="Z581" i="2"/>
  <c r="Z582" i="2"/>
  <c r="Z584" i="2"/>
  <c r="Z585" i="2"/>
  <c r="Z586" i="2"/>
  <c r="Z587" i="2"/>
  <c r="Z588" i="2"/>
  <c r="Z590" i="2"/>
  <c r="Z591" i="2"/>
  <c r="Z593" i="2"/>
  <c r="Z594" i="2"/>
  <c r="Z596" i="2"/>
  <c r="Z597" i="2"/>
  <c r="Z598" i="2"/>
  <c r="Z600" i="2"/>
  <c r="Z601" i="2"/>
  <c r="Z603" i="2"/>
  <c r="Z604" i="2"/>
  <c r="Z606" i="2"/>
  <c r="Z607" i="2"/>
  <c r="Z609" i="2"/>
  <c r="Z610" i="2"/>
  <c r="Z612" i="2"/>
  <c r="Z613" i="2"/>
  <c r="Z614" i="2"/>
  <c r="Z616" i="2"/>
  <c r="Z617" i="2"/>
  <c r="Z619" i="2"/>
  <c r="Z620" i="2"/>
  <c r="Z622" i="2"/>
  <c r="Z623" i="2"/>
  <c r="Z625" i="2"/>
  <c r="Z626" i="2"/>
  <c r="Z628" i="2"/>
  <c r="Z629" i="2"/>
  <c r="Z630" i="2"/>
  <c r="Z632" i="2"/>
  <c r="Z633" i="2"/>
  <c r="Z635" i="2"/>
  <c r="Z636" i="2"/>
  <c r="Z638" i="2"/>
  <c r="Z639" i="2"/>
  <c r="Z641" i="2"/>
  <c r="Z642" i="2"/>
  <c r="Z644" i="2"/>
  <c r="Z645" i="2"/>
  <c r="Z646" i="2"/>
  <c r="Z648" i="2"/>
  <c r="Z649" i="2"/>
  <c r="Z651" i="2"/>
  <c r="Z652" i="2"/>
  <c r="Z654" i="2"/>
  <c r="Z655" i="2"/>
  <c r="Z657" i="2"/>
  <c r="Z658" i="2"/>
  <c r="Z660" i="2"/>
  <c r="Z661" i="2"/>
  <c r="Z662" i="2"/>
  <c r="Z664" i="2"/>
  <c r="Z665" i="2"/>
  <c r="Z667" i="2"/>
  <c r="Z668" i="2"/>
  <c r="Z670" i="2"/>
  <c r="Z671" i="2"/>
  <c r="Z673" i="2"/>
  <c r="Z674" i="2"/>
  <c r="Z676" i="2"/>
  <c r="Z677" i="2"/>
  <c r="Z678" i="2"/>
  <c r="Z680" i="2"/>
  <c r="Z681" i="2"/>
  <c r="Z683" i="2"/>
  <c r="Z684" i="2"/>
  <c r="Z686" i="2"/>
  <c r="Z687" i="2"/>
  <c r="Z689" i="2"/>
  <c r="Z690" i="2"/>
  <c r="Z692" i="2"/>
  <c r="Z693" i="2"/>
  <c r="Z694" i="2"/>
  <c r="Z696" i="2"/>
  <c r="Z697" i="2"/>
  <c r="Z699" i="2"/>
  <c r="Z700" i="2"/>
  <c r="Z702" i="2"/>
  <c r="Z703" i="2"/>
  <c r="Z705" i="2"/>
  <c r="Z706" i="2"/>
  <c r="Z708" i="2"/>
  <c r="Z709" i="2"/>
  <c r="Z710" i="2"/>
  <c r="Z712" i="2"/>
  <c r="Z713" i="2"/>
  <c r="Z714" i="2"/>
  <c r="Z715" i="2"/>
  <c r="Z716" i="2"/>
  <c r="Z718" i="2"/>
  <c r="Z719" i="2"/>
  <c r="Z721" i="2"/>
  <c r="Z722" i="2"/>
  <c r="Z724" i="2"/>
  <c r="Z725" i="2"/>
  <c r="Z726" i="2"/>
  <c r="Z728" i="2"/>
  <c r="Z729" i="2"/>
  <c r="Z731" i="2"/>
  <c r="Z732" i="2"/>
  <c r="Z734" i="2"/>
  <c r="Z735" i="2"/>
  <c r="Z737" i="2"/>
  <c r="Z738" i="2"/>
  <c r="Z740" i="2"/>
  <c r="Z741" i="2"/>
  <c r="Z742" i="2"/>
  <c r="Z744" i="2"/>
  <c r="Z745" i="2"/>
  <c r="Z747" i="2"/>
  <c r="Z748" i="2"/>
  <c r="Z750" i="2"/>
  <c r="Z751" i="2"/>
  <c r="Z753" i="2"/>
  <c r="Z754" i="2"/>
  <c r="Z756" i="2"/>
  <c r="Z757" i="2"/>
  <c r="Z758" i="2"/>
  <c r="Z760" i="2"/>
  <c r="Z761" i="2"/>
  <c r="Z763" i="2"/>
  <c r="Z764" i="2"/>
  <c r="Z766" i="2"/>
  <c r="Z767" i="2"/>
  <c r="Z769" i="2"/>
  <c r="Z770" i="2"/>
  <c r="Z772" i="2"/>
  <c r="Z773" i="2"/>
  <c r="Z774" i="2"/>
  <c r="Z776" i="2"/>
  <c r="Z777" i="2"/>
  <c r="Z779" i="2"/>
  <c r="Z780" i="2"/>
  <c r="Z782" i="2"/>
  <c r="Z783" i="2"/>
  <c r="Z785" i="2"/>
  <c r="Z786" i="2"/>
  <c r="Z788" i="2"/>
  <c r="Z789" i="2"/>
  <c r="Z790" i="2"/>
  <c r="Z792" i="2"/>
  <c r="Z793" i="2"/>
  <c r="Z795" i="2"/>
  <c r="Z796" i="2"/>
  <c r="Z798" i="2"/>
  <c r="Z799" i="2"/>
  <c r="Z801" i="2"/>
  <c r="Z802" i="2"/>
  <c r="Z804" i="2"/>
  <c r="Z805" i="2"/>
  <c r="Z806" i="2"/>
  <c r="Z808" i="2"/>
  <c r="Z809" i="2"/>
  <c r="Z811" i="2"/>
  <c r="Z812" i="2"/>
  <c r="Z814" i="2"/>
  <c r="Z815" i="2"/>
  <c r="Z817" i="2"/>
  <c r="Z818" i="2"/>
  <c r="Z820" i="2"/>
  <c r="Z821" i="2"/>
  <c r="Z822" i="2"/>
  <c r="Z824" i="2"/>
  <c r="Z825" i="2"/>
  <c r="Z827" i="2"/>
  <c r="Z828" i="2"/>
  <c r="Z830" i="2"/>
  <c r="Z831" i="2"/>
  <c r="Z833" i="2"/>
  <c r="Z834" i="2"/>
  <c r="Z836" i="2"/>
  <c r="Z837" i="2"/>
  <c r="Z838" i="2"/>
  <c r="Z840" i="2"/>
  <c r="Z841" i="2"/>
  <c r="Z842" i="2"/>
  <c r="Z843" i="2"/>
  <c r="Z844" i="2"/>
  <c r="Z846" i="2"/>
  <c r="Z847" i="2"/>
  <c r="Z849" i="2"/>
  <c r="Z850" i="2"/>
  <c r="Z852" i="2"/>
  <c r="Z853" i="2"/>
  <c r="Z854" i="2"/>
  <c r="Z856" i="2"/>
  <c r="Z857" i="2"/>
  <c r="Z859" i="2"/>
  <c r="Z860" i="2"/>
  <c r="Z862" i="2"/>
  <c r="Z863" i="2"/>
  <c r="Z865" i="2"/>
  <c r="Z866" i="2"/>
  <c r="Z868" i="2"/>
  <c r="Z869" i="2"/>
  <c r="Z870" i="2"/>
  <c r="Z872" i="2"/>
  <c r="Z873" i="2"/>
  <c r="Z875" i="2"/>
  <c r="Z876" i="2"/>
  <c r="Z878" i="2"/>
  <c r="Z879" i="2"/>
  <c r="Z881" i="2"/>
  <c r="Z882" i="2"/>
  <c r="Z884" i="2"/>
  <c r="Z885" i="2"/>
  <c r="Z886" i="2"/>
  <c r="Z888" i="2"/>
  <c r="Z889" i="2"/>
  <c r="Z891" i="2"/>
  <c r="Z892" i="2"/>
  <c r="Z894" i="2"/>
  <c r="Z895" i="2"/>
  <c r="Z897" i="2"/>
  <c r="Z898" i="2"/>
  <c r="Z900" i="2"/>
  <c r="Z901" i="2"/>
  <c r="Z902" i="2"/>
  <c r="Z904" i="2"/>
  <c r="Z905" i="2"/>
  <c r="Z907" i="2"/>
  <c r="Z908" i="2"/>
  <c r="Z910" i="2"/>
  <c r="Z911" i="2"/>
  <c r="Z913" i="2"/>
  <c r="Z914" i="2"/>
  <c r="Z916" i="2"/>
  <c r="Z917" i="2"/>
  <c r="Z918" i="2"/>
  <c r="Z920" i="2"/>
  <c r="Z921" i="2"/>
  <c r="Z923" i="2"/>
  <c r="Z924" i="2"/>
  <c r="Z926" i="2"/>
  <c r="Z927" i="2"/>
  <c r="Z929" i="2"/>
  <c r="Z930" i="2"/>
  <c r="Z932" i="2"/>
  <c r="Z933" i="2"/>
  <c r="Z934" i="2"/>
  <c r="Z936" i="2"/>
  <c r="Z937" i="2"/>
  <c r="Z939" i="2"/>
  <c r="Z940" i="2"/>
  <c r="Z942" i="2"/>
  <c r="Z943" i="2"/>
  <c r="Z945" i="2"/>
  <c r="Z946" i="2"/>
  <c r="Z948" i="2"/>
  <c r="Z949" i="2"/>
  <c r="Z950" i="2"/>
  <c r="Z952" i="2"/>
  <c r="Z953" i="2"/>
  <c r="Z955" i="2"/>
  <c r="Z956" i="2"/>
  <c r="Z958" i="2"/>
  <c r="Z959" i="2"/>
  <c r="Z961" i="2"/>
  <c r="Z962" i="2"/>
  <c r="Z964" i="2"/>
  <c r="Z965" i="2"/>
  <c r="Z966" i="2"/>
  <c r="Z968" i="2"/>
  <c r="Z969" i="2"/>
  <c r="Z970" i="2"/>
  <c r="Z971" i="2"/>
  <c r="Z972" i="2"/>
  <c r="Z974" i="2"/>
  <c r="Z975" i="2"/>
  <c r="Z977" i="2"/>
  <c r="Z978" i="2"/>
  <c r="Z980" i="2"/>
  <c r="Z981" i="2"/>
  <c r="Z982" i="2"/>
  <c r="Z984" i="2"/>
  <c r="Z985" i="2"/>
  <c r="Z987" i="2"/>
  <c r="Z988" i="2"/>
  <c r="Z990" i="2"/>
  <c r="Z991" i="2"/>
  <c r="Z993" i="2"/>
  <c r="Z994" i="2"/>
  <c r="Z996" i="2"/>
  <c r="Z997" i="2"/>
  <c r="Z998" i="2"/>
  <c r="Z1000" i="2"/>
  <c r="Z1001" i="2"/>
  <c r="Z1003" i="2"/>
  <c r="Z1004" i="2"/>
  <c r="Z1006" i="2"/>
  <c r="Z1007" i="2"/>
  <c r="Z1009" i="2"/>
  <c r="Z1010" i="2"/>
  <c r="Z1012" i="2"/>
  <c r="Z1013" i="2"/>
  <c r="Z1014" i="2"/>
  <c r="Z1016" i="2"/>
  <c r="Z1017" i="2"/>
  <c r="Z1019" i="2"/>
  <c r="Z1020" i="2"/>
  <c r="Z1022" i="2"/>
  <c r="Z1023" i="2"/>
  <c r="Z1025" i="2"/>
  <c r="Z1026" i="2"/>
  <c r="Z1028" i="2"/>
  <c r="Z1029" i="2"/>
  <c r="Z1030" i="2"/>
  <c r="Z1032" i="2"/>
  <c r="Z1033" i="2"/>
  <c r="Z1035" i="2"/>
  <c r="Z1036" i="2"/>
  <c r="Z1038" i="2"/>
  <c r="Z1039" i="2"/>
  <c r="Z1041" i="2"/>
  <c r="Z1042" i="2"/>
  <c r="Z1044" i="2"/>
  <c r="Z1045" i="2"/>
  <c r="Z1046" i="2"/>
  <c r="Z1048" i="2"/>
  <c r="Z1049" i="2"/>
  <c r="Z1051" i="2"/>
  <c r="Z1052" i="2"/>
  <c r="Z1054" i="2"/>
  <c r="Z1055" i="2"/>
  <c r="Z1057" i="2"/>
  <c r="Z1058" i="2"/>
  <c r="Z1060" i="2"/>
  <c r="Z1061" i="2"/>
  <c r="Z1062" i="2"/>
  <c r="Z1064" i="2"/>
  <c r="Z1065" i="2"/>
  <c r="Z1067" i="2"/>
  <c r="Z1068" i="2"/>
  <c r="Z1070" i="2"/>
  <c r="Z1071" i="2"/>
  <c r="Z1073" i="2"/>
  <c r="Z1074" i="2"/>
  <c r="Z1076" i="2"/>
  <c r="Z1077" i="2"/>
  <c r="Z1078" i="2"/>
  <c r="Z1080" i="2"/>
  <c r="Z1081" i="2"/>
  <c r="Z1083" i="2"/>
  <c r="Z1084" i="2"/>
  <c r="Z1086" i="2"/>
  <c r="Z1087" i="2"/>
  <c r="Z1089" i="2"/>
  <c r="Z1090" i="2"/>
  <c r="Z1092" i="2"/>
  <c r="Z1093" i="2"/>
  <c r="Z1094" i="2"/>
  <c r="Z1096" i="2"/>
  <c r="Z1097" i="2"/>
  <c r="Z1098" i="2"/>
  <c r="Z1099" i="2"/>
  <c r="Z1100" i="2"/>
  <c r="Z1102" i="2"/>
  <c r="Z1103" i="2"/>
  <c r="Z1105" i="2"/>
  <c r="Z1106" i="2"/>
  <c r="Z1108" i="2"/>
  <c r="Z1109" i="2"/>
  <c r="Z1110" i="2"/>
  <c r="Z1112" i="2"/>
  <c r="Z1113" i="2"/>
  <c r="Z1115" i="2"/>
  <c r="Z1116" i="2"/>
  <c r="Z1118" i="2"/>
  <c r="Z1119" i="2"/>
  <c r="Z1121" i="2"/>
  <c r="Z1122" i="2"/>
  <c r="Z1124" i="2"/>
  <c r="Z1125" i="2"/>
  <c r="Z1126" i="2"/>
  <c r="Z1128" i="2"/>
  <c r="Z1129" i="2"/>
  <c r="Z1131" i="2"/>
  <c r="Z1132" i="2"/>
  <c r="Z1134" i="2"/>
  <c r="Z1135" i="2"/>
  <c r="Z1137" i="2"/>
  <c r="Z1138" i="2"/>
  <c r="Z1140" i="2"/>
  <c r="Z1141" i="2"/>
  <c r="Z1142" i="2"/>
  <c r="Z1144" i="2"/>
  <c r="Z1145" i="2"/>
  <c r="Z1147" i="2"/>
  <c r="Z1148" i="2"/>
  <c r="Z1150" i="2"/>
  <c r="Z1151" i="2"/>
  <c r="Z1153" i="2"/>
  <c r="Z1154" i="2"/>
  <c r="Z1156" i="2"/>
  <c r="Z1157" i="2"/>
  <c r="Z1158" i="2"/>
  <c r="Z1160" i="2"/>
  <c r="Z1161" i="2"/>
  <c r="Z1163" i="2"/>
  <c r="Z1164" i="2"/>
  <c r="Z1166" i="2"/>
  <c r="Z1167" i="2"/>
  <c r="Z1169" i="2"/>
  <c r="Z1170" i="2"/>
  <c r="Z1172" i="2"/>
  <c r="Z1173" i="2"/>
  <c r="Z1174" i="2"/>
  <c r="Z1176" i="2"/>
  <c r="Z1177" i="2"/>
  <c r="Z1179" i="2"/>
  <c r="Z1180" i="2"/>
  <c r="Z1182" i="2"/>
  <c r="Z1183" i="2"/>
  <c r="Z1185" i="2"/>
  <c r="Z1186" i="2"/>
  <c r="Z1188" i="2"/>
  <c r="Z1189" i="2"/>
  <c r="Z1190" i="2"/>
  <c r="Z1192" i="2"/>
  <c r="Z1193" i="2"/>
  <c r="Z1195" i="2"/>
  <c r="Z1196" i="2"/>
  <c r="Z1198" i="2"/>
  <c r="Z1199" i="2"/>
  <c r="Z1201" i="2"/>
  <c r="Z1202" i="2"/>
  <c r="Z1204" i="2"/>
  <c r="Z1205" i="2"/>
  <c r="Z1206" i="2"/>
  <c r="Z1208" i="2"/>
  <c r="Z1209" i="2"/>
  <c r="Z1211" i="2"/>
  <c r="Z1212" i="2"/>
  <c r="Z1214" i="2"/>
  <c r="Z1215" i="2"/>
  <c r="Z1217" i="2"/>
  <c r="Z1218" i="2"/>
  <c r="Z1220" i="2"/>
  <c r="Z1221" i="2"/>
  <c r="Z1222" i="2"/>
  <c r="Z1224" i="2"/>
  <c r="Z1225" i="2"/>
  <c r="Z1226" i="2"/>
  <c r="Z1227" i="2"/>
  <c r="Z1228" i="2"/>
  <c r="Z1230" i="2"/>
  <c r="Z1231" i="2"/>
  <c r="Z1233" i="2"/>
  <c r="Z1234" i="2"/>
  <c r="Z1236" i="2"/>
  <c r="Z1237" i="2"/>
  <c r="Z1238" i="2"/>
  <c r="Z1240" i="2"/>
  <c r="Z1241" i="2"/>
  <c r="Z1243" i="2"/>
  <c r="Z1244" i="2"/>
  <c r="Z1246" i="2"/>
  <c r="Z1247" i="2"/>
  <c r="Z1249" i="2"/>
  <c r="Z1250" i="2"/>
  <c r="Z1252" i="2"/>
  <c r="Z1253" i="2"/>
  <c r="Z1254" i="2"/>
  <c r="Z1256" i="2"/>
  <c r="Z1257" i="2"/>
  <c r="Z1259" i="2"/>
  <c r="Z1260" i="2"/>
  <c r="Z1262" i="2"/>
  <c r="Z1263" i="2"/>
  <c r="Z1265" i="2"/>
  <c r="Z1266" i="2"/>
  <c r="Z1268" i="2"/>
  <c r="Z1269" i="2"/>
  <c r="Z1270" i="2"/>
  <c r="Z1272" i="2"/>
  <c r="Z1273" i="2"/>
  <c r="Z1275" i="2"/>
  <c r="Z1276" i="2"/>
  <c r="Z1278" i="2"/>
  <c r="Z1279" i="2"/>
  <c r="Z1281" i="2"/>
  <c r="Z1282" i="2"/>
  <c r="Z1284" i="2"/>
  <c r="Z1285" i="2"/>
  <c r="Z1286" i="2"/>
  <c r="Z1288" i="2"/>
  <c r="Z1289" i="2"/>
  <c r="Z1291" i="2"/>
  <c r="Z1292" i="2"/>
  <c r="Z1294" i="2"/>
  <c r="Z1295" i="2"/>
  <c r="Z1297" i="2"/>
  <c r="Z1298" i="2"/>
  <c r="Z1300" i="2"/>
  <c r="Z1301" i="2"/>
  <c r="Z1302" i="2"/>
  <c r="Z1304" i="2"/>
  <c r="Z1305" i="2"/>
  <c r="Z1307" i="2"/>
  <c r="Z1308" i="2"/>
  <c r="Z1310" i="2"/>
  <c r="Z1311" i="2"/>
  <c r="Z1313" i="2"/>
  <c r="Z1314" i="2"/>
  <c r="Z1316" i="2"/>
  <c r="Z1317" i="2"/>
  <c r="Z1318" i="2"/>
  <c r="Z1320" i="2"/>
  <c r="Z1321" i="2"/>
  <c r="Z1323" i="2"/>
  <c r="Z1324" i="2"/>
  <c r="Z1326" i="2"/>
  <c r="Z1327" i="2"/>
  <c r="Z1329" i="2"/>
  <c r="Z1330" i="2"/>
  <c r="Z1332" i="2"/>
  <c r="Z1333" i="2"/>
  <c r="Z1334" i="2"/>
  <c r="Z1336" i="2"/>
  <c r="Z1337" i="2"/>
  <c r="Z1339" i="2"/>
  <c r="Z1340" i="2"/>
  <c r="Z1342" i="2"/>
  <c r="Z1345" i="2"/>
  <c r="Z1346" i="2"/>
  <c r="Z1348" i="2"/>
  <c r="Z1350" i="2"/>
  <c r="Z1352" i="2"/>
  <c r="Z1353" i="2"/>
  <c r="Z1356" i="2"/>
  <c r="Z1358" i="2"/>
  <c r="Z1361" i="2"/>
  <c r="Z1364" i="2"/>
  <c r="Z1366" i="2"/>
  <c r="Z1369" i="2"/>
  <c r="Z1371" i="2"/>
  <c r="Z1372" i="2"/>
  <c r="Z1374" i="2"/>
  <c r="Z1376" i="2"/>
  <c r="Z1377" i="2"/>
  <c r="Z1380" i="2"/>
  <c r="Z1382" i="2"/>
  <c r="Z1384" i="2"/>
  <c r="Z1385" i="2"/>
  <c r="Z1387" i="2"/>
  <c r="Z1388" i="2"/>
  <c r="Z1390" i="2"/>
  <c r="Z1393" i="2"/>
  <c r="Z1396" i="2"/>
  <c r="Z1398" i="2"/>
  <c r="Z1400" i="2"/>
  <c r="Z1401" i="2"/>
  <c r="Z1403" i="2"/>
  <c r="Z1404" i="2"/>
  <c r="Z1406" i="2"/>
  <c r="Z1409" i="2"/>
  <c r="Z1412" i="2"/>
  <c r="Z1414" i="2"/>
  <c r="Z1416" i="2"/>
  <c r="Z1417" i="2"/>
  <c r="Z1419" i="2"/>
  <c r="Z1420" i="2"/>
  <c r="Z1422" i="2"/>
  <c r="Z1425" i="2"/>
  <c r="Z1428" i="2"/>
  <c r="Z1430" i="2"/>
  <c r="Z1432" i="2"/>
  <c r="Z1433" i="2"/>
  <c r="Z1435" i="2"/>
  <c r="Z1436" i="2"/>
  <c r="Z1438" i="2"/>
  <c r="Z1441" i="2"/>
  <c r="Z1444" i="2"/>
  <c r="Z1446" i="2"/>
  <c r="Z1448" i="2"/>
  <c r="Z1449" i="2"/>
  <c r="Z1451" i="2"/>
  <c r="Z1452" i="2"/>
  <c r="Z1454" i="2"/>
  <c r="Z1457" i="2"/>
  <c r="Z1460" i="2"/>
  <c r="Z1462" i="2"/>
  <c r="Z1465" i="2"/>
  <c r="Z1467" i="2"/>
  <c r="Z1468" i="2"/>
  <c r="Z1470" i="2"/>
  <c r="Z1473" i="2"/>
  <c r="Z1475" i="2"/>
  <c r="Z1476" i="2"/>
  <c r="Z1478" i="2"/>
  <c r="Z1481" i="2"/>
  <c r="Z1484" i="2"/>
  <c r="Z1486" i="2"/>
  <c r="Z1489" i="2"/>
  <c r="Z1492" i="2"/>
  <c r="Z1494" i="2"/>
  <c r="Z1495" i="2"/>
  <c r="Z1497" i="2"/>
  <c r="Z1500" i="2"/>
  <c r="Z1502" i="2"/>
  <c r="Z1505" i="2"/>
  <c r="Z1508" i="2"/>
  <c r="Z1510" i="2"/>
  <c r="Z1513" i="2"/>
  <c r="Z1514" i="2"/>
  <c r="Z1516" i="2"/>
  <c r="Z1518" i="2"/>
  <c r="Z1521" i="2"/>
  <c r="Z1524" i="2"/>
  <c r="Z1526" i="2"/>
  <c r="Z1529" i="2"/>
  <c r="Z1532" i="2"/>
  <c r="Z1533" i="2"/>
  <c r="Z1534" i="2"/>
  <c r="Y3" i="2"/>
  <c r="X3" i="2"/>
  <c r="W3" i="2"/>
  <c r="Z3" i="2" s="1"/>
  <c r="V3" i="2"/>
  <c r="U3" i="2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1001" i="6"/>
  <c r="AF1002" i="6"/>
  <c r="AF1003" i="6"/>
  <c r="AF1004" i="6"/>
  <c r="AF1005" i="6"/>
  <c r="AF1006" i="6"/>
  <c r="AF1007" i="6"/>
  <c r="AF1008" i="6"/>
  <c r="AF1009" i="6"/>
  <c r="AF1010" i="6"/>
  <c r="AF1011" i="6"/>
  <c r="AF1012" i="6"/>
  <c r="AF1013" i="6"/>
  <c r="AF1014" i="6"/>
  <c r="AF1015" i="6"/>
  <c r="AF1016" i="6"/>
  <c r="AF1017" i="6"/>
  <c r="AF1018" i="6"/>
  <c r="AF1019" i="6"/>
  <c r="AF1020" i="6"/>
  <c r="AF1021" i="6"/>
  <c r="AF1022" i="6"/>
  <c r="AF1023" i="6"/>
  <c r="AF1024" i="6"/>
  <c r="AF1025" i="6"/>
  <c r="AF1026" i="6"/>
  <c r="AF1027" i="6"/>
  <c r="AF1028" i="6"/>
  <c r="AF1029" i="6"/>
  <c r="AF1030" i="6"/>
  <c r="AF1031" i="6"/>
  <c r="AF1032" i="6"/>
  <c r="AF1033" i="6"/>
  <c r="AF1034" i="6"/>
  <c r="AF1035" i="6"/>
  <c r="AF1036" i="6"/>
  <c r="AF1037" i="6"/>
  <c r="AF1038" i="6"/>
  <c r="AF1039" i="6"/>
  <c r="AF1040" i="6"/>
  <c r="AF1041" i="6"/>
  <c r="AF1042" i="6"/>
  <c r="AF1043" i="6"/>
  <c r="AF1044" i="6"/>
  <c r="AF1045" i="6"/>
  <c r="AF1046" i="6"/>
  <c r="AF1047" i="6"/>
  <c r="AF1048" i="6"/>
  <c r="AF1049" i="6"/>
  <c r="AF1050" i="6"/>
  <c r="AF1051" i="6"/>
  <c r="AF1052" i="6"/>
  <c r="AF1053" i="6"/>
  <c r="AF1054" i="6"/>
  <c r="AF1055" i="6"/>
  <c r="AF1056" i="6"/>
  <c r="AF1057" i="6"/>
  <c r="AF1058" i="6"/>
  <c r="AF1059" i="6"/>
  <c r="AF1060" i="6"/>
  <c r="AF1061" i="6"/>
  <c r="AF1062" i="6"/>
  <c r="AF1063" i="6"/>
  <c r="AF1064" i="6"/>
  <c r="AF1065" i="6"/>
  <c r="AF1066" i="6"/>
  <c r="AF1067" i="6"/>
  <c r="AF1068" i="6"/>
  <c r="AF1069" i="6"/>
  <c r="AF1070" i="6"/>
  <c r="AF1071" i="6"/>
  <c r="AF1072" i="6"/>
  <c r="AF1073" i="6"/>
  <c r="AF1074" i="6"/>
  <c r="AF1075" i="6"/>
  <c r="AF1076" i="6"/>
  <c r="AF1077" i="6"/>
  <c r="AF1078" i="6"/>
  <c r="AF1079" i="6"/>
  <c r="AF1080" i="6"/>
  <c r="AF1081" i="6"/>
  <c r="AF1082" i="6"/>
  <c r="AF1083" i="6"/>
  <c r="AF1084" i="6"/>
  <c r="AF1085" i="6"/>
  <c r="AF1086" i="6"/>
  <c r="AF1087" i="6"/>
  <c r="AF1088" i="6"/>
  <c r="AF1089" i="6"/>
  <c r="AF1090" i="6"/>
  <c r="AF1091" i="6"/>
  <c r="AF1092" i="6"/>
  <c r="AF1093" i="6"/>
  <c r="AF1094" i="6"/>
  <c r="AF1095" i="6"/>
  <c r="AF1096" i="6"/>
  <c r="AF1097" i="6"/>
  <c r="AF1098" i="6"/>
  <c r="AF1099" i="6"/>
  <c r="AF1100" i="6"/>
  <c r="AF1101" i="6"/>
  <c r="AF1102" i="6"/>
  <c r="AF1103" i="6"/>
  <c r="AF1104" i="6"/>
  <c r="AF1105" i="6"/>
  <c r="AF1106" i="6"/>
  <c r="AF1107" i="6"/>
  <c r="AF1108" i="6"/>
  <c r="AF1109" i="6"/>
  <c r="AF1110" i="6"/>
  <c r="AF1111" i="6"/>
  <c r="AF1112" i="6"/>
  <c r="AF1113" i="6"/>
  <c r="AF1114" i="6"/>
  <c r="AF1115" i="6"/>
  <c r="AF1116" i="6"/>
  <c r="AF1117" i="6"/>
  <c r="AF1118" i="6"/>
  <c r="AF1119" i="6"/>
  <c r="AF1120" i="6"/>
  <c r="AF1121" i="6"/>
  <c r="AF1122" i="6"/>
  <c r="AF1123" i="6"/>
  <c r="AF1124" i="6"/>
  <c r="AF1125" i="6"/>
  <c r="AF1126" i="6"/>
  <c r="AF1127" i="6"/>
  <c r="AF1128" i="6"/>
  <c r="AF1129" i="6"/>
  <c r="AF1130" i="6"/>
  <c r="AF1131" i="6"/>
  <c r="AF1132" i="6"/>
  <c r="AF1133" i="6"/>
  <c r="AF1134" i="6"/>
  <c r="AF1135" i="6"/>
  <c r="AF1136" i="6"/>
  <c r="AF1137" i="6"/>
  <c r="AF1138" i="6"/>
  <c r="AF1139" i="6"/>
  <c r="AF1140" i="6"/>
  <c r="AF1141" i="6"/>
  <c r="AF1142" i="6"/>
  <c r="AF1143" i="6"/>
  <c r="AF1144" i="6"/>
  <c r="AF1145" i="6"/>
  <c r="AF1146" i="6"/>
  <c r="AF1147" i="6"/>
  <c r="AF1148" i="6"/>
  <c r="AF1149" i="6"/>
  <c r="AF1150" i="6"/>
  <c r="AF1151" i="6"/>
  <c r="AF1152" i="6"/>
  <c r="AF1153" i="6"/>
  <c r="AF1154" i="6"/>
  <c r="AF1155" i="6"/>
  <c r="AF1156" i="6"/>
  <c r="AF1157" i="6"/>
  <c r="AF1158" i="6"/>
  <c r="AF1159" i="6"/>
  <c r="AF1160" i="6"/>
  <c r="AF1161" i="6"/>
  <c r="AF1162" i="6"/>
  <c r="AF1163" i="6"/>
  <c r="AF1164" i="6"/>
  <c r="AF1165" i="6"/>
  <c r="AF1166" i="6"/>
  <c r="AF1167" i="6"/>
  <c r="AF1168" i="6"/>
  <c r="AF1169" i="6"/>
  <c r="AF1170" i="6"/>
  <c r="AF1171" i="6"/>
  <c r="AF1172" i="6"/>
  <c r="AF1173" i="6"/>
  <c r="AF1174" i="6"/>
  <c r="AF1175" i="6"/>
  <c r="AF1176" i="6"/>
  <c r="AF1177" i="6"/>
  <c r="AF1178" i="6"/>
  <c r="AF1179" i="6"/>
  <c r="AF1180" i="6"/>
  <c r="AF1181" i="6"/>
  <c r="AF1182" i="6"/>
  <c r="AF1183" i="6"/>
  <c r="AF1184" i="6"/>
  <c r="AF1185" i="6"/>
  <c r="AF1186" i="6"/>
  <c r="AF1187" i="6"/>
  <c r="AF1188" i="6"/>
  <c r="AF1189" i="6"/>
  <c r="AF1190" i="6"/>
  <c r="AF1191" i="6"/>
  <c r="AF1192" i="6"/>
  <c r="AF1193" i="6"/>
  <c r="AF1194" i="6"/>
  <c r="AF1195" i="6"/>
  <c r="AF1196" i="6"/>
  <c r="AF1197" i="6"/>
  <c r="AF1198" i="6"/>
  <c r="AF1199" i="6"/>
  <c r="AF1200" i="6"/>
  <c r="AF1201" i="6"/>
  <c r="AF1202" i="6"/>
  <c r="AF1203" i="6"/>
  <c r="AF1204" i="6"/>
  <c r="AF1205" i="6"/>
  <c r="AF1206" i="6"/>
  <c r="AF1207" i="6"/>
  <c r="AF1208" i="6"/>
  <c r="AF1209" i="6"/>
  <c r="AF1210" i="6"/>
  <c r="AF1211" i="6"/>
  <c r="AF1212" i="6"/>
  <c r="AF1213" i="6"/>
  <c r="AF1214" i="6"/>
  <c r="AF1215" i="6"/>
  <c r="AF1216" i="6"/>
  <c r="AF1217" i="6"/>
  <c r="AF1218" i="6"/>
  <c r="AF1219" i="6"/>
  <c r="AF1220" i="6"/>
  <c r="AF1221" i="6"/>
  <c r="AF1222" i="6"/>
  <c r="AF1223" i="6"/>
  <c r="AF1224" i="6"/>
  <c r="AF1225" i="6"/>
  <c r="AF1226" i="6"/>
  <c r="AF1227" i="6"/>
  <c r="AF1228" i="6"/>
  <c r="AF1229" i="6"/>
  <c r="AF1230" i="6"/>
  <c r="AF1231" i="6"/>
  <c r="AF1232" i="6"/>
  <c r="AF1233" i="6"/>
  <c r="AF1234" i="6"/>
  <c r="AF1235" i="6"/>
  <c r="AF1236" i="6"/>
  <c r="AF1237" i="6"/>
  <c r="AF1238" i="6"/>
  <c r="AF1239" i="6"/>
  <c r="AF1240" i="6"/>
  <c r="AF1241" i="6"/>
  <c r="AF1242" i="6"/>
  <c r="AF1243" i="6"/>
  <c r="AF1244" i="6"/>
  <c r="AF1245" i="6"/>
  <c r="AF1246" i="6"/>
  <c r="AF1247" i="6"/>
  <c r="AF1248" i="6"/>
  <c r="AF1249" i="6"/>
  <c r="AF1250" i="6"/>
  <c r="AF1251" i="6"/>
  <c r="AF1252" i="6"/>
  <c r="AF1253" i="6"/>
  <c r="AF1254" i="6"/>
  <c r="AF1255" i="6"/>
  <c r="AF1256" i="6"/>
  <c r="AF1257" i="6"/>
  <c r="AF1258" i="6"/>
  <c r="AF1259" i="6"/>
  <c r="AF1260" i="6"/>
  <c r="AF1261" i="6"/>
  <c r="AF1262" i="6"/>
  <c r="AF1263" i="6"/>
  <c r="AF1264" i="6"/>
  <c r="AF1265" i="6"/>
  <c r="AF1266" i="6"/>
  <c r="AF1267" i="6"/>
  <c r="AF1268" i="6"/>
  <c r="AF1269" i="6"/>
  <c r="AF1270" i="6"/>
  <c r="AF1271" i="6"/>
  <c r="AF1272" i="6"/>
  <c r="AF1273" i="6"/>
  <c r="AF1274" i="6"/>
  <c r="AF1275" i="6"/>
  <c r="AF1276" i="6"/>
  <c r="AF1277" i="6"/>
  <c r="AF1278" i="6"/>
  <c r="AF1279" i="6"/>
  <c r="AF1280" i="6"/>
  <c r="AF1281" i="6"/>
  <c r="AF1282" i="6"/>
  <c r="AF1283" i="6"/>
  <c r="AF1284" i="6"/>
  <c r="AF1285" i="6"/>
  <c r="AF1286" i="6"/>
  <c r="AF1287" i="6"/>
  <c r="AF1288" i="6"/>
  <c r="AF1289" i="6"/>
  <c r="AF1290" i="6"/>
  <c r="AF1291" i="6"/>
  <c r="AF1292" i="6"/>
  <c r="AF1293" i="6"/>
  <c r="AF1294" i="6"/>
  <c r="AF1295" i="6"/>
  <c r="AF1296" i="6"/>
  <c r="AF1297" i="6"/>
  <c r="AF1298" i="6"/>
  <c r="AF1299" i="6"/>
  <c r="AF1300" i="6"/>
  <c r="AF1301" i="6"/>
  <c r="AF1302" i="6"/>
  <c r="AF1303" i="6"/>
  <c r="AF1304" i="6"/>
  <c r="AF1305" i="6"/>
  <c r="AF1306" i="6"/>
  <c r="AF1307" i="6"/>
  <c r="AF1308" i="6"/>
  <c r="AF1309" i="6"/>
  <c r="AF1310" i="6"/>
  <c r="AF1311" i="6"/>
  <c r="AF1312" i="6"/>
  <c r="AF1313" i="6"/>
  <c r="AF1314" i="6"/>
  <c r="AF1315" i="6"/>
  <c r="AF1316" i="6"/>
  <c r="AF1317" i="6"/>
  <c r="AF1318" i="6"/>
  <c r="AF1319" i="6"/>
  <c r="AF1320" i="6"/>
  <c r="AF1321" i="6"/>
  <c r="AF1322" i="6"/>
  <c r="AF1323" i="6"/>
  <c r="AF1324" i="6"/>
  <c r="AF1325" i="6"/>
  <c r="AF1326" i="6"/>
  <c r="AF1327" i="6"/>
  <c r="AF1328" i="6"/>
  <c r="AF1329" i="6"/>
  <c r="AF1330" i="6"/>
  <c r="AF1331" i="6"/>
  <c r="AF1332" i="6"/>
  <c r="AF1333" i="6"/>
  <c r="AF1334" i="6"/>
  <c r="AF1335" i="6"/>
  <c r="AF1336" i="6"/>
  <c r="AF1337" i="6"/>
  <c r="AF1338" i="6"/>
  <c r="AF1339" i="6"/>
  <c r="AF1340" i="6"/>
  <c r="AF1341" i="6"/>
  <c r="AF1342" i="6"/>
  <c r="AF1343" i="6"/>
  <c r="AF1344" i="6"/>
  <c r="AF1345" i="6"/>
  <c r="AF1346" i="6"/>
  <c r="AF1347" i="6"/>
  <c r="AF1348" i="6"/>
  <c r="AF1349" i="6"/>
  <c r="AF1350" i="6"/>
  <c r="AF1351" i="6"/>
  <c r="AF1352" i="6"/>
  <c r="AF1353" i="6"/>
  <c r="AF1354" i="6"/>
  <c r="AF1355" i="6"/>
  <c r="AF1356" i="6"/>
  <c r="AF1357" i="6"/>
  <c r="AF1358" i="6"/>
  <c r="AF1359" i="6"/>
  <c r="AF1360" i="6"/>
  <c r="AF1361" i="6"/>
  <c r="AF1362" i="6"/>
  <c r="AF1363" i="6"/>
  <c r="AF1364" i="6"/>
  <c r="AF1365" i="6"/>
  <c r="AF1366" i="6"/>
  <c r="AF1367" i="6"/>
  <c r="AF1368" i="6"/>
  <c r="AF1369" i="6"/>
  <c r="AF1370" i="6"/>
  <c r="AF1371" i="6"/>
  <c r="AF1372" i="6"/>
  <c r="AF1373" i="6"/>
  <c r="AF1374" i="6"/>
  <c r="AF1375" i="6"/>
  <c r="AF1376" i="6"/>
  <c r="AF1377" i="6"/>
  <c r="AF1378" i="6"/>
  <c r="AF1379" i="6"/>
  <c r="AF1380" i="6"/>
  <c r="AF1381" i="6"/>
  <c r="AF1382" i="6"/>
  <c r="AF1383" i="6"/>
  <c r="AF1384" i="6"/>
  <c r="AF1385" i="6"/>
  <c r="AF1386" i="6"/>
  <c r="AF1387" i="6"/>
  <c r="AF1388" i="6"/>
  <c r="AF1389" i="6"/>
  <c r="AF1390" i="6"/>
  <c r="AF1391" i="6"/>
  <c r="AF1392" i="6"/>
  <c r="AF1393" i="6"/>
  <c r="AF1394" i="6"/>
  <c r="AF1395" i="6"/>
  <c r="AF1396" i="6"/>
  <c r="AF1397" i="6"/>
  <c r="AF1398" i="6"/>
  <c r="AF1399" i="6"/>
  <c r="AF1400" i="6"/>
  <c r="AF1401" i="6"/>
  <c r="AF1402" i="6"/>
  <c r="AF1403" i="6"/>
  <c r="AF1404" i="6"/>
  <c r="AF1405" i="6"/>
  <c r="AF1406" i="6"/>
  <c r="AF1407" i="6"/>
  <c r="AF1408" i="6"/>
  <c r="AF1409" i="6"/>
  <c r="AF1410" i="6"/>
  <c r="AF1411" i="6"/>
  <c r="AF1412" i="6"/>
  <c r="AF1413" i="6"/>
  <c r="AF1414" i="6"/>
  <c r="AF1415" i="6"/>
  <c r="AF1416" i="6"/>
  <c r="AF1417" i="6"/>
  <c r="AF1418" i="6"/>
  <c r="AF1419" i="6"/>
  <c r="AF1420" i="6"/>
  <c r="AF1421" i="6"/>
  <c r="AF1422" i="6"/>
  <c r="AF1423" i="6"/>
  <c r="AF1424" i="6"/>
  <c r="AF1425" i="6"/>
  <c r="AF1426" i="6"/>
  <c r="AF1427" i="6"/>
  <c r="AF1428" i="6"/>
  <c r="AF1429" i="6"/>
  <c r="AF1430" i="6"/>
  <c r="AF1431" i="6"/>
  <c r="AF1432" i="6"/>
  <c r="AF1433" i="6"/>
  <c r="AF1434" i="6"/>
  <c r="AF1435" i="6"/>
  <c r="AF1436" i="6"/>
  <c r="AF1437" i="6"/>
  <c r="AF1438" i="6"/>
  <c r="AF1439" i="6"/>
  <c r="AF1440" i="6"/>
  <c r="AF1441" i="6"/>
  <c r="AF1442" i="6"/>
  <c r="AF1443" i="6"/>
  <c r="AF1444" i="6"/>
  <c r="AF1445" i="6"/>
  <c r="AF1446" i="6"/>
  <c r="AF1447" i="6"/>
  <c r="AF1448" i="6"/>
  <c r="AF1449" i="6"/>
  <c r="AF1450" i="6"/>
  <c r="AF1451" i="6"/>
  <c r="AF1452" i="6"/>
  <c r="AF1453" i="6"/>
  <c r="AF1454" i="6"/>
  <c r="AF1455" i="6"/>
  <c r="AF1456" i="6"/>
  <c r="AF1457" i="6"/>
  <c r="AF1458" i="6"/>
  <c r="AF1459" i="6"/>
  <c r="AF1460" i="6"/>
  <c r="AF1461" i="6"/>
  <c r="AF1462" i="6"/>
  <c r="AF1463" i="6"/>
  <c r="AF1464" i="6"/>
  <c r="AF1465" i="6"/>
  <c r="AF1466" i="6"/>
  <c r="AF1467" i="6"/>
  <c r="AF1468" i="6"/>
  <c r="AF1469" i="6"/>
  <c r="AF1470" i="6"/>
  <c r="AF1471" i="6"/>
  <c r="AF1472" i="6"/>
  <c r="AF1473" i="6"/>
  <c r="AF1474" i="6"/>
  <c r="AF1475" i="6"/>
  <c r="AF1476" i="6"/>
  <c r="AF1477" i="6"/>
  <c r="AF1478" i="6"/>
  <c r="AF1479" i="6"/>
  <c r="AF1480" i="6"/>
  <c r="AF1481" i="6"/>
  <c r="AF1482" i="6"/>
  <c r="AF1483" i="6"/>
  <c r="AF1484" i="6"/>
  <c r="AF1485" i="6"/>
  <c r="AF1486" i="6"/>
  <c r="AF1487" i="6"/>
  <c r="AF1488" i="6"/>
  <c r="AF1489" i="6"/>
  <c r="AF1490" i="6"/>
  <c r="AF1491" i="6"/>
  <c r="AF1492" i="6"/>
  <c r="AF1493" i="6"/>
  <c r="AF1494" i="6"/>
  <c r="AF1495" i="6"/>
  <c r="AF1496" i="6"/>
  <c r="AF1497" i="6"/>
  <c r="AF1498" i="6"/>
  <c r="AF1499" i="6"/>
  <c r="AF1500" i="6"/>
  <c r="AF1501" i="6"/>
  <c r="AF1502" i="6"/>
  <c r="AF1503" i="6"/>
  <c r="AF1504" i="6"/>
  <c r="AF1505" i="6"/>
  <c r="AF1506" i="6"/>
  <c r="AF1507" i="6"/>
  <c r="AF1508" i="6"/>
  <c r="AF1509" i="6"/>
  <c r="AF1510" i="6"/>
  <c r="AF1511" i="6"/>
  <c r="AF1512" i="6"/>
  <c r="AF1513" i="6"/>
  <c r="AF1514" i="6"/>
  <c r="AF1515" i="6"/>
  <c r="AF1516" i="6"/>
  <c r="AF1517" i="6"/>
  <c r="AF1518" i="6"/>
  <c r="AF1519" i="6"/>
  <c r="AF1520" i="6"/>
  <c r="AF1521" i="6"/>
  <c r="AF1522" i="6"/>
  <c r="AF1523" i="6"/>
  <c r="AF1524" i="6"/>
  <c r="AF1525" i="6"/>
  <c r="AF1526" i="6"/>
  <c r="AF1527" i="6"/>
  <c r="AF1528" i="6"/>
  <c r="AF1529" i="6"/>
  <c r="AF1530" i="6"/>
  <c r="AF1531" i="6"/>
  <c r="AF1532" i="6"/>
  <c r="AF1533" i="6"/>
  <c r="AF1534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1003" i="6"/>
  <c r="AE1004" i="6"/>
  <c r="AE1005" i="6"/>
  <c r="AE1006" i="6"/>
  <c r="AE1007" i="6"/>
  <c r="AE1008" i="6"/>
  <c r="AE1009" i="6"/>
  <c r="AE1010" i="6"/>
  <c r="AE1011" i="6"/>
  <c r="AE1012" i="6"/>
  <c r="AE1013" i="6"/>
  <c r="AE1014" i="6"/>
  <c r="AE1015" i="6"/>
  <c r="AE1016" i="6"/>
  <c r="AE1017" i="6"/>
  <c r="AE1018" i="6"/>
  <c r="AE1019" i="6"/>
  <c r="AE1020" i="6"/>
  <c r="AE1021" i="6"/>
  <c r="AE1022" i="6"/>
  <c r="AE1023" i="6"/>
  <c r="AE1024" i="6"/>
  <c r="AE1025" i="6"/>
  <c r="AE1026" i="6"/>
  <c r="AE1027" i="6"/>
  <c r="AE1028" i="6"/>
  <c r="AE1029" i="6"/>
  <c r="AE1030" i="6"/>
  <c r="AE1031" i="6"/>
  <c r="AE1032" i="6"/>
  <c r="AE1033" i="6"/>
  <c r="AE1034" i="6"/>
  <c r="AE1035" i="6"/>
  <c r="AE1036" i="6"/>
  <c r="AE1037" i="6"/>
  <c r="AE1038" i="6"/>
  <c r="AE1039" i="6"/>
  <c r="AE1040" i="6"/>
  <c r="AE1041" i="6"/>
  <c r="AE1042" i="6"/>
  <c r="AE1043" i="6"/>
  <c r="AE1044" i="6"/>
  <c r="AE1045" i="6"/>
  <c r="AE1046" i="6"/>
  <c r="AE1047" i="6"/>
  <c r="AE1048" i="6"/>
  <c r="AE1049" i="6"/>
  <c r="AE1050" i="6"/>
  <c r="AE1051" i="6"/>
  <c r="AE1052" i="6"/>
  <c r="AE1053" i="6"/>
  <c r="AE1054" i="6"/>
  <c r="AE1055" i="6"/>
  <c r="AE1056" i="6"/>
  <c r="AE1057" i="6"/>
  <c r="AE1058" i="6"/>
  <c r="AE1059" i="6"/>
  <c r="AE1060" i="6"/>
  <c r="AE1061" i="6"/>
  <c r="AE1062" i="6"/>
  <c r="AE1063" i="6"/>
  <c r="AE1064" i="6"/>
  <c r="AE1065" i="6"/>
  <c r="AE1066" i="6"/>
  <c r="AE1067" i="6"/>
  <c r="AE1068" i="6"/>
  <c r="AE1069" i="6"/>
  <c r="AE1070" i="6"/>
  <c r="AE1071" i="6"/>
  <c r="AE1072" i="6"/>
  <c r="AE1073" i="6"/>
  <c r="AE1074" i="6"/>
  <c r="AE1075" i="6"/>
  <c r="AE1076" i="6"/>
  <c r="AE1077" i="6"/>
  <c r="AE1078" i="6"/>
  <c r="AE1079" i="6"/>
  <c r="AE1080" i="6"/>
  <c r="AE1081" i="6"/>
  <c r="AE1082" i="6"/>
  <c r="AE1083" i="6"/>
  <c r="AE1084" i="6"/>
  <c r="AE1085" i="6"/>
  <c r="AE1086" i="6"/>
  <c r="AE1087" i="6"/>
  <c r="AE1088" i="6"/>
  <c r="AE1089" i="6"/>
  <c r="AE1090" i="6"/>
  <c r="AE1091" i="6"/>
  <c r="AE1092" i="6"/>
  <c r="AE1093" i="6"/>
  <c r="AE1094" i="6"/>
  <c r="AE1095" i="6"/>
  <c r="AE1096" i="6"/>
  <c r="AE1097" i="6"/>
  <c r="AE1098" i="6"/>
  <c r="AE1099" i="6"/>
  <c r="AE1100" i="6"/>
  <c r="AE1101" i="6"/>
  <c r="AE1102" i="6"/>
  <c r="AE1103" i="6"/>
  <c r="AE1104" i="6"/>
  <c r="AE1105" i="6"/>
  <c r="AE1106" i="6"/>
  <c r="AE1107" i="6"/>
  <c r="AE1108" i="6"/>
  <c r="AE1109" i="6"/>
  <c r="AE1110" i="6"/>
  <c r="AE1111" i="6"/>
  <c r="AE1112" i="6"/>
  <c r="AE1113" i="6"/>
  <c r="AE1114" i="6"/>
  <c r="AE1115" i="6"/>
  <c r="AE1116" i="6"/>
  <c r="AE1117" i="6"/>
  <c r="AE1118" i="6"/>
  <c r="AE1119" i="6"/>
  <c r="AE1120" i="6"/>
  <c r="AE1121" i="6"/>
  <c r="AE1122" i="6"/>
  <c r="AE1123" i="6"/>
  <c r="AE1124" i="6"/>
  <c r="AE1125" i="6"/>
  <c r="AE1126" i="6"/>
  <c r="AE1127" i="6"/>
  <c r="AE1128" i="6"/>
  <c r="AE1129" i="6"/>
  <c r="AE1130" i="6"/>
  <c r="AE1131" i="6"/>
  <c r="AE1132" i="6"/>
  <c r="AE1133" i="6"/>
  <c r="AE1134" i="6"/>
  <c r="AE1135" i="6"/>
  <c r="AE1136" i="6"/>
  <c r="AE1137" i="6"/>
  <c r="AE1138" i="6"/>
  <c r="AE1139" i="6"/>
  <c r="AE1140" i="6"/>
  <c r="AE1141" i="6"/>
  <c r="AE1142" i="6"/>
  <c r="AE1143" i="6"/>
  <c r="AE1144" i="6"/>
  <c r="AE1145" i="6"/>
  <c r="AE1146" i="6"/>
  <c r="AE1147" i="6"/>
  <c r="AE1148" i="6"/>
  <c r="AE1149" i="6"/>
  <c r="AE1150" i="6"/>
  <c r="AE1151" i="6"/>
  <c r="AE1152" i="6"/>
  <c r="AE1153" i="6"/>
  <c r="AE1154" i="6"/>
  <c r="AE1155" i="6"/>
  <c r="AE1156" i="6"/>
  <c r="AE1157" i="6"/>
  <c r="AE1158" i="6"/>
  <c r="AE1159" i="6"/>
  <c r="AE1160" i="6"/>
  <c r="AE1161" i="6"/>
  <c r="AE1162" i="6"/>
  <c r="AE1163" i="6"/>
  <c r="AE1164" i="6"/>
  <c r="AE1165" i="6"/>
  <c r="AE1166" i="6"/>
  <c r="AE1167" i="6"/>
  <c r="AE1168" i="6"/>
  <c r="AE1169" i="6"/>
  <c r="AE1170" i="6"/>
  <c r="AE1171" i="6"/>
  <c r="AE1172" i="6"/>
  <c r="AE1173" i="6"/>
  <c r="AE1174" i="6"/>
  <c r="AE1175" i="6"/>
  <c r="AE1176" i="6"/>
  <c r="AE1177" i="6"/>
  <c r="AE1178" i="6"/>
  <c r="AE1179" i="6"/>
  <c r="AE1180" i="6"/>
  <c r="AE1181" i="6"/>
  <c r="AE1182" i="6"/>
  <c r="AE1183" i="6"/>
  <c r="AE1184" i="6"/>
  <c r="AE1185" i="6"/>
  <c r="AE1186" i="6"/>
  <c r="AE1187" i="6"/>
  <c r="AE1188" i="6"/>
  <c r="AE1189" i="6"/>
  <c r="AE1190" i="6"/>
  <c r="AE1191" i="6"/>
  <c r="AE1192" i="6"/>
  <c r="AE1193" i="6"/>
  <c r="AE1194" i="6"/>
  <c r="AE1195" i="6"/>
  <c r="AE1196" i="6"/>
  <c r="AE1197" i="6"/>
  <c r="AE1198" i="6"/>
  <c r="AE1199" i="6"/>
  <c r="AE1200" i="6"/>
  <c r="AE1201" i="6"/>
  <c r="AE1202" i="6"/>
  <c r="AE1203" i="6"/>
  <c r="AE1204" i="6"/>
  <c r="AE1205" i="6"/>
  <c r="AE1206" i="6"/>
  <c r="AE1207" i="6"/>
  <c r="AE1208" i="6"/>
  <c r="AE1209" i="6"/>
  <c r="AE1210" i="6"/>
  <c r="AE1211" i="6"/>
  <c r="AE1212" i="6"/>
  <c r="AE1213" i="6"/>
  <c r="AE1214" i="6"/>
  <c r="AE1215" i="6"/>
  <c r="AE1216" i="6"/>
  <c r="AE1217" i="6"/>
  <c r="AE1218" i="6"/>
  <c r="AE1219" i="6"/>
  <c r="AE1220" i="6"/>
  <c r="AE1221" i="6"/>
  <c r="AE1222" i="6"/>
  <c r="AE1223" i="6"/>
  <c r="AE1224" i="6"/>
  <c r="AE1225" i="6"/>
  <c r="AE1226" i="6"/>
  <c r="AE1227" i="6"/>
  <c r="AE1228" i="6"/>
  <c r="AE1229" i="6"/>
  <c r="AE1230" i="6"/>
  <c r="AE1231" i="6"/>
  <c r="AE1232" i="6"/>
  <c r="AE1233" i="6"/>
  <c r="AE1234" i="6"/>
  <c r="AE1235" i="6"/>
  <c r="AE1236" i="6"/>
  <c r="AE1237" i="6"/>
  <c r="AE1238" i="6"/>
  <c r="AE1239" i="6"/>
  <c r="AE1240" i="6"/>
  <c r="AE1241" i="6"/>
  <c r="AE1242" i="6"/>
  <c r="AE1243" i="6"/>
  <c r="AE1244" i="6"/>
  <c r="AE1245" i="6"/>
  <c r="AE1246" i="6"/>
  <c r="AE1247" i="6"/>
  <c r="AE1248" i="6"/>
  <c r="AE1249" i="6"/>
  <c r="AE1250" i="6"/>
  <c r="AE1251" i="6"/>
  <c r="AE1252" i="6"/>
  <c r="AE1253" i="6"/>
  <c r="AE1254" i="6"/>
  <c r="AE1255" i="6"/>
  <c r="AE1256" i="6"/>
  <c r="AE1257" i="6"/>
  <c r="AE1258" i="6"/>
  <c r="AE1259" i="6"/>
  <c r="AE1260" i="6"/>
  <c r="AE1261" i="6"/>
  <c r="AE1262" i="6"/>
  <c r="AE1263" i="6"/>
  <c r="AE1264" i="6"/>
  <c r="AE1265" i="6"/>
  <c r="AE1266" i="6"/>
  <c r="AE1267" i="6"/>
  <c r="AE1268" i="6"/>
  <c r="AE1269" i="6"/>
  <c r="AE1270" i="6"/>
  <c r="AE1271" i="6"/>
  <c r="AE1272" i="6"/>
  <c r="AE1273" i="6"/>
  <c r="AE1274" i="6"/>
  <c r="AE1275" i="6"/>
  <c r="AE1276" i="6"/>
  <c r="AE1277" i="6"/>
  <c r="AE1278" i="6"/>
  <c r="AE1279" i="6"/>
  <c r="AE1280" i="6"/>
  <c r="AE1281" i="6"/>
  <c r="AE1282" i="6"/>
  <c r="AE1283" i="6"/>
  <c r="AE1284" i="6"/>
  <c r="AE1285" i="6"/>
  <c r="AE1286" i="6"/>
  <c r="AE1287" i="6"/>
  <c r="AE1288" i="6"/>
  <c r="AE1289" i="6"/>
  <c r="AE1290" i="6"/>
  <c r="AE1291" i="6"/>
  <c r="AE1292" i="6"/>
  <c r="AE1293" i="6"/>
  <c r="AE1294" i="6"/>
  <c r="AE1295" i="6"/>
  <c r="AE1296" i="6"/>
  <c r="AE1297" i="6"/>
  <c r="AE1298" i="6"/>
  <c r="AE1299" i="6"/>
  <c r="AE1300" i="6"/>
  <c r="AE1301" i="6"/>
  <c r="AE1302" i="6"/>
  <c r="AE1303" i="6"/>
  <c r="AE1304" i="6"/>
  <c r="AE1305" i="6"/>
  <c r="AE1306" i="6"/>
  <c r="AE1307" i="6"/>
  <c r="AE1308" i="6"/>
  <c r="AE1309" i="6"/>
  <c r="AE1310" i="6"/>
  <c r="AE1311" i="6"/>
  <c r="AE1312" i="6"/>
  <c r="AE1313" i="6"/>
  <c r="AE1314" i="6"/>
  <c r="AE1315" i="6"/>
  <c r="AE1316" i="6"/>
  <c r="AE1317" i="6"/>
  <c r="AE1318" i="6"/>
  <c r="AE1319" i="6"/>
  <c r="AE1320" i="6"/>
  <c r="AE1321" i="6"/>
  <c r="AE1322" i="6"/>
  <c r="AE1323" i="6"/>
  <c r="AE1324" i="6"/>
  <c r="AE1325" i="6"/>
  <c r="AE1326" i="6"/>
  <c r="AE1327" i="6"/>
  <c r="AE1328" i="6"/>
  <c r="AE1329" i="6"/>
  <c r="AE1330" i="6"/>
  <c r="AE1331" i="6"/>
  <c r="AE1332" i="6"/>
  <c r="AE1333" i="6"/>
  <c r="AE1334" i="6"/>
  <c r="AE1335" i="6"/>
  <c r="AE1336" i="6"/>
  <c r="AE1337" i="6"/>
  <c r="AE1338" i="6"/>
  <c r="AE1339" i="6"/>
  <c r="AE1340" i="6"/>
  <c r="AE1341" i="6"/>
  <c r="AE1342" i="6"/>
  <c r="AE1343" i="6"/>
  <c r="AE1344" i="6"/>
  <c r="AE1345" i="6"/>
  <c r="AE1346" i="6"/>
  <c r="AE1347" i="6"/>
  <c r="AE1348" i="6"/>
  <c r="AE1349" i="6"/>
  <c r="AE1350" i="6"/>
  <c r="AE1351" i="6"/>
  <c r="AE1352" i="6"/>
  <c r="AE1353" i="6"/>
  <c r="AE1354" i="6"/>
  <c r="AE1355" i="6"/>
  <c r="AE1356" i="6"/>
  <c r="AE1357" i="6"/>
  <c r="AE1358" i="6"/>
  <c r="AE1359" i="6"/>
  <c r="AE1360" i="6"/>
  <c r="AE1361" i="6"/>
  <c r="AE1362" i="6"/>
  <c r="AE1363" i="6"/>
  <c r="AE1364" i="6"/>
  <c r="AE1365" i="6"/>
  <c r="AE1366" i="6"/>
  <c r="AE1367" i="6"/>
  <c r="AE1368" i="6"/>
  <c r="AE1369" i="6"/>
  <c r="AE1370" i="6"/>
  <c r="AE1371" i="6"/>
  <c r="AE1372" i="6"/>
  <c r="AE1373" i="6"/>
  <c r="AE1374" i="6"/>
  <c r="AE1375" i="6"/>
  <c r="AE1376" i="6"/>
  <c r="AE1377" i="6"/>
  <c r="AE1378" i="6"/>
  <c r="AE1379" i="6"/>
  <c r="AE1380" i="6"/>
  <c r="AE1381" i="6"/>
  <c r="AE1382" i="6"/>
  <c r="AE1383" i="6"/>
  <c r="AE1384" i="6"/>
  <c r="AE1385" i="6"/>
  <c r="AE1386" i="6"/>
  <c r="AE1387" i="6"/>
  <c r="AE1388" i="6"/>
  <c r="AE1389" i="6"/>
  <c r="AE1390" i="6"/>
  <c r="AE1391" i="6"/>
  <c r="AE1392" i="6"/>
  <c r="AE1393" i="6"/>
  <c r="AE1394" i="6"/>
  <c r="AE1395" i="6"/>
  <c r="AE1396" i="6"/>
  <c r="AE1397" i="6"/>
  <c r="AE1398" i="6"/>
  <c r="AE1399" i="6"/>
  <c r="AE1400" i="6"/>
  <c r="AE1401" i="6"/>
  <c r="AE1402" i="6"/>
  <c r="AE1403" i="6"/>
  <c r="AE1404" i="6"/>
  <c r="AE1405" i="6"/>
  <c r="AE1406" i="6"/>
  <c r="AE1407" i="6"/>
  <c r="AE1408" i="6"/>
  <c r="AE1409" i="6"/>
  <c r="AE1410" i="6"/>
  <c r="AE1411" i="6"/>
  <c r="AE1412" i="6"/>
  <c r="AE1413" i="6"/>
  <c r="AE1414" i="6"/>
  <c r="AE1415" i="6"/>
  <c r="AE1416" i="6"/>
  <c r="AE1417" i="6"/>
  <c r="AE1418" i="6"/>
  <c r="AE1419" i="6"/>
  <c r="AE1420" i="6"/>
  <c r="AE1421" i="6"/>
  <c r="AE1422" i="6"/>
  <c r="AE1423" i="6"/>
  <c r="AE1424" i="6"/>
  <c r="AE1425" i="6"/>
  <c r="AE1426" i="6"/>
  <c r="AE1427" i="6"/>
  <c r="AE1428" i="6"/>
  <c r="AE1429" i="6"/>
  <c r="AE1430" i="6"/>
  <c r="AE1431" i="6"/>
  <c r="AE1432" i="6"/>
  <c r="AE1433" i="6"/>
  <c r="AE1434" i="6"/>
  <c r="AE1435" i="6"/>
  <c r="AE1436" i="6"/>
  <c r="AE1437" i="6"/>
  <c r="AE1438" i="6"/>
  <c r="AE1439" i="6"/>
  <c r="AE1440" i="6"/>
  <c r="AE1441" i="6"/>
  <c r="AE1442" i="6"/>
  <c r="AE1443" i="6"/>
  <c r="AE1444" i="6"/>
  <c r="AE1445" i="6"/>
  <c r="AE1446" i="6"/>
  <c r="AE1447" i="6"/>
  <c r="AE1448" i="6"/>
  <c r="AE1449" i="6"/>
  <c r="AE1450" i="6"/>
  <c r="AE1451" i="6"/>
  <c r="AE1452" i="6"/>
  <c r="AE1453" i="6"/>
  <c r="AE1454" i="6"/>
  <c r="AE1455" i="6"/>
  <c r="AE1456" i="6"/>
  <c r="AE1457" i="6"/>
  <c r="AE1458" i="6"/>
  <c r="AE1459" i="6"/>
  <c r="AE1460" i="6"/>
  <c r="AE1461" i="6"/>
  <c r="AE1462" i="6"/>
  <c r="AE1463" i="6"/>
  <c r="AE1464" i="6"/>
  <c r="AE1465" i="6"/>
  <c r="AE1466" i="6"/>
  <c r="AE1467" i="6"/>
  <c r="AE1468" i="6"/>
  <c r="AE1469" i="6"/>
  <c r="AE1470" i="6"/>
  <c r="AE1471" i="6"/>
  <c r="AE1472" i="6"/>
  <c r="AE1473" i="6"/>
  <c r="AE1474" i="6"/>
  <c r="AE1475" i="6"/>
  <c r="AE1476" i="6"/>
  <c r="AE1477" i="6"/>
  <c r="AE1478" i="6"/>
  <c r="AE1479" i="6"/>
  <c r="AE1480" i="6"/>
  <c r="AE1481" i="6"/>
  <c r="AE1482" i="6"/>
  <c r="AE1483" i="6"/>
  <c r="AE1484" i="6"/>
  <c r="AE1485" i="6"/>
  <c r="AE1486" i="6"/>
  <c r="AE1487" i="6"/>
  <c r="AE1488" i="6"/>
  <c r="AE1489" i="6"/>
  <c r="AE1490" i="6"/>
  <c r="AE1491" i="6"/>
  <c r="AE1492" i="6"/>
  <c r="AE1493" i="6"/>
  <c r="AE1494" i="6"/>
  <c r="AE1495" i="6"/>
  <c r="AE1496" i="6"/>
  <c r="AE1497" i="6"/>
  <c r="AE1498" i="6"/>
  <c r="AE1499" i="6"/>
  <c r="AE1500" i="6"/>
  <c r="AE1501" i="6"/>
  <c r="AE1502" i="6"/>
  <c r="AE1503" i="6"/>
  <c r="AE1504" i="6"/>
  <c r="AE1505" i="6"/>
  <c r="AE1506" i="6"/>
  <c r="AE1507" i="6"/>
  <c r="AE1508" i="6"/>
  <c r="AE1509" i="6"/>
  <c r="AE1510" i="6"/>
  <c r="AE1511" i="6"/>
  <c r="AE1512" i="6"/>
  <c r="AE1513" i="6"/>
  <c r="AE1514" i="6"/>
  <c r="AE1515" i="6"/>
  <c r="AE1516" i="6"/>
  <c r="AE1517" i="6"/>
  <c r="AE1518" i="6"/>
  <c r="AE1519" i="6"/>
  <c r="AE1520" i="6"/>
  <c r="AE1521" i="6"/>
  <c r="AE1522" i="6"/>
  <c r="AE1523" i="6"/>
  <c r="AE1524" i="6"/>
  <c r="AE1525" i="6"/>
  <c r="AE1526" i="6"/>
  <c r="AE1527" i="6"/>
  <c r="AE1528" i="6"/>
  <c r="AE1529" i="6"/>
  <c r="AE1530" i="6"/>
  <c r="AE1531" i="6"/>
  <c r="AE1532" i="6"/>
  <c r="AE1533" i="6"/>
  <c r="AE1534" i="6"/>
  <c r="AE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J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J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J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J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J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J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J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J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AC2" i="6"/>
  <c r="AA2" i="6"/>
  <c r="Y2" i="6"/>
  <c r="W2" i="6"/>
  <c r="U2" i="6"/>
  <c r="T2" i="6"/>
  <c r="R2" i="6"/>
  <c r="P2" i="6"/>
  <c r="N2" i="6"/>
  <c r="L2" i="6"/>
  <c r="Q2" i="3"/>
  <c r="O2" i="3"/>
  <c r="M2" i="3"/>
  <c r="L2" i="3"/>
  <c r="K2" i="3"/>
  <c r="I2" i="3"/>
  <c r="V2" i="2"/>
  <c r="W2" i="2"/>
  <c r="X2" i="2"/>
  <c r="Y2" i="2"/>
  <c r="Z2" i="2"/>
  <c r="U2" i="2"/>
  <c r="S2" i="2"/>
  <c r="Q2" i="2"/>
  <c r="O2" i="2"/>
  <c r="M2" i="2"/>
  <c r="K2" i="2"/>
  <c r="N2" i="7" l="1"/>
  <c r="P2" i="7"/>
  <c r="R2" i="7"/>
  <c r="T2" i="7"/>
  <c r="U2" i="7"/>
  <c r="W2" i="7"/>
  <c r="Y2" i="7"/>
  <c r="AA2" i="7"/>
  <c r="AC2" i="7"/>
  <c r="L2" i="7"/>
  <c r="Q1534" i="7" l="1"/>
  <c r="Q1533" i="7"/>
  <c r="Q1532" i="7"/>
  <c r="Q1531" i="7"/>
  <c r="Q1530" i="7"/>
  <c r="Q1529" i="7"/>
  <c r="Q1528" i="7"/>
  <c r="Q1527" i="7"/>
  <c r="Q1526" i="7"/>
  <c r="Q1525" i="7"/>
  <c r="Q1524" i="7"/>
  <c r="Q1523" i="7"/>
  <c r="Q1522" i="7"/>
  <c r="Q1521" i="7"/>
  <c r="Q1520" i="7"/>
  <c r="Q1519" i="7"/>
  <c r="Q1518" i="7"/>
  <c r="Q1517" i="7"/>
  <c r="Q1516" i="7"/>
  <c r="Q1515" i="7"/>
  <c r="Q1514" i="7"/>
  <c r="Q1513" i="7"/>
  <c r="Q1512" i="7"/>
  <c r="Q1511" i="7"/>
  <c r="Q1510" i="7"/>
  <c r="Q1509" i="7"/>
  <c r="Q1508" i="7"/>
  <c r="Q1507" i="7"/>
  <c r="Q1506" i="7"/>
  <c r="Q1505" i="7"/>
  <c r="Q1504" i="7"/>
  <c r="Q1503" i="7"/>
  <c r="Q1502" i="7"/>
  <c r="Q1501" i="7"/>
  <c r="Q1500" i="7"/>
  <c r="Q1499" i="7"/>
  <c r="Q1498" i="7"/>
  <c r="Q1497" i="7"/>
  <c r="Q1496" i="7"/>
  <c r="Q1495" i="7"/>
  <c r="Q1494" i="7"/>
  <c r="Q1493" i="7"/>
  <c r="Q1492" i="7"/>
  <c r="Q1491" i="7"/>
  <c r="Q1490" i="7"/>
  <c r="Q1489" i="7"/>
  <c r="Q1488" i="7"/>
  <c r="Q1487" i="7"/>
  <c r="Q1486" i="7"/>
  <c r="Q1485" i="7"/>
  <c r="Q1484" i="7"/>
  <c r="Q1483" i="7"/>
  <c r="Q1482" i="7"/>
  <c r="Q1481" i="7"/>
  <c r="Q1480" i="7"/>
  <c r="Q1479" i="7"/>
  <c r="Q1478" i="7"/>
  <c r="Q1477" i="7"/>
  <c r="Q1476" i="7"/>
  <c r="Q1475" i="7"/>
  <c r="Q1474" i="7"/>
  <c r="Q1473" i="7"/>
  <c r="Q1472" i="7"/>
  <c r="Q1471" i="7"/>
  <c r="Q1470" i="7"/>
  <c r="Q1469" i="7"/>
  <c r="Q1468" i="7"/>
  <c r="Q1467" i="7"/>
  <c r="Q1466" i="7"/>
  <c r="Q1465" i="7"/>
  <c r="Q1464" i="7"/>
  <c r="Q1463" i="7"/>
  <c r="Q1462" i="7"/>
  <c r="Q1461" i="7"/>
  <c r="Q1460" i="7"/>
  <c r="Q1459" i="7"/>
  <c r="Q1458" i="7"/>
  <c r="Q1457" i="7"/>
  <c r="Q1456" i="7"/>
  <c r="Q1455" i="7"/>
  <c r="Q1454" i="7"/>
  <c r="Q1453" i="7"/>
  <c r="Q1452" i="7"/>
  <c r="Q1451" i="7"/>
  <c r="Q1450" i="7"/>
  <c r="Q1449" i="7"/>
  <c r="Q1448" i="7"/>
  <c r="Q1447" i="7"/>
  <c r="Q1446" i="7"/>
  <c r="Q1445" i="7"/>
  <c r="Q1444" i="7"/>
  <c r="Q1443" i="7"/>
  <c r="Q1442" i="7"/>
  <c r="Q1441" i="7"/>
  <c r="Q1440" i="7"/>
  <c r="Q1439" i="7"/>
  <c r="Q1438" i="7"/>
  <c r="Q1437" i="7"/>
  <c r="Q1436" i="7"/>
  <c r="Q1435" i="7"/>
  <c r="Q1434" i="7"/>
  <c r="Q1433" i="7"/>
  <c r="Q1432" i="7"/>
  <c r="Q1431" i="7"/>
  <c r="Q1430" i="7"/>
  <c r="Q1429" i="7"/>
  <c r="Q1428" i="7"/>
  <c r="Q1427" i="7"/>
  <c r="Q1426" i="7"/>
  <c r="Q1425" i="7"/>
  <c r="Q1424" i="7"/>
  <c r="Q1423" i="7"/>
  <c r="Q1422" i="7"/>
  <c r="Q1421" i="7"/>
  <c r="Q1420" i="7"/>
  <c r="Q1419" i="7"/>
  <c r="Q1418" i="7"/>
  <c r="Q1417" i="7"/>
  <c r="Q1416" i="7"/>
  <c r="Q1415" i="7"/>
  <c r="Q1414" i="7"/>
  <c r="Q1413" i="7"/>
  <c r="Q1412" i="7"/>
  <c r="Q1411" i="7"/>
  <c r="Q1410" i="7"/>
  <c r="Q1409" i="7"/>
  <c r="Q1408" i="7"/>
  <c r="Q1407" i="7"/>
  <c r="Q1406" i="7"/>
  <c r="Q1405" i="7"/>
  <c r="Q1404" i="7"/>
  <c r="Q1403" i="7"/>
  <c r="Q1402" i="7"/>
  <c r="Q1401" i="7"/>
  <c r="Q1400" i="7"/>
  <c r="Q1399" i="7"/>
  <c r="Q1398" i="7"/>
  <c r="Q1397" i="7"/>
  <c r="Q1396" i="7"/>
  <c r="Q1395" i="7"/>
  <c r="Q1394" i="7"/>
  <c r="Q1393" i="7"/>
  <c r="Q1392" i="7"/>
  <c r="Q1391" i="7"/>
  <c r="Q1390" i="7"/>
  <c r="Q1389" i="7"/>
  <c r="Q1388" i="7"/>
  <c r="Q1387" i="7"/>
  <c r="Q1386" i="7"/>
  <c r="Q1385" i="7"/>
  <c r="Q1384" i="7"/>
  <c r="Q1383" i="7"/>
  <c r="Q1382" i="7"/>
  <c r="Q1381" i="7"/>
  <c r="Q1380" i="7"/>
  <c r="Q1379" i="7"/>
  <c r="Q1378" i="7"/>
  <c r="Q1377" i="7"/>
  <c r="Q1376" i="7"/>
  <c r="Q1375" i="7"/>
  <c r="Q1374" i="7"/>
  <c r="Q1373" i="7"/>
  <c r="Q1372" i="7"/>
  <c r="Q1371" i="7"/>
  <c r="Q1370" i="7"/>
  <c r="Q1369" i="7"/>
  <c r="Q1368" i="7"/>
  <c r="Q1367" i="7"/>
  <c r="Q1366" i="7"/>
  <c r="Q1365" i="7"/>
  <c r="Q1364" i="7"/>
  <c r="Q1363" i="7"/>
  <c r="Q1362" i="7"/>
  <c r="Q1361" i="7"/>
  <c r="Q1360" i="7"/>
  <c r="Q1359" i="7"/>
  <c r="Q1358" i="7"/>
  <c r="Q1357" i="7"/>
  <c r="Q1356" i="7"/>
  <c r="Q1355" i="7"/>
  <c r="Q1354" i="7"/>
  <c r="Q1353" i="7"/>
  <c r="Q1352" i="7"/>
  <c r="Q1351" i="7"/>
  <c r="Q1350" i="7"/>
  <c r="Q1349" i="7"/>
  <c r="Q1348" i="7"/>
  <c r="Q1347" i="7"/>
  <c r="Q1346" i="7"/>
  <c r="Q1345" i="7"/>
  <c r="Q1344" i="7"/>
  <c r="Q1343" i="7"/>
  <c r="Q1342" i="7"/>
  <c r="Q1341" i="7"/>
  <c r="Q1340" i="7"/>
  <c r="Q1339" i="7"/>
  <c r="Q1338" i="7"/>
  <c r="Q1337" i="7"/>
  <c r="Q1336" i="7"/>
  <c r="Q1335" i="7"/>
  <c r="Q1334" i="7"/>
  <c r="Q1333" i="7"/>
  <c r="Q1332" i="7"/>
  <c r="Q1331" i="7"/>
  <c r="Q1330" i="7"/>
  <c r="Q1329" i="7"/>
  <c r="Q1328" i="7"/>
  <c r="Q1327" i="7"/>
  <c r="Q1326" i="7"/>
  <c r="Q1325" i="7"/>
  <c r="Q1324" i="7"/>
  <c r="Q1323" i="7"/>
  <c r="Q1322" i="7"/>
  <c r="Q1321" i="7"/>
  <c r="Q1320" i="7"/>
  <c r="Q1319" i="7"/>
  <c r="Q1318" i="7"/>
  <c r="Q1317" i="7"/>
  <c r="Q1316" i="7"/>
  <c r="Q1315" i="7"/>
  <c r="Q1314" i="7"/>
  <c r="Q1313" i="7"/>
  <c r="Q1312" i="7"/>
  <c r="Q1311" i="7"/>
  <c r="Q1310" i="7"/>
  <c r="Q1309" i="7"/>
  <c r="Q1308" i="7"/>
  <c r="Q1307" i="7"/>
  <c r="Q1306" i="7"/>
  <c r="Q1305" i="7"/>
  <c r="Q1304" i="7"/>
  <c r="Q1303" i="7"/>
  <c r="Q1302" i="7"/>
  <c r="Q1301" i="7"/>
  <c r="Q1300" i="7"/>
  <c r="Q1299" i="7"/>
  <c r="Q1298" i="7"/>
  <c r="Q1297" i="7"/>
  <c r="Q1296" i="7"/>
  <c r="Q1295" i="7"/>
  <c r="Q1294" i="7"/>
  <c r="Q1293" i="7"/>
  <c r="Q1292" i="7"/>
  <c r="Q1291" i="7"/>
  <c r="Q1290" i="7"/>
  <c r="Q1289" i="7"/>
  <c r="Q1288" i="7"/>
  <c r="Q1287" i="7"/>
  <c r="Q1286" i="7"/>
  <c r="Q1285" i="7"/>
  <c r="Q1284" i="7"/>
  <c r="Q1283" i="7"/>
  <c r="Q1282" i="7"/>
  <c r="Q1281" i="7"/>
  <c r="Q1280" i="7"/>
  <c r="Q1279" i="7"/>
  <c r="Q1278" i="7"/>
  <c r="Q1277" i="7"/>
  <c r="Q1276" i="7"/>
  <c r="Q1275" i="7"/>
  <c r="Q1274" i="7"/>
  <c r="Q1273" i="7"/>
  <c r="Q1272" i="7"/>
  <c r="Q1271" i="7"/>
  <c r="J1271" i="7"/>
  <c r="Q1270" i="7"/>
  <c r="Q1269" i="7"/>
  <c r="Q1268" i="7"/>
  <c r="Q1267" i="7"/>
  <c r="Q1266" i="7"/>
  <c r="Q1265" i="7"/>
  <c r="Q1264" i="7"/>
  <c r="Q1263" i="7"/>
  <c r="Q1262" i="7"/>
  <c r="Q1261" i="7"/>
  <c r="Q1260" i="7"/>
  <c r="Q1259" i="7"/>
  <c r="Q1258" i="7"/>
  <c r="Q1257" i="7"/>
  <c r="Q1256" i="7"/>
  <c r="Q1255" i="7"/>
  <c r="Q1254" i="7"/>
  <c r="Q1253" i="7"/>
  <c r="Q1252" i="7"/>
  <c r="Q1251" i="7"/>
  <c r="Q1250" i="7"/>
  <c r="Q1249" i="7"/>
  <c r="Q1248" i="7"/>
  <c r="Q1247" i="7"/>
  <c r="Q1246" i="7"/>
  <c r="Q1245" i="7"/>
  <c r="Q1244" i="7"/>
  <c r="Q1243" i="7"/>
  <c r="Q1242" i="7"/>
  <c r="Q1241" i="7"/>
  <c r="Q1240" i="7"/>
  <c r="Q1239" i="7"/>
  <c r="Q1238" i="7"/>
  <c r="Q1237" i="7"/>
  <c r="Q1236" i="7"/>
  <c r="Q1235" i="7"/>
  <c r="Q1234" i="7"/>
  <c r="Q1233" i="7"/>
  <c r="Q1232" i="7"/>
  <c r="J1232" i="7"/>
  <c r="Q1231" i="7"/>
  <c r="Q1230" i="7"/>
  <c r="Q1229" i="7"/>
  <c r="Q1228" i="7"/>
  <c r="Q1227" i="7"/>
  <c r="Q1226" i="7"/>
  <c r="Q1225" i="7"/>
  <c r="Q1224" i="7"/>
  <c r="Q1223" i="7"/>
  <c r="Q1222" i="7"/>
  <c r="Q1221" i="7"/>
  <c r="Q1220" i="7"/>
  <c r="Q1219" i="7"/>
  <c r="Q1218" i="7"/>
  <c r="Q1217" i="7"/>
  <c r="Q1216" i="7"/>
  <c r="Q1215" i="7"/>
  <c r="Q1214" i="7"/>
  <c r="Q1213" i="7"/>
  <c r="Q1212" i="7"/>
  <c r="Q1211" i="7"/>
  <c r="Q1210" i="7"/>
  <c r="Q1209" i="7"/>
  <c r="Q1208" i="7"/>
  <c r="Q1207" i="7"/>
  <c r="Q1206" i="7"/>
  <c r="Q1205" i="7"/>
  <c r="Q1204" i="7"/>
  <c r="Q1203" i="7"/>
  <c r="Q1202" i="7"/>
  <c r="Q1201" i="7"/>
  <c r="Q1200" i="7"/>
  <c r="Q1199" i="7"/>
  <c r="Q1198" i="7"/>
  <c r="Q1197" i="7"/>
  <c r="Q1196" i="7"/>
  <c r="Q1195" i="7"/>
  <c r="Q1194" i="7"/>
  <c r="Q1193" i="7"/>
  <c r="Q1192" i="7"/>
  <c r="Q1191" i="7"/>
  <c r="Q1190" i="7"/>
  <c r="Q1189" i="7"/>
  <c r="Q1188" i="7"/>
  <c r="Q1187" i="7"/>
  <c r="Q1186" i="7"/>
  <c r="Q1185" i="7"/>
  <c r="Q1184" i="7"/>
  <c r="Q1183" i="7"/>
  <c r="Q1182" i="7"/>
  <c r="Q1181" i="7"/>
  <c r="Q1180" i="7"/>
  <c r="Q1179" i="7"/>
  <c r="Q1178" i="7"/>
  <c r="Q1177" i="7"/>
  <c r="Q1176" i="7"/>
  <c r="Q1175" i="7"/>
  <c r="Q1174" i="7"/>
  <c r="Q1173" i="7"/>
  <c r="J1173" i="7"/>
  <c r="Q1172" i="7"/>
  <c r="Q1171" i="7"/>
  <c r="Q1170" i="7"/>
  <c r="Q1169" i="7"/>
  <c r="Q1168" i="7"/>
  <c r="Q1167" i="7"/>
  <c r="Q1166" i="7"/>
  <c r="Q1165" i="7"/>
  <c r="Q1164" i="7"/>
  <c r="Q1163" i="7"/>
  <c r="Q1162" i="7"/>
  <c r="Q1161" i="7"/>
  <c r="Q1160" i="7"/>
  <c r="Q1159" i="7"/>
  <c r="Q1158" i="7"/>
  <c r="Q1157" i="7"/>
  <c r="Q1156" i="7"/>
  <c r="Q1155" i="7"/>
  <c r="Q1154" i="7"/>
  <c r="Q1153" i="7"/>
  <c r="Q1152" i="7"/>
  <c r="Q1151" i="7"/>
  <c r="Q1150" i="7"/>
  <c r="Q1149" i="7"/>
  <c r="Q1148" i="7"/>
  <c r="Q1147" i="7"/>
  <c r="Q1146" i="7"/>
  <c r="Q1145" i="7"/>
  <c r="Q1144" i="7"/>
  <c r="Q1143" i="7"/>
  <c r="Q1142" i="7"/>
  <c r="Q1141" i="7"/>
  <c r="Q1140" i="7"/>
  <c r="Q1139" i="7"/>
  <c r="Q1138" i="7"/>
  <c r="Q1137" i="7"/>
  <c r="Q1136" i="7"/>
  <c r="Q1135" i="7"/>
  <c r="Q1134" i="7"/>
  <c r="Q1133" i="7"/>
  <c r="Q1132" i="7"/>
  <c r="Q1131" i="7"/>
  <c r="Q1130" i="7"/>
  <c r="Q1129" i="7"/>
  <c r="Q1128" i="7"/>
  <c r="Q1127" i="7"/>
  <c r="Q1126" i="7"/>
  <c r="Q1125" i="7"/>
  <c r="Q1124" i="7"/>
  <c r="Q1123" i="7"/>
  <c r="Q1122" i="7"/>
  <c r="Q1121" i="7"/>
  <c r="Q1120" i="7"/>
  <c r="Q1119" i="7"/>
  <c r="Q1118" i="7"/>
  <c r="Q1117" i="7"/>
  <c r="Q1116" i="7"/>
  <c r="Q1115" i="7"/>
  <c r="Q1114" i="7"/>
  <c r="Q1113" i="7"/>
  <c r="Q1112" i="7"/>
  <c r="Q1111" i="7"/>
  <c r="Q1110" i="7"/>
  <c r="Q1109" i="7"/>
  <c r="Q1108" i="7"/>
  <c r="Q1107" i="7"/>
  <c r="Q1106" i="7"/>
  <c r="Q1105" i="7"/>
  <c r="Q1104" i="7"/>
  <c r="Q1103" i="7"/>
  <c r="Q1102" i="7"/>
  <c r="Q1101" i="7"/>
  <c r="Q1100" i="7"/>
  <c r="Q1099" i="7"/>
  <c r="Q1098" i="7"/>
  <c r="Q1097" i="7"/>
  <c r="Q1096" i="7"/>
  <c r="Q1095" i="7"/>
  <c r="Q1094" i="7"/>
  <c r="Q1093" i="7"/>
  <c r="Q1092" i="7"/>
  <c r="Q1091" i="7"/>
  <c r="Q1090" i="7"/>
  <c r="Q1089" i="7"/>
  <c r="Q1088" i="7"/>
  <c r="Q1087" i="7"/>
  <c r="Q1086" i="7"/>
  <c r="Q1085" i="7"/>
  <c r="Q1084" i="7"/>
  <c r="Q1083" i="7"/>
  <c r="Q1082" i="7"/>
  <c r="Q1081" i="7"/>
  <c r="Q1080" i="7"/>
  <c r="Q1079" i="7"/>
  <c r="Q1078" i="7"/>
  <c r="Q1077" i="7"/>
  <c r="J1077" i="7"/>
  <c r="Q1076" i="7"/>
  <c r="Q1075" i="7"/>
  <c r="Q1074" i="7"/>
  <c r="Q1073" i="7"/>
  <c r="Q1072" i="7"/>
  <c r="Q1071" i="7"/>
  <c r="Q1070" i="7"/>
  <c r="Q1069" i="7"/>
  <c r="Q1068" i="7"/>
  <c r="Q1067" i="7"/>
  <c r="Q1066" i="7"/>
  <c r="Q1065" i="7"/>
  <c r="Q1064" i="7"/>
  <c r="Q1063" i="7"/>
  <c r="Q1062" i="7"/>
  <c r="Q1061" i="7"/>
  <c r="Q1060" i="7"/>
  <c r="Q1059" i="7"/>
  <c r="Q1058" i="7"/>
  <c r="Q1057" i="7"/>
  <c r="Q1056" i="7"/>
  <c r="Q1055" i="7"/>
  <c r="Q1054" i="7"/>
  <c r="Q1053" i="7"/>
  <c r="Q1052" i="7"/>
  <c r="Q1051" i="7"/>
  <c r="Q1050" i="7"/>
  <c r="Q1049" i="7"/>
  <c r="Q1048" i="7"/>
  <c r="Q1047" i="7"/>
  <c r="Q1046" i="7"/>
  <c r="Q1045" i="7"/>
  <c r="Q1044" i="7"/>
  <c r="Q1043" i="7"/>
  <c r="Q1042" i="7"/>
  <c r="Q1041" i="7"/>
  <c r="Q1040" i="7"/>
  <c r="Q1039" i="7"/>
  <c r="Q1038" i="7"/>
  <c r="Q1037" i="7"/>
  <c r="Q1036" i="7"/>
  <c r="Q1035" i="7"/>
  <c r="Q1034" i="7"/>
  <c r="Q1033" i="7"/>
  <c r="Q1032" i="7"/>
  <c r="Q1031" i="7"/>
  <c r="Q1030" i="7"/>
  <c r="Q1029" i="7"/>
  <c r="Q1028" i="7"/>
  <c r="Q1027" i="7"/>
  <c r="Q1026" i="7"/>
  <c r="Q1025" i="7"/>
  <c r="Q1024" i="7"/>
  <c r="Q1023" i="7"/>
  <c r="Q1022" i="7"/>
  <c r="Q1021" i="7"/>
  <c r="Q1020" i="7"/>
  <c r="Q1019" i="7"/>
  <c r="Q1018" i="7"/>
  <c r="Q1017" i="7"/>
  <c r="Q1016" i="7"/>
  <c r="Q1015" i="7"/>
  <c r="Q1014" i="7"/>
  <c r="Q1013" i="7"/>
  <c r="Q1012" i="7"/>
  <c r="Q1011" i="7"/>
  <c r="Q1010" i="7"/>
  <c r="Q1009" i="7"/>
  <c r="Q1008" i="7"/>
  <c r="Q1007" i="7"/>
  <c r="Q1006" i="7"/>
  <c r="Q1005" i="7"/>
  <c r="Q1004" i="7"/>
  <c r="Q1003" i="7"/>
  <c r="Q1002" i="7"/>
  <c r="Q1001" i="7"/>
  <c r="Q1000" i="7"/>
  <c r="Q999" i="7"/>
  <c r="Q998" i="7"/>
  <c r="Q997" i="7"/>
  <c r="Q996" i="7"/>
  <c r="Q995" i="7"/>
  <c r="Q994" i="7"/>
  <c r="Q993" i="7"/>
  <c r="Q992" i="7"/>
  <c r="Q991" i="7"/>
  <c r="Q990" i="7"/>
  <c r="Q989" i="7"/>
  <c r="Q988" i="7"/>
  <c r="Q987" i="7"/>
  <c r="Q986" i="7"/>
  <c r="Q985" i="7"/>
  <c r="Q984" i="7"/>
  <c r="Q983" i="7"/>
  <c r="Q982" i="7"/>
  <c r="Q981" i="7"/>
  <c r="Q980" i="7"/>
  <c r="Q979" i="7"/>
  <c r="Q978" i="7"/>
  <c r="Q977" i="7"/>
  <c r="Q976" i="7"/>
  <c r="Q975" i="7"/>
  <c r="Q974" i="7"/>
  <c r="Q973" i="7"/>
  <c r="Q972" i="7"/>
  <c r="Q971" i="7"/>
  <c r="Q970" i="7"/>
  <c r="Q969" i="7"/>
  <c r="Q968" i="7"/>
  <c r="Q967" i="7"/>
  <c r="Q966" i="7"/>
  <c r="Q965" i="7"/>
  <c r="Q964" i="7"/>
  <c r="Q963" i="7"/>
  <c r="Q962" i="7"/>
  <c r="Q961" i="7"/>
  <c r="Q960" i="7"/>
  <c r="Q959" i="7"/>
  <c r="Q958" i="7"/>
  <c r="J958" i="7"/>
  <c r="Q957" i="7"/>
  <c r="Q956" i="7"/>
  <c r="Q955" i="7"/>
  <c r="Q954" i="7"/>
  <c r="Q953" i="7"/>
  <c r="Q952" i="7"/>
  <c r="Q951" i="7"/>
  <c r="Q950" i="7"/>
  <c r="Q949" i="7"/>
  <c r="Q948" i="7"/>
  <c r="Q947" i="7"/>
  <c r="Q946" i="7"/>
  <c r="Q945" i="7"/>
  <c r="Q944" i="7"/>
  <c r="Q943" i="7"/>
  <c r="Q942" i="7"/>
  <c r="Q941" i="7"/>
  <c r="Q940" i="7"/>
  <c r="Q939" i="7"/>
  <c r="Q938" i="7"/>
  <c r="Q937" i="7"/>
  <c r="Q936" i="7"/>
  <c r="Q935" i="7"/>
  <c r="Q934" i="7"/>
  <c r="Q933" i="7"/>
  <c r="Q932" i="7"/>
  <c r="Q931" i="7"/>
  <c r="Q930" i="7"/>
  <c r="Q929" i="7"/>
  <c r="Q928" i="7"/>
  <c r="Q927" i="7"/>
  <c r="Q926" i="7"/>
  <c r="Q925" i="7"/>
  <c r="Q924" i="7"/>
  <c r="Q923" i="7"/>
  <c r="Q922" i="7"/>
  <c r="Q921" i="7"/>
  <c r="Q920" i="7"/>
  <c r="Q919" i="7"/>
  <c r="Q918" i="7"/>
  <c r="Q917" i="7"/>
  <c r="Q916" i="7"/>
  <c r="Q915" i="7"/>
  <c r="Q914" i="7"/>
  <c r="Q913" i="7"/>
  <c r="Q912" i="7"/>
  <c r="Q911" i="7"/>
  <c r="Q910" i="7"/>
  <c r="Q909" i="7"/>
  <c r="Q908" i="7"/>
  <c r="Q907" i="7"/>
  <c r="Q906" i="7"/>
  <c r="Q905" i="7"/>
  <c r="Q904" i="7"/>
  <c r="Q903" i="7"/>
  <c r="Q902" i="7"/>
  <c r="Q901" i="7"/>
  <c r="Q900" i="7"/>
  <c r="Q899" i="7"/>
  <c r="Q898" i="7"/>
  <c r="Q897" i="7"/>
  <c r="Q896" i="7"/>
  <c r="Q895" i="7"/>
  <c r="Q894" i="7"/>
  <c r="Q893" i="7"/>
  <c r="Q892" i="7"/>
  <c r="Q891" i="7"/>
  <c r="Q890" i="7"/>
  <c r="Q889" i="7"/>
  <c r="Q888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Q857" i="7"/>
  <c r="Q856" i="7"/>
  <c r="Q855" i="7"/>
  <c r="Q854" i="7"/>
  <c r="Q853" i="7"/>
  <c r="Q852" i="7"/>
  <c r="Q851" i="7"/>
  <c r="Q850" i="7"/>
  <c r="Q849" i="7"/>
  <c r="Q848" i="7"/>
  <c r="Q847" i="7"/>
  <c r="Q846" i="7"/>
  <c r="Q845" i="7"/>
  <c r="Q844" i="7"/>
  <c r="Q843" i="7"/>
  <c r="Q842" i="7"/>
  <c r="Q841" i="7"/>
  <c r="Q840" i="7"/>
  <c r="Q839" i="7"/>
  <c r="Q838" i="7"/>
  <c r="Q837" i="7"/>
  <c r="Q836" i="7"/>
  <c r="Q835" i="7"/>
  <c r="Q834" i="7"/>
  <c r="Q833" i="7"/>
  <c r="Q832" i="7"/>
  <c r="Q831" i="7"/>
  <c r="Q830" i="7"/>
  <c r="Q829" i="7"/>
  <c r="Q828" i="7"/>
  <c r="Q827" i="7"/>
  <c r="Q826" i="7"/>
  <c r="Q825" i="7"/>
  <c r="Q824" i="7"/>
  <c r="Q823" i="7"/>
  <c r="Q822" i="7"/>
  <c r="Q821" i="7"/>
  <c r="Q820" i="7"/>
  <c r="Q819" i="7"/>
  <c r="Q818" i="7"/>
  <c r="Q817" i="7"/>
  <c r="Q816" i="7"/>
  <c r="Q815" i="7"/>
  <c r="Q814" i="7"/>
  <c r="Q813" i="7"/>
  <c r="Q812" i="7"/>
  <c r="Q811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8" i="7"/>
  <c r="Q787" i="7"/>
  <c r="Q786" i="7"/>
  <c r="Q785" i="7"/>
  <c r="Q784" i="7"/>
  <c r="Q783" i="7"/>
  <c r="Q782" i="7"/>
  <c r="Q781" i="7"/>
  <c r="Q780" i="7"/>
  <c r="Q779" i="7"/>
  <c r="Q778" i="7"/>
  <c r="Q777" i="7"/>
  <c r="Q776" i="7"/>
  <c r="Q775" i="7"/>
  <c r="Q774" i="7"/>
  <c r="Q773" i="7"/>
  <c r="Q772" i="7"/>
  <c r="Q771" i="7"/>
  <c r="Q770" i="7"/>
  <c r="Q769" i="7"/>
  <c r="Q768" i="7"/>
  <c r="Q767" i="7"/>
  <c r="Q766" i="7"/>
  <c r="Q765" i="7"/>
  <c r="Q764" i="7"/>
  <c r="Q763" i="7"/>
  <c r="Q762" i="7"/>
  <c r="Q761" i="7"/>
  <c r="Q760" i="7"/>
  <c r="Q759" i="7"/>
  <c r="Q758" i="7"/>
  <c r="Q757" i="7"/>
  <c r="Q756" i="7"/>
  <c r="Q755" i="7"/>
  <c r="Q754" i="7"/>
  <c r="Q753" i="7"/>
  <c r="Q752" i="7"/>
  <c r="Q751" i="7"/>
  <c r="Q750" i="7"/>
  <c r="Q749" i="7"/>
  <c r="Q748" i="7"/>
  <c r="Q747" i="7"/>
  <c r="Q746" i="7"/>
  <c r="Q745" i="7"/>
  <c r="Q744" i="7"/>
  <c r="Q743" i="7"/>
  <c r="Q742" i="7"/>
  <c r="Q741" i="7"/>
  <c r="Q740" i="7"/>
  <c r="Q739" i="7"/>
  <c r="Q738" i="7"/>
  <c r="Q737" i="7"/>
  <c r="Q736" i="7"/>
  <c r="Q735" i="7"/>
  <c r="Q734" i="7"/>
  <c r="Q733" i="7"/>
  <c r="Q732" i="7"/>
  <c r="Q731" i="7"/>
  <c r="Q730" i="7"/>
  <c r="Q729" i="7"/>
  <c r="Q728" i="7"/>
  <c r="Q727" i="7"/>
  <c r="Q726" i="7"/>
  <c r="Q725" i="7"/>
  <c r="Q724" i="7"/>
  <c r="Q723" i="7"/>
  <c r="Q722" i="7"/>
  <c r="Q721" i="7"/>
  <c r="Q720" i="7"/>
  <c r="Q719" i="7"/>
  <c r="Q718" i="7"/>
  <c r="Q717" i="7"/>
  <c r="Q716" i="7"/>
  <c r="Q715" i="7"/>
  <c r="Q714" i="7"/>
  <c r="Q713" i="7"/>
  <c r="Q712" i="7"/>
  <c r="Q711" i="7"/>
  <c r="Q710" i="7"/>
  <c r="Q709" i="7"/>
  <c r="Q708" i="7"/>
  <c r="Q707" i="7"/>
  <c r="Q706" i="7"/>
  <c r="Q705" i="7"/>
  <c r="Q704" i="7"/>
  <c r="Q703" i="7"/>
  <c r="Q702" i="7"/>
  <c r="Q701" i="7"/>
  <c r="Q700" i="7"/>
  <c r="Q699" i="7"/>
  <c r="Q698" i="7"/>
  <c r="Q697" i="7"/>
  <c r="Q696" i="7"/>
  <c r="Q695" i="7"/>
  <c r="Q694" i="7"/>
  <c r="Q693" i="7"/>
  <c r="Q692" i="7"/>
  <c r="Q691" i="7"/>
  <c r="Q690" i="7"/>
  <c r="Q689" i="7"/>
  <c r="Q688" i="7"/>
  <c r="Q687" i="7"/>
  <c r="Q686" i="7"/>
  <c r="Q685" i="7"/>
  <c r="Q684" i="7"/>
  <c r="Q683" i="7"/>
  <c r="Q682" i="7"/>
  <c r="Q681" i="7"/>
  <c r="Q680" i="7"/>
  <c r="Q679" i="7"/>
  <c r="Q678" i="7"/>
  <c r="Q677" i="7"/>
  <c r="Q676" i="7"/>
  <c r="Q675" i="7"/>
  <c r="Q674" i="7"/>
  <c r="Q673" i="7"/>
  <c r="Q672" i="7"/>
  <c r="Q671" i="7"/>
  <c r="Q670" i="7"/>
  <c r="Q669" i="7"/>
  <c r="Q668" i="7"/>
  <c r="Q667" i="7"/>
  <c r="Q666" i="7"/>
  <c r="Q665" i="7"/>
  <c r="Q664" i="7"/>
  <c r="Q663" i="7"/>
  <c r="Q662" i="7"/>
  <c r="Q661" i="7"/>
  <c r="Q660" i="7"/>
  <c r="Q659" i="7"/>
  <c r="Q658" i="7"/>
  <c r="Q657" i="7"/>
  <c r="Q656" i="7"/>
  <c r="Q655" i="7"/>
  <c r="Q654" i="7"/>
  <c r="Q653" i="7"/>
  <c r="Q652" i="7"/>
  <c r="Q651" i="7"/>
  <c r="Q650" i="7"/>
  <c r="Q649" i="7"/>
  <c r="Q648" i="7"/>
  <c r="Q647" i="7"/>
  <c r="Q646" i="7"/>
  <c r="Q645" i="7"/>
  <c r="Q644" i="7"/>
  <c r="Q643" i="7"/>
  <c r="Q642" i="7"/>
  <c r="Q641" i="7"/>
  <c r="Q640" i="7"/>
  <c r="Q639" i="7"/>
  <c r="Q638" i="7"/>
  <c r="Q637" i="7"/>
  <c r="Q636" i="7"/>
  <c r="Q635" i="7"/>
  <c r="Q634" i="7"/>
  <c r="Q633" i="7"/>
  <c r="Q632" i="7"/>
  <c r="Q631" i="7"/>
  <c r="Q630" i="7"/>
  <c r="Q629" i="7"/>
  <c r="Q628" i="7"/>
  <c r="Q627" i="7"/>
  <c r="Q626" i="7"/>
  <c r="Q625" i="7"/>
  <c r="Q624" i="7"/>
  <c r="Q623" i="7"/>
  <c r="Q622" i="7"/>
  <c r="Q621" i="7"/>
  <c r="Q620" i="7"/>
  <c r="Q619" i="7"/>
  <c r="Q618" i="7"/>
  <c r="Q617" i="7"/>
  <c r="Q616" i="7"/>
  <c r="Q615" i="7"/>
  <c r="Q614" i="7"/>
  <c r="Q613" i="7"/>
  <c r="Q612" i="7"/>
  <c r="Q611" i="7"/>
  <c r="Q610" i="7"/>
  <c r="Q609" i="7"/>
  <c r="Q608" i="7"/>
  <c r="Q607" i="7"/>
  <c r="Q606" i="7"/>
  <c r="Q605" i="7"/>
  <c r="Q604" i="7"/>
  <c r="Q603" i="7"/>
  <c r="Q602" i="7"/>
  <c r="Q601" i="7"/>
  <c r="Q600" i="7"/>
  <c r="Q599" i="7"/>
  <c r="Q598" i="7"/>
  <c r="Q597" i="7"/>
  <c r="Q596" i="7"/>
  <c r="Q595" i="7"/>
  <c r="Q594" i="7"/>
  <c r="Q593" i="7"/>
  <c r="Q592" i="7"/>
  <c r="Q591" i="7"/>
  <c r="Q590" i="7"/>
  <c r="Q589" i="7"/>
  <c r="Q588" i="7"/>
  <c r="Q587" i="7"/>
  <c r="Q586" i="7"/>
  <c r="Q585" i="7"/>
  <c r="Q584" i="7"/>
  <c r="Q583" i="7"/>
  <c r="Q582" i="7"/>
  <c r="Q581" i="7"/>
  <c r="Q580" i="7"/>
  <c r="Q579" i="7"/>
  <c r="Q578" i="7"/>
  <c r="Q577" i="7"/>
  <c r="Q576" i="7"/>
  <c r="Q575" i="7"/>
  <c r="Q574" i="7"/>
  <c r="Q573" i="7"/>
  <c r="Q572" i="7"/>
  <c r="Q571" i="7"/>
  <c r="Q570" i="7"/>
  <c r="Q569" i="7"/>
  <c r="Q568" i="7"/>
  <c r="Q567" i="7"/>
  <c r="Q566" i="7"/>
  <c r="Q565" i="7"/>
  <c r="Q564" i="7"/>
  <c r="Q563" i="7"/>
  <c r="Q562" i="7"/>
  <c r="Q561" i="7"/>
  <c r="Q560" i="7"/>
  <c r="Q559" i="7"/>
  <c r="Q558" i="7"/>
  <c r="Q557" i="7"/>
  <c r="Q556" i="7"/>
  <c r="Q555" i="7"/>
  <c r="Q554" i="7"/>
  <c r="Q553" i="7"/>
  <c r="Q552" i="7"/>
  <c r="Q551" i="7"/>
  <c r="Q550" i="7"/>
  <c r="Q549" i="7"/>
  <c r="Q548" i="7"/>
  <c r="Q547" i="7"/>
  <c r="Q546" i="7"/>
  <c r="Q545" i="7"/>
  <c r="Q544" i="7"/>
  <c r="Q543" i="7"/>
  <c r="Q542" i="7"/>
  <c r="Q541" i="7"/>
  <c r="Q540" i="7"/>
  <c r="Q539" i="7"/>
  <c r="Q538" i="7"/>
  <c r="Q537" i="7"/>
  <c r="Q536" i="7"/>
  <c r="Q535" i="7"/>
  <c r="Q534" i="7"/>
  <c r="Q533" i="7"/>
  <c r="Q532" i="7"/>
  <c r="Q531" i="7"/>
  <c r="Q530" i="7"/>
  <c r="Q529" i="7"/>
  <c r="Q528" i="7"/>
  <c r="Q527" i="7"/>
  <c r="Q526" i="7"/>
  <c r="Q525" i="7"/>
  <c r="Q524" i="7"/>
  <c r="Q523" i="7"/>
  <c r="J523" i="7"/>
  <c r="Q522" i="7"/>
  <c r="Q521" i="7"/>
  <c r="Q520" i="7"/>
  <c r="Q519" i="7"/>
  <c r="Q518" i="7"/>
  <c r="Q517" i="7"/>
  <c r="Q516" i="7"/>
  <c r="Q515" i="7"/>
  <c r="Q514" i="7"/>
  <c r="Q513" i="7"/>
  <c r="Q512" i="7"/>
  <c r="Q511" i="7"/>
  <c r="Q510" i="7"/>
  <c r="Q509" i="7"/>
  <c r="Q508" i="7"/>
  <c r="Q507" i="7"/>
  <c r="Q506" i="7"/>
  <c r="Q505" i="7"/>
  <c r="Q504" i="7"/>
  <c r="Q503" i="7"/>
  <c r="Q502" i="7"/>
  <c r="Q501" i="7"/>
  <c r="Q500" i="7"/>
  <c r="Q499" i="7"/>
  <c r="Q498" i="7"/>
  <c r="Q497" i="7"/>
  <c r="Q496" i="7"/>
  <c r="Q495" i="7"/>
  <c r="Q494" i="7"/>
  <c r="Q493" i="7"/>
  <c r="Q492" i="7"/>
  <c r="Q491" i="7"/>
  <c r="Q490" i="7"/>
  <c r="Q489" i="7"/>
  <c r="Q488" i="7"/>
  <c r="Q487" i="7"/>
  <c r="Q486" i="7"/>
  <c r="Q485" i="7"/>
  <c r="Q484" i="7"/>
  <c r="Q483" i="7"/>
  <c r="Q482" i="7"/>
  <c r="Q481" i="7"/>
  <c r="Q480" i="7"/>
  <c r="Q479" i="7"/>
  <c r="Q478" i="7"/>
  <c r="Q477" i="7"/>
  <c r="Q476" i="7"/>
  <c r="Q475" i="7"/>
  <c r="Q474" i="7"/>
  <c r="Q473" i="7"/>
  <c r="Q472" i="7"/>
  <c r="Q471" i="7"/>
  <c r="Q470" i="7"/>
  <c r="Q469" i="7"/>
  <c r="Q468" i="7"/>
  <c r="Q467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Q435" i="7"/>
  <c r="J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J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Q4" i="7"/>
  <c r="Q3" i="7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T1334" i="2" l="1"/>
  <c r="T1094" i="2"/>
  <c r="T838" i="2"/>
  <c r="T566" i="2"/>
  <c r="T54" i="2"/>
  <c r="T1429" i="2"/>
  <c r="T1365" i="2"/>
  <c r="T1301" i="2"/>
  <c r="T1237" i="2"/>
  <c r="T1141" i="2"/>
  <c r="T1061" i="2"/>
  <c r="T981" i="2"/>
  <c r="T917" i="2"/>
  <c r="T853" i="2"/>
  <c r="T773" i="2"/>
  <c r="T661" i="2"/>
  <c r="T597" i="2"/>
  <c r="T485" i="2"/>
  <c r="T437" i="2"/>
  <c r="T357" i="2"/>
  <c r="T309" i="2"/>
  <c r="T245" i="2"/>
  <c r="T197" i="2"/>
  <c r="T101" i="2"/>
  <c r="T1460" i="2"/>
  <c r="T1428" i="2"/>
  <c r="T1364" i="2"/>
  <c r="T1300" i="2"/>
  <c r="T1252" i="2"/>
  <c r="T1204" i="2"/>
  <c r="T1140" i="2"/>
  <c r="T1060" i="2"/>
  <c r="T1012" i="2"/>
  <c r="T964" i="2"/>
  <c r="T900" i="2"/>
  <c r="T868" i="2"/>
  <c r="T820" i="2"/>
  <c r="T756" i="2"/>
  <c r="T724" i="2"/>
  <c r="T644" i="2"/>
  <c r="T612" i="2"/>
  <c r="T580" i="2"/>
  <c r="T532" i="2"/>
  <c r="T452" i="2"/>
  <c r="T420" i="2"/>
  <c r="T372" i="2"/>
  <c r="T324" i="2"/>
  <c r="T276" i="2"/>
  <c r="T212" i="2"/>
  <c r="T164" i="2"/>
  <c r="T116" i="2"/>
  <c r="T84" i="2"/>
  <c r="T52" i="2"/>
  <c r="T4" i="2"/>
  <c r="T1507" i="2"/>
  <c r="T1443" i="2"/>
  <c r="T1395" i="2"/>
  <c r="T1363" i="2"/>
  <c r="T1331" i="2"/>
  <c r="T1315" i="2"/>
  <c r="T1299" i="2"/>
  <c r="T1283" i="2"/>
  <c r="T1267" i="2"/>
  <c r="T1251" i="2"/>
  <c r="T1235" i="2"/>
  <c r="T1219" i="2"/>
  <c r="T1203" i="2"/>
  <c r="T1187" i="2"/>
  <c r="T1171" i="2"/>
  <c r="T1155" i="2"/>
  <c r="T1139" i="2"/>
  <c r="T1123" i="2"/>
  <c r="T1107" i="2"/>
  <c r="T1091" i="2"/>
  <c r="T1075" i="2"/>
  <c r="T1059" i="2"/>
  <c r="T1043" i="2"/>
  <c r="T1027" i="2"/>
  <c r="T1011" i="2"/>
  <c r="T995" i="2"/>
  <c r="T979" i="2"/>
  <c r="T963" i="2"/>
  <c r="T947" i="2"/>
  <c r="T931" i="2"/>
  <c r="T915" i="2"/>
  <c r="T899" i="2"/>
  <c r="T883" i="2"/>
  <c r="T867" i="2"/>
  <c r="T851" i="2"/>
  <c r="T835" i="2"/>
  <c r="T819" i="2"/>
  <c r="T803" i="2"/>
  <c r="T787" i="2"/>
  <c r="T771" i="2"/>
  <c r="T755" i="2"/>
  <c r="T739" i="2"/>
  <c r="T723" i="2"/>
  <c r="T707" i="2"/>
  <c r="T691" i="2"/>
  <c r="T675" i="2"/>
  <c r="T659" i="2"/>
  <c r="T643" i="2"/>
  <c r="T627" i="2"/>
  <c r="T611" i="2"/>
  <c r="T595" i="2"/>
  <c r="T579" i="2"/>
  <c r="T563" i="2"/>
  <c r="T547" i="2"/>
  <c r="T531" i="2"/>
  <c r="T515" i="2"/>
  <c r="T499" i="2"/>
  <c r="T483" i="2"/>
  <c r="T467" i="2"/>
  <c r="T451" i="2"/>
  <c r="T435" i="2"/>
  <c r="T419" i="2"/>
  <c r="T403" i="2"/>
  <c r="T387" i="2"/>
  <c r="T371" i="2"/>
  <c r="T355" i="2"/>
  <c r="T339" i="2"/>
  <c r="T323" i="2"/>
  <c r="T307" i="2"/>
  <c r="T291" i="2"/>
  <c r="T275" i="2"/>
  <c r="T259" i="2"/>
  <c r="T243" i="2"/>
  <c r="T227" i="2"/>
  <c r="T211" i="2"/>
  <c r="T195" i="2"/>
  <c r="T179" i="2"/>
  <c r="T163" i="2"/>
  <c r="T147" i="2"/>
  <c r="T131" i="2"/>
  <c r="T115" i="2"/>
  <c r="T99" i="2"/>
  <c r="T83" i="2"/>
  <c r="T67" i="2"/>
  <c r="T51" i="2"/>
  <c r="T35" i="2"/>
  <c r="T19" i="2"/>
  <c r="T3" i="2"/>
  <c r="AD3" i="6" s="1"/>
  <c r="AF3" i="6" s="1"/>
  <c r="T1366" i="2"/>
  <c r="T1158" i="2"/>
  <c r="T950" i="2"/>
  <c r="T726" i="2"/>
  <c r="T534" i="2"/>
  <c r="T326" i="2"/>
  <c r="T134" i="2"/>
  <c r="T1221" i="2"/>
  <c r="T757" i="2"/>
  <c r="T53" i="2"/>
  <c r="T1492" i="2"/>
  <c r="T1412" i="2"/>
  <c r="T1316" i="2"/>
  <c r="T1236" i="2"/>
  <c r="T1172" i="2"/>
  <c r="T1076" i="2"/>
  <c r="T996" i="2"/>
  <c r="T916" i="2"/>
  <c r="T852" i="2"/>
  <c r="T804" i="2"/>
  <c r="T740" i="2"/>
  <c r="T660" i="2"/>
  <c r="T596" i="2"/>
  <c r="T516" i="2"/>
  <c r="T436" i="2"/>
  <c r="T356" i="2"/>
  <c r="T308" i="2"/>
  <c r="T244" i="2"/>
  <c r="T196" i="2"/>
  <c r="T132" i="2"/>
  <c r="T68" i="2"/>
  <c r="T20" i="2"/>
  <c r="T1523" i="2"/>
  <c r="T1491" i="2"/>
  <c r="T1475" i="2"/>
  <c r="T1459" i="2"/>
  <c r="T1427" i="2"/>
  <c r="T1411" i="2"/>
  <c r="T1379" i="2"/>
  <c r="T1347" i="2"/>
  <c r="T1522" i="2"/>
  <c r="T1506" i="2"/>
  <c r="T1490" i="2"/>
  <c r="T1474" i="2"/>
  <c r="T1458" i="2"/>
  <c r="T1442" i="2"/>
  <c r="T1426" i="2"/>
  <c r="T1410" i="2"/>
  <c r="T1394" i="2"/>
  <c r="T1378" i="2"/>
  <c r="T1362" i="2"/>
  <c r="T1346" i="2"/>
  <c r="T1330" i="2"/>
  <c r="T1314" i="2"/>
  <c r="T1298" i="2"/>
  <c r="T1282" i="2"/>
  <c r="T1266" i="2"/>
  <c r="T1250" i="2"/>
  <c r="T1234" i="2"/>
  <c r="T1218" i="2"/>
  <c r="T1202" i="2"/>
  <c r="T1186" i="2"/>
  <c r="T1170" i="2"/>
  <c r="T1154" i="2"/>
  <c r="T1138" i="2"/>
  <c r="T1122" i="2"/>
  <c r="T1106" i="2"/>
  <c r="T1090" i="2"/>
  <c r="T1074" i="2"/>
  <c r="T1058" i="2"/>
  <c r="T1042" i="2"/>
  <c r="T1026" i="2"/>
  <c r="T1010" i="2"/>
  <c r="T994" i="2"/>
  <c r="T978" i="2"/>
  <c r="T962" i="2"/>
  <c r="T946" i="2"/>
  <c r="T930" i="2"/>
  <c r="T914" i="2"/>
  <c r="T898" i="2"/>
  <c r="T882" i="2"/>
  <c r="T866" i="2"/>
  <c r="T850" i="2"/>
  <c r="T834" i="2"/>
  <c r="T818" i="2"/>
  <c r="T802" i="2"/>
  <c r="T786" i="2"/>
  <c r="T770" i="2"/>
  <c r="T754" i="2"/>
  <c r="T738" i="2"/>
  <c r="T722" i="2"/>
  <c r="T706" i="2"/>
  <c r="T690" i="2"/>
  <c r="T674" i="2"/>
  <c r="T658" i="2"/>
  <c r="T642" i="2"/>
  <c r="T626" i="2"/>
  <c r="T610" i="2"/>
  <c r="T594" i="2"/>
  <c r="T578" i="2"/>
  <c r="T562" i="2"/>
  <c r="T546" i="2"/>
  <c r="T530" i="2"/>
  <c r="T514" i="2"/>
  <c r="T498" i="2"/>
  <c r="T482" i="2"/>
  <c r="T466" i="2"/>
  <c r="T450" i="2"/>
  <c r="T434" i="2"/>
  <c r="T418" i="2"/>
  <c r="T402" i="2"/>
  <c r="T386" i="2"/>
  <c r="T370" i="2"/>
  <c r="T354" i="2"/>
  <c r="T338" i="2"/>
  <c r="T322" i="2"/>
  <c r="T306" i="2"/>
  <c r="T290" i="2"/>
  <c r="T274" i="2"/>
  <c r="T258" i="2"/>
  <c r="T242" i="2"/>
  <c r="T226" i="2"/>
  <c r="T210" i="2"/>
  <c r="T194" i="2"/>
  <c r="T178" i="2"/>
  <c r="T162" i="2"/>
  <c r="T146" i="2"/>
  <c r="T130" i="2"/>
  <c r="T114" i="2"/>
  <c r="T98" i="2"/>
  <c r="T82" i="2"/>
  <c r="T66" i="2"/>
  <c r="T50" i="2"/>
  <c r="T34" i="2"/>
  <c r="T18" i="2"/>
  <c r="T1510" i="2"/>
  <c r="T1382" i="2"/>
  <c r="T1254" i="2"/>
  <c r="T1126" i="2"/>
  <c r="T998" i="2"/>
  <c r="T886" i="2"/>
  <c r="T742" i="2"/>
  <c r="T614" i="2"/>
  <c r="T454" i="2"/>
  <c r="T358" i="2"/>
  <c r="T246" i="2"/>
  <c r="T38" i="2"/>
  <c r="T1461" i="2"/>
  <c r="T1173" i="2"/>
  <c r="T869" i="2"/>
  <c r="T549" i="2"/>
  <c r="T69" i="2"/>
  <c r="T1444" i="2"/>
  <c r="T1396" i="2"/>
  <c r="T1332" i="2"/>
  <c r="T1268" i="2"/>
  <c r="T1188" i="2"/>
  <c r="T1124" i="2"/>
  <c r="T1028" i="2"/>
  <c r="T948" i="2"/>
  <c r="T884" i="2"/>
  <c r="T836" i="2"/>
  <c r="T772" i="2"/>
  <c r="T708" i="2"/>
  <c r="T628" i="2"/>
  <c r="T564" i="2"/>
  <c r="T468" i="2"/>
  <c r="T404" i="2"/>
  <c r="T340" i="2"/>
  <c r="T292" i="2"/>
  <c r="T260" i="2"/>
  <c r="T228" i="2"/>
  <c r="T180" i="2"/>
  <c r="T148" i="2"/>
  <c r="T100" i="2"/>
  <c r="T36" i="2"/>
  <c r="T1521" i="2"/>
  <c r="T1505" i="2"/>
  <c r="T1489" i="2"/>
  <c r="T1473" i="2"/>
  <c r="T1457" i="2"/>
  <c r="T1441" i="2"/>
  <c r="T1425" i="2"/>
  <c r="T1409" i="2"/>
  <c r="T1393" i="2"/>
  <c r="T1377" i="2"/>
  <c r="T1361" i="2"/>
  <c r="T1345" i="2"/>
  <c r="T1329" i="2"/>
  <c r="T1313" i="2"/>
  <c r="T1297" i="2"/>
  <c r="T1281" i="2"/>
  <c r="T1265" i="2"/>
  <c r="T1249" i="2"/>
  <c r="T1233" i="2"/>
  <c r="T1217" i="2"/>
  <c r="T1201" i="2"/>
  <c r="T1185" i="2"/>
  <c r="T1169" i="2"/>
  <c r="T1153" i="2"/>
  <c r="T1137" i="2"/>
  <c r="T1121" i="2"/>
  <c r="T1105" i="2"/>
  <c r="T1089" i="2"/>
  <c r="T1073" i="2"/>
  <c r="T1057" i="2"/>
  <c r="T1041" i="2"/>
  <c r="T1025" i="2"/>
  <c r="T1009" i="2"/>
  <c r="T993" i="2"/>
  <c r="T977" i="2"/>
  <c r="T961" i="2"/>
  <c r="T945" i="2"/>
  <c r="T929" i="2"/>
  <c r="T913" i="2"/>
  <c r="T897" i="2"/>
  <c r="T881" i="2"/>
  <c r="T865" i="2"/>
  <c r="T849" i="2"/>
  <c r="T833" i="2"/>
  <c r="T817" i="2"/>
  <c r="T801" i="2"/>
  <c r="T785" i="2"/>
  <c r="T769" i="2"/>
  <c r="T753" i="2"/>
  <c r="T737" i="2"/>
  <c r="T721" i="2"/>
  <c r="T705" i="2"/>
  <c r="T689" i="2"/>
  <c r="T673" i="2"/>
  <c r="T657" i="2"/>
  <c r="T641" i="2"/>
  <c r="T625" i="2"/>
  <c r="T609" i="2"/>
  <c r="T593" i="2"/>
  <c r="T577" i="2"/>
  <c r="T561" i="2"/>
  <c r="T545" i="2"/>
  <c r="T529" i="2"/>
  <c r="T513" i="2"/>
  <c r="T497" i="2"/>
  <c r="T481" i="2"/>
  <c r="T465" i="2"/>
  <c r="T449" i="2"/>
  <c r="T433" i="2"/>
  <c r="T417" i="2"/>
  <c r="T401" i="2"/>
  <c r="T385" i="2"/>
  <c r="T369" i="2"/>
  <c r="T353" i="2"/>
  <c r="T337" i="2"/>
  <c r="T321" i="2"/>
  <c r="T305" i="2"/>
  <c r="T289" i="2"/>
  <c r="T273" i="2"/>
  <c r="T257" i="2"/>
  <c r="T241" i="2"/>
  <c r="T225" i="2"/>
  <c r="T209" i="2"/>
  <c r="T193" i="2"/>
  <c r="T177" i="2"/>
  <c r="T161" i="2"/>
  <c r="T145" i="2"/>
  <c r="T129" i="2"/>
  <c r="T113" i="2"/>
  <c r="T97" i="2"/>
  <c r="T81" i="2"/>
  <c r="T65" i="2"/>
  <c r="T49" i="2"/>
  <c r="T33" i="2"/>
  <c r="T17" i="2"/>
  <c r="T1526" i="2"/>
  <c r="T1270" i="2"/>
  <c r="T982" i="2"/>
  <c r="T710" i="2"/>
  <c r="T406" i="2"/>
  <c r="T118" i="2"/>
  <c r="T1493" i="2"/>
  <c r="T293" i="2"/>
  <c r="T1350" i="2"/>
  <c r="T1062" i="2"/>
  <c r="T774" i="2"/>
  <c r="T486" i="2"/>
  <c r="T150" i="2"/>
  <c r="T1445" i="2"/>
  <c r="T1333" i="2"/>
  <c r="T1189" i="2"/>
  <c r="T1045" i="2"/>
  <c r="T901" i="2"/>
  <c r="T789" i="2"/>
  <c r="T613" i="2"/>
  <c r="T453" i="2"/>
  <c r="T341" i="2"/>
  <c r="T133" i="2"/>
  <c r="T1156" i="2"/>
  <c r="T500" i="2"/>
  <c r="T1520" i="2"/>
  <c r="T1456" i="2"/>
  <c r="T1360" i="2"/>
  <c r="T1312" i="2"/>
  <c r="T1264" i="2"/>
  <c r="T1200" i="2"/>
  <c r="T1136" i="2"/>
  <c r="T1072" i="2"/>
  <c r="T1024" i="2"/>
  <c r="T992" i="2"/>
  <c r="T944" i="2"/>
  <c r="T880" i="2"/>
  <c r="T816" i="2"/>
  <c r="T768" i="2"/>
  <c r="T672" i="2"/>
  <c r="T608" i="2"/>
  <c r="T560" i="2"/>
  <c r="T512" i="2"/>
  <c r="T464" i="2"/>
  <c r="T432" i="2"/>
  <c r="T352" i="2"/>
  <c r="T304" i="2"/>
  <c r="T272" i="2"/>
  <c r="T208" i="2"/>
  <c r="T176" i="2"/>
  <c r="T128" i="2"/>
  <c r="T16" i="2"/>
  <c r="T1519" i="2"/>
  <c r="T1471" i="2"/>
  <c r="T1455" i="2"/>
  <c r="T1439" i="2"/>
  <c r="T1423" i="2"/>
  <c r="T1407" i="2"/>
  <c r="T1391" i="2"/>
  <c r="T1375" i="2"/>
  <c r="T1359" i="2"/>
  <c r="T1343" i="2"/>
  <c r="T1327" i="2"/>
  <c r="T1311" i="2"/>
  <c r="T1295" i="2"/>
  <c r="T1279" i="2"/>
  <c r="T1263" i="2"/>
  <c r="T1247" i="2"/>
  <c r="T1231" i="2"/>
  <c r="T1215" i="2"/>
  <c r="T1199" i="2"/>
  <c r="T1183" i="2"/>
  <c r="T1167" i="2"/>
  <c r="T1151" i="2"/>
  <c r="T1135" i="2"/>
  <c r="T1119" i="2"/>
  <c r="T1103" i="2"/>
  <c r="T1087" i="2"/>
  <c r="T1071" i="2"/>
  <c r="T1055" i="2"/>
  <c r="T1039" i="2"/>
  <c r="T1023" i="2"/>
  <c r="T1007" i="2"/>
  <c r="T991" i="2"/>
  <c r="T975" i="2"/>
  <c r="T959" i="2"/>
  <c r="T943" i="2"/>
  <c r="T927" i="2"/>
  <c r="T911" i="2"/>
  <c r="T895" i="2"/>
  <c r="T879" i="2"/>
  <c r="T863" i="2"/>
  <c r="T847" i="2"/>
  <c r="T831" i="2"/>
  <c r="T815" i="2"/>
  <c r="T799" i="2"/>
  <c r="T783" i="2"/>
  <c r="T767" i="2"/>
  <c r="T751" i="2"/>
  <c r="T735" i="2"/>
  <c r="T719" i="2"/>
  <c r="T703" i="2"/>
  <c r="T687" i="2"/>
  <c r="T671" i="2"/>
  <c r="T655" i="2"/>
  <c r="T639" i="2"/>
  <c r="T623" i="2"/>
  <c r="T607" i="2"/>
  <c r="T591" i="2"/>
  <c r="T575" i="2"/>
  <c r="T559" i="2"/>
  <c r="T543" i="2"/>
  <c r="T527" i="2"/>
  <c r="T511" i="2"/>
  <c r="T495" i="2"/>
  <c r="T479" i="2"/>
  <c r="T463" i="2"/>
  <c r="T447" i="2"/>
  <c r="T431" i="2"/>
  <c r="T415" i="2"/>
  <c r="T399" i="2"/>
  <c r="T383" i="2"/>
  <c r="T367" i="2"/>
  <c r="T351" i="2"/>
  <c r="T335" i="2"/>
  <c r="T319" i="2"/>
  <c r="T303" i="2"/>
  <c r="T287" i="2"/>
  <c r="T271" i="2"/>
  <c r="T255" i="2"/>
  <c r="T239" i="2"/>
  <c r="T223" i="2"/>
  <c r="T207" i="2"/>
  <c r="T191" i="2"/>
  <c r="T175" i="2"/>
  <c r="T159" i="2"/>
  <c r="T143" i="2"/>
  <c r="T127" i="2"/>
  <c r="T111" i="2"/>
  <c r="T95" i="2"/>
  <c r="T79" i="2"/>
  <c r="T63" i="2"/>
  <c r="T47" i="2"/>
  <c r="T31" i="2"/>
  <c r="T15" i="2"/>
  <c r="T1414" i="2"/>
  <c r="T1110" i="2"/>
  <c r="T806" i="2"/>
  <c r="T502" i="2"/>
  <c r="T214" i="2"/>
  <c r="T1413" i="2"/>
  <c r="T1269" i="2"/>
  <c r="T1109" i="2"/>
  <c r="T965" i="2"/>
  <c r="T837" i="2"/>
  <c r="T709" i="2"/>
  <c r="T581" i="2"/>
  <c r="T421" i="2"/>
  <c r="T277" i="2"/>
  <c r="T181" i="2"/>
  <c r="T21" i="2"/>
  <c r="T1508" i="2"/>
  <c r="T1092" i="2"/>
  <c r="T484" i="2"/>
  <c r="T1504" i="2"/>
  <c r="T1408" i="2"/>
  <c r="T1328" i="2"/>
  <c r="T1280" i="2"/>
  <c r="T1216" i="2"/>
  <c r="T1152" i="2"/>
  <c r="T1104" i="2"/>
  <c r="T1040" i="2"/>
  <c r="T1008" i="2"/>
  <c r="T976" i="2"/>
  <c r="T912" i="2"/>
  <c r="T864" i="2"/>
  <c r="T800" i="2"/>
  <c r="T736" i="2"/>
  <c r="T640" i="2"/>
  <c r="T592" i="2"/>
  <c r="T544" i="2"/>
  <c r="T480" i="2"/>
  <c r="T448" i="2"/>
  <c r="T416" i="2"/>
  <c r="T336" i="2"/>
  <c r="T288" i="2"/>
  <c r="T256" i="2"/>
  <c r="T192" i="2"/>
  <c r="T160" i="2"/>
  <c r="T32" i="2"/>
  <c r="T1518" i="2"/>
  <c r="T1454" i="2"/>
  <c r="T1438" i="2"/>
  <c r="T1422" i="2"/>
  <c r="T1406" i="2"/>
  <c r="T1390" i="2"/>
  <c r="T1374" i="2"/>
  <c r="T1358" i="2"/>
  <c r="T1342" i="2"/>
  <c r="T1326" i="2"/>
  <c r="T1310" i="2"/>
  <c r="T1294" i="2"/>
  <c r="T1278" i="2"/>
  <c r="T1262" i="2"/>
  <c r="T1246" i="2"/>
  <c r="T1230" i="2"/>
  <c r="T1214" i="2"/>
  <c r="T1198" i="2"/>
  <c r="T1182" i="2"/>
  <c r="T1166" i="2"/>
  <c r="T1150" i="2"/>
  <c r="T1134" i="2"/>
  <c r="T1118" i="2"/>
  <c r="T1102" i="2"/>
  <c r="T1086" i="2"/>
  <c r="T1070" i="2"/>
  <c r="T1054" i="2"/>
  <c r="T1038" i="2"/>
  <c r="T1022" i="2"/>
  <c r="T1006" i="2"/>
  <c r="T990" i="2"/>
  <c r="T974" i="2"/>
  <c r="T958" i="2"/>
  <c r="T942" i="2"/>
  <c r="T926" i="2"/>
  <c r="T910" i="2"/>
  <c r="T894" i="2"/>
  <c r="T878" i="2"/>
  <c r="T862" i="2"/>
  <c r="T846" i="2"/>
  <c r="T830" i="2"/>
  <c r="T814" i="2"/>
  <c r="T798" i="2"/>
  <c r="T782" i="2"/>
  <c r="T766" i="2"/>
  <c r="T750" i="2"/>
  <c r="T734" i="2"/>
  <c r="T718" i="2"/>
  <c r="T702" i="2"/>
  <c r="T686" i="2"/>
  <c r="T670" i="2"/>
  <c r="T654" i="2"/>
  <c r="T638" i="2"/>
  <c r="T622" i="2"/>
  <c r="T606" i="2"/>
  <c r="T590" i="2"/>
  <c r="T574" i="2"/>
  <c r="T558" i="2"/>
  <c r="T542" i="2"/>
  <c r="T526" i="2"/>
  <c r="T510" i="2"/>
  <c r="T494" i="2"/>
  <c r="T478" i="2"/>
  <c r="T462" i="2"/>
  <c r="T446" i="2"/>
  <c r="T430" i="2"/>
  <c r="T414" i="2"/>
  <c r="T398" i="2"/>
  <c r="T382" i="2"/>
  <c r="T366" i="2"/>
  <c r="T350" i="2"/>
  <c r="T334" i="2"/>
  <c r="T318" i="2"/>
  <c r="T302" i="2"/>
  <c r="T286" i="2"/>
  <c r="T270" i="2"/>
  <c r="T254" i="2"/>
  <c r="T238" i="2"/>
  <c r="T222" i="2"/>
  <c r="T206" i="2"/>
  <c r="T190" i="2"/>
  <c r="T174" i="2"/>
  <c r="T158" i="2"/>
  <c r="T142" i="2"/>
  <c r="T126" i="2"/>
  <c r="T110" i="2"/>
  <c r="T94" i="2"/>
  <c r="T78" i="2"/>
  <c r="T62" i="2"/>
  <c r="T46" i="2"/>
  <c r="T30" i="2"/>
  <c r="T14" i="2"/>
  <c r="T694" i="2"/>
  <c r="T677" i="2"/>
  <c r="T980" i="2"/>
  <c r="T1376" i="2"/>
  <c r="T720" i="2"/>
  <c r="T80" i="2"/>
  <c r="T1469" i="2"/>
  <c r="T1421" i="2"/>
  <c r="T1405" i="2"/>
  <c r="T1389" i="2"/>
  <c r="T1373" i="2"/>
  <c r="T1357" i="2"/>
  <c r="T1341" i="2"/>
  <c r="T1325" i="2"/>
  <c r="T1309" i="2"/>
  <c r="T1293" i="2"/>
  <c r="T1277" i="2"/>
  <c r="T1261" i="2"/>
  <c r="T1245" i="2"/>
  <c r="T1229" i="2"/>
  <c r="T1213" i="2"/>
  <c r="T1197" i="2"/>
  <c r="T1181" i="2"/>
  <c r="T1165" i="2"/>
  <c r="T1149" i="2"/>
  <c r="T1133" i="2"/>
  <c r="T1117" i="2"/>
  <c r="T1101" i="2"/>
  <c r="T1085" i="2"/>
  <c r="T1069" i="2"/>
  <c r="T1053" i="2"/>
  <c r="T1037" i="2"/>
  <c r="T1021" i="2"/>
  <c r="T1005" i="2"/>
  <c r="T989" i="2"/>
  <c r="T973" i="2"/>
  <c r="T957" i="2"/>
  <c r="T941" i="2"/>
  <c r="T925" i="2"/>
  <c r="T909" i="2"/>
  <c r="T893" i="2"/>
  <c r="T877" i="2"/>
  <c r="T861" i="2"/>
  <c r="T845" i="2"/>
  <c r="T829" i="2"/>
  <c r="T813" i="2"/>
  <c r="T797" i="2"/>
  <c r="T781" i="2"/>
  <c r="T765" i="2"/>
  <c r="T749" i="2"/>
  <c r="T733" i="2"/>
  <c r="T717" i="2"/>
  <c r="T701" i="2"/>
  <c r="T685" i="2"/>
  <c r="T669" i="2"/>
  <c r="T653" i="2"/>
  <c r="T637" i="2"/>
  <c r="T621" i="2"/>
  <c r="T605" i="2"/>
  <c r="T589" i="2"/>
  <c r="T573" i="2"/>
  <c r="T557" i="2"/>
  <c r="T541" i="2"/>
  <c r="T525" i="2"/>
  <c r="T509" i="2"/>
  <c r="T493" i="2"/>
  <c r="T477" i="2"/>
  <c r="T461" i="2"/>
  <c r="T445" i="2"/>
  <c r="T429" i="2"/>
  <c r="T413" i="2"/>
  <c r="T397" i="2"/>
  <c r="T381" i="2"/>
  <c r="T365" i="2"/>
  <c r="T349" i="2"/>
  <c r="T333" i="2"/>
  <c r="T317" i="2"/>
  <c r="T301" i="2"/>
  <c r="T285" i="2"/>
  <c r="T269" i="2"/>
  <c r="T253" i="2"/>
  <c r="T237" i="2"/>
  <c r="T221" i="2"/>
  <c r="T205" i="2"/>
  <c r="T189" i="2"/>
  <c r="T173" i="2"/>
  <c r="T157" i="2"/>
  <c r="T141" i="2"/>
  <c r="T125" i="2"/>
  <c r="T109" i="2"/>
  <c r="T93" i="2"/>
  <c r="T77" i="2"/>
  <c r="T61" i="2"/>
  <c r="T45" i="2"/>
  <c r="T29" i="2"/>
  <c r="T13" i="2"/>
  <c r="T1430" i="2"/>
  <c r="T1286" i="2"/>
  <c r="T1174" i="2"/>
  <c r="T1014" i="2"/>
  <c r="T918" i="2"/>
  <c r="T758" i="2"/>
  <c r="T630" i="2"/>
  <c r="T470" i="2"/>
  <c r="T374" i="2"/>
  <c r="T262" i="2"/>
  <c r="T182" i="2"/>
  <c r="T22" i="2"/>
  <c r="T1381" i="2"/>
  <c r="T1205" i="2"/>
  <c r="T997" i="2"/>
  <c r="T805" i="2"/>
  <c r="T565" i="2"/>
  <c r="T373" i="2"/>
  <c r="T229" i="2"/>
  <c r="T5" i="2"/>
  <c r="T1524" i="2"/>
  <c r="T1284" i="2"/>
  <c r="T932" i="2"/>
  <c r="T388" i="2"/>
  <c r="T1440" i="2"/>
  <c r="T1296" i="2"/>
  <c r="T1184" i="2"/>
  <c r="T1056" i="2"/>
  <c r="T928" i="2"/>
  <c r="T784" i="2"/>
  <c r="T624" i="2"/>
  <c r="T496" i="2"/>
  <c r="T368" i="2"/>
  <c r="T112" i="2"/>
  <c r="T1534" i="2"/>
  <c r="T1533" i="2"/>
  <c r="T1485" i="2"/>
  <c r="T1500" i="2"/>
  <c r="T1452" i="2"/>
  <c r="T1436" i="2"/>
  <c r="T1420" i="2"/>
  <c r="T1404" i="2"/>
  <c r="T1388" i="2"/>
  <c r="T1372" i="2"/>
  <c r="T1356" i="2"/>
  <c r="T1340" i="2"/>
  <c r="T1324" i="2"/>
  <c r="T1308" i="2"/>
  <c r="T1292" i="2"/>
  <c r="T1276" i="2"/>
  <c r="T1260" i="2"/>
  <c r="T1244" i="2"/>
  <c r="T1228" i="2"/>
  <c r="T1212" i="2"/>
  <c r="T1196" i="2"/>
  <c r="T1180" i="2"/>
  <c r="T1164" i="2"/>
  <c r="T1148" i="2"/>
  <c r="T1132" i="2"/>
  <c r="T1116" i="2"/>
  <c r="T1100" i="2"/>
  <c r="T1084" i="2"/>
  <c r="T1068" i="2"/>
  <c r="T1052" i="2"/>
  <c r="T1036" i="2"/>
  <c r="T1020" i="2"/>
  <c r="T1004" i="2"/>
  <c r="T988" i="2"/>
  <c r="T972" i="2"/>
  <c r="T956" i="2"/>
  <c r="T940" i="2"/>
  <c r="T924" i="2"/>
  <c r="T908" i="2"/>
  <c r="T892" i="2"/>
  <c r="T876" i="2"/>
  <c r="T860" i="2"/>
  <c r="T844" i="2"/>
  <c r="T828" i="2"/>
  <c r="T812" i="2"/>
  <c r="T796" i="2"/>
  <c r="T780" i="2"/>
  <c r="T764" i="2"/>
  <c r="T748" i="2"/>
  <c r="T732" i="2"/>
  <c r="T716" i="2"/>
  <c r="T700" i="2"/>
  <c r="T684" i="2"/>
  <c r="T668" i="2"/>
  <c r="T652" i="2"/>
  <c r="T636" i="2"/>
  <c r="T620" i="2"/>
  <c r="T604" i="2"/>
  <c r="T588" i="2"/>
  <c r="T572" i="2"/>
  <c r="T556" i="2"/>
  <c r="T540" i="2"/>
  <c r="T524" i="2"/>
  <c r="T508" i="2"/>
  <c r="T492" i="2"/>
  <c r="T476" i="2"/>
  <c r="T460" i="2"/>
  <c r="T444" i="2"/>
  <c r="T428" i="2"/>
  <c r="T412" i="2"/>
  <c r="T396" i="2"/>
  <c r="T380" i="2"/>
  <c r="T364" i="2"/>
  <c r="T348" i="2"/>
  <c r="T332" i="2"/>
  <c r="T316" i="2"/>
  <c r="T300" i="2"/>
  <c r="T284" i="2"/>
  <c r="T268" i="2"/>
  <c r="T252" i="2"/>
  <c r="T236" i="2"/>
  <c r="T220" i="2"/>
  <c r="T204" i="2"/>
  <c r="T188" i="2"/>
  <c r="T172" i="2"/>
  <c r="T156" i="2"/>
  <c r="T140" i="2"/>
  <c r="T124" i="2"/>
  <c r="T108" i="2"/>
  <c r="T92" i="2"/>
  <c r="T76" i="2"/>
  <c r="T60" i="2"/>
  <c r="T44" i="2"/>
  <c r="T28" i="2"/>
  <c r="T12" i="2"/>
  <c r="T1398" i="2"/>
  <c r="T1142" i="2"/>
  <c r="T870" i="2"/>
  <c r="T598" i="2"/>
  <c r="T310" i="2"/>
  <c r="T70" i="2"/>
  <c r="T1509" i="2"/>
  <c r="T1397" i="2"/>
  <c r="T1317" i="2"/>
  <c r="T1253" i="2"/>
  <c r="T1157" i="2"/>
  <c r="T1093" i="2"/>
  <c r="T1013" i="2"/>
  <c r="T949" i="2"/>
  <c r="T885" i="2"/>
  <c r="T821" i="2"/>
  <c r="T693" i="2"/>
  <c r="T645" i="2"/>
  <c r="T533" i="2"/>
  <c r="T469" i="2"/>
  <c r="T405" i="2"/>
  <c r="T325" i="2"/>
  <c r="T261" i="2"/>
  <c r="T213" i="2"/>
  <c r="T165" i="2"/>
  <c r="T37" i="2"/>
  <c r="T1476" i="2"/>
  <c r="T1220" i="2"/>
  <c r="T676" i="2"/>
  <c r="T1248" i="2"/>
  <c r="T752" i="2"/>
  <c r="T224" i="2"/>
  <c r="T1486" i="2"/>
  <c r="T1517" i="2"/>
  <c r="T1453" i="2"/>
  <c r="T1532" i="2"/>
  <c r="T1531" i="2"/>
  <c r="T1451" i="2"/>
  <c r="T1403" i="2"/>
  <c r="T1371" i="2"/>
  <c r="T1339" i="2"/>
  <c r="T1323" i="2"/>
  <c r="T1307" i="2"/>
  <c r="T1291" i="2"/>
  <c r="T1275" i="2"/>
  <c r="T1259" i="2"/>
  <c r="T1243" i="2"/>
  <c r="T1227" i="2"/>
  <c r="T1211" i="2"/>
  <c r="T1195" i="2"/>
  <c r="T1179" i="2"/>
  <c r="T1163" i="2"/>
  <c r="T1147" i="2"/>
  <c r="T1131" i="2"/>
  <c r="T1115" i="2"/>
  <c r="T1099" i="2"/>
  <c r="T1083" i="2"/>
  <c r="T1067" i="2"/>
  <c r="T1051" i="2"/>
  <c r="T1035" i="2"/>
  <c r="T1019" i="2"/>
  <c r="T1003" i="2"/>
  <c r="T987" i="2"/>
  <c r="T971" i="2"/>
  <c r="T955" i="2"/>
  <c r="T939" i="2"/>
  <c r="T923" i="2"/>
  <c r="T907" i="2"/>
  <c r="T891" i="2"/>
  <c r="T875" i="2"/>
  <c r="T859" i="2"/>
  <c r="T843" i="2"/>
  <c r="T827" i="2"/>
  <c r="T811" i="2"/>
  <c r="T795" i="2"/>
  <c r="T779" i="2"/>
  <c r="T763" i="2"/>
  <c r="T747" i="2"/>
  <c r="T731" i="2"/>
  <c r="T715" i="2"/>
  <c r="T699" i="2"/>
  <c r="T683" i="2"/>
  <c r="T667" i="2"/>
  <c r="T651" i="2"/>
  <c r="T635" i="2"/>
  <c r="T619" i="2"/>
  <c r="T603" i="2"/>
  <c r="T587" i="2"/>
  <c r="T571" i="2"/>
  <c r="T555" i="2"/>
  <c r="T539" i="2"/>
  <c r="T523" i="2"/>
  <c r="T507" i="2"/>
  <c r="T491" i="2"/>
  <c r="T475" i="2"/>
  <c r="T459" i="2"/>
  <c r="T443" i="2"/>
  <c r="T427" i="2"/>
  <c r="T411" i="2"/>
  <c r="T395" i="2"/>
  <c r="T379" i="2"/>
  <c r="T363" i="2"/>
  <c r="T347" i="2"/>
  <c r="T331" i="2"/>
  <c r="T315" i="2"/>
  <c r="T299" i="2"/>
  <c r="T283" i="2"/>
  <c r="T267" i="2"/>
  <c r="T251" i="2"/>
  <c r="T235" i="2"/>
  <c r="T219" i="2"/>
  <c r="T203" i="2"/>
  <c r="T187" i="2"/>
  <c r="T171" i="2"/>
  <c r="T155" i="2"/>
  <c r="T139" i="2"/>
  <c r="T123" i="2"/>
  <c r="T107" i="2"/>
  <c r="T91" i="2"/>
  <c r="T75" i="2"/>
  <c r="T59" i="2"/>
  <c r="T43" i="2"/>
  <c r="T27" i="2"/>
  <c r="T11" i="2"/>
  <c r="T1446" i="2"/>
  <c r="T1238" i="2"/>
  <c r="T1030" i="2"/>
  <c r="T854" i="2"/>
  <c r="T646" i="2"/>
  <c r="T438" i="2"/>
  <c r="T278" i="2"/>
  <c r="T102" i="2"/>
  <c r="T1525" i="2"/>
  <c r="T1077" i="2"/>
  <c r="T629" i="2"/>
  <c r="T149" i="2"/>
  <c r="T788" i="2"/>
  <c r="T1472" i="2"/>
  <c r="T1168" i="2"/>
  <c r="T896" i="2"/>
  <c r="T656" i="2"/>
  <c r="T400" i="2"/>
  <c r="T144" i="2"/>
  <c r="T1487" i="2"/>
  <c r="T1501" i="2"/>
  <c r="T1437" i="2"/>
  <c r="T1516" i="2"/>
  <c r="T1484" i="2"/>
  <c r="T1468" i="2"/>
  <c r="T1515" i="2"/>
  <c r="T1499" i="2"/>
  <c r="T1483" i="2"/>
  <c r="T1467" i="2"/>
  <c r="T1435" i="2"/>
  <c r="T1419" i="2"/>
  <c r="T1387" i="2"/>
  <c r="T1355" i="2"/>
  <c r="T1530" i="2"/>
  <c r="T1514" i="2"/>
  <c r="T1498" i="2"/>
  <c r="T1482" i="2"/>
  <c r="T1466" i="2"/>
  <c r="T1450" i="2"/>
  <c r="T1434" i="2"/>
  <c r="T1418" i="2"/>
  <c r="T1402" i="2"/>
  <c r="T1386" i="2"/>
  <c r="T1370" i="2"/>
  <c r="T1354" i="2"/>
  <c r="T1338" i="2"/>
  <c r="T1322" i="2"/>
  <c r="T1306" i="2"/>
  <c r="T1290" i="2"/>
  <c r="T1274" i="2"/>
  <c r="T1258" i="2"/>
  <c r="T1242" i="2"/>
  <c r="T1226" i="2"/>
  <c r="T1210" i="2"/>
  <c r="T1194" i="2"/>
  <c r="T1178" i="2"/>
  <c r="T1162" i="2"/>
  <c r="T1146" i="2"/>
  <c r="T1130" i="2"/>
  <c r="T1114" i="2"/>
  <c r="T1098" i="2"/>
  <c r="T1082" i="2"/>
  <c r="T1066" i="2"/>
  <c r="T1050" i="2"/>
  <c r="T1034" i="2"/>
  <c r="T1018" i="2"/>
  <c r="T1002" i="2"/>
  <c r="T986" i="2"/>
  <c r="T970" i="2"/>
  <c r="T954" i="2"/>
  <c r="T938" i="2"/>
  <c r="T922" i="2"/>
  <c r="T906" i="2"/>
  <c r="T890" i="2"/>
  <c r="T874" i="2"/>
  <c r="T858" i="2"/>
  <c r="T842" i="2"/>
  <c r="T826" i="2"/>
  <c r="T810" i="2"/>
  <c r="T794" i="2"/>
  <c r="T778" i="2"/>
  <c r="T762" i="2"/>
  <c r="T746" i="2"/>
  <c r="T730" i="2"/>
  <c r="T714" i="2"/>
  <c r="T698" i="2"/>
  <c r="T682" i="2"/>
  <c r="T666" i="2"/>
  <c r="T650" i="2"/>
  <c r="T634" i="2"/>
  <c r="T618" i="2"/>
  <c r="T602" i="2"/>
  <c r="T586" i="2"/>
  <c r="T570" i="2"/>
  <c r="T554" i="2"/>
  <c r="T538" i="2"/>
  <c r="T522" i="2"/>
  <c r="T506" i="2"/>
  <c r="T490" i="2"/>
  <c r="T474" i="2"/>
  <c r="T458" i="2"/>
  <c r="T442" i="2"/>
  <c r="T426" i="2"/>
  <c r="T410" i="2"/>
  <c r="T394" i="2"/>
  <c r="T378" i="2"/>
  <c r="T362" i="2"/>
  <c r="T346" i="2"/>
  <c r="T330" i="2"/>
  <c r="T314" i="2"/>
  <c r="T298" i="2"/>
  <c r="T282" i="2"/>
  <c r="T266" i="2"/>
  <c r="T250" i="2"/>
  <c r="T234" i="2"/>
  <c r="T218" i="2"/>
  <c r="T202" i="2"/>
  <c r="T186" i="2"/>
  <c r="T170" i="2"/>
  <c r="T154" i="2"/>
  <c r="T138" i="2"/>
  <c r="T122" i="2"/>
  <c r="T106" i="2"/>
  <c r="T90" i="2"/>
  <c r="T74" i="2"/>
  <c r="T58" i="2"/>
  <c r="T42" i="2"/>
  <c r="T26" i="2"/>
  <c r="T10" i="2"/>
  <c r="T1478" i="2"/>
  <c r="T1318" i="2"/>
  <c r="T1222" i="2"/>
  <c r="T1078" i="2"/>
  <c r="T966" i="2"/>
  <c r="T822" i="2"/>
  <c r="T678" i="2"/>
  <c r="T550" i="2"/>
  <c r="T422" i="2"/>
  <c r="T342" i="2"/>
  <c r="T230" i="2"/>
  <c r="T86" i="2"/>
  <c r="T1349" i="2"/>
  <c r="T1029" i="2"/>
  <c r="T725" i="2"/>
  <c r="T389" i="2"/>
  <c r="T85" i="2"/>
  <c r="T1380" i="2"/>
  <c r="T692" i="2"/>
  <c r="T1424" i="2"/>
  <c r="T1120" i="2"/>
  <c r="T848" i="2"/>
  <c r="T576" i="2"/>
  <c r="T320" i="2"/>
  <c r="T64" i="2"/>
  <c r="T1470" i="2"/>
  <c r="T1529" i="2"/>
  <c r="T1513" i="2"/>
  <c r="T1497" i="2"/>
  <c r="T1481" i="2"/>
  <c r="T1465" i="2"/>
  <c r="T1449" i="2"/>
  <c r="T1433" i="2"/>
  <c r="T1417" i="2"/>
  <c r="T1401" i="2"/>
  <c r="T1385" i="2"/>
  <c r="T1369" i="2"/>
  <c r="T1353" i="2"/>
  <c r="T1337" i="2"/>
  <c r="T1321" i="2"/>
  <c r="T1305" i="2"/>
  <c r="T1289" i="2"/>
  <c r="T1273" i="2"/>
  <c r="T1257" i="2"/>
  <c r="T1241" i="2"/>
  <c r="T1225" i="2"/>
  <c r="T1209" i="2"/>
  <c r="T1193" i="2"/>
  <c r="T1177" i="2"/>
  <c r="T1161" i="2"/>
  <c r="T1145" i="2"/>
  <c r="T1129" i="2"/>
  <c r="T1113" i="2"/>
  <c r="T1097" i="2"/>
  <c r="T1081" i="2"/>
  <c r="T1065" i="2"/>
  <c r="T1049" i="2"/>
  <c r="T1033" i="2"/>
  <c r="T1017" i="2"/>
  <c r="T1001" i="2"/>
  <c r="T985" i="2"/>
  <c r="T969" i="2"/>
  <c r="T953" i="2"/>
  <c r="T937" i="2"/>
  <c r="T921" i="2"/>
  <c r="T905" i="2"/>
  <c r="T889" i="2"/>
  <c r="T873" i="2"/>
  <c r="T857" i="2"/>
  <c r="T841" i="2"/>
  <c r="T825" i="2"/>
  <c r="T809" i="2"/>
  <c r="T793" i="2"/>
  <c r="T777" i="2"/>
  <c r="T761" i="2"/>
  <c r="T745" i="2"/>
  <c r="T729" i="2"/>
  <c r="T713" i="2"/>
  <c r="T697" i="2"/>
  <c r="T681" i="2"/>
  <c r="T665" i="2"/>
  <c r="T649" i="2"/>
  <c r="T633" i="2"/>
  <c r="T617" i="2"/>
  <c r="T601" i="2"/>
  <c r="T585" i="2"/>
  <c r="T569" i="2"/>
  <c r="T553" i="2"/>
  <c r="T537" i="2"/>
  <c r="T521" i="2"/>
  <c r="T505" i="2"/>
  <c r="T489" i="2"/>
  <c r="T473" i="2"/>
  <c r="T457" i="2"/>
  <c r="T441" i="2"/>
  <c r="T425" i="2"/>
  <c r="T409" i="2"/>
  <c r="T393" i="2"/>
  <c r="T377" i="2"/>
  <c r="T361" i="2"/>
  <c r="T345" i="2"/>
  <c r="T329" i="2"/>
  <c r="T313" i="2"/>
  <c r="T297" i="2"/>
  <c r="T281" i="2"/>
  <c r="T265" i="2"/>
  <c r="T249" i="2"/>
  <c r="T233" i="2"/>
  <c r="T217" i="2"/>
  <c r="T201" i="2"/>
  <c r="T185" i="2"/>
  <c r="T169" i="2"/>
  <c r="T153" i="2"/>
  <c r="T137" i="2"/>
  <c r="T121" i="2"/>
  <c r="T105" i="2"/>
  <c r="T89" i="2"/>
  <c r="T73" i="2"/>
  <c r="T57" i="2"/>
  <c r="T41" i="2"/>
  <c r="T25" i="2"/>
  <c r="T9" i="2"/>
  <c r="T1462" i="2"/>
  <c r="T1302" i="2"/>
  <c r="T1190" i="2"/>
  <c r="T1046" i="2"/>
  <c r="T934" i="2"/>
  <c r="T790" i="2"/>
  <c r="T662" i="2"/>
  <c r="T518" i="2"/>
  <c r="T390" i="2"/>
  <c r="T294" i="2"/>
  <c r="T198" i="2"/>
  <c r="T6" i="2"/>
  <c r="T1477" i="2"/>
  <c r="T1285" i="2"/>
  <c r="T1125" i="2"/>
  <c r="T933" i="2"/>
  <c r="T741" i="2"/>
  <c r="T517" i="2"/>
  <c r="T117" i="2"/>
  <c r="T1348" i="2"/>
  <c r="T1044" i="2"/>
  <c r="T548" i="2"/>
  <c r="T1488" i="2"/>
  <c r="T1344" i="2"/>
  <c r="T1232" i="2"/>
  <c r="T1088" i="2"/>
  <c r="T960" i="2"/>
  <c r="T832" i="2"/>
  <c r="T688" i="2"/>
  <c r="T528" i="2"/>
  <c r="T384" i="2"/>
  <c r="T240" i="2"/>
  <c r="T96" i="2"/>
  <c r="T1503" i="2"/>
  <c r="T1502" i="2"/>
  <c r="T1528" i="2"/>
  <c r="T1512" i="2"/>
  <c r="T1496" i="2"/>
  <c r="T1480" i="2"/>
  <c r="T1464" i="2"/>
  <c r="T1448" i="2"/>
  <c r="T1432" i="2"/>
  <c r="T1416" i="2"/>
  <c r="T1400" i="2"/>
  <c r="T1384" i="2"/>
  <c r="T1368" i="2"/>
  <c r="T1352" i="2"/>
  <c r="T1336" i="2"/>
  <c r="T1320" i="2"/>
  <c r="T1304" i="2"/>
  <c r="T1288" i="2"/>
  <c r="T1272" i="2"/>
  <c r="T1256" i="2"/>
  <c r="T1240" i="2"/>
  <c r="T1224" i="2"/>
  <c r="T1208" i="2"/>
  <c r="T1192" i="2"/>
  <c r="T1176" i="2"/>
  <c r="T1160" i="2"/>
  <c r="T1144" i="2"/>
  <c r="T1128" i="2"/>
  <c r="T1112" i="2"/>
  <c r="T1096" i="2"/>
  <c r="T1080" i="2"/>
  <c r="T1064" i="2"/>
  <c r="T1048" i="2"/>
  <c r="T1032" i="2"/>
  <c r="T1016" i="2"/>
  <c r="T1000" i="2"/>
  <c r="T984" i="2"/>
  <c r="T968" i="2"/>
  <c r="T952" i="2"/>
  <c r="T936" i="2"/>
  <c r="T920" i="2"/>
  <c r="T904" i="2"/>
  <c r="T888" i="2"/>
  <c r="T872" i="2"/>
  <c r="T856" i="2"/>
  <c r="T840" i="2"/>
  <c r="T824" i="2"/>
  <c r="T808" i="2"/>
  <c r="T792" i="2"/>
  <c r="T776" i="2"/>
  <c r="T760" i="2"/>
  <c r="T744" i="2"/>
  <c r="T728" i="2"/>
  <c r="T712" i="2"/>
  <c r="T696" i="2"/>
  <c r="T680" i="2"/>
  <c r="T664" i="2"/>
  <c r="T648" i="2"/>
  <c r="T632" i="2"/>
  <c r="T616" i="2"/>
  <c r="T600" i="2"/>
  <c r="T584" i="2"/>
  <c r="T568" i="2"/>
  <c r="T552" i="2"/>
  <c r="T536" i="2"/>
  <c r="T520" i="2"/>
  <c r="T504" i="2"/>
  <c r="T488" i="2"/>
  <c r="T472" i="2"/>
  <c r="T456" i="2"/>
  <c r="T440" i="2"/>
  <c r="T424" i="2"/>
  <c r="T408" i="2"/>
  <c r="T392" i="2"/>
  <c r="T376" i="2"/>
  <c r="T360" i="2"/>
  <c r="T344" i="2"/>
  <c r="T328" i="2"/>
  <c r="T312" i="2"/>
  <c r="T296" i="2"/>
  <c r="T280" i="2"/>
  <c r="T264" i="2"/>
  <c r="T248" i="2"/>
  <c r="T232" i="2"/>
  <c r="T216" i="2"/>
  <c r="T200" i="2"/>
  <c r="T184" i="2"/>
  <c r="T168" i="2"/>
  <c r="T152" i="2"/>
  <c r="T136" i="2"/>
  <c r="T120" i="2"/>
  <c r="T104" i="2"/>
  <c r="T88" i="2"/>
  <c r="T72" i="2"/>
  <c r="T56" i="2"/>
  <c r="T40" i="2"/>
  <c r="T24" i="2"/>
  <c r="T8" i="2"/>
  <c r="T1494" i="2"/>
  <c r="T1206" i="2"/>
  <c r="T902" i="2"/>
  <c r="T582" i="2"/>
  <c r="T166" i="2"/>
  <c r="T501" i="2"/>
  <c r="T1108" i="2"/>
  <c r="T1392" i="2"/>
  <c r="T704" i="2"/>
  <c r="T48" i="2"/>
  <c r="T1527" i="2"/>
  <c r="T1511" i="2"/>
  <c r="T1495" i="2"/>
  <c r="T1479" i="2"/>
  <c r="T1463" i="2"/>
  <c r="T1447" i="2"/>
  <c r="T1431" i="2"/>
  <c r="T1415" i="2"/>
  <c r="T1399" i="2"/>
  <c r="T1383" i="2"/>
  <c r="T1367" i="2"/>
  <c r="T1351" i="2"/>
  <c r="T1335" i="2"/>
  <c r="T1319" i="2"/>
  <c r="T1303" i="2"/>
  <c r="T1287" i="2"/>
  <c r="T1271" i="2"/>
  <c r="T1255" i="2"/>
  <c r="T1239" i="2"/>
  <c r="T1223" i="2"/>
  <c r="T1207" i="2"/>
  <c r="T1191" i="2"/>
  <c r="T1175" i="2"/>
  <c r="T1159" i="2"/>
  <c r="T1143" i="2"/>
  <c r="T1127" i="2"/>
  <c r="T1111" i="2"/>
  <c r="T1095" i="2"/>
  <c r="T1079" i="2"/>
  <c r="T1063" i="2"/>
  <c r="T1047" i="2"/>
  <c r="T1031" i="2"/>
  <c r="T1015" i="2"/>
  <c r="T999" i="2"/>
  <c r="T983" i="2"/>
  <c r="T967" i="2"/>
  <c r="T951" i="2"/>
  <c r="T935" i="2"/>
  <c r="T919" i="2"/>
  <c r="T903" i="2"/>
  <c r="T887" i="2"/>
  <c r="T871" i="2"/>
  <c r="T855" i="2"/>
  <c r="T839" i="2"/>
  <c r="T823" i="2"/>
  <c r="T807" i="2"/>
  <c r="T791" i="2"/>
  <c r="T775" i="2"/>
  <c r="T759" i="2"/>
  <c r="T743" i="2"/>
  <c r="T727" i="2"/>
  <c r="T711" i="2"/>
  <c r="T695" i="2"/>
  <c r="T679" i="2"/>
  <c r="T663" i="2"/>
  <c r="T647" i="2"/>
  <c r="T631" i="2"/>
  <c r="T615" i="2"/>
  <c r="T599" i="2"/>
  <c r="T583" i="2"/>
  <c r="T567" i="2"/>
  <c r="T551" i="2"/>
  <c r="T535" i="2"/>
  <c r="T519" i="2"/>
  <c r="T503" i="2"/>
  <c r="T487" i="2"/>
  <c r="T471" i="2"/>
  <c r="T455" i="2"/>
  <c r="T439" i="2"/>
  <c r="T423" i="2"/>
  <c r="T407" i="2"/>
  <c r="T391" i="2"/>
  <c r="T375" i="2"/>
  <c r="T359" i="2"/>
  <c r="T343" i="2"/>
  <c r="T327" i="2"/>
  <c r="T311" i="2"/>
  <c r="T295" i="2"/>
  <c r="T279" i="2"/>
  <c r="T263" i="2"/>
  <c r="T247" i="2"/>
  <c r="T231" i="2"/>
  <c r="T215" i="2"/>
  <c r="T199" i="2"/>
  <c r="T183" i="2"/>
  <c r="T167" i="2"/>
  <c r="T151" i="2"/>
  <c r="T135" i="2"/>
  <c r="T119" i="2"/>
  <c r="T103" i="2"/>
  <c r="T87" i="2"/>
  <c r="T71" i="2"/>
  <c r="T55" i="2"/>
  <c r="T39" i="2"/>
  <c r="T23" i="2"/>
  <c r="T7" i="2"/>
  <c r="I1271" i="2" l="1"/>
  <c r="I1232" i="2"/>
  <c r="I1173" i="2"/>
  <c r="I1077" i="2"/>
  <c r="I958" i="2"/>
  <c r="I523" i="2"/>
  <c r="I435" i="2"/>
  <c r="I343" i="2"/>
</calcChain>
</file>

<file path=xl/sharedStrings.xml><?xml version="1.0" encoding="utf-8"?>
<sst xmlns="http://schemas.openxmlformats.org/spreadsheetml/2006/main" count="24446" uniqueCount="2768">
  <si>
    <t>E</t>
  </si>
  <si>
    <t>N</t>
  </si>
  <si>
    <t>Population</t>
  </si>
  <si>
    <t>Ward_Name</t>
  </si>
  <si>
    <t>Đồng Tháp</t>
  </si>
  <si>
    <t>Tân Hồng</t>
  </si>
  <si>
    <t>Tân Thành A</t>
  </si>
  <si>
    <t>Long An</t>
  </si>
  <si>
    <t>Vĩnh Hưng</t>
  </si>
  <si>
    <t>Vĩnh Bình</t>
  </si>
  <si>
    <t>Đức Huệ</t>
  </si>
  <si>
    <t>Mỹ Thạnh Đông</t>
  </si>
  <si>
    <t>Hồng Ngự</t>
  </si>
  <si>
    <t>Thường Thới Tiền</t>
  </si>
  <si>
    <t>Tân Hưng</t>
  </si>
  <si>
    <t>Vĩnh Thạnh</t>
  </si>
  <si>
    <t>An Giang</t>
  </si>
  <si>
    <t>An Phú</t>
  </si>
  <si>
    <t>Vĩnh Lộc</t>
  </si>
  <si>
    <t>Tam Nông</t>
  </si>
  <si>
    <t>Phú Thành B</t>
  </si>
  <si>
    <t>Tân Thành</t>
  </si>
  <si>
    <t>Nhơn Hòa</t>
  </si>
  <si>
    <t>Thủ Thừa</t>
  </si>
  <si>
    <t>Mỹ Lạc</t>
  </si>
  <si>
    <t>Thanh Bình</t>
  </si>
  <si>
    <t>Phú Lợi</t>
  </si>
  <si>
    <t>Tân Mỹ</t>
  </si>
  <si>
    <t>Mộc Hóa</t>
  </si>
  <si>
    <t>Bình Tân</t>
  </si>
  <si>
    <t>Bình Hòa Nam</t>
  </si>
  <si>
    <t>Tân Châu</t>
  </si>
  <si>
    <t>Tân An</t>
  </si>
  <si>
    <t>Đức Hòa</t>
  </si>
  <si>
    <t>Phú Tân</t>
  </si>
  <si>
    <t>Phú Lâm</t>
  </si>
  <si>
    <t>Cao Lãnh</t>
  </si>
  <si>
    <t>Mỹ Long</t>
  </si>
  <si>
    <t>Cao Lanh</t>
  </si>
  <si>
    <t>Tân Thuận Đông</t>
  </si>
  <si>
    <t>Tiền Giang</t>
  </si>
  <si>
    <t>Gò Công Đông</t>
  </si>
  <si>
    <t>Kiểng Phước</t>
  </si>
  <si>
    <t>Chợ Gạo</t>
  </si>
  <si>
    <t>Quơn Long</t>
  </si>
  <si>
    <t>Vĩnh Long</t>
  </si>
  <si>
    <t>Vũng Liêm</t>
  </si>
  <si>
    <t>Tam Bình</t>
  </si>
  <si>
    <t>Hoà Lộc</t>
  </si>
  <si>
    <t>Tân Bình</t>
  </si>
  <si>
    <t>Kiên Giang</t>
  </si>
  <si>
    <t>Tân Hiệp</t>
  </si>
  <si>
    <t>Thành Lợi</t>
  </si>
  <si>
    <t>Bến Tre</t>
  </si>
  <si>
    <t>Giồng Trôm</t>
  </si>
  <si>
    <t>Hưng Nhượng</t>
  </si>
  <si>
    <t>Mỹ Hội</t>
  </si>
  <si>
    <t>Tân Trung</t>
  </si>
  <si>
    <t>Châu Thành</t>
  </si>
  <si>
    <t>An Lục Long</t>
  </si>
  <si>
    <t>Tịnh Thới</t>
  </si>
  <si>
    <t>Thanh Vĩnh Đông</t>
  </si>
  <si>
    <t>An Phước</t>
  </si>
  <si>
    <t>Bình Đại</t>
  </si>
  <si>
    <t>Vang Quới Đông</t>
  </si>
  <si>
    <t>Cần Thơ</t>
  </si>
  <si>
    <t>Thạnh Mỹ</t>
  </si>
  <si>
    <t>Gò Công Tây</t>
  </si>
  <si>
    <t>Thành Công</t>
  </si>
  <si>
    <t>Bình Phục Nhứt</t>
  </si>
  <si>
    <t>Lấp Vò</t>
  </si>
  <si>
    <t>Ba Tri</t>
  </si>
  <si>
    <t>An Ngãi Trung</t>
  </si>
  <si>
    <t>Trung Thành Đông</t>
  </si>
  <si>
    <t>Bình Thủy</t>
  </si>
  <si>
    <t>An Thới</t>
  </si>
  <si>
    <t>Mỏ Cày</t>
  </si>
  <si>
    <t>An Định</t>
  </si>
  <si>
    <t>Mỹ Thạnh Trung</t>
  </si>
  <si>
    <t>Cờ Đỏ</t>
  </si>
  <si>
    <t>Thới Đông</t>
  </si>
  <si>
    <t>Khánh Hưng</t>
  </si>
  <si>
    <t>Vĩnh Lợi</t>
  </si>
  <si>
    <t>An Hòa</t>
  </si>
  <si>
    <t>Bến Lức</t>
  </si>
  <si>
    <t>Nhựt Chánh</t>
  </si>
  <si>
    <t>Châu Phú</t>
  </si>
  <si>
    <t>Ô Long Vĩ</t>
  </si>
  <si>
    <t>Cần Giuộc</t>
  </si>
  <si>
    <t>Phước Hậu</t>
  </si>
  <si>
    <t>Thanh Hóa</t>
  </si>
  <si>
    <t>Thạnh An</t>
  </si>
  <si>
    <t>Tháp Mười</t>
  </si>
  <si>
    <t>Tân Kiều</t>
  </si>
  <si>
    <t>Mỹ Lộc</t>
  </si>
  <si>
    <t>Qưới Thành</t>
  </si>
  <si>
    <t>Lai Vung</t>
  </si>
  <si>
    <t>Hòa Long</t>
  </si>
  <si>
    <t>Tân Phú Đông</t>
  </si>
  <si>
    <t>Phú Thạnh</t>
  </si>
  <si>
    <t>Sa Đéc</t>
  </si>
  <si>
    <t>tx2</t>
  </si>
  <si>
    <t>Hà Tiên</t>
  </si>
  <si>
    <t>Kiên Lương</t>
  </si>
  <si>
    <t>Phước Thạnh</t>
  </si>
  <si>
    <t>Hưng Điền A</t>
  </si>
  <si>
    <t>Lộc Giang</t>
  </si>
  <si>
    <t>An Ninh Đông</t>
  </si>
  <si>
    <t>Thái Trị</t>
  </si>
  <si>
    <t>An Ninh Tây</t>
  </si>
  <si>
    <t>Mỹ Quý Đông</t>
  </si>
  <si>
    <t>Hưng Hà</t>
  </si>
  <si>
    <t>Vĩnh Trị</t>
  </si>
  <si>
    <t>Tân Hộ Cơ</t>
  </si>
  <si>
    <t>Hưng Điền B</t>
  </si>
  <si>
    <t>Mỹ Thạnh Bắc</t>
  </si>
  <si>
    <t>Bình Thạnh</t>
  </si>
  <si>
    <t>Tịnh Biên</t>
  </si>
  <si>
    <t>Chi Lăng</t>
  </si>
  <si>
    <t>Cần Đước</t>
  </si>
  <si>
    <t>Phước Tuy</t>
  </si>
  <si>
    <t>Mỹ Thọ</t>
  </si>
  <si>
    <t>Tân Phước</t>
  </si>
  <si>
    <t>Phước Lâm</t>
  </si>
  <si>
    <t>Tân Long</t>
  </si>
  <si>
    <t>Bình Thạnh Đông</t>
  </si>
  <si>
    <t>Phước Đông</t>
  </si>
  <si>
    <t>Mỹ Ngãi</t>
  </si>
  <si>
    <t>An Hảo</t>
  </si>
  <si>
    <t>Tân Ân</t>
  </si>
  <si>
    <t>Nhị Mỹ</t>
  </si>
  <si>
    <t>Hòn Đất</t>
  </si>
  <si>
    <t>Thạnh Lộc</t>
  </si>
  <si>
    <t>Thốt Nốt</t>
  </si>
  <si>
    <t>Thuận Hưng</t>
  </si>
  <si>
    <t>Trung Hưng</t>
  </si>
  <si>
    <t>Long Hồ</t>
  </si>
  <si>
    <t>Tân Phú</t>
  </si>
  <si>
    <t>Thuận Điền</t>
  </si>
  <si>
    <t>Chợ Lách</t>
  </si>
  <si>
    <t>Hưng Khánh Trung B</t>
  </si>
  <si>
    <t>Đại Hòa Lộc</t>
  </si>
  <si>
    <t>Mang Thít</t>
  </si>
  <si>
    <t>Bình Phước</t>
  </si>
  <si>
    <t>Lình Huỳnh</t>
  </si>
  <si>
    <t>Mỹ Phước</t>
  </si>
  <si>
    <t>Tân Quới Trung</t>
  </si>
  <si>
    <t>Tân Hội</t>
  </si>
  <si>
    <t>Thạnh Phước</t>
  </si>
  <si>
    <t>Thành Trung</t>
  </si>
  <si>
    <t>Tân Lộc</t>
  </si>
  <si>
    <t>Thông Bình</t>
  </si>
  <si>
    <t>Khánh An</t>
  </si>
  <si>
    <t>Hưng Điền</t>
  </si>
  <si>
    <t>Mỹ Quý Tây</t>
  </si>
  <si>
    <t>Chau Doc</t>
  </si>
  <si>
    <t>Vĩnh Nguơn</t>
  </si>
  <si>
    <t>Vĩnh Hậu</t>
  </si>
  <si>
    <t>Tân Lập</t>
  </si>
  <si>
    <t>Phú Long</t>
  </si>
  <si>
    <t>Phú Hiệp</t>
  </si>
  <si>
    <t>Khánh Bình</t>
  </si>
  <si>
    <t>Đức Lập Thượng</t>
  </si>
  <si>
    <t>Thái Bình Trung</t>
  </si>
  <si>
    <t>Đức Lập Hạ</t>
  </si>
  <si>
    <t>Hậu Nghĩa</t>
  </si>
  <si>
    <t>Hiệp Hòa</t>
  </si>
  <si>
    <t>Bình Phú</t>
  </si>
  <si>
    <t>Quốc Thái</t>
  </si>
  <si>
    <t>Mỹ Hạnh Bắc</t>
  </si>
  <si>
    <t>Phú Lộc</t>
  </si>
  <si>
    <t>Phú Hữu</t>
  </si>
  <si>
    <t>Mỹ Thạnh Tây</t>
  </si>
  <si>
    <t>Vĩnh Xương</t>
  </si>
  <si>
    <t>Nhơn Hội</t>
  </si>
  <si>
    <t>Thạnh Trị</t>
  </si>
  <si>
    <t>Thạnh Hưng</t>
  </si>
  <si>
    <t>Đông Thành</t>
  </si>
  <si>
    <t>Thường Phước 1</t>
  </si>
  <si>
    <t>Đức Hòa Thượng</t>
  </si>
  <si>
    <t>Tân Thành B</t>
  </si>
  <si>
    <t>Vĩnh Thuận</t>
  </si>
  <si>
    <t>Thường Thới Hậu A</t>
  </si>
  <si>
    <t>Hưng Thạnh</t>
  </si>
  <si>
    <t>Hòa Khánh Tây</t>
  </si>
  <si>
    <t>Sa Rài</t>
  </si>
  <si>
    <t>Hòa Khánh Đông</t>
  </si>
  <si>
    <t>Phước Hưng</t>
  </si>
  <si>
    <t>Phú Hội</t>
  </si>
  <si>
    <t>Mỹ Hạnh Nam</t>
  </si>
  <si>
    <t>Tân Công Chí</t>
  </si>
  <si>
    <t>Mỹ Bình</t>
  </si>
  <si>
    <t>Vĩnh Hòa</t>
  </si>
  <si>
    <t>Bình Hiệp</t>
  </si>
  <si>
    <t>Bình Hòa Bắc</t>
  </si>
  <si>
    <t>Thường Phước 2</t>
  </si>
  <si>
    <t>Tuyên Bình</t>
  </si>
  <si>
    <t>Bình Hòa Tây</t>
  </si>
  <si>
    <t>Hòa Khánh Nam</t>
  </si>
  <si>
    <t>Tuyên Bình Tây</t>
  </si>
  <si>
    <t>Đức Hòa Đông</t>
  </si>
  <si>
    <t>Thường Lạc</t>
  </si>
  <si>
    <t>Bình Thành</t>
  </si>
  <si>
    <t>Vĩnh Châu B</t>
  </si>
  <si>
    <t>Đức Hòa Hạ</t>
  </si>
  <si>
    <t>Hựu Thạnh</t>
  </si>
  <si>
    <t>Ân Phú</t>
  </si>
  <si>
    <t>Hòa Bình</t>
  </si>
  <si>
    <t>Long Khánh A</t>
  </si>
  <si>
    <t>Long Khánh B</t>
  </si>
  <si>
    <t>Bình Hòa Hưng</t>
  </si>
  <si>
    <t>Tuyên Thạnh</t>
  </si>
  <si>
    <t>Tân Công Sính</t>
  </si>
  <si>
    <t>Vĩnh Trường</t>
  </si>
  <si>
    <t>An Bình B</t>
  </si>
  <si>
    <t>An Bình A</t>
  </si>
  <si>
    <t>Vĩnh Hội Đông</t>
  </si>
  <si>
    <t>Bình Hòa Trung</t>
  </si>
  <si>
    <t>Long Sơn</t>
  </si>
  <si>
    <t>Vĩnh Đại</t>
  </si>
  <si>
    <t>Long Thuận</t>
  </si>
  <si>
    <t>Bình Hòa Đông</t>
  </si>
  <si>
    <t>Thạnh Lợi</t>
  </si>
  <si>
    <t>Thuận Bình</t>
  </si>
  <si>
    <t>Phú Đức</t>
  </si>
  <si>
    <t>Long Phú</t>
  </si>
  <si>
    <t>Vĩnh Châu A</t>
  </si>
  <si>
    <t>Phú Vĩnh</t>
  </si>
  <si>
    <t>Bình Phong Thạnh</t>
  </si>
  <si>
    <t>Châu Phong</t>
  </si>
  <si>
    <t>Lương Bình</t>
  </si>
  <si>
    <t>Phú Thuận B</t>
  </si>
  <si>
    <t>Long Thạnh</t>
  </si>
  <si>
    <t>Đa Phước</t>
  </si>
  <si>
    <t>Long Hòa</t>
  </si>
  <si>
    <t>Lê Chánh</t>
  </si>
  <si>
    <t>Phú Thuận A</t>
  </si>
  <si>
    <t>Thạnh Hòa</t>
  </si>
  <si>
    <t>Phú Cường</t>
  </si>
  <si>
    <t>An Long</t>
  </si>
  <si>
    <t>Lương Hòa</t>
  </si>
  <si>
    <t>Chợ Vàm</t>
  </si>
  <si>
    <t>An Phong</t>
  </si>
  <si>
    <t>Mỹ Hòa</t>
  </si>
  <si>
    <t>Phú Mỹ</t>
  </si>
  <si>
    <t>Tân Ninh</t>
  </si>
  <si>
    <t>Mỹ Quý</t>
  </si>
  <si>
    <t>Tri Tôn</t>
  </si>
  <si>
    <t>Ba Chúc</t>
  </si>
  <si>
    <t>Vĩnh Phú</t>
  </si>
  <si>
    <t>Vĩnh Thới</t>
  </si>
  <si>
    <t>Cái Tàu Hạ</t>
  </si>
  <si>
    <t>Thoại Sơn</t>
  </si>
  <si>
    <t>Vọng Thê</t>
  </si>
  <si>
    <t>Phú Sơn</t>
  </si>
  <si>
    <t>Tân Hòa</t>
  </si>
  <si>
    <t>Thuận Nghĩa Hòa</t>
  </si>
  <si>
    <t>Thạnh Phú</t>
  </si>
  <si>
    <t>Bắc Hòa</t>
  </si>
  <si>
    <t>Phú Ninh</t>
  </si>
  <si>
    <t>Phú Thọ</t>
  </si>
  <si>
    <t>Tân Bửu</t>
  </si>
  <si>
    <t>Châu Phú A</t>
  </si>
  <si>
    <t>Phú Thành A</t>
  </si>
  <si>
    <t>Hòa Lạc</t>
  </si>
  <si>
    <t>Châu Phú B</t>
  </si>
  <si>
    <t>Vĩnh Tế</t>
  </si>
  <si>
    <t>Phú Thành</t>
  </si>
  <si>
    <t>Vĩnh Mỹ</t>
  </si>
  <si>
    <t>Tân Quới</t>
  </si>
  <si>
    <t>Khánh Hòa</t>
  </si>
  <si>
    <t>Hậu Thạnh Tây</t>
  </si>
  <si>
    <t>Núi Sam</t>
  </si>
  <si>
    <t>An Thạnh</t>
  </si>
  <si>
    <t>Vĩnh Thạnh Trung</t>
  </si>
  <si>
    <t>Trường Bình</t>
  </si>
  <si>
    <t>Tân Trụ</t>
  </si>
  <si>
    <t>Tân Lập 1</t>
  </si>
  <si>
    <t>Hiệp Thạnh</t>
  </si>
  <si>
    <t>Phước Lập</t>
  </si>
  <si>
    <t>Mỹ Phú</t>
  </si>
  <si>
    <t>Tân Lý Tây</t>
  </si>
  <si>
    <t>Bình Đức</t>
  </si>
  <si>
    <t>Phú An</t>
  </si>
  <si>
    <t>Tràm Chim</t>
  </si>
  <si>
    <t>Mỹ Đức</t>
  </si>
  <si>
    <t>Nhơn Hòa Lập</t>
  </si>
  <si>
    <t>Bình Tâm</t>
  </si>
  <si>
    <t>Chợ Mới</t>
  </si>
  <si>
    <t>Long Kiến</t>
  </si>
  <si>
    <t>Cái Bè</t>
  </si>
  <si>
    <t>Mỹ Trung</t>
  </si>
  <si>
    <t>Mỹ Yên</t>
  </si>
  <si>
    <t>Thủy Đông</t>
  </si>
  <si>
    <t>Vĩnh Châu</t>
  </si>
  <si>
    <t>Tân Tây</t>
  </si>
  <si>
    <t>Thanh Phú</t>
  </si>
  <si>
    <t>Thủy Tây</t>
  </si>
  <si>
    <t>Nhơn Hưng</t>
  </si>
  <si>
    <t>Gáo Giồng</t>
  </si>
  <si>
    <t>Trường Xuân</t>
  </si>
  <si>
    <t>Hậu Thạnh Đông</t>
  </si>
  <si>
    <t>Mỹ Thạnh</t>
  </si>
  <si>
    <t>Thạnh Hóa</t>
  </si>
  <si>
    <t>Long Thượng</t>
  </si>
  <si>
    <t>Phương Thịnh</t>
  </si>
  <si>
    <t>Kiến Bình</t>
  </si>
  <si>
    <t>Phú Xuân</t>
  </si>
  <si>
    <t>Long Hậu</t>
  </si>
  <si>
    <t>Phước Lý</t>
  </si>
  <si>
    <t>Long Hiệp</t>
  </si>
  <si>
    <t>Tân Đông</t>
  </si>
  <si>
    <t>Thạnh Đức</t>
  </si>
  <si>
    <t>Hiệp Xương</t>
  </si>
  <si>
    <t>Bình Tấn</t>
  </si>
  <si>
    <t>Thới Sơn</t>
  </si>
  <si>
    <t>Phú Bình</t>
  </si>
  <si>
    <t>Phước Lợi</t>
  </si>
  <si>
    <t>Tân Huề</t>
  </si>
  <si>
    <t>Tân Kim</t>
  </si>
  <si>
    <t>Nhà Bàng</t>
  </si>
  <si>
    <t>Long Trạch</t>
  </si>
  <si>
    <t>Long Khê</t>
  </si>
  <si>
    <t>Phước Lại</t>
  </si>
  <si>
    <t>Nhị Thành</t>
  </si>
  <si>
    <t>Tân Thạnh</t>
  </si>
  <si>
    <t>Bình An</t>
  </si>
  <si>
    <t>Xuân Tô</t>
  </si>
  <si>
    <t>Ba Sao</t>
  </si>
  <si>
    <t>Long Định</t>
  </si>
  <si>
    <t>Phước Vân</t>
  </si>
  <si>
    <t>Mỹ An</t>
  </si>
  <si>
    <t>Phú Hưng</t>
  </si>
  <si>
    <t>Văn Giáo</t>
  </si>
  <si>
    <t>Long Cang</t>
  </si>
  <si>
    <t>An Nhựt Tân</t>
  </si>
  <si>
    <t>Thuận Thành</t>
  </si>
  <si>
    <t>Nhơn Ninh</t>
  </si>
  <si>
    <t>Phước Vĩnh Tây</t>
  </si>
  <si>
    <t>Phước Vĩnh Đông</t>
  </si>
  <si>
    <t>Tầm Vu</t>
  </si>
  <si>
    <t>Cai Lậy</t>
  </si>
  <si>
    <t>Điềm Hy</t>
  </si>
  <si>
    <t>Phong Nẫm</t>
  </si>
  <si>
    <t>Nguyễn Văn Thảnh</t>
  </si>
  <si>
    <t>Hậu Lộc</t>
  </si>
  <si>
    <t>Đông Hồ</t>
  </si>
  <si>
    <t>Tân Ngãi</t>
  </si>
  <si>
    <t>Hữu Định</t>
  </si>
  <si>
    <t>Phú Đông</t>
  </si>
  <si>
    <t>Sơn Đông</t>
  </si>
  <si>
    <t>Tân Lợi Thạnh</t>
  </si>
  <si>
    <t>Tân An Luông</t>
  </si>
  <si>
    <t>Thạnh Phú Đông</t>
  </si>
  <si>
    <t>Bình Khánh Tây</t>
  </si>
  <si>
    <t>Rạch Giá</t>
  </si>
  <si>
    <t>Phi Thông</t>
  </si>
  <si>
    <t>Bảo Thuận</t>
  </si>
  <si>
    <t>Giồng Riềng</t>
  </si>
  <si>
    <t>An Ngãi Tây</t>
  </si>
  <si>
    <t>Phú Khánh</t>
  </si>
  <si>
    <t>Ninh Kiều</t>
  </si>
  <si>
    <t>Cái Khế</t>
  </si>
  <si>
    <t>Trà Ôn</t>
  </si>
  <si>
    <t>Nhơn Bình</t>
  </si>
  <si>
    <t>Gò Quao</t>
  </si>
  <si>
    <t>Vĩnh Phước A</t>
  </si>
  <si>
    <t>Trà Vinh</t>
  </si>
  <si>
    <t>Cầu Ngang</t>
  </si>
  <si>
    <t>Thạch Hòa Sơn</t>
  </si>
  <si>
    <t>Vĩnh Bình Bắc</t>
  </si>
  <si>
    <t>Duyên Hải</t>
  </si>
  <si>
    <t>Long Toàn</t>
  </si>
  <si>
    <t>Bạc Liêu</t>
  </si>
  <si>
    <t>Nhà Mát</t>
  </si>
  <si>
    <t>An Cư</t>
  </si>
  <si>
    <t>Châu Đốc</t>
  </si>
  <si>
    <t>Tân Hòa Đông</t>
  </si>
  <si>
    <t>An Nông</t>
  </si>
  <si>
    <t>Tân Trạch</t>
  </si>
  <si>
    <t>Phong Mỹ</t>
  </si>
  <si>
    <t>Quê Mỹ Thạnh</t>
  </si>
  <si>
    <t>Thạnh Tân</t>
  </si>
  <si>
    <t>Mỹ Lệ</t>
  </si>
  <si>
    <t>Kiến An</t>
  </si>
  <si>
    <t>Vĩnh Trung</t>
  </si>
  <si>
    <t>Hướng Thọ Phú</t>
  </si>
  <si>
    <t>Nhơn Thạnh Trung</t>
  </si>
  <si>
    <t>Bình Long</t>
  </si>
  <si>
    <t>Thạnh Mỹ Tây</t>
  </si>
  <si>
    <t>Lạc Tấn</t>
  </si>
  <si>
    <t>Bình Trinh Đông</t>
  </si>
  <si>
    <t>Tân Nghĩa</t>
  </si>
  <si>
    <t>Long Phụng</t>
  </si>
  <si>
    <t>Bình Mỹ</t>
  </si>
  <si>
    <t>Mỹ Hội Đông</t>
  </si>
  <si>
    <t>Lợi Bình Nhơn</t>
  </si>
  <si>
    <t>Đông Thạnh</t>
  </si>
  <si>
    <t>Mỹ Đông</t>
  </si>
  <si>
    <t>Núi Voi</t>
  </si>
  <si>
    <t>Tân Tập</t>
  </si>
  <si>
    <t>Tân Phước Tây</t>
  </si>
  <si>
    <t>Long Điền A</t>
  </si>
  <si>
    <t>Đốc Binh Kiều</t>
  </si>
  <si>
    <t>Lạc Quới</t>
  </si>
  <si>
    <t>Đào Hữu Cảnh</t>
  </si>
  <si>
    <t>Tấn Mỹ</t>
  </si>
  <si>
    <t>Bình Lãng</t>
  </si>
  <si>
    <t>Tân Lân</t>
  </si>
  <si>
    <t>Tân Hòa Thành</t>
  </si>
  <si>
    <t>Bình Tịnh</t>
  </si>
  <si>
    <t>Long Điền B</t>
  </si>
  <si>
    <t>Tân Khánh Hòa</t>
  </si>
  <si>
    <t>Kiến Thành</t>
  </si>
  <si>
    <t>Vĩnh Điểu</t>
  </si>
  <si>
    <t>Lê Trì</t>
  </si>
  <si>
    <t>Hậu Mỹ Bắc B</t>
  </si>
  <si>
    <t>Mỹ Hiệp</t>
  </si>
  <si>
    <t>Mỹ Thành Bắc</t>
  </si>
  <si>
    <t>Bình Quới</t>
  </si>
  <si>
    <t>Phương Trµ</t>
  </si>
  <si>
    <t>Bình Chánh</t>
  </si>
  <si>
    <t>Đức Tân</t>
  </si>
  <si>
    <t>Tân Hội Đông</t>
  </si>
  <si>
    <t>Tân Lợi</t>
  </si>
  <si>
    <t>Nhựt Ninh</t>
  </si>
  <si>
    <t>Tân Hòa Tây</t>
  </si>
  <si>
    <t>An Vĩnh Ngãi</t>
  </si>
  <si>
    <t>Khánh Hậu</t>
  </si>
  <si>
    <t>Hòa Phú</t>
  </si>
  <si>
    <t>Mỹ Luông</t>
  </si>
  <si>
    <t>Tân Lập 2</t>
  </si>
  <si>
    <t>Phú Ngãi Trị</t>
  </si>
  <si>
    <t>Long Hựu Đông</t>
  </si>
  <si>
    <t>Hậu Mỹ Bắc A</t>
  </si>
  <si>
    <t>Láng Biển</t>
  </si>
  <si>
    <t>Phú Điền</t>
  </si>
  <si>
    <t>Mỹ Tân</t>
  </si>
  <si>
    <t>Vĩnh Công</t>
  </si>
  <si>
    <t>Nhơn Mỹ</t>
  </si>
  <si>
    <t>Tân Lý Đông</t>
  </si>
  <si>
    <t>Thuận Mỹ</t>
  </si>
  <si>
    <t>Mỹ Trà</t>
  </si>
  <si>
    <t>Long Giang</t>
  </si>
  <si>
    <t>Tân Hương</t>
  </si>
  <si>
    <t>Mỹ Phước Tây</t>
  </si>
  <si>
    <t>Cần Đăng</t>
  </si>
  <si>
    <t>Trung Hòa</t>
  </si>
  <si>
    <t>Phước Tân Hưng</t>
  </si>
  <si>
    <t>Tân Hội Trung</t>
  </si>
  <si>
    <t>Long Hựu Tây</t>
  </si>
  <si>
    <t>Tân Chánh</t>
  </si>
  <si>
    <t>Vĩnh Hanh</t>
  </si>
  <si>
    <t>Châu Lăng</t>
  </si>
  <si>
    <t>Tân Thuận Tây</t>
  </si>
  <si>
    <t>Bình Đông</t>
  </si>
  <si>
    <t>Mỹ Hạnh Đông</t>
  </si>
  <si>
    <t>An Bình</t>
  </si>
  <si>
    <t>Hậu Mỹ Trinh</t>
  </si>
  <si>
    <t>Mỹ Thành Nam</t>
  </si>
  <si>
    <t>Thanh Phú Long</t>
  </si>
  <si>
    <t>Bình Phước Xuân</t>
  </si>
  <si>
    <t>Lương Phi</t>
  </si>
  <si>
    <t>Hòa An</t>
  </si>
  <si>
    <t>Thanh Mỹ</t>
  </si>
  <si>
    <t>Hòa Tịnh</t>
  </si>
  <si>
    <t>Tân Bình Thạnh</t>
  </si>
  <si>
    <t>Gia Thuận</t>
  </si>
  <si>
    <t>Hoà Thuận</t>
  </si>
  <si>
    <t>Mỹ Hạnh Trung</t>
  </si>
  <si>
    <t>Bình Hòa</t>
  </si>
  <si>
    <t>An Thạnh Trung</t>
  </si>
  <si>
    <t>Mỹ Tịnh An</t>
  </si>
  <si>
    <t>Lương Hòa Lạc</t>
  </si>
  <si>
    <t>Hội An Đông</t>
  </si>
  <si>
    <t>Bình San</t>
  </si>
  <si>
    <t>Long Tiên</t>
  </si>
  <si>
    <t>Go Cong</t>
  </si>
  <si>
    <t>Long Xuyen Township</t>
  </si>
  <si>
    <t>Mỹ Qúy</t>
  </si>
  <si>
    <t>Vĩnh Chánh</t>
  </si>
  <si>
    <t>Long Bình</t>
  </si>
  <si>
    <t>Phước Trung</t>
  </si>
  <si>
    <t>An Phú Trung</t>
  </si>
  <si>
    <t>Khánh Thạnh Tân</t>
  </si>
  <si>
    <t>Phú Nhuận</t>
  </si>
  <si>
    <t>Thiện Trung</t>
  </si>
  <si>
    <t>Vĩnh An</t>
  </si>
  <si>
    <t>Nhị Bình</t>
  </si>
  <si>
    <t>Tiên Hải</t>
  </si>
  <si>
    <t>Thân Cửu Nghĩa</t>
  </si>
  <si>
    <t>Phú Kiết</t>
  </si>
  <si>
    <t>An Châu</t>
  </si>
  <si>
    <t>Bình Xuân</t>
  </si>
  <si>
    <t>Phú Quốc</t>
  </si>
  <si>
    <t>Bãi Thơm</t>
  </si>
  <si>
    <t>Hội An</t>
  </si>
  <si>
    <t>Dương Xuân Hội</t>
  </si>
  <si>
    <t>Lương An Trà</t>
  </si>
  <si>
    <t>Tam Hiệp</t>
  </si>
  <si>
    <t>Hòa Bình Thạnh</t>
  </si>
  <si>
    <t>Mỹ Hòa Hưng</t>
  </si>
  <si>
    <t>Long Trì</t>
  </si>
  <si>
    <t>Vàm Láng</t>
  </si>
  <si>
    <t>Bình Hàng Trung</t>
  </si>
  <si>
    <t>Tà Đảnh</t>
  </si>
  <si>
    <t>Bình Giang</t>
  </si>
  <si>
    <t>Hậu Mỹ Phú</t>
  </si>
  <si>
    <t>Núi Tô</t>
  </si>
  <si>
    <t>Mỹ An Hưng A</t>
  </si>
  <si>
    <t>Đồng Sơn</t>
  </si>
  <si>
    <t>Mỹ Lợi B</t>
  </si>
  <si>
    <t>An Tức</t>
  </si>
  <si>
    <t>Mỹ Xương</t>
  </si>
  <si>
    <t>Hòa Điển</t>
  </si>
  <si>
    <t>Bình Hàng Tây</t>
  </si>
  <si>
    <t>Đăng Hưng Phước</t>
  </si>
  <si>
    <t>Mỹ Tho</t>
  </si>
  <si>
    <t>Kim Sơn</t>
  </si>
  <si>
    <t>Tân Phong</t>
  </si>
  <si>
    <t>Thới Thuận</t>
  </si>
  <si>
    <t>Hòa Ninh</t>
  </si>
  <si>
    <t>Thanh Hòa</t>
  </si>
  <si>
    <t>Mỹ An Hưng B</t>
  </si>
  <si>
    <t>Kiên Bình</t>
  </si>
  <si>
    <t>Đồng Thạnh</t>
  </si>
  <si>
    <t>Vĩnh Nhuận</t>
  </si>
  <si>
    <t>Tân Khánh Trung</t>
  </si>
  <si>
    <t>Hòa Khánh</t>
  </si>
  <si>
    <t>Hậu Thành</t>
  </si>
  <si>
    <t>Dưỡng Điềm</t>
  </si>
  <si>
    <t>Gành Dầu</t>
  </si>
  <si>
    <t>Tân Thuận Bình</t>
  </si>
  <si>
    <t>Bình Khánh</t>
  </si>
  <si>
    <t>Nhị Quý</t>
  </si>
  <si>
    <t>Mỹ Phong</t>
  </si>
  <si>
    <t>Đạo Thạnh</t>
  </si>
  <si>
    <t>Mỹ Đức Đông</t>
  </si>
  <si>
    <t>Đông Hòa</t>
  </si>
  <si>
    <t>Pháo Đài</t>
  </si>
  <si>
    <t>Long Hưng</t>
  </si>
  <si>
    <t>Thiện Trí</t>
  </si>
  <si>
    <t>Long Khánh</t>
  </si>
  <si>
    <t>Bình Thạnh Trung</t>
  </si>
  <si>
    <t>Mỹ Khánh</t>
  </si>
  <si>
    <t>Hữu Đạo</t>
  </si>
  <si>
    <t>Phú Quý</t>
  </si>
  <si>
    <t>Song Bình</t>
  </si>
  <si>
    <t>Cẩm Sơn</t>
  </si>
  <si>
    <t>Bình Nhì</t>
  </si>
  <si>
    <t>Cô Tô</t>
  </si>
  <si>
    <t>Bình Trưng</t>
  </si>
  <si>
    <t>Mỹ Lợi A</t>
  </si>
  <si>
    <t>Mỹ Đức Tây</t>
  </si>
  <si>
    <t>Long Chánh</t>
  </si>
  <si>
    <t>Long Bình Điền</t>
  </si>
  <si>
    <t>Ô Lâm</t>
  </si>
  <si>
    <t>Trung An</t>
  </si>
  <si>
    <t>Vĩnh Thành</t>
  </si>
  <si>
    <t>Tân Tuyến</t>
  </si>
  <si>
    <t>Mỹ Xuyên</t>
  </si>
  <si>
    <t>Thuận Yên</t>
  </si>
  <si>
    <t>Bình Phan</t>
  </si>
  <si>
    <t>Long Hưng A</t>
  </si>
  <si>
    <t>Tân Khánh Đông</t>
  </si>
  <si>
    <t>Tô Châu</t>
  </si>
  <si>
    <t>Cửa Dương</t>
  </si>
  <si>
    <t>Tân Điền</t>
  </si>
  <si>
    <t>Hiệp Đức</t>
  </si>
  <si>
    <t>Bình Ân</t>
  </si>
  <si>
    <t>An Thái Trung</t>
  </si>
  <si>
    <t>Tây Phú</t>
  </si>
  <si>
    <t>Tân Mỹ Chánh</t>
  </si>
  <si>
    <t>Bàn Long</t>
  </si>
  <si>
    <t>Yên Luông</t>
  </si>
  <si>
    <t>Thạnh Nhựt</t>
  </si>
  <si>
    <t>Vĩnh Kim</t>
  </si>
  <si>
    <t>Phú Hoà</t>
  </si>
  <si>
    <t>Mỹ Thới</t>
  </si>
  <si>
    <t>Song Thuận</t>
  </si>
  <si>
    <t>Long Hưng B</t>
  </si>
  <si>
    <t>Long Trung</t>
  </si>
  <si>
    <t>Bình Nghị</t>
  </si>
  <si>
    <t>An Thạnh Thủy</t>
  </si>
  <si>
    <t>Hội Xuân</t>
  </si>
  <si>
    <t>Bình Sơn</t>
  </si>
  <si>
    <t>Vĩnh Trạch</t>
  </si>
  <si>
    <t>Tân Dương</t>
  </si>
  <si>
    <t>An Thái Đông</t>
  </si>
  <si>
    <t>Đông Hòa Hiệp</t>
  </si>
  <si>
    <t>Phú Phong</t>
  </si>
  <si>
    <t>Xuân Đông</t>
  </si>
  <si>
    <t>Hàm Ninh</t>
  </si>
  <si>
    <t>Định Mỹ</t>
  </si>
  <si>
    <t>Định Thành</t>
  </si>
  <si>
    <t>Phú Hòa</t>
  </si>
  <si>
    <t>Định An</t>
  </si>
  <si>
    <t>Mỹ Phú Đông</t>
  </si>
  <si>
    <t>Định Yên</t>
  </si>
  <si>
    <t>Tân Thạch</t>
  </si>
  <si>
    <t>Mỹ Lương</t>
  </si>
  <si>
    <t>Qưới Sơn</t>
  </si>
  <si>
    <t>Tân Quy Đông</t>
  </si>
  <si>
    <t>Vĩnh Hựu</t>
  </si>
  <si>
    <t>Bình Ninh</t>
  </si>
  <si>
    <t>Tăng Hoà</t>
  </si>
  <si>
    <t>Cửa Cạn</t>
  </si>
  <si>
    <t>Long Vĩnh</t>
  </si>
  <si>
    <t>Nam Thái Sơn</t>
  </si>
  <si>
    <t>An Khánh</t>
  </si>
  <si>
    <t>Đồng Phú</t>
  </si>
  <si>
    <t>Tân Thanh</t>
  </si>
  <si>
    <t>Phú Túc</t>
  </si>
  <si>
    <t>Vọng Đông</t>
  </si>
  <si>
    <t>Tân Quy Tây</t>
  </si>
  <si>
    <t>Vĩnh Khánh</t>
  </si>
  <si>
    <t>Hòa Thành</t>
  </si>
  <si>
    <t>An Hữu</t>
  </si>
  <si>
    <t>An Hoà</t>
  </si>
  <si>
    <t>Hòa Hưng</t>
  </si>
  <si>
    <t>Ngũ Hiệp</t>
  </si>
  <si>
    <t>Giao Long</t>
  </si>
  <si>
    <t>tx3</t>
  </si>
  <si>
    <t>tx1</t>
  </si>
  <si>
    <t>Giao Hòa</t>
  </si>
  <si>
    <t>Vĩnh Trinh</t>
  </si>
  <si>
    <t>Phú An Hòa</t>
  </si>
  <si>
    <t>Tân Thới</t>
  </si>
  <si>
    <t>tx4</t>
  </si>
  <si>
    <t>Hòa Định</t>
  </si>
  <si>
    <t>Tam Phước</t>
  </si>
  <si>
    <t>Tường Đa</t>
  </si>
  <si>
    <t>Thành Triệu</t>
  </si>
  <si>
    <t>Bình Hòa Phước</t>
  </si>
  <si>
    <t>Mỹ Thái</t>
  </si>
  <si>
    <t>Phú Phụng</t>
  </si>
  <si>
    <t>An Hiệp</t>
  </si>
  <si>
    <t>An Nhơn</t>
  </si>
  <si>
    <t>An Hóa</t>
  </si>
  <si>
    <t>Tiên Long</t>
  </si>
  <si>
    <t>Núi Sập</t>
  </si>
  <si>
    <t>Thoại Giang</t>
  </si>
  <si>
    <t>Sơn Định</t>
  </si>
  <si>
    <t>Phú Thuận</t>
  </si>
  <si>
    <t>Tân Nhuận Đông</t>
  </si>
  <si>
    <t>Tiên Thủy</t>
  </si>
  <si>
    <t>Sơn Hòa</t>
  </si>
  <si>
    <t>Hòa Nghĩa</t>
  </si>
  <si>
    <t>Long Thắng</t>
  </si>
  <si>
    <t>Vang Quới Tây</t>
  </si>
  <si>
    <t>Tân Phú Trung</t>
  </si>
  <si>
    <t>Mỹ Hiệp Sơn</t>
  </si>
  <si>
    <t>Trường An</t>
  </si>
  <si>
    <t>Phú Khương</t>
  </si>
  <si>
    <t>Trung Nhứt</t>
  </si>
  <si>
    <t>Trung Kiên</t>
  </si>
  <si>
    <t>Thanh Đức</t>
  </si>
  <si>
    <t>Long Thới</t>
  </si>
  <si>
    <t>Thanh Tân</t>
  </si>
  <si>
    <t>óc Eo</t>
  </si>
  <si>
    <t>Châu Hưng</t>
  </si>
  <si>
    <t>Mü Thµnh</t>
  </si>
  <si>
    <t>Phú Vang</t>
  </si>
  <si>
    <t>Thạnh Ngãi</t>
  </si>
  <si>
    <t>Thạnh Thắng</t>
  </si>
  <si>
    <t>Dương Đông</t>
  </si>
  <si>
    <t>Phú Hựu</t>
  </si>
  <si>
    <t>Lộc Thuận</t>
  </si>
  <si>
    <t>Thạnh Quới</t>
  </si>
  <si>
    <t>Định Trung</t>
  </si>
  <si>
    <t>An Phú Thuận</t>
  </si>
  <si>
    <t>Phước Long</t>
  </si>
  <si>
    <t>Tân Thạnh Tây</t>
  </si>
  <si>
    <t>Định Thủy</t>
  </si>
  <si>
    <t>Phú Thịnh</t>
  </si>
  <si>
    <t>Tân Hào</t>
  </si>
  <si>
    <t>Trà Nóc</t>
  </si>
  <si>
    <t>Thành Thới B</t>
  </si>
  <si>
    <t>Phong Điền</t>
  </si>
  <si>
    <t>Giai Xuân</t>
  </si>
  <si>
    <t>Tân Hạnh</t>
  </si>
  <si>
    <t>Thới Lai</t>
  </si>
  <si>
    <t>Mỹ Thạnh An</t>
  </si>
  <si>
    <t>Châu Hoà</t>
  </si>
  <si>
    <t>Nhơn Thạnh</t>
  </si>
  <si>
    <t>Long Phước</t>
  </si>
  <si>
    <t>Long Mỹ</t>
  </si>
  <si>
    <t>Bình Thới</t>
  </si>
  <si>
    <t>Sơn Kiên</t>
  </si>
  <si>
    <t>Tân Phú Tây</t>
  </si>
  <si>
    <t>Tân Thiềng</t>
  </si>
  <si>
    <t>Nhơn Phú</t>
  </si>
  <si>
    <t>Trung Thạnh</t>
  </si>
  <si>
    <t>Tân Thành Bình</t>
  </si>
  <si>
    <t>Dương Tơ</t>
  </si>
  <si>
    <t>Phong Hòa</t>
  </si>
  <si>
    <t>Phước Mỹ Trung</t>
  </si>
  <si>
    <t>Trung Hiếu</t>
  </si>
  <si>
    <t>Tường Lộc</t>
  </si>
  <si>
    <t>Thành Thới A</t>
  </si>
  <si>
    <t>Thạnh Đông A</t>
  </si>
  <si>
    <t>Sóc Trăng</t>
  </si>
  <si>
    <t>Mỹ Tú</t>
  </si>
  <si>
    <t>Huỳnh Hữu Nghĩa</t>
  </si>
  <si>
    <t>U Minh Thượng</t>
  </si>
  <si>
    <t>Minh Thuận</t>
  </si>
  <si>
    <t>Cầu Kè</t>
  </si>
  <si>
    <t>An Biên</t>
  </si>
  <si>
    <t>Nam Thái</t>
  </si>
  <si>
    <t>Hòa Tân</t>
  </si>
  <si>
    <t>Phong Thạnh</t>
  </si>
  <si>
    <t>Kế Sách</t>
  </si>
  <si>
    <t>Trinh Phú</t>
  </si>
  <si>
    <t>An Minh</t>
  </si>
  <si>
    <t>Vân Khánh Đông</t>
  </si>
  <si>
    <t>Hậu Giang</t>
  </si>
  <si>
    <t>Lương Tâm</t>
  </si>
  <si>
    <t>Châu Khánh</t>
  </si>
  <si>
    <t>Cù Lao Dung</t>
  </si>
  <si>
    <t>An Thạnh 2</t>
  </si>
  <si>
    <t>An Ninh</t>
  </si>
  <si>
    <t>Trà Cú</t>
  </si>
  <si>
    <t>Đại An</t>
  </si>
  <si>
    <t>Tài Văn</t>
  </si>
  <si>
    <t>Đông Hải</t>
  </si>
  <si>
    <t>Đại Tâm</t>
  </si>
  <si>
    <t>Hồng Dân</t>
  </si>
  <si>
    <t>Lộc Ninh</t>
  </si>
  <si>
    <t>Ngã Năm</t>
  </si>
  <si>
    <t>Phong Thạnh Tây A</t>
  </si>
  <si>
    <t>Cà Mau</t>
  </si>
  <si>
    <t>Thới Bình</t>
  </si>
  <si>
    <t>Đầm Dơi</t>
  </si>
  <si>
    <t>Tạ An Khương Nam</t>
  </si>
  <si>
    <t>Cái Nước</t>
  </si>
  <si>
    <t>Hòa Mỹ</t>
  </si>
  <si>
    <t>Tân Duyệt</t>
  </si>
  <si>
    <t>Định Hòa</t>
  </si>
  <si>
    <t>Lương Quới</t>
  </si>
  <si>
    <t>Lương Phú</t>
  </si>
  <si>
    <t>Tân Hiệp B</t>
  </si>
  <si>
    <t>Bình Thắng</t>
  </si>
  <si>
    <t>Châu Bình</t>
  </si>
  <si>
    <t>Chánh Hội</t>
  </si>
  <si>
    <t>Thành An</t>
  </si>
  <si>
    <t>Lộc Hòa</t>
  </si>
  <si>
    <t>Sơn Phú</t>
  </si>
  <si>
    <t>Ô Môn</t>
  </si>
  <si>
    <t>Thới Long</t>
  </si>
  <si>
    <t>Chánh An</t>
  </si>
  <si>
    <t>Phú Quới</t>
  </si>
  <si>
    <t>Hòa Lộc</t>
  </si>
  <si>
    <t>Thừa Đức</t>
  </si>
  <si>
    <t>Thổ Sơn</t>
  </si>
  <si>
    <t>Mỹ Thuận</t>
  </si>
  <si>
    <t>Cái Nhum</t>
  </si>
  <si>
    <t>Tân An Thạnh</t>
  </si>
  <si>
    <t>Quới Thiện</t>
  </si>
  <si>
    <t>Hưng Phong</t>
  </si>
  <si>
    <t>Thới An</t>
  </si>
  <si>
    <t>Tân An Hội</t>
  </si>
  <si>
    <t>Thới Hưng</t>
  </si>
  <si>
    <t>Bình Hoà</t>
  </si>
  <si>
    <t>Quới An</t>
  </si>
  <si>
    <t>Tân Lược</t>
  </si>
  <si>
    <t>Nhuận Phú Tân</t>
  </si>
  <si>
    <t>Tân Long Hội</t>
  </si>
  <si>
    <t>Sóc Sơn</t>
  </si>
  <si>
    <t>Đa Phước Hội</t>
  </si>
  <si>
    <t>Tân Xuân</t>
  </si>
  <si>
    <t>Châu Văn Liêm</t>
  </si>
  <si>
    <t>Bảo Thạch</t>
  </si>
  <si>
    <t>Trung Thành Tây</t>
  </si>
  <si>
    <t>Phước Hiệp</t>
  </si>
  <si>
    <t>Hòa Thạnh</t>
  </si>
  <si>
    <t>Mỹ Chánh</t>
  </si>
  <si>
    <t>Trung Chánh</t>
  </si>
  <si>
    <t>Song Phú</t>
  </si>
  <si>
    <t>Phước Thới</t>
  </si>
  <si>
    <t>Thạnh Đông B</t>
  </si>
  <si>
    <t>An Bình Tây</t>
  </si>
  <si>
    <t>An Nghiệp</t>
  </si>
  <si>
    <t>An Thủy</t>
  </si>
  <si>
    <t>Thông Hòa</t>
  </si>
  <si>
    <t>Càng Long</t>
  </si>
  <si>
    <t>Phương Thạnh</t>
  </si>
  <si>
    <t>Hưng Mỹ</t>
  </si>
  <si>
    <t>Bàn Thạch</t>
  </si>
  <si>
    <t>Bình Khánh Đông</t>
  </si>
  <si>
    <t>Mỹ Lâm</t>
  </si>
  <si>
    <t>Thới Thạnh</t>
  </si>
  <si>
    <t>Tân Hiệp A</t>
  </si>
  <si>
    <t>Sơn Hải</t>
  </si>
  <si>
    <t>Hòa Hiệp</t>
  </si>
  <si>
    <t>Trung Hiệp</t>
  </si>
  <si>
    <t>Xuân Thắng</t>
  </si>
  <si>
    <t>Bình Minh</t>
  </si>
  <si>
    <t>Thuận An</t>
  </si>
  <si>
    <t>Mỹ Nhơn</t>
  </si>
  <si>
    <t>Hưng Lễ</t>
  </si>
  <si>
    <t>Đông Hiệp</t>
  </si>
  <si>
    <t>Phú Ngãi</t>
  </si>
  <si>
    <t>Hiếu Phụng</t>
  </si>
  <si>
    <t>Trường Lạc</t>
  </si>
  <si>
    <t>Thạnh Đông</t>
  </si>
  <si>
    <t>Xuân Hiệp</t>
  </si>
  <si>
    <t>Phú Lễ</t>
  </si>
  <si>
    <t>Minh Đức</t>
  </si>
  <si>
    <t>Bình Thuỷ</t>
  </si>
  <si>
    <t>Mong Thọ A</t>
  </si>
  <si>
    <t>Định Môn</t>
  </si>
  <si>
    <t>Thới An Đông</t>
  </si>
  <si>
    <t>Trung Thành</t>
  </si>
  <si>
    <t>Cái Vồn</t>
  </si>
  <si>
    <t>Ðức Mỹ</t>
  </si>
  <si>
    <t>Đông Bình</t>
  </si>
  <si>
    <t>Hiếu Thuận</t>
  </si>
  <si>
    <t>Trung Ngãi</t>
  </si>
  <si>
    <t>Ngãi Đăng</t>
  </si>
  <si>
    <t>Đông Thuận</t>
  </si>
  <si>
    <t>Loan Mỹ</t>
  </si>
  <si>
    <t>Ngãi Tứ</t>
  </si>
  <si>
    <t>Trung Nghĩa</t>
  </si>
  <si>
    <t>Thanh Lộc</t>
  </si>
  <si>
    <t>Vĩnh Thông</t>
  </si>
  <si>
    <t>Trường Thành</t>
  </si>
  <si>
    <t>Nhị Long Phú</t>
  </si>
  <si>
    <t>Đại Điền</t>
  </si>
  <si>
    <t>Mong Thọ B</t>
  </si>
  <si>
    <t>Vĩnh Thanh</t>
  </si>
  <si>
    <t>Long Tuyền</t>
  </si>
  <si>
    <t>Tân Thủy</t>
  </si>
  <si>
    <t>Ngọc Thuận</t>
  </si>
  <si>
    <t>Hoà Lợi</t>
  </si>
  <si>
    <t>Tiểu Cần</t>
  </si>
  <si>
    <t>Hiếu Trung</t>
  </si>
  <si>
    <t>Phụng Hiệp</t>
  </si>
  <si>
    <t>Hiệp Hưng</t>
  </si>
  <si>
    <t>Tập Sơn</t>
  </si>
  <si>
    <t>An Thạnh 1</t>
  </si>
  <si>
    <t>Vị Thuỷ</t>
  </si>
  <si>
    <t>Vị Thắng</t>
  </si>
  <si>
    <t>An Mỹ</t>
  </si>
  <si>
    <t>Nàng Mau</t>
  </si>
  <si>
    <t>Ðại Phước</t>
  </si>
  <si>
    <t>An Hội</t>
  </si>
  <si>
    <t>An Đức</t>
  </si>
  <si>
    <t>Cái Răng</t>
  </si>
  <si>
    <t>Hưng Phú</t>
  </si>
  <si>
    <t>Hiếu Nhơn</t>
  </si>
  <si>
    <t>Xuân Khánh</t>
  </si>
  <si>
    <t>Hòn Nghệ</t>
  </si>
  <si>
    <t>Quới Điền</t>
  </si>
  <si>
    <t>Hương Mỹ</t>
  </si>
  <si>
    <t>An Lạc</t>
  </si>
  <si>
    <t>Nhị Long</t>
  </si>
  <si>
    <t>Vĩnh Hiệp</t>
  </si>
  <si>
    <t>Hưng Lợi</t>
  </si>
  <si>
    <t>Trà Côn</t>
  </si>
  <si>
    <t>Mỹ Cẩm</t>
  </si>
  <si>
    <t>Thới Hòa</t>
  </si>
  <si>
    <t>Phú Thứ</t>
  </si>
  <si>
    <t>An Hòa Tây</t>
  </si>
  <si>
    <t>Nhơn ái</t>
  </si>
  <si>
    <t>Vĩnh Quang</t>
  </si>
  <si>
    <t>Long My</t>
  </si>
  <si>
    <t>Đại Ân 1</t>
  </si>
  <si>
    <t>Long Đức</t>
  </si>
  <si>
    <t>Vĩnh Thanh Vân</t>
  </si>
  <si>
    <t>Mỹ Hưng</t>
  </si>
  <si>
    <t>Hiếu Thành</t>
  </si>
  <si>
    <t>Vĩnh Bảo</t>
  </si>
  <si>
    <t>Hựu Thành</t>
  </si>
  <si>
    <t>Lê Bình</t>
  </si>
  <si>
    <t>Trường Long</t>
  </si>
  <si>
    <t>An Trường  A</t>
  </si>
  <si>
    <t>Vĩnh Lạc</t>
  </si>
  <si>
    <t>Thường Thạnh</t>
  </si>
  <si>
    <t>Trường Xuân A</t>
  </si>
  <si>
    <t>Nhơn Nghĩa</t>
  </si>
  <si>
    <t>Ba Láng</t>
  </si>
  <si>
    <t>Châu Thành A</t>
  </si>
  <si>
    <t>Trường Long A</t>
  </si>
  <si>
    <t>Ðại Phúc</t>
  </si>
  <si>
    <t>Phương Phú</t>
  </si>
  <si>
    <t>Hiếu Nghĩa</t>
  </si>
  <si>
    <t>Giục Tượng</t>
  </si>
  <si>
    <t>Thiện Mỹ</t>
  </si>
  <si>
    <t>Vĩnh Xuân</t>
  </si>
  <si>
    <t>Hòa Lợi</t>
  </si>
  <si>
    <t>Đông Phú</t>
  </si>
  <si>
    <t>An Trường</t>
  </si>
  <si>
    <t>Thuận Thới</t>
  </si>
  <si>
    <t>Kiên Hải</t>
  </si>
  <si>
    <t>Hòn Tre</t>
  </si>
  <si>
    <t>Nhơn Nghĩa A</t>
  </si>
  <si>
    <t>Hòa Thuận</t>
  </si>
  <si>
    <t>Tân Phú Thạnh</t>
  </si>
  <si>
    <t>Lục Sĩ Thành</t>
  </si>
  <si>
    <t>An Điền</t>
  </si>
  <si>
    <t>Phú Hữu A</t>
  </si>
  <si>
    <t>Hòa Minh</t>
  </si>
  <si>
    <t>Nguyệt Hóa</t>
  </si>
  <si>
    <t>Trường Long Tây</t>
  </si>
  <si>
    <t>Rạch Sỏi</t>
  </si>
  <si>
    <t>Ngọc Chúc</t>
  </si>
  <si>
    <t>Thạnh Xuân</t>
  </si>
  <si>
    <t>Huyền Hội</t>
  </si>
  <si>
    <t>Tây Yên</t>
  </si>
  <si>
    <t>Vĩnh Hòa Hiệp</t>
  </si>
  <si>
    <t>Một Ngàn</t>
  </si>
  <si>
    <t>Đông Phước A</t>
  </si>
  <si>
    <t>An Quy</t>
  </si>
  <si>
    <t>Tích Thiện</t>
  </si>
  <si>
    <t>Ngọc Thành</t>
  </si>
  <si>
    <t>An Thuận</t>
  </si>
  <si>
    <t>Tân Thuận</t>
  </si>
  <si>
    <t>Thạnh Hải</t>
  </si>
  <si>
    <t>Ngã Sáu</t>
  </si>
  <si>
    <t>An Lạc Thôn</t>
  </si>
  <si>
    <t>Hoà An</t>
  </si>
  <si>
    <t>Minh Lương</t>
  </si>
  <si>
    <t>Tam Ngãi</t>
  </si>
  <si>
    <t>Vĩnh Hòa Phú</t>
  </si>
  <si>
    <t>Bàn Tân Định</t>
  </si>
  <si>
    <t>Xuân Hòa</t>
  </si>
  <si>
    <t>Minh Hòa</t>
  </si>
  <si>
    <t>An Phú Tân</t>
  </si>
  <si>
    <t>Hòa Ân</t>
  </si>
  <si>
    <t>Song Lộc</t>
  </si>
  <si>
    <t>Giao Thạnh</t>
  </si>
  <si>
    <t>Hòn Thơm</t>
  </si>
  <si>
    <t>Nam Yên</t>
  </si>
  <si>
    <t>Vị Bình</t>
  </si>
  <si>
    <t>Đông Phước</t>
  </si>
  <si>
    <t>Tây Yên A</t>
  </si>
  <si>
    <t>Lương Hòa  A</t>
  </si>
  <si>
    <t>Châu Điền</t>
  </si>
  <si>
    <t>Phước Hảo</t>
  </si>
  <si>
    <t>Đa Lộc</t>
  </si>
  <si>
    <t>Hiếu Tử</t>
  </si>
  <si>
    <t>Vị Thanh</t>
  </si>
  <si>
    <t>An Lạc Tây</t>
  </si>
  <si>
    <t>Đại Thành</t>
  </si>
  <si>
    <t>Phong Phú</t>
  </si>
  <si>
    <t>Kim Hòa</t>
  </si>
  <si>
    <t>Hưng Yên</t>
  </si>
  <si>
    <t>Vị Đông</t>
  </si>
  <si>
    <t>Ba Trinh</t>
  </si>
  <si>
    <t>Vĩnh Tường</t>
  </si>
  <si>
    <t>Thới Quản</t>
  </si>
  <si>
    <t>Thuận Hoà</t>
  </si>
  <si>
    <t>Nam Thái A</t>
  </si>
  <si>
    <t>Vĩnh Hòa Hưng Bắc</t>
  </si>
  <si>
    <t>Hỏa Lựu</t>
  </si>
  <si>
    <t>Tham Đôn</t>
  </si>
  <si>
    <t>U Minh</t>
  </si>
  <si>
    <t>Vĩnh Phong</t>
  </si>
  <si>
    <t>Tập Ngãi</t>
  </si>
  <si>
    <t>Thới An Hội</t>
  </si>
  <si>
    <t>Mỹ Long Bắc</t>
  </si>
  <si>
    <t>Phú Cần</t>
  </si>
  <si>
    <t>Thứ Ba</t>
  </si>
  <si>
    <t>Thạnh Phong</t>
  </si>
  <si>
    <t>Kinh Cùng</t>
  </si>
  <si>
    <t>Vị Tân</t>
  </si>
  <si>
    <t>Ninh Thới</t>
  </si>
  <si>
    <t>Lại Sơn</t>
  </si>
  <si>
    <t>IV</t>
  </si>
  <si>
    <t>Vị Trung</t>
  </si>
  <si>
    <t>Kế Thành</t>
  </si>
  <si>
    <t>Ngãi Hùng</t>
  </si>
  <si>
    <t>Kế An</t>
  </si>
  <si>
    <t>Trường Thọ</t>
  </si>
  <si>
    <t>Đại Hải</t>
  </si>
  <si>
    <t>Đông Thái</t>
  </si>
  <si>
    <t>V</t>
  </si>
  <si>
    <t>Cây Dương</t>
  </si>
  <si>
    <t>Tân Hùng</t>
  </si>
  <si>
    <t>Tân Phước Hưng</t>
  </si>
  <si>
    <t>Thuận Hòa</t>
  </si>
  <si>
    <t>Mỹ Long Nam</t>
  </si>
  <si>
    <t>Thủy Liểu</t>
  </si>
  <si>
    <t>Đông Yên</t>
  </si>
  <si>
    <t>Nhị Trường</t>
  </si>
  <si>
    <t>Vĩnh Hòa Hưng Nam</t>
  </si>
  <si>
    <t>Cầu Quan</t>
  </si>
  <si>
    <t>Song Phụng</t>
  </si>
  <si>
    <t>I</t>
  </si>
  <si>
    <t>Hiệp Mỹ Tây</t>
  </si>
  <si>
    <t>Hùng Hòa</t>
  </si>
  <si>
    <t>III</t>
  </si>
  <si>
    <t>Vị Thủy</t>
  </si>
  <si>
    <t>VII</t>
  </si>
  <si>
    <t>Trường Long Hòa</t>
  </si>
  <si>
    <t>Vĩnh Tuy</t>
  </si>
  <si>
    <t>Ân Sơn</t>
  </si>
  <si>
    <t>Dân Thành</t>
  </si>
  <si>
    <t>Vân Khánh</t>
  </si>
  <si>
    <t>Thạnh Yên A</t>
  </si>
  <si>
    <t>Tân Sơn</t>
  </si>
  <si>
    <t>Phương Bình</t>
  </si>
  <si>
    <t>Hồ Đắc Kiện</t>
  </si>
  <si>
    <t>Hiệp Mỹ Đông</t>
  </si>
  <si>
    <t>An Quảng Hữu</t>
  </si>
  <si>
    <t>Phú Tâm</t>
  </si>
  <si>
    <t>Hỏa Tiến</t>
  </si>
  <si>
    <t>Thạnh Yên</t>
  </si>
  <si>
    <t>Vĩnh Thắng</t>
  </si>
  <si>
    <t>Vĩnh Phước B</t>
  </si>
  <si>
    <t>Vĩnh Thuận Tây</t>
  </si>
  <si>
    <t>Đại Ngãi</t>
  </si>
  <si>
    <t>An Thạnh 3</t>
  </si>
  <si>
    <t>Thanh Trì</t>
  </si>
  <si>
    <t>Ngọc Tố</t>
  </si>
  <si>
    <t>Trần Văn Thời</t>
  </si>
  <si>
    <t>Long Hữu</t>
  </si>
  <si>
    <t>Ngãi Xuyên</t>
  </si>
  <si>
    <t>Hậu Thạnh</t>
  </si>
  <si>
    <t>Vĩnh Thuận Đông</t>
  </si>
  <si>
    <t>Ngọc Biên</t>
  </si>
  <si>
    <t>Hoà Chánh</t>
  </si>
  <si>
    <t>Long Trị</t>
  </si>
  <si>
    <t>An Thạnh Đông</t>
  </si>
  <si>
    <t>Trường Khánh</t>
  </si>
  <si>
    <t>Lưu Nghiệp Anh</t>
  </si>
  <si>
    <t>Đông Hưng A</t>
  </si>
  <si>
    <t>Vĩnh Viễn</t>
  </si>
  <si>
    <t>An Minh Bắc</t>
  </si>
  <si>
    <t>Thanh Sơn</t>
  </si>
  <si>
    <t>Ngũ Lạc</t>
  </si>
  <si>
    <t>Đôn Châu</t>
  </si>
  <si>
    <t>Hàm Giang</t>
  </si>
  <si>
    <t>Đôn Xuân</t>
  </si>
  <si>
    <t>Đông Hưng</t>
  </si>
  <si>
    <t>Mỹ Hương</t>
  </si>
  <si>
    <t>Xà Phiên</t>
  </si>
  <si>
    <t>Long Tân</t>
  </si>
  <si>
    <t>Ninh Hòa</t>
  </si>
  <si>
    <t>Thứ Mười Một</t>
  </si>
  <si>
    <t>Vĩnh Lộc A</t>
  </si>
  <si>
    <t>Vĩnh Quới</t>
  </si>
  <si>
    <t>Vĩnh Bình Nam</t>
  </si>
  <si>
    <t>Đông Hưng B</t>
  </si>
  <si>
    <t>Ngan Dừa</t>
  </si>
  <si>
    <t>Ninh Quới</t>
  </si>
  <si>
    <t>Đại Ân 2</t>
  </si>
  <si>
    <t>Vân Khánh Tây</t>
  </si>
  <si>
    <t>An Thạnh Nam</t>
  </si>
  <si>
    <t>Biển Bạch</t>
  </si>
  <si>
    <t>Lâm Tân</t>
  </si>
  <si>
    <t>Vĩnh Biên</t>
  </si>
  <si>
    <t>Mỹ Quới</t>
  </si>
  <si>
    <t>Liêu Tú</t>
  </si>
  <si>
    <t>Viên An</t>
  </si>
  <si>
    <t>Ninh Thạnh Lợi</t>
  </si>
  <si>
    <t>Lâm Kiết</t>
  </si>
  <si>
    <t>Viên Bình</t>
  </si>
  <si>
    <t>Thạnh Thới An</t>
  </si>
  <si>
    <t>Thạnh Thới Thuận</t>
  </si>
  <si>
    <t>Lịch Hội Thượng</t>
  </si>
  <si>
    <t>Trung Bình</t>
  </si>
  <si>
    <t>Khánh Tiến</t>
  </si>
  <si>
    <t>Ninh Quới A</t>
  </si>
  <si>
    <t>Tuân Tức</t>
  </si>
  <si>
    <t>Ngọc Đông</t>
  </si>
  <si>
    <t>Biển Bạch Đông</t>
  </si>
  <si>
    <t>Hòa Tú 1</t>
  </si>
  <si>
    <t>Vĩnh Phú Đông</t>
  </si>
  <si>
    <t>Trí Phải</t>
  </si>
  <si>
    <t>Gia Hòa 1</t>
  </si>
  <si>
    <t>Hòa Đông</t>
  </si>
  <si>
    <t>Nguyễn Phích</t>
  </si>
  <si>
    <t>Gia Hòa 2</t>
  </si>
  <si>
    <t>Vĩnh Hưng A</t>
  </si>
  <si>
    <t>Vĩnh Phú Tây</t>
  </si>
  <si>
    <t>Hòa Tú II</t>
  </si>
  <si>
    <t>Vĩnh Hải</t>
  </si>
  <si>
    <t>Châu Hưng A</t>
  </si>
  <si>
    <t>Lạc Hòa</t>
  </si>
  <si>
    <t>Hưng Thành</t>
  </si>
  <si>
    <t>Ngọc Hiển</t>
  </si>
  <si>
    <t>Tân Ân Tây</t>
  </si>
  <si>
    <t>Khánh Lâm</t>
  </si>
  <si>
    <t>Châu Thới</t>
  </si>
  <si>
    <t>Khánh Hải</t>
  </si>
  <si>
    <t>Vĩnh Phước</t>
  </si>
  <si>
    <t>Vĩnh Tân</t>
  </si>
  <si>
    <t>Hưng Hội</t>
  </si>
  <si>
    <t>Minh Diệu</t>
  </si>
  <si>
    <t>Phong Thạnh Tây B</t>
  </si>
  <si>
    <t>Lai Hòa</t>
  </si>
  <si>
    <t>Giá Rai</t>
  </si>
  <si>
    <t>Phong Tân</t>
  </si>
  <si>
    <t>Tân Lộc Bắc</t>
  </si>
  <si>
    <t>Phong Thạnh Đông</t>
  </si>
  <si>
    <t>Tân Lộc Đông</t>
  </si>
  <si>
    <t>Vĩnh Mỹ B</t>
  </si>
  <si>
    <t>Hồ Thị Kỷ</t>
  </si>
  <si>
    <t>Phong Thạnh Tây</t>
  </si>
  <si>
    <t>Vĩnh Trạch Đông</t>
  </si>
  <si>
    <t>Phong Thạnh Đông A</t>
  </si>
  <si>
    <t>Phong Thạnh A</t>
  </si>
  <si>
    <t>Vĩnh Hậu A</t>
  </si>
  <si>
    <t>Khánh Bình Tây Bắc</t>
  </si>
  <si>
    <t>Vĩnh Mỹ A</t>
  </si>
  <si>
    <t>Hiệp Thành</t>
  </si>
  <si>
    <t>An Xuyên</t>
  </si>
  <si>
    <t>Long Điền Đông</t>
  </si>
  <si>
    <t>Thổ Châu</t>
  </si>
  <si>
    <t>Gía Rai</t>
  </si>
  <si>
    <t>Hộ Phòng</t>
  </si>
  <si>
    <t>Trần Hợi</t>
  </si>
  <si>
    <t>Long Điền</t>
  </si>
  <si>
    <t>Vĩnh Thịnh</t>
  </si>
  <si>
    <t>An Trạch</t>
  </si>
  <si>
    <t>Lợi An</t>
  </si>
  <si>
    <t>Long Điền Đông A</t>
  </si>
  <si>
    <t>Khánh Bình Đông</t>
  </si>
  <si>
    <t>Tắc Vân</t>
  </si>
  <si>
    <t>Khánh Bình Tây</t>
  </si>
  <si>
    <t>Lý Văn Lâm</t>
  </si>
  <si>
    <t>Định Bình</t>
  </si>
  <si>
    <t>Định Thành A</t>
  </si>
  <si>
    <t>Long Điền Tây</t>
  </si>
  <si>
    <t>An Phúc</t>
  </si>
  <si>
    <t>Lương Thế Trân</t>
  </si>
  <si>
    <t>Trần Phán</t>
  </si>
  <si>
    <t>Tạ An Khương Đông</t>
  </si>
  <si>
    <t>Tạ An Khương</t>
  </si>
  <si>
    <t>Tân Đức</t>
  </si>
  <si>
    <t>Sông Đốc</t>
  </si>
  <si>
    <t>Phong Lạc</t>
  </si>
  <si>
    <t>Gành Hào</t>
  </si>
  <si>
    <t>Tân Hưng Đông</t>
  </si>
  <si>
    <t>Tân Tiến</t>
  </si>
  <si>
    <t>Đông Thới</t>
  </si>
  <si>
    <t>Quách Phẩm Bắc</t>
  </si>
  <si>
    <t>Tân Hải</t>
  </si>
  <si>
    <t>Tân Hưng Tây</t>
  </si>
  <si>
    <t>Nguyễn Huân</t>
  </si>
  <si>
    <t>Thanh Tùng</t>
  </si>
  <si>
    <t>Trần Thới</t>
  </si>
  <si>
    <t>Việt Thắng</t>
  </si>
  <si>
    <t>Quách Phẩm</t>
  </si>
  <si>
    <t>Cái Đôi Vàm</t>
  </si>
  <si>
    <t>Rạch Chèo</t>
  </si>
  <si>
    <t>Năm Căn</t>
  </si>
  <si>
    <t>Hàm Rồng</t>
  </si>
  <si>
    <t>Nguyễn Việt Khái</t>
  </si>
  <si>
    <t>Tam Giang</t>
  </si>
  <si>
    <t>Hiệp Tùng</t>
  </si>
  <si>
    <t>Đất Mới</t>
  </si>
  <si>
    <t>Tam Giang Đông</t>
  </si>
  <si>
    <t>Hàng Vịnh</t>
  </si>
  <si>
    <t>Tam Giang Tây</t>
  </si>
  <si>
    <t>Viên An Đông</t>
  </si>
  <si>
    <t>Đất Mũi</t>
  </si>
  <si>
    <t>District_Name</t>
  </si>
  <si>
    <t>Province_Name</t>
  </si>
  <si>
    <t>WSCI</t>
  </si>
  <si>
    <t>DistancetoRoad</t>
  </si>
  <si>
    <t>Matdokenhrach</t>
  </si>
  <si>
    <t>Population_Density</t>
  </si>
  <si>
    <t>ID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</si>
  <si>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</si>
  <si>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</si>
  <si>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</si>
  <si>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</si>
  <si>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</si>
  <si>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</si>
  <si>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</si>
  <si>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</si>
  <si>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</si>
  <si>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</si>
  <si>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</si>
  <si>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</si>
  <si>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</si>
  <si>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</si>
  <si>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</si>
  <si>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</si>
  <si>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</si>
  <si>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</si>
  <si>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</si>
  <si>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</si>
  <si>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</si>
  <si>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</si>
  <si>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</si>
  <si>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</si>
  <si>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</si>
  <si>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</si>
  <si>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</si>
  <si>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</si>
  <si>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</si>
  <si>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</si>
  <si>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</si>
  <si>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</si>
  <si>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</si>
  <si>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</si>
  <si>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</si>
  <si>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</si>
  <si>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</si>
  <si>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</si>
  <si>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</si>
  <si>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</si>
  <si>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</si>
  <si>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</si>
  <si>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</si>
  <si>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</si>
  <si>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</si>
  <si>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</si>
  <si>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</si>
  <si>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</si>
  <si>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</si>
  <si>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</si>
  <si>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</si>
  <si>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</si>
  <si>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</si>
  <si>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</si>
  <si>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</si>
  <si>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</si>
  <si>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</si>
  <si>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</si>
  <si>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</si>
  <si>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</si>
  <si>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</si>
  <si>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</si>
  <si>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</si>
  <si>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</si>
  <si>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</si>
  <si>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</si>
  <si>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</si>
  <si>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</si>
  <si>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</si>
  <si>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</si>
  <si>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</si>
  <si>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</si>
  <si>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</si>
  <si>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</si>
  <si>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</si>
  <si>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</si>
  <si>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</si>
  <si>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</si>
  <si>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</si>
  <si>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</si>
  <si>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</si>
  <si>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</si>
  <si>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</si>
  <si>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</si>
  <si>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</si>
  <si>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</si>
  <si>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</si>
  <si>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</si>
  <si>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</si>
  <si>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</si>
  <si>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</si>
  <si>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</si>
  <si>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</si>
  <si>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</si>
  <si>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</si>
  <si>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</si>
  <si>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</si>
  <si>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</si>
  <si>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</si>
  <si>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</si>
  <si>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</si>
  <si>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</si>
  <si>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</si>
  <si>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</si>
  <si>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</si>
  <si>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</si>
  <si>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</si>
  <si>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</si>
  <si>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</si>
  <si>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</si>
  <si>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</si>
  <si>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</si>
  <si>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</si>
  <si>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</si>
  <si>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</si>
  <si>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</si>
  <si>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</si>
  <si>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</si>
  <si>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</si>
  <si>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</si>
  <si>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</si>
  <si>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</si>
  <si>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</si>
  <si>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</si>
  <si>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</si>
  <si>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</si>
  <si>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</si>
  <si>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</si>
  <si>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</si>
  <si>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</si>
  <si>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</si>
  <si>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</si>
  <si>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</si>
  <si>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</si>
  <si>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</si>
  <si>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</si>
  <si>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</si>
  <si>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</si>
  <si>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</si>
  <si>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</si>
  <si>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</si>
  <si>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</si>
  <si>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</si>
  <si>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</si>
  <si>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</si>
  <si>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</si>
  <si>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</si>
  <si>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</si>
  <si>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</si>
  <si>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</si>
  <si>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</si>
  <si>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</si>
  <si>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</si>
  <si>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</si>
  <si>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</si>
  <si>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</si>
  <si>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</si>
  <si>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</si>
  <si>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</si>
  <si>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</si>
  <si>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</si>
  <si>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</si>
  <si>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</si>
  <si>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</si>
  <si>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</si>
  <si>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</si>
  <si>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</si>
  <si>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</si>
  <si>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</si>
  <si>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</si>
  <si>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</si>
  <si>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</si>
  <si>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</si>
  <si>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</si>
  <si>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</si>
  <si>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</si>
  <si>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</si>
  <si>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</si>
  <si>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</si>
  <si>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</si>
  <si>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</si>
  <si>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</si>
  <si>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</si>
  <si>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</si>
  <si>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</si>
  <si>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</si>
  <si>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</si>
  <si>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</si>
  <si>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</si>
  <si>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</si>
  <si>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</si>
  <si>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</si>
  <si>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</si>
  <si>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</si>
  <si>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</si>
  <si>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</si>
  <si>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</si>
  <si>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</si>
  <si>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</si>
  <si>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</si>
  <si>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</si>
  <si>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</si>
  <si>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</si>
  <si>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</si>
  <si>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</si>
  <si>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</si>
  <si>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</si>
  <si>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</si>
  <si>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</si>
  <si>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</si>
  <si>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</si>
  <si>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</si>
  <si>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</si>
  <si>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</si>
  <si>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</si>
  <si>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</si>
  <si>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</si>
  <si>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</si>
  <si>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</si>
  <si>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</si>
  <si>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</si>
  <si>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</si>
  <si>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</si>
  <si>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</si>
  <si>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</si>
  <si>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</si>
  <si>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</si>
  <si>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</si>
  <si>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</si>
  <si>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</si>
  <si>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</si>
  <si>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</si>
  <si>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</si>
  <si>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</si>
  <si>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</si>
  <si>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</si>
  <si>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</si>
  <si>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</si>
  <si>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</si>
  <si>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</si>
  <si>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</si>
  <si>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</si>
  <si>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</si>
  <si>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</si>
  <si>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</si>
  <si>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</si>
  <si>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</si>
  <si>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</si>
  <si>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</si>
  <si>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</si>
  <si>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</si>
  <si>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</si>
  <si>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</si>
  <si>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</si>
  <si>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</si>
  <si>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</si>
  <si>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</si>
  <si>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</si>
  <si>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</si>
  <si>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</si>
  <si>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</si>
  <si>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</si>
  <si>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</si>
  <si>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</si>
  <si>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</si>
  <si>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</si>
  <si>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</si>
  <si>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</si>
  <si>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</si>
  <si>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</si>
  <si>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</si>
  <si>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</si>
  <si>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</si>
  <si>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</si>
  <si>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</si>
  <si>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</si>
  <si>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</si>
  <si>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</si>
  <si>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</si>
  <si>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</si>
  <si>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</si>
  <si>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</si>
  <si>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</si>
  <si>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</si>
  <si>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</si>
  <si>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</si>
  <si>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</si>
  <si>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</si>
  <si>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</si>
  <si>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</si>
  <si>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</si>
  <si>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</si>
  <si>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</si>
  <si>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</si>
  <si>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</si>
  <si>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</si>
  <si>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</si>
  <si>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</si>
  <si>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</si>
  <si>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</si>
  <si>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</si>
  <si>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</si>
  <si>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</si>
  <si>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</si>
  <si>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</si>
  <si>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</si>
  <si>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</si>
  <si>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</si>
  <si>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</si>
  <si>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</si>
  <si>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</si>
  <si>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</si>
  <si>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</si>
  <si>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</si>
  <si>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</si>
  <si>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</si>
  <si>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</si>
  <si>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</si>
  <si>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</si>
  <si>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</si>
  <si>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</si>
  <si>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</si>
  <si>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</si>
  <si>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</si>
  <si>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</si>
  <si>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</si>
  <si>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</si>
  <si>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</si>
  <si>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</si>
  <si>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</si>
  <si>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</si>
  <si>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</si>
  <si>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</si>
  <si>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</si>
  <si>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</si>
  <si>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</si>
  <si>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</si>
  <si>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</si>
  <si>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</si>
  <si>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</si>
  <si>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</si>
  <si>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</si>
  <si>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</si>
  <si>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</si>
  <si>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</si>
  <si>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</si>
  <si>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</si>
  <si>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</si>
  <si>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</si>
  <si>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</si>
  <si>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</si>
  <si>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</si>
  <si>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</si>
  <si>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</si>
  <si>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</si>
  <si>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</si>
  <si>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</si>
  <si>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</si>
  <si>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</si>
  <si>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</si>
  <si>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</si>
  <si>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</si>
  <si>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</si>
  <si>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</si>
  <si>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</si>
  <si>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</si>
  <si>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</si>
  <si>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</si>
  <si>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</si>
  <si>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</si>
  <si>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</si>
  <si>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</si>
  <si>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</si>
  <si>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</si>
  <si>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</si>
  <si>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</si>
  <si>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</si>
  <si>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</si>
  <si>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</si>
  <si>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</si>
  <si>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</si>
  <si>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</si>
  <si>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</si>
  <si>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</si>
  <si>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</si>
  <si>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</si>
  <si>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</si>
  <si>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</si>
  <si>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</si>
  <si>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</si>
  <si>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</si>
  <si>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</si>
  <si>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</si>
  <si>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</si>
  <si>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</si>
  <si>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</si>
  <si>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</si>
  <si>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</si>
  <si>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</si>
  <si>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</si>
  <si>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</si>
  <si>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</si>
  <si>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</si>
  <si>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</si>
  <si>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</si>
  <si>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</si>
  <si>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</si>
  <si>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</si>
  <si>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</si>
  <si>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</si>
  <si>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</si>
  <si>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</si>
  <si>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</si>
  <si>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</si>
  <si>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</si>
  <si>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</si>
  <si>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</si>
  <si>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</si>
  <si>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</si>
  <si>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</si>
  <si>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</si>
  <si>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</si>
  <si>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</si>
  <si>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</si>
  <si>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</si>
  <si>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</si>
  <si>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</si>
  <si>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</si>
  <si>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</si>
  <si>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</si>
  <si>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</si>
  <si>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</si>
  <si>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</si>
  <si>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</si>
  <si>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</si>
  <si>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</si>
  <si>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</si>
  <si>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</si>
  <si>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</si>
  <si>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</si>
  <si>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</si>
  <si>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</si>
  <si>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</si>
  <si>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</si>
  <si>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</si>
  <si>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</si>
  <si>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</si>
  <si>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</si>
  <si>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</si>
  <si>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</si>
  <si>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</si>
  <si>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</si>
  <si>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</si>
  <si>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</si>
  <si>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</si>
  <si>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</si>
  <si>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</si>
  <si>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</si>
  <si>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</si>
  <si>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</si>
  <si>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</si>
  <si>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</si>
  <si>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</si>
  <si>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</si>
  <si>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</si>
  <si>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</si>
  <si>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</si>
  <si>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</si>
  <si>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</si>
  <si>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</si>
  <si>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</si>
  <si>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</si>
  <si>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</si>
  <si>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</si>
  <si>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</si>
  <si>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</si>
  <si>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</si>
  <si>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</si>
  <si>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</si>
  <si>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</si>
  <si>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</si>
  <si>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</si>
  <si>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</si>
  <si>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</si>
  <si>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</si>
  <si>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</si>
  <si>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</si>
  <si>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</si>
  <si>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</si>
  <si>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</si>
  <si>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</si>
  <si>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</si>
  <si>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</si>
  <si>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</si>
  <si>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</si>
  <si>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</si>
  <si>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</si>
  <si>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</si>
  <si>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</si>
  <si>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</si>
  <si>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</si>
  <si>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</si>
  <si>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</si>
  <si>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</si>
  <si>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</si>
  <si>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</si>
  <si>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</si>
  <si>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</si>
  <si>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</si>
  <si>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</si>
  <si>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</si>
  <si>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</si>
  <si>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</si>
  <si>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</si>
  <si>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</si>
  <si>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</si>
  <si>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</si>
  <si>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</si>
  <si>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</si>
  <si>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</si>
  <si>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</si>
  <si>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</si>
  <si>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</si>
  <si>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</si>
  <si>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</si>
  <si>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</si>
  <si>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</si>
  <si>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</si>
  <si>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</si>
  <si>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</si>
  <si>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</si>
  <si>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</si>
  <si>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</si>
  <si>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</si>
  <si>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</si>
  <si>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</si>
  <si>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</si>
  <si>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</si>
  <si>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</si>
  <si>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</si>
  <si>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</si>
  <si>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</si>
  <si>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</si>
  <si>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</si>
  <si>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</si>
  <si>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</si>
  <si>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</si>
  <si>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</si>
  <si>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</si>
  <si>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</si>
  <si>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</si>
  <si>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</si>
  <si>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</si>
  <si>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</si>
  <si>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</si>
  <si>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</si>
  <si>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</si>
  <si>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</si>
  <si>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</si>
  <si>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</si>
  <si>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</si>
  <si>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</si>
  <si>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</si>
  <si>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</si>
  <si>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</si>
  <si>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</si>
  <si>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</si>
  <si>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</si>
  <si>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</si>
  <si>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</si>
  <si>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</si>
  <si>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</si>
  <si>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</si>
  <si>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</si>
  <si>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</si>
  <si>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</si>
  <si>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</si>
  <si>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</si>
  <si>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</si>
  <si>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</si>
  <si>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</si>
  <si>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</si>
  <si>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</si>
  <si>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</si>
  <si>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</si>
  <si>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</si>
  <si>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</si>
  <si>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</si>
  <si>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</si>
  <si>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</si>
  <si>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</si>
  <si>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</si>
  <si>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</si>
  <si>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</si>
  <si>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</si>
  <si>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</si>
  <si>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</si>
  <si>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</si>
  <si>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</si>
  <si>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</si>
  <si>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</si>
  <si>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</si>
  <si>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</si>
  <si>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</si>
  <si>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</si>
  <si>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</si>
  <si>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</si>
  <si>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</si>
  <si>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</si>
  <si>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</si>
  <si>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</si>
  <si>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</si>
  <si>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</si>
  <si>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</si>
  <si>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</si>
  <si>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</si>
  <si>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</si>
  <si>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</si>
  <si>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</si>
  <si>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</si>
  <si>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</si>
  <si>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</si>
  <si>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</si>
  <si>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</si>
  <si>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</si>
  <si>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</si>
  <si>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</si>
  <si>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</si>
  <si>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</si>
  <si>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</si>
  <si>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</si>
  <si>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</si>
  <si>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</si>
  <si>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</si>
  <si>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</si>
  <si>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</si>
  <si>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</si>
  <si>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</si>
  <si>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</si>
  <si>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</si>
  <si>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</si>
  <si>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</si>
  <si>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</si>
  <si>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</si>
  <si>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</si>
  <si>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</si>
  <si>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</si>
  <si>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</si>
  <si>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</si>
  <si>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</si>
  <si>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</si>
  <si>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</si>
  <si>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</si>
  <si>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</si>
  <si>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</si>
  <si>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</si>
  <si>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</si>
  <si>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</si>
  <si>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</si>
  <si>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</si>
  <si>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</si>
  <si>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</si>
  <si>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</si>
  <si>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</si>
  <si>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</si>
  <si>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</si>
  <si>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</si>
  <si>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</si>
  <si>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</si>
  <si>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</si>
  <si>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</si>
  <si>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</si>
  <si>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</si>
  <si>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</si>
  <si>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</si>
  <si>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</si>
  <si>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</si>
  <si>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</si>
  <si>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</si>
  <si>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</si>
  <si>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</si>
  <si>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</si>
  <si>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</si>
  <si>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</si>
  <si>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</si>
  <si>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</si>
  <si>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</si>
  <si>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</si>
  <si>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</si>
  <si>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</si>
  <si>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</si>
  <si>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</si>
  <si>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</si>
  <si>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</si>
  <si>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</si>
  <si>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</si>
  <si>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</si>
  <si>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</si>
  <si>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</si>
  <si>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</si>
  <si>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</si>
  <si>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</si>
  <si>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</si>
  <si>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</si>
  <si>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</si>
  <si>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</si>
  <si>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</si>
  <si>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</si>
  <si>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</si>
  <si>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</si>
  <si>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</si>
  <si>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</si>
  <si>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</si>
  <si>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</si>
  <si>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</si>
  <si>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</si>
  <si>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</si>
  <si>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</si>
  <si>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</si>
  <si>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</si>
  <si>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</si>
  <si>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</si>
  <si>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</si>
  <si>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</si>
  <si>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</si>
  <si>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</si>
  <si>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</si>
  <si>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</si>
  <si>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</si>
  <si>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</si>
  <si>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</si>
  <si>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</si>
  <si>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</si>
  <si>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</si>
  <si>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</si>
  <si>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</si>
  <si>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</si>
  <si>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</si>
  <si>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</si>
  <si>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</si>
  <si>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</si>
  <si>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</si>
  <si>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</si>
  <si>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</si>
  <si>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</si>
  <si>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</si>
  <si>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</si>
  <si>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</si>
  <si>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</si>
  <si>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</si>
  <si>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</si>
  <si>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</si>
  <si>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</si>
  <si>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</si>
  <si>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</si>
  <si>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</si>
  <si>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</si>
  <si>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</si>
  <si>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</si>
  <si>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</si>
  <si>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</si>
  <si>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</si>
  <si>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</si>
  <si>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</si>
  <si>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</si>
  <si>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</si>
  <si>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</si>
  <si>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</si>
  <si>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</si>
  <si>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</si>
  <si>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</si>
  <si>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</si>
  <si>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</si>
  <si>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</si>
  <si>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</si>
  <si>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</si>
  <si>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</si>
  <si>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</si>
  <si>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</si>
  <si>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</si>
  <si>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</si>
  <si>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</si>
  <si>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</si>
  <si>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</si>
  <si>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</si>
  <si>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</si>
  <si>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</si>
  <si>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</si>
  <si>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</si>
  <si>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</si>
  <si>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</si>
  <si>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</si>
  <si>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</si>
  <si>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</si>
  <si>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</si>
  <si>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</si>
  <si>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</si>
  <si>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</si>
  <si>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</si>
  <si>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</si>
  <si>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</si>
  <si>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</si>
  <si>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</si>
  <si>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</si>
  <si>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</si>
  <si>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</si>
  <si>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</si>
  <si>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</si>
  <si>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</si>
  <si>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</si>
  <si>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</si>
  <si>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</si>
  <si>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</si>
  <si>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</si>
  <si>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</si>
  <si>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</si>
  <si>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</si>
  <si>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</si>
  <si>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</si>
  <si>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</si>
  <si>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</si>
  <si>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</si>
  <si>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</si>
  <si>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</si>
  <si>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</si>
  <si>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</si>
  <si>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</si>
  <si>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</si>
  <si>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</si>
  <si>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</si>
  <si>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</si>
  <si>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</si>
  <si>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</si>
  <si>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</si>
  <si>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</si>
  <si>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</si>
  <si>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</si>
  <si>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</si>
  <si>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</si>
  <si>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</si>
  <si>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</si>
  <si>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</si>
  <si>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</si>
  <si>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</si>
  <si>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</si>
  <si>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</si>
  <si>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</si>
  <si>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</si>
  <si>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</si>
  <si>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</si>
  <si>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</si>
  <si>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</si>
  <si>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</si>
  <si>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</si>
  <si>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</si>
  <si>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</si>
  <si>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</si>
  <si>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</si>
  <si>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</si>
  <si>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</si>
  <si>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</si>
  <si>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</si>
  <si>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</si>
  <si>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</si>
  <si>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</si>
  <si>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</si>
  <si>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</si>
  <si>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</si>
  <si>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</si>
  <si>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</si>
  <si>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</si>
  <si>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</si>
  <si>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</si>
  <si>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</si>
  <si>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</si>
  <si>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</si>
  <si>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</si>
  <si>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</si>
  <si>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</si>
  <si>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</si>
  <si>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</si>
  <si>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</si>
  <si>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</si>
  <si>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</si>
  <si>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</si>
  <si>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</si>
  <si>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</si>
  <si>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</si>
  <si>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</si>
  <si>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</si>
  <si>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</si>
  <si>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</si>
  <si>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</si>
  <si>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</si>
  <si>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</si>
  <si>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</si>
  <si>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</si>
  <si>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</si>
  <si>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</si>
  <si>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</si>
  <si>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</si>
  <si>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</si>
  <si>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</si>
  <si>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</si>
  <si>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</si>
  <si>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</si>
  <si>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</si>
  <si>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</si>
  <si>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</si>
  <si>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</si>
  <si>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</si>
  <si>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</si>
  <si>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</si>
  <si>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</si>
  <si>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</si>
  <si>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</si>
  <si>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</si>
  <si>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</si>
  <si>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</si>
  <si>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</si>
  <si>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</si>
  <si>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</si>
  <si>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</si>
  <si>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</si>
  <si>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</si>
  <si>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</si>
  <si>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</si>
  <si>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</si>
  <si>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</si>
  <si>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</si>
  <si>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</si>
  <si>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</si>
  <si>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</si>
  <si>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</si>
  <si>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</si>
  <si>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</si>
  <si>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</si>
  <si>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</si>
  <si>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</si>
  <si>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</si>
  <si>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</si>
  <si>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</si>
  <si>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</si>
  <si>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</si>
  <si>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</si>
  <si>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</si>
  <si>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</si>
  <si>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</si>
  <si>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</si>
  <si>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</si>
  <si>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</si>
  <si>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</si>
  <si>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</si>
  <si>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</si>
  <si>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</si>
  <si>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</si>
  <si>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</si>
  <si>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</si>
  <si>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</si>
  <si>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</si>
  <si>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</si>
  <si>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</si>
  <si>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</si>
  <si>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</si>
  <si>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</si>
  <si>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</si>
  <si>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</si>
  <si>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</si>
  <si>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</si>
  <si>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</si>
  <si>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</si>
  <si>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</si>
  <si>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</si>
  <si>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</si>
  <si>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</si>
  <si>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</si>
  <si>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</si>
  <si>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</si>
  <si>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</si>
  <si>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</si>
  <si>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</si>
  <si>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</si>
  <si>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</si>
  <si>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</si>
  <si>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</si>
  <si>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</si>
  <si>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</si>
  <si>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</si>
  <si>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</si>
  <si>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</si>
  <si>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</si>
  <si>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</si>
  <si>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</si>
  <si>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</si>
  <si>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</si>
  <si>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</si>
  <si>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</si>
  <si>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</si>
  <si>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</si>
  <si>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</si>
  <si>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</si>
  <si>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</si>
  <si>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</si>
  <si>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</si>
  <si>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</si>
  <si>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</si>
  <si>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</si>
  <si>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</si>
  <si>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</si>
  <si>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</si>
  <si>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</si>
  <si>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</si>
  <si>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</si>
  <si>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</si>
  <si>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</si>
  <si>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</si>
  <si>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</si>
  <si>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</si>
  <si>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</si>
  <si>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</si>
  <si>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</si>
  <si>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</si>
  <si>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</si>
  <si>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</si>
  <si>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</si>
  <si>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</si>
  <si>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</si>
  <si>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</si>
  <si>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</si>
  <si>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</si>
  <si>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</si>
  <si>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</si>
  <si>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</si>
  <si>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</si>
  <si>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</si>
  <si>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</si>
  <si>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</si>
  <si>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</si>
  <si>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</si>
  <si>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</si>
  <si>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</si>
  <si>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</si>
  <si>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</si>
  <si>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</si>
  <si>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</si>
  <si>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</si>
  <si>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</si>
  <si>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</si>
  <si>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</si>
  <si>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</si>
  <si>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</si>
  <si>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</si>
  <si>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</si>
  <si>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</si>
  <si>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</si>
  <si>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</si>
  <si>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</si>
  <si>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</si>
  <si>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</si>
  <si>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</si>
  <si>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</si>
  <si>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</si>
  <si>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</si>
  <si>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</si>
  <si>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</si>
  <si>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</si>
  <si>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</si>
  <si>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</si>
  <si>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</si>
  <si>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</si>
  <si>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</si>
  <si>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</si>
  <si>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</si>
  <si>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</si>
  <si>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</si>
  <si>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</si>
  <si>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</si>
  <si>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</si>
  <si>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</si>
  <si>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</si>
  <si>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</si>
  <si>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</si>
  <si>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</si>
  <si>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</si>
  <si>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</si>
  <si>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</si>
  <si>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</si>
  <si>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</si>
  <si>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</si>
  <si>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</si>
  <si>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</si>
  <si>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</si>
  <si>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</si>
  <si>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</si>
  <si>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</si>
  <si>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</si>
  <si>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</si>
  <si>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</si>
  <si>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</si>
  <si>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</si>
  <si>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</si>
  <si>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</si>
  <si>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</si>
  <si>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</si>
  <si>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</si>
  <si>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</si>
  <si>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</si>
  <si>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</si>
  <si>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</si>
  <si>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</si>
  <si>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</si>
  <si>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</si>
  <si>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</si>
  <si>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</si>
  <si>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</si>
  <si>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</si>
  <si>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</si>
  <si>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</si>
  <si>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</si>
  <si>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</si>
  <si>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</si>
  <si>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</si>
  <si>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</si>
  <si>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</si>
  <si>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</si>
  <si>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</si>
  <si>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</si>
  <si>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</si>
  <si>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</si>
  <si>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</si>
  <si>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</si>
  <si>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</si>
  <si>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</si>
  <si>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</si>
  <si>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</si>
  <si>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</si>
  <si>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</si>
  <si>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</si>
  <si>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</si>
  <si>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</si>
  <si>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</si>
  <si>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</si>
  <si>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</si>
  <si>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</si>
  <si>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</si>
  <si>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</si>
  <si>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</si>
  <si>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</si>
  <si>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</si>
  <si>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</si>
  <si>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</si>
  <si>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</si>
  <si>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</si>
  <si>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</si>
  <si>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</si>
  <si>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</si>
  <si>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</si>
  <si>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</si>
  <si>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</si>
  <si>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</si>
  <si>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</si>
  <si>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</si>
  <si>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</si>
  <si>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</si>
  <si>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</si>
  <si>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</si>
  <si>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</si>
  <si>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</si>
  <si>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</si>
  <si>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</si>
  <si>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</si>
  <si>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</si>
  <si>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</si>
  <si>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</si>
  <si>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</si>
  <si>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</si>
  <si>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</si>
  <si>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</si>
  <si>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</si>
  <si>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</si>
  <si>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</si>
  <si>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</si>
  <si>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</si>
  <si>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</si>
  <si>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</si>
  <si>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</si>
  <si>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</si>
  <si>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</si>
  <si>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</si>
  <si>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</si>
  <si>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</si>
  <si>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</si>
  <si>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</si>
  <si>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</si>
  <si>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</si>
  <si>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</si>
  <si>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</si>
  <si>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</si>
  <si>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</si>
  <si>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</si>
  <si>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</si>
  <si>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</si>
  <si>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</si>
  <si>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</si>
  <si>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</si>
  <si>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</si>
  <si>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</si>
  <si>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</si>
  <si>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</si>
  <si>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</si>
  <si>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</si>
  <si>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</si>
  <si>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</si>
  <si>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</si>
  <si>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</si>
  <si>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</si>
  <si>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</si>
  <si>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</si>
  <si>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</si>
  <si>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</si>
  <si>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</si>
  <si>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</si>
  <si>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</si>
  <si>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</si>
  <si>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</si>
  <si>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</si>
  <si>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</si>
  <si>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</si>
  <si>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</si>
  <si>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</si>
  <si>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</si>
  <si>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</si>
  <si>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</si>
  <si>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</si>
  <si>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</si>
  <si>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</si>
  <si>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</si>
  <si>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</si>
  <si>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</si>
  <si>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</si>
  <si>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</si>
  <si>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</si>
  <si>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</si>
  <si>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</si>
  <si>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</si>
  <si>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</si>
  <si>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</si>
  <si>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</si>
  <si>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</si>
  <si>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</si>
  <si>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</si>
  <si>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</si>
  <si>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</si>
  <si>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</si>
  <si>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</si>
  <si>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</si>
  <si>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</si>
  <si>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</si>
  <si>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</si>
  <si>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</si>
  <si>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</si>
  <si>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</si>
  <si>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</si>
  <si>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</si>
  <si>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</si>
  <si>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</si>
  <si>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</si>
  <si>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</si>
  <si>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</si>
  <si>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</si>
  <si>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</si>
  <si>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</si>
  <si>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</si>
  <si>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</si>
  <si>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</si>
  <si>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</si>
  <si>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</si>
  <si>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</si>
  <si>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</si>
  <si>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</si>
  <si>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</si>
  <si>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</si>
  <si>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</si>
  <si>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</si>
  <si>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</si>
  <si>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</si>
  <si>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</si>
  <si>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</si>
  <si>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</si>
  <si>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</si>
  <si>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</si>
  <si>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</si>
  <si>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</si>
  <si>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</si>
  <si>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</si>
  <si>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</si>
  <si>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</si>
  <si>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</si>
  <si>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</si>
  <si>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</si>
  <si>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</si>
  <si>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</si>
  <si>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</si>
  <si>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</si>
  <si>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</si>
  <si>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</si>
  <si>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</si>
  <si>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</si>
  <si>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</si>
  <si>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</si>
  <si>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</si>
  <si>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</si>
  <si>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</si>
  <si>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</si>
  <si>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</si>
  <si>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</si>
  <si>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</si>
  <si>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</si>
  <si>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</si>
  <si>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</si>
  <si>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</si>
  <si>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</si>
  <si>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</si>
  <si>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</si>
  <si>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</si>
  <si>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</si>
  <si>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</si>
  <si>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</si>
  <si>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</si>
  <si>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</si>
  <si>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</si>
  <si>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</si>
  <si>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</si>
  <si>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</si>
  <si>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</si>
  <si>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</si>
  <si>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</si>
  <si>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</si>
  <si>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</si>
  <si>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</si>
  <si>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</si>
  <si>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</si>
  <si>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</si>
  <si>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</si>
  <si>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</si>
  <si>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</si>
  <si>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</si>
  <si>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</si>
  <si>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</si>
  <si>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</si>
  <si>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</si>
  <si>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</si>
  <si>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</si>
  <si>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</si>
  <si>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</si>
  <si>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</si>
  <si>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</si>
  <si>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</si>
  <si>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</si>
  <si>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</si>
  <si>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</si>
  <si>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</si>
  <si>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</si>
  <si>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</si>
  <si>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</si>
  <si>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</si>
  <si>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</si>
  <si>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</si>
  <si>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</si>
  <si>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</si>
  <si>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</si>
  <si>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</si>
  <si>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</si>
  <si>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</si>
  <si>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</si>
  <si>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</si>
  <si>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</si>
  <si>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</si>
  <si>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</si>
  <si>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</si>
  <si>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</si>
  <si>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</si>
  <si>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</si>
  <si>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</si>
  <si>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</si>
  <si>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</si>
  <si>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</si>
  <si>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</si>
  <si>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</si>
  <si>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</si>
  <si>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</si>
  <si>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</si>
  <si>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</si>
  <si>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</si>
  <si>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</si>
  <si>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</si>
  <si>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</si>
  <si>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</si>
  <si>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</si>
  <si>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</si>
  <si>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</si>
  <si>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</si>
  <si>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</si>
  <si>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</si>
  <si>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</si>
  <si>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</si>
  <si>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</si>
  <si>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</si>
  <si>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</si>
  <si>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</si>
  <si>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</si>
  <si>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</si>
  <si>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</si>
  <si>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</si>
  <si>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</si>
  <si>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</si>
  <si>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</si>
  <si>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</si>
  <si>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</si>
  <si>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</si>
  <si>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</si>
  <si>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</si>
  <si>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</si>
  <si>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</si>
  <si>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</si>
  <si>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</si>
  <si>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</si>
  <si>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</si>
  <si>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</si>
  <si>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</si>
  <si>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</si>
  <si>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</si>
  <si>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</si>
  <si>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</si>
  <si>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</si>
  <si>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</si>
  <si>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</si>
  <si>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</si>
  <si>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</si>
  <si>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</si>
  <si>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</si>
  <si>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</si>
  <si>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</si>
  <si>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</si>
  <si>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</si>
  <si>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</si>
  <si>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</si>
  <si>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</si>
  <si>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</si>
  <si>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</si>
  <si>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</si>
  <si>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</si>
  <si>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</si>
  <si>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</si>
  <si>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</si>
  <si>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</si>
  <si>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</si>
  <si>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</si>
  <si>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</si>
  <si>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</si>
  <si>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</si>
  <si>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</si>
  <si>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</si>
  <si>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</si>
  <si>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</si>
  <si>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</si>
  <si>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</si>
  <si>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</si>
  <si>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</si>
  <si>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</si>
  <si>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</si>
  <si>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</si>
  <si>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</si>
  <si>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</si>
  <si>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</si>
  <si>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</si>
  <si>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</si>
  <si>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</si>
  <si>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</si>
  <si>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</si>
  <si>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</si>
  <si>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</si>
  <si>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</si>
  <si>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</si>
  <si>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</si>
  <si>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</si>
  <si>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</si>
  <si>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</si>
  <si>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</si>
  <si>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</si>
  <si>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</si>
  <si>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</si>
  <si>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</si>
  <si>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</si>
  <si>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</si>
  <si>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</si>
  <si>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</si>
  <si>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</si>
  <si>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</si>
  <si>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</si>
  <si>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</si>
  <si>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</si>
  <si>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</si>
  <si>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</si>
  <si>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</si>
  <si>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</si>
  <si>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</si>
  <si>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</si>
  <si>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</si>
  <si>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</si>
  <si>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</si>
  <si>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</si>
  <si>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</si>
  <si>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</si>
  <si>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</si>
  <si>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</si>
  <si>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</si>
  <si>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</si>
  <si>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</si>
  <si>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</si>
  <si>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</si>
  <si>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</si>
  <si>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</si>
  <si>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</si>
  <si>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</si>
  <si>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</si>
  <si>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</si>
  <si>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</si>
  <si>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</si>
  <si>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</si>
  <si>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</si>
  <si>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</si>
  <si>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Total_Population</t>
  </si>
  <si>
    <t>Wh1</t>
  </si>
  <si>
    <t>Wh2</t>
  </si>
  <si>
    <t>Wh3</t>
  </si>
  <si>
    <t>Wh4</t>
  </si>
  <si>
    <t>Wh5</t>
  </si>
  <si>
    <t>Wv1</t>
  </si>
  <si>
    <t>Wv2</t>
  </si>
  <si>
    <t>Wv3</t>
  </si>
  <si>
    <t>Wv4</t>
  </si>
  <si>
    <t>Wv5</t>
  </si>
  <si>
    <t>Qc</t>
  </si>
  <si>
    <t>Min</t>
  </si>
  <si>
    <t>Max</t>
  </si>
  <si>
    <t>Tổng độ mặn (g/L)</t>
  </si>
  <si>
    <t>Phân cấp mặn</t>
  </si>
  <si>
    <t>Hazard (Hindex)</t>
  </si>
  <si>
    <t>DOI: 10.1007/s13146-012-0124-3</t>
  </si>
  <si>
    <t>Mật độ dân số</t>
  </si>
  <si>
    <t>Vulnerability</t>
  </si>
  <si>
    <t>Lưu lượng</t>
  </si>
  <si>
    <t>&gt; 2000</t>
  </si>
  <si>
    <t>&gt;5000</t>
  </si>
  <si>
    <t>KC tới đường giao thông (m)</t>
  </si>
  <si>
    <t>Mật độ kênh rạch m/km</t>
  </si>
  <si>
    <t>&gt;10000</t>
  </si>
  <si>
    <t>Chỉ số hạn SPI</t>
  </si>
  <si>
    <t>D_Hazard</t>
  </si>
  <si>
    <t>Salinity_Hazard</t>
  </si>
  <si>
    <t>Chỉ số lulut</t>
  </si>
  <si>
    <t>&gt;1.5</t>
  </si>
  <si>
    <t>https://www.mdpi.com/2072-4292/14/1/192</t>
  </si>
  <si>
    <t xml:space="preserve">&gt;8.0 </t>
  </si>
  <si>
    <t>Chỉ số sụt lún mm/year</t>
  </si>
  <si>
    <t>Phân cấp</t>
  </si>
  <si>
    <t>Chỉ số WQI (DSS1)</t>
  </si>
  <si>
    <t>Qyc</t>
  </si>
  <si>
    <t>Risk</t>
  </si>
  <si>
    <t>WQI (DSS1)</t>
  </si>
  <si>
    <t>Xamnhapman (DSS4)</t>
  </si>
  <si>
    <t>Satlun (DSS7)</t>
  </si>
  <si>
    <t>Hanhan (DSS5)</t>
  </si>
  <si>
    <t>Lulut (DSS5)</t>
  </si>
  <si>
    <t>H1</t>
  </si>
  <si>
    <t>H2</t>
  </si>
  <si>
    <t>H3</t>
  </si>
  <si>
    <t>H4</t>
  </si>
  <si>
    <t>H5</t>
  </si>
  <si>
    <t>WSCI (DSS2)</t>
  </si>
  <si>
    <t>Date</t>
  </si>
  <si>
    <t>P</t>
  </si>
  <si>
    <t>WN</t>
  </si>
  <si>
    <t>DN</t>
  </si>
  <si>
    <t>PN</t>
  </si>
  <si>
    <t>PD</t>
  </si>
  <si>
    <t>DTR</t>
  </si>
  <si>
    <t>MDK</t>
  </si>
  <si>
    <t>HH</t>
  </si>
  <si>
    <t>XNM</t>
  </si>
  <si>
    <t>LL</t>
  </si>
  <si>
    <t>SL</t>
  </si>
  <si>
    <t>WQI</t>
  </si>
  <si>
    <t>Hindex</t>
  </si>
  <si>
    <t>Vindex</t>
  </si>
  <si>
    <t>Kết quả tính chỉ số tổn thương (Vindex)</t>
  </si>
  <si>
    <t>Kết quả tính chỉ số nguy hại (Hindex)</t>
  </si>
  <si>
    <t>Kết quả tính chỉ số dễ tổn thương (Vindex)</t>
  </si>
  <si>
    <t>Kết quả tính chỉ số rủi ro(Risk)</t>
  </si>
  <si>
    <t>&lt;-1.49</t>
  </si>
  <si>
    <t>&gt;= 2.0</t>
  </si>
  <si>
    <t>&gt;=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</si>
</sst>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4D5156"/>
      <name val="Arial"/>
      <family val="2"/>
    </font>
    <font>
      <sz val="11"/>
      <color rgb="FF525254"/>
      <name val="Roboto"/>
    </font>
    <font>
      <sz val="11"/>
      <color rgb="FF9C57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6" fillId="3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4" fillId="0" borderId="1" xfId="0" applyFont="1" applyBorder="1" applyAlignment="1">
      <alignment horizontal="center"/>
    </xf>
    <xf numFmtId="43" fontId="0" fillId="0" borderId="0" xfId="1" applyFont="1" applyAlignment="1">
      <alignment horizontal="center" vertical="center"/>
    </xf>
    <xf numFmtId="0" fontId="3" fillId="0" borderId="0" xfId="0" applyFont="1"/>
    <xf numFmtId="2" fontId="0" fillId="0" borderId="0" xfId="0" applyNumberFormat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0" fontId="3" fillId="0" borderId="13" xfId="0" applyFont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16" fontId="0" fillId="0" borderId="0" xfId="0" applyNumberFormat="1" applyAlignment="1">
      <alignment horizontal="left" vertical="center"/>
    </xf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center" vertical="center"/>
    </xf>
    <xf numFmtId="1" fontId="0" fillId="0" borderId="13" xfId="0" applyNumberFormat="1" applyBorder="1"/>
    <xf numFmtId="2" fontId="0" fillId="0" borderId="13" xfId="0" applyNumberFormat="1" applyBorder="1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/>
    <xf numFmtId="2" fontId="0" fillId="0" borderId="0" xfId="0" applyNumberFormat="1" applyAlignment="1">
      <alignment horizontal="left"/>
    </xf>
    <xf numFmtId="0" fontId="0" fillId="0" borderId="8" xfId="0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0" fillId="0" borderId="13" xfId="0" applyBorder="1" applyAlignment="1">
      <alignment horizontal="left" vertical="center"/>
    </xf>
    <xf numFmtId="2" fontId="0" fillId="0" borderId="13" xfId="0" applyNumberFormat="1" applyBorder="1" applyAlignment="1">
      <alignment horizontal="left" vertical="center"/>
    </xf>
    <xf numFmtId="1" fontId="0" fillId="0" borderId="8" xfId="0" applyNumberFormat="1" applyBorder="1" applyAlignment="1">
      <alignment horizontal="left" vertical="center"/>
    </xf>
    <xf numFmtId="2" fontId="0" fillId="0" borderId="8" xfId="0" applyNumberFormat="1" applyBorder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0" fillId="0" borderId="13" xfId="0" applyNumberFormat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2" borderId="13" xfId="0" applyFill="1" applyBorder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13" xfId="0" applyNumberFormat="1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2" fontId="8" fillId="0" borderId="0" xfId="0" applyNumberFormat="1" applyFont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14" fontId="7" fillId="4" borderId="0" xfId="0" applyNumberFormat="1" applyFont="1" applyFill="1" applyAlignment="1">
      <alignment horizontal="left" vertical="center"/>
    </xf>
    <xf numFmtId="1" fontId="7" fillId="4" borderId="0" xfId="0" applyNumberFormat="1" applyFont="1" applyFill="1" applyAlignment="1">
      <alignment horizontal="left" vertical="center"/>
    </xf>
    <xf numFmtId="2" fontId="7" fillId="4" borderId="0" xfId="0" applyNumberFormat="1" applyFont="1" applyFill="1" applyAlignment="1">
      <alignment horizontal="left" vertical="center"/>
    </xf>
    <xf numFmtId="2" fontId="7" fillId="4" borderId="0" xfId="0" applyNumberFormat="1" applyFont="1" applyFill="1" applyAlignment="1">
      <alignment horizontal="center" vertical="center"/>
    </xf>
    <xf numFmtId="0" fontId="7" fillId="4" borderId="7" xfId="0" applyFont="1" applyFill="1" applyBorder="1"/>
    <xf numFmtId="0" fontId="7" fillId="4" borderId="8" xfId="0" applyFont="1" applyFill="1" applyBorder="1"/>
    <xf numFmtId="0" fontId="7" fillId="4" borderId="0" xfId="0" applyFont="1" applyFill="1"/>
    <xf numFmtId="0" fontId="7" fillId="4" borderId="0" xfId="0" applyFont="1" applyFill="1" applyAlignment="1">
      <alignment horizontal="left"/>
    </xf>
    <xf numFmtId="0" fontId="7" fillId="4" borderId="8" xfId="0" applyFont="1" applyFill="1" applyBorder="1" applyAlignment="1">
      <alignment horizontal="center" vertical="center"/>
    </xf>
    <xf numFmtId="1" fontId="7" fillId="4" borderId="8" xfId="0" applyNumberFormat="1" applyFont="1" applyFill="1" applyBorder="1"/>
    <xf numFmtId="0" fontId="7" fillId="4" borderId="0" xfId="0" applyFont="1" applyFill="1" applyAlignment="1">
      <alignment horizontal="center" vertical="center"/>
    </xf>
    <xf numFmtId="2" fontId="7" fillId="4" borderId="0" xfId="0" applyNumberFormat="1" applyFont="1" applyFill="1"/>
    <xf numFmtId="0" fontId="8" fillId="5" borderId="0" xfId="2" applyFont="1" applyFill="1"/>
    <xf numFmtId="0" fontId="8" fillId="5" borderId="0" xfId="2" applyFont="1" applyFill="1" applyAlignment="1">
      <alignment horizontal="center" vertical="center"/>
    </xf>
    <xf numFmtId="2" fontId="8" fillId="5" borderId="0" xfId="2" applyNumberFormat="1" applyFont="1" applyFill="1"/>
    <xf numFmtId="0" fontId="8" fillId="5" borderId="7" xfId="0" applyFont="1" applyFill="1" applyBorder="1"/>
    <xf numFmtId="0" fontId="8" fillId="5" borderId="8" xfId="0" applyFont="1" applyFill="1" applyBorder="1"/>
    <xf numFmtId="0" fontId="8" fillId="5" borderId="8" xfId="0" applyFont="1" applyFill="1" applyBorder="1" applyAlignment="1">
      <alignment horizontal="left"/>
    </xf>
    <xf numFmtId="0" fontId="8" fillId="5" borderId="8" xfId="0" applyFont="1" applyFill="1" applyBorder="1" applyAlignment="1">
      <alignment horizontal="center" vertical="center"/>
    </xf>
    <xf numFmtId="1" fontId="8" fillId="5" borderId="8" xfId="0" applyNumberFormat="1" applyFont="1" applyFill="1" applyBorder="1"/>
    <xf numFmtId="2" fontId="8" fillId="5" borderId="8" xfId="0" applyNumberFormat="1" applyFont="1" applyFill="1" applyBorder="1" applyAlignment="1">
      <alignment horizontal="center" vertical="center"/>
    </xf>
    <xf numFmtId="0" fontId="8" fillId="0" borderId="8" xfId="0" applyFont="1" applyBorder="1"/>
    <xf numFmtId="0" fontId="8" fillId="0" borderId="0" xfId="0" applyFont="1"/>
    <xf numFmtId="0" fontId="8" fillId="0" borderId="8" xfId="0" applyFont="1" applyBorder="1" applyAlignment="1">
      <alignment horizontal="left" vertical="center"/>
    </xf>
    <xf numFmtId="2" fontId="8" fillId="0" borderId="8" xfId="0" applyNumberFormat="1" applyFont="1" applyBorder="1" applyAlignment="1">
      <alignment horizontal="left" vertical="center"/>
    </xf>
    <xf numFmtId="2" fontId="8" fillId="0" borderId="9" xfId="0" applyNumberFormat="1" applyFont="1" applyBorder="1" applyAlignment="1">
      <alignment horizontal="left" vertical="center"/>
    </xf>
    <xf numFmtId="0" fontId="7" fillId="4" borderId="10" xfId="0" applyFont="1" applyFill="1" applyBorder="1" applyAlignment="1">
      <alignment horizontal="left" vertical="center"/>
    </xf>
    <xf numFmtId="2" fontId="7" fillId="4" borderId="11" xfId="0" applyNumberFormat="1" applyFont="1" applyFill="1" applyBorder="1" applyAlignment="1">
      <alignment horizontal="left" vertical="center"/>
    </xf>
    <xf numFmtId="2" fontId="8" fillId="0" borderId="11" xfId="0" applyNumberFormat="1" applyFont="1" applyBorder="1" applyAlignment="1">
      <alignment horizontal="left" vertical="center"/>
    </xf>
    <xf numFmtId="14" fontId="0" fillId="2" borderId="13" xfId="0" applyNumberFormat="1" applyFill="1" applyBorder="1" applyAlignment="1">
      <alignment horizontal="left" vertical="center"/>
    </xf>
    <xf numFmtId="2" fontId="8" fillId="0" borderId="13" xfId="0" applyNumberFormat="1" applyFont="1" applyBorder="1" applyAlignment="1">
      <alignment horizontal="left" vertical="center"/>
    </xf>
    <xf numFmtId="2" fontId="8" fillId="0" borderId="14" xfId="0" applyNumberFormat="1" applyFont="1" applyBorder="1" applyAlignment="1">
      <alignment horizontal="left" vertical="center"/>
    </xf>
    <xf numFmtId="0" fontId="6" fillId="3" borderId="7" xfId="2" applyBorder="1" applyAlignment="1">
      <alignment horizontal="center"/>
    </xf>
    <xf numFmtId="0" fontId="6" fillId="3" borderId="8" xfId="2" applyBorder="1" applyAlignment="1">
      <alignment horizontal="center"/>
    </xf>
    <xf numFmtId="0" fontId="6" fillId="3" borderId="9" xfId="2" applyBorder="1" applyAlignment="1">
      <alignment horizontal="center"/>
    </xf>
    <xf numFmtId="0" fontId="6" fillId="3" borderId="10" xfId="2" applyBorder="1" applyAlignment="1">
      <alignment horizontal="center"/>
    </xf>
    <xf numFmtId="0" fontId="6" fillId="3" borderId="0" xfId="2" applyBorder="1" applyAlignment="1">
      <alignment horizontal="center"/>
    </xf>
    <xf numFmtId="0" fontId="6" fillId="3" borderId="11" xfId="2" applyBorder="1" applyAlignment="1">
      <alignment horizontal="center"/>
    </xf>
    <xf numFmtId="0" fontId="6" fillId="3" borderId="12" xfId="2" applyBorder="1" applyAlignment="1">
      <alignment horizontal="center"/>
    </xf>
    <xf numFmtId="0" fontId="6" fillId="3" borderId="13" xfId="2" applyBorder="1" applyAlignment="1">
      <alignment horizontal="center"/>
    </xf>
    <xf numFmtId="0" fontId="6" fillId="3" borderId="14" xfId="2" applyBorder="1" applyAlignment="1">
      <alignment horizontal="center"/>
    </xf>
    <xf numFmtId="2" fontId="9" fillId="6" borderId="9" xfId="0" applyNumberFormat="1" applyFont="1" applyFill="1" applyBorder="1" applyAlignment="1">
      <alignment horizontal="center" vertical="center"/>
    </xf>
    <xf numFmtId="2" fontId="9" fillId="6" borderId="11" xfId="0" applyNumberFormat="1" applyFont="1" applyFill="1" applyBorder="1" applyAlignment="1">
      <alignment horizontal="center" vertical="center"/>
    </xf>
    <xf numFmtId="2" fontId="0" fillId="6" borderId="11" xfId="0" applyNumberFormat="1" applyFill="1" applyBorder="1" applyAlignment="1">
      <alignment horizontal="center" vertical="center"/>
    </xf>
    <xf numFmtId="2" fontId="0" fillId="6" borderId="14" xfId="0" applyNumberFormat="1" applyFill="1" applyBorder="1" applyAlignment="1">
      <alignment horizontal="center" vertical="center"/>
    </xf>
    <xf numFmtId="0" fontId="8" fillId="7" borderId="9" xfId="0" applyFont="1" applyFill="1" applyBorder="1"/>
    <xf numFmtId="0" fontId="8" fillId="7" borderId="0" xfId="0" applyFont="1" applyFill="1"/>
    <xf numFmtId="2" fontId="0" fillId="7" borderId="11" xfId="0" applyNumberFormat="1" applyFill="1" applyBorder="1"/>
    <xf numFmtId="0" fontId="0" fillId="7" borderId="0" xfId="0" applyFill="1"/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5" fillId="2" borderId="0" xfId="0" applyFont="1" applyFill="1" applyAlignment="1">
      <alignment horizontal="left" vertical="center" wrapText="1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5" xfId="0" quotePrefix="1" applyFont="1" applyBorder="1" applyAlignment="1">
      <alignment horizontal="left" vertic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3">
    <cellStyle name="Comma" xfId="1" builtinId="3"/>
    <cellStyle name="Neutral" xfId="2" builtinId="28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381000</xdr:colOff>
      <xdr:row>8</xdr:row>
      <xdr:rowOff>19050</xdr:rowOff>
    </xdr:from>
    <xdr:to>
      <xdr:col>21</xdr:col>
      <xdr:colOff>381000</xdr:colOff>
      <xdr:row>27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6718AE-F18C-0C3B-B7BE-672502094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2114550"/>
          <a:ext cx="6096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26</xdr:row>
      <xdr:rowOff>28575</xdr:rowOff>
    </xdr:from>
    <xdr:to>
      <xdr:col>29</xdr:col>
      <xdr:colOff>571500</xdr:colOff>
      <xdr:row>38</xdr:row>
      <xdr:rowOff>0</xdr:rowOff>
    </xdr:to>
    <xdr:pic>
      <xdr:nvPicPr>
        <xdr:cNvPr id="4" name="Picture 3" descr="Classification of a drought expressed with the SPI Drought ...">
          <a:extLst>
            <a:ext uri="{FF2B5EF4-FFF2-40B4-BE49-F238E27FC236}">
              <a16:creationId xmlns:a16="http://schemas.microsoft.com/office/drawing/2014/main" id="{D956B56D-EBC2-C42E-7E83-A46EDB9D6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9325" y="5553075"/>
          <a:ext cx="5381625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0BA0E-923B-4FB2-8354-64A7079D4EC9}">
  <sheetPr>
    <tabColor theme="1"/>
  </sheetPr>
  <dimension ref="A1:AC1534"/>
  <sheetViews>
    <sheetView topLeftCell="G1" workbookViewId="0">
      <selection activeCell="J3" sqref="J3"/>
    </sheetView>
  </sheetViews>
  <sheetFormatPr defaultColWidth="9.109375" defaultRowHeight="14.4" x14ac:dyDescent="0.3"/>
  <cols>
    <col min="1" max="1" width="4.44140625" style="12" customWidth="1"/>
    <col min="2" max="3" width="8" style="12" bestFit="1" customWidth="1"/>
    <col min="4" max="4" width="15.109375" style="12" bestFit="1" customWidth="1"/>
    <col min="5" max="5" width="20.44140625" style="12" bestFit="1" customWidth="1"/>
    <col min="6" max="6" width="19.44140625" style="12" bestFit="1" customWidth="1"/>
    <col min="7" max="7" width="12.109375" style="12" customWidth="1"/>
    <col min="8" max="8" width="9.6640625" style="12" bestFit="1" customWidth="1"/>
    <col min="9" max="9" width="9" style="12" bestFit="1" customWidth="1"/>
    <col min="10" max="10" width="5" style="12" bestFit="1" customWidth="1"/>
    <col min="11" max="11" width="11" style="12" bestFit="1" customWidth="1"/>
    <col min="12" max="12" width="5" style="12" bestFit="1" customWidth="1"/>
    <col min="13" max="13" width="14" style="12" bestFit="1" customWidth="1"/>
    <col min="14" max="14" width="5" style="12" bestFit="1" customWidth="1"/>
    <col min="15" max="15" width="19.5546875" style="12" bestFit="1" customWidth="1"/>
    <col min="16" max="16" width="5" style="12" bestFit="1" customWidth="1"/>
    <col min="17" max="17" width="11.5546875" style="12" bestFit="1" customWidth="1"/>
    <col min="18" max="18" width="5" style="12" bestFit="1" customWidth="1"/>
    <col min="19" max="19" width="12.6640625" style="12" bestFit="1" customWidth="1"/>
    <col min="20" max="20" width="5" style="12" bestFit="1" customWidth="1"/>
    <col min="21" max="21" width="4.88671875" style="12" bestFit="1" customWidth="1"/>
    <col min="22" max="22" width="18.6640625" style="45" bestFit="1" customWidth="1"/>
    <col min="23" max="23" width="4.88671875" style="45" bestFit="1" customWidth="1"/>
    <col min="24" max="24" width="11.6640625" style="45" bestFit="1" customWidth="1"/>
    <col min="25" max="25" width="4.88671875" style="45" bestFit="1" customWidth="1"/>
    <col min="26" max="26" width="15" style="45" bestFit="1" customWidth="1"/>
    <col min="27" max="27" width="4.88671875" style="45" bestFit="1" customWidth="1"/>
    <col min="28" max="28" width="15" style="45" bestFit="1" customWidth="1"/>
    <col min="29" max="29" width="4.88671875" style="45" bestFit="1" customWidth="1"/>
    <col min="30" max="16384" width="9.109375" style="12"/>
  </cols>
  <sheetData>
    <row r="1" spans="1:29" x14ac:dyDescent="0.3">
      <c r="A1" s="37" t="s">
        <v>1164</v>
      </c>
      <c r="B1" s="38" t="s">
        <v>0</v>
      </c>
      <c r="C1" s="38" t="s">
        <v>1</v>
      </c>
      <c r="D1" s="38" t="s">
        <v>1159</v>
      </c>
      <c r="E1" s="38" t="s">
        <v>1158</v>
      </c>
      <c r="F1" s="38" t="s">
        <v>3</v>
      </c>
      <c r="G1" s="38" t="s">
        <v>2</v>
      </c>
      <c r="H1" s="38" t="s">
        <v>2746</v>
      </c>
      <c r="I1" s="28" t="s">
        <v>2733</v>
      </c>
      <c r="J1" s="33" t="s">
        <v>2708</v>
      </c>
      <c r="K1" s="29" t="s">
        <v>2735</v>
      </c>
      <c r="L1" s="34" t="s">
        <v>2698</v>
      </c>
      <c r="M1" s="29" t="s">
        <v>2738</v>
      </c>
      <c r="N1" s="34" t="s">
        <v>2699</v>
      </c>
      <c r="O1" s="29" t="s">
        <v>2736</v>
      </c>
      <c r="P1" s="34" t="s">
        <v>2700</v>
      </c>
      <c r="Q1" s="29" t="s">
        <v>2739</v>
      </c>
      <c r="R1" s="34" t="s">
        <v>2701</v>
      </c>
      <c r="S1" s="29" t="s">
        <v>2737</v>
      </c>
      <c r="T1" s="34" t="s">
        <v>2702</v>
      </c>
      <c r="U1" s="34" t="s">
        <v>2703</v>
      </c>
      <c r="V1" s="72" t="s">
        <v>1163</v>
      </c>
      <c r="W1" s="73" t="s">
        <v>2704</v>
      </c>
      <c r="X1" s="72" t="s">
        <v>2745</v>
      </c>
      <c r="Y1" s="73" t="s">
        <v>2705</v>
      </c>
      <c r="Z1" s="72" t="s">
        <v>1161</v>
      </c>
      <c r="AA1" s="73" t="s">
        <v>2706</v>
      </c>
      <c r="AB1" s="72" t="s">
        <v>1162</v>
      </c>
      <c r="AC1" s="74" t="s">
        <v>2707</v>
      </c>
    </row>
    <row r="2" spans="1:29" x14ac:dyDescent="0.3">
      <c r="A2" s="75" t="s">
        <v>1164</v>
      </c>
      <c r="B2" s="48" t="s">
        <v>0</v>
      </c>
      <c r="C2" s="48" t="s">
        <v>1</v>
      </c>
      <c r="D2" s="48" t="s">
        <v>2750</v>
      </c>
      <c r="E2" s="48" t="s">
        <v>2749</v>
      </c>
      <c r="F2" s="48" t="s">
        <v>2748</v>
      </c>
      <c r="G2" s="48" t="s">
        <v>2747</v>
      </c>
      <c r="H2" s="49" t="s">
        <v>2746</v>
      </c>
      <c r="I2" s="48" t="s">
        <v>2733</v>
      </c>
      <c r="J2" s="50" t="s">
        <v>2708</v>
      </c>
      <c r="K2" s="48" t="s">
        <v>2758</v>
      </c>
      <c r="L2" s="51" t="str">
        <f>L1</f>
        <v>Wh1</v>
      </c>
      <c r="M2" s="51" t="s">
        <v>2754</v>
      </c>
      <c r="N2" s="51" t="str">
        <f t="shared" ref="N2:AC2" si="0">N1</f>
        <v>Wh2</v>
      </c>
      <c r="O2" s="51" t="s">
        <v>2755</v>
      </c>
      <c r="P2" s="51" t="str">
        <f t="shared" si="0"/>
        <v>Wh3</v>
      </c>
      <c r="Q2" s="51" t="s">
        <v>2756</v>
      </c>
      <c r="R2" s="51" t="str">
        <f t="shared" si="0"/>
        <v>Wh4</v>
      </c>
      <c r="S2" s="51" t="s">
        <v>2757</v>
      </c>
      <c r="T2" s="51" t="str">
        <f t="shared" si="0"/>
        <v>Wh5</v>
      </c>
      <c r="U2" s="51" t="str">
        <f t="shared" si="0"/>
        <v>Wv1</v>
      </c>
      <c r="V2" s="51" t="s">
        <v>2751</v>
      </c>
      <c r="W2" s="51" t="str">
        <f t="shared" si="0"/>
        <v>Wv2</v>
      </c>
      <c r="X2" s="51" t="s">
        <v>1160</v>
      </c>
      <c r="Y2" s="51" t="str">
        <f t="shared" si="0"/>
        <v>Wv3</v>
      </c>
      <c r="Z2" s="51" t="s">
        <v>2752</v>
      </c>
      <c r="AA2" s="51" t="str">
        <f t="shared" si="0"/>
        <v>Wv4</v>
      </c>
      <c r="AB2" s="51" t="s">
        <v>2753</v>
      </c>
      <c r="AC2" s="76" t="str">
        <f t="shared" si="0"/>
        <v>Wv5</v>
      </c>
    </row>
    <row r="3" spans="1:29" x14ac:dyDescent="0.3">
      <c r="A3" s="39" t="s">
        <v>1165</v>
      </c>
      <c r="B3" s="40">
        <v>105.55200000000001</v>
      </c>
      <c r="C3" s="40">
        <v>10.8725</v>
      </c>
      <c r="D3" s="40" t="s">
        <v>4</v>
      </c>
      <c r="E3" s="40" t="s">
        <v>5</v>
      </c>
      <c r="F3" s="40" t="s">
        <v>6</v>
      </c>
      <c r="G3" s="40">
        <v>8036</v>
      </c>
      <c r="H3" s="47">
        <v>45239</v>
      </c>
      <c r="I3" s="12">
        <v>964</v>
      </c>
      <c r="J3" s="35">
        <v>191.42859999999999</v>
      </c>
      <c r="K3" s="30">
        <v>51</v>
      </c>
      <c r="L3" s="30">
        <v>0.47912348950247441</v>
      </c>
      <c r="M3" s="43">
        <v>-2.5</v>
      </c>
      <c r="N3" s="30">
        <v>8.8060804355238678E-2</v>
      </c>
      <c r="O3" s="43">
        <v>0</v>
      </c>
      <c r="P3" s="30">
        <v>0.17920432823038626</v>
      </c>
      <c r="Q3" s="43">
        <f>M3+3</f>
        <v>0.5</v>
      </c>
      <c r="R3" s="30">
        <v>6.6062200541020286E-2</v>
      </c>
      <c r="S3" s="43">
        <v>10</v>
      </c>
      <c r="T3" s="30">
        <v>0.18754917737088028</v>
      </c>
      <c r="U3" s="30">
        <v>0.10437085722726225</v>
      </c>
      <c r="V3" s="46">
        <v>23</v>
      </c>
      <c r="W3" s="46">
        <v>6.8534270457043217E-2</v>
      </c>
      <c r="X3" s="46">
        <v>0.25</v>
      </c>
      <c r="Y3" s="46">
        <v>0.40319662648754762</v>
      </c>
      <c r="Z3" s="46">
        <v>3198</v>
      </c>
      <c r="AA3" s="46">
        <v>0.24831943968020789</v>
      </c>
      <c r="AB3" s="46">
        <v>12054</v>
      </c>
      <c r="AC3" s="77">
        <v>0.17557880614793897</v>
      </c>
    </row>
    <row r="4" spans="1:29" x14ac:dyDescent="0.3">
      <c r="A4" s="39" t="s">
        <v>1166</v>
      </c>
      <c r="B4" s="40">
        <v>105.815</v>
      </c>
      <c r="C4" s="40">
        <v>10.866300000000001</v>
      </c>
      <c r="D4" s="40" t="s">
        <v>7</v>
      </c>
      <c r="E4" s="40" t="s">
        <v>8</v>
      </c>
      <c r="F4" s="40" t="s">
        <v>9</v>
      </c>
      <c r="G4" s="40">
        <v>3210</v>
      </c>
      <c r="H4" s="47">
        <v>45239</v>
      </c>
      <c r="I4" s="12">
        <v>385</v>
      </c>
      <c r="J4" s="35">
        <v>192.79150000000001</v>
      </c>
      <c r="K4" s="30">
        <v>39</v>
      </c>
      <c r="L4" s="30">
        <v>0.47912348950247441</v>
      </c>
      <c r="M4" s="43">
        <v>-2.8</v>
      </c>
      <c r="N4" s="30">
        <v>8.8060804355238678E-2</v>
      </c>
      <c r="O4" s="43">
        <v>0</v>
      </c>
      <c r="P4" s="30">
        <v>0.17920432823038626</v>
      </c>
      <c r="Q4" s="43">
        <f t="shared" ref="Q4:Q67" si="1">M4+3</f>
        <v>0.20000000000000018</v>
      </c>
      <c r="R4" s="30">
        <v>6.6062200541020286E-2</v>
      </c>
      <c r="S4" s="43">
        <v>8</v>
      </c>
      <c r="T4" s="30">
        <v>0.18754917737088028</v>
      </c>
      <c r="U4" s="30">
        <v>0.10437085722726225</v>
      </c>
      <c r="V4" s="46">
        <v>13</v>
      </c>
      <c r="W4" s="46">
        <v>6.8534270457043217E-2</v>
      </c>
      <c r="X4" s="46">
        <v>0.17819314641744549</v>
      </c>
      <c r="Y4" s="46">
        <v>0.40319662648754762</v>
      </c>
      <c r="Z4" s="46">
        <v>572</v>
      </c>
      <c r="AA4" s="46">
        <v>0.24831943968020789</v>
      </c>
      <c r="AB4" s="46">
        <v>4815</v>
      </c>
      <c r="AC4" s="77">
        <v>0.17557880614793897</v>
      </c>
    </row>
    <row r="5" spans="1:29" x14ac:dyDescent="0.3">
      <c r="A5" s="39" t="s">
        <v>1167</v>
      </c>
      <c r="B5" s="40">
        <v>106.298</v>
      </c>
      <c r="C5" s="40">
        <v>10.8757</v>
      </c>
      <c r="D5" s="40" t="s">
        <v>7</v>
      </c>
      <c r="E5" s="40" t="s">
        <v>10</v>
      </c>
      <c r="F5" s="40" t="s">
        <v>11</v>
      </c>
      <c r="G5" s="40">
        <v>9753</v>
      </c>
      <c r="H5" s="47">
        <v>45239</v>
      </c>
      <c r="I5" s="12">
        <v>1170</v>
      </c>
      <c r="J5" s="35">
        <v>340.4563</v>
      </c>
      <c r="K5" s="30">
        <v>40</v>
      </c>
      <c r="L5" s="30">
        <v>0.47912348950247441</v>
      </c>
      <c r="M5" s="43">
        <v>-0.26</v>
      </c>
      <c r="N5" s="30">
        <v>8.8060804355238678E-2</v>
      </c>
      <c r="O5" s="43">
        <v>1</v>
      </c>
      <c r="P5" s="30">
        <v>0.17920432823038626</v>
      </c>
      <c r="Q5" s="43">
        <f t="shared" si="1"/>
        <v>2.74</v>
      </c>
      <c r="R5" s="30">
        <v>6.6062200541020286E-2</v>
      </c>
      <c r="S5" s="43">
        <v>8</v>
      </c>
      <c r="T5" s="30">
        <v>0.18754917737088028</v>
      </c>
      <c r="U5" s="30">
        <v>0.10437085722726225</v>
      </c>
      <c r="V5" s="46">
        <v>30</v>
      </c>
      <c r="W5" s="46">
        <v>6.8534270457043217E-2</v>
      </c>
      <c r="X5" s="46">
        <v>9.4842612529478107E-2</v>
      </c>
      <c r="Y5" s="46">
        <v>0.40319662648754762</v>
      </c>
      <c r="Z5" s="46">
        <v>925</v>
      </c>
      <c r="AA5" s="46">
        <v>0.24831943968020789</v>
      </c>
      <c r="AB5" s="46">
        <v>14630</v>
      </c>
      <c r="AC5" s="77">
        <v>0.17557880614793897</v>
      </c>
    </row>
    <row r="6" spans="1:29" x14ac:dyDescent="0.3">
      <c r="A6" s="39" t="s">
        <v>1168</v>
      </c>
      <c r="B6" s="40">
        <v>105.789</v>
      </c>
      <c r="C6" s="40">
        <v>10.886699999999999</v>
      </c>
      <c r="D6" s="40" t="s">
        <v>7</v>
      </c>
      <c r="E6" s="40" t="s">
        <v>8</v>
      </c>
      <c r="F6" s="40" t="s">
        <v>8</v>
      </c>
      <c r="G6" s="40">
        <v>10615</v>
      </c>
      <c r="H6" s="47">
        <v>45239</v>
      </c>
      <c r="I6" s="12">
        <v>1274</v>
      </c>
      <c r="J6" s="35">
        <v>182.18530000000001</v>
      </c>
      <c r="K6" s="30">
        <v>39</v>
      </c>
      <c r="L6" s="30">
        <v>0.47912348950247441</v>
      </c>
      <c r="M6" s="43">
        <v>-1.32</v>
      </c>
      <c r="N6" s="30">
        <v>8.8060804355238678E-2</v>
      </c>
      <c r="O6" s="43">
        <v>0</v>
      </c>
      <c r="P6" s="30">
        <v>0.17920432823038626</v>
      </c>
      <c r="Q6" s="43">
        <f t="shared" si="1"/>
        <v>1.68</v>
      </c>
      <c r="R6" s="30">
        <v>6.6062200541020286E-2</v>
      </c>
      <c r="S6" s="43">
        <v>9</v>
      </c>
      <c r="T6" s="30">
        <v>0.18754917737088028</v>
      </c>
      <c r="U6" s="30">
        <v>0.10437085722726225</v>
      </c>
      <c r="V6" s="46">
        <v>206</v>
      </c>
      <c r="W6" s="46">
        <v>6.8534270457043217E-2</v>
      </c>
      <c r="X6" s="46">
        <v>1.2623645784267546E-2</v>
      </c>
      <c r="Y6" s="46">
        <v>0.40319662648754762</v>
      </c>
      <c r="Z6" s="46">
        <v>134</v>
      </c>
      <c r="AA6" s="46">
        <v>0.24831943968020789</v>
      </c>
      <c r="AB6" s="46">
        <v>15923</v>
      </c>
      <c r="AC6" s="77">
        <v>0.17557880614793897</v>
      </c>
    </row>
    <row r="7" spans="1:29" x14ac:dyDescent="0.3">
      <c r="A7" s="39" t="s">
        <v>1169</v>
      </c>
      <c r="B7" s="40">
        <v>105.268</v>
      </c>
      <c r="C7" s="40">
        <v>10.8323</v>
      </c>
      <c r="D7" s="40" t="s">
        <v>4</v>
      </c>
      <c r="E7" s="40" t="s">
        <v>12</v>
      </c>
      <c r="F7" s="40" t="s">
        <v>13</v>
      </c>
      <c r="G7" s="40">
        <v>14957</v>
      </c>
      <c r="H7" s="47">
        <v>45239</v>
      </c>
      <c r="I7" s="12">
        <v>1795</v>
      </c>
      <c r="J7" s="35">
        <v>20</v>
      </c>
      <c r="K7" s="30">
        <v>60</v>
      </c>
      <c r="L7" s="30">
        <v>0.47912348950247441</v>
      </c>
      <c r="M7" s="43">
        <v>-0.24</v>
      </c>
      <c r="N7" s="30">
        <v>8.8060804355238678E-2</v>
      </c>
      <c r="O7" s="43">
        <v>0</v>
      </c>
      <c r="P7" s="30">
        <v>0.17920432823038626</v>
      </c>
      <c r="Q7" s="43">
        <f t="shared" si="1"/>
        <v>2.76</v>
      </c>
      <c r="R7" s="30">
        <v>6.6062200541020286E-2</v>
      </c>
      <c r="S7" s="43">
        <v>5</v>
      </c>
      <c r="T7" s="30">
        <v>0.18754917737088028</v>
      </c>
      <c r="U7" s="30">
        <v>0.10437085722726225</v>
      </c>
      <c r="V7" s="46">
        <v>49</v>
      </c>
      <c r="W7" s="46">
        <v>6.8534270457043217E-2</v>
      </c>
      <c r="X7" s="46">
        <v>8.7383833656481918E-2</v>
      </c>
      <c r="Y7" s="46">
        <v>0.40319662648754762</v>
      </c>
      <c r="Z7" s="46">
        <v>1307</v>
      </c>
      <c r="AA7" s="46">
        <v>0.24831943968020789</v>
      </c>
      <c r="AB7" s="46">
        <v>22436</v>
      </c>
      <c r="AC7" s="77">
        <v>0.17557880614793897</v>
      </c>
    </row>
    <row r="8" spans="1:29" x14ac:dyDescent="0.3">
      <c r="A8" s="39" t="s">
        <v>1170</v>
      </c>
      <c r="B8" s="40">
        <v>105.697</v>
      </c>
      <c r="C8" s="40">
        <v>10.834899999999999</v>
      </c>
      <c r="D8" s="40" t="s">
        <v>7</v>
      </c>
      <c r="E8" s="40" t="s">
        <v>14</v>
      </c>
      <c r="F8" s="40" t="s">
        <v>15</v>
      </c>
      <c r="G8" s="40">
        <v>6153</v>
      </c>
      <c r="H8" s="47">
        <v>45239</v>
      </c>
      <c r="I8" s="12">
        <v>738</v>
      </c>
      <c r="J8" s="35">
        <v>384.04700000000003</v>
      </c>
      <c r="K8" s="30">
        <v>43</v>
      </c>
      <c r="L8" s="30">
        <v>0.47912348950247441</v>
      </c>
      <c r="M8" s="43">
        <v>0.36</v>
      </c>
      <c r="N8" s="30">
        <v>8.8060804355238678E-2</v>
      </c>
      <c r="O8" s="43">
        <v>0</v>
      </c>
      <c r="P8" s="30">
        <v>0.17920432823038626</v>
      </c>
      <c r="Q8" s="43">
        <f t="shared" si="1"/>
        <v>3.36</v>
      </c>
      <c r="R8" s="30">
        <v>6.6062200541020286E-2</v>
      </c>
      <c r="S8" s="43">
        <v>20</v>
      </c>
      <c r="T8" s="30">
        <v>0.18754917737088028</v>
      </c>
      <c r="U8" s="30">
        <v>0.10437085722726225</v>
      </c>
      <c r="V8" s="46">
        <v>13</v>
      </c>
      <c r="W8" s="46">
        <v>6.8534270457043217E-2</v>
      </c>
      <c r="X8" s="46">
        <v>1.6089712335446125E-2</v>
      </c>
      <c r="Y8" s="46">
        <v>0.40319662648754762</v>
      </c>
      <c r="Z8" s="46">
        <v>99</v>
      </c>
      <c r="AA8" s="46">
        <v>0.24831943968020789</v>
      </c>
      <c r="AB8" s="46">
        <v>9230</v>
      </c>
      <c r="AC8" s="77">
        <v>0.17557880614793897</v>
      </c>
    </row>
    <row r="9" spans="1:29" x14ac:dyDescent="0.3">
      <c r="A9" s="39" t="s">
        <v>1171</v>
      </c>
      <c r="B9" s="40">
        <v>105.116</v>
      </c>
      <c r="C9" s="40">
        <v>10.835699999999999</v>
      </c>
      <c r="D9" s="40" t="s">
        <v>16</v>
      </c>
      <c r="E9" s="40" t="s">
        <v>17</v>
      </c>
      <c r="F9" s="40" t="s">
        <v>18</v>
      </c>
      <c r="G9" s="40">
        <v>11592</v>
      </c>
      <c r="H9" s="47">
        <v>45239</v>
      </c>
      <c r="I9" s="12">
        <v>1391</v>
      </c>
      <c r="J9" s="35">
        <v>14.317080000000001</v>
      </c>
      <c r="K9" s="30">
        <v>61</v>
      </c>
      <c r="L9" s="30">
        <v>0.47912348950247441</v>
      </c>
      <c r="M9" s="43">
        <v>0.45</v>
      </c>
      <c r="N9" s="30">
        <v>8.8060804355238678E-2</v>
      </c>
      <c r="O9" s="43">
        <v>0</v>
      </c>
      <c r="P9" s="30">
        <v>0.17920432823038626</v>
      </c>
      <c r="Q9" s="43">
        <f t="shared" si="1"/>
        <v>3.45</v>
      </c>
      <c r="R9" s="30">
        <v>6.6062200541020286E-2</v>
      </c>
      <c r="S9" s="43">
        <v>7</v>
      </c>
      <c r="T9" s="30">
        <v>0.18754917737088028</v>
      </c>
      <c r="U9" s="30">
        <v>0.10437085722726225</v>
      </c>
      <c r="V9" s="46">
        <v>32</v>
      </c>
      <c r="W9" s="46">
        <v>6.8534270457043217E-2</v>
      </c>
      <c r="X9" s="46">
        <v>0.32332643202208422</v>
      </c>
      <c r="Y9" s="46">
        <v>0.40319662648754762</v>
      </c>
      <c r="Z9" s="46">
        <v>3748</v>
      </c>
      <c r="AA9" s="46">
        <v>0.24831943968020789</v>
      </c>
      <c r="AB9" s="46">
        <v>17388</v>
      </c>
      <c r="AC9" s="77">
        <v>0.17557880614793897</v>
      </c>
    </row>
    <row r="10" spans="1:29" x14ac:dyDescent="0.3">
      <c r="A10" s="39" t="s">
        <v>1172</v>
      </c>
      <c r="B10" s="40">
        <v>105.453</v>
      </c>
      <c r="C10" s="40">
        <v>10.7514</v>
      </c>
      <c r="D10" s="40" t="s">
        <v>4</v>
      </c>
      <c r="E10" s="40" t="s">
        <v>19</v>
      </c>
      <c r="F10" s="40" t="s">
        <v>20</v>
      </c>
      <c r="G10" s="40">
        <v>4329</v>
      </c>
      <c r="H10" s="47">
        <v>45239</v>
      </c>
      <c r="I10" s="12">
        <v>519</v>
      </c>
      <c r="J10" s="35">
        <v>20</v>
      </c>
      <c r="K10" s="30">
        <v>58</v>
      </c>
      <c r="L10" s="30">
        <v>0.47912348950247441</v>
      </c>
      <c r="M10" s="43">
        <v>-1.5</v>
      </c>
      <c r="N10" s="30">
        <v>8.8060804355238678E-2</v>
      </c>
      <c r="O10" s="43">
        <v>0</v>
      </c>
      <c r="P10" s="30">
        <v>0.17920432823038626</v>
      </c>
      <c r="Q10" s="43">
        <f t="shared" si="1"/>
        <v>1.5</v>
      </c>
      <c r="R10" s="30">
        <v>6.6062200541020286E-2</v>
      </c>
      <c r="S10" s="43">
        <v>7</v>
      </c>
      <c r="T10" s="30">
        <v>0.18754917737088028</v>
      </c>
      <c r="U10" s="30">
        <v>0.10437085722726225</v>
      </c>
      <c r="V10" s="46">
        <v>8</v>
      </c>
      <c r="W10" s="46">
        <v>6.8534270457043217E-2</v>
      </c>
      <c r="X10" s="46">
        <v>1.2085932085932085</v>
      </c>
      <c r="Y10" s="46">
        <v>0.40319662648754762</v>
      </c>
      <c r="Z10" s="46">
        <v>5232</v>
      </c>
      <c r="AA10" s="46">
        <v>0.24831943968020789</v>
      </c>
      <c r="AB10" s="46">
        <v>6494</v>
      </c>
      <c r="AC10" s="77">
        <v>0.17557880614793897</v>
      </c>
    </row>
    <row r="11" spans="1:29" x14ac:dyDescent="0.3">
      <c r="A11" s="39" t="s">
        <v>1173</v>
      </c>
      <c r="B11" s="40">
        <v>106.004</v>
      </c>
      <c r="C11" s="40">
        <v>10.621700000000001</v>
      </c>
      <c r="D11" s="40" t="s">
        <v>7</v>
      </c>
      <c r="E11" s="40" t="s">
        <v>21</v>
      </c>
      <c r="F11" s="40" t="s">
        <v>22</v>
      </c>
      <c r="G11" s="40">
        <v>2509</v>
      </c>
      <c r="H11" s="47">
        <v>45239</v>
      </c>
      <c r="I11" s="12">
        <v>301</v>
      </c>
      <c r="J11" s="35">
        <v>155.80439999999999</v>
      </c>
      <c r="K11" s="30">
        <v>40</v>
      </c>
      <c r="L11" s="30">
        <v>0.47912348950247441</v>
      </c>
      <c r="M11" s="43">
        <v>-1.32</v>
      </c>
      <c r="N11" s="30">
        <v>8.8060804355238678E-2</v>
      </c>
      <c r="O11" s="43">
        <v>0</v>
      </c>
      <c r="P11" s="30">
        <v>0.17920432823038626</v>
      </c>
      <c r="Q11" s="43">
        <f t="shared" si="1"/>
        <v>1.68</v>
      </c>
      <c r="R11" s="30">
        <v>6.6062200541020286E-2</v>
      </c>
      <c r="S11" s="43">
        <v>11</v>
      </c>
      <c r="T11" s="30">
        <v>0.18754917737088028</v>
      </c>
      <c r="U11" s="30">
        <v>0.10437085722726225</v>
      </c>
      <c r="V11" s="46">
        <v>9</v>
      </c>
      <c r="W11" s="46">
        <v>6.8534270457043217E-2</v>
      </c>
      <c r="X11" s="46">
        <v>0.3551215623754484</v>
      </c>
      <c r="Y11" s="46">
        <v>0.40319662648754762</v>
      </c>
      <c r="Z11" s="46">
        <v>891</v>
      </c>
      <c r="AA11" s="46">
        <v>0.24831943968020789</v>
      </c>
      <c r="AB11" s="46">
        <v>3764</v>
      </c>
      <c r="AC11" s="77">
        <v>0.17557880614793897</v>
      </c>
    </row>
    <row r="12" spans="1:29" x14ac:dyDescent="0.3">
      <c r="A12" s="39" t="s">
        <v>1174</v>
      </c>
      <c r="B12" s="40">
        <v>106.328</v>
      </c>
      <c r="C12" s="40">
        <v>10.633800000000001</v>
      </c>
      <c r="D12" s="40" t="s">
        <v>7</v>
      </c>
      <c r="E12" s="40" t="s">
        <v>23</v>
      </c>
      <c r="F12" s="40" t="s">
        <v>24</v>
      </c>
      <c r="G12" s="40">
        <v>7664</v>
      </c>
      <c r="H12" s="47">
        <v>45239</v>
      </c>
      <c r="I12" s="12">
        <v>920</v>
      </c>
      <c r="J12" s="35">
        <v>437.30189999999999</v>
      </c>
      <c r="K12" s="30">
        <v>30</v>
      </c>
      <c r="L12" s="30">
        <v>0.47912348950247441</v>
      </c>
      <c r="M12" s="43">
        <v>-2.8</v>
      </c>
      <c r="N12" s="30">
        <v>8.8060804355238678E-2</v>
      </c>
      <c r="O12" s="43">
        <v>2</v>
      </c>
      <c r="P12" s="30">
        <v>0.17920432823038626</v>
      </c>
      <c r="Q12" s="43">
        <f t="shared" si="1"/>
        <v>0.20000000000000018</v>
      </c>
      <c r="R12" s="30">
        <v>6.6062200541020286E-2</v>
      </c>
      <c r="S12" s="43">
        <v>13</v>
      </c>
      <c r="T12" s="30">
        <v>0.18754917737088028</v>
      </c>
      <c r="U12" s="30">
        <v>0.10437085722726225</v>
      </c>
      <c r="V12" s="46">
        <v>44</v>
      </c>
      <c r="W12" s="46">
        <v>6.8534270457043217E-2</v>
      </c>
      <c r="X12" s="46">
        <v>6.5762004175365346E-2</v>
      </c>
      <c r="Y12" s="46">
        <v>0.40319662648754762</v>
      </c>
      <c r="Z12" s="46">
        <v>504</v>
      </c>
      <c r="AA12" s="46">
        <v>0.24831943968020789</v>
      </c>
      <c r="AB12" s="46">
        <v>11496</v>
      </c>
      <c r="AC12" s="77">
        <v>0.17557880614793897</v>
      </c>
    </row>
    <row r="13" spans="1:29" x14ac:dyDescent="0.3">
      <c r="A13" s="39" t="s">
        <v>1175</v>
      </c>
      <c r="B13" s="40">
        <v>105.477</v>
      </c>
      <c r="C13" s="40">
        <v>10.629099999999999</v>
      </c>
      <c r="D13" s="40" t="s">
        <v>4</v>
      </c>
      <c r="E13" s="40" t="s">
        <v>25</v>
      </c>
      <c r="F13" s="40" t="s">
        <v>26</v>
      </c>
      <c r="G13" s="40">
        <v>5674</v>
      </c>
      <c r="H13" s="47">
        <v>45239</v>
      </c>
      <c r="I13" s="12">
        <v>681</v>
      </c>
      <c r="J13" s="35">
        <v>20</v>
      </c>
      <c r="K13" s="30">
        <v>58</v>
      </c>
      <c r="L13" s="30">
        <v>0.47912348950247441</v>
      </c>
      <c r="M13" s="43">
        <v>-2.8</v>
      </c>
      <c r="N13" s="30">
        <v>8.8060804355238678E-2</v>
      </c>
      <c r="O13" s="43">
        <v>0</v>
      </c>
      <c r="P13" s="30">
        <v>0.17920432823038626</v>
      </c>
      <c r="Q13" s="43">
        <f t="shared" si="1"/>
        <v>0.20000000000000018</v>
      </c>
      <c r="R13" s="30">
        <v>6.6062200541020286E-2</v>
      </c>
      <c r="S13" s="43">
        <v>7</v>
      </c>
      <c r="T13" s="30">
        <v>0.18754917737088028</v>
      </c>
      <c r="U13" s="30">
        <v>0.10437085722726225</v>
      </c>
      <c r="V13" s="46">
        <v>15</v>
      </c>
      <c r="W13" s="46">
        <v>6.8534270457043217E-2</v>
      </c>
      <c r="X13" s="46">
        <v>0.67641875220303138</v>
      </c>
      <c r="Y13" s="46">
        <v>0.40319662648754762</v>
      </c>
      <c r="Z13" s="46">
        <v>3838</v>
      </c>
      <c r="AA13" s="46">
        <v>0.24831943968020789</v>
      </c>
      <c r="AB13" s="46">
        <v>8511</v>
      </c>
      <c r="AC13" s="77">
        <v>0.17557880614793897</v>
      </c>
    </row>
    <row r="14" spans="1:29" x14ac:dyDescent="0.3">
      <c r="A14" s="39" t="s">
        <v>1176</v>
      </c>
      <c r="B14" s="40">
        <v>105.533</v>
      </c>
      <c r="C14" s="40">
        <v>10.6279</v>
      </c>
      <c r="D14" s="40" t="s">
        <v>4</v>
      </c>
      <c r="E14" s="40" t="s">
        <v>25</v>
      </c>
      <c r="F14" s="40" t="s">
        <v>27</v>
      </c>
      <c r="G14" s="40">
        <v>8357</v>
      </c>
      <c r="H14" s="47">
        <v>45239</v>
      </c>
      <c r="I14" s="12">
        <v>1003</v>
      </c>
      <c r="J14" s="35">
        <v>20</v>
      </c>
      <c r="K14" s="30">
        <v>58</v>
      </c>
      <c r="L14" s="30">
        <v>0.47912348950247441</v>
      </c>
      <c r="M14" s="43">
        <v>-1.5</v>
      </c>
      <c r="N14" s="30">
        <v>8.8060804355238678E-2</v>
      </c>
      <c r="O14" s="43">
        <v>0</v>
      </c>
      <c r="P14" s="30">
        <v>0.17920432823038626</v>
      </c>
      <c r="Q14" s="43">
        <f t="shared" si="1"/>
        <v>1.5</v>
      </c>
      <c r="R14" s="30">
        <v>6.6062200541020286E-2</v>
      </c>
      <c r="S14" s="43">
        <v>6</v>
      </c>
      <c r="T14" s="30">
        <v>0.18754917737088028</v>
      </c>
      <c r="U14" s="30">
        <v>0.10437085722726225</v>
      </c>
      <c r="V14" s="46">
        <v>18</v>
      </c>
      <c r="W14" s="46">
        <v>6.8534270457043217E-2</v>
      </c>
      <c r="X14" s="46">
        <v>2.2137130549240158E-2</v>
      </c>
      <c r="Y14" s="46">
        <v>0.40319662648754762</v>
      </c>
      <c r="Z14" s="46">
        <v>185</v>
      </c>
      <c r="AA14" s="46">
        <v>0.24831943968020789</v>
      </c>
      <c r="AB14" s="46">
        <v>12536</v>
      </c>
      <c r="AC14" s="77">
        <v>0.17557880614793897</v>
      </c>
    </row>
    <row r="15" spans="1:29" x14ac:dyDescent="0.3">
      <c r="A15" s="39" t="s">
        <v>1177</v>
      </c>
      <c r="B15" s="40">
        <v>105.901</v>
      </c>
      <c r="C15" s="40">
        <v>10.823700000000001</v>
      </c>
      <c r="D15" s="40" t="s">
        <v>7</v>
      </c>
      <c r="E15" s="40" t="s">
        <v>28</v>
      </c>
      <c r="F15" s="40" t="s">
        <v>29</v>
      </c>
      <c r="G15" s="40">
        <v>2653</v>
      </c>
      <c r="H15" s="47">
        <v>45239</v>
      </c>
      <c r="I15" s="12">
        <v>318</v>
      </c>
      <c r="J15" s="35">
        <v>216.79810000000001</v>
      </c>
      <c r="K15" s="30">
        <v>41</v>
      </c>
      <c r="L15" s="30">
        <v>0.47912348950247441</v>
      </c>
      <c r="M15" s="43">
        <v>-1.5</v>
      </c>
      <c r="N15" s="30">
        <v>8.8060804355238678E-2</v>
      </c>
      <c r="O15" s="43">
        <v>0</v>
      </c>
      <c r="P15" s="30">
        <v>0.17920432823038626</v>
      </c>
      <c r="Q15" s="43">
        <f t="shared" si="1"/>
        <v>1.5</v>
      </c>
      <c r="R15" s="30">
        <v>6.6062200541020286E-2</v>
      </c>
      <c r="S15" s="43">
        <v>0</v>
      </c>
      <c r="T15" s="30">
        <v>0.18754917737088028</v>
      </c>
      <c r="U15" s="30">
        <v>0.10437085722726225</v>
      </c>
      <c r="V15" s="46">
        <v>21</v>
      </c>
      <c r="W15" s="46">
        <v>6.8534270457043217E-2</v>
      </c>
      <c r="X15" s="46">
        <v>0.56879004900113084</v>
      </c>
      <c r="Y15" s="46">
        <v>0.40319662648754762</v>
      </c>
      <c r="Z15" s="46">
        <v>1509</v>
      </c>
      <c r="AA15" s="46">
        <v>0.24831943968020789</v>
      </c>
      <c r="AB15" s="46">
        <v>3980</v>
      </c>
      <c r="AC15" s="77">
        <v>0.17557880614793897</v>
      </c>
    </row>
    <row r="16" spans="1:29" x14ac:dyDescent="0.3">
      <c r="A16" s="39" t="s">
        <v>1178</v>
      </c>
      <c r="B16" s="40">
        <v>106.333</v>
      </c>
      <c r="C16" s="40">
        <v>10.7918</v>
      </c>
      <c r="D16" s="40" t="s">
        <v>7</v>
      </c>
      <c r="E16" s="40" t="s">
        <v>10</v>
      </c>
      <c r="F16" s="40" t="s">
        <v>30</v>
      </c>
      <c r="G16" s="40">
        <v>9098</v>
      </c>
      <c r="H16" s="47">
        <v>45239</v>
      </c>
      <c r="I16" s="12">
        <v>1092</v>
      </c>
      <c r="J16" s="35">
        <v>295.26830000000001</v>
      </c>
      <c r="K16" s="30">
        <v>25</v>
      </c>
      <c r="L16" s="30">
        <v>0.47912348950247441</v>
      </c>
      <c r="M16" s="43">
        <v>-0.26</v>
      </c>
      <c r="N16" s="30">
        <v>8.8060804355238678E-2</v>
      </c>
      <c r="O16" s="43">
        <v>0</v>
      </c>
      <c r="P16" s="30">
        <v>0.17920432823038626</v>
      </c>
      <c r="Q16" s="43">
        <f t="shared" si="1"/>
        <v>2.74</v>
      </c>
      <c r="R16" s="30">
        <v>6.6062200541020286E-2</v>
      </c>
      <c r="S16" s="43">
        <v>7</v>
      </c>
      <c r="T16" s="30">
        <v>0.18754917737088028</v>
      </c>
      <c r="U16" s="30">
        <v>0.10437085722726225</v>
      </c>
      <c r="V16" s="46">
        <v>13</v>
      </c>
      <c r="W16" s="46">
        <v>6.8534270457043217E-2</v>
      </c>
      <c r="X16" s="46">
        <v>0.4461420092327984</v>
      </c>
      <c r="Y16" s="46">
        <v>0.40319662648754762</v>
      </c>
      <c r="Z16" s="46">
        <v>4059</v>
      </c>
      <c r="AA16" s="46">
        <v>0.24831943968020789</v>
      </c>
      <c r="AB16" s="46">
        <v>13647</v>
      </c>
      <c r="AC16" s="77">
        <v>0.17557880614793897</v>
      </c>
    </row>
    <row r="17" spans="1:29" x14ac:dyDescent="0.3">
      <c r="A17" s="39" t="s">
        <v>1179</v>
      </c>
      <c r="B17" s="40">
        <v>105.18300000000001</v>
      </c>
      <c r="C17" s="40">
        <v>10.8139</v>
      </c>
      <c r="D17" s="40" t="s">
        <v>16</v>
      </c>
      <c r="E17" s="40" t="s">
        <v>31</v>
      </c>
      <c r="F17" s="40" t="s">
        <v>32</v>
      </c>
      <c r="G17" s="40">
        <v>13631</v>
      </c>
      <c r="H17" s="47">
        <v>45239</v>
      </c>
      <c r="I17" s="12">
        <v>1636</v>
      </c>
      <c r="J17" s="35">
        <v>1.6427959999999999</v>
      </c>
      <c r="K17" s="30">
        <v>61</v>
      </c>
      <c r="L17" s="30">
        <v>0.47912348950247441</v>
      </c>
      <c r="M17" s="43">
        <v>-1.5</v>
      </c>
      <c r="N17" s="30">
        <v>8.8060804355238678E-2</v>
      </c>
      <c r="O17" s="43">
        <v>2</v>
      </c>
      <c r="P17" s="30">
        <v>0.17920432823038626</v>
      </c>
      <c r="Q17" s="43">
        <f t="shared" si="1"/>
        <v>1.5</v>
      </c>
      <c r="R17" s="30">
        <v>6.6062200541020286E-2</v>
      </c>
      <c r="S17" s="43">
        <v>11</v>
      </c>
      <c r="T17" s="30">
        <v>0.18754917737088028</v>
      </c>
      <c r="U17" s="30">
        <v>0.10437085722726225</v>
      </c>
      <c r="V17" s="46">
        <v>50</v>
      </c>
      <c r="W17" s="46">
        <v>6.8534270457043217E-2</v>
      </c>
      <c r="X17" s="46">
        <v>4.4090675665761865E-2</v>
      </c>
      <c r="Y17" s="46">
        <v>0.40319662648754762</v>
      </c>
      <c r="Z17" s="46">
        <v>601</v>
      </c>
      <c r="AA17" s="46">
        <v>0.24831943968020789</v>
      </c>
      <c r="AB17" s="46">
        <v>20447</v>
      </c>
      <c r="AC17" s="77">
        <v>0.17557880614793897</v>
      </c>
    </row>
    <row r="18" spans="1:29" x14ac:dyDescent="0.3">
      <c r="A18" s="39" t="s">
        <v>1180</v>
      </c>
      <c r="B18" s="40">
        <v>106.44799999999999</v>
      </c>
      <c r="C18" s="40">
        <v>10.8262</v>
      </c>
      <c r="D18" s="40" t="s">
        <v>7</v>
      </c>
      <c r="E18" s="40" t="s">
        <v>33</v>
      </c>
      <c r="F18" s="40" t="s">
        <v>33</v>
      </c>
      <c r="G18" s="40">
        <v>15671</v>
      </c>
      <c r="H18" s="47">
        <v>45239</v>
      </c>
      <c r="I18" s="12">
        <v>1881</v>
      </c>
      <c r="J18" s="35">
        <v>409.09059999999999</v>
      </c>
      <c r="K18" s="30">
        <v>37</v>
      </c>
      <c r="L18" s="30">
        <v>0.47912348950247441</v>
      </c>
      <c r="M18" s="43">
        <v>-2.8</v>
      </c>
      <c r="N18" s="30">
        <v>8.8060804355238678E-2</v>
      </c>
      <c r="O18" s="43">
        <v>0</v>
      </c>
      <c r="P18" s="30">
        <v>0.17920432823038626</v>
      </c>
      <c r="Q18" s="43">
        <f t="shared" si="1"/>
        <v>0.20000000000000018</v>
      </c>
      <c r="R18" s="30">
        <v>6.6062200541020286E-2</v>
      </c>
      <c r="S18" s="43">
        <v>13</v>
      </c>
      <c r="T18" s="30">
        <v>0.18754917737088028</v>
      </c>
      <c r="U18" s="30">
        <v>0.10437085722726225</v>
      </c>
      <c r="V18" s="46">
        <v>213</v>
      </c>
      <c r="W18" s="46">
        <v>6.8534270457043217E-2</v>
      </c>
      <c r="X18" s="46">
        <v>4.6774296471188817E-2</v>
      </c>
      <c r="Y18" s="46">
        <v>0.40319662648754762</v>
      </c>
      <c r="Z18" s="46">
        <v>733</v>
      </c>
      <c r="AA18" s="46">
        <v>0.24831943968020789</v>
      </c>
      <c r="AB18" s="46">
        <v>23507</v>
      </c>
      <c r="AC18" s="77">
        <v>0.17557880614793897</v>
      </c>
    </row>
    <row r="19" spans="1:29" x14ac:dyDescent="0.3">
      <c r="A19" s="39" t="s">
        <v>1181</v>
      </c>
      <c r="B19" s="40">
        <v>105.264</v>
      </c>
      <c r="C19" s="40">
        <v>10.7317</v>
      </c>
      <c r="D19" s="40" t="s">
        <v>16</v>
      </c>
      <c r="E19" s="40" t="s">
        <v>34</v>
      </c>
      <c r="F19" s="40" t="s">
        <v>35</v>
      </c>
      <c r="G19" s="40">
        <v>11241</v>
      </c>
      <c r="H19" s="47">
        <v>45239</v>
      </c>
      <c r="I19" s="12">
        <v>1349</v>
      </c>
      <c r="J19" s="35">
        <v>20</v>
      </c>
      <c r="K19" s="30">
        <v>61</v>
      </c>
      <c r="L19" s="30">
        <v>0.47912348950247441</v>
      </c>
      <c r="M19" s="43">
        <v>-0.26</v>
      </c>
      <c r="N19" s="30">
        <v>8.8060804355238678E-2</v>
      </c>
      <c r="O19" s="43">
        <v>0</v>
      </c>
      <c r="P19" s="30">
        <v>0.17920432823038626</v>
      </c>
      <c r="Q19" s="43">
        <f t="shared" si="1"/>
        <v>2.74</v>
      </c>
      <c r="R19" s="30">
        <v>6.6062200541020286E-2</v>
      </c>
      <c r="S19" s="43">
        <v>13</v>
      </c>
      <c r="T19" s="30">
        <v>0.18754917737088028</v>
      </c>
      <c r="U19" s="30">
        <v>0.10437085722726225</v>
      </c>
      <c r="V19" s="46">
        <v>76</v>
      </c>
      <c r="W19" s="46">
        <v>6.8534270457043217E-2</v>
      </c>
      <c r="X19" s="46">
        <v>5.3464994217596297E-2</v>
      </c>
      <c r="Y19" s="46">
        <v>0.40319662648754762</v>
      </c>
      <c r="Z19" s="46">
        <v>601</v>
      </c>
      <c r="AA19" s="46">
        <v>0.24831943968020789</v>
      </c>
      <c r="AB19" s="46">
        <v>16862</v>
      </c>
      <c r="AC19" s="77">
        <v>0.17557880614793897</v>
      </c>
    </row>
    <row r="20" spans="1:29" x14ac:dyDescent="0.3">
      <c r="A20" s="39" t="s">
        <v>1182</v>
      </c>
      <c r="B20" s="40">
        <v>105.792</v>
      </c>
      <c r="C20" s="40">
        <v>10.3848</v>
      </c>
      <c r="D20" s="40" t="s">
        <v>4</v>
      </c>
      <c r="E20" s="40" t="s">
        <v>36</v>
      </c>
      <c r="F20" s="40" t="s">
        <v>37</v>
      </c>
      <c r="G20" s="40">
        <v>10805</v>
      </c>
      <c r="H20" s="47">
        <v>45239</v>
      </c>
      <c r="I20" s="12">
        <v>1297</v>
      </c>
      <c r="J20" s="35">
        <v>20</v>
      </c>
      <c r="K20" s="30">
        <v>58</v>
      </c>
      <c r="L20" s="30">
        <v>0.47912348950247441</v>
      </c>
      <c r="M20" s="43">
        <v>0.36</v>
      </c>
      <c r="N20" s="30">
        <v>8.8060804355238678E-2</v>
      </c>
      <c r="O20" s="43">
        <v>0</v>
      </c>
      <c r="P20" s="30">
        <v>0.17920432823038626</v>
      </c>
      <c r="Q20" s="43">
        <f t="shared" si="1"/>
        <v>3.36</v>
      </c>
      <c r="R20" s="30">
        <v>6.6062200541020286E-2</v>
      </c>
      <c r="S20" s="43">
        <v>20</v>
      </c>
      <c r="T20" s="30">
        <v>0.18754917737088028</v>
      </c>
      <c r="U20" s="30">
        <v>0.10437085722726225</v>
      </c>
      <c r="V20" s="46">
        <v>46</v>
      </c>
      <c r="W20" s="46">
        <v>6.8534270457043217E-2</v>
      </c>
      <c r="X20" s="46">
        <v>0.2001850994909764</v>
      </c>
      <c r="Y20" s="46">
        <v>0.40319662648754762</v>
      </c>
      <c r="Z20" s="46">
        <v>2163</v>
      </c>
      <c r="AA20" s="46">
        <v>0.24831943968020789</v>
      </c>
      <c r="AB20" s="46">
        <v>16208</v>
      </c>
      <c r="AC20" s="77">
        <v>0.17557880614793897</v>
      </c>
    </row>
    <row r="21" spans="1:29" x14ac:dyDescent="0.3">
      <c r="A21" s="39" t="s">
        <v>1183</v>
      </c>
      <c r="B21" s="40">
        <v>105.599</v>
      </c>
      <c r="C21" s="40">
        <v>10.426</v>
      </c>
      <c r="D21" s="40" t="s">
        <v>4</v>
      </c>
      <c r="E21" s="40" t="s">
        <v>38</v>
      </c>
      <c r="F21" s="40" t="s">
        <v>39</v>
      </c>
      <c r="G21" s="40">
        <v>9592</v>
      </c>
      <c r="H21" s="47">
        <v>45239</v>
      </c>
      <c r="I21" s="12">
        <v>1151</v>
      </c>
      <c r="J21" s="35">
        <v>14.53307</v>
      </c>
      <c r="K21" s="30">
        <v>59</v>
      </c>
      <c r="L21" s="30">
        <v>0.47912348950247441</v>
      </c>
      <c r="M21" s="43">
        <v>0.45</v>
      </c>
      <c r="N21" s="30">
        <v>8.8060804355238678E-2</v>
      </c>
      <c r="O21" s="43">
        <v>34</v>
      </c>
      <c r="P21" s="30">
        <v>0.17920432823038626</v>
      </c>
      <c r="Q21" s="43">
        <f t="shared" si="1"/>
        <v>3.45</v>
      </c>
      <c r="R21" s="30">
        <v>6.6062200541020286E-2</v>
      </c>
      <c r="S21" s="43">
        <v>25</v>
      </c>
      <c r="T21" s="30">
        <v>0.18754917737088028</v>
      </c>
      <c r="U21" s="30">
        <v>0.10437085722726225</v>
      </c>
      <c r="V21" s="46">
        <v>59</v>
      </c>
      <c r="W21" s="46">
        <v>6.8534270457043217E-2</v>
      </c>
      <c r="X21" s="46">
        <v>0.24489157631359465</v>
      </c>
      <c r="Y21" s="46">
        <v>0.40319662648754762</v>
      </c>
      <c r="Z21" s="46">
        <v>2349</v>
      </c>
      <c r="AA21" s="46">
        <v>0.24831943968020789</v>
      </c>
      <c r="AB21" s="46">
        <v>14388</v>
      </c>
      <c r="AC21" s="77">
        <v>0.17557880614793897</v>
      </c>
    </row>
    <row r="22" spans="1:29" x14ac:dyDescent="0.3">
      <c r="A22" s="39" t="s">
        <v>1184</v>
      </c>
      <c r="B22" s="40">
        <v>106.754</v>
      </c>
      <c r="C22" s="40">
        <v>10.3909</v>
      </c>
      <c r="D22" s="40" t="s">
        <v>40</v>
      </c>
      <c r="E22" s="40" t="s">
        <v>41</v>
      </c>
      <c r="F22" s="40" t="s">
        <v>42</v>
      </c>
      <c r="G22" s="40">
        <v>16285</v>
      </c>
      <c r="H22" s="47">
        <v>45239</v>
      </c>
      <c r="I22" s="12">
        <v>1954</v>
      </c>
      <c r="J22" s="35">
        <v>20</v>
      </c>
      <c r="K22" s="30">
        <v>55</v>
      </c>
      <c r="L22" s="30">
        <v>0.47912348950247441</v>
      </c>
      <c r="M22" s="43">
        <v>-2.8</v>
      </c>
      <c r="N22" s="30">
        <v>8.8060804355238678E-2</v>
      </c>
      <c r="O22" s="43">
        <v>16</v>
      </c>
      <c r="P22" s="30">
        <v>0.17920432823038626</v>
      </c>
      <c r="Q22" s="43">
        <f t="shared" si="1"/>
        <v>0.20000000000000018</v>
      </c>
      <c r="R22" s="30">
        <v>6.6062200541020286E-2</v>
      </c>
      <c r="S22" s="43">
        <v>30</v>
      </c>
      <c r="T22" s="30">
        <v>0.18754917737088028</v>
      </c>
      <c r="U22" s="30">
        <v>0.10437085722726225</v>
      </c>
      <c r="V22" s="46">
        <v>83</v>
      </c>
      <c r="W22" s="46">
        <v>6.8534270457043217E-2</v>
      </c>
      <c r="X22" s="46">
        <v>7.5222597482345721E-2</v>
      </c>
      <c r="Y22" s="46">
        <v>0.40319662648754762</v>
      </c>
      <c r="Z22" s="46">
        <v>1225</v>
      </c>
      <c r="AA22" s="46">
        <v>0.24831943968020789</v>
      </c>
      <c r="AB22" s="46">
        <v>24428</v>
      </c>
      <c r="AC22" s="77">
        <v>0.17557880614793897</v>
      </c>
    </row>
    <row r="23" spans="1:29" x14ac:dyDescent="0.3">
      <c r="A23" s="39" t="s">
        <v>1185</v>
      </c>
      <c r="B23" s="40">
        <v>106.503</v>
      </c>
      <c r="C23" s="40">
        <v>10.405200000000001</v>
      </c>
      <c r="D23" s="40" t="s">
        <v>40</v>
      </c>
      <c r="E23" s="40" t="s">
        <v>43</v>
      </c>
      <c r="F23" s="40" t="s">
        <v>44</v>
      </c>
      <c r="G23" s="40">
        <v>10415</v>
      </c>
      <c r="H23" s="47">
        <v>45239</v>
      </c>
      <c r="I23" s="12">
        <v>1250</v>
      </c>
      <c r="J23" s="35">
        <v>20</v>
      </c>
      <c r="K23" s="30">
        <v>57</v>
      </c>
      <c r="L23" s="30">
        <v>0.47912348950247441</v>
      </c>
      <c r="M23" s="43">
        <v>-1.32</v>
      </c>
      <c r="N23" s="30">
        <v>8.8060804355238678E-2</v>
      </c>
      <c r="O23" s="43">
        <v>8</v>
      </c>
      <c r="P23" s="30">
        <v>0.17920432823038626</v>
      </c>
      <c r="Q23" s="43">
        <f t="shared" si="1"/>
        <v>1.68</v>
      </c>
      <c r="R23" s="30">
        <v>6.6062200541020286E-2</v>
      </c>
      <c r="S23" s="43">
        <v>9</v>
      </c>
      <c r="T23" s="30">
        <v>0.18754917737088028</v>
      </c>
      <c r="U23" s="30">
        <v>0.10437085722726225</v>
      </c>
      <c r="V23" s="46">
        <v>79</v>
      </c>
      <c r="W23" s="46">
        <v>6.8534270457043217E-2</v>
      </c>
      <c r="X23" s="46">
        <v>0.39961593855016803</v>
      </c>
      <c r="Y23" s="46">
        <v>0.40319662648754762</v>
      </c>
      <c r="Z23" s="46">
        <v>4162</v>
      </c>
      <c r="AA23" s="46">
        <v>0.24831943968020789</v>
      </c>
      <c r="AB23" s="46">
        <v>15623</v>
      </c>
      <c r="AC23" s="77">
        <v>0.17557880614793897</v>
      </c>
    </row>
    <row r="24" spans="1:29" x14ac:dyDescent="0.3">
      <c r="A24" s="39" t="s">
        <v>1186</v>
      </c>
      <c r="B24" s="40">
        <v>106.242</v>
      </c>
      <c r="C24" s="40">
        <v>10.099500000000001</v>
      </c>
      <c r="D24" s="40" t="s">
        <v>45</v>
      </c>
      <c r="E24" s="40" t="s">
        <v>46</v>
      </c>
      <c r="F24" s="40" t="s">
        <v>25</v>
      </c>
      <c r="G24" s="40">
        <v>10064</v>
      </c>
      <c r="H24" s="47">
        <v>45239</v>
      </c>
      <c r="I24" s="12">
        <v>1208</v>
      </c>
      <c r="J24" s="35">
        <v>838.84559999999999</v>
      </c>
      <c r="K24" s="30">
        <v>58</v>
      </c>
      <c r="L24" s="30">
        <v>0.47912348950247441</v>
      </c>
      <c r="M24" s="43">
        <v>-2.8</v>
      </c>
      <c r="N24" s="30">
        <v>8.8060804355238678E-2</v>
      </c>
      <c r="O24" s="43">
        <v>4</v>
      </c>
      <c r="P24" s="30">
        <v>0.17920432823038626</v>
      </c>
      <c r="Q24" s="43">
        <f t="shared" si="1"/>
        <v>0.20000000000000018</v>
      </c>
      <c r="R24" s="30">
        <v>6.6062200541020286E-2</v>
      </c>
      <c r="S24" s="43">
        <v>13</v>
      </c>
      <c r="T24" s="30">
        <v>0.18754917737088028</v>
      </c>
      <c r="U24" s="30">
        <v>0.10437085722726225</v>
      </c>
      <c r="V24" s="46">
        <v>41</v>
      </c>
      <c r="W24" s="46">
        <v>6.8534270457043217E-2</v>
      </c>
      <c r="X24" s="46">
        <v>0.48718203497615264</v>
      </c>
      <c r="Y24" s="46">
        <v>0.40319662648754762</v>
      </c>
      <c r="Z24" s="46">
        <v>4903</v>
      </c>
      <c r="AA24" s="46">
        <v>0.24831943968020789</v>
      </c>
      <c r="AB24" s="46">
        <v>15096</v>
      </c>
      <c r="AC24" s="77">
        <v>0.17557880614793897</v>
      </c>
    </row>
    <row r="25" spans="1:29" x14ac:dyDescent="0.3">
      <c r="A25" s="39" t="s">
        <v>1187</v>
      </c>
      <c r="B25" s="40">
        <v>106.009</v>
      </c>
      <c r="C25" s="40">
        <v>10.104100000000001</v>
      </c>
      <c r="D25" s="40" t="s">
        <v>45</v>
      </c>
      <c r="E25" s="40" t="s">
        <v>47</v>
      </c>
      <c r="F25" s="40" t="s">
        <v>48</v>
      </c>
      <c r="G25" s="40">
        <v>7693</v>
      </c>
      <c r="H25" s="47">
        <v>45239</v>
      </c>
      <c r="I25" s="12">
        <v>923</v>
      </c>
      <c r="J25" s="35">
        <v>579.99350000000004</v>
      </c>
      <c r="K25" s="30">
        <v>61</v>
      </c>
      <c r="L25" s="30">
        <v>0.47912348950247441</v>
      </c>
      <c r="M25" s="43">
        <v>-0.26</v>
      </c>
      <c r="N25" s="30">
        <v>8.8060804355238678E-2</v>
      </c>
      <c r="O25" s="43">
        <v>2</v>
      </c>
      <c r="P25" s="30">
        <v>0.17920432823038626</v>
      </c>
      <c r="Q25" s="43">
        <f t="shared" si="1"/>
        <v>2.74</v>
      </c>
      <c r="R25" s="30">
        <v>6.6062200541020286E-2</v>
      </c>
      <c r="S25" s="43">
        <v>6</v>
      </c>
      <c r="T25" s="30">
        <v>0.18754917737088028</v>
      </c>
      <c r="U25" s="30">
        <v>0.10437085722726225</v>
      </c>
      <c r="V25" s="46">
        <v>60</v>
      </c>
      <c r="W25" s="46">
        <v>6.8534270457043217E-2</v>
      </c>
      <c r="X25" s="46">
        <v>0.12335889769920708</v>
      </c>
      <c r="Y25" s="46">
        <v>0.40319662648754762</v>
      </c>
      <c r="Z25" s="46">
        <v>949</v>
      </c>
      <c r="AA25" s="46">
        <v>0.24831943968020789</v>
      </c>
      <c r="AB25" s="46">
        <v>11540</v>
      </c>
      <c r="AC25" s="77">
        <v>0.17557880614793897</v>
      </c>
    </row>
    <row r="26" spans="1:29" x14ac:dyDescent="0.3">
      <c r="A26" s="39" t="s">
        <v>1188</v>
      </c>
      <c r="B26" s="40">
        <v>105.729</v>
      </c>
      <c r="C26" s="40">
        <v>10.1196</v>
      </c>
      <c r="D26" s="40" t="s">
        <v>45</v>
      </c>
      <c r="E26" s="40" t="s">
        <v>29</v>
      </c>
      <c r="F26" s="40" t="s">
        <v>49</v>
      </c>
      <c r="G26" s="40">
        <v>11239</v>
      </c>
      <c r="H26" s="47">
        <v>45239</v>
      </c>
      <c r="I26" s="12">
        <v>1349</v>
      </c>
      <c r="J26" s="35">
        <v>591.06420000000003</v>
      </c>
      <c r="K26" s="30">
        <v>61</v>
      </c>
      <c r="L26" s="30">
        <v>0.47912348950247441</v>
      </c>
      <c r="M26" s="43">
        <v>0.45</v>
      </c>
      <c r="N26" s="30">
        <v>8.8060804355238678E-2</v>
      </c>
      <c r="O26" s="43">
        <v>0</v>
      </c>
      <c r="P26" s="30">
        <v>0.17920432823038626</v>
      </c>
      <c r="Q26" s="43">
        <f t="shared" si="1"/>
        <v>3.45</v>
      </c>
      <c r="R26" s="30">
        <v>6.6062200541020286E-2</v>
      </c>
      <c r="S26" s="43">
        <v>30</v>
      </c>
      <c r="T26" s="30">
        <v>0.18754917737088028</v>
      </c>
      <c r="U26" s="30">
        <v>0.10437085722726225</v>
      </c>
      <c r="V26" s="46">
        <v>103</v>
      </c>
      <c r="W26" s="46">
        <v>6.8534270457043217E-2</v>
      </c>
      <c r="X26" s="46">
        <v>1.7706201619361154E-2</v>
      </c>
      <c r="Y26" s="46">
        <v>0.40319662648754762</v>
      </c>
      <c r="Z26" s="46">
        <v>199</v>
      </c>
      <c r="AA26" s="46">
        <v>0.24831943968020789</v>
      </c>
      <c r="AB26" s="46">
        <v>16859</v>
      </c>
      <c r="AC26" s="77">
        <v>0.17557880614793897</v>
      </c>
    </row>
    <row r="27" spans="1:29" x14ac:dyDescent="0.3">
      <c r="A27" s="39" t="s">
        <v>1189</v>
      </c>
      <c r="B27" s="40">
        <v>105.28100000000001</v>
      </c>
      <c r="C27" s="40">
        <v>10.1099</v>
      </c>
      <c r="D27" s="40" t="s">
        <v>50</v>
      </c>
      <c r="E27" s="40" t="s">
        <v>51</v>
      </c>
      <c r="F27" s="40" t="s">
        <v>51</v>
      </c>
      <c r="G27" s="40">
        <v>18102</v>
      </c>
      <c r="H27" s="47">
        <v>45239</v>
      </c>
      <c r="I27" s="12">
        <v>2172</v>
      </c>
      <c r="J27" s="35">
        <v>44.31091</v>
      </c>
      <c r="K27" s="30">
        <v>49</v>
      </c>
      <c r="L27" s="30">
        <v>0.47912348950247441</v>
      </c>
      <c r="M27" s="43">
        <v>-2.8</v>
      </c>
      <c r="N27" s="30">
        <v>8.8060804355238678E-2</v>
      </c>
      <c r="O27" s="43">
        <v>0</v>
      </c>
      <c r="P27" s="30">
        <v>0.17920432823038626</v>
      </c>
      <c r="Q27" s="43">
        <f t="shared" si="1"/>
        <v>0.20000000000000018</v>
      </c>
      <c r="R27" s="30">
        <v>6.6062200541020286E-2</v>
      </c>
      <c r="S27" s="43">
        <v>20</v>
      </c>
      <c r="T27" s="30">
        <v>0.18754917737088028</v>
      </c>
      <c r="U27" s="30">
        <v>0.10437085722726225</v>
      </c>
      <c r="V27" s="46">
        <v>1511</v>
      </c>
      <c r="W27" s="46">
        <v>6.8534270457043217E-2</v>
      </c>
      <c r="X27" s="46">
        <v>2.4859131587669872E-3</v>
      </c>
      <c r="Y27" s="46">
        <v>0.40319662648754762</v>
      </c>
      <c r="Z27" s="46">
        <v>45</v>
      </c>
      <c r="AA27" s="46">
        <v>0.24831943968020789</v>
      </c>
      <c r="AB27" s="46">
        <v>27153</v>
      </c>
      <c r="AC27" s="77">
        <v>0.17557880614793897</v>
      </c>
    </row>
    <row r="28" spans="1:29" x14ac:dyDescent="0.3">
      <c r="A28" s="39" t="s">
        <v>1190</v>
      </c>
      <c r="B28" s="40">
        <v>105.78400000000001</v>
      </c>
      <c r="C28" s="40">
        <v>10.0931</v>
      </c>
      <c r="D28" s="40" t="s">
        <v>45</v>
      </c>
      <c r="E28" s="40" t="s">
        <v>29</v>
      </c>
      <c r="F28" s="40" t="s">
        <v>52</v>
      </c>
      <c r="G28" s="40">
        <v>9998</v>
      </c>
      <c r="H28" s="47">
        <v>45239</v>
      </c>
      <c r="I28" s="12">
        <v>1200</v>
      </c>
      <c r="J28" s="35">
        <v>470.80680000000001</v>
      </c>
      <c r="K28" s="30">
        <v>64</v>
      </c>
      <c r="L28" s="30">
        <v>0.47912348950247441</v>
      </c>
      <c r="M28" s="43">
        <v>-0.26</v>
      </c>
      <c r="N28" s="30">
        <v>8.8060804355238678E-2</v>
      </c>
      <c r="O28" s="43">
        <v>23</v>
      </c>
      <c r="P28" s="30">
        <v>0.17920432823038626</v>
      </c>
      <c r="Q28" s="43">
        <f t="shared" si="1"/>
        <v>2.74</v>
      </c>
      <c r="R28" s="30">
        <v>6.6062200541020286E-2</v>
      </c>
      <c r="S28" s="43">
        <v>9</v>
      </c>
      <c r="T28" s="30">
        <v>0.18754917737088028</v>
      </c>
      <c r="U28" s="30">
        <v>0.10437085722726225</v>
      </c>
      <c r="V28" s="46">
        <v>65</v>
      </c>
      <c r="W28" s="46">
        <v>6.8534270457043217E-2</v>
      </c>
      <c r="X28" s="46">
        <v>9.1618323664732951E-2</v>
      </c>
      <c r="Y28" s="46">
        <v>0.40319662648754762</v>
      </c>
      <c r="Z28" s="46">
        <v>916</v>
      </c>
      <c r="AA28" s="46">
        <v>0.24831943968020789</v>
      </c>
      <c r="AB28" s="46">
        <v>14997</v>
      </c>
      <c r="AC28" s="77">
        <v>0.17557880614793897</v>
      </c>
    </row>
    <row r="29" spans="1:29" x14ac:dyDescent="0.3">
      <c r="A29" s="39" t="s">
        <v>1191</v>
      </c>
      <c r="B29" s="40">
        <v>106.496</v>
      </c>
      <c r="C29" s="40">
        <v>10.0922</v>
      </c>
      <c r="D29" s="40" t="s">
        <v>53</v>
      </c>
      <c r="E29" s="40" t="s">
        <v>54</v>
      </c>
      <c r="F29" s="40" t="s">
        <v>55</v>
      </c>
      <c r="G29" s="40">
        <v>10607</v>
      </c>
      <c r="H29" s="47">
        <v>45239</v>
      </c>
      <c r="I29" s="12">
        <v>1273</v>
      </c>
      <c r="J29" s="35">
        <v>607.33640000000003</v>
      </c>
      <c r="K29" s="30">
        <v>54</v>
      </c>
      <c r="L29" s="30">
        <v>0.47912348950247441</v>
      </c>
      <c r="M29" s="43">
        <v>-1.32</v>
      </c>
      <c r="N29" s="30">
        <v>8.8060804355238678E-2</v>
      </c>
      <c r="O29" s="43">
        <v>0</v>
      </c>
      <c r="P29" s="30">
        <v>0.17920432823038626</v>
      </c>
      <c r="Q29" s="43">
        <f t="shared" si="1"/>
        <v>1.68</v>
      </c>
      <c r="R29" s="30">
        <v>6.6062200541020286E-2</v>
      </c>
      <c r="S29" s="43">
        <v>11</v>
      </c>
      <c r="T29" s="30">
        <v>0.18754917737088028</v>
      </c>
      <c r="U29" s="30">
        <v>0.10437085722726225</v>
      </c>
      <c r="V29" s="46">
        <v>55</v>
      </c>
      <c r="W29" s="46">
        <v>6.8534270457043217E-2</v>
      </c>
      <c r="X29" s="46">
        <v>8.5321014424436695E-2</v>
      </c>
      <c r="Y29" s="46">
        <v>0.40319662648754762</v>
      </c>
      <c r="Z29" s="46">
        <v>905</v>
      </c>
      <c r="AA29" s="46">
        <v>0.24831943968020789</v>
      </c>
      <c r="AB29" s="46">
        <v>15911</v>
      </c>
      <c r="AC29" s="77">
        <v>0.17557880614793897</v>
      </c>
    </row>
    <row r="30" spans="1:29" x14ac:dyDescent="0.3">
      <c r="A30" s="39" t="s">
        <v>1192</v>
      </c>
      <c r="B30" s="40">
        <v>105.729</v>
      </c>
      <c r="C30" s="40">
        <v>10.4246</v>
      </c>
      <c r="D30" s="40" t="s">
        <v>4</v>
      </c>
      <c r="E30" s="40" t="s">
        <v>36</v>
      </c>
      <c r="F30" s="40" t="s">
        <v>56</v>
      </c>
      <c r="G30" s="40">
        <v>10254</v>
      </c>
      <c r="H30" s="47">
        <v>45239</v>
      </c>
      <c r="I30" s="12">
        <v>1230</v>
      </c>
      <c r="J30" s="35">
        <v>20</v>
      </c>
      <c r="K30" s="30">
        <v>58</v>
      </c>
      <c r="L30" s="30">
        <v>0.47912348950247441</v>
      </c>
      <c r="M30" s="43">
        <v>0.45</v>
      </c>
      <c r="N30" s="30">
        <v>8.8060804355238678E-2</v>
      </c>
      <c r="O30" s="43">
        <v>30</v>
      </c>
      <c r="P30" s="30">
        <v>0.17920432823038626</v>
      </c>
      <c r="Q30" s="43">
        <f t="shared" si="1"/>
        <v>3.45</v>
      </c>
      <c r="R30" s="30">
        <v>6.6062200541020286E-2</v>
      </c>
      <c r="S30" s="43">
        <v>12</v>
      </c>
      <c r="T30" s="30">
        <v>0.18754917737088028</v>
      </c>
      <c r="U30" s="30">
        <v>0.10437085722726225</v>
      </c>
      <c r="V30" s="46">
        <v>61</v>
      </c>
      <c r="W30" s="46">
        <v>6.8534270457043217E-2</v>
      </c>
      <c r="X30" s="46">
        <v>0.18324556270723619</v>
      </c>
      <c r="Y30" s="46">
        <v>0.40319662648754762</v>
      </c>
      <c r="Z30" s="46">
        <v>1879</v>
      </c>
      <c r="AA30" s="46">
        <v>0.24831943968020789</v>
      </c>
      <c r="AB30" s="46">
        <v>15381</v>
      </c>
      <c r="AC30" s="77">
        <v>0.17557880614793897</v>
      </c>
    </row>
    <row r="31" spans="1:29" x14ac:dyDescent="0.3">
      <c r="A31" s="39" t="s">
        <v>1193</v>
      </c>
      <c r="B31" s="40">
        <v>106.67400000000001</v>
      </c>
      <c r="C31" s="40">
        <v>10.411099999999999</v>
      </c>
      <c r="D31" s="40" t="s">
        <v>40</v>
      </c>
      <c r="E31" s="40" t="s">
        <v>41</v>
      </c>
      <c r="F31" s="40" t="s">
        <v>57</v>
      </c>
      <c r="G31" s="40">
        <v>14496</v>
      </c>
      <c r="H31" s="47">
        <v>45239</v>
      </c>
      <c r="I31" s="12">
        <v>1740</v>
      </c>
      <c r="J31" s="35">
        <v>20</v>
      </c>
      <c r="K31" s="30">
        <v>55</v>
      </c>
      <c r="L31" s="30">
        <v>0.47912348950247441</v>
      </c>
      <c r="M31" s="43">
        <v>-2.8</v>
      </c>
      <c r="N31" s="30">
        <v>8.8060804355238678E-2</v>
      </c>
      <c r="O31" s="43">
        <v>9</v>
      </c>
      <c r="P31" s="30">
        <v>0.17920432823038626</v>
      </c>
      <c r="Q31" s="43">
        <f t="shared" si="1"/>
        <v>0.20000000000000018</v>
      </c>
      <c r="R31" s="30">
        <v>6.6062200541020286E-2</v>
      </c>
      <c r="S31" s="43">
        <v>20</v>
      </c>
      <c r="T31" s="30">
        <v>0.18754917737088028</v>
      </c>
      <c r="U31" s="30">
        <v>0.10437085722726225</v>
      </c>
      <c r="V31" s="46">
        <v>71</v>
      </c>
      <c r="W31" s="46">
        <v>6.8534270457043217E-2</v>
      </c>
      <c r="X31" s="46">
        <v>9.6578366445916122E-3</v>
      </c>
      <c r="Y31" s="46">
        <v>0.40319662648754762</v>
      </c>
      <c r="Z31" s="46">
        <v>140</v>
      </c>
      <c r="AA31" s="46">
        <v>0.24831943968020789</v>
      </c>
      <c r="AB31" s="46">
        <v>21744</v>
      </c>
      <c r="AC31" s="77">
        <v>0.17557880614793897</v>
      </c>
    </row>
    <row r="32" spans="1:29" x14ac:dyDescent="0.3">
      <c r="A32" s="39" t="s">
        <v>1194</v>
      </c>
      <c r="B32" s="40">
        <v>106.479</v>
      </c>
      <c r="C32" s="40">
        <v>10.4184</v>
      </c>
      <c r="D32" s="40" t="s">
        <v>7</v>
      </c>
      <c r="E32" s="40" t="s">
        <v>58</v>
      </c>
      <c r="F32" s="40" t="s">
        <v>59</v>
      </c>
      <c r="G32" s="40">
        <v>13092</v>
      </c>
      <c r="H32" s="47">
        <v>45239</v>
      </c>
      <c r="I32" s="12">
        <v>1571</v>
      </c>
      <c r="J32" s="35">
        <v>204.47290000000001</v>
      </c>
      <c r="K32" s="30">
        <v>56</v>
      </c>
      <c r="L32" s="30">
        <v>0.47912348950247441</v>
      </c>
      <c r="M32" s="43">
        <v>-1.32</v>
      </c>
      <c r="N32" s="30">
        <v>8.8060804355238678E-2</v>
      </c>
      <c r="O32" s="43">
        <v>0</v>
      </c>
      <c r="P32" s="30">
        <v>0.17920432823038626</v>
      </c>
      <c r="Q32" s="43">
        <f t="shared" si="1"/>
        <v>1.68</v>
      </c>
      <c r="R32" s="30">
        <v>6.6062200541020286E-2</v>
      </c>
      <c r="S32" s="43">
        <v>9</v>
      </c>
      <c r="T32" s="30">
        <v>0.18754917737088028</v>
      </c>
      <c r="U32" s="30">
        <v>0.10437085722726225</v>
      </c>
      <c r="V32" s="46">
        <v>75</v>
      </c>
      <c r="W32" s="46">
        <v>6.8534270457043217E-2</v>
      </c>
      <c r="X32" s="46">
        <v>0.14596700274977084</v>
      </c>
      <c r="Y32" s="46">
        <v>0.40319662648754762</v>
      </c>
      <c r="Z32" s="46">
        <v>1911</v>
      </c>
      <c r="AA32" s="46">
        <v>0.24831943968020789</v>
      </c>
      <c r="AB32" s="46">
        <v>19638</v>
      </c>
      <c r="AC32" s="77">
        <v>0.17557880614793897</v>
      </c>
    </row>
    <row r="33" spans="1:29" x14ac:dyDescent="0.3">
      <c r="A33" s="39" t="s">
        <v>1195</v>
      </c>
      <c r="B33" s="40">
        <v>105.66800000000001</v>
      </c>
      <c r="C33" s="40">
        <v>10.426299999999999</v>
      </c>
      <c r="D33" s="40" t="s">
        <v>4</v>
      </c>
      <c r="E33" s="40" t="s">
        <v>38</v>
      </c>
      <c r="F33" s="40" t="s">
        <v>60</v>
      </c>
      <c r="G33" s="40">
        <v>12950</v>
      </c>
      <c r="H33" s="47">
        <v>45239</v>
      </c>
      <c r="I33" s="12">
        <v>1554</v>
      </c>
      <c r="J33" s="35">
        <v>20</v>
      </c>
      <c r="K33" s="30">
        <v>58</v>
      </c>
      <c r="L33" s="30">
        <v>0.47912348950247441</v>
      </c>
      <c r="M33" s="43">
        <v>-0.24</v>
      </c>
      <c r="N33" s="30">
        <v>8.8060804355238678E-2</v>
      </c>
      <c r="O33" s="43">
        <v>20</v>
      </c>
      <c r="P33" s="30">
        <v>0.17920432823038626</v>
      </c>
      <c r="Q33" s="43">
        <f t="shared" si="1"/>
        <v>2.76</v>
      </c>
      <c r="R33" s="30">
        <v>6.6062200541020286E-2</v>
      </c>
      <c r="S33" s="43">
        <v>17</v>
      </c>
      <c r="T33" s="30">
        <v>0.18754917737088028</v>
      </c>
      <c r="U33" s="30">
        <v>0.10437085722726225</v>
      </c>
      <c r="V33" s="46">
        <v>80</v>
      </c>
      <c r="W33" s="46">
        <v>6.8534270457043217E-2</v>
      </c>
      <c r="X33" s="46">
        <v>4.5868725868725868E-2</v>
      </c>
      <c r="Y33" s="46">
        <v>0.40319662648754762</v>
      </c>
      <c r="Z33" s="46">
        <v>594</v>
      </c>
      <c r="AA33" s="46">
        <v>0.24831943968020789</v>
      </c>
      <c r="AB33" s="46">
        <v>19425</v>
      </c>
      <c r="AC33" s="77">
        <v>0.17557880614793897</v>
      </c>
    </row>
    <row r="34" spans="1:29" x14ac:dyDescent="0.3">
      <c r="A34" s="39" t="s">
        <v>1196</v>
      </c>
      <c r="B34" s="40">
        <v>106.56100000000001</v>
      </c>
      <c r="C34" s="40">
        <v>10.4275</v>
      </c>
      <c r="D34" s="40" t="s">
        <v>7</v>
      </c>
      <c r="E34" s="40" t="s">
        <v>58</v>
      </c>
      <c r="F34" s="40" t="s">
        <v>61</v>
      </c>
      <c r="G34" s="40">
        <v>6316</v>
      </c>
      <c r="H34" s="47">
        <v>45239</v>
      </c>
      <c r="I34" s="12">
        <v>758</v>
      </c>
      <c r="J34" s="35">
        <v>258.86930000000001</v>
      </c>
      <c r="K34" s="30">
        <v>55</v>
      </c>
      <c r="L34" s="30">
        <v>0.47912348950247441</v>
      </c>
      <c r="M34" s="43">
        <v>0.36</v>
      </c>
      <c r="N34" s="30">
        <v>8.8060804355238678E-2</v>
      </c>
      <c r="O34" s="43">
        <v>10</v>
      </c>
      <c r="P34" s="30">
        <v>0.17920432823038626</v>
      </c>
      <c r="Q34" s="43">
        <f t="shared" si="1"/>
        <v>3.36</v>
      </c>
      <c r="R34" s="30">
        <v>6.6062200541020286E-2</v>
      </c>
      <c r="S34" s="43">
        <v>28</v>
      </c>
      <c r="T34" s="30">
        <v>0.18754917737088028</v>
      </c>
      <c r="U34" s="30">
        <v>0.10437085722726225</v>
      </c>
      <c r="V34" s="46">
        <v>56</v>
      </c>
      <c r="W34" s="46">
        <v>6.8534270457043217E-2</v>
      </c>
      <c r="X34" s="46">
        <v>0.12792906903103229</v>
      </c>
      <c r="Y34" s="46">
        <v>0.40319662648754762</v>
      </c>
      <c r="Z34" s="46">
        <v>808</v>
      </c>
      <c r="AA34" s="46">
        <v>0.24831943968020789</v>
      </c>
      <c r="AB34" s="46">
        <v>9474</v>
      </c>
      <c r="AC34" s="77">
        <v>0.17557880614793897</v>
      </c>
    </row>
    <row r="35" spans="1:29" x14ac:dyDescent="0.3">
      <c r="A35" s="39" t="s">
        <v>1197</v>
      </c>
      <c r="B35" s="40">
        <v>106.40300000000001</v>
      </c>
      <c r="C35" s="40">
        <v>10.2897</v>
      </c>
      <c r="D35" s="40" t="s">
        <v>53</v>
      </c>
      <c r="E35" s="40" t="s">
        <v>58</v>
      </c>
      <c r="F35" s="40" t="s">
        <v>62</v>
      </c>
      <c r="G35" s="40">
        <v>4375</v>
      </c>
      <c r="H35" s="47">
        <v>45239</v>
      </c>
      <c r="I35" s="12">
        <v>525</v>
      </c>
      <c r="J35" s="35">
        <v>1295.039</v>
      </c>
      <c r="K35" s="30">
        <v>54</v>
      </c>
      <c r="L35" s="30">
        <v>0.47912348950247441</v>
      </c>
      <c r="M35" s="43">
        <v>-2.8</v>
      </c>
      <c r="N35" s="30">
        <v>8.8060804355238678E-2</v>
      </c>
      <c r="O35" s="43">
        <v>24</v>
      </c>
      <c r="P35" s="30">
        <v>0.17920432823038626</v>
      </c>
      <c r="Q35" s="43">
        <f t="shared" si="1"/>
        <v>0.20000000000000018</v>
      </c>
      <c r="R35" s="30">
        <v>6.6062200541020286E-2</v>
      </c>
      <c r="S35" s="43">
        <v>11</v>
      </c>
      <c r="T35" s="30">
        <v>0.18754917737088028</v>
      </c>
      <c r="U35" s="30">
        <v>0.10437085722726225</v>
      </c>
      <c r="V35" s="46">
        <v>68</v>
      </c>
      <c r="W35" s="46">
        <v>6.8534270457043217E-2</v>
      </c>
      <c r="X35" s="46">
        <v>0.27839999999999998</v>
      </c>
      <c r="Y35" s="46">
        <v>0.40319662648754762</v>
      </c>
      <c r="Z35" s="46">
        <v>1218</v>
      </c>
      <c r="AA35" s="46">
        <v>0.24831943968020789</v>
      </c>
      <c r="AB35" s="46">
        <v>6563</v>
      </c>
      <c r="AC35" s="77">
        <v>0.17557880614793897</v>
      </c>
    </row>
    <row r="36" spans="1:29" x14ac:dyDescent="0.3">
      <c r="A36" s="39" t="s">
        <v>1198</v>
      </c>
      <c r="B36" s="40">
        <v>106.548</v>
      </c>
      <c r="C36" s="40">
        <v>10.2456</v>
      </c>
      <c r="D36" s="40" t="s">
        <v>53</v>
      </c>
      <c r="E36" s="40" t="s">
        <v>63</v>
      </c>
      <c r="F36" s="40" t="s">
        <v>64</v>
      </c>
      <c r="G36" s="40">
        <v>4884</v>
      </c>
      <c r="H36" s="47">
        <v>45239</v>
      </c>
      <c r="I36" s="12">
        <v>586</v>
      </c>
      <c r="J36" s="35">
        <v>672.29679999999996</v>
      </c>
      <c r="K36" s="30">
        <v>55</v>
      </c>
      <c r="L36" s="30">
        <v>0.47912348950247441</v>
      </c>
      <c r="M36" s="43">
        <v>-0.26</v>
      </c>
      <c r="N36" s="30">
        <v>8.8060804355238678E-2</v>
      </c>
      <c r="O36" s="43">
        <v>0</v>
      </c>
      <c r="P36" s="30">
        <v>0.17920432823038626</v>
      </c>
      <c r="Q36" s="43">
        <f t="shared" si="1"/>
        <v>2.74</v>
      </c>
      <c r="R36" s="30">
        <v>6.6062200541020286E-2</v>
      </c>
      <c r="S36" s="43">
        <v>9</v>
      </c>
      <c r="T36" s="30">
        <v>0.18754917737088028</v>
      </c>
      <c r="U36" s="30">
        <v>0.10437085722726225</v>
      </c>
      <c r="V36" s="46">
        <v>40</v>
      </c>
      <c r="W36" s="46">
        <v>6.8534270457043217E-2</v>
      </c>
      <c r="X36" s="46">
        <v>0.29688779688779687</v>
      </c>
      <c r="Y36" s="46">
        <v>0.40319662648754762</v>
      </c>
      <c r="Z36" s="46">
        <v>1450</v>
      </c>
      <c r="AA36" s="46">
        <v>0.24831943968020789</v>
      </c>
      <c r="AB36" s="46">
        <v>7326</v>
      </c>
      <c r="AC36" s="77">
        <v>0.17557880614793897</v>
      </c>
    </row>
    <row r="37" spans="1:29" x14ac:dyDescent="0.3">
      <c r="A37" s="39" t="s">
        <v>1199</v>
      </c>
      <c r="B37" s="40">
        <v>105.416</v>
      </c>
      <c r="C37" s="40">
        <v>10.2372</v>
      </c>
      <c r="D37" s="40" t="s">
        <v>65</v>
      </c>
      <c r="E37" s="40" t="s">
        <v>15</v>
      </c>
      <c r="F37" s="40" t="s">
        <v>66</v>
      </c>
      <c r="G37" s="40">
        <v>7628</v>
      </c>
      <c r="H37" s="47">
        <v>45239</v>
      </c>
      <c r="I37" s="12">
        <v>915</v>
      </c>
      <c r="J37" s="35">
        <v>956.25789999999995</v>
      </c>
      <c r="K37" s="30">
        <v>57</v>
      </c>
      <c r="L37" s="30">
        <v>0.47912348950247441</v>
      </c>
      <c r="M37" s="43">
        <v>-1.32</v>
      </c>
      <c r="N37" s="30">
        <v>8.8060804355238678E-2</v>
      </c>
      <c r="O37" s="43">
        <v>20</v>
      </c>
      <c r="P37" s="30">
        <v>0.17920432823038626</v>
      </c>
      <c r="Q37" s="43">
        <f t="shared" si="1"/>
        <v>1.68</v>
      </c>
      <c r="R37" s="30">
        <v>6.6062200541020286E-2</v>
      </c>
      <c r="S37" s="43">
        <v>8</v>
      </c>
      <c r="T37" s="30">
        <v>0.18754917737088028</v>
      </c>
      <c r="U37" s="30">
        <v>0.10437085722726225</v>
      </c>
      <c r="V37" s="46">
        <v>28</v>
      </c>
      <c r="W37" s="46">
        <v>6.8534270457043217E-2</v>
      </c>
      <c r="X37" s="46">
        <v>9.8321971683272155E-2</v>
      </c>
      <c r="Y37" s="46">
        <v>0.40319662648754762</v>
      </c>
      <c r="Z37" s="46">
        <v>750</v>
      </c>
      <c r="AA37" s="46">
        <v>0.24831943968020789</v>
      </c>
      <c r="AB37" s="46">
        <v>11442</v>
      </c>
      <c r="AC37" s="77">
        <v>0.17557880614793897</v>
      </c>
    </row>
    <row r="38" spans="1:29" x14ac:dyDescent="0.3">
      <c r="A38" s="39" t="s">
        <v>1200</v>
      </c>
      <c r="B38" s="40">
        <v>106.63500000000001</v>
      </c>
      <c r="C38" s="40">
        <v>10.383599999999999</v>
      </c>
      <c r="D38" s="40" t="s">
        <v>40</v>
      </c>
      <c r="E38" s="40" t="s">
        <v>67</v>
      </c>
      <c r="F38" s="40" t="s">
        <v>68</v>
      </c>
      <c r="G38" s="40">
        <v>4994</v>
      </c>
      <c r="H38" s="47">
        <v>45239</v>
      </c>
      <c r="I38" s="12">
        <v>599</v>
      </c>
      <c r="J38" s="35">
        <v>20</v>
      </c>
      <c r="K38" s="30">
        <v>55</v>
      </c>
      <c r="L38" s="30">
        <v>0.47912348950247441</v>
      </c>
      <c r="M38" s="43">
        <v>-0.24</v>
      </c>
      <c r="N38" s="30">
        <v>8.8060804355238678E-2</v>
      </c>
      <c r="O38" s="43">
        <v>2</v>
      </c>
      <c r="P38" s="30">
        <v>0.17920432823038626</v>
      </c>
      <c r="Q38" s="43">
        <f t="shared" si="1"/>
        <v>2.76</v>
      </c>
      <c r="R38" s="30">
        <v>6.6062200541020286E-2</v>
      </c>
      <c r="S38" s="43">
        <v>15</v>
      </c>
      <c r="T38" s="30">
        <v>0.18754917737088028</v>
      </c>
      <c r="U38" s="30">
        <v>0.10437085722726225</v>
      </c>
      <c r="V38" s="46">
        <v>36</v>
      </c>
      <c r="W38" s="46">
        <v>6.8534270457043217E-2</v>
      </c>
      <c r="X38" s="46">
        <v>4.7857428914697638E-2</v>
      </c>
      <c r="Y38" s="46">
        <v>0.40319662648754762</v>
      </c>
      <c r="Z38" s="46">
        <v>239</v>
      </c>
      <c r="AA38" s="46">
        <v>0.24831943968020789</v>
      </c>
      <c r="AB38" s="46">
        <v>7491</v>
      </c>
      <c r="AC38" s="77">
        <v>0.17557880614793897</v>
      </c>
    </row>
    <row r="39" spans="1:29" x14ac:dyDescent="0.3">
      <c r="A39" s="39" t="s">
        <v>1201</v>
      </c>
      <c r="B39" s="40">
        <v>106.524</v>
      </c>
      <c r="C39" s="40">
        <v>10.388199999999999</v>
      </c>
      <c r="D39" s="40" t="s">
        <v>40</v>
      </c>
      <c r="E39" s="40" t="s">
        <v>43</v>
      </c>
      <c r="F39" s="40" t="s">
        <v>69</v>
      </c>
      <c r="G39" s="40">
        <v>12408</v>
      </c>
      <c r="H39" s="47">
        <v>45239</v>
      </c>
      <c r="I39" s="12">
        <v>1489</v>
      </c>
      <c r="J39" s="35">
        <v>20</v>
      </c>
      <c r="K39" s="30">
        <v>56</v>
      </c>
      <c r="L39" s="30">
        <v>0.47912348950247441</v>
      </c>
      <c r="M39" s="43">
        <v>0.36</v>
      </c>
      <c r="N39" s="30">
        <v>8.8060804355238678E-2</v>
      </c>
      <c r="O39" s="43">
        <v>0</v>
      </c>
      <c r="P39" s="30">
        <v>0.17920432823038626</v>
      </c>
      <c r="Q39" s="43">
        <f t="shared" si="1"/>
        <v>3.36</v>
      </c>
      <c r="R39" s="30">
        <v>6.6062200541020286E-2</v>
      </c>
      <c r="S39" s="43">
        <v>10</v>
      </c>
      <c r="T39" s="30">
        <v>0.18754917737088028</v>
      </c>
      <c r="U39" s="30">
        <v>0.10437085722726225</v>
      </c>
      <c r="V39" s="46">
        <v>70</v>
      </c>
      <c r="W39" s="46">
        <v>6.8534270457043217E-2</v>
      </c>
      <c r="X39" s="46">
        <v>0.26426499032882012</v>
      </c>
      <c r="Y39" s="46">
        <v>0.40319662648754762</v>
      </c>
      <c r="Z39" s="46">
        <v>3279</v>
      </c>
      <c r="AA39" s="46">
        <v>0.24831943968020789</v>
      </c>
      <c r="AB39" s="46">
        <v>18612</v>
      </c>
      <c r="AC39" s="77">
        <v>0.17557880614793897</v>
      </c>
    </row>
    <row r="40" spans="1:29" x14ac:dyDescent="0.3">
      <c r="A40" s="39" t="s">
        <v>1202</v>
      </c>
      <c r="B40" s="40">
        <v>105.652</v>
      </c>
      <c r="C40" s="40">
        <v>10.3949</v>
      </c>
      <c r="D40" s="40" t="s">
        <v>4</v>
      </c>
      <c r="E40" s="40" t="s">
        <v>70</v>
      </c>
      <c r="F40" s="40" t="s">
        <v>27</v>
      </c>
      <c r="G40" s="40">
        <v>8357</v>
      </c>
      <c r="H40" s="47">
        <v>45239</v>
      </c>
      <c r="I40" s="12">
        <v>1003</v>
      </c>
      <c r="J40" s="35">
        <v>20</v>
      </c>
      <c r="K40" s="30">
        <v>59</v>
      </c>
      <c r="L40" s="30">
        <v>0.47912348950247441</v>
      </c>
      <c r="M40" s="43">
        <v>-2.8</v>
      </c>
      <c r="N40" s="30">
        <v>8.8060804355238678E-2</v>
      </c>
      <c r="O40" s="43">
        <v>24</v>
      </c>
      <c r="P40" s="30">
        <v>0.17920432823038626</v>
      </c>
      <c r="Q40" s="43">
        <f t="shared" si="1"/>
        <v>0.20000000000000018</v>
      </c>
      <c r="R40" s="30">
        <v>6.6062200541020286E-2</v>
      </c>
      <c r="S40" s="43">
        <v>9</v>
      </c>
      <c r="T40" s="30">
        <v>0.18754917737088028</v>
      </c>
      <c r="U40" s="30">
        <v>0.10437085722726225</v>
      </c>
      <c r="V40" s="46">
        <v>46</v>
      </c>
      <c r="W40" s="46">
        <v>6.8534270457043217E-2</v>
      </c>
      <c r="X40" s="46">
        <v>3.2906545411032669E-2</v>
      </c>
      <c r="Y40" s="46">
        <v>0.40319662648754762</v>
      </c>
      <c r="Z40" s="46">
        <v>275</v>
      </c>
      <c r="AA40" s="46">
        <v>0.24831943968020789</v>
      </c>
      <c r="AB40" s="46">
        <v>12536</v>
      </c>
      <c r="AC40" s="77">
        <v>0.17557880614793897</v>
      </c>
    </row>
    <row r="41" spans="1:29" x14ac:dyDescent="0.3">
      <c r="A41" s="39" t="s">
        <v>1203</v>
      </c>
      <c r="B41" s="40">
        <v>106.536</v>
      </c>
      <c r="C41" s="40">
        <v>10.0762</v>
      </c>
      <c r="D41" s="40" t="s">
        <v>53</v>
      </c>
      <c r="E41" s="40" t="s">
        <v>71</v>
      </c>
      <c r="F41" s="40" t="s">
        <v>72</v>
      </c>
      <c r="G41" s="40">
        <v>9107</v>
      </c>
      <c r="H41" s="47">
        <v>45239</v>
      </c>
      <c r="I41" s="12">
        <v>1093</v>
      </c>
      <c r="J41" s="35">
        <v>987.13699999999994</v>
      </c>
      <c r="K41" s="30">
        <v>51</v>
      </c>
      <c r="L41" s="30">
        <v>0.47912348950247441</v>
      </c>
      <c r="M41" s="43">
        <v>-1.32</v>
      </c>
      <c r="N41" s="30">
        <v>8.8060804355238678E-2</v>
      </c>
      <c r="O41" s="43">
        <v>24</v>
      </c>
      <c r="P41" s="30">
        <v>0.17920432823038626</v>
      </c>
      <c r="Q41" s="43">
        <f t="shared" si="1"/>
        <v>1.68</v>
      </c>
      <c r="R41" s="30">
        <v>6.6062200541020286E-2</v>
      </c>
      <c r="S41" s="43">
        <v>25</v>
      </c>
      <c r="T41" s="30">
        <v>0.18754917737088028</v>
      </c>
      <c r="U41" s="30">
        <v>0.10437085722726225</v>
      </c>
      <c r="V41" s="46">
        <v>64</v>
      </c>
      <c r="W41" s="46">
        <v>6.8534270457043217E-2</v>
      </c>
      <c r="X41" s="46">
        <v>1.0102119248929394E-2</v>
      </c>
      <c r="Y41" s="46">
        <v>0.40319662648754762</v>
      </c>
      <c r="Z41" s="46">
        <v>92</v>
      </c>
      <c r="AA41" s="46">
        <v>0.24831943968020789</v>
      </c>
      <c r="AB41" s="46">
        <v>13661</v>
      </c>
      <c r="AC41" s="77">
        <v>0.17557880614793897</v>
      </c>
    </row>
    <row r="42" spans="1:29" x14ac:dyDescent="0.3">
      <c r="A42" s="39" t="s">
        <v>1204</v>
      </c>
      <c r="B42" s="40">
        <v>106.217</v>
      </c>
      <c r="C42" s="40">
        <v>10.0825</v>
      </c>
      <c r="D42" s="40" t="s">
        <v>45</v>
      </c>
      <c r="E42" s="40" t="s">
        <v>46</v>
      </c>
      <c r="F42" s="40" t="s">
        <v>73</v>
      </c>
      <c r="G42" s="40">
        <v>4722</v>
      </c>
      <c r="H42" s="47">
        <v>45239</v>
      </c>
      <c r="I42" s="12">
        <v>567</v>
      </c>
      <c r="J42" s="35">
        <v>903.44010000000003</v>
      </c>
      <c r="K42" s="30">
        <v>60</v>
      </c>
      <c r="L42" s="30">
        <v>0.47912348950247441</v>
      </c>
      <c r="M42" s="43">
        <v>-0.24</v>
      </c>
      <c r="N42" s="30">
        <v>8.8060804355238678E-2</v>
      </c>
      <c r="O42" s="43">
        <v>0</v>
      </c>
      <c r="P42" s="30">
        <v>0.17920432823038626</v>
      </c>
      <c r="Q42" s="43">
        <f t="shared" si="1"/>
        <v>2.76</v>
      </c>
      <c r="R42" s="30">
        <v>6.6062200541020286E-2</v>
      </c>
      <c r="S42" s="43">
        <v>13</v>
      </c>
      <c r="T42" s="30">
        <v>0.18754917737088028</v>
      </c>
      <c r="U42" s="30">
        <v>0.10437085722726225</v>
      </c>
      <c r="V42" s="46">
        <v>41</v>
      </c>
      <c r="W42" s="46">
        <v>6.8534270457043217E-2</v>
      </c>
      <c r="X42" s="46">
        <v>0.60398136382888612</v>
      </c>
      <c r="Y42" s="46">
        <v>0.40319662648754762</v>
      </c>
      <c r="Z42" s="46">
        <v>2852</v>
      </c>
      <c r="AA42" s="46">
        <v>0.24831943968020789</v>
      </c>
      <c r="AB42" s="46">
        <v>7083</v>
      </c>
      <c r="AC42" s="77">
        <v>0.17557880614793897</v>
      </c>
    </row>
    <row r="43" spans="1:29" x14ac:dyDescent="0.3">
      <c r="A43" s="39" t="s">
        <v>1205</v>
      </c>
      <c r="B43" s="40">
        <v>105.758</v>
      </c>
      <c r="C43" s="40">
        <v>10.070399999999999</v>
      </c>
      <c r="D43" s="40" t="s">
        <v>65</v>
      </c>
      <c r="E43" s="40" t="s">
        <v>74</v>
      </c>
      <c r="F43" s="40" t="s">
        <v>75</v>
      </c>
      <c r="G43" s="40">
        <v>29021</v>
      </c>
      <c r="H43" s="47">
        <v>45239</v>
      </c>
      <c r="I43" s="12">
        <v>3483</v>
      </c>
      <c r="J43" s="35">
        <v>309.69470000000001</v>
      </c>
      <c r="K43" s="30">
        <v>64</v>
      </c>
      <c r="L43" s="30">
        <v>0.47912348950247441</v>
      </c>
      <c r="M43" s="43">
        <v>0.36</v>
      </c>
      <c r="N43" s="30">
        <v>8.8060804355238678E-2</v>
      </c>
      <c r="O43" s="43">
        <v>23</v>
      </c>
      <c r="P43" s="30">
        <v>0.17920432823038626</v>
      </c>
      <c r="Q43" s="43">
        <f t="shared" si="1"/>
        <v>3.36</v>
      </c>
      <c r="R43" s="30">
        <v>6.6062200541020286E-2</v>
      </c>
      <c r="S43" s="43">
        <v>17</v>
      </c>
      <c r="T43" s="30">
        <v>0.18754917737088028</v>
      </c>
      <c r="U43" s="30">
        <v>0.10437085722726225</v>
      </c>
      <c r="V43" s="46">
        <v>259</v>
      </c>
      <c r="W43" s="46">
        <v>6.8534270457043217E-2</v>
      </c>
      <c r="X43" s="46">
        <v>1.8159263981254954E-2</v>
      </c>
      <c r="Y43" s="46">
        <v>0.40319662648754762</v>
      </c>
      <c r="Z43" s="46">
        <v>527</v>
      </c>
      <c r="AA43" s="46">
        <v>0.24831943968020789</v>
      </c>
      <c r="AB43" s="46">
        <v>43532</v>
      </c>
      <c r="AC43" s="77">
        <v>0.17557880614793897</v>
      </c>
    </row>
    <row r="44" spans="1:29" x14ac:dyDescent="0.3">
      <c r="A44" s="39" t="s">
        <v>1206</v>
      </c>
      <c r="B44" s="40">
        <v>106.371</v>
      </c>
      <c r="C44" s="40">
        <v>10.0807</v>
      </c>
      <c r="D44" s="40" t="s">
        <v>53</v>
      </c>
      <c r="E44" s="40" t="s">
        <v>76</v>
      </c>
      <c r="F44" s="40" t="s">
        <v>77</v>
      </c>
      <c r="G44" s="40">
        <v>10478</v>
      </c>
      <c r="H44" s="47">
        <v>45239</v>
      </c>
      <c r="I44" s="12">
        <v>1257</v>
      </c>
      <c r="J44" s="35">
        <v>309.72089999999997</v>
      </c>
      <c r="K44" s="30">
        <v>56</v>
      </c>
      <c r="L44" s="30">
        <v>0.47912348950247441</v>
      </c>
      <c r="M44" s="43">
        <v>0.45</v>
      </c>
      <c r="N44" s="30">
        <v>8.8060804355238678E-2</v>
      </c>
      <c r="O44" s="43">
        <v>5</v>
      </c>
      <c r="P44" s="30">
        <v>0.17920432823038626</v>
      </c>
      <c r="Q44" s="43">
        <f t="shared" si="1"/>
        <v>3.45</v>
      </c>
      <c r="R44" s="30">
        <v>6.6062200541020286E-2</v>
      </c>
      <c r="S44" s="43">
        <v>9</v>
      </c>
      <c r="T44" s="30">
        <v>0.18754917737088028</v>
      </c>
      <c r="U44" s="30">
        <v>0.10437085722726225</v>
      </c>
      <c r="V44" s="46">
        <v>69</v>
      </c>
      <c r="W44" s="46">
        <v>6.8534270457043217E-2</v>
      </c>
      <c r="X44" s="46">
        <v>0.1184386333269708</v>
      </c>
      <c r="Y44" s="46">
        <v>0.40319662648754762</v>
      </c>
      <c r="Z44" s="46">
        <v>1241</v>
      </c>
      <c r="AA44" s="46">
        <v>0.24831943968020789</v>
      </c>
      <c r="AB44" s="46">
        <v>15717</v>
      </c>
      <c r="AC44" s="77">
        <v>0.17557880614793897</v>
      </c>
    </row>
    <row r="45" spans="1:29" x14ac:dyDescent="0.3">
      <c r="A45" s="39" t="s">
        <v>1207</v>
      </c>
      <c r="B45" s="40">
        <v>105.97199999999999</v>
      </c>
      <c r="C45" s="40">
        <v>10.062900000000001</v>
      </c>
      <c r="D45" s="40" t="s">
        <v>45</v>
      </c>
      <c r="E45" s="40" t="s">
        <v>47</v>
      </c>
      <c r="F45" s="40" t="s">
        <v>78</v>
      </c>
      <c r="G45" s="40">
        <v>11269</v>
      </c>
      <c r="H45" s="47">
        <v>45239</v>
      </c>
      <c r="I45" s="12">
        <v>1352</v>
      </c>
      <c r="J45" s="35">
        <v>611.77800000000002</v>
      </c>
      <c r="K45" s="30">
        <v>72</v>
      </c>
      <c r="L45" s="30">
        <v>0.47912348950247441</v>
      </c>
      <c r="M45" s="43">
        <v>-2.8</v>
      </c>
      <c r="N45" s="30">
        <v>8.8060804355238678E-2</v>
      </c>
      <c r="O45" s="43">
        <v>0</v>
      </c>
      <c r="P45" s="30">
        <v>0.17920432823038626</v>
      </c>
      <c r="Q45" s="43">
        <f t="shared" si="1"/>
        <v>0.20000000000000018</v>
      </c>
      <c r="R45" s="30">
        <v>6.6062200541020286E-2</v>
      </c>
      <c r="S45" s="43">
        <v>15</v>
      </c>
      <c r="T45" s="30">
        <v>0.18754917737088028</v>
      </c>
      <c r="U45" s="30">
        <v>0.10437085722726225</v>
      </c>
      <c r="V45" s="46">
        <v>48</v>
      </c>
      <c r="W45" s="46">
        <v>6.8534270457043217E-2</v>
      </c>
      <c r="X45" s="46">
        <v>8.0131333747448755E-2</v>
      </c>
      <c r="Y45" s="46">
        <v>0.40319662648754762</v>
      </c>
      <c r="Z45" s="46">
        <v>903</v>
      </c>
      <c r="AA45" s="46">
        <v>0.24831943968020789</v>
      </c>
      <c r="AB45" s="46">
        <v>16904</v>
      </c>
      <c r="AC45" s="77">
        <v>0.17557880614793897</v>
      </c>
    </row>
    <row r="46" spans="1:29" x14ac:dyDescent="0.3">
      <c r="A46" s="39" t="s">
        <v>1208</v>
      </c>
      <c r="B46" s="40">
        <v>105.411</v>
      </c>
      <c r="C46" s="40">
        <v>10.0616</v>
      </c>
      <c r="D46" s="40" t="s">
        <v>65</v>
      </c>
      <c r="E46" s="40" t="s">
        <v>79</v>
      </c>
      <c r="F46" s="40" t="s">
        <v>80</v>
      </c>
      <c r="G46" s="40">
        <v>5523</v>
      </c>
      <c r="H46" s="47">
        <v>45239</v>
      </c>
      <c r="I46" s="12">
        <v>663</v>
      </c>
      <c r="J46" s="35">
        <v>437.47359999999998</v>
      </c>
      <c r="K46" s="30">
        <v>51</v>
      </c>
      <c r="L46" s="30">
        <v>0.47912348950247441</v>
      </c>
      <c r="M46" s="43">
        <v>-0.26</v>
      </c>
      <c r="N46" s="30">
        <v>8.8060804355238678E-2</v>
      </c>
      <c r="O46" s="43">
        <v>0</v>
      </c>
      <c r="P46" s="30">
        <v>0.17920432823038626</v>
      </c>
      <c r="Q46" s="43">
        <f t="shared" si="1"/>
        <v>2.74</v>
      </c>
      <c r="R46" s="30">
        <v>6.6062200541020286E-2</v>
      </c>
      <c r="S46" s="43">
        <v>25</v>
      </c>
      <c r="T46" s="30">
        <v>0.18754917737088028</v>
      </c>
      <c r="U46" s="30">
        <v>0.10437085722726225</v>
      </c>
      <c r="V46" s="46">
        <v>15</v>
      </c>
      <c r="W46" s="46">
        <v>6.8534270457043217E-2</v>
      </c>
      <c r="X46" s="46">
        <v>0.72297664312873433</v>
      </c>
      <c r="Y46" s="46">
        <v>0.40319662648754762</v>
      </c>
      <c r="Z46" s="46">
        <v>3993</v>
      </c>
      <c r="AA46" s="46">
        <v>0.24831943968020789</v>
      </c>
      <c r="AB46" s="46">
        <v>8285</v>
      </c>
      <c r="AC46" s="77">
        <v>0.17557880614793897</v>
      </c>
    </row>
    <row r="47" spans="1:29" x14ac:dyDescent="0.3">
      <c r="A47" s="39" t="s">
        <v>1209</v>
      </c>
      <c r="B47" s="40">
        <v>105.694</v>
      </c>
      <c r="C47" s="40">
        <v>10.9674</v>
      </c>
      <c r="D47" s="40" t="s">
        <v>7</v>
      </c>
      <c r="E47" s="40" t="s">
        <v>8</v>
      </c>
      <c r="F47" s="40" t="s">
        <v>81</v>
      </c>
      <c r="G47" s="40">
        <v>7517</v>
      </c>
      <c r="H47" s="47">
        <v>45239</v>
      </c>
      <c r="I47" s="12">
        <v>902</v>
      </c>
      <c r="J47" s="35">
        <v>219.10929999999999</v>
      </c>
      <c r="K47" s="30">
        <v>39</v>
      </c>
      <c r="L47" s="30">
        <v>0.47912348950247441</v>
      </c>
      <c r="M47" s="43">
        <v>-1.32</v>
      </c>
      <c r="N47" s="30">
        <v>8.8060804355238678E-2</v>
      </c>
      <c r="O47" s="43">
        <v>0</v>
      </c>
      <c r="P47" s="30">
        <v>0.17920432823038626</v>
      </c>
      <c r="Q47" s="43">
        <f t="shared" si="1"/>
        <v>1.68</v>
      </c>
      <c r="R47" s="30">
        <v>6.6062200541020286E-2</v>
      </c>
      <c r="S47" s="43">
        <v>13</v>
      </c>
      <c r="T47" s="30">
        <v>0.18754917737088028</v>
      </c>
      <c r="U47" s="30">
        <v>0.10437085722726225</v>
      </c>
      <c r="V47" s="46">
        <v>13</v>
      </c>
      <c r="W47" s="46">
        <v>6.8534270457043217E-2</v>
      </c>
      <c r="X47" s="46">
        <v>0.13303179459890913</v>
      </c>
      <c r="Y47" s="46">
        <v>0.40319662648754762</v>
      </c>
      <c r="Z47" s="46">
        <v>1000</v>
      </c>
      <c r="AA47" s="46">
        <v>0.24831943968020789</v>
      </c>
      <c r="AB47" s="46">
        <v>11276</v>
      </c>
      <c r="AC47" s="77">
        <v>0.17557880614793897</v>
      </c>
    </row>
    <row r="48" spans="1:29" x14ac:dyDescent="0.3">
      <c r="A48" s="39" t="s">
        <v>1210</v>
      </c>
      <c r="B48" s="40">
        <v>105.745</v>
      </c>
      <c r="C48" s="40">
        <v>10.795500000000001</v>
      </c>
      <c r="D48" s="40" t="s">
        <v>7</v>
      </c>
      <c r="E48" s="40" t="s">
        <v>14</v>
      </c>
      <c r="F48" s="40" t="s">
        <v>82</v>
      </c>
      <c r="G48" s="40">
        <v>5022</v>
      </c>
      <c r="H48" s="47">
        <v>45239</v>
      </c>
      <c r="I48" s="12">
        <v>603</v>
      </c>
      <c r="J48" s="35">
        <v>174.93039999999999</v>
      </c>
      <c r="K48" s="30">
        <v>42</v>
      </c>
      <c r="L48" s="30">
        <v>0.47912348950247441</v>
      </c>
      <c r="M48" s="43">
        <v>0.36</v>
      </c>
      <c r="N48" s="30">
        <v>8.8060804355238678E-2</v>
      </c>
      <c r="O48" s="43">
        <v>0</v>
      </c>
      <c r="P48" s="30">
        <v>0.17920432823038626</v>
      </c>
      <c r="Q48" s="43">
        <f t="shared" si="1"/>
        <v>3.36</v>
      </c>
      <c r="R48" s="30">
        <v>6.6062200541020286E-2</v>
      </c>
      <c r="S48" s="43">
        <v>25</v>
      </c>
      <c r="T48" s="30">
        <v>0.18754917737088028</v>
      </c>
      <c r="U48" s="30">
        <v>0.10437085722726225</v>
      </c>
      <c r="V48" s="46">
        <v>9</v>
      </c>
      <c r="W48" s="46">
        <v>6.8534270457043217E-2</v>
      </c>
      <c r="X48" s="46">
        <v>0.37753882915173237</v>
      </c>
      <c r="Y48" s="46">
        <v>0.40319662648754762</v>
      </c>
      <c r="Z48" s="46">
        <v>1896</v>
      </c>
      <c r="AA48" s="46">
        <v>0.24831943968020789</v>
      </c>
      <c r="AB48" s="46">
        <v>7533</v>
      </c>
      <c r="AC48" s="77">
        <v>0.17557880614793897</v>
      </c>
    </row>
    <row r="49" spans="1:29" x14ac:dyDescent="0.3">
      <c r="A49" s="39" t="s">
        <v>1211</v>
      </c>
      <c r="B49" s="40">
        <v>105.348</v>
      </c>
      <c r="C49" s="40">
        <v>10.8133</v>
      </c>
      <c r="D49" s="40" t="s">
        <v>4</v>
      </c>
      <c r="E49" s="40" t="s">
        <v>12</v>
      </c>
      <c r="F49" s="40" t="s">
        <v>12</v>
      </c>
      <c r="G49" s="40">
        <v>12799</v>
      </c>
      <c r="H49" s="47">
        <v>45239</v>
      </c>
      <c r="I49" s="12">
        <v>1536</v>
      </c>
      <c r="J49" s="35">
        <v>20</v>
      </c>
      <c r="K49" s="30">
        <v>59</v>
      </c>
      <c r="L49" s="30">
        <v>0.47912348950247441</v>
      </c>
      <c r="M49" s="43">
        <v>0.45</v>
      </c>
      <c r="N49" s="30">
        <v>8.8060804355238678E-2</v>
      </c>
      <c r="O49" s="43">
        <v>0</v>
      </c>
      <c r="P49" s="30">
        <v>0.17920432823038626</v>
      </c>
      <c r="Q49" s="43">
        <f t="shared" si="1"/>
        <v>3.45</v>
      </c>
      <c r="R49" s="30">
        <v>6.6062200541020286E-2</v>
      </c>
      <c r="S49" s="43">
        <v>13</v>
      </c>
      <c r="T49" s="30">
        <v>0.18754917737088028</v>
      </c>
      <c r="U49" s="30">
        <v>0.10437085722726225</v>
      </c>
      <c r="V49" s="46">
        <v>273</v>
      </c>
      <c r="W49" s="46">
        <v>6.8534270457043217E-2</v>
      </c>
      <c r="X49" s="46">
        <v>3.6721618876474726E-3</v>
      </c>
      <c r="Y49" s="46">
        <v>0.40319662648754762</v>
      </c>
      <c r="Z49" s="46">
        <v>47</v>
      </c>
      <c r="AA49" s="46">
        <v>0.24831943968020789</v>
      </c>
      <c r="AB49" s="46">
        <v>19199</v>
      </c>
      <c r="AC49" s="77">
        <v>0.17557880614793897</v>
      </c>
    </row>
    <row r="50" spans="1:29" x14ac:dyDescent="0.3">
      <c r="A50" s="39" t="s">
        <v>1212</v>
      </c>
      <c r="B50" s="40">
        <v>105.386</v>
      </c>
      <c r="C50" s="40">
        <v>10.7432</v>
      </c>
      <c r="D50" s="40" t="s">
        <v>4</v>
      </c>
      <c r="E50" s="40" t="s">
        <v>19</v>
      </c>
      <c r="F50" s="40" t="s">
        <v>83</v>
      </c>
      <c r="G50" s="40">
        <v>10483.973620000001</v>
      </c>
      <c r="H50" s="47">
        <v>45239</v>
      </c>
      <c r="I50" s="12">
        <v>1258</v>
      </c>
      <c r="J50" s="35">
        <v>20</v>
      </c>
      <c r="K50" s="30">
        <v>59</v>
      </c>
      <c r="L50" s="30">
        <v>0.47912348950247441</v>
      </c>
      <c r="M50" s="43">
        <v>-2.8</v>
      </c>
      <c r="N50" s="30">
        <v>8.8060804355238678E-2</v>
      </c>
      <c r="O50" s="43">
        <v>8</v>
      </c>
      <c r="P50" s="30">
        <v>0.17920432823038626</v>
      </c>
      <c r="Q50" s="43">
        <f t="shared" si="1"/>
        <v>0.20000000000000018</v>
      </c>
      <c r="R50" s="30">
        <v>6.6062200541020286E-2</v>
      </c>
      <c r="S50" s="43">
        <v>9</v>
      </c>
      <c r="T50" s="30">
        <v>0.18754917737088028</v>
      </c>
      <c r="U50" s="30">
        <v>0.10437085722726225</v>
      </c>
      <c r="V50" s="46">
        <v>40</v>
      </c>
      <c r="W50" s="46">
        <v>6.8534270457043217E-2</v>
      </c>
      <c r="X50" s="46">
        <v>0.20459799668973222</v>
      </c>
      <c r="Y50" s="46">
        <v>0.40319662648754762</v>
      </c>
      <c r="Z50" s="46">
        <v>2145</v>
      </c>
      <c r="AA50" s="46">
        <v>0.24831943968020789</v>
      </c>
      <c r="AB50" s="46">
        <v>15726</v>
      </c>
      <c r="AC50" s="77">
        <v>0.17557880614793897</v>
      </c>
    </row>
    <row r="51" spans="1:29" x14ac:dyDescent="0.3">
      <c r="A51" s="39" t="s">
        <v>1213</v>
      </c>
      <c r="B51" s="40">
        <v>106.467</v>
      </c>
      <c r="C51" s="40">
        <v>10.610900000000001</v>
      </c>
      <c r="D51" s="40" t="s">
        <v>7</v>
      </c>
      <c r="E51" s="40" t="s">
        <v>84</v>
      </c>
      <c r="F51" s="40" t="s">
        <v>85</v>
      </c>
      <c r="G51" s="40">
        <v>7805.0853530000004</v>
      </c>
      <c r="H51" s="47">
        <v>45239</v>
      </c>
      <c r="I51" s="12">
        <v>937</v>
      </c>
      <c r="J51" s="35">
        <v>163.4101</v>
      </c>
      <c r="K51" s="30">
        <v>34</v>
      </c>
      <c r="L51" s="30">
        <v>0.47912348950247441</v>
      </c>
      <c r="M51" s="43">
        <v>-0.26</v>
      </c>
      <c r="N51" s="30">
        <v>8.8060804355238678E-2</v>
      </c>
      <c r="O51" s="43">
        <v>0</v>
      </c>
      <c r="P51" s="30">
        <v>0.17920432823038626</v>
      </c>
      <c r="Q51" s="43">
        <f t="shared" si="1"/>
        <v>2.74</v>
      </c>
      <c r="R51" s="30">
        <v>6.6062200541020286E-2</v>
      </c>
      <c r="S51" s="43">
        <v>12</v>
      </c>
      <c r="T51" s="30">
        <v>0.18754917737088028</v>
      </c>
      <c r="U51" s="30">
        <v>0.10437085722726225</v>
      </c>
      <c r="V51" s="46">
        <v>53</v>
      </c>
      <c r="W51" s="46">
        <v>6.8534270457043217E-2</v>
      </c>
      <c r="X51" s="46">
        <v>0.23049075296896371</v>
      </c>
      <c r="Y51" s="46">
        <v>0.40319662648754762</v>
      </c>
      <c r="Z51" s="46">
        <v>1799</v>
      </c>
      <c r="AA51" s="46">
        <v>0.24831943968020789</v>
      </c>
      <c r="AB51" s="46">
        <v>11708</v>
      </c>
      <c r="AC51" s="77">
        <v>0.17557880614793897</v>
      </c>
    </row>
    <row r="52" spans="1:29" x14ac:dyDescent="0.3">
      <c r="A52" s="39" t="s">
        <v>1214</v>
      </c>
      <c r="B52" s="40">
        <v>105.11199999999999</v>
      </c>
      <c r="C52" s="40">
        <v>10.585900000000001</v>
      </c>
      <c r="D52" s="40" t="s">
        <v>16</v>
      </c>
      <c r="E52" s="40" t="s">
        <v>86</v>
      </c>
      <c r="F52" s="40" t="s">
        <v>87</v>
      </c>
      <c r="G52" s="40">
        <v>9704.8945899999999</v>
      </c>
      <c r="H52" s="47">
        <v>45239</v>
      </c>
      <c r="I52" s="12">
        <v>1165</v>
      </c>
      <c r="J52" s="35">
        <v>268.25080000000003</v>
      </c>
      <c r="K52" s="30">
        <v>59</v>
      </c>
      <c r="L52" s="30">
        <v>0.47912348950247441</v>
      </c>
      <c r="M52" s="43">
        <v>-0.24</v>
      </c>
      <c r="N52" s="30">
        <v>8.8060804355238678E-2</v>
      </c>
      <c r="O52" s="43">
        <v>15</v>
      </c>
      <c r="P52" s="30">
        <v>0.17920432823038626</v>
      </c>
      <c r="Q52" s="43">
        <f t="shared" si="1"/>
        <v>2.76</v>
      </c>
      <c r="R52" s="30">
        <v>6.6062200541020286E-2</v>
      </c>
      <c r="S52" s="43">
        <v>13</v>
      </c>
      <c r="T52" s="30">
        <v>0.18754917737088028</v>
      </c>
      <c r="U52" s="30">
        <v>0.10437085722726225</v>
      </c>
      <c r="V52" s="46">
        <v>13</v>
      </c>
      <c r="W52" s="46">
        <v>6.8534270457043217E-2</v>
      </c>
      <c r="X52" s="46">
        <v>0.64163499585212913</v>
      </c>
      <c r="Y52" s="46">
        <v>0.40319662648754762</v>
      </c>
      <c r="Z52" s="46">
        <v>6227</v>
      </c>
      <c r="AA52" s="46">
        <v>0.24831943968020789</v>
      </c>
      <c r="AB52" s="46">
        <v>14557</v>
      </c>
      <c r="AC52" s="77">
        <v>0.17557880614793897</v>
      </c>
    </row>
    <row r="53" spans="1:29" x14ac:dyDescent="0.3">
      <c r="A53" s="39" t="s">
        <v>1215</v>
      </c>
      <c r="B53" s="40">
        <v>106.605</v>
      </c>
      <c r="C53" s="40">
        <v>10.6206</v>
      </c>
      <c r="D53" s="40" t="s">
        <v>7</v>
      </c>
      <c r="E53" s="40" t="s">
        <v>88</v>
      </c>
      <c r="F53" s="40" t="s">
        <v>89</v>
      </c>
      <c r="G53" s="40">
        <v>11750</v>
      </c>
      <c r="H53" s="47">
        <v>45239</v>
      </c>
      <c r="I53" s="12">
        <v>1410</v>
      </c>
      <c r="J53" s="35">
        <v>276.65989999999999</v>
      </c>
      <c r="K53" s="30">
        <v>47</v>
      </c>
      <c r="L53" s="30">
        <v>0.47912348950247441</v>
      </c>
      <c r="M53" s="43">
        <v>0.36</v>
      </c>
      <c r="N53" s="30">
        <v>8.8060804355238678E-2</v>
      </c>
      <c r="O53" s="43">
        <v>2</v>
      </c>
      <c r="P53" s="30">
        <v>0.17920432823038626</v>
      </c>
      <c r="Q53" s="43">
        <f t="shared" si="1"/>
        <v>3.36</v>
      </c>
      <c r="R53" s="30">
        <v>6.6062200541020286E-2</v>
      </c>
      <c r="S53" s="43">
        <v>15</v>
      </c>
      <c r="T53" s="30">
        <v>0.18754917737088028</v>
      </c>
      <c r="U53" s="30">
        <v>0.10437085722726225</v>
      </c>
      <c r="V53" s="46">
        <v>127</v>
      </c>
      <c r="W53" s="46">
        <v>6.8534270457043217E-2</v>
      </c>
      <c r="X53" s="46">
        <v>0.16553191489361702</v>
      </c>
      <c r="Y53" s="46">
        <v>0.40319662648754762</v>
      </c>
      <c r="Z53" s="46">
        <v>1945</v>
      </c>
      <c r="AA53" s="46">
        <v>0.24831943968020789</v>
      </c>
      <c r="AB53" s="46">
        <v>17625</v>
      </c>
      <c r="AC53" s="77">
        <v>0.17557880614793897</v>
      </c>
    </row>
    <row r="54" spans="1:29" x14ac:dyDescent="0.3">
      <c r="A54" s="39" t="s">
        <v>1216</v>
      </c>
      <c r="B54" s="40">
        <v>106.15</v>
      </c>
      <c r="C54" s="40">
        <v>10.602</v>
      </c>
      <c r="D54" s="40" t="s">
        <v>7</v>
      </c>
      <c r="E54" s="40" t="s">
        <v>90</v>
      </c>
      <c r="F54" s="40" t="s">
        <v>91</v>
      </c>
      <c r="G54" s="40">
        <v>11887</v>
      </c>
      <c r="H54" s="47">
        <v>45239</v>
      </c>
      <c r="I54" s="12">
        <v>1426</v>
      </c>
      <c r="J54" s="35">
        <v>131.79069999999999</v>
      </c>
      <c r="K54" s="30">
        <v>39</v>
      </c>
      <c r="L54" s="30">
        <v>0.47912348950247441</v>
      </c>
      <c r="M54" s="43">
        <v>0.45</v>
      </c>
      <c r="N54" s="30">
        <v>8.8060804355238678E-2</v>
      </c>
      <c r="O54" s="43">
        <v>0</v>
      </c>
      <c r="P54" s="30">
        <v>0.17920432823038626</v>
      </c>
      <c r="Q54" s="43">
        <f t="shared" si="1"/>
        <v>3.45</v>
      </c>
      <c r="R54" s="30">
        <v>6.6062200541020286E-2</v>
      </c>
      <c r="S54" s="43">
        <v>7</v>
      </c>
      <c r="T54" s="30">
        <v>0.18754917737088028</v>
      </c>
      <c r="U54" s="30">
        <v>0.10437085722726225</v>
      </c>
      <c r="V54" s="46">
        <v>20</v>
      </c>
      <c r="W54" s="46">
        <v>6.8534270457043217E-2</v>
      </c>
      <c r="X54" s="46">
        <v>0.35879532262135105</v>
      </c>
      <c r="Y54" s="46">
        <v>0.40319662648754762</v>
      </c>
      <c r="Z54" s="46">
        <v>4265</v>
      </c>
      <c r="AA54" s="46">
        <v>0.24831943968020789</v>
      </c>
      <c r="AB54" s="46">
        <v>17831</v>
      </c>
      <c r="AC54" s="77">
        <v>0.17557880614793897</v>
      </c>
    </row>
    <row r="55" spans="1:29" x14ac:dyDescent="0.3">
      <c r="A55" s="39" t="s">
        <v>1217</v>
      </c>
      <c r="B55" s="40">
        <v>105.85899999999999</v>
      </c>
      <c r="C55" s="40">
        <v>10.5771</v>
      </c>
      <c r="D55" s="40" t="s">
        <v>4</v>
      </c>
      <c r="E55" s="40" t="s">
        <v>92</v>
      </c>
      <c r="F55" s="40" t="s">
        <v>93</v>
      </c>
      <c r="G55" s="40">
        <v>9697.7470759999997</v>
      </c>
      <c r="H55" s="47">
        <v>45239</v>
      </c>
      <c r="I55" s="12">
        <v>1164</v>
      </c>
      <c r="J55" s="35">
        <v>28.221299999999999</v>
      </c>
      <c r="K55" s="30">
        <v>47</v>
      </c>
      <c r="L55" s="30">
        <v>0.47912348950247441</v>
      </c>
      <c r="M55" s="43">
        <v>-2.8</v>
      </c>
      <c r="N55" s="30">
        <v>8.8060804355238678E-2</v>
      </c>
      <c r="O55" s="43">
        <v>15</v>
      </c>
      <c r="P55" s="30">
        <v>0.17920432823038626</v>
      </c>
      <c r="Q55" s="43">
        <f t="shared" si="1"/>
        <v>0.20000000000000018</v>
      </c>
      <c r="R55" s="30">
        <v>6.6062200541020286E-2</v>
      </c>
      <c r="S55" s="43">
        <v>20</v>
      </c>
      <c r="T55" s="30">
        <v>0.18754917737088028</v>
      </c>
      <c r="U55" s="30">
        <v>0.10437085722726225</v>
      </c>
      <c r="V55" s="46">
        <v>24</v>
      </c>
      <c r="W55" s="46">
        <v>6.8534270457043217E-2</v>
      </c>
      <c r="X55" s="46">
        <v>0.38421294871889483</v>
      </c>
      <c r="Y55" s="46">
        <v>0.40319662648754762</v>
      </c>
      <c r="Z55" s="46">
        <v>3726</v>
      </c>
      <c r="AA55" s="46">
        <v>0.24831943968020789</v>
      </c>
      <c r="AB55" s="46">
        <v>14547</v>
      </c>
      <c r="AC55" s="77">
        <v>0.17557880614793897</v>
      </c>
    </row>
    <row r="56" spans="1:29" x14ac:dyDescent="0.3">
      <c r="A56" s="39" t="s">
        <v>1218</v>
      </c>
      <c r="B56" s="40">
        <v>106.63500000000001</v>
      </c>
      <c r="C56" s="40">
        <v>10.6114</v>
      </c>
      <c r="D56" s="40" t="s">
        <v>7</v>
      </c>
      <c r="E56" s="40" t="s">
        <v>88</v>
      </c>
      <c r="F56" s="40" t="s">
        <v>94</v>
      </c>
      <c r="G56" s="40">
        <v>5954</v>
      </c>
      <c r="H56" s="47">
        <v>45239</v>
      </c>
      <c r="I56" s="12">
        <v>714</v>
      </c>
      <c r="J56" s="35">
        <v>572.90409999999997</v>
      </c>
      <c r="K56" s="30">
        <v>52</v>
      </c>
      <c r="L56" s="30">
        <v>0.47912348950247441</v>
      </c>
      <c r="M56" s="43">
        <v>-0.26</v>
      </c>
      <c r="N56" s="30">
        <v>8.8060804355238678E-2</v>
      </c>
      <c r="O56" s="43">
        <v>15</v>
      </c>
      <c r="P56" s="30">
        <v>0.17920432823038626</v>
      </c>
      <c r="Q56" s="43">
        <f t="shared" si="1"/>
        <v>2.74</v>
      </c>
      <c r="R56" s="30">
        <v>6.6062200541020286E-2</v>
      </c>
      <c r="S56" s="43">
        <v>11</v>
      </c>
      <c r="T56" s="30">
        <v>0.18754917737088028</v>
      </c>
      <c r="U56" s="30">
        <v>0.10437085722726225</v>
      </c>
      <c r="V56" s="46">
        <v>50</v>
      </c>
      <c r="W56" s="46">
        <v>6.8534270457043217E-2</v>
      </c>
      <c r="X56" s="46">
        <v>8.3137386630836418E-2</v>
      </c>
      <c r="Y56" s="46">
        <v>0.40319662648754762</v>
      </c>
      <c r="Z56" s="46">
        <v>495</v>
      </c>
      <c r="AA56" s="46">
        <v>0.24831943968020789</v>
      </c>
      <c r="AB56" s="46">
        <v>8931</v>
      </c>
      <c r="AC56" s="77">
        <v>0.17557880614793897</v>
      </c>
    </row>
    <row r="57" spans="1:29" x14ac:dyDescent="0.3">
      <c r="A57" s="39" t="s">
        <v>1219</v>
      </c>
      <c r="B57" s="40">
        <v>106.238</v>
      </c>
      <c r="C57" s="40">
        <v>10.2851</v>
      </c>
      <c r="D57" s="40" t="s">
        <v>53</v>
      </c>
      <c r="E57" s="40" t="s">
        <v>58</v>
      </c>
      <c r="F57" s="40" t="s">
        <v>95</v>
      </c>
      <c r="G57" s="40">
        <v>11887</v>
      </c>
      <c r="H57" s="47">
        <v>45239</v>
      </c>
      <c r="I57" s="12">
        <v>1426</v>
      </c>
      <c r="J57" s="35">
        <v>1314.9549999999999</v>
      </c>
      <c r="K57" s="30">
        <v>57</v>
      </c>
      <c r="L57" s="30">
        <v>0.47912348950247441</v>
      </c>
      <c r="M57" s="43">
        <v>-0.24</v>
      </c>
      <c r="N57" s="30">
        <v>8.8060804355238678E-2</v>
      </c>
      <c r="O57" s="43">
        <v>0</v>
      </c>
      <c r="P57" s="30">
        <v>0.17920432823038626</v>
      </c>
      <c r="Q57" s="43">
        <f t="shared" si="1"/>
        <v>2.76</v>
      </c>
      <c r="R57" s="30">
        <v>6.6062200541020286E-2</v>
      </c>
      <c r="S57" s="43">
        <v>10</v>
      </c>
      <c r="T57" s="30">
        <v>0.18754917737088028</v>
      </c>
      <c r="U57" s="30">
        <v>0.10437085722726225</v>
      </c>
      <c r="V57" s="46">
        <v>179</v>
      </c>
      <c r="W57" s="46">
        <v>6.8534270457043217E-2</v>
      </c>
      <c r="X57" s="46">
        <v>9.2033313704046438E-2</v>
      </c>
      <c r="Y57" s="46">
        <v>0.40319662648754762</v>
      </c>
      <c r="Z57" s="46">
        <v>1094</v>
      </c>
      <c r="AA57" s="46">
        <v>0.24831943968020789</v>
      </c>
      <c r="AB57" s="46">
        <v>17831</v>
      </c>
      <c r="AC57" s="77">
        <v>0.17557880614793897</v>
      </c>
    </row>
    <row r="58" spans="1:29" x14ac:dyDescent="0.3">
      <c r="A58" s="39" t="s">
        <v>1220</v>
      </c>
      <c r="B58" s="40">
        <v>105.666</v>
      </c>
      <c r="C58" s="40">
        <v>10.269299999999999</v>
      </c>
      <c r="D58" s="40" t="s">
        <v>4</v>
      </c>
      <c r="E58" s="40" t="s">
        <v>96</v>
      </c>
      <c r="F58" s="40" t="s">
        <v>97</v>
      </c>
      <c r="G58" s="40">
        <v>15264.231030000001</v>
      </c>
      <c r="H58" s="47">
        <v>45239</v>
      </c>
      <c r="I58" s="12">
        <v>1832</v>
      </c>
      <c r="J58" s="35">
        <v>20</v>
      </c>
      <c r="K58" s="30">
        <v>58</v>
      </c>
      <c r="L58" s="30">
        <v>0.47912348950247441</v>
      </c>
      <c r="M58" s="43">
        <v>-2.8</v>
      </c>
      <c r="N58" s="30">
        <v>8.8060804355238678E-2</v>
      </c>
      <c r="O58" s="43">
        <v>23</v>
      </c>
      <c r="P58" s="30">
        <v>0.17920432823038626</v>
      </c>
      <c r="Q58" s="43">
        <f t="shared" si="1"/>
        <v>0.20000000000000018</v>
      </c>
      <c r="R58" s="30">
        <v>6.6062200541020286E-2</v>
      </c>
      <c r="S58" s="43">
        <v>30</v>
      </c>
      <c r="T58" s="30">
        <v>0.18754917737088028</v>
      </c>
      <c r="U58" s="30">
        <v>0.10437085722726225</v>
      </c>
      <c r="V58" s="46">
        <v>85</v>
      </c>
      <c r="W58" s="46">
        <v>6.8534270457043217E-2</v>
      </c>
      <c r="X58" s="46">
        <v>0.13515256654235794</v>
      </c>
      <c r="Y58" s="46">
        <v>0.40319662648754762</v>
      </c>
      <c r="Z58" s="46">
        <v>2063</v>
      </c>
      <c r="AA58" s="46">
        <v>0.24831943968020789</v>
      </c>
      <c r="AB58" s="46">
        <v>22896</v>
      </c>
      <c r="AC58" s="77">
        <v>0.17557880614793897</v>
      </c>
    </row>
    <row r="59" spans="1:29" x14ac:dyDescent="0.3">
      <c r="A59" s="39" t="s">
        <v>1221</v>
      </c>
      <c r="B59" s="40">
        <v>106.669</v>
      </c>
      <c r="C59" s="40">
        <v>10.2692</v>
      </c>
      <c r="D59" s="40" t="s">
        <v>40</v>
      </c>
      <c r="E59" s="40" t="s">
        <v>98</v>
      </c>
      <c r="F59" s="40" t="s">
        <v>99</v>
      </c>
      <c r="G59" s="40">
        <v>6428.6790259999998</v>
      </c>
      <c r="H59" s="47">
        <v>45239</v>
      </c>
      <c r="I59" s="12">
        <v>771</v>
      </c>
      <c r="J59" s="35">
        <v>20</v>
      </c>
      <c r="K59" s="30">
        <v>54</v>
      </c>
      <c r="L59" s="30">
        <v>0.47912348950247441</v>
      </c>
      <c r="M59" s="43">
        <v>0.45</v>
      </c>
      <c r="N59" s="30">
        <v>8.8060804355238678E-2</v>
      </c>
      <c r="O59" s="43">
        <v>0</v>
      </c>
      <c r="P59" s="30">
        <v>0.17920432823038626</v>
      </c>
      <c r="Q59" s="43">
        <f t="shared" si="1"/>
        <v>3.45</v>
      </c>
      <c r="R59" s="30">
        <v>6.6062200541020286E-2</v>
      </c>
      <c r="S59" s="43">
        <v>20</v>
      </c>
      <c r="T59" s="30">
        <v>0.18754917737088028</v>
      </c>
      <c r="U59" s="30">
        <v>0.10437085722726225</v>
      </c>
      <c r="V59" s="46">
        <v>30</v>
      </c>
      <c r="W59" s="46">
        <v>6.8534270457043217E-2</v>
      </c>
      <c r="X59" s="46">
        <v>7.544318172341119E-2</v>
      </c>
      <c r="Y59" s="46">
        <v>0.40319662648754762</v>
      </c>
      <c r="Z59" s="46">
        <v>485</v>
      </c>
      <c r="AA59" s="46">
        <v>0.24831943968020789</v>
      </c>
      <c r="AB59" s="46">
        <v>9643</v>
      </c>
      <c r="AC59" s="77">
        <v>0.17557880614793897</v>
      </c>
    </row>
    <row r="60" spans="1:29" x14ac:dyDescent="0.3">
      <c r="A60" s="39" t="s">
        <v>1222</v>
      </c>
      <c r="B60" s="40">
        <v>105.768</v>
      </c>
      <c r="C60" s="40">
        <v>10.286799999999999</v>
      </c>
      <c r="D60" s="40" t="s">
        <v>4</v>
      </c>
      <c r="E60" s="40" t="s">
        <v>100</v>
      </c>
      <c r="F60" s="40" t="s">
        <v>101</v>
      </c>
      <c r="G60" s="40">
        <v>9484.7511570000006</v>
      </c>
      <c r="H60" s="47">
        <v>45239</v>
      </c>
      <c r="I60" s="12">
        <v>1138</v>
      </c>
      <c r="J60" s="35">
        <v>20</v>
      </c>
      <c r="K60" s="30">
        <v>61</v>
      </c>
      <c r="L60" s="30">
        <v>0.47912348950247441</v>
      </c>
      <c r="M60" s="43">
        <v>-2.8</v>
      </c>
      <c r="N60" s="30">
        <v>8.8060804355238678E-2</v>
      </c>
      <c r="O60" s="43">
        <v>1</v>
      </c>
      <c r="P60" s="30">
        <v>0.17920432823038626</v>
      </c>
      <c r="Q60" s="43">
        <f t="shared" si="1"/>
        <v>0.20000000000000018</v>
      </c>
      <c r="R60" s="30">
        <v>6.6062200541020286E-2</v>
      </c>
      <c r="S60" s="43">
        <v>40</v>
      </c>
      <c r="T60" s="30">
        <v>0.18754917737088028</v>
      </c>
      <c r="U60" s="30">
        <v>0.10437085722726225</v>
      </c>
      <c r="V60" s="46">
        <v>530</v>
      </c>
      <c r="W60" s="46">
        <v>6.8534270457043217E-2</v>
      </c>
      <c r="X60" s="46">
        <v>1.6658317902562132E-2</v>
      </c>
      <c r="Y60" s="46">
        <v>0.40319662648754762</v>
      </c>
      <c r="Z60" s="46">
        <v>158</v>
      </c>
      <c r="AA60" s="46">
        <v>0.24831943968020789</v>
      </c>
      <c r="AB60" s="46">
        <v>14227</v>
      </c>
      <c r="AC60" s="77">
        <v>0.17557880614793897</v>
      </c>
    </row>
    <row r="61" spans="1:29" x14ac:dyDescent="0.3">
      <c r="A61" s="39" t="s">
        <v>1223</v>
      </c>
      <c r="B61" s="40">
        <v>104.63200000000001</v>
      </c>
      <c r="C61" s="40">
        <v>10.2713</v>
      </c>
      <c r="D61" s="40" t="s">
        <v>50</v>
      </c>
      <c r="E61" s="40" t="s">
        <v>102</v>
      </c>
      <c r="F61" s="40" t="s">
        <v>103</v>
      </c>
      <c r="G61" s="40">
        <v>10878.5164</v>
      </c>
      <c r="H61" s="47">
        <v>45239</v>
      </c>
      <c r="I61" s="12">
        <v>1305</v>
      </c>
      <c r="J61" s="35">
        <v>10.275370000000001</v>
      </c>
      <c r="K61" s="30">
        <v>63</v>
      </c>
      <c r="L61" s="30">
        <v>0.47912348950247441</v>
      </c>
      <c r="M61" s="43">
        <v>-0.24</v>
      </c>
      <c r="N61" s="30">
        <v>8.8060804355238678E-2</v>
      </c>
      <c r="O61" s="43">
        <v>8</v>
      </c>
      <c r="P61" s="30">
        <v>0.17920432823038626</v>
      </c>
      <c r="Q61" s="43">
        <f t="shared" si="1"/>
        <v>2.76</v>
      </c>
      <c r="R61" s="30">
        <v>6.6062200541020286E-2</v>
      </c>
      <c r="S61" s="43">
        <v>9</v>
      </c>
      <c r="T61" s="30">
        <v>0.18754917737088028</v>
      </c>
      <c r="U61" s="30">
        <v>0.10437085722726225</v>
      </c>
      <c r="V61" s="46">
        <v>63</v>
      </c>
      <c r="W61" s="46">
        <v>6.8534270457043217E-2</v>
      </c>
      <c r="X61" s="46">
        <v>4.1182086189620486E-2</v>
      </c>
      <c r="Y61" s="46">
        <v>0.40319662648754762</v>
      </c>
      <c r="Z61" s="46">
        <v>448</v>
      </c>
      <c r="AA61" s="46">
        <v>0.24831943968020789</v>
      </c>
      <c r="AB61" s="46">
        <v>16318</v>
      </c>
      <c r="AC61" s="77">
        <v>0.17557880614793897</v>
      </c>
    </row>
    <row r="62" spans="1:29" x14ac:dyDescent="0.3">
      <c r="A62" s="39" t="s">
        <v>1224</v>
      </c>
      <c r="B62" s="40">
        <v>106.398</v>
      </c>
      <c r="C62" s="40">
        <v>10.277699999999999</v>
      </c>
      <c r="D62" s="40" t="s">
        <v>53</v>
      </c>
      <c r="E62" s="40" t="s">
        <v>58</v>
      </c>
      <c r="F62" s="40" t="s">
        <v>104</v>
      </c>
      <c r="G62" s="40">
        <v>9772</v>
      </c>
      <c r="H62" s="47">
        <v>45239</v>
      </c>
      <c r="I62" s="12">
        <v>1173</v>
      </c>
      <c r="J62" s="35">
        <v>690.12260000000003</v>
      </c>
      <c r="K62" s="30">
        <v>54</v>
      </c>
      <c r="L62" s="30">
        <v>0.47912348950247441</v>
      </c>
      <c r="M62" s="43">
        <v>0.45</v>
      </c>
      <c r="N62" s="30">
        <v>8.8060804355238678E-2</v>
      </c>
      <c r="O62" s="43">
        <v>0</v>
      </c>
      <c r="P62" s="30">
        <v>0.17920432823038626</v>
      </c>
      <c r="Q62" s="43">
        <f t="shared" si="1"/>
        <v>3.45</v>
      </c>
      <c r="R62" s="30">
        <v>6.6062200541020286E-2</v>
      </c>
      <c r="S62" s="43">
        <v>13</v>
      </c>
      <c r="T62" s="30">
        <v>0.18754917737088028</v>
      </c>
      <c r="U62" s="30">
        <v>0.10437085722726225</v>
      </c>
      <c r="V62" s="46">
        <v>107</v>
      </c>
      <c r="W62" s="46">
        <v>6.8534270457043217E-2</v>
      </c>
      <c r="X62" s="46">
        <v>0.26944106789373551</v>
      </c>
      <c r="Y62" s="46">
        <v>0.40319662648754762</v>
      </c>
      <c r="Z62" s="46">
        <v>2633</v>
      </c>
      <c r="AA62" s="46">
        <v>0.24831943968020789</v>
      </c>
      <c r="AB62" s="46">
        <v>14658</v>
      </c>
      <c r="AC62" s="77">
        <v>0.17557880614793897</v>
      </c>
    </row>
    <row r="63" spans="1:29" x14ac:dyDescent="0.3">
      <c r="A63" s="39" t="s">
        <v>1225</v>
      </c>
      <c r="B63" s="40">
        <v>105.75</v>
      </c>
      <c r="C63" s="40">
        <v>11.002800000000001</v>
      </c>
      <c r="D63" s="40" t="s">
        <v>7</v>
      </c>
      <c r="E63" s="40" t="s">
        <v>8</v>
      </c>
      <c r="F63" s="40" t="s">
        <v>105</v>
      </c>
      <c r="G63" s="40">
        <v>4838.8670179999999</v>
      </c>
      <c r="H63" s="47">
        <v>45239</v>
      </c>
      <c r="I63" s="12">
        <v>581</v>
      </c>
      <c r="J63" s="35">
        <v>185.57749999999999</v>
      </c>
      <c r="K63" s="30">
        <v>39</v>
      </c>
      <c r="L63" s="30">
        <v>0.47912348950247441</v>
      </c>
      <c r="M63" s="43">
        <v>0.24</v>
      </c>
      <c r="N63" s="30">
        <v>8.8060804355238678E-2</v>
      </c>
      <c r="O63" s="43">
        <v>0</v>
      </c>
      <c r="P63" s="30">
        <v>0.17920432823038626</v>
      </c>
      <c r="Q63" s="43">
        <f t="shared" si="1"/>
        <v>3.24</v>
      </c>
      <c r="R63" s="30">
        <v>6.6062200541020286E-2</v>
      </c>
      <c r="S63" s="43">
        <v>11</v>
      </c>
      <c r="T63" s="30">
        <v>0.18754917737088028</v>
      </c>
      <c r="U63" s="30">
        <v>0.10437085722726225</v>
      </c>
      <c r="V63" s="46">
        <v>12</v>
      </c>
      <c r="W63" s="46">
        <v>6.8534270457043217E-2</v>
      </c>
      <c r="X63" s="46">
        <v>1.6708456690222686</v>
      </c>
      <c r="Y63" s="46">
        <v>0.40319662648754762</v>
      </c>
      <c r="Z63" s="46">
        <v>8085</v>
      </c>
      <c r="AA63" s="46">
        <v>0.24831943968020789</v>
      </c>
      <c r="AB63" s="46">
        <v>7258</v>
      </c>
      <c r="AC63" s="77">
        <v>0.17557880614793897</v>
      </c>
    </row>
    <row r="64" spans="1:29" x14ac:dyDescent="0.3">
      <c r="A64" s="39" t="s">
        <v>1226</v>
      </c>
      <c r="B64" s="40">
        <v>106.306</v>
      </c>
      <c r="C64" s="40">
        <v>11.007400000000001</v>
      </c>
      <c r="D64" s="40" t="s">
        <v>7</v>
      </c>
      <c r="E64" s="40" t="s">
        <v>33</v>
      </c>
      <c r="F64" s="40" t="s">
        <v>106</v>
      </c>
      <c r="G64" s="40">
        <v>3464.214363</v>
      </c>
      <c r="H64" s="47">
        <v>45239</v>
      </c>
      <c r="I64" s="12">
        <v>416</v>
      </c>
      <c r="J64" s="35">
        <v>213.62979999999999</v>
      </c>
      <c r="K64" s="30">
        <v>32</v>
      </c>
      <c r="L64" s="30">
        <v>0.47912348950247441</v>
      </c>
      <c r="M64" s="43">
        <v>-0.24</v>
      </c>
      <c r="N64" s="30">
        <v>8.8060804355238678E-2</v>
      </c>
      <c r="O64" s="43">
        <v>0</v>
      </c>
      <c r="P64" s="30">
        <v>0.17920432823038626</v>
      </c>
      <c r="Q64" s="43">
        <f t="shared" si="1"/>
        <v>2.76</v>
      </c>
      <c r="R64" s="30">
        <v>6.6062200541020286E-2</v>
      </c>
      <c r="S64" s="43">
        <v>9</v>
      </c>
      <c r="T64" s="30">
        <v>0.18754917737088028</v>
      </c>
      <c r="U64" s="30">
        <v>0.10437085722726225</v>
      </c>
      <c r="V64" s="46">
        <v>17</v>
      </c>
      <c r="W64" s="46">
        <v>6.8534270457043217E-2</v>
      </c>
      <c r="X64" s="46">
        <v>0.10565166056382407</v>
      </c>
      <c r="Y64" s="46">
        <v>0.40319662648754762</v>
      </c>
      <c r="Z64" s="46">
        <v>366</v>
      </c>
      <c r="AA64" s="46">
        <v>0.24831943968020789</v>
      </c>
      <c r="AB64" s="46">
        <v>5196</v>
      </c>
      <c r="AC64" s="77">
        <v>0.17557880614793897</v>
      </c>
    </row>
    <row r="65" spans="1:29" x14ac:dyDescent="0.3">
      <c r="A65" s="39" t="s">
        <v>1227</v>
      </c>
      <c r="B65" s="40">
        <v>106.333</v>
      </c>
      <c r="C65" s="40">
        <v>10.9749</v>
      </c>
      <c r="D65" s="40" t="s">
        <v>7</v>
      </c>
      <c r="E65" s="40" t="s">
        <v>33</v>
      </c>
      <c r="F65" s="40" t="s">
        <v>107</v>
      </c>
      <c r="G65" s="40">
        <v>5718.0112479999998</v>
      </c>
      <c r="H65" s="47">
        <v>45239</v>
      </c>
      <c r="I65" s="12">
        <v>686</v>
      </c>
      <c r="J65" s="35">
        <v>191.7372</v>
      </c>
      <c r="K65" s="30">
        <v>22</v>
      </c>
      <c r="L65" s="30">
        <v>0.47912348950247441</v>
      </c>
      <c r="M65" s="43">
        <v>0.36</v>
      </c>
      <c r="N65" s="30">
        <v>8.8060804355238678E-2</v>
      </c>
      <c r="O65" s="43">
        <v>0</v>
      </c>
      <c r="P65" s="30">
        <v>0.17920432823038626</v>
      </c>
      <c r="Q65" s="43">
        <f t="shared" si="1"/>
        <v>3.36</v>
      </c>
      <c r="R65" s="30">
        <v>6.6062200541020286E-2</v>
      </c>
      <c r="S65" s="43">
        <v>9</v>
      </c>
      <c r="T65" s="30">
        <v>0.18754917737088028</v>
      </c>
      <c r="U65" s="30">
        <v>0.10437085722726225</v>
      </c>
      <c r="V65" s="46">
        <v>31</v>
      </c>
      <c r="W65" s="46">
        <v>6.8534270457043217E-2</v>
      </c>
      <c r="X65" s="46">
        <v>0.10668044771918923</v>
      </c>
      <c r="Y65" s="46">
        <v>0.40319662648754762</v>
      </c>
      <c r="Z65" s="46">
        <v>610</v>
      </c>
      <c r="AA65" s="46">
        <v>0.24831943968020789</v>
      </c>
      <c r="AB65" s="46">
        <v>8577</v>
      </c>
      <c r="AC65" s="77">
        <v>0.17557880614793897</v>
      </c>
    </row>
    <row r="66" spans="1:29" x14ac:dyDescent="0.3">
      <c r="A66" s="39" t="s">
        <v>1228</v>
      </c>
      <c r="B66" s="40">
        <v>105.794</v>
      </c>
      <c r="C66" s="40">
        <v>10.9541</v>
      </c>
      <c r="D66" s="40" t="s">
        <v>7</v>
      </c>
      <c r="E66" s="40" t="s">
        <v>8</v>
      </c>
      <c r="F66" s="40" t="s">
        <v>108</v>
      </c>
      <c r="G66" s="40">
        <v>7742.1872290000001</v>
      </c>
      <c r="H66" s="47">
        <v>45239</v>
      </c>
      <c r="I66" s="12">
        <v>929</v>
      </c>
      <c r="J66" s="35">
        <v>194.30850000000001</v>
      </c>
      <c r="K66" s="30">
        <v>39</v>
      </c>
      <c r="L66" s="30">
        <v>0.47912348950247441</v>
      </c>
      <c r="M66" s="43">
        <v>-2.8</v>
      </c>
      <c r="N66" s="30">
        <v>8.8060804355238678E-2</v>
      </c>
      <c r="O66" s="43">
        <v>0</v>
      </c>
      <c r="P66" s="30">
        <v>0.17920432823038626</v>
      </c>
      <c r="Q66" s="43">
        <f t="shared" si="1"/>
        <v>0.20000000000000018</v>
      </c>
      <c r="R66" s="30">
        <v>6.6062200541020286E-2</v>
      </c>
      <c r="S66" s="43">
        <v>16</v>
      </c>
      <c r="T66" s="30">
        <v>0.18754917737088028</v>
      </c>
      <c r="U66" s="30">
        <v>0.10437085722726225</v>
      </c>
      <c r="V66" s="46">
        <v>21</v>
      </c>
      <c r="W66" s="46">
        <v>6.8534270457043217E-2</v>
      </c>
      <c r="X66" s="46">
        <v>0.69631485787464154</v>
      </c>
      <c r="Y66" s="46">
        <v>0.40319662648754762</v>
      </c>
      <c r="Z66" s="46">
        <v>5391</v>
      </c>
      <c r="AA66" s="46">
        <v>0.24831943968020789</v>
      </c>
      <c r="AB66" s="46">
        <v>11613</v>
      </c>
      <c r="AC66" s="77">
        <v>0.17557880614793897</v>
      </c>
    </row>
    <row r="67" spans="1:29" x14ac:dyDescent="0.3">
      <c r="A67" s="39" t="s">
        <v>1229</v>
      </c>
      <c r="B67" s="40">
        <v>106.301</v>
      </c>
      <c r="C67" s="40">
        <v>10.9657</v>
      </c>
      <c r="D67" s="40" t="s">
        <v>7</v>
      </c>
      <c r="E67" s="40" t="s">
        <v>33</v>
      </c>
      <c r="F67" s="40" t="s">
        <v>109</v>
      </c>
      <c r="G67" s="40">
        <v>9439.0070670000005</v>
      </c>
      <c r="H67" s="47">
        <v>45239</v>
      </c>
      <c r="I67" s="12">
        <v>1133</v>
      </c>
      <c r="J67" s="35">
        <v>199.73169999999999</v>
      </c>
      <c r="K67" s="30">
        <v>29</v>
      </c>
      <c r="L67" s="30">
        <v>0.47912348950247441</v>
      </c>
      <c r="M67" s="43">
        <v>-1.32</v>
      </c>
      <c r="N67" s="30">
        <v>8.8060804355238678E-2</v>
      </c>
      <c r="O67" s="43">
        <v>0</v>
      </c>
      <c r="P67" s="30">
        <v>0.17920432823038626</v>
      </c>
      <c r="Q67" s="43">
        <f t="shared" si="1"/>
        <v>1.68</v>
      </c>
      <c r="R67" s="30">
        <v>6.6062200541020286E-2</v>
      </c>
      <c r="S67" s="43">
        <v>7</v>
      </c>
      <c r="T67" s="30">
        <v>0.18754917737088028</v>
      </c>
      <c r="U67" s="30">
        <v>0.10437085722726225</v>
      </c>
      <c r="V67" s="46">
        <v>44</v>
      </c>
      <c r="W67" s="46">
        <v>6.8534270457043217E-2</v>
      </c>
      <c r="X67" s="46">
        <v>0.13783229430439412</v>
      </c>
      <c r="Y67" s="46">
        <v>0.40319662648754762</v>
      </c>
      <c r="Z67" s="46">
        <v>1301</v>
      </c>
      <c r="AA67" s="46">
        <v>0.24831943968020789</v>
      </c>
      <c r="AB67" s="46">
        <v>14159</v>
      </c>
      <c r="AC67" s="77">
        <v>0.17557880614793897</v>
      </c>
    </row>
    <row r="68" spans="1:29" x14ac:dyDescent="0.3">
      <c r="A68" s="39" t="s">
        <v>1230</v>
      </c>
      <c r="B68" s="40">
        <v>106.215</v>
      </c>
      <c r="C68" s="40">
        <v>10.9655</v>
      </c>
      <c r="D68" s="40" t="s">
        <v>7</v>
      </c>
      <c r="E68" s="40" t="s">
        <v>10</v>
      </c>
      <c r="F68" s="40" t="s">
        <v>110</v>
      </c>
      <c r="G68" s="40">
        <v>9440.4365699999998</v>
      </c>
      <c r="H68" s="47">
        <v>45239</v>
      </c>
      <c r="I68" s="12">
        <v>1133</v>
      </c>
      <c r="J68" s="35">
        <v>207.1232</v>
      </c>
      <c r="K68" s="30">
        <v>35</v>
      </c>
      <c r="L68" s="30">
        <v>0.47912348950247441</v>
      </c>
      <c r="M68" s="43">
        <v>-0.24</v>
      </c>
      <c r="N68" s="30">
        <v>8.8060804355238678E-2</v>
      </c>
      <c r="O68" s="43">
        <v>16</v>
      </c>
      <c r="P68" s="30">
        <v>0.17920432823038626</v>
      </c>
      <c r="Q68" s="43">
        <f t="shared" ref="Q68:Q131" si="2">M68+3</f>
        <v>2.76</v>
      </c>
      <c r="R68" s="30">
        <v>6.6062200541020286E-2</v>
      </c>
      <c r="S68" s="43">
        <v>8</v>
      </c>
      <c r="T68" s="30">
        <v>0.18754917737088028</v>
      </c>
      <c r="U68" s="30">
        <v>0.10437085722726225</v>
      </c>
      <c r="V68" s="46">
        <v>24</v>
      </c>
      <c r="W68" s="46">
        <v>6.8534270457043217E-2</v>
      </c>
      <c r="X68" s="46">
        <v>6.4933437712828154E-2</v>
      </c>
      <c r="Y68" s="46">
        <v>0.40319662648754762</v>
      </c>
      <c r="Z68" s="46">
        <v>613</v>
      </c>
      <c r="AA68" s="46">
        <v>0.24831943968020789</v>
      </c>
      <c r="AB68" s="46">
        <v>14161</v>
      </c>
      <c r="AC68" s="77">
        <v>0.17557880614793897</v>
      </c>
    </row>
    <row r="69" spans="1:29" x14ac:dyDescent="0.3">
      <c r="A69" s="39" t="s">
        <v>1231</v>
      </c>
      <c r="B69" s="40">
        <v>106.39</v>
      </c>
      <c r="C69" s="40">
        <v>10.9529</v>
      </c>
      <c r="D69" s="40" t="s">
        <v>7</v>
      </c>
      <c r="E69" s="40" t="s">
        <v>33</v>
      </c>
      <c r="F69" s="40" t="s">
        <v>27</v>
      </c>
      <c r="G69" s="40">
        <v>10253.82367</v>
      </c>
      <c r="H69" s="47">
        <v>45239</v>
      </c>
      <c r="I69" s="12">
        <v>1230</v>
      </c>
      <c r="J69" s="35">
        <v>212.67169999999999</v>
      </c>
      <c r="K69" s="30">
        <v>46</v>
      </c>
      <c r="L69" s="30">
        <v>0.47912348950247441</v>
      </c>
      <c r="M69" s="43">
        <v>0.36</v>
      </c>
      <c r="N69" s="30">
        <v>8.8060804355238678E-2</v>
      </c>
      <c r="O69" s="43">
        <v>0</v>
      </c>
      <c r="P69" s="30">
        <v>0.17920432823038626</v>
      </c>
      <c r="Q69" s="43">
        <f t="shared" si="2"/>
        <v>3.36</v>
      </c>
      <c r="R69" s="30">
        <v>6.6062200541020286E-2</v>
      </c>
      <c r="S69" s="43">
        <v>13</v>
      </c>
      <c r="T69" s="30">
        <v>0.18754917737088028</v>
      </c>
      <c r="U69" s="30">
        <v>0.10437085722726225</v>
      </c>
      <c r="V69" s="46">
        <v>28</v>
      </c>
      <c r="W69" s="46">
        <v>6.8534270457043217E-2</v>
      </c>
      <c r="X69" s="46">
        <v>0.28535696479360273</v>
      </c>
      <c r="Y69" s="46">
        <v>0.40319662648754762</v>
      </c>
      <c r="Z69" s="46">
        <v>2926</v>
      </c>
      <c r="AA69" s="46">
        <v>0.24831943968020789</v>
      </c>
      <c r="AB69" s="46">
        <v>15381</v>
      </c>
      <c r="AC69" s="77">
        <v>0.17557880614793897</v>
      </c>
    </row>
    <row r="70" spans="1:29" x14ac:dyDescent="0.3">
      <c r="A70" s="39" t="s">
        <v>1232</v>
      </c>
      <c r="B70" s="40">
        <v>105.651</v>
      </c>
      <c r="C70" s="40">
        <v>10.931900000000001</v>
      </c>
      <c r="D70" s="40" t="s">
        <v>7</v>
      </c>
      <c r="E70" s="40" t="s">
        <v>14</v>
      </c>
      <c r="F70" s="40" t="s">
        <v>111</v>
      </c>
      <c r="G70" s="40">
        <v>14373.65077</v>
      </c>
      <c r="H70" s="47">
        <v>45239</v>
      </c>
      <c r="I70" s="12">
        <v>1725</v>
      </c>
      <c r="J70" s="35">
        <v>292.18990000000002</v>
      </c>
      <c r="K70" s="30">
        <v>42</v>
      </c>
      <c r="L70" s="30">
        <v>0.47912348950247441</v>
      </c>
      <c r="M70" s="43">
        <v>0.45</v>
      </c>
      <c r="N70" s="30">
        <v>8.8060804355238678E-2</v>
      </c>
      <c r="O70" s="43">
        <v>0</v>
      </c>
      <c r="P70" s="30">
        <v>0.17920432823038626</v>
      </c>
      <c r="Q70" s="43">
        <f t="shared" si="2"/>
        <v>3.45</v>
      </c>
      <c r="R70" s="30">
        <v>6.6062200541020286E-2</v>
      </c>
      <c r="S70" s="43">
        <v>10</v>
      </c>
      <c r="T70" s="30">
        <v>0.18754917737088028</v>
      </c>
      <c r="U70" s="30">
        <v>0.10437085722726225</v>
      </c>
      <c r="V70" s="46">
        <v>29</v>
      </c>
      <c r="W70" s="46">
        <v>6.8534270457043217E-2</v>
      </c>
      <c r="X70" s="46">
        <v>0.11500209838477939</v>
      </c>
      <c r="Y70" s="46">
        <v>0.40319662648754762</v>
      </c>
      <c r="Z70" s="46">
        <v>1653</v>
      </c>
      <c r="AA70" s="46">
        <v>0.24831943968020789</v>
      </c>
      <c r="AB70" s="46">
        <v>21560</v>
      </c>
      <c r="AC70" s="77">
        <v>0.17557880614793897</v>
      </c>
    </row>
    <row r="71" spans="1:29" x14ac:dyDescent="0.3">
      <c r="A71" s="39" t="s">
        <v>1233</v>
      </c>
      <c r="B71" s="40">
        <v>105.75</v>
      </c>
      <c r="C71" s="40">
        <v>10.9275</v>
      </c>
      <c r="D71" s="40" t="s">
        <v>7</v>
      </c>
      <c r="E71" s="40" t="s">
        <v>8</v>
      </c>
      <c r="F71" s="40" t="s">
        <v>112</v>
      </c>
      <c r="G71" s="40">
        <v>10962.85706</v>
      </c>
      <c r="H71" s="47">
        <v>45239</v>
      </c>
      <c r="I71" s="12">
        <v>1316</v>
      </c>
      <c r="J71" s="35">
        <v>182.5728</v>
      </c>
      <c r="K71" s="30">
        <v>39</v>
      </c>
      <c r="L71" s="30">
        <v>0.47912348950247441</v>
      </c>
      <c r="M71" s="43">
        <v>-2.8</v>
      </c>
      <c r="N71" s="30">
        <v>8.8060804355238678E-2</v>
      </c>
      <c r="O71" s="43">
        <v>0</v>
      </c>
      <c r="P71" s="30">
        <v>0.17920432823038626</v>
      </c>
      <c r="Q71" s="43">
        <f t="shared" si="2"/>
        <v>0.20000000000000018</v>
      </c>
      <c r="R71" s="30">
        <v>6.6062200541020286E-2</v>
      </c>
      <c r="S71" s="43">
        <v>13</v>
      </c>
      <c r="T71" s="30">
        <v>0.18754917737088028</v>
      </c>
      <c r="U71" s="30">
        <v>0.10437085722726225</v>
      </c>
      <c r="V71" s="46">
        <v>19</v>
      </c>
      <c r="W71" s="46">
        <v>6.8534270457043217E-2</v>
      </c>
      <c r="X71" s="46">
        <v>0.12277821307286113</v>
      </c>
      <c r="Y71" s="46">
        <v>0.40319662648754762</v>
      </c>
      <c r="Z71" s="46">
        <v>1346</v>
      </c>
      <c r="AA71" s="46">
        <v>0.24831943968020789</v>
      </c>
      <c r="AB71" s="46">
        <v>16444</v>
      </c>
      <c r="AC71" s="77">
        <v>0.17557880614793897</v>
      </c>
    </row>
    <row r="72" spans="1:29" x14ac:dyDescent="0.3">
      <c r="A72" s="39" t="s">
        <v>1234</v>
      </c>
      <c r="B72" s="40">
        <v>105.452</v>
      </c>
      <c r="C72" s="40">
        <v>10.9277</v>
      </c>
      <c r="D72" s="40" t="s">
        <v>4</v>
      </c>
      <c r="E72" s="40" t="s">
        <v>5</v>
      </c>
      <c r="F72" s="40" t="s">
        <v>113</v>
      </c>
      <c r="G72" s="40">
        <v>14206.398939999999</v>
      </c>
      <c r="H72" s="47">
        <v>45239</v>
      </c>
      <c r="I72" s="12">
        <v>1705</v>
      </c>
      <c r="J72" s="35">
        <v>26.623740000000002</v>
      </c>
      <c r="K72" s="30">
        <v>57</v>
      </c>
      <c r="L72" s="30">
        <v>0.47912348950247441</v>
      </c>
      <c r="M72" s="43">
        <v>-0.26</v>
      </c>
      <c r="N72" s="30">
        <v>8.8060804355238678E-2</v>
      </c>
      <c r="O72" s="43">
        <v>0</v>
      </c>
      <c r="P72" s="30">
        <v>0.17920432823038626</v>
      </c>
      <c r="Q72" s="43">
        <f t="shared" si="2"/>
        <v>2.74</v>
      </c>
      <c r="R72" s="30">
        <v>6.6062200541020286E-2</v>
      </c>
      <c r="S72" s="43">
        <v>7</v>
      </c>
      <c r="T72" s="30">
        <v>0.18754917737088028</v>
      </c>
      <c r="U72" s="30">
        <v>0.10437085722726225</v>
      </c>
      <c r="V72" s="46">
        <v>31</v>
      </c>
      <c r="W72" s="46">
        <v>6.8534270457043217E-2</v>
      </c>
      <c r="X72" s="46">
        <v>0.1159336723511722</v>
      </c>
      <c r="Y72" s="46">
        <v>0.40319662648754762</v>
      </c>
      <c r="Z72" s="46">
        <v>1647</v>
      </c>
      <c r="AA72" s="46">
        <v>0.24831943968020789</v>
      </c>
      <c r="AB72" s="46">
        <v>21310</v>
      </c>
      <c r="AC72" s="77">
        <v>0.17557880614793897</v>
      </c>
    </row>
    <row r="73" spans="1:29" x14ac:dyDescent="0.3">
      <c r="A73" s="39" t="s">
        <v>1235</v>
      </c>
      <c r="B73" s="40">
        <v>105.601</v>
      </c>
      <c r="C73" s="40">
        <v>10.9328</v>
      </c>
      <c r="D73" s="40" t="s">
        <v>7</v>
      </c>
      <c r="E73" s="40" t="s">
        <v>14</v>
      </c>
      <c r="F73" s="40" t="s">
        <v>114</v>
      </c>
      <c r="G73" s="40">
        <v>5603.6510230000004</v>
      </c>
      <c r="H73" s="47">
        <v>45239</v>
      </c>
      <c r="I73" s="12">
        <v>672</v>
      </c>
      <c r="J73" s="35">
        <v>306.87880000000001</v>
      </c>
      <c r="K73" s="30">
        <v>47</v>
      </c>
      <c r="L73" s="30">
        <v>0.47912348950247441</v>
      </c>
      <c r="M73" s="43">
        <v>-1.32</v>
      </c>
      <c r="N73" s="30">
        <v>8.8060804355238678E-2</v>
      </c>
      <c r="O73" s="43">
        <v>1</v>
      </c>
      <c r="P73" s="30">
        <v>0.17920432823038626</v>
      </c>
      <c r="Q73" s="43">
        <f t="shared" si="2"/>
        <v>1.68</v>
      </c>
      <c r="R73" s="30">
        <v>6.6062200541020286E-2</v>
      </c>
      <c r="S73" s="43">
        <v>13</v>
      </c>
      <c r="T73" s="30">
        <v>0.18754917737088028</v>
      </c>
      <c r="U73" s="30">
        <v>0.10437085722726225</v>
      </c>
      <c r="V73" s="46">
        <v>13</v>
      </c>
      <c r="W73" s="46">
        <v>6.8534270457043217E-2</v>
      </c>
      <c r="X73" s="46">
        <v>0.4875392826545758</v>
      </c>
      <c r="Y73" s="46">
        <v>0.40319662648754762</v>
      </c>
      <c r="Z73" s="46">
        <v>2732</v>
      </c>
      <c r="AA73" s="46">
        <v>0.24831943968020789</v>
      </c>
      <c r="AB73" s="46">
        <v>8405</v>
      </c>
      <c r="AC73" s="77">
        <v>0.17557880614793897</v>
      </c>
    </row>
    <row r="74" spans="1:29" x14ac:dyDescent="0.3">
      <c r="A74" s="39" t="s">
        <v>1236</v>
      </c>
      <c r="B74" s="40">
        <v>106.268</v>
      </c>
      <c r="C74" s="40">
        <v>10.932700000000001</v>
      </c>
      <c r="D74" s="40" t="s">
        <v>7</v>
      </c>
      <c r="E74" s="40" t="s">
        <v>10</v>
      </c>
      <c r="F74" s="40" t="s">
        <v>115</v>
      </c>
      <c r="G74" s="40">
        <v>146460.9069</v>
      </c>
      <c r="H74" s="47">
        <v>45239</v>
      </c>
      <c r="I74" s="12">
        <v>17575</v>
      </c>
      <c r="J74" s="35">
        <v>188.74889999999999</v>
      </c>
      <c r="K74" s="30">
        <v>33</v>
      </c>
      <c r="L74" s="30">
        <v>0.47912348950247441</v>
      </c>
      <c r="M74" s="43">
        <v>0.36</v>
      </c>
      <c r="N74" s="30">
        <v>8.8060804355238678E-2</v>
      </c>
      <c r="O74" s="43">
        <v>0</v>
      </c>
      <c r="P74" s="30">
        <v>0.17920432823038626</v>
      </c>
      <c r="Q74" s="43">
        <f t="shared" si="2"/>
        <v>3.36</v>
      </c>
      <c r="R74" s="30">
        <v>6.6062200541020286E-2</v>
      </c>
      <c r="S74" s="43">
        <v>9</v>
      </c>
      <c r="T74" s="30">
        <v>0.18754917737088028</v>
      </c>
      <c r="U74" s="30">
        <v>0.10437085722726225</v>
      </c>
      <c r="V74" s="46">
        <v>356</v>
      </c>
      <c r="W74" s="46">
        <v>6.8534270457043217E-2</v>
      </c>
      <c r="X74" s="46">
        <v>4.7930878953201398E-3</v>
      </c>
      <c r="Y74" s="46">
        <v>0.40319662648754762</v>
      </c>
      <c r="Z74" s="46">
        <v>702</v>
      </c>
      <c r="AA74" s="46">
        <v>0.24831943968020789</v>
      </c>
      <c r="AB74" s="46">
        <v>219691</v>
      </c>
      <c r="AC74" s="77">
        <v>0.17557880614793897</v>
      </c>
    </row>
    <row r="75" spans="1:29" x14ac:dyDescent="0.3">
      <c r="A75" s="39" t="s">
        <v>1237</v>
      </c>
      <c r="B75" s="40">
        <v>106.057</v>
      </c>
      <c r="C75" s="40">
        <v>10.801</v>
      </c>
      <c r="D75" s="40" t="s">
        <v>7</v>
      </c>
      <c r="E75" s="40" t="s">
        <v>28</v>
      </c>
      <c r="F75" s="40" t="s">
        <v>116</v>
      </c>
      <c r="G75" s="40">
        <v>25421.747920000002</v>
      </c>
      <c r="H75" s="47">
        <v>45239</v>
      </c>
      <c r="I75" s="12">
        <v>3051</v>
      </c>
      <c r="J75" s="35">
        <v>294.93799999999999</v>
      </c>
      <c r="K75" s="30">
        <v>36</v>
      </c>
      <c r="L75" s="30">
        <v>0.47912348950247441</v>
      </c>
      <c r="M75" s="43">
        <v>0.45</v>
      </c>
      <c r="N75" s="30">
        <v>8.8060804355238678E-2</v>
      </c>
      <c r="O75" s="43">
        <v>12</v>
      </c>
      <c r="P75" s="30">
        <v>0.17920432823038626</v>
      </c>
      <c r="Q75" s="43">
        <f t="shared" si="2"/>
        <v>3.45</v>
      </c>
      <c r="R75" s="30">
        <v>6.6062200541020286E-2</v>
      </c>
      <c r="S75" s="43">
        <v>6</v>
      </c>
      <c r="T75" s="30">
        <v>0.18754917737088028</v>
      </c>
      <c r="U75" s="30">
        <v>0.10437085722726225</v>
      </c>
      <c r="V75" s="46">
        <v>53</v>
      </c>
      <c r="W75" s="46">
        <v>6.8534270457043217E-2</v>
      </c>
      <c r="X75" s="46">
        <v>6.761926856522775E-2</v>
      </c>
      <c r="Y75" s="46">
        <v>0.40319662648754762</v>
      </c>
      <c r="Z75" s="46">
        <v>1719</v>
      </c>
      <c r="AA75" s="46">
        <v>0.24831943968020789</v>
      </c>
      <c r="AB75" s="46">
        <v>38133</v>
      </c>
      <c r="AC75" s="77">
        <v>0.17557880614793897</v>
      </c>
    </row>
    <row r="76" spans="1:29" x14ac:dyDescent="0.3">
      <c r="A76" s="39" t="s">
        <v>1238</v>
      </c>
      <c r="B76" s="40">
        <v>106.419</v>
      </c>
      <c r="C76" s="40">
        <v>10.527699999999999</v>
      </c>
      <c r="D76" s="40" t="s">
        <v>7</v>
      </c>
      <c r="E76" s="40" t="s">
        <v>32</v>
      </c>
      <c r="F76" s="40">
        <v>3</v>
      </c>
      <c r="G76" s="40">
        <v>23618.374500000002</v>
      </c>
      <c r="H76" s="47">
        <v>45239</v>
      </c>
      <c r="I76" s="12">
        <v>2834</v>
      </c>
      <c r="J76" s="35">
        <v>165.8366</v>
      </c>
      <c r="K76" s="30">
        <v>37</v>
      </c>
      <c r="L76" s="30">
        <v>0.47912348950247441</v>
      </c>
      <c r="M76" s="43">
        <v>-2.8</v>
      </c>
      <c r="N76" s="30">
        <v>8.8060804355238678E-2</v>
      </c>
      <c r="O76" s="43">
        <v>0</v>
      </c>
      <c r="P76" s="30">
        <v>0.17920432823038626</v>
      </c>
      <c r="Q76" s="43">
        <f t="shared" si="2"/>
        <v>0.20000000000000018</v>
      </c>
      <c r="R76" s="30">
        <v>6.6062200541020286E-2</v>
      </c>
      <c r="S76" s="43">
        <v>10</v>
      </c>
      <c r="T76" s="30">
        <v>0.18754917737088028</v>
      </c>
      <c r="U76" s="30">
        <v>0.10437085722726225</v>
      </c>
      <c r="V76" s="46">
        <v>468</v>
      </c>
      <c r="W76" s="46">
        <v>6.8534270457043217E-2</v>
      </c>
      <c r="X76" s="46">
        <v>4.6573907954588489E-3</v>
      </c>
      <c r="Y76" s="46">
        <v>0.40319662648754762</v>
      </c>
      <c r="Z76" s="46">
        <v>110</v>
      </c>
      <c r="AA76" s="46">
        <v>0.24831943968020789</v>
      </c>
      <c r="AB76" s="46">
        <v>35428</v>
      </c>
      <c r="AC76" s="77">
        <v>0.17557880614793897</v>
      </c>
    </row>
    <row r="77" spans="1:29" x14ac:dyDescent="0.3">
      <c r="A77" s="39" t="s">
        <v>1239</v>
      </c>
      <c r="B77" s="40">
        <v>105.02200000000001</v>
      </c>
      <c r="C77" s="40">
        <v>10.5299</v>
      </c>
      <c r="D77" s="40" t="s">
        <v>16</v>
      </c>
      <c r="E77" s="40" t="s">
        <v>117</v>
      </c>
      <c r="F77" s="40" t="s">
        <v>118</v>
      </c>
      <c r="G77" s="40">
        <v>16071.90011</v>
      </c>
      <c r="H77" s="47">
        <v>45239</v>
      </c>
      <c r="I77" s="12">
        <v>1929</v>
      </c>
      <c r="J77" s="35">
        <v>4.1401519999999996</v>
      </c>
      <c r="K77" s="30">
        <v>55</v>
      </c>
      <c r="L77" s="30">
        <v>0.47912348950247441</v>
      </c>
      <c r="M77" s="43">
        <v>-0.26</v>
      </c>
      <c r="N77" s="30">
        <v>8.8060804355238678E-2</v>
      </c>
      <c r="O77" s="43">
        <v>8</v>
      </c>
      <c r="P77" s="30">
        <v>0.17920432823038626</v>
      </c>
      <c r="Q77" s="43">
        <f t="shared" si="2"/>
        <v>2.74</v>
      </c>
      <c r="R77" s="30">
        <v>6.6062200541020286E-2</v>
      </c>
      <c r="S77" s="43">
        <v>8</v>
      </c>
      <c r="T77" s="30">
        <v>0.18754917737088028</v>
      </c>
      <c r="U77" s="30">
        <v>0.10437085722726225</v>
      </c>
      <c r="V77" s="46">
        <v>246</v>
      </c>
      <c r="W77" s="46">
        <v>6.8534270457043217E-2</v>
      </c>
      <c r="X77" s="46">
        <v>1.9039441379405136E-2</v>
      </c>
      <c r="Y77" s="46">
        <v>0.40319662648754762</v>
      </c>
      <c r="Z77" s="46">
        <v>306</v>
      </c>
      <c r="AA77" s="46">
        <v>0.24831943968020789</v>
      </c>
      <c r="AB77" s="46">
        <v>24108</v>
      </c>
      <c r="AC77" s="77">
        <v>0.17557880614793897</v>
      </c>
    </row>
    <row r="78" spans="1:29" x14ac:dyDescent="0.3">
      <c r="A78" s="39" t="s">
        <v>1240</v>
      </c>
      <c r="B78" s="40">
        <v>106.58</v>
      </c>
      <c r="C78" s="40">
        <v>10.5183</v>
      </c>
      <c r="D78" s="40" t="s">
        <v>7</v>
      </c>
      <c r="E78" s="40" t="s">
        <v>119</v>
      </c>
      <c r="F78" s="40" t="s">
        <v>120</v>
      </c>
      <c r="G78" s="40">
        <v>12087.87578</v>
      </c>
      <c r="H78" s="47">
        <v>45239</v>
      </c>
      <c r="I78" s="12">
        <v>1451</v>
      </c>
      <c r="J78" s="35">
        <v>517.74509999999998</v>
      </c>
      <c r="K78" s="30">
        <v>53</v>
      </c>
      <c r="L78" s="30">
        <v>0.47912348950247441</v>
      </c>
      <c r="M78" s="43">
        <v>-0.24</v>
      </c>
      <c r="N78" s="30">
        <v>8.8060804355238678E-2</v>
      </c>
      <c r="O78" s="43">
        <v>0</v>
      </c>
      <c r="P78" s="30">
        <v>0.17920432823038626</v>
      </c>
      <c r="Q78" s="43">
        <f t="shared" si="2"/>
        <v>2.76</v>
      </c>
      <c r="R78" s="30">
        <v>6.6062200541020286E-2</v>
      </c>
      <c r="S78" s="43">
        <v>15</v>
      </c>
      <c r="T78" s="30">
        <v>0.18754917737088028</v>
      </c>
      <c r="U78" s="30">
        <v>0.10437085722726225</v>
      </c>
      <c r="V78" s="46">
        <v>76</v>
      </c>
      <c r="W78" s="46">
        <v>6.8534270457043217E-2</v>
      </c>
      <c r="X78" s="46">
        <v>0.21418155241830256</v>
      </c>
      <c r="Y78" s="46">
        <v>0.40319662648754762</v>
      </c>
      <c r="Z78" s="46">
        <v>2589</v>
      </c>
      <c r="AA78" s="46">
        <v>0.24831943968020789</v>
      </c>
      <c r="AB78" s="46">
        <v>18132</v>
      </c>
      <c r="AC78" s="77">
        <v>0.17557880614793897</v>
      </c>
    </row>
    <row r="79" spans="1:29" x14ac:dyDescent="0.3">
      <c r="A79" s="39" t="s">
        <v>1241</v>
      </c>
      <c r="B79" s="40">
        <v>105.578</v>
      </c>
      <c r="C79" s="40">
        <v>10.4922</v>
      </c>
      <c r="D79" s="40" t="s">
        <v>4</v>
      </c>
      <c r="E79" s="40" t="s">
        <v>38</v>
      </c>
      <c r="F79" s="40">
        <v>11</v>
      </c>
      <c r="G79" s="40">
        <v>14410.817849999999</v>
      </c>
      <c r="H79" s="47">
        <v>45239</v>
      </c>
      <c r="I79" s="12">
        <v>1729</v>
      </c>
      <c r="J79" s="35">
        <v>575.11109999999996</v>
      </c>
      <c r="K79" s="30">
        <v>57</v>
      </c>
      <c r="L79" s="30">
        <v>0.47912348950247441</v>
      </c>
      <c r="M79" s="43">
        <v>0.36</v>
      </c>
      <c r="N79" s="30">
        <v>8.8060804355238678E-2</v>
      </c>
      <c r="O79" s="43">
        <v>0</v>
      </c>
      <c r="P79" s="30">
        <v>0.17920432823038626</v>
      </c>
      <c r="Q79" s="43">
        <f t="shared" si="2"/>
        <v>3.36</v>
      </c>
      <c r="R79" s="30">
        <v>6.6062200541020286E-2</v>
      </c>
      <c r="S79" s="43">
        <v>13</v>
      </c>
      <c r="T79" s="30">
        <v>0.18754917737088028</v>
      </c>
      <c r="U79" s="30">
        <v>0.10437085722726225</v>
      </c>
      <c r="V79" s="46">
        <v>173</v>
      </c>
      <c r="W79" s="46">
        <v>6.8534270457043217E-2</v>
      </c>
      <c r="X79" s="46">
        <v>1.0755808699642957E-2</v>
      </c>
      <c r="Y79" s="46">
        <v>0.40319662648754762</v>
      </c>
      <c r="Z79" s="46">
        <v>155</v>
      </c>
      <c r="AA79" s="46">
        <v>0.24831943968020789</v>
      </c>
      <c r="AB79" s="46">
        <v>21616</v>
      </c>
      <c r="AC79" s="77">
        <v>0.17557880614793897</v>
      </c>
    </row>
    <row r="80" spans="1:29" x14ac:dyDescent="0.3">
      <c r="A80" s="39" t="s">
        <v>1242</v>
      </c>
      <c r="B80" s="40">
        <v>105.72799999999999</v>
      </c>
      <c r="C80" s="40">
        <v>10.4704</v>
      </c>
      <c r="D80" s="40" t="s">
        <v>4</v>
      </c>
      <c r="E80" s="40" t="s">
        <v>36</v>
      </c>
      <c r="F80" s="40" t="s">
        <v>121</v>
      </c>
      <c r="G80" s="40">
        <v>2783.9565929999999</v>
      </c>
      <c r="H80" s="47">
        <v>45239</v>
      </c>
      <c r="I80" s="12">
        <v>334</v>
      </c>
      <c r="J80" s="35">
        <v>20</v>
      </c>
      <c r="K80" s="30">
        <v>57</v>
      </c>
      <c r="L80" s="30">
        <v>0.47912348950247441</v>
      </c>
      <c r="M80" s="43">
        <v>0.45</v>
      </c>
      <c r="N80" s="30">
        <v>8.8060804355238678E-2</v>
      </c>
      <c r="O80" s="43">
        <v>15</v>
      </c>
      <c r="P80" s="30">
        <v>0.17920432823038626</v>
      </c>
      <c r="Q80" s="43">
        <f t="shared" si="2"/>
        <v>3.45</v>
      </c>
      <c r="R80" s="30">
        <v>6.6062200541020286E-2</v>
      </c>
      <c r="S80" s="43">
        <v>23</v>
      </c>
      <c r="T80" s="30">
        <v>0.18754917737088028</v>
      </c>
      <c r="U80" s="30">
        <v>0.10437085722726225</v>
      </c>
      <c r="V80" s="46">
        <v>11</v>
      </c>
      <c r="W80" s="46">
        <v>6.8534270457043217E-2</v>
      </c>
      <c r="X80" s="46">
        <v>0.68679231738294566</v>
      </c>
      <c r="Y80" s="46">
        <v>0.40319662648754762</v>
      </c>
      <c r="Z80" s="46">
        <v>1912</v>
      </c>
      <c r="AA80" s="46">
        <v>0.24831943968020789</v>
      </c>
      <c r="AB80" s="46">
        <v>4176</v>
      </c>
      <c r="AC80" s="77">
        <v>0.17557880614793897</v>
      </c>
    </row>
    <row r="81" spans="1:29" x14ac:dyDescent="0.3">
      <c r="A81" s="39" t="s">
        <v>1243</v>
      </c>
      <c r="B81" s="40">
        <v>106.71599999999999</v>
      </c>
      <c r="C81" s="40">
        <v>10.4589</v>
      </c>
      <c r="D81" s="40" t="s">
        <v>40</v>
      </c>
      <c r="E81" s="40" t="s">
        <v>41</v>
      </c>
      <c r="F81" s="40" t="s">
        <v>122</v>
      </c>
      <c r="G81" s="40">
        <v>4302.9665130000003</v>
      </c>
      <c r="H81" s="47">
        <v>45239</v>
      </c>
      <c r="I81" s="12">
        <v>516</v>
      </c>
      <c r="J81" s="35">
        <v>181.74549999999999</v>
      </c>
      <c r="K81" s="30">
        <v>55</v>
      </c>
      <c r="L81" s="30">
        <v>0.47912348950247441</v>
      </c>
      <c r="M81" s="43">
        <v>-2.8</v>
      </c>
      <c r="N81" s="30">
        <v>8.8060804355238678E-2</v>
      </c>
      <c r="O81" s="43">
        <v>2</v>
      </c>
      <c r="P81" s="30">
        <v>0.17920432823038626</v>
      </c>
      <c r="Q81" s="43">
        <f t="shared" si="2"/>
        <v>0.20000000000000018</v>
      </c>
      <c r="R81" s="30">
        <v>6.6062200541020286E-2</v>
      </c>
      <c r="S81" s="43">
        <v>24</v>
      </c>
      <c r="T81" s="30">
        <v>0.18754917737088028</v>
      </c>
      <c r="U81" s="30">
        <v>0.10437085722726225</v>
      </c>
      <c r="V81" s="46">
        <v>17</v>
      </c>
      <c r="W81" s="46">
        <v>6.8534270457043217E-2</v>
      </c>
      <c r="X81" s="46">
        <v>0.9428379207096097</v>
      </c>
      <c r="Y81" s="46">
        <v>0.40319662648754762</v>
      </c>
      <c r="Z81" s="46">
        <v>4057</v>
      </c>
      <c r="AA81" s="46">
        <v>0.24831943968020789</v>
      </c>
      <c r="AB81" s="46">
        <v>6454</v>
      </c>
      <c r="AC81" s="77">
        <v>0.17557880614793897</v>
      </c>
    </row>
    <row r="82" spans="1:29" x14ac:dyDescent="0.3">
      <c r="A82" s="39" t="s">
        <v>1244</v>
      </c>
      <c r="B82" s="40">
        <v>105.901</v>
      </c>
      <c r="C82" s="40">
        <v>10.5801</v>
      </c>
      <c r="D82" s="40" t="s">
        <v>7</v>
      </c>
      <c r="E82" s="40" t="s">
        <v>21</v>
      </c>
      <c r="F82" s="40" t="s">
        <v>21</v>
      </c>
      <c r="G82" s="40">
        <v>26518.403590000002</v>
      </c>
      <c r="H82" s="47">
        <v>45239</v>
      </c>
      <c r="I82" s="12">
        <v>3182</v>
      </c>
      <c r="J82" s="35">
        <v>178.39680000000001</v>
      </c>
      <c r="K82" s="30">
        <v>43</v>
      </c>
      <c r="L82" s="30">
        <v>0.47912348950247441</v>
      </c>
      <c r="M82" s="43">
        <v>-0.26</v>
      </c>
      <c r="N82" s="30">
        <v>8.8060804355238678E-2</v>
      </c>
      <c r="O82" s="43">
        <v>10</v>
      </c>
      <c r="P82" s="30">
        <v>0.17920432823038626</v>
      </c>
      <c r="Q82" s="43">
        <f t="shared" si="2"/>
        <v>2.74</v>
      </c>
      <c r="R82" s="30">
        <v>6.6062200541020286E-2</v>
      </c>
      <c r="S82" s="43">
        <v>20</v>
      </c>
      <c r="T82" s="30">
        <v>0.18754917737088028</v>
      </c>
      <c r="U82" s="30">
        <v>0.10437085722726225</v>
      </c>
      <c r="V82" s="46">
        <v>95</v>
      </c>
      <c r="W82" s="46">
        <v>6.8534270457043217E-2</v>
      </c>
      <c r="X82" s="46">
        <v>0.11901168896871743</v>
      </c>
      <c r="Y82" s="46">
        <v>0.40319662648754762</v>
      </c>
      <c r="Z82" s="46">
        <v>3156</v>
      </c>
      <c r="AA82" s="46">
        <v>0.24831943968020789</v>
      </c>
      <c r="AB82" s="46">
        <v>39778</v>
      </c>
      <c r="AC82" s="77">
        <v>0.17557880614793897</v>
      </c>
    </row>
    <row r="83" spans="1:29" x14ac:dyDescent="0.3">
      <c r="A83" s="39" t="s">
        <v>1245</v>
      </c>
      <c r="B83" s="40">
        <v>106.617</v>
      </c>
      <c r="C83" s="40">
        <v>10.5924</v>
      </c>
      <c r="D83" s="40" t="s">
        <v>7</v>
      </c>
      <c r="E83" s="40" t="s">
        <v>88</v>
      </c>
      <c r="F83" s="40" t="s">
        <v>123</v>
      </c>
      <c r="G83" s="40">
        <v>8947.8698550000008</v>
      </c>
      <c r="H83" s="47">
        <v>45239</v>
      </c>
      <c r="I83" s="12">
        <v>1074</v>
      </c>
      <c r="J83" s="35">
        <v>152.1534</v>
      </c>
      <c r="K83" s="30">
        <v>51</v>
      </c>
      <c r="L83" s="30">
        <v>0.47912348950247441</v>
      </c>
      <c r="M83" s="43">
        <v>-0.24</v>
      </c>
      <c r="N83" s="30">
        <v>8.8060804355238678E-2</v>
      </c>
      <c r="O83" s="43">
        <v>2</v>
      </c>
      <c r="P83" s="30">
        <v>0.17920432823038626</v>
      </c>
      <c r="Q83" s="43">
        <f t="shared" si="2"/>
        <v>2.76</v>
      </c>
      <c r="R83" s="30">
        <v>6.6062200541020286E-2</v>
      </c>
      <c r="S83" s="43">
        <v>13</v>
      </c>
      <c r="T83" s="30">
        <v>0.18754917737088028</v>
      </c>
      <c r="U83" s="30">
        <v>0.10437085722726225</v>
      </c>
      <c r="V83" s="46">
        <v>90</v>
      </c>
      <c r="W83" s="46">
        <v>6.8534270457043217E-2</v>
      </c>
      <c r="X83" s="46">
        <v>0.14696235208038794</v>
      </c>
      <c r="Y83" s="46">
        <v>0.40319662648754762</v>
      </c>
      <c r="Z83" s="46">
        <v>1315</v>
      </c>
      <c r="AA83" s="46">
        <v>0.24831943968020789</v>
      </c>
      <c r="AB83" s="46">
        <v>13422</v>
      </c>
      <c r="AC83" s="77">
        <v>0.17557880614793897</v>
      </c>
    </row>
    <row r="84" spans="1:29" x14ac:dyDescent="0.3">
      <c r="A84" s="39" t="s">
        <v>1246</v>
      </c>
      <c r="B84" s="40">
        <v>106.062</v>
      </c>
      <c r="C84" s="40">
        <v>10.5814</v>
      </c>
      <c r="D84" s="40" t="s">
        <v>7</v>
      </c>
      <c r="E84" s="40" t="s">
        <v>21</v>
      </c>
      <c r="F84" s="40" t="s">
        <v>49</v>
      </c>
      <c r="G84" s="40">
        <v>7285.8752999999997</v>
      </c>
      <c r="H84" s="47">
        <v>45239</v>
      </c>
      <c r="I84" s="12">
        <v>874</v>
      </c>
      <c r="J84" s="35">
        <v>191.21870000000001</v>
      </c>
      <c r="K84" s="30">
        <v>42</v>
      </c>
      <c r="L84" s="30">
        <v>0.47912348950247441</v>
      </c>
      <c r="M84" s="43">
        <v>-2.8</v>
      </c>
      <c r="N84" s="30">
        <v>8.8060804355238678E-2</v>
      </c>
      <c r="O84" s="43">
        <v>0</v>
      </c>
      <c r="P84" s="30">
        <v>0.17920432823038626</v>
      </c>
      <c r="Q84" s="43">
        <f t="shared" si="2"/>
        <v>0.20000000000000018</v>
      </c>
      <c r="R84" s="30">
        <v>6.6062200541020286E-2</v>
      </c>
      <c r="S84" s="43">
        <v>30</v>
      </c>
      <c r="T84" s="30">
        <v>0.18754917737088028</v>
      </c>
      <c r="U84" s="30">
        <v>0.10437085722726225</v>
      </c>
      <c r="V84" s="46">
        <v>25</v>
      </c>
      <c r="W84" s="46">
        <v>6.8534270457043217E-2</v>
      </c>
      <c r="X84" s="46">
        <v>9.33312707122506E-2</v>
      </c>
      <c r="Y84" s="46">
        <v>0.40319662648754762</v>
      </c>
      <c r="Z84" s="46">
        <v>680</v>
      </c>
      <c r="AA84" s="46">
        <v>0.24831943968020789</v>
      </c>
      <c r="AB84" s="46">
        <v>10929</v>
      </c>
      <c r="AC84" s="77">
        <v>0.17557880614793897</v>
      </c>
    </row>
    <row r="85" spans="1:29" x14ac:dyDescent="0.3">
      <c r="A85" s="39" t="s">
        <v>1247</v>
      </c>
      <c r="B85" s="40">
        <v>105.40600000000001</v>
      </c>
      <c r="C85" s="40">
        <v>10.571899999999999</v>
      </c>
      <c r="D85" s="40" t="s">
        <v>4</v>
      </c>
      <c r="E85" s="40" t="s">
        <v>25</v>
      </c>
      <c r="F85" s="40" t="s">
        <v>124</v>
      </c>
      <c r="G85" s="40">
        <v>11993.52859</v>
      </c>
      <c r="H85" s="47">
        <v>45239</v>
      </c>
      <c r="I85" s="12">
        <v>1439</v>
      </c>
      <c r="J85" s="35">
        <v>3.8543069999999999</v>
      </c>
      <c r="K85" s="30">
        <v>58</v>
      </c>
      <c r="L85" s="30">
        <v>0.47912348950247441</v>
      </c>
      <c r="M85" s="43">
        <v>0.45</v>
      </c>
      <c r="N85" s="30">
        <v>8.8060804355238678E-2</v>
      </c>
      <c r="O85" s="43">
        <v>0</v>
      </c>
      <c r="P85" s="30">
        <v>0.17920432823038626</v>
      </c>
      <c r="Q85" s="43">
        <f t="shared" si="2"/>
        <v>3.45</v>
      </c>
      <c r="R85" s="30">
        <v>6.6062200541020286E-2</v>
      </c>
      <c r="S85" s="43">
        <v>7</v>
      </c>
      <c r="T85" s="30">
        <v>0.18754917737088028</v>
      </c>
      <c r="U85" s="30">
        <v>0.10437085722726225</v>
      </c>
      <c r="V85" s="46">
        <v>81</v>
      </c>
      <c r="W85" s="46">
        <v>6.8534270457043217E-2</v>
      </c>
      <c r="X85" s="46">
        <v>0.20544412609767249</v>
      </c>
      <c r="Y85" s="46">
        <v>0.40319662648754762</v>
      </c>
      <c r="Z85" s="46">
        <v>2464</v>
      </c>
      <c r="AA85" s="46">
        <v>0.24831943968020789</v>
      </c>
      <c r="AB85" s="46">
        <v>17990</v>
      </c>
      <c r="AC85" s="77">
        <v>0.17557880614793897</v>
      </c>
    </row>
    <row r="86" spans="1:29" x14ac:dyDescent="0.3">
      <c r="A86" s="39" t="s">
        <v>1248</v>
      </c>
      <c r="B86" s="40">
        <v>105.271</v>
      </c>
      <c r="C86" s="40">
        <v>10.574999999999999</v>
      </c>
      <c r="D86" s="40" t="s">
        <v>16</v>
      </c>
      <c r="E86" s="40" t="s">
        <v>34</v>
      </c>
      <c r="F86" s="40" t="s">
        <v>125</v>
      </c>
      <c r="G86" s="40">
        <v>8278.6356950000009</v>
      </c>
      <c r="H86" s="47">
        <v>45239</v>
      </c>
      <c r="I86" s="12">
        <v>993</v>
      </c>
      <c r="J86" s="35">
        <v>20</v>
      </c>
      <c r="K86" s="30">
        <v>61</v>
      </c>
      <c r="L86" s="30">
        <v>0.47912348950247441</v>
      </c>
      <c r="M86" s="43">
        <v>-2.8</v>
      </c>
      <c r="N86" s="30">
        <v>8.8060804355238678E-2</v>
      </c>
      <c r="O86" s="43">
        <v>24</v>
      </c>
      <c r="P86" s="30">
        <v>0.17920432823038626</v>
      </c>
      <c r="Q86" s="43">
        <f t="shared" si="2"/>
        <v>0.20000000000000018</v>
      </c>
      <c r="R86" s="30">
        <v>6.6062200541020286E-2</v>
      </c>
      <c r="S86" s="43">
        <v>8</v>
      </c>
      <c r="T86" s="30">
        <v>0.18754917737088028</v>
      </c>
      <c r="U86" s="30">
        <v>0.10437085722726225</v>
      </c>
      <c r="V86" s="46">
        <v>54</v>
      </c>
      <c r="W86" s="46">
        <v>6.8534270457043217E-2</v>
      </c>
      <c r="X86" s="46">
        <v>0.13166420653807981</v>
      </c>
      <c r="Y86" s="46">
        <v>0.40319662648754762</v>
      </c>
      <c r="Z86" s="46">
        <v>1090</v>
      </c>
      <c r="AA86" s="46">
        <v>0.24831943968020789</v>
      </c>
      <c r="AB86" s="46">
        <v>12418</v>
      </c>
      <c r="AC86" s="77">
        <v>0.17557880614793897</v>
      </c>
    </row>
    <row r="87" spans="1:29" x14ac:dyDescent="0.3">
      <c r="A87" s="39" t="s">
        <v>1249</v>
      </c>
      <c r="B87" s="40">
        <v>106.63500000000001</v>
      </c>
      <c r="C87" s="40">
        <v>10.4917</v>
      </c>
      <c r="D87" s="40" t="s">
        <v>7</v>
      </c>
      <c r="E87" s="40" t="s">
        <v>119</v>
      </c>
      <c r="F87" s="40" t="s">
        <v>126</v>
      </c>
      <c r="G87" s="40">
        <v>18480</v>
      </c>
      <c r="H87" s="47">
        <v>45239</v>
      </c>
      <c r="I87" s="12">
        <v>2218</v>
      </c>
      <c r="J87" s="35">
        <v>177.5341</v>
      </c>
      <c r="K87" s="30">
        <v>54</v>
      </c>
      <c r="L87" s="30">
        <v>0.47912348950247441</v>
      </c>
      <c r="M87" s="43">
        <v>-0.24</v>
      </c>
      <c r="N87" s="30">
        <v>8.8060804355238678E-2</v>
      </c>
      <c r="O87" s="43">
        <v>0</v>
      </c>
      <c r="P87" s="30">
        <v>0.17920432823038626</v>
      </c>
      <c r="Q87" s="43">
        <f t="shared" si="2"/>
        <v>2.76</v>
      </c>
      <c r="R87" s="30">
        <v>6.6062200541020286E-2</v>
      </c>
      <c r="S87" s="43">
        <v>23</v>
      </c>
      <c r="T87" s="30">
        <v>0.18754917737088028</v>
      </c>
      <c r="U87" s="30">
        <v>0.10437085722726225</v>
      </c>
      <c r="V87" s="46">
        <v>87</v>
      </c>
      <c r="W87" s="46">
        <v>6.8534270457043217E-2</v>
      </c>
      <c r="X87" s="46">
        <v>1.406926406926407E-3</v>
      </c>
      <c r="Y87" s="46">
        <v>0.40319662648754762</v>
      </c>
      <c r="Z87" s="46">
        <v>26</v>
      </c>
      <c r="AA87" s="46">
        <v>0.24831943968020789</v>
      </c>
      <c r="AB87" s="46">
        <v>27720</v>
      </c>
      <c r="AC87" s="77">
        <v>0.17557880614793897</v>
      </c>
    </row>
    <row r="88" spans="1:29" x14ac:dyDescent="0.3">
      <c r="A88" s="39" t="s">
        <v>1250</v>
      </c>
      <c r="B88" s="40">
        <v>105.59099999999999</v>
      </c>
      <c r="C88" s="40">
        <v>10.5023</v>
      </c>
      <c r="D88" s="40" t="s">
        <v>4</v>
      </c>
      <c r="E88" s="40" t="s">
        <v>38</v>
      </c>
      <c r="F88" s="40" t="s">
        <v>127</v>
      </c>
      <c r="G88" s="40">
        <v>4808</v>
      </c>
      <c r="H88" s="47">
        <v>45239</v>
      </c>
      <c r="I88" s="12">
        <v>577</v>
      </c>
      <c r="J88" s="35">
        <v>300.45499999999998</v>
      </c>
      <c r="K88" s="30">
        <v>57</v>
      </c>
      <c r="L88" s="30">
        <v>0.47912348950247441</v>
      </c>
      <c r="M88" s="43">
        <v>0.45</v>
      </c>
      <c r="N88" s="30">
        <v>8.8060804355238678E-2</v>
      </c>
      <c r="O88" s="43">
        <v>0</v>
      </c>
      <c r="P88" s="30">
        <v>0.17920432823038626</v>
      </c>
      <c r="Q88" s="43">
        <f t="shared" si="2"/>
        <v>3.45</v>
      </c>
      <c r="R88" s="30">
        <v>6.6062200541020286E-2</v>
      </c>
      <c r="S88" s="43">
        <v>13</v>
      </c>
      <c r="T88" s="30">
        <v>0.18754917737088028</v>
      </c>
      <c r="U88" s="30">
        <v>0.10437085722726225</v>
      </c>
      <c r="V88" s="46">
        <v>78</v>
      </c>
      <c r="W88" s="46">
        <v>6.8534270457043217E-2</v>
      </c>
      <c r="X88" s="46">
        <v>0.31364392678868552</v>
      </c>
      <c r="Y88" s="46">
        <v>0.40319662648754762</v>
      </c>
      <c r="Z88" s="46">
        <v>1508</v>
      </c>
      <c r="AA88" s="46">
        <v>0.24831943968020789</v>
      </c>
      <c r="AB88" s="46">
        <v>7212</v>
      </c>
      <c r="AC88" s="77">
        <v>0.17557880614793897</v>
      </c>
    </row>
    <row r="89" spans="1:29" x14ac:dyDescent="0.3">
      <c r="A89" s="39" t="s">
        <v>1251</v>
      </c>
      <c r="B89" s="40">
        <v>105.012</v>
      </c>
      <c r="C89" s="40">
        <v>10.477600000000001</v>
      </c>
      <c r="D89" s="40" t="s">
        <v>16</v>
      </c>
      <c r="E89" s="40" t="s">
        <v>117</v>
      </c>
      <c r="F89" s="40" t="s">
        <v>128</v>
      </c>
      <c r="G89" s="40">
        <v>12803</v>
      </c>
      <c r="H89" s="47">
        <v>45239</v>
      </c>
      <c r="I89" s="12">
        <v>1536</v>
      </c>
      <c r="J89" s="35">
        <v>52.760599999999997</v>
      </c>
      <c r="K89" s="30">
        <v>53</v>
      </c>
      <c r="L89" s="30">
        <v>0.47912348950247441</v>
      </c>
      <c r="M89" s="43">
        <v>-1.5</v>
      </c>
      <c r="N89" s="30">
        <v>8.8060804355238678E-2</v>
      </c>
      <c r="O89" s="43">
        <v>20</v>
      </c>
      <c r="P89" s="30">
        <v>0.17920432823038626</v>
      </c>
      <c r="Q89" s="43">
        <f t="shared" si="2"/>
        <v>1.5</v>
      </c>
      <c r="R89" s="30">
        <v>6.6062200541020286E-2</v>
      </c>
      <c r="S89" s="43">
        <v>5</v>
      </c>
      <c r="T89" s="30">
        <v>0.18754917737088028</v>
      </c>
      <c r="U89" s="30">
        <v>0.10437085722726225</v>
      </c>
      <c r="V89" s="46">
        <v>24</v>
      </c>
      <c r="W89" s="46">
        <v>6.8534270457043217E-2</v>
      </c>
      <c r="X89" s="46">
        <v>5.967351402015153E-2</v>
      </c>
      <c r="Y89" s="46">
        <v>0.40319662648754762</v>
      </c>
      <c r="Z89" s="46">
        <v>764</v>
      </c>
      <c r="AA89" s="46">
        <v>0.24831943968020789</v>
      </c>
      <c r="AB89" s="46">
        <v>19205</v>
      </c>
      <c r="AC89" s="77">
        <v>0.17557880614793897</v>
      </c>
    </row>
    <row r="90" spans="1:29" x14ac:dyDescent="0.3">
      <c r="A90" s="39" t="s">
        <v>1252</v>
      </c>
      <c r="B90" s="40">
        <v>106.58799999999999</v>
      </c>
      <c r="C90" s="40">
        <v>10.4886</v>
      </c>
      <c r="D90" s="40" t="s">
        <v>7</v>
      </c>
      <c r="E90" s="40" t="s">
        <v>119</v>
      </c>
      <c r="F90" s="40" t="s">
        <v>129</v>
      </c>
      <c r="G90" s="40">
        <v>8184</v>
      </c>
      <c r="H90" s="47">
        <v>45239</v>
      </c>
      <c r="I90" s="12">
        <v>982</v>
      </c>
      <c r="J90" s="35">
        <v>184.0198</v>
      </c>
      <c r="K90" s="30">
        <v>53</v>
      </c>
      <c r="L90" s="30">
        <v>0.47912348950247441</v>
      </c>
      <c r="M90" s="43">
        <v>-2.8</v>
      </c>
      <c r="N90" s="30">
        <v>8.8060804355238678E-2</v>
      </c>
      <c r="O90" s="43">
        <v>0</v>
      </c>
      <c r="P90" s="30">
        <v>0.17920432823038626</v>
      </c>
      <c r="Q90" s="43">
        <f t="shared" si="2"/>
        <v>0.20000000000000018</v>
      </c>
      <c r="R90" s="30">
        <v>6.6062200541020286E-2</v>
      </c>
      <c r="S90" s="43">
        <v>15</v>
      </c>
      <c r="T90" s="30">
        <v>0.18754917737088028</v>
      </c>
      <c r="U90" s="30">
        <v>0.10437085722726225</v>
      </c>
      <c r="V90" s="46">
        <v>84</v>
      </c>
      <c r="W90" s="46">
        <v>6.8534270457043217E-2</v>
      </c>
      <c r="X90" s="46">
        <v>0.29545454545454547</v>
      </c>
      <c r="Y90" s="46">
        <v>0.40319662648754762</v>
      </c>
      <c r="Z90" s="46">
        <v>2418</v>
      </c>
      <c r="AA90" s="46">
        <v>0.24831943968020789</v>
      </c>
      <c r="AB90" s="46">
        <v>12276</v>
      </c>
      <c r="AC90" s="77">
        <v>0.17557880614793897</v>
      </c>
    </row>
    <row r="91" spans="1:29" x14ac:dyDescent="0.3">
      <c r="A91" s="39" t="s">
        <v>1253</v>
      </c>
      <c r="B91" s="40">
        <v>105.68899999999999</v>
      </c>
      <c r="C91" s="40">
        <v>10.4847</v>
      </c>
      <c r="D91" s="40" t="s">
        <v>4</v>
      </c>
      <c r="E91" s="40" t="s">
        <v>36</v>
      </c>
      <c r="F91" s="40" t="s">
        <v>130</v>
      </c>
      <c r="G91" s="40">
        <v>10726</v>
      </c>
      <c r="H91" s="47">
        <v>45239</v>
      </c>
      <c r="I91" s="12">
        <v>1287</v>
      </c>
      <c r="J91" s="35">
        <v>20</v>
      </c>
      <c r="K91" s="30">
        <v>58</v>
      </c>
      <c r="L91" s="30">
        <v>0.47912348950247441</v>
      </c>
      <c r="M91" s="43">
        <v>-0.26</v>
      </c>
      <c r="N91" s="30">
        <v>8.8060804355238678E-2</v>
      </c>
      <c r="O91" s="43">
        <v>4</v>
      </c>
      <c r="P91" s="30">
        <v>0.17920432823038626</v>
      </c>
      <c r="Q91" s="43">
        <f t="shared" si="2"/>
        <v>2.74</v>
      </c>
      <c r="R91" s="30">
        <v>6.6062200541020286E-2</v>
      </c>
      <c r="S91" s="43">
        <v>30</v>
      </c>
      <c r="T91" s="30">
        <v>0.18754917737088028</v>
      </c>
      <c r="U91" s="30">
        <v>0.10437085722726225</v>
      </c>
      <c r="V91" s="46">
        <v>38</v>
      </c>
      <c r="W91" s="46">
        <v>6.8534270457043217E-2</v>
      </c>
      <c r="X91" s="46">
        <v>6.5168748834607493E-2</v>
      </c>
      <c r="Y91" s="46">
        <v>0.40319662648754762</v>
      </c>
      <c r="Z91" s="46">
        <v>699</v>
      </c>
      <c r="AA91" s="46">
        <v>0.24831943968020789</v>
      </c>
      <c r="AB91" s="46">
        <v>16089</v>
      </c>
      <c r="AC91" s="77">
        <v>0.17557880614793897</v>
      </c>
    </row>
    <row r="92" spans="1:29" x14ac:dyDescent="0.3">
      <c r="A92" s="39" t="s">
        <v>1254</v>
      </c>
      <c r="B92" s="40">
        <v>104.919</v>
      </c>
      <c r="C92" s="40">
        <v>10.191800000000001</v>
      </c>
      <c r="D92" s="40" t="s">
        <v>50</v>
      </c>
      <c r="E92" s="40" t="s">
        <v>131</v>
      </c>
      <c r="F92" s="40" t="s">
        <v>131</v>
      </c>
      <c r="G92" s="40">
        <v>12676</v>
      </c>
      <c r="H92" s="47">
        <v>45239</v>
      </c>
      <c r="I92" s="12">
        <v>1521</v>
      </c>
      <c r="J92" s="35">
        <v>18.706669999999999</v>
      </c>
      <c r="K92" s="30">
        <v>35</v>
      </c>
      <c r="L92" s="30">
        <v>0.47912348950247441</v>
      </c>
      <c r="M92" s="43">
        <v>-1.32</v>
      </c>
      <c r="N92" s="30">
        <v>8.8060804355238678E-2</v>
      </c>
      <c r="O92" s="43">
        <v>0</v>
      </c>
      <c r="P92" s="30">
        <v>0.17920432823038626</v>
      </c>
      <c r="Q92" s="43">
        <f t="shared" si="2"/>
        <v>1.68</v>
      </c>
      <c r="R92" s="30">
        <v>6.6062200541020286E-2</v>
      </c>
      <c r="S92" s="43">
        <v>9</v>
      </c>
      <c r="T92" s="30">
        <v>0.18754917737088028</v>
      </c>
      <c r="U92" s="30">
        <v>0.10437085722726225</v>
      </c>
      <c r="V92" s="46">
        <v>38</v>
      </c>
      <c r="W92" s="46">
        <v>6.8534270457043217E-2</v>
      </c>
      <c r="X92" s="46">
        <v>2.7847901546229094E-2</v>
      </c>
      <c r="Y92" s="46">
        <v>0.40319662648754762</v>
      </c>
      <c r="Z92" s="46">
        <v>353</v>
      </c>
      <c r="AA92" s="46">
        <v>0.24831943968020789</v>
      </c>
      <c r="AB92" s="46">
        <v>19014</v>
      </c>
      <c r="AC92" s="77">
        <v>0.17557880614793897</v>
      </c>
    </row>
    <row r="93" spans="1:29" x14ac:dyDescent="0.3">
      <c r="A93" s="39" t="s">
        <v>1255</v>
      </c>
      <c r="B93" s="40">
        <v>105.437</v>
      </c>
      <c r="C93" s="40">
        <v>10.2003</v>
      </c>
      <c r="D93" s="40" t="s">
        <v>65</v>
      </c>
      <c r="E93" s="40" t="s">
        <v>15</v>
      </c>
      <c r="F93" s="40" t="s">
        <v>132</v>
      </c>
      <c r="G93" s="40">
        <v>11412</v>
      </c>
      <c r="H93" s="47">
        <v>45239</v>
      </c>
      <c r="I93" s="12">
        <v>1369</v>
      </c>
      <c r="J93" s="35">
        <v>476.90769999999998</v>
      </c>
      <c r="K93" s="30">
        <v>56</v>
      </c>
      <c r="L93" s="30">
        <v>0.47912348950247441</v>
      </c>
      <c r="M93" s="43">
        <v>-0.24</v>
      </c>
      <c r="N93" s="30">
        <v>8.8060804355238678E-2</v>
      </c>
      <c r="O93" s="43">
        <v>0</v>
      </c>
      <c r="P93" s="30">
        <v>0.17920432823038626</v>
      </c>
      <c r="Q93" s="43">
        <f t="shared" si="2"/>
        <v>2.76</v>
      </c>
      <c r="R93" s="30">
        <v>6.6062200541020286E-2</v>
      </c>
      <c r="S93" s="43">
        <v>13</v>
      </c>
      <c r="T93" s="30">
        <v>0.18754917737088028</v>
      </c>
      <c r="U93" s="30">
        <v>0.10437085722726225</v>
      </c>
      <c r="V93" s="46">
        <v>37</v>
      </c>
      <c r="W93" s="46">
        <v>6.8534270457043217E-2</v>
      </c>
      <c r="X93" s="46">
        <v>0.35427620049071151</v>
      </c>
      <c r="Y93" s="46">
        <v>0.40319662648754762</v>
      </c>
      <c r="Z93" s="46">
        <v>4043</v>
      </c>
      <c r="AA93" s="46">
        <v>0.24831943968020789</v>
      </c>
      <c r="AB93" s="46">
        <v>17118</v>
      </c>
      <c r="AC93" s="77">
        <v>0.17557880614793897</v>
      </c>
    </row>
    <row r="94" spans="1:29" x14ac:dyDescent="0.3">
      <c r="A94" s="39" t="s">
        <v>1256</v>
      </c>
      <c r="B94" s="40">
        <v>105.565</v>
      </c>
      <c r="C94" s="40">
        <v>10.1967</v>
      </c>
      <c r="D94" s="40" t="s">
        <v>65</v>
      </c>
      <c r="E94" s="40" t="s">
        <v>133</v>
      </c>
      <c r="F94" s="40" t="s">
        <v>134</v>
      </c>
      <c r="G94" s="40">
        <v>18842</v>
      </c>
      <c r="H94" s="47">
        <v>45239</v>
      </c>
      <c r="I94" s="12">
        <v>2261</v>
      </c>
      <c r="J94" s="35">
        <v>471.23140000000001</v>
      </c>
      <c r="K94" s="30">
        <v>57</v>
      </c>
      <c r="L94" s="30">
        <v>0.47912348950247441</v>
      </c>
      <c r="M94" s="43">
        <v>0.36</v>
      </c>
      <c r="N94" s="30">
        <v>8.8060804355238678E-2</v>
      </c>
      <c r="O94" s="43">
        <v>0</v>
      </c>
      <c r="P94" s="30">
        <v>0.17920432823038626</v>
      </c>
      <c r="Q94" s="43">
        <f t="shared" si="2"/>
        <v>3.36</v>
      </c>
      <c r="R94" s="30">
        <v>6.6062200541020286E-2</v>
      </c>
      <c r="S94" s="43">
        <v>11</v>
      </c>
      <c r="T94" s="30">
        <v>0.18754917737088028</v>
      </c>
      <c r="U94" s="30">
        <v>0.10437085722726225</v>
      </c>
      <c r="V94" s="46">
        <v>62</v>
      </c>
      <c r="W94" s="46">
        <v>6.8534270457043217E-2</v>
      </c>
      <c r="X94" s="46">
        <v>6.6075788132894595E-2</v>
      </c>
      <c r="Y94" s="46">
        <v>0.40319662648754762</v>
      </c>
      <c r="Z94" s="46">
        <v>1245</v>
      </c>
      <c r="AA94" s="46">
        <v>0.24831943968020789</v>
      </c>
      <c r="AB94" s="46">
        <v>28263</v>
      </c>
      <c r="AC94" s="77">
        <v>0.17557880614793897</v>
      </c>
    </row>
    <row r="95" spans="1:29" x14ac:dyDescent="0.3">
      <c r="A95" s="39" t="s">
        <v>1257</v>
      </c>
      <c r="B95" s="40">
        <v>105.482</v>
      </c>
      <c r="C95" s="40">
        <v>10.172700000000001</v>
      </c>
      <c r="D95" s="40" t="s">
        <v>65</v>
      </c>
      <c r="E95" s="40" t="s">
        <v>15</v>
      </c>
      <c r="F95" s="40" t="s">
        <v>135</v>
      </c>
      <c r="G95" s="40">
        <v>20308</v>
      </c>
      <c r="H95" s="47">
        <v>45239</v>
      </c>
      <c r="I95" s="12">
        <v>2437</v>
      </c>
      <c r="J95" s="35">
        <v>292.3999</v>
      </c>
      <c r="K95" s="30">
        <v>55</v>
      </c>
      <c r="L95" s="30">
        <v>0.47912348950247441</v>
      </c>
      <c r="M95" s="43">
        <v>0.45</v>
      </c>
      <c r="N95" s="30">
        <v>8.8060804355238678E-2</v>
      </c>
      <c r="O95" s="43">
        <v>0</v>
      </c>
      <c r="P95" s="30">
        <v>0.17920432823038626</v>
      </c>
      <c r="Q95" s="43">
        <f t="shared" si="2"/>
        <v>3.45</v>
      </c>
      <c r="R95" s="30">
        <v>6.6062200541020286E-2</v>
      </c>
      <c r="S95" s="43">
        <v>11</v>
      </c>
      <c r="T95" s="30">
        <v>0.18754917737088028</v>
      </c>
      <c r="U95" s="30">
        <v>0.10437085722726225</v>
      </c>
      <c r="V95" s="46">
        <v>47</v>
      </c>
      <c r="W95" s="46">
        <v>6.8534270457043217E-2</v>
      </c>
      <c r="X95" s="46">
        <v>6.9627732913137674E-2</v>
      </c>
      <c r="Y95" s="46">
        <v>0.40319662648754762</v>
      </c>
      <c r="Z95" s="46">
        <v>1414</v>
      </c>
      <c r="AA95" s="46">
        <v>0.24831943968020789</v>
      </c>
      <c r="AB95" s="46">
        <v>30462</v>
      </c>
      <c r="AC95" s="77">
        <v>0.17557880614793897</v>
      </c>
    </row>
    <row r="96" spans="1:29" x14ac:dyDescent="0.3">
      <c r="A96" s="39" t="s">
        <v>1258</v>
      </c>
      <c r="B96" s="40">
        <v>105.962</v>
      </c>
      <c r="C96" s="40">
        <v>10.213100000000001</v>
      </c>
      <c r="D96" s="40" t="s">
        <v>45</v>
      </c>
      <c r="E96" s="40" t="s">
        <v>136</v>
      </c>
      <c r="F96" s="40" t="s">
        <v>89</v>
      </c>
      <c r="G96" s="40">
        <v>11306</v>
      </c>
      <c r="H96" s="47">
        <v>45239</v>
      </c>
      <c r="I96" s="12">
        <v>1357</v>
      </c>
      <c r="J96" s="35">
        <v>678.48910000000001</v>
      </c>
      <c r="K96" s="30">
        <v>61</v>
      </c>
      <c r="L96" s="30">
        <v>0.47912348950247441</v>
      </c>
      <c r="M96" s="43">
        <v>-1.5</v>
      </c>
      <c r="N96" s="30">
        <v>8.8060804355238678E-2</v>
      </c>
      <c r="O96" s="43">
        <v>0</v>
      </c>
      <c r="P96" s="30">
        <v>0.17920432823038626</v>
      </c>
      <c r="Q96" s="43">
        <f t="shared" si="2"/>
        <v>1.5</v>
      </c>
      <c r="R96" s="30">
        <v>6.6062200541020286E-2</v>
      </c>
      <c r="S96" s="43">
        <v>9</v>
      </c>
      <c r="T96" s="30">
        <v>0.18754917737088028</v>
      </c>
      <c r="U96" s="30">
        <v>0.10437085722726225</v>
      </c>
      <c r="V96" s="46">
        <v>123</v>
      </c>
      <c r="W96" s="46">
        <v>6.8534270457043217E-2</v>
      </c>
      <c r="X96" s="46">
        <v>0.14992039624977888</v>
      </c>
      <c r="Y96" s="46">
        <v>0.40319662648754762</v>
      </c>
      <c r="Z96" s="46">
        <v>1695</v>
      </c>
      <c r="AA96" s="46">
        <v>0.24831943968020789</v>
      </c>
      <c r="AB96" s="46">
        <v>16959</v>
      </c>
      <c r="AC96" s="77">
        <v>0.17557880614793897</v>
      </c>
    </row>
    <row r="97" spans="1:29" x14ac:dyDescent="0.3">
      <c r="A97" s="39" t="s">
        <v>1259</v>
      </c>
      <c r="B97" s="40">
        <v>105.755</v>
      </c>
      <c r="C97" s="40">
        <v>10.205299999999999</v>
      </c>
      <c r="D97" s="40" t="s">
        <v>4</v>
      </c>
      <c r="E97" s="40" t="s">
        <v>58</v>
      </c>
      <c r="F97" s="40" t="s">
        <v>137</v>
      </c>
      <c r="G97" s="40">
        <v>7861</v>
      </c>
      <c r="H97" s="47">
        <v>45239</v>
      </c>
      <c r="I97" s="12">
        <v>943</v>
      </c>
      <c r="J97" s="35">
        <v>100.9701</v>
      </c>
      <c r="K97" s="30">
        <v>62</v>
      </c>
      <c r="L97" s="30">
        <v>0.47912348950247441</v>
      </c>
      <c r="M97" s="43">
        <v>-1.32</v>
      </c>
      <c r="N97" s="30">
        <v>8.8060804355238678E-2</v>
      </c>
      <c r="O97" s="43">
        <v>22</v>
      </c>
      <c r="P97" s="30">
        <v>0.17920432823038626</v>
      </c>
      <c r="Q97" s="43">
        <f t="shared" si="2"/>
        <v>1.68</v>
      </c>
      <c r="R97" s="30">
        <v>6.6062200541020286E-2</v>
      </c>
      <c r="S97" s="43">
        <v>20</v>
      </c>
      <c r="T97" s="30">
        <v>0.18754917737088028</v>
      </c>
      <c r="U97" s="30">
        <v>0.10437085722726225</v>
      </c>
      <c r="V97" s="46">
        <v>48</v>
      </c>
      <c r="W97" s="46">
        <v>6.8534270457043217E-2</v>
      </c>
      <c r="X97" s="46">
        <v>1.0407072891489633</v>
      </c>
      <c r="Y97" s="46">
        <v>0.40319662648754762</v>
      </c>
      <c r="Z97" s="46">
        <v>8181</v>
      </c>
      <c r="AA97" s="46">
        <v>0.24831943968020789</v>
      </c>
      <c r="AB97" s="46">
        <v>11792</v>
      </c>
      <c r="AC97" s="77">
        <v>0.17557880614793897</v>
      </c>
    </row>
    <row r="98" spans="1:29" x14ac:dyDescent="0.3">
      <c r="A98" s="39" t="s">
        <v>1260</v>
      </c>
      <c r="B98" s="40">
        <v>106.41500000000001</v>
      </c>
      <c r="C98" s="40">
        <v>10.179600000000001</v>
      </c>
      <c r="D98" s="40" t="s">
        <v>53</v>
      </c>
      <c r="E98" s="40" t="s">
        <v>54</v>
      </c>
      <c r="F98" s="40" t="s">
        <v>138</v>
      </c>
      <c r="G98" s="40">
        <v>6113</v>
      </c>
      <c r="H98" s="47">
        <v>45239</v>
      </c>
      <c r="I98" s="12">
        <v>734</v>
      </c>
      <c r="J98" s="35">
        <v>1000.559</v>
      </c>
      <c r="K98" s="30">
        <v>55</v>
      </c>
      <c r="L98" s="30">
        <v>0.47912348950247441</v>
      </c>
      <c r="M98" s="43">
        <v>-2.8</v>
      </c>
      <c r="N98" s="30">
        <v>8.8060804355238678E-2</v>
      </c>
      <c r="O98" s="43">
        <v>7</v>
      </c>
      <c r="P98" s="30">
        <v>0.17920432823038626</v>
      </c>
      <c r="Q98" s="43">
        <f t="shared" si="2"/>
        <v>0.20000000000000018</v>
      </c>
      <c r="R98" s="30">
        <v>6.6062200541020286E-2</v>
      </c>
      <c r="S98" s="43">
        <v>15</v>
      </c>
      <c r="T98" s="30">
        <v>0.18754917737088028</v>
      </c>
      <c r="U98" s="30">
        <v>0.10437085722726225</v>
      </c>
      <c r="V98" s="46">
        <v>61</v>
      </c>
      <c r="W98" s="46">
        <v>6.8534270457043217E-2</v>
      </c>
      <c r="X98" s="46">
        <v>0.21168002617372811</v>
      </c>
      <c r="Y98" s="46">
        <v>0.40319662648754762</v>
      </c>
      <c r="Z98" s="46">
        <v>1294</v>
      </c>
      <c r="AA98" s="46">
        <v>0.24831943968020789</v>
      </c>
      <c r="AB98" s="46">
        <v>9170</v>
      </c>
      <c r="AC98" s="77">
        <v>0.17557880614793897</v>
      </c>
    </row>
    <row r="99" spans="1:29" x14ac:dyDescent="0.3">
      <c r="A99" s="39" t="s">
        <v>1261</v>
      </c>
      <c r="B99" s="40">
        <v>106.24</v>
      </c>
      <c r="C99" s="40">
        <v>10.1691</v>
      </c>
      <c r="D99" s="40" t="s">
        <v>53</v>
      </c>
      <c r="E99" s="40" t="s">
        <v>139</v>
      </c>
      <c r="F99" s="40" t="s">
        <v>140</v>
      </c>
      <c r="G99" s="40">
        <v>10483</v>
      </c>
      <c r="H99" s="47">
        <v>45239</v>
      </c>
      <c r="I99" s="12">
        <v>1258</v>
      </c>
      <c r="J99" s="35">
        <v>537.90200000000004</v>
      </c>
      <c r="K99" s="30">
        <v>55</v>
      </c>
      <c r="L99" s="30">
        <v>0.47912348950247441</v>
      </c>
      <c r="M99" s="43">
        <v>-2.8</v>
      </c>
      <c r="N99" s="30">
        <v>8.8060804355238678E-2</v>
      </c>
      <c r="O99" s="43">
        <v>30</v>
      </c>
      <c r="P99" s="30">
        <v>0.17920432823038626</v>
      </c>
      <c r="Q99" s="43">
        <f t="shared" si="2"/>
        <v>0.20000000000000018</v>
      </c>
      <c r="R99" s="30">
        <v>6.6062200541020286E-2</v>
      </c>
      <c r="S99" s="43">
        <v>9</v>
      </c>
      <c r="T99" s="30">
        <v>0.18754917737088028</v>
      </c>
      <c r="U99" s="30">
        <v>0.10437085722726225</v>
      </c>
      <c r="V99" s="46">
        <v>44</v>
      </c>
      <c r="W99" s="46">
        <v>6.8534270457043217E-2</v>
      </c>
      <c r="X99" s="46">
        <v>0.10445483163216636</v>
      </c>
      <c r="Y99" s="46">
        <v>0.40319662648754762</v>
      </c>
      <c r="Z99" s="46">
        <v>1095</v>
      </c>
      <c r="AA99" s="46">
        <v>0.24831943968020789</v>
      </c>
      <c r="AB99" s="46">
        <v>15725</v>
      </c>
      <c r="AC99" s="77">
        <v>0.17557880614793897</v>
      </c>
    </row>
    <row r="100" spans="1:29" x14ac:dyDescent="0.3">
      <c r="A100" s="39" t="s">
        <v>1262</v>
      </c>
      <c r="B100" s="40">
        <v>106.672</v>
      </c>
      <c r="C100" s="40">
        <v>10.154400000000001</v>
      </c>
      <c r="D100" s="40" t="s">
        <v>53</v>
      </c>
      <c r="E100" s="40" t="s">
        <v>63</v>
      </c>
      <c r="F100" s="40" t="s">
        <v>141</v>
      </c>
      <c r="G100" s="40">
        <v>8913</v>
      </c>
      <c r="H100" s="47">
        <v>45239</v>
      </c>
      <c r="I100" s="12">
        <v>1070</v>
      </c>
      <c r="J100" s="35">
        <v>5684.6959999999999</v>
      </c>
      <c r="K100" s="30">
        <v>46</v>
      </c>
      <c r="L100" s="30">
        <v>0.47912348950247441</v>
      </c>
      <c r="M100" s="43">
        <v>-1.5</v>
      </c>
      <c r="N100" s="30">
        <v>8.8060804355238678E-2</v>
      </c>
      <c r="O100" s="43">
        <v>2</v>
      </c>
      <c r="P100" s="30">
        <v>0.17920432823038626</v>
      </c>
      <c r="Q100" s="43">
        <f t="shared" si="2"/>
        <v>1.5</v>
      </c>
      <c r="R100" s="30">
        <v>6.6062200541020286E-2</v>
      </c>
      <c r="S100" s="43">
        <v>25</v>
      </c>
      <c r="T100" s="30">
        <v>0.18754917737088028</v>
      </c>
      <c r="U100" s="30">
        <v>0.10437085722726225</v>
      </c>
      <c r="V100" s="46">
        <v>39</v>
      </c>
      <c r="W100" s="46">
        <v>6.8534270457043217E-2</v>
      </c>
      <c r="X100" s="46">
        <v>9.547851452933917E-2</v>
      </c>
      <c r="Y100" s="46">
        <v>0.40319662648754762</v>
      </c>
      <c r="Z100" s="46">
        <v>851</v>
      </c>
      <c r="AA100" s="46">
        <v>0.24831943968020789</v>
      </c>
      <c r="AB100" s="46">
        <v>13370</v>
      </c>
      <c r="AC100" s="77">
        <v>0.17557880614793897</v>
      </c>
    </row>
    <row r="101" spans="1:29" x14ac:dyDescent="0.3">
      <c r="A101" s="39" t="s">
        <v>1263</v>
      </c>
      <c r="B101" s="40">
        <v>106.05</v>
      </c>
      <c r="C101" s="40">
        <v>10.180300000000001</v>
      </c>
      <c r="D101" s="40" t="s">
        <v>45</v>
      </c>
      <c r="E101" s="40" t="s">
        <v>142</v>
      </c>
      <c r="F101" s="40" t="s">
        <v>143</v>
      </c>
      <c r="G101" s="40">
        <v>9981</v>
      </c>
      <c r="H101" s="47">
        <v>45239</v>
      </c>
      <c r="I101" s="12">
        <v>1198</v>
      </c>
      <c r="J101" s="35">
        <v>499.97340000000003</v>
      </c>
      <c r="K101" s="30">
        <v>54</v>
      </c>
      <c r="L101" s="30">
        <v>0.47912348950247441</v>
      </c>
      <c r="M101" s="43">
        <v>-1.5</v>
      </c>
      <c r="N101" s="30">
        <v>8.8060804355238678E-2</v>
      </c>
      <c r="O101" s="43">
        <v>24</v>
      </c>
      <c r="P101" s="30">
        <v>0.17920432823038626</v>
      </c>
      <c r="Q101" s="43">
        <f t="shared" si="2"/>
        <v>1.5</v>
      </c>
      <c r="R101" s="30">
        <v>6.6062200541020286E-2</v>
      </c>
      <c r="S101" s="43">
        <v>11</v>
      </c>
      <c r="T101" s="30">
        <v>0.18754917737088028</v>
      </c>
      <c r="U101" s="30">
        <v>0.10437085722726225</v>
      </c>
      <c r="V101" s="46">
        <v>56</v>
      </c>
      <c r="W101" s="46">
        <v>6.8534270457043217E-2</v>
      </c>
      <c r="X101" s="46">
        <v>0.1427712654042681</v>
      </c>
      <c r="Y101" s="46">
        <v>0.40319662648754762</v>
      </c>
      <c r="Z101" s="46">
        <v>1425</v>
      </c>
      <c r="AA101" s="46">
        <v>0.24831943968020789</v>
      </c>
      <c r="AB101" s="46">
        <v>14972</v>
      </c>
      <c r="AC101" s="77">
        <v>0.17557880614793897</v>
      </c>
    </row>
    <row r="102" spans="1:29" x14ac:dyDescent="0.3">
      <c r="A102" s="39" t="s">
        <v>1264</v>
      </c>
      <c r="B102" s="40">
        <v>104.86</v>
      </c>
      <c r="C102" s="40">
        <v>10.163500000000001</v>
      </c>
      <c r="D102" s="40" t="s">
        <v>50</v>
      </c>
      <c r="E102" s="40" t="s">
        <v>131</v>
      </c>
      <c r="F102" s="40" t="s">
        <v>144</v>
      </c>
      <c r="G102" s="40">
        <v>9349</v>
      </c>
      <c r="H102" s="47">
        <v>45239</v>
      </c>
      <c r="I102" s="12">
        <v>1122</v>
      </c>
      <c r="J102" s="35">
        <v>1.4151309999999999</v>
      </c>
      <c r="K102" s="30">
        <v>49</v>
      </c>
      <c r="L102" s="30">
        <v>0.47912348950247441</v>
      </c>
      <c r="M102" s="43">
        <v>-0.26</v>
      </c>
      <c r="N102" s="30">
        <v>8.8060804355238678E-2</v>
      </c>
      <c r="O102" s="43">
        <v>16</v>
      </c>
      <c r="P102" s="30">
        <v>0.17920432823038626</v>
      </c>
      <c r="Q102" s="43">
        <f t="shared" si="2"/>
        <v>2.74</v>
      </c>
      <c r="R102" s="30">
        <v>6.6062200541020286E-2</v>
      </c>
      <c r="S102" s="43">
        <v>6</v>
      </c>
      <c r="T102" s="30">
        <v>0.18754917737088028</v>
      </c>
      <c r="U102" s="30">
        <v>0.10437085722726225</v>
      </c>
      <c r="V102" s="46">
        <v>27</v>
      </c>
      <c r="W102" s="46">
        <v>6.8534270457043217E-2</v>
      </c>
      <c r="X102" s="46">
        <v>0.46432773558669377</v>
      </c>
      <c r="Y102" s="46">
        <v>0.40319662648754762</v>
      </c>
      <c r="Z102" s="46">
        <v>4341</v>
      </c>
      <c r="AA102" s="46">
        <v>0.24831943968020789</v>
      </c>
      <c r="AB102" s="46">
        <v>14024</v>
      </c>
      <c r="AC102" s="77">
        <v>0.17557880614793897</v>
      </c>
    </row>
    <row r="103" spans="1:29" x14ac:dyDescent="0.3">
      <c r="A103" s="39" t="s">
        <v>1265</v>
      </c>
      <c r="B103" s="40">
        <v>105.09699999999999</v>
      </c>
      <c r="C103" s="40">
        <v>10.1427</v>
      </c>
      <c r="D103" s="40" t="s">
        <v>50</v>
      </c>
      <c r="E103" s="40" t="s">
        <v>131</v>
      </c>
      <c r="F103" s="40" t="s">
        <v>145</v>
      </c>
      <c r="G103" s="40">
        <v>4646</v>
      </c>
      <c r="H103" s="47">
        <v>45239</v>
      </c>
      <c r="I103" s="12">
        <v>558</v>
      </c>
      <c r="J103" s="35">
        <v>86.659869999999998</v>
      </c>
      <c r="K103" s="30">
        <v>44</v>
      </c>
      <c r="L103" s="30">
        <v>0.47912348950247441</v>
      </c>
      <c r="M103" s="43">
        <v>-1.5</v>
      </c>
      <c r="N103" s="30">
        <v>8.8060804355238678E-2</v>
      </c>
      <c r="O103" s="43">
        <v>7</v>
      </c>
      <c r="P103" s="30">
        <v>0.17920432823038626</v>
      </c>
      <c r="Q103" s="43">
        <f t="shared" si="2"/>
        <v>1.5</v>
      </c>
      <c r="R103" s="30">
        <v>6.6062200541020286E-2</v>
      </c>
      <c r="S103" s="43">
        <v>7</v>
      </c>
      <c r="T103" s="30">
        <v>0.18754917737088028</v>
      </c>
      <c r="U103" s="30">
        <v>0.10437085722726225</v>
      </c>
      <c r="V103" s="46">
        <v>13</v>
      </c>
      <c r="W103" s="46">
        <v>6.8534270457043217E-2</v>
      </c>
      <c r="X103" s="46">
        <v>1.3674128282393456</v>
      </c>
      <c r="Y103" s="46">
        <v>0.40319662648754762</v>
      </c>
      <c r="Z103" s="46">
        <v>6353</v>
      </c>
      <c r="AA103" s="46">
        <v>0.24831943968020789</v>
      </c>
      <c r="AB103" s="46">
        <v>6969</v>
      </c>
      <c r="AC103" s="77">
        <v>0.17557880614793897</v>
      </c>
    </row>
    <row r="104" spans="1:29" x14ac:dyDescent="0.3">
      <c r="A104" s="39" t="s">
        <v>1266</v>
      </c>
      <c r="B104" s="40">
        <v>106.122</v>
      </c>
      <c r="C104" s="40">
        <v>10.1539</v>
      </c>
      <c r="D104" s="40" t="s">
        <v>45</v>
      </c>
      <c r="E104" s="40" t="s">
        <v>46</v>
      </c>
      <c r="F104" s="40" t="s">
        <v>146</v>
      </c>
      <c r="G104" s="40">
        <v>7695</v>
      </c>
      <c r="H104" s="47">
        <v>45239</v>
      </c>
      <c r="I104" s="12">
        <v>923</v>
      </c>
      <c r="J104" s="35">
        <v>725.15260000000001</v>
      </c>
      <c r="K104" s="30">
        <v>51</v>
      </c>
      <c r="L104" s="30">
        <v>0.47912348950247441</v>
      </c>
      <c r="M104" s="43">
        <v>-2.8</v>
      </c>
      <c r="N104" s="30">
        <v>8.8060804355238678E-2</v>
      </c>
      <c r="O104" s="43">
        <v>0</v>
      </c>
      <c r="P104" s="30">
        <v>0.17920432823038626</v>
      </c>
      <c r="Q104" s="43">
        <f t="shared" si="2"/>
        <v>0.20000000000000018</v>
      </c>
      <c r="R104" s="30">
        <v>6.6062200541020286E-2</v>
      </c>
      <c r="S104" s="43">
        <v>7</v>
      </c>
      <c r="T104" s="30">
        <v>0.18754917737088028</v>
      </c>
      <c r="U104" s="30">
        <v>0.10437085722726225</v>
      </c>
      <c r="V104" s="46">
        <v>52</v>
      </c>
      <c r="W104" s="46">
        <v>6.8534270457043217E-2</v>
      </c>
      <c r="X104" s="46">
        <v>0.3742690058479532</v>
      </c>
      <c r="Y104" s="46">
        <v>0.40319662648754762</v>
      </c>
      <c r="Z104" s="46">
        <v>2880</v>
      </c>
      <c r="AA104" s="46">
        <v>0.24831943968020789</v>
      </c>
      <c r="AB104" s="46">
        <v>11543</v>
      </c>
      <c r="AC104" s="77">
        <v>0.17557880614793897</v>
      </c>
    </row>
    <row r="105" spans="1:29" x14ac:dyDescent="0.3">
      <c r="A105" s="39" t="s">
        <v>1267</v>
      </c>
      <c r="B105" s="40">
        <v>105.145</v>
      </c>
      <c r="C105" s="40">
        <v>10.130599999999999</v>
      </c>
      <c r="D105" s="40" t="s">
        <v>50</v>
      </c>
      <c r="E105" s="40" t="s">
        <v>51</v>
      </c>
      <c r="F105" s="40" t="s">
        <v>147</v>
      </c>
      <c r="G105" s="40">
        <v>13725</v>
      </c>
      <c r="H105" s="47">
        <v>45239</v>
      </c>
      <c r="I105" s="12">
        <v>1647</v>
      </c>
      <c r="J105" s="35">
        <v>85.24982</v>
      </c>
      <c r="K105" s="30">
        <v>46</v>
      </c>
      <c r="L105" s="30">
        <v>0.47912348950247441</v>
      </c>
      <c r="M105" s="43">
        <v>-0.26</v>
      </c>
      <c r="N105" s="30">
        <v>8.8060804355238678E-2</v>
      </c>
      <c r="O105" s="43">
        <v>30</v>
      </c>
      <c r="P105" s="30">
        <v>0.17920432823038626</v>
      </c>
      <c r="Q105" s="43">
        <f t="shared" si="2"/>
        <v>2.74</v>
      </c>
      <c r="R105" s="30">
        <v>6.6062200541020286E-2</v>
      </c>
      <c r="S105" s="43">
        <v>9</v>
      </c>
      <c r="T105" s="30">
        <v>0.18754917737088028</v>
      </c>
      <c r="U105" s="30">
        <v>0.10437085722726225</v>
      </c>
      <c r="V105" s="46">
        <v>30</v>
      </c>
      <c r="W105" s="46">
        <v>6.8534270457043217E-2</v>
      </c>
      <c r="X105" s="46">
        <v>9.8433515482695813E-2</v>
      </c>
      <c r="Y105" s="46">
        <v>0.40319662648754762</v>
      </c>
      <c r="Z105" s="46">
        <v>1351</v>
      </c>
      <c r="AA105" s="46">
        <v>0.24831943968020789</v>
      </c>
      <c r="AB105" s="46">
        <v>20588</v>
      </c>
      <c r="AC105" s="77">
        <v>0.17557880614793897</v>
      </c>
    </row>
    <row r="106" spans="1:29" x14ac:dyDescent="0.3">
      <c r="A106" s="39" t="s">
        <v>1268</v>
      </c>
      <c r="B106" s="40">
        <v>106.706</v>
      </c>
      <c r="C106" s="40">
        <v>10.1198</v>
      </c>
      <c r="D106" s="40" t="s">
        <v>53</v>
      </c>
      <c r="E106" s="40" t="s">
        <v>63</v>
      </c>
      <c r="F106" s="40" t="s">
        <v>148</v>
      </c>
      <c r="G106" s="40">
        <v>8179</v>
      </c>
      <c r="H106" s="47">
        <v>45239</v>
      </c>
      <c r="I106" s="12">
        <v>981</v>
      </c>
      <c r="J106" s="35">
        <v>3414.4969999999998</v>
      </c>
      <c r="K106" s="30">
        <v>45</v>
      </c>
      <c r="L106" s="30">
        <v>0.47912348950247441</v>
      </c>
      <c r="M106" s="43">
        <v>0.36</v>
      </c>
      <c r="N106" s="30">
        <v>8.8060804355238678E-2</v>
      </c>
      <c r="O106" s="43">
        <v>0</v>
      </c>
      <c r="P106" s="30">
        <v>0.17920432823038626</v>
      </c>
      <c r="Q106" s="43">
        <f t="shared" si="2"/>
        <v>3.36</v>
      </c>
      <c r="R106" s="30">
        <v>6.6062200541020286E-2</v>
      </c>
      <c r="S106" s="43">
        <v>20</v>
      </c>
      <c r="T106" s="30">
        <v>0.18754917737088028</v>
      </c>
      <c r="U106" s="30">
        <v>0.10437085722726225</v>
      </c>
      <c r="V106" s="46">
        <v>15</v>
      </c>
      <c r="W106" s="46">
        <v>6.8534270457043217E-2</v>
      </c>
      <c r="X106" s="46">
        <v>0.12348697884826997</v>
      </c>
      <c r="Y106" s="46">
        <v>0.40319662648754762</v>
      </c>
      <c r="Z106" s="46">
        <v>1010</v>
      </c>
      <c r="AA106" s="46">
        <v>0.24831943968020789</v>
      </c>
      <c r="AB106" s="46">
        <v>12269</v>
      </c>
      <c r="AC106" s="77">
        <v>0.17557880614793897</v>
      </c>
    </row>
    <row r="107" spans="1:29" x14ac:dyDescent="0.3">
      <c r="A107" s="39" t="s">
        <v>1269</v>
      </c>
      <c r="B107" s="40">
        <v>105.333</v>
      </c>
      <c r="C107" s="40">
        <v>10.1431</v>
      </c>
      <c r="D107" s="40" t="s">
        <v>65</v>
      </c>
      <c r="E107" s="40" t="s">
        <v>15</v>
      </c>
      <c r="F107" s="40" t="s">
        <v>91</v>
      </c>
      <c r="G107" s="40">
        <v>9232</v>
      </c>
      <c r="H107" s="47">
        <v>45239</v>
      </c>
      <c r="I107" s="12">
        <v>1108</v>
      </c>
      <c r="J107" s="35">
        <v>428.70909999999998</v>
      </c>
      <c r="K107" s="30">
        <v>54</v>
      </c>
      <c r="L107" s="30">
        <v>0.47912348950247441</v>
      </c>
      <c r="M107" s="43">
        <v>0.45</v>
      </c>
      <c r="N107" s="30">
        <v>8.8060804355238678E-2</v>
      </c>
      <c r="O107" s="43">
        <v>0</v>
      </c>
      <c r="P107" s="30">
        <v>0.17920432823038626</v>
      </c>
      <c r="Q107" s="43">
        <f t="shared" si="2"/>
        <v>3.45</v>
      </c>
      <c r="R107" s="30">
        <v>6.6062200541020286E-2</v>
      </c>
      <c r="S107" s="43">
        <v>13</v>
      </c>
      <c r="T107" s="30">
        <v>0.18754917737088028</v>
      </c>
      <c r="U107" s="30">
        <v>0.10437085722726225</v>
      </c>
      <c r="V107" s="46">
        <v>50</v>
      </c>
      <c r="W107" s="46">
        <v>6.8534270457043217E-2</v>
      </c>
      <c r="X107" s="46">
        <v>0.15944540727902945</v>
      </c>
      <c r="Y107" s="46">
        <v>0.40319662648754762</v>
      </c>
      <c r="Z107" s="46">
        <v>1472</v>
      </c>
      <c r="AA107" s="46">
        <v>0.24831943968020789</v>
      </c>
      <c r="AB107" s="46">
        <v>13848</v>
      </c>
      <c r="AC107" s="77">
        <v>0.17557880614793897</v>
      </c>
    </row>
    <row r="108" spans="1:29" x14ac:dyDescent="0.3">
      <c r="A108" s="39" t="s">
        <v>1270</v>
      </c>
      <c r="B108" s="40">
        <v>105.78700000000001</v>
      </c>
      <c r="C108" s="40">
        <v>10.141500000000001</v>
      </c>
      <c r="D108" s="40" t="s">
        <v>45</v>
      </c>
      <c r="E108" s="40" t="s">
        <v>29</v>
      </c>
      <c r="F108" s="40" t="s">
        <v>149</v>
      </c>
      <c r="G108" s="40">
        <v>6640</v>
      </c>
      <c r="H108" s="47">
        <v>45239</v>
      </c>
      <c r="I108" s="12">
        <v>797</v>
      </c>
      <c r="J108" s="35">
        <v>432.334</v>
      </c>
      <c r="K108" s="30">
        <v>62</v>
      </c>
      <c r="L108" s="30">
        <v>0.47912348950247441</v>
      </c>
      <c r="M108" s="43">
        <v>-2.8</v>
      </c>
      <c r="N108" s="30">
        <v>8.8060804355238678E-2</v>
      </c>
      <c r="O108" s="43">
        <v>0</v>
      </c>
      <c r="P108" s="30">
        <v>0.17920432823038626</v>
      </c>
      <c r="Q108" s="43">
        <f t="shared" si="2"/>
        <v>0.20000000000000018</v>
      </c>
      <c r="R108" s="30">
        <v>6.6062200541020286E-2</v>
      </c>
      <c r="S108" s="43">
        <v>30</v>
      </c>
      <c r="T108" s="30">
        <v>0.18754917737088028</v>
      </c>
      <c r="U108" s="30">
        <v>0.10437085722726225</v>
      </c>
      <c r="V108" s="46">
        <v>43</v>
      </c>
      <c r="W108" s="46">
        <v>6.8534270457043217E-2</v>
      </c>
      <c r="X108" s="46">
        <v>0.78930722891566263</v>
      </c>
      <c r="Y108" s="46">
        <v>0.40319662648754762</v>
      </c>
      <c r="Z108" s="46">
        <v>5241</v>
      </c>
      <c r="AA108" s="46">
        <v>0.24831943968020789</v>
      </c>
      <c r="AB108" s="46">
        <v>9960</v>
      </c>
      <c r="AC108" s="77">
        <v>0.17557880614793897</v>
      </c>
    </row>
    <row r="109" spans="1:29" x14ac:dyDescent="0.3">
      <c r="A109" s="39" t="s">
        <v>1271</v>
      </c>
      <c r="B109" s="40">
        <v>105.572</v>
      </c>
      <c r="C109" s="40">
        <v>10.2492</v>
      </c>
      <c r="D109" s="40" t="s">
        <v>65</v>
      </c>
      <c r="E109" s="40" t="s">
        <v>133</v>
      </c>
      <c r="F109" s="40" t="s">
        <v>150</v>
      </c>
      <c r="G109" s="40">
        <v>29123</v>
      </c>
      <c r="H109" s="47">
        <v>45239</v>
      </c>
      <c r="I109" s="12">
        <v>3495</v>
      </c>
      <c r="J109" s="35">
        <v>290.08870000000002</v>
      </c>
      <c r="K109" s="30">
        <v>58</v>
      </c>
      <c r="L109" s="30">
        <v>0.47912348950247441</v>
      </c>
      <c r="M109" s="43">
        <v>-1.32</v>
      </c>
      <c r="N109" s="30">
        <v>8.8060804355238678E-2</v>
      </c>
      <c r="O109" s="43">
        <v>0</v>
      </c>
      <c r="P109" s="30">
        <v>0.17920432823038626</v>
      </c>
      <c r="Q109" s="43">
        <f t="shared" si="2"/>
        <v>1.68</v>
      </c>
      <c r="R109" s="30">
        <v>6.6062200541020286E-2</v>
      </c>
      <c r="S109" s="43">
        <v>9</v>
      </c>
      <c r="T109" s="30">
        <v>0.18754917737088028</v>
      </c>
      <c r="U109" s="30">
        <v>0.10437085722726225</v>
      </c>
      <c r="V109" s="46">
        <v>87</v>
      </c>
      <c r="W109" s="46">
        <v>6.8534270457043217E-2</v>
      </c>
      <c r="X109" s="46">
        <v>7.6674793118840776E-2</v>
      </c>
      <c r="Y109" s="46">
        <v>0.40319662648754762</v>
      </c>
      <c r="Z109" s="46">
        <v>2233</v>
      </c>
      <c r="AA109" s="46">
        <v>0.24831943968020789</v>
      </c>
      <c r="AB109" s="46">
        <v>43685</v>
      </c>
      <c r="AC109" s="77">
        <v>0.17557880614793897</v>
      </c>
    </row>
    <row r="110" spans="1:29" x14ac:dyDescent="0.3">
      <c r="A110" s="39" t="s">
        <v>1272</v>
      </c>
      <c r="B110" s="40">
        <v>106.34</v>
      </c>
      <c r="C110" s="40">
        <v>10.9398</v>
      </c>
      <c r="D110" s="40" t="s">
        <v>7</v>
      </c>
      <c r="E110" s="40" t="s">
        <v>33</v>
      </c>
      <c r="F110" s="40" t="s">
        <v>106</v>
      </c>
      <c r="G110" s="40">
        <v>16908</v>
      </c>
      <c r="H110" s="47">
        <v>45239</v>
      </c>
      <c r="I110" s="12">
        <v>2029</v>
      </c>
      <c r="J110" s="35">
        <v>164.74789999999999</v>
      </c>
      <c r="K110" s="30">
        <v>25</v>
      </c>
      <c r="L110" s="30">
        <v>0.47912348950247441</v>
      </c>
      <c r="M110" s="43">
        <v>-2.8</v>
      </c>
      <c r="N110" s="30">
        <v>8.8060804355238678E-2</v>
      </c>
      <c r="O110" s="43">
        <v>0</v>
      </c>
      <c r="P110" s="30">
        <v>0.17920432823038626</v>
      </c>
      <c r="Q110" s="43">
        <f t="shared" si="2"/>
        <v>0.20000000000000018</v>
      </c>
      <c r="R110" s="30">
        <v>6.6062200541020286E-2</v>
      </c>
      <c r="S110" s="43">
        <v>7</v>
      </c>
      <c r="T110" s="30">
        <v>0.18754917737088028</v>
      </c>
      <c r="U110" s="30">
        <v>0.10437085722726225</v>
      </c>
      <c r="V110" s="46">
        <v>96</v>
      </c>
      <c r="W110" s="46">
        <v>6.8534270457043217E-2</v>
      </c>
      <c r="X110" s="46">
        <v>1.0231842914596641E-2</v>
      </c>
      <c r="Y110" s="46">
        <v>0.40319662648754762</v>
      </c>
      <c r="Z110" s="46">
        <v>173</v>
      </c>
      <c r="AA110" s="46">
        <v>0.24831943968020789</v>
      </c>
      <c r="AB110" s="46">
        <v>25362</v>
      </c>
      <c r="AC110" s="77">
        <v>0.17557880614793897</v>
      </c>
    </row>
    <row r="111" spans="1:29" x14ac:dyDescent="0.3">
      <c r="A111" s="39" t="s">
        <v>1273</v>
      </c>
      <c r="B111" s="40">
        <v>105.501</v>
      </c>
      <c r="C111" s="40">
        <v>10.9254</v>
      </c>
      <c r="D111" s="40" t="s">
        <v>4</v>
      </c>
      <c r="E111" s="40" t="s">
        <v>5</v>
      </c>
      <c r="F111" s="40" t="s">
        <v>151</v>
      </c>
      <c r="G111" s="40">
        <v>9842</v>
      </c>
      <c r="H111" s="47">
        <v>45239</v>
      </c>
      <c r="I111" s="12">
        <v>1181</v>
      </c>
      <c r="J111" s="35">
        <v>3.8574069999999998</v>
      </c>
      <c r="K111" s="30">
        <v>51</v>
      </c>
      <c r="L111" s="30">
        <v>0.47912348950247441</v>
      </c>
      <c r="M111" s="43">
        <v>-0.26</v>
      </c>
      <c r="N111" s="30">
        <v>8.8060804355238678E-2</v>
      </c>
      <c r="O111" s="43">
        <v>0</v>
      </c>
      <c r="P111" s="30">
        <v>0.17920432823038626</v>
      </c>
      <c r="Q111" s="43">
        <f t="shared" si="2"/>
        <v>2.74</v>
      </c>
      <c r="R111" s="30">
        <v>6.6062200541020286E-2</v>
      </c>
      <c r="S111" s="43">
        <v>11</v>
      </c>
      <c r="T111" s="30">
        <v>0.18754917737088028</v>
      </c>
      <c r="U111" s="30">
        <v>0.10437085722726225</v>
      </c>
      <c r="V111" s="46">
        <v>33</v>
      </c>
      <c r="W111" s="46">
        <v>6.8534270457043217E-2</v>
      </c>
      <c r="X111" s="46">
        <v>0.19335500914448284</v>
      </c>
      <c r="Y111" s="46">
        <v>0.40319662648754762</v>
      </c>
      <c r="Z111" s="46">
        <v>1903</v>
      </c>
      <c r="AA111" s="46">
        <v>0.24831943968020789</v>
      </c>
      <c r="AB111" s="46">
        <v>14763</v>
      </c>
      <c r="AC111" s="77">
        <v>0.17557880614793897</v>
      </c>
    </row>
    <row r="112" spans="1:29" x14ac:dyDescent="0.3">
      <c r="A112" s="39" t="s">
        <v>1274</v>
      </c>
      <c r="B112" s="40">
        <v>105.10299999999999</v>
      </c>
      <c r="C112" s="40">
        <v>10.946400000000001</v>
      </c>
      <c r="D112" s="40" t="s">
        <v>16</v>
      </c>
      <c r="E112" s="40" t="s">
        <v>17</v>
      </c>
      <c r="F112" s="40" t="s">
        <v>152</v>
      </c>
      <c r="G112" s="40">
        <v>11925</v>
      </c>
      <c r="H112" s="47">
        <v>45239</v>
      </c>
      <c r="I112" s="12">
        <v>1431</v>
      </c>
      <c r="J112" s="35">
        <v>156.57220000000001</v>
      </c>
      <c r="K112" s="30">
        <v>60</v>
      </c>
      <c r="L112" s="30">
        <v>0.47912348950247441</v>
      </c>
      <c r="M112" s="43">
        <v>0.45</v>
      </c>
      <c r="N112" s="30">
        <v>8.8060804355238678E-2</v>
      </c>
      <c r="O112" s="43">
        <v>0</v>
      </c>
      <c r="P112" s="30">
        <v>0.17920432823038626</v>
      </c>
      <c r="Q112" s="43">
        <f t="shared" si="2"/>
        <v>3.45</v>
      </c>
      <c r="R112" s="30">
        <v>6.6062200541020286E-2</v>
      </c>
      <c r="S112" s="43">
        <v>8</v>
      </c>
      <c r="T112" s="30">
        <v>0.18754917737088028</v>
      </c>
      <c r="U112" s="30">
        <v>0.10437085722726225</v>
      </c>
      <c r="V112" s="46">
        <v>137</v>
      </c>
      <c r="W112" s="46">
        <v>6.8534270457043217E-2</v>
      </c>
      <c r="X112" s="46">
        <v>4.4360587002096434E-2</v>
      </c>
      <c r="Y112" s="46">
        <v>0.40319662648754762</v>
      </c>
      <c r="Z112" s="46">
        <v>529</v>
      </c>
      <c r="AA112" s="46">
        <v>0.24831943968020789</v>
      </c>
      <c r="AB112" s="46">
        <v>17888</v>
      </c>
      <c r="AC112" s="77">
        <v>0.17557880614793897</v>
      </c>
    </row>
    <row r="113" spans="1:29" x14ac:dyDescent="0.3">
      <c r="A113" s="39" t="s">
        <v>1275</v>
      </c>
      <c r="B113" s="40">
        <v>105.551</v>
      </c>
      <c r="C113" s="40">
        <v>10.9268</v>
      </c>
      <c r="D113" s="40" t="s">
        <v>7</v>
      </c>
      <c r="E113" s="40" t="s">
        <v>14</v>
      </c>
      <c r="F113" s="40" t="s">
        <v>153</v>
      </c>
      <c r="G113" s="40">
        <v>6618</v>
      </c>
      <c r="H113" s="47">
        <v>45239</v>
      </c>
      <c r="I113" s="12">
        <v>794</v>
      </c>
      <c r="J113" s="35">
        <v>382.89550000000003</v>
      </c>
      <c r="K113" s="30">
        <v>49</v>
      </c>
      <c r="L113" s="30">
        <v>0.47912348950247441</v>
      </c>
      <c r="M113" s="43">
        <v>-2.8</v>
      </c>
      <c r="N113" s="30">
        <v>8.8060804355238678E-2</v>
      </c>
      <c r="O113" s="43">
        <v>0</v>
      </c>
      <c r="P113" s="30">
        <v>0.17920432823038626</v>
      </c>
      <c r="Q113" s="43">
        <f t="shared" si="2"/>
        <v>0.20000000000000018</v>
      </c>
      <c r="R113" s="30">
        <v>6.6062200541020286E-2</v>
      </c>
      <c r="S113" s="43">
        <v>6</v>
      </c>
      <c r="T113" s="30">
        <v>0.18754917737088028</v>
      </c>
      <c r="U113" s="30">
        <v>0.10437085722726225</v>
      </c>
      <c r="V113" s="46">
        <v>17</v>
      </c>
      <c r="W113" s="46">
        <v>6.8534270457043217E-2</v>
      </c>
      <c r="X113" s="46">
        <v>0.23012994862496222</v>
      </c>
      <c r="Y113" s="46">
        <v>0.40319662648754762</v>
      </c>
      <c r="Z113" s="46">
        <v>1523</v>
      </c>
      <c r="AA113" s="46">
        <v>0.24831943968020789</v>
      </c>
      <c r="AB113" s="46">
        <v>9927</v>
      </c>
      <c r="AC113" s="77">
        <v>0.17557880614793897</v>
      </c>
    </row>
    <row r="114" spans="1:29" x14ac:dyDescent="0.3">
      <c r="A114" s="39" t="s">
        <v>1276</v>
      </c>
      <c r="B114" s="40">
        <v>106.18300000000001</v>
      </c>
      <c r="C114" s="40">
        <v>10.923999999999999</v>
      </c>
      <c r="D114" s="40" t="s">
        <v>7</v>
      </c>
      <c r="E114" s="40" t="s">
        <v>10</v>
      </c>
      <c r="F114" s="40" t="s">
        <v>154</v>
      </c>
      <c r="G114" s="40">
        <v>12857</v>
      </c>
      <c r="H114" s="47">
        <v>45239</v>
      </c>
      <c r="I114" s="12">
        <v>1543</v>
      </c>
      <c r="J114" s="35">
        <v>492.90129999999999</v>
      </c>
      <c r="K114" s="30">
        <v>33</v>
      </c>
      <c r="L114" s="30">
        <v>0.47912348950247441</v>
      </c>
      <c r="M114" s="43">
        <v>-0.26</v>
      </c>
      <c r="N114" s="30">
        <v>8.8060804355238678E-2</v>
      </c>
      <c r="O114" s="43">
        <v>0</v>
      </c>
      <c r="P114" s="30">
        <v>0.17920432823038626</v>
      </c>
      <c r="Q114" s="43">
        <f t="shared" si="2"/>
        <v>2.74</v>
      </c>
      <c r="R114" s="30">
        <v>6.6062200541020286E-2</v>
      </c>
      <c r="S114" s="43">
        <v>9</v>
      </c>
      <c r="T114" s="30">
        <v>0.18754917737088028</v>
      </c>
      <c r="U114" s="30">
        <v>0.10437085722726225</v>
      </c>
      <c r="V114" s="46">
        <v>24</v>
      </c>
      <c r="W114" s="46">
        <v>6.8534270457043217E-2</v>
      </c>
      <c r="X114" s="46">
        <v>6.8056311736797076E-2</v>
      </c>
      <c r="Y114" s="46">
        <v>0.40319662648754762</v>
      </c>
      <c r="Z114" s="46">
        <v>875</v>
      </c>
      <c r="AA114" s="46">
        <v>0.24831943968020789</v>
      </c>
      <c r="AB114" s="46">
        <v>19286</v>
      </c>
      <c r="AC114" s="77">
        <v>0.17557880614793897</v>
      </c>
    </row>
    <row r="115" spans="1:29" x14ac:dyDescent="0.3">
      <c r="A115" s="39" t="s">
        <v>1277</v>
      </c>
      <c r="B115" s="40">
        <v>105.098</v>
      </c>
      <c r="C115" s="40">
        <v>10.728</v>
      </c>
      <c r="D115" s="40" t="s">
        <v>16</v>
      </c>
      <c r="E115" s="40" t="s">
        <v>155</v>
      </c>
      <c r="F115" s="40" t="s">
        <v>156</v>
      </c>
      <c r="G115" s="40">
        <v>7435</v>
      </c>
      <c r="H115" s="47">
        <v>45239</v>
      </c>
      <c r="I115" s="12">
        <v>892</v>
      </c>
      <c r="J115" s="35">
        <v>250</v>
      </c>
      <c r="K115" s="30">
        <v>63</v>
      </c>
      <c r="L115" s="30">
        <v>0.47912348950247441</v>
      </c>
      <c r="M115" s="43">
        <v>-1.32</v>
      </c>
      <c r="N115" s="30">
        <v>8.8060804355238678E-2</v>
      </c>
      <c r="O115" s="43">
        <v>0</v>
      </c>
      <c r="P115" s="30">
        <v>0.17920432823038626</v>
      </c>
      <c r="Q115" s="43">
        <f t="shared" si="2"/>
        <v>1.68</v>
      </c>
      <c r="R115" s="30">
        <v>6.6062200541020286E-2</v>
      </c>
      <c r="S115" s="43">
        <v>9</v>
      </c>
      <c r="T115" s="30">
        <v>0.18754917737088028</v>
      </c>
      <c r="U115" s="30">
        <v>0.10437085722726225</v>
      </c>
      <c r="V115" s="46">
        <v>87</v>
      </c>
      <c r="W115" s="46">
        <v>6.8534270457043217E-2</v>
      </c>
      <c r="X115" s="46">
        <v>0.33934095494283795</v>
      </c>
      <c r="Y115" s="46">
        <v>0.40319662648754762</v>
      </c>
      <c r="Z115" s="46">
        <v>2523</v>
      </c>
      <c r="AA115" s="46">
        <v>0.24831943968020789</v>
      </c>
      <c r="AB115" s="46">
        <v>11153</v>
      </c>
      <c r="AC115" s="77">
        <v>0.17557880614793897</v>
      </c>
    </row>
    <row r="116" spans="1:29" x14ac:dyDescent="0.3">
      <c r="A116" s="39" t="s">
        <v>1278</v>
      </c>
      <c r="B116" s="40">
        <v>106.026</v>
      </c>
      <c r="C116" s="40">
        <v>10.6989</v>
      </c>
      <c r="D116" s="40" t="s">
        <v>7</v>
      </c>
      <c r="E116" s="40" t="s">
        <v>28</v>
      </c>
      <c r="F116" s="40" t="s">
        <v>21</v>
      </c>
      <c r="G116" s="40">
        <v>3738</v>
      </c>
      <c r="H116" s="47">
        <v>45239</v>
      </c>
      <c r="I116" s="12">
        <v>449</v>
      </c>
      <c r="J116" s="35">
        <v>344.00060000000002</v>
      </c>
      <c r="K116" s="30">
        <v>38</v>
      </c>
      <c r="L116" s="30">
        <v>0.47912348950247441</v>
      </c>
      <c r="M116" s="43">
        <v>0.45</v>
      </c>
      <c r="N116" s="30">
        <v>8.8060804355238678E-2</v>
      </c>
      <c r="O116" s="43">
        <v>0</v>
      </c>
      <c r="P116" s="30">
        <v>0.17920432823038626</v>
      </c>
      <c r="Q116" s="43">
        <f t="shared" si="2"/>
        <v>3.45</v>
      </c>
      <c r="R116" s="30">
        <v>6.6062200541020286E-2</v>
      </c>
      <c r="S116" s="43">
        <v>15</v>
      </c>
      <c r="T116" s="30">
        <v>0.18754917737088028</v>
      </c>
      <c r="U116" s="30">
        <v>0.10437085722726225</v>
      </c>
      <c r="V116" s="46">
        <v>11</v>
      </c>
      <c r="W116" s="46">
        <v>6.8534270457043217E-2</v>
      </c>
      <c r="X116" s="46">
        <v>0.77314071696094167</v>
      </c>
      <c r="Y116" s="46">
        <v>0.40319662648754762</v>
      </c>
      <c r="Z116" s="46">
        <v>2890</v>
      </c>
      <c r="AA116" s="46">
        <v>0.24831943968020789</v>
      </c>
      <c r="AB116" s="46">
        <v>5607</v>
      </c>
      <c r="AC116" s="77">
        <v>0.17557880614793897</v>
      </c>
    </row>
    <row r="117" spans="1:29" x14ac:dyDescent="0.3">
      <c r="A117" s="39" t="s">
        <v>1279</v>
      </c>
      <c r="B117" s="40">
        <v>105.14</v>
      </c>
      <c r="C117" s="40">
        <v>10.797000000000001</v>
      </c>
      <c r="D117" s="40" t="s">
        <v>16</v>
      </c>
      <c r="E117" s="40" t="s">
        <v>17</v>
      </c>
      <c r="F117" s="40" t="s">
        <v>157</v>
      </c>
      <c r="G117" s="40">
        <v>9448</v>
      </c>
      <c r="H117" s="47">
        <v>45239</v>
      </c>
      <c r="I117" s="12">
        <v>1134</v>
      </c>
      <c r="J117" s="35">
        <v>2.177635</v>
      </c>
      <c r="K117" s="30">
        <v>61</v>
      </c>
      <c r="L117" s="30">
        <v>0.47912348950247441</v>
      </c>
      <c r="M117" s="43">
        <v>-2.8</v>
      </c>
      <c r="N117" s="30">
        <v>8.8060804355238678E-2</v>
      </c>
      <c r="O117" s="43">
        <v>2</v>
      </c>
      <c r="P117" s="30">
        <v>0.17920432823038626</v>
      </c>
      <c r="Q117" s="43">
        <f t="shared" si="2"/>
        <v>0.20000000000000018</v>
      </c>
      <c r="R117" s="30">
        <v>6.6062200541020286E-2</v>
      </c>
      <c r="S117" s="43">
        <v>9</v>
      </c>
      <c r="T117" s="30">
        <v>0.18754917737088028</v>
      </c>
      <c r="U117" s="30">
        <v>0.10437085722726225</v>
      </c>
      <c r="V117" s="46">
        <v>47</v>
      </c>
      <c r="W117" s="46">
        <v>6.8534270457043217E-2</v>
      </c>
      <c r="X117" s="46">
        <v>0.51037256562235389</v>
      </c>
      <c r="Y117" s="46">
        <v>0.40319662648754762</v>
      </c>
      <c r="Z117" s="46">
        <v>4822</v>
      </c>
      <c r="AA117" s="46">
        <v>0.24831943968020789</v>
      </c>
      <c r="AB117" s="46">
        <v>14172</v>
      </c>
      <c r="AC117" s="77">
        <v>0.17557880614793897</v>
      </c>
    </row>
    <row r="118" spans="1:29" x14ac:dyDescent="0.3">
      <c r="A118" s="39" t="s">
        <v>1280</v>
      </c>
      <c r="B118" s="40">
        <v>106.339</v>
      </c>
      <c r="C118" s="40">
        <v>10.721299999999999</v>
      </c>
      <c r="D118" s="40" t="s">
        <v>7</v>
      </c>
      <c r="E118" s="40" t="s">
        <v>23</v>
      </c>
      <c r="F118" s="40" t="s">
        <v>158</v>
      </c>
      <c r="G118" s="40">
        <v>5420</v>
      </c>
      <c r="H118" s="47">
        <v>45239</v>
      </c>
      <c r="I118" s="12">
        <v>650</v>
      </c>
      <c r="J118" s="35">
        <v>175.8407</v>
      </c>
      <c r="K118" s="30">
        <v>28</v>
      </c>
      <c r="L118" s="30">
        <v>0.47912348950247441</v>
      </c>
      <c r="M118" s="43">
        <v>-1.32</v>
      </c>
      <c r="N118" s="30">
        <v>8.8060804355238678E-2</v>
      </c>
      <c r="O118" s="43">
        <v>0</v>
      </c>
      <c r="P118" s="30">
        <v>0.17920432823038626</v>
      </c>
      <c r="Q118" s="43">
        <f t="shared" si="2"/>
        <v>1.68</v>
      </c>
      <c r="R118" s="30">
        <v>6.6062200541020286E-2</v>
      </c>
      <c r="S118" s="43">
        <v>12</v>
      </c>
      <c r="T118" s="30">
        <v>0.18754917737088028</v>
      </c>
      <c r="U118" s="30">
        <v>0.10437085722726225</v>
      </c>
      <c r="V118" s="46">
        <v>15</v>
      </c>
      <c r="W118" s="46">
        <v>6.8534270457043217E-2</v>
      </c>
      <c r="X118" s="46">
        <v>8.4132841328413283E-2</v>
      </c>
      <c r="Y118" s="46">
        <v>0.40319662648754762</v>
      </c>
      <c r="Z118" s="46">
        <v>456</v>
      </c>
      <c r="AA118" s="46">
        <v>0.24831943968020789</v>
      </c>
      <c r="AB118" s="46">
        <v>8130</v>
      </c>
      <c r="AC118" s="77">
        <v>0.17557880614793897</v>
      </c>
    </row>
    <row r="119" spans="1:29" x14ac:dyDescent="0.3">
      <c r="A119" s="39" t="s">
        <v>1281</v>
      </c>
      <c r="B119" s="40">
        <v>105.23099999999999</v>
      </c>
      <c r="C119" s="40">
        <v>10.7286</v>
      </c>
      <c r="D119" s="40" t="s">
        <v>16</v>
      </c>
      <c r="E119" s="40" t="s">
        <v>34</v>
      </c>
      <c r="F119" s="40" t="s">
        <v>159</v>
      </c>
      <c r="G119" s="40">
        <v>5206</v>
      </c>
      <c r="H119" s="47">
        <v>45239</v>
      </c>
      <c r="I119" s="12">
        <v>625</v>
      </c>
      <c r="J119" s="35">
        <v>20</v>
      </c>
      <c r="K119" s="30">
        <v>61</v>
      </c>
      <c r="L119" s="30">
        <v>0.47912348950247441</v>
      </c>
      <c r="M119" s="43">
        <v>-0.24</v>
      </c>
      <c r="N119" s="30">
        <v>8.8060804355238678E-2</v>
      </c>
      <c r="O119" s="43">
        <v>0</v>
      </c>
      <c r="P119" s="30">
        <v>0.17920432823038626</v>
      </c>
      <c r="Q119" s="43">
        <f t="shared" si="2"/>
        <v>2.76</v>
      </c>
      <c r="R119" s="30">
        <v>6.6062200541020286E-2</v>
      </c>
      <c r="S119" s="43">
        <v>12</v>
      </c>
      <c r="T119" s="30">
        <v>0.18754917737088028</v>
      </c>
      <c r="U119" s="30">
        <v>0.10437085722726225</v>
      </c>
      <c r="V119" s="46">
        <v>30</v>
      </c>
      <c r="W119" s="46">
        <v>6.8534270457043217E-2</v>
      </c>
      <c r="X119" s="46">
        <v>0.7952362658470995</v>
      </c>
      <c r="Y119" s="46">
        <v>0.40319662648754762</v>
      </c>
      <c r="Z119" s="46">
        <v>4140</v>
      </c>
      <c r="AA119" s="46">
        <v>0.24831943968020789</v>
      </c>
      <c r="AB119" s="46">
        <v>7809</v>
      </c>
      <c r="AC119" s="77">
        <v>0.17557880614793897</v>
      </c>
    </row>
    <row r="120" spans="1:29" x14ac:dyDescent="0.3">
      <c r="A120" s="39" t="s">
        <v>1282</v>
      </c>
      <c r="B120" s="40">
        <v>105.175</v>
      </c>
      <c r="C120" s="40">
        <v>10.712300000000001</v>
      </c>
      <c r="D120" s="40" t="s">
        <v>16</v>
      </c>
      <c r="E120" s="40" t="s">
        <v>34</v>
      </c>
      <c r="F120" s="40" t="s">
        <v>160</v>
      </c>
      <c r="G120" s="40">
        <v>5884</v>
      </c>
      <c r="H120" s="47">
        <v>45239</v>
      </c>
      <c r="I120" s="12">
        <v>706</v>
      </c>
      <c r="J120" s="35">
        <v>277.6635</v>
      </c>
      <c r="K120" s="30">
        <v>62</v>
      </c>
      <c r="L120" s="30">
        <v>0.47912348950247441</v>
      </c>
      <c r="M120" s="43">
        <v>0.36</v>
      </c>
      <c r="N120" s="30">
        <v>8.8060804355238678E-2</v>
      </c>
      <c r="O120" s="43">
        <v>0</v>
      </c>
      <c r="P120" s="30">
        <v>0.17920432823038626</v>
      </c>
      <c r="Q120" s="43">
        <f t="shared" si="2"/>
        <v>3.36</v>
      </c>
      <c r="R120" s="30">
        <v>6.6062200541020286E-2</v>
      </c>
      <c r="S120" s="43">
        <v>12</v>
      </c>
      <c r="T120" s="30">
        <v>0.18754917737088028</v>
      </c>
      <c r="U120" s="30">
        <v>0.10437085722726225</v>
      </c>
      <c r="V120" s="46">
        <v>32</v>
      </c>
      <c r="W120" s="46">
        <v>6.8534270457043217E-2</v>
      </c>
      <c r="X120" s="46">
        <v>0.40754588715159756</v>
      </c>
      <c r="Y120" s="46">
        <v>0.40319662648754762</v>
      </c>
      <c r="Z120" s="46">
        <v>2398</v>
      </c>
      <c r="AA120" s="46">
        <v>0.24831943968020789</v>
      </c>
      <c r="AB120" s="46">
        <v>8826</v>
      </c>
      <c r="AC120" s="77">
        <v>0.17557880614793897</v>
      </c>
    </row>
    <row r="121" spans="1:29" x14ac:dyDescent="0.3">
      <c r="A121" s="39" t="s">
        <v>1283</v>
      </c>
      <c r="B121" s="40">
        <v>105.07299999999999</v>
      </c>
      <c r="C121" s="40">
        <v>10.931800000000001</v>
      </c>
      <c r="D121" s="40" t="s">
        <v>16</v>
      </c>
      <c r="E121" s="40" t="s">
        <v>17</v>
      </c>
      <c r="F121" s="40" t="s">
        <v>161</v>
      </c>
      <c r="G121" s="40">
        <v>7258</v>
      </c>
      <c r="H121" s="47">
        <v>45239</v>
      </c>
      <c r="I121" s="12">
        <v>871</v>
      </c>
      <c r="J121" s="35">
        <v>364.51670000000001</v>
      </c>
      <c r="K121" s="30">
        <v>60</v>
      </c>
      <c r="L121" s="30">
        <v>0.47912348950247441</v>
      </c>
      <c r="M121" s="43">
        <v>-2.8</v>
      </c>
      <c r="N121" s="30">
        <v>8.8060804355238678E-2</v>
      </c>
      <c r="O121" s="43">
        <v>0</v>
      </c>
      <c r="P121" s="30">
        <v>0.17920432823038626</v>
      </c>
      <c r="Q121" s="43">
        <f t="shared" si="2"/>
        <v>0.20000000000000018</v>
      </c>
      <c r="R121" s="30">
        <v>6.6062200541020286E-2</v>
      </c>
      <c r="S121" s="43">
        <v>12</v>
      </c>
      <c r="T121" s="30">
        <v>0.18754917737088028</v>
      </c>
      <c r="U121" s="30">
        <v>0.10437085722726225</v>
      </c>
      <c r="V121" s="46">
        <v>71</v>
      </c>
      <c r="W121" s="46">
        <v>6.8534270457043217E-2</v>
      </c>
      <c r="X121" s="46">
        <v>0.23422430421603749</v>
      </c>
      <c r="Y121" s="46">
        <v>0.40319662648754762</v>
      </c>
      <c r="Z121" s="46">
        <v>1700</v>
      </c>
      <c r="AA121" s="46">
        <v>0.24831943968020789</v>
      </c>
      <c r="AB121" s="46">
        <v>10887</v>
      </c>
      <c r="AC121" s="77">
        <v>0.17557880614793897</v>
      </c>
    </row>
    <row r="122" spans="1:29" x14ac:dyDescent="0.3">
      <c r="A122" s="39" t="s">
        <v>1284</v>
      </c>
      <c r="B122" s="40">
        <v>106.419</v>
      </c>
      <c r="C122" s="40">
        <v>10.9247</v>
      </c>
      <c r="D122" s="40" t="s">
        <v>7</v>
      </c>
      <c r="E122" s="40" t="s">
        <v>33</v>
      </c>
      <c r="F122" s="40" t="s">
        <v>162</v>
      </c>
      <c r="G122" s="40">
        <v>10727</v>
      </c>
      <c r="H122" s="47">
        <v>45239</v>
      </c>
      <c r="I122" s="12">
        <v>1287</v>
      </c>
      <c r="J122" s="35">
        <v>270.35160000000002</v>
      </c>
      <c r="K122" s="30">
        <v>33</v>
      </c>
      <c r="L122" s="30">
        <v>0.47912348950247441</v>
      </c>
      <c r="M122" s="43">
        <v>-0.26</v>
      </c>
      <c r="N122" s="30">
        <v>8.8060804355238678E-2</v>
      </c>
      <c r="O122" s="43">
        <v>0</v>
      </c>
      <c r="P122" s="30">
        <v>0.17920432823038626</v>
      </c>
      <c r="Q122" s="43">
        <f t="shared" si="2"/>
        <v>2.74</v>
      </c>
      <c r="R122" s="30">
        <v>6.6062200541020286E-2</v>
      </c>
      <c r="S122" s="43">
        <v>9</v>
      </c>
      <c r="T122" s="30">
        <v>0.18754917737088028</v>
      </c>
      <c r="U122" s="30">
        <v>0.10437085722726225</v>
      </c>
      <c r="V122" s="46">
        <v>57</v>
      </c>
      <c r="W122" s="46">
        <v>6.8534270457043217E-2</v>
      </c>
      <c r="X122" s="46">
        <v>0.12957956558217582</v>
      </c>
      <c r="Y122" s="46">
        <v>0.40319662648754762</v>
      </c>
      <c r="Z122" s="46">
        <v>1390</v>
      </c>
      <c r="AA122" s="46">
        <v>0.24831943968020789</v>
      </c>
      <c r="AB122" s="46">
        <v>16091</v>
      </c>
      <c r="AC122" s="77">
        <v>0.17557880614793897</v>
      </c>
    </row>
    <row r="123" spans="1:29" x14ac:dyDescent="0.3">
      <c r="A123" s="39" t="s">
        <v>1285</v>
      </c>
      <c r="B123" s="40">
        <v>105.83</v>
      </c>
      <c r="C123" s="40">
        <v>10.905099999999999</v>
      </c>
      <c r="D123" s="40" t="s">
        <v>7</v>
      </c>
      <c r="E123" s="40" t="s">
        <v>8</v>
      </c>
      <c r="F123" s="40" t="s">
        <v>163</v>
      </c>
      <c r="G123" s="40">
        <v>5637</v>
      </c>
      <c r="H123" s="47">
        <v>45239</v>
      </c>
      <c r="I123" s="12">
        <v>676</v>
      </c>
      <c r="J123" s="35">
        <v>206.78739999999999</v>
      </c>
      <c r="K123" s="30">
        <v>39</v>
      </c>
      <c r="L123" s="30">
        <v>0.47912348950247441</v>
      </c>
      <c r="M123" s="43">
        <v>-1.32</v>
      </c>
      <c r="N123" s="30">
        <v>8.8060804355238678E-2</v>
      </c>
      <c r="O123" s="43">
        <v>1</v>
      </c>
      <c r="P123" s="30">
        <v>0.17920432823038626</v>
      </c>
      <c r="Q123" s="43">
        <f t="shared" si="2"/>
        <v>1.68</v>
      </c>
      <c r="R123" s="30">
        <v>6.6062200541020286E-2</v>
      </c>
      <c r="S123" s="43">
        <v>7</v>
      </c>
      <c r="T123" s="30">
        <v>0.18754917737088028</v>
      </c>
      <c r="U123" s="30">
        <v>0.10437085722726225</v>
      </c>
      <c r="V123" s="46">
        <v>16</v>
      </c>
      <c r="W123" s="46">
        <v>6.8534270457043217E-2</v>
      </c>
      <c r="X123" s="46">
        <v>1.5965939329430547E-2</v>
      </c>
      <c r="Y123" s="46">
        <v>0.40319662648754762</v>
      </c>
      <c r="Z123" s="46">
        <v>90</v>
      </c>
      <c r="AA123" s="46">
        <v>0.24831943968020789</v>
      </c>
      <c r="AB123" s="46">
        <v>8456</v>
      </c>
      <c r="AC123" s="77">
        <v>0.17557880614793897</v>
      </c>
    </row>
    <row r="124" spans="1:29" x14ac:dyDescent="0.3">
      <c r="A124" s="39" t="s">
        <v>1286</v>
      </c>
      <c r="B124" s="40">
        <v>106.447</v>
      </c>
      <c r="C124" s="40">
        <v>10.9107</v>
      </c>
      <c r="D124" s="40" t="s">
        <v>7</v>
      </c>
      <c r="E124" s="40" t="s">
        <v>33</v>
      </c>
      <c r="F124" s="40" t="s">
        <v>164</v>
      </c>
      <c r="G124" s="40">
        <v>25443</v>
      </c>
      <c r="H124" s="47">
        <v>45239</v>
      </c>
      <c r="I124" s="12">
        <v>3053</v>
      </c>
      <c r="J124" s="35">
        <v>308.77330000000001</v>
      </c>
      <c r="K124" s="30">
        <v>38</v>
      </c>
      <c r="L124" s="30">
        <v>0.47912348950247441</v>
      </c>
      <c r="M124" s="43">
        <v>-0.24</v>
      </c>
      <c r="N124" s="30">
        <v>8.8060804355238678E-2</v>
      </c>
      <c r="O124" s="43">
        <v>1</v>
      </c>
      <c r="P124" s="30">
        <v>0.17920432823038626</v>
      </c>
      <c r="Q124" s="43">
        <f t="shared" si="2"/>
        <v>2.76</v>
      </c>
      <c r="R124" s="30">
        <v>6.6062200541020286E-2</v>
      </c>
      <c r="S124" s="43">
        <v>6</v>
      </c>
      <c r="T124" s="30">
        <v>0.18754917737088028</v>
      </c>
      <c r="U124" s="30">
        <v>0.10437085722726225</v>
      </c>
      <c r="V124" s="46">
        <v>98</v>
      </c>
      <c r="W124" s="46">
        <v>6.8534270457043217E-2</v>
      </c>
      <c r="X124" s="46">
        <v>7.3654836300750703E-2</v>
      </c>
      <c r="Y124" s="46">
        <v>0.40319662648754762</v>
      </c>
      <c r="Z124" s="46">
        <v>1874</v>
      </c>
      <c r="AA124" s="46">
        <v>0.24831943968020789</v>
      </c>
      <c r="AB124" s="46">
        <v>38165</v>
      </c>
      <c r="AC124" s="77">
        <v>0.17557880614793897</v>
      </c>
    </row>
    <row r="125" spans="1:29" x14ac:dyDescent="0.3">
      <c r="A125" s="39" t="s">
        <v>1287</v>
      </c>
      <c r="B125" s="40">
        <v>106.358</v>
      </c>
      <c r="C125" s="40">
        <v>10.896000000000001</v>
      </c>
      <c r="D125" s="40" t="s">
        <v>7</v>
      </c>
      <c r="E125" s="40" t="s">
        <v>33</v>
      </c>
      <c r="F125" s="40" t="s">
        <v>137</v>
      </c>
      <c r="G125" s="40">
        <v>10292</v>
      </c>
      <c r="H125" s="47">
        <v>45239</v>
      </c>
      <c r="I125" s="12">
        <v>1235</v>
      </c>
      <c r="J125" s="35">
        <v>245.1046</v>
      </c>
      <c r="K125" s="30">
        <v>31</v>
      </c>
      <c r="L125" s="30">
        <v>0.47912348950247441</v>
      </c>
      <c r="M125" s="43">
        <v>0.36</v>
      </c>
      <c r="N125" s="30">
        <v>8.8060804355238678E-2</v>
      </c>
      <c r="O125" s="43">
        <v>2</v>
      </c>
      <c r="P125" s="30">
        <v>0.17920432823038626</v>
      </c>
      <c r="Q125" s="43">
        <f t="shared" si="2"/>
        <v>3.36</v>
      </c>
      <c r="R125" s="30">
        <v>6.6062200541020286E-2</v>
      </c>
      <c r="S125" s="43">
        <v>6</v>
      </c>
      <c r="T125" s="30">
        <v>0.18754917737088028</v>
      </c>
      <c r="U125" s="30">
        <v>0.10437085722726225</v>
      </c>
      <c r="V125" s="46">
        <v>38</v>
      </c>
      <c r="W125" s="46">
        <v>6.8534270457043217E-2</v>
      </c>
      <c r="X125" s="46">
        <v>7.9576369996113491E-2</v>
      </c>
      <c r="Y125" s="46">
        <v>0.40319662648754762</v>
      </c>
      <c r="Z125" s="46">
        <v>819</v>
      </c>
      <c r="AA125" s="46">
        <v>0.24831943968020789</v>
      </c>
      <c r="AB125" s="46">
        <v>15438</v>
      </c>
      <c r="AC125" s="77">
        <v>0.17557880614793897</v>
      </c>
    </row>
    <row r="126" spans="1:29" x14ac:dyDescent="0.3">
      <c r="A126" s="39" t="s">
        <v>1288</v>
      </c>
      <c r="B126" s="40">
        <v>106.389</v>
      </c>
      <c r="C126" s="40">
        <v>10.9078</v>
      </c>
      <c r="D126" s="40" t="s">
        <v>7</v>
      </c>
      <c r="E126" s="40" t="s">
        <v>33</v>
      </c>
      <c r="F126" s="40" t="s">
        <v>165</v>
      </c>
      <c r="G126" s="40">
        <v>18073</v>
      </c>
      <c r="H126" s="47">
        <v>45239</v>
      </c>
      <c r="I126" s="12">
        <v>2169</v>
      </c>
      <c r="J126" s="35">
        <v>242.96520000000001</v>
      </c>
      <c r="K126" s="30">
        <v>30</v>
      </c>
      <c r="L126" s="30">
        <v>0.47912348950247441</v>
      </c>
      <c r="M126" s="43">
        <v>-2.8</v>
      </c>
      <c r="N126" s="30">
        <v>8.8060804355238678E-2</v>
      </c>
      <c r="O126" s="43">
        <v>2</v>
      </c>
      <c r="P126" s="30">
        <v>0.17920432823038626</v>
      </c>
      <c r="Q126" s="43">
        <f t="shared" si="2"/>
        <v>0.20000000000000018</v>
      </c>
      <c r="R126" s="30">
        <v>6.6062200541020286E-2</v>
      </c>
      <c r="S126" s="43">
        <v>6</v>
      </c>
      <c r="T126" s="30">
        <v>0.18754917737088028</v>
      </c>
      <c r="U126" s="30">
        <v>0.10437085722726225</v>
      </c>
      <c r="V126" s="46">
        <v>161</v>
      </c>
      <c r="W126" s="46">
        <v>6.8534270457043217E-2</v>
      </c>
      <c r="X126" s="46">
        <v>1.5548055109832346E-2</v>
      </c>
      <c r="Y126" s="46">
        <v>0.40319662648754762</v>
      </c>
      <c r="Z126" s="46">
        <v>281</v>
      </c>
      <c r="AA126" s="46">
        <v>0.24831943968020789</v>
      </c>
      <c r="AB126" s="46">
        <v>27110</v>
      </c>
      <c r="AC126" s="77">
        <v>0.17557880614793897</v>
      </c>
    </row>
    <row r="127" spans="1:29" x14ac:dyDescent="0.3">
      <c r="A127" s="39" t="s">
        <v>1289</v>
      </c>
      <c r="B127" s="40">
        <v>106.319</v>
      </c>
      <c r="C127" s="40">
        <v>10.9148</v>
      </c>
      <c r="D127" s="40" t="s">
        <v>7</v>
      </c>
      <c r="E127" s="40" t="s">
        <v>33</v>
      </c>
      <c r="F127" s="40" t="s">
        <v>166</v>
      </c>
      <c r="G127" s="40">
        <v>12851</v>
      </c>
      <c r="H127" s="47">
        <v>45239</v>
      </c>
      <c r="I127" s="12">
        <v>1542</v>
      </c>
      <c r="J127" s="35">
        <v>280.33999999999997</v>
      </c>
      <c r="K127" s="30">
        <v>36</v>
      </c>
      <c r="L127" s="30">
        <v>0.47912348950247441</v>
      </c>
      <c r="M127" s="43">
        <v>-1.32</v>
      </c>
      <c r="N127" s="30">
        <v>8.8060804355238678E-2</v>
      </c>
      <c r="O127" s="43">
        <v>0</v>
      </c>
      <c r="P127" s="30">
        <v>0.17920432823038626</v>
      </c>
      <c r="Q127" s="43">
        <f t="shared" si="2"/>
        <v>1.68</v>
      </c>
      <c r="R127" s="30">
        <v>6.6062200541020286E-2</v>
      </c>
      <c r="S127" s="43">
        <v>6</v>
      </c>
      <c r="T127" s="30">
        <v>0.18754917737088028</v>
      </c>
      <c r="U127" s="30">
        <v>0.10437085722726225</v>
      </c>
      <c r="V127" s="46">
        <v>130</v>
      </c>
      <c r="W127" s="46">
        <v>6.8534270457043217E-2</v>
      </c>
      <c r="X127" s="46">
        <v>1.8597774492257413E-2</v>
      </c>
      <c r="Y127" s="46">
        <v>0.40319662648754762</v>
      </c>
      <c r="Z127" s="46">
        <v>239</v>
      </c>
      <c r="AA127" s="46">
        <v>0.24831943968020789</v>
      </c>
      <c r="AB127" s="46">
        <v>19277</v>
      </c>
      <c r="AC127" s="77">
        <v>0.17557880614793897</v>
      </c>
    </row>
    <row r="128" spans="1:29" x14ac:dyDescent="0.3">
      <c r="A128" s="39" t="s">
        <v>1290</v>
      </c>
      <c r="B128" s="40">
        <v>105.413</v>
      </c>
      <c r="C128" s="40">
        <v>10.895899999999999</v>
      </c>
      <c r="D128" s="40" t="s">
        <v>4</v>
      </c>
      <c r="E128" s="40" t="s">
        <v>5</v>
      </c>
      <c r="F128" s="40" t="s">
        <v>167</v>
      </c>
      <c r="G128" s="40">
        <v>9072</v>
      </c>
      <c r="H128" s="47">
        <v>45239</v>
      </c>
      <c r="I128" s="12">
        <v>1089</v>
      </c>
      <c r="J128" s="35">
        <v>20</v>
      </c>
      <c r="K128" s="30">
        <v>58</v>
      </c>
      <c r="L128" s="30">
        <v>0.47912348950247441</v>
      </c>
      <c r="M128" s="43">
        <v>-0.24</v>
      </c>
      <c r="N128" s="30">
        <v>8.8060804355238678E-2</v>
      </c>
      <c r="O128" s="43">
        <v>0</v>
      </c>
      <c r="P128" s="30">
        <v>0.17920432823038626</v>
      </c>
      <c r="Q128" s="43">
        <f t="shared" si="2"/>
        <v>2.76</v>
      </c>
      <c r="R128" s="30">
        <v>6.6062200541020286E-2</v>
      </c>
      <c r="S128" s="43">
        <v>6</v>
      </c>
      <c r="T128" s="30">
        <v>0.18754917737088028</v>
      </c>
      <c r="U128" s="30">
        <v>0.10437085722726225</v>
      </c>
      <c r="V128" s="46">
        <v>21</v>
      </c>
      <c r="W128" s="46">
        <v>6.8534270457043217E-2</v>
      </c>
      <c r="X128" s="46">
        <v>0.26179453262786595</v>
      </c>
      <c r="Y128" s="46">
        <v>0.40319662648754762</v>
      </c>
      <c r="Z128" s="46">
        <v>2375</v>
      </c>
      <c r="AA128" s="46">
        <v>0.24831943968020789</v>
      </c>
      <c r="AB128" s="46">
        <v>13608</v>
      </c>
      <c r="AC128" s="77">
        <v>0.17557880614793897</v>
      </c>
    </row>
    <row r="129" spans="1:29" x14ac:dyDescent="0.3">
      <c r="A129" s="39" t="s">
        <v>1291</v>
      </c>
      <c r="B129" s="40">
        <v>105.077</v>
      </c>
      <c r="C129" s="40">
        <v>10.9034</v>
      </c>
      <c r="D129" s="40" t="s">
        <v>16</v>
      </c>
      <c r="E129" s="40" t="s">
        <v>17</v>
      </c>
      <c r="F129" s="40" t="s">
        <v>168</v>
      </c>
      <c r="G129" s="40">
        <v>14351</v>
      </c>
      <c r="H129" s="47">
        <v>45239</v>
      </c>
      <c r="I129" s="12">
        <v>1722</v>
      </c>
      <c r="J129" s="35">
        <v>97.402429999999995</v>
      </c>
      <c r="K129" s="30">
        <v>60</v>
      </c>
      <c r="L129" s="30">
        <v>0.47912348950247441</v>
      </c>
      <c r="M129" s="43">
        <v>0.36</v>
      </c>
      <c r="N129" s="30">
        <v>8.8060804355238678E-2</v>
      </c>
      <c r="O129" s="43">
        <v>0</v>
      </c>
      <c r="P129" s="30">
        <v>0.17920432823038626</v>
      </c>
      <c r="Q129" s="43">
        <f t="shared" si="2"/>
        <v>3.36</v>
      </c>
      <c r="R129" s="30">
        <v>6.6062200541020286E-2</v>
      </c>
      <c r="S129" s="43">
        <v>20</v>
      </c>
      <c r="T129" s="30">
        <v>0.18754917737088028</v>
      </c>
      <c r="U129" s="30">
        <v>0.10437085722726225</v>
      </c>
      <c r="V129" s="46">
        <v>133</v>
      </c>
      <c r="W129" s="46">
        <v>6.8534270457043217E-2</v>
      </c>
      <c r="X129" s="46">
        <v>7.9436973033238101E-3</v>
      </c>
      <c r="Y129" s="46">
        <v>0.40319662648754762</v>
      </c>
      <c r="Z129" s="46">
        <v>114</v>
      </c>
      <c r="AA129" s="46">
        <v>0.24831943968020789</v>
      </c>
      <c r="AB129" s="46">
        <v>21527</v>
      </c>
      <c r="AC129" s="77">
        <v>0.17557880614793897</v>
      </c>
    </row>
    <row r="130" spans="1:29" x14ac:dyDescent="0.3">
      <c r="A130" s="39" t="s">
        <v>1292</v>
      </c>
      <c r="B130" s="40">
        <v>106.49299999999999</v>
      </c>
      <c r="C130" s="40">
        <v>10.895</v>
      </c>
      <c r="D130" s="40" t="s">
        <v>7</v>
      </c>
      <c r="E130" s="40" t="s">
        <v>33</v>
      </c>
      <c r="F130" s="40" t="s">
        <v>169</v>
      </c>
      <c r="G130" s="40">
        <v>12735</v>
      </c>
      <c r="H130" s="47">
        <v>45239</v>
      </c>
      <c r="I130" s="12">
        <v>1528</v>
      </c>
      <c r="J130" s="35">
        <v>341.43950000000001</v>
      </c>
      <c r="K130" s="30">
        <v>48</v>
      </c>
      <c r="L130" s="30">
        <v>0.47912348950247441</v>
      </c>
      <c r="M130" s="43">
        <v>0.45</v>
      </c>
      <c r="N130" s="30">
        <v>8.8060804355238678E-2</v>
      </c>
      <c r="O130" s="43">
        <v>0</v>
      </c>
      <c r="P130" s="30">
        <v>0.17920432823038626</v>
      </c>
      <c r="Q130" s="43">
        <f t="shared" si="2"/>
        <v>3.45</v>
      </c>
      <c r="R130" s="30">
        <v>6.6062200541020286E-2</v>
      </c>
      <c r="S130" s="43">
        <v>6</v>
      </c>
      <c r="T130" s="30">
        <v>0.18754917737088028</v>
      </c>
      <c r="U130" s="30">
        <v>0.10437085722726225</v>
      </c>
      <c r="V130" s="46">
        <v>40</v>
      </c>
      <c r="W130" s="46">
        <v>6.8534270457043217E-2</v>
      </c>
      <c r="X130" s="46">
        <v>0.17455830388692581</v>
      </c>
      <c r="Y130" s="46">
        <v>0.40319662648754762</v>
      </c>
      <c r="Z130" s="46">
        <v>2223</v>
      </c>
      <c r="AA130" s="46">
        <v>0.24831943968020789</v>
      </c>
      <c r="AB130" s="46">
        <v>19103</v>
      </c>
      <c r="AC130" s="77">
        <v>0.17557880614793897</v>
      </c>
    </row>
    <row r="131" spans="1:29" x14ac:dyDescent="0.3">
      <c r="A131" s="39" t="s">
        <v>1293</v>
      </c>
      <c r="B131" s="40">
        <v>105.152</v>
      </c>
      <c r="C131" s="40">
        <v>10.8765</v>
      </c>
      <c r="D131" s="40" t="s">
        <v>16</v>
      </c>
      <c r="E131" s="40" t="s">
        <v>31</v>
      </c>
      <c r="F131" s="40" t="s">
        <v>170</v>
      </c>
      <c r="G131" s="40">
        <v>4676</v>
      </c>
      <c r="H131" s="47">
        <v>45239</v>
      </c>
      <c r="I131" s="12">
        <v>561</v>
      </c>
      <c r="J131" s="35">
        <v>39.565190000000001</v>
      </c>
      <c r="K131" s="30">
        <v>60</v>
      </c>
      <c r="L131" s="30">
        <v>0.47912348950247441</v>
      </c>
      <c r="M131" s="43">
        <v>-2.8</v>
      </c>
      <c r="N131" s="30">
        <v>8.8060804355238678E-2</v>
      </c>
      <c r="O131" s="43">
        <v>0</v>
      </c>
      <c r="P131" s="30">
        <v>0.17920432823038626</v>
      </c>
      <c r="Q131" s="43">
        <f t="shared" si="2"/>
        <v>0.20000000000000018</v>
      </c>
      <c r="R131" s="30">
        <v>6.6062200541020286E-2</v>
      </c>
      <c r="S131" s="43">
        <v>13</v>
      </c>
      <c r="T131" s="30">
        <v>0.18754917737088028</v>
      </c>
      <c r="U131" s="30">
        <v>0.10437085722726225</v>
      </c>
      <c r="V131" s="46">
        <v>19</v>
      </c>
      <c r="W131" s="46">
        <v>6.8534270457043217E-2</v>
      </c>
      <c r="X131" s="46">
        <v>0.57249786142001713</v>
      </c>
      <c r="Y131" s="46">
        <v>0.40319662648754762</v>
      </c>
      <c r="Z131" s="46">
        <v>2677</v>
      </c>
      <c r="AA131" s="46">
        <v>0.24831943968020789</v>
      </c>
      <c r="AB131" s="46">
        <v>7014</v>
      </c>
      <c r="AC131" s="77">
        <v>0.17557880614793897</v>
      </c>
    </row>
    <row r="132" spans="1:29" x14ac:dyDescent="0.3">
      <c r="A132" s="39" t="s">
        <v>1294</v>
      </c>
      <c r="B132" s="40">
        <v>105.113</v>
      </c>
      <c r="C132" s="40">
        <v>10.8908</v>
      </c>
      <c r="D132" s="40" t="s">
        <v>16</v>
      </c>
      <c r="E132" s="40" t="s">
        <v>17</v>
      </c>
      <c r="F132" s="40" t="s">
        <v>171</v>
      </c>
      <c r="G132" s="40">
        <v>18524</v>
      </c>
      <c r="H132" s="47">
        <v>45239</v>
      </c>
      <c r="I132" s="12">
        <v>2223</v>
      </c>
      <c r="J132" s="35">
        <v>14.87595</v>
      </c>
      <c r="K132" s="30">
        <v>60</v>
      </c>
      <c r="L132" s="30">
        <v>0.47912348950247441</v>
      </c>
      <c r="M132" s="43">
        <v>-0.26</v>
      </c>
      <c r="N132" s="30">
        <v>8.8060804355238678E-2</v>
      </c>
      <c r="O132" s="43">
        <v>2</v>
      </c>
      <c r="P132" s="30">
        <v>0.17920432823038626</v>
      </c>
      <c r="Q132" s="43">
        <f t="shared" ref="Q132:Q195" si="3">M132+3</f>
        <v>2.74</v>
      </c>
      <c r="R132" s="30">
        <v>6.6062200541020286E-2</v>
      </c>
      <c r="S132" s="43">
        <v>9</v>
      </c>
      <c r="T132" s="30">
        <v>0.18754917737088028</v>
      </c>
      <c r="U132" s="30">
        <v>0.10437085722726225</v>
      </c>
      <c r="V132" s="46">
        <v>51</v>
      </c>
      <c r="W132" s="46">
        <v>6.8534270457043217E-2</v>
      </c>
      <c r="X132" s="46">
        <v>0.18624487151803065</v>
      </c>
      <c r="Y132" s="46">
        <v>0.40319662648754762</v>
      </c>
      <c r="Z132" s="46">
        <v>3450</v>
      </c>
      <c r="AA132" s="46">
        <v>0.24831943968020789</v>
      </c>
      <c r="AB132" s="46">
        <v>27786</v>
      </c>
      <c r="AC132" s="77">
        <v>0.17557880614793897</v>
      </c>
    </row>
    <row r="133" spans="1:29" x14ac:dyDescent="0.3">
      <c r="A133" s="39" t="s">
        <v>1295</v>
      </c>
      <c r="B133" s="40">
        <v>106.21599999999999</v>
      </c>
      <c r="C133" s="40">
        <v>10.8857</v>
      </c>
      <c r="D133" s="40" t="s">
        <v>7</v>
      </c>
      <c r="E133" s="40" t="s">
        <v>10</v>
      </c>
      <c r="F133" s="40" t="s">
        <v>172</v>
      </c>
      <c r="G133" s="40">
        <v>5865</v>
      </c>
      <c r="H133" s="47">
        <v>45239</v>
      </c>
      <c r="I133" s="12">
        <v>704</v>
      </c>
      <c r="J133" s="35">
        <v>386.02609999999999</v>
      </c>
      <c r="K133" s="30">
        <v>31</v>
      </c>
      <c r="L133" s="30">
        <v>0.47912348950247441</v>
      </c>
      <c r="M133" s="43">
        <v>-1.32</v>
      </c>
      <c r="N133" s="30">
        <v>8.8060804355238678E-2</v>
      </c>
      <c r="O133" s="43">
        <v>0</v>
      </c>
      <c r="P133" s="30">
        <v>0.17920432823038626</v>
      </c>
      <c r="Q133" s="43">
        <f t="shared" si="3"/>
        <v>1.68</v>
      </c>
      <c r="R133" s="30">
        <v>6.6062200541020286E-2</v>
      </c>
      <c r="S133" s="43">
        <v>9</v>
      </c>
      <c r="T133" s="30">
        <v>0.18754917737088028</v>
      </c>
      <c r="U133" s="30">
        <v>0.10437085722726225</v>
      </c>
      <c r="V133" s="46">
        <v>12</v>
      </c>
      <c r="W133" s="46">
        <v>6.8534270457043217E-2</v>
      </c>
      <c r="X133" s="46">
        <v>0.78721227621483381</v>
      </c>
      <c r="Y133" s="46">
        <v>0.40319662648754762</v>
      </c>
      <c r="Z133" s="46">
        <v>4617</v>
      </c>
      <c r="AA133" s="46">
        <v>0.24831943968020789</v>
      </c>
      <c r="AB133" s="46">
        <v>8798</v>
      </c>
      <c r="AC133" s="77">
        <v>0.17557880614793897</v>
      </c>
    </row>
    <row r="134" spans="1:29" x14ac:dyDescent="0.3">
      <c r="A134" s="39" t="s">
        <v>1296</v>
      </c>
      <c r="B134" s="40">
        <v>105.173</v>
      </c>
      <c r="C134" s="40">
        <v>10.895200000000001</v>
      </c>
      <c r="D134" s="40" t="s">
        <v>16</v>
      </c>
      <c r="E134" s="40" t="s">
        <v>31</v>
      </c>
      <c r="F134" s="40" t="s">
        <v>173</v>
      </c>
      <c r="G134" s="40">
        <v>14790</v>
      </c>
      <c r="H134" s="47">
        <v>45239</v>
      </c>
      <c r="I134" s="12">
        <v>1775</v>
      </c>
      <c r="J134" s="35">
        <v>4.005147</v>
      </c>
      <c r="K134" s="30">
        <v>60</v>
      </c>
      <c r="L134" s="30">
        <v>0.47912348950247441</v>
      </c>
      <c r="M134" s="43">
        <v>0.36</v>
      </c>
      <c r="N134" s="30">
        <v>8.8060804355238678E-2</v>
      </c>
      <c r="O134" s="43">
        <v>0</v>
      </c>
      <c r="P134" s="30">
        <v>0.17920432823038626</v>
      </c>
      <c r="Q134" s="43">
        <f t="shared" si="3"/>
        <v>3.36</v>
      </c>
      <c r="R134" s="30">
        <v>6.6062200541020286E-2</v>
      </c>
      <c r="S134" s="43">
        <v>20</v>
      </c>
      <c r="T134" s="30">
        <v>0.18754917737088028</v>
      </c>
      <c r="U134" s="30">
        <v>0.10437085722726225</v>
      </c>
      <c r="V134" s="46">
        <v>106</v>
      </c>
      <c r="W134" s="46">
        <v>6.8534270457043217E-2</v>
      </c>
      <c r="X134" s="46">
        <v>1.656524678837052E-2</v>
      </c>
      <c r="Y134" s="46">
        <v>0.40319662648754762</v>
      </c>
      <c r="Z134" s="46">
        <v>245</v>
      </c>
      <c r="AA134" s="46">
        <v>0.24831943968020789</v>
      </c>
      <c r="AB134" s="46">
        <v>22185</v>
      </c>
      <c r="AC134" s="77">
        <v>0.17557880614793897</v>
      </c>
    </row>
    <row r="135" spans="1:29" x14ac:dyDescent="0.3">
      <c r="A135" s="39" t="s">
        <v>1297</v>
      </c>
      <c r="B135" s="40">
        <v>105.051</v>
      </c>
      <c r="C135" s="40">
        <v>10.8973</v>
      </c>
      <c r="D135" s="40" t="s">
        <v>16</v>
      </c>
      <c r="E135" s="40" t="s">
        <v>17</v>
      </c>
      <c r="F135" s="40" t="s">
        <v>174</v>
      </c>
      <c r="G135" s="40">
        <v>13407</v>
      </c>
      <c r="H135" s="47">
        <v>45239</v>
      </c>
      <c r="I135" s="12">
        <v>1609</v>
      </c>
      <c r="J135" s="35">
        <v>119.72750000000001</v>
      </c>
      <c r="K135" s="30">
        <v>60</v>
      </c>
      <c r="L135" s="30">
        <v>0.47912348950247441</v>
      </c>
      <c r="M135" s="43">
        <v>0.45</v>
      </c>
      <c r="N135" s="30">
        <v>8.8060804355238678E-2</v>
      </c>
      <c r="O135" s="43">
        <v>0</v>
      </c>
      <c r="P135" s="30">
        <v>0.17920432823038626</v>
      </c>
      <c r="Q135" s="43">
        <f t="shared" si="3"/>
        <v>3.45</v>
      </c>
      <c r="R135" s="30">
        <v>6.6062200541020286E-2</v>
      </c>
      <c r="S135" s="43">
        <v>13</v>
      </c>
      <c r="T135" s="30">
        <v>0.18754917737088028</v>
      </c>
      <c r="U135" s="30">
        <v>0.10437085722726225</v>
      </c>
      <c r="V135" s="46">
        <v>104</v>
      </c>
      <c r="W135" s="46">
        <v>6.8534270457043217E-2</v>
      </c>
      <c r="X135" s="46">
        <v>0.21160587752666518</v>
      </c>
      <c r="Y135" s="46">
        <v>0.40319662648754762</v>
      </c>
      <c r="Z135" s="46">
        <v>2837</v>
      </c>
      <c r="AA135" s="46">
        <v>0.24831943968020789</v>
      </c>
      <c r="AB135" s="46">
        <v>20111</v>
      </c>
      <c r="AC135" s="77">
        <v>0.17557880614793897</v>
      </c>
    </row>
    <row r="136" spans="1:29" x14ac:dyDescent="0.3">
      <c r="A136" s="39" t="s">
        <v>1298</v>
      </c>
      <c r="B136" s="40">
        <v>105.971</v>
      </c>
      <c r="C136" s="40">
        <v>10.866899999999999</v>
      </c>
      <c r="D136" s="40" t="s">
        <v>7</v>
      </c>
      <c r="E136" s="40" t="s">
        <v>28</v>
      </c>
      <c r="F136" s="40" t="s">
        <v>175</v>
      </c>
      <c r="G136" s="40">
        <v>2833</v>
      </c>
      <c r="H136" s="47">
        <v>45239</v>
      </c>
      <c r="I136" s="12">
        <v>340</v>
      </c>
      <c r="J136" s="35">
        <v>265.80700000000002</v>
      </c>
      <c r="K136" s="30">
        <v>40</v>
      </c>
      <c r="L136" s="30">
        <v>0.47912348950247441</v>
      </c>
      <c r="M136" s="43">
        <v>-2.8</v>
      </c>
      <c r="N136" s="30">
        <v>8.8060804355238678E-2</v>
      </c>
      <c r="O136" s="43">
        <v>0</v>
      </c>
      <c r="P136" s="30">
        <v>0.17920432823038626</v>
      </c>
      <c r="Q136" s="43">
        <f t="shared" si="3"/>
        <v>0.20000000000000018</v>
      </c>
      <c r="R136" s="30">
        <v>6.6062200541020286E-2</v>
      </c>
      <c r="S136" s="43">
        <v>13</v>
      </c>
      <c r="T136" s="30">
        <v>0.18754917737088028</v>
      </c>
      <c r="U136" s="30">
        <v>0.10437085722726225</v>
      </c>
      <c r="V136" s="46">
        <v>9</v>
      </c>
      <c r="W136" s="46">
        <v>6.8534270457043217E-2</v>
      </c>
      <c r="X136" s="46">
        <v>1.9819978821037769</v>
      </c>
      <c r="Y136" s="46">
        <v>0.40319662648754762</v>
      </c>
      <c r="Z136" s="46">
        <v>5615</v>
      </c>
      <c r="AA136" s="46">
        <v>0.24831943968020789</v>
      </c>
      <c r="AB136" s="46">
        <v>4250</v>
      </c>
      <c r="AC136" s="77">
        <v>0.17557880614793897</v>
      </c>
    </row>
    <row r="137" spans="1:29" x14ac:dyDescent="0.3">
      <c r="A137" s="39" t="s">
        <v>1299</v>
      </c>
      <c r="B137" s="40">
        <v>105.69799999999999</v>
      </c>
      <c r="C137" s="40">
        <v>10.8833</v>
      </c>
      <c r="D137" s="40" t="s">
        <v>7</v>
      </c>
      <c r="E137" s="40" t="s">
        <v>14</v>
      </c>
      <c r="F137" s="40" t="s">
        <v>176</v>
      </c>
      <c r="G137" s="40">
        <v>5009</v>
      </c>
      <c r="H137" s="47">
        <v>45239</v>
      </c>
      <c r="I137" s="12">
        <v>601</v>
      </c>
      <c r="J137" s="35">
        <v>240.9579</v>
      </c>
      <c r="K137" s="30">
        <v>41</v>
      </c>
      <c r="L137" s="30">
        <v>0.47912348950247441</v>
      </c>
      <c r="M137" s="43">
        <v>-0.26</v>
      </c>
      <c r="N137" s="30">
        <v>8.8060804355238678E-2</v>
      </c>
      <c r="O137" s="43">
        <v>2</v>
      </c>
      <c r="P137" s="30">
        <v>0.17920432823038626</v>
      </c>
      <c r="Q137" s="43">
        <f t="shared" si="3"/>
        <v>2.74</v>
      </c>
      <c r="R137" s="30">
        <v>6.6062200541020286E-2</v>
      </c>
      <c r="S137" s="43">
        <v>13</v>
      </c>
      <c r="T137" s="30">
        <v>0.18754917737088028</v>
      </c>
      <c r="U137" s="30">
        <v>0.10437085722726225</v>
      </c>
      <c r="V137" s="46">
        <v>9</v>
      </c>
      <c r="W137" s="46">
        <v>6.8534270457043217E-2</v>
      </c>
      <c r="X137" s="46">
        <v>0.98023557596326616</v>
      </c>
      <c r="Y137" s="46">
        <v>0.40319662648754762</v>
      </c>
      <c r="Z137" s="46">
        <v>4910</v>
      </c>
      <c r="AA137" s="46">
        <v>0.24831943968020789</v>
      </c>
      <c r="AB137" s="46">
        <v>7514</v>
      </c>
      <c r="AC137" s="77">
        <v>0.17557880614793897</v>
      </c>
    </row>
    <row r="138" spans="1:29" x14ac:dyDescent="0.3">
      <c r="A138" s="39" t="s">
        <v>1300</v>
      </c>
      <c r="B138" s="40">
        <v>106.295</v>
      </c>
      <c r="C138" s="40">
        <v>10.897500000000001</v>
      </c>
      <c r="D138" s="40" t="s">
        <v>7</v>
      </c>
      <c r="E138" s="40" t="s">
        <v>10</v>
      </c>
      <c r="F138" s="40" t="s">
        <v>177</v>
      </c>
      <c r="G138" s="40">
        <v>7517</v>
      </c>
      <c r="H138" s="47">
        <v>45239</v>
      </c>
      <c r="I138" s="12">
        <v>902</v>
      </c>
      <c r="J138" s="35">
        <v>343.11619999999999</v>
      </c>
      <c r="K138" s="30">
        <v>40</v>
      </c>
      <c r="L138" s="30">
        <v>0.47912348950247441</v>
      </c>
      <c r="M138" s="43">
        <v>-0.24</v>
      </c>
      <c r="N138" s="30">
        <v>8.8060804355238678E-2</v>
      </c>
      <c r="O138" s="43">
        <v>0</v>
      </c>
      <c r="P138" s="30">
        <v>0.17920432823038626</v>
      </c>
      <c r="Q138" s="43">
        <f t="shared" si="3"/>
        <v>2.76</v>
      </c>
      <c r="R138" s="30">
        <v>6.6062200541020286E-2</v>
      </c>
      <c r="S138" s="43">
        <v>9</v>
      </c>
      <c r="T138" s="30">
        <v>0.18754917737088028</v>
      </c>
      <c r="U138" s="30">
        <v>0.10437085722726225</v>
      </c>
      <c r="V138" s="46">
        <v>92</v>
      </c>
      <c r="W138" s="46">
        <v>6.8534270457043217E-2</v>
      </c>
      <c r="X138" s="46">
        <v>6.1327657310097115E-2</v>
      </c>
      <c r="Y138" s="46">
        <v>0.40319662648754762</v>
      </c>
      <c r="Z138" s="46">
        <v>461</v>
      </c>
      <c r="AA138" s="46">
        <v>0.24831943968020789</v>
      </c>
      <c r="AB138" s="46">
        <v>11276</v>
      </c>
      <c r="AC138" s="77">
        <v>0.17557880614793897</v>
      </c>
    </row>
    <row r="139" spans="1:29" x14ac:dyDescent="0.3">
      <c r="A139" s="39" t="s">
        <v>1301</v>
      </c>
      <c r="B139" s="40">
        <v>105.21899999999999</v>
      </c>
      <c r="C139" s="40">
        <v>10.879099999999999</v>
      </c>
      <c r="D139" s="40" t="s">
        <v>4</v>
      </c>
      <c r="E139" s="40" t="s">
        <v>12</v>
      </c>
      <c r="F139" s="40" t="s">
        <v>178</v>
      </c>
      <c r="G139" s="40">
        <v>16559</v>
      </c>
      <c r="H139" s="47">
        <v>45239</v>
      </c>
      <c r="I139" s="12">
        <v>1987</v>
      </c>
      <c r="J139" s="35">
        <v>4.2879579999999997</v>
      </c>
      <c r="K139" s="30">
        <v>60</v>
      </c>
      <c r="L139" s="30">
        <v>0.47912348950247441</v>
      </c>
      <c r="M139" s="43">
        <v>0.36</v>
      </c>
      <c r="N139" s="30">
        <v>8.8060804355238678E-2</v>
      </c>
      <c r="O139" s="43">
        <v>4</v>
      </c>
      <c r="P139" s="30">
        <v>0.17920432823038626</v>
      </c>
      <c r="Q139" s="43">
        <f t="shared" si="3"/>
        <v>3.36</v>
      </c>
      <c r="R139" s="30">
        <v>6.6062200541020286E-2</v>
      </c>
      <c r="S139" s="43">
        <v>25</v>
      </c>
      <c r="T139" s="30">
        <v>0.18754917737088028</v>
      </c>
      <c r="U139" s="30">
        <v>0.10437085722726225</v>
      </c>
      <c r="V139" s="46">
        <v>48</v>
      </c>
      <c r="W139" s="46">
        <v>6.8534270457043217E-2</v>
      </c>
      <c r="X139" s="46">
        <v>6.4255087867624863E-2</v>
      </c>
      <c r="Y139" s="46">
        <v>0.40319662648754762</v>
      </c>
      <c r="Z139" s="46">
        <v>1064</v>
      </c>
      <c r="AA139" s="46">
        <v>0.24831943968020789</v>
      </c>
      <c r="AB139" s="46">
        <v>24839</v>
      </c>
      <c r="AC139" s="77">
        <v>0.17557880614793897</v>
      </c>
    </row>
    <row r="140" spans="1:29" x14ac:dyDescent="0.3">
      <c r="A140" s="39" t="s">
        <v>1302</v>
      </c>
      <c r="B140" s="40">
        <v>106.447</v>
      </c>
      <c r="C140" s="40">
        <v>10.8657</v>
      </c>
      <c r="D140" s="40" t="s">
        <v>7</v>
      </c>
      <c r="E140" s="40" t="s">
        <v>33</v>
      </c>
      <c r="F140" s="40" t="s">
        <v>179</v>
      </c>
      <c r="G140" s="40">
        <v>19541</v>
      </c>
      <c r="H140" s="47">
        <v>45239</v>
      </c>
      <c r="I140" s="12">
        <v>2345</v>
      </c>
      <c r="J140" s="35">
        <v>353.72809999999998</v>
      </c>
      <c r="K140" s="30">
        <v>38</v>
      </c>
      <c r="L140" s="30">
        <v>0.47912348950247441</v>
      </c>
      <c r="M140" s="43">
        <v>0.45</v>
      </c>
      <c r="N140" s="30">
        <v>8.8060804355238678E-2</v>
      </c>
      <c r="O140" s="43">
        <v>0</v>
      </c>
      <c r="P140" s="30">
        <v>0.17920432823038626</v>
      </c>
      <c r="Q140" s="43">
        <f t="shared" si="3"/>
        <v>3.45</v>
      </c>
      <c r="R140" s="30">
        <v>6.6062200541020286E-2</v>
      </c>
      <c r="S140" s="43">
        <v>11</v>
      </c>
      <c r="T140" s="30">
        <v>0.18754917737088028</v>
      </c>
      <c r="U140" s="30">
        <v>0.10437085722726225</v>
      </c>
      <c r="V140" s="46">
        <v>88</v>
      </c>
      <c r="W140" s="46">
        <v>6.8534270457043217E-2</v>
      </c>
      <c r="X140" s="46">
        <v>0.14896883475768896</v>
      </c>
      <c r="Y140" s="46">
        <v>0.40319662648754762</v>
      </c>
      <c r="Z140" s="46">
        <v>2911</v>
      </c>
      <c r="AA140" s="46">
        <v>0.24831943968020789</v>
      </c>
      <c r="AB140" s="46">
        <v>29312</v>
      </c>
      <c r="AC140" s="77">
        <v>0.17557880614793897</v>
      </c>
    </row>
    <row r="141" spans="1:29" x14ac:dyDescent="0.3">
      <c r="A141" s="39" t="s">
        <v>1303</v>
      </c>
      <c r="B141" s="40">
        <v>105.502</v>
      </c>
      <c r="C141" s="40">
        <v>10.8706</v>
      </c>
      <c r="D141" s="40" t="s">
        <v>4</v>
      </c>
      <c r="E141" s="40" t="s">
        <v>5</v>
      </c>
      <c r="F141" s="40" t="s">
        <v>180</v>
      </c>
      <c r="G141" s="40">
        <v>5761</v>
      </c>
      <c r="H141" s="47">
        <v>45239</v>
      </c>
      <c r="I141" s="12">
        <v>691</v>
      </c>
      <c r="J141" s="35">
        <v>20.747260000000001</v>
      </c>
      <c r="K141" s="30">
        <v>56</v>
      </c>
      <c r="L141" s="30">
        <v>0.47912348950247441</v>
      </c>
      <c r="M141" s="43">
        <v>-2.8</v>
      </c>
      <c r="N141" s="30">
        <v>8.8060804355238678E-2</v>
      </c>
      <c r="O141" s="43">
        <v>0</v>
      </c>
      <c r="P141" s="30">
        <v>0.17920432823038626</v>
      </c>
      <c r="Q141" s="43">
        <f t="shared" si="3"/>
        <v>0.20000000000000018</v>
      </c>
      <c r="R141" s="30">
        <v>6.6062200541020286E-2</v>
      </c>
      <c r="S141" s="43">
        <v>11</v>
      </c>
      <c r="T141" s="30">
        <v>0.18754917737088028</v>
      </c>
      <c r="U141" s="30">
        <v>0.10437085722726225</v>
      </c>
      <c r="V141" s="46">
        <v>18</v>
      </c>
      <c r="W141" s="46">
        <v>6.8534270457043217E-2</v>
      </c>
      <c r="X141" s="46">
        <v>0.31591737545565007</v>
      </c>
      <c r="Y141" s="46">
        <v>0.40319662648754762</v>
      </c>
      <c r="Z141" s="46">
        <v>1820</v>
      </c>
      <c r="AA141" s="46">
        <v>0.24831943968020789</v>
      </c>
      <c r="AB141" s="46">
        <v>8642</v>
      </c>
      <c r="AC141" s="77">
        <v>0.17557880614793897</v>
      </c>
    </row>
    <row r="142" spans="1:29" x14ac:dyDescent="0.3">
      <c r="A142" s="39" t="s">
        <v>1304</v>
      </c>
      <c r="B142" s="40">
        <v>105.386</v>
      </c>
      <c r="C142" s="40">
        <v>10.8424</v>
      </c>
      <c r="D142" s="40" t="s">
        <v>4</v>
      </c>
      <c r="E142" s="40" t="s">
        <v>12</v>
      </c>
      <c r="F142" s="40" t="s">
        <v>116</v>
      </c>
      <c r="G142" s="40">
        <v>9679</v>
      </c>
      <c r="H142" s="47">
        <v>45239</v>
      </c>
      <c r="I142" s="12">
        <v>1161</v>
      </c>
      <c r="J142" s="35">
        <v>20</v>
      </c>
      <c r="K142" s="30">
        <v>58</v>
      </c>
      <c r="L142" s="30">
        <v>0.47912348950247441</v>
      </c>
      <c r="M142" s="43">
        <v>-0.26</v>
      </c>
      <c r="N142" s="30">
        <v>8.8060804355238678E-2</v>
      </c>
      <c r="O142" s="43">
        <v>0</v>
      </c>
      <c r="P142" s="30">
        <v>0.17920432823038626</v>
      </c>
      <c r="Q142" s="43">
        <f t="shared" si="3"/>
        <v>2.74</v>
      </c>
      <c r="R142" s="30">
        <v>6.6062200541020286E-2</v>
      </c>
      <c r="S142" s="43">
        <v>13</v>
      </c>
      <c r="T142" s="30">
        <v>0.18754917737088028</v>
      </c>
      <c r="U142" s="30">
        <v>0.10437085722726225</v>
      </c>
      <c r="V142" s="46">
        <v>20</v>
      </c>
      <c r="W142" s="46">
        <v>6.8534270457043217E-2</v>
      </c>
      <c r="X142" s="46">
        <v>8.6785824981919626E-2</v>
      </c>
      <c r="Y142" s="46">
        <v>0.40319662648754762</v>
      </c>
      <c r="Z142" s="46">
        <v>840</v>
      </c>
      <c r="AA142" s="46">
        <v>0.24831943968020789</v>
      </c>
      <c r="AB142" s="46">
        <v>14519</v>
      </c>
      <c r="AC142" s="77">
        <v>0.17557880614793897</v>
      </c>
    </row>
    <row r="143" spans="1:29" x14ac:dyDescent="0.3">
      <c r="A143" s="39" t="s">
        <v>1305</v>
      </c>
      <c r="B143" s="40">
        <v>105.771</v>
      </c>
      <c r="C143" s="40">
        <v>10.852</v>
      </c>
      <c r="D143" s="40" t="s">
        <v>7</v>
      </c>
      <c r="E143" s="40" t="s">
        <v>8</v>
      </c>
      <c r="F143" s="40" t="s">
        <v>181</v>
      </c>
      <c r="G143" s="40">
        <v>4880</v>
      </c>
      <c r="H143" s="47">
        <v>45239</v>
      </c>
      <c r="I143" s="12">
        <v>586</v>
      </c>
      <c r="J143" s="35">
        <v>175.57089999999999</v>
      </c>
      <c r="K143" s="30">
        <v>38</v>
      </c>
      <c r="L143" s="30">
        <v>0.47912348950247441</v>
      </c>
      <c r="M143" s="43">
        <v>-0.24</v>
      </c>
      <c r="N143" s="30">
        <v>8.8060804355238678E-2</v>
      </c>
      <c r="O143" s="43">
        <v>0</v>
      </c>
      <c r="P143" s="30">
        <v>0.17920432823038626</v>
      </c>
      <c r="Q143" s="43">
        <f t="shared" si="3"/>
        <v>2.76</v>
      </c>
      <c r="R143" s="30">
        <v>6.6062200541020286E-2</v>
      </c>
      <c r="S143" s="43">
        <v>25</v>
      </c>
      <c r="T143" s="30">
        <v>0.18754917737088028</v>
      </c>
      <c r="U143" s="30">
        <v>0.10437085722726225</v>
      </c>
      <c r="V143" s="46">
        <v>14</v>
      </c>
      <c r="W143" s="46">
        <v>6.8534270457043217E-2</v>
      </c>
      <c r="X143" s="46">
        <v>0.15081967213114755</v>
      </c>
      <c r="Y143" s="46">
        <v>0.40319662648754762</v>
      </c>
      <c r="Z143" s="46">
        <v>736</v>
      </c>
      <c r="AA143" s="46">
        <v>0.24831943968020789</v>
      </c>
      <c r="AB143" s="46">
        <v>7320</v>
      </c>
      <c r="AC143" s="77">
        <v>0.17557880614793897</v>
      </c>
    </row>
    <row r="144" spans="1:29" x14ac:dyDescent="0.3">
      <c r="A144" s="39" t="s">
        <v>1306</v>
      </c>
      <c r="B144" s="40">
        <v>105.273</v>
      </c>
      <c r="C144" s="40">
        <v>10.8759</v>
      </c>
      <c r="D144" s="40" t="s">
        <v>4</v>
      </c>
      <c r="E144" s="40" t="s">
        <v>12</v>
      </c>
      <c r="F144" s="40" t="s">
        <v>182</v>
      </c>
      <c r="G144" s="40">
        <v>6709</v>
      </c>
      <c r="H144" s="47">
        <v>45239</v>
      </c>
      <c r="I144" s="12">
        <v>805</v>
      </c>
      <c r="J144" s="35">
        <v>20</v>
      </c>
      <c r="K144" s="30">
        <v>60</v>
      </c>
      <c r="L144" s="30">
        <v>0.47912348950247441</v>
      </c>
      <c r="M144" s="43">
        <v>-2.8</v>
      </c>
      <c r="N144" s="30">
        <v>8.8060804355238678E-2</v>
      </c>
      <c r="O144" s="43">
        <v>0</v>
      </c>
      <c r="P144" s="30">
        <v>0.17920432823038626</v>
      </c>
      <c r="Q144" s="43">
        <f t="shared" si="3"/>
        <v>0.20000000000000018</v>
      </c>
      <c r="R144" s="30">
        <v>6.6062200541020286E-2</v>
      </c>
      <c r="S144" s="43">
        <v>13</v>
      </c>
      <c r="T144" s="30">
        <v>0.18754917737088028</v>
      </c>
      <c r="U144" s="30">
        <v>0.10437085722726225</v>
      </c>
      <c r="V144" s="46">
        <v>50</v>
      </c>
      <c r="W144" s="46">
        <v>6.8534270457043217E-2</v>
      </c>
      <c r="X144" s="46">
        <v>0.83156953346251306</v>
      </c>
      <c r="Y144" s="46">
        <v>0.40319662648754762</v>
      </c>
      <c r="Z144" s="46">
        <v>5579</v>
      </c>
      <c r="AA144" s="46">
        <v>0.24831943968020789</v>
      </c>
      <c r="AB144" s="46">
        <v>10064</v>
      </c>
      <c r="AC144" s="77">
        <v>0.17557880614793897</v>
      </c>
    </row>
    <row r="145" spans="1:29" x14ac:dyDescent="0.3">
      <c r="A145" s="39" t="s">
        <v>1307</v>
      </c>
      <c r="B145" s="40">
        <v>105.625</v>
      </c>
      <c r="C145" s="40">
        <v>10.862</v>
      </c>
      <c r="D145" s="40" t="s">
        <v>7</v>
      </c>
      <c r="E145" s="40" t="s">
        <v>14</v>
      </c>
      <c r="F145" s="40" t="s">
        <v>183</v>
      </c>
      <c r="G145" s="40">
        <v>3675</v>
      </c>
      <c r="H145" s="47">
        <v>45239</v>
      </c>
      <c r="I145" s="12">
        <v>441</v>
      </c>
      <c r="J145" s="35">
        <v>199.27549999999999</v>
      </c>
      <c r="K145" s="30">
        <v>45</v>
      </c>
      <c r="L145" s="30">
        <v>0.47912348950247441</v>
      </c>
      <c r="M145" s="43">
        <v>0.45</v>
      </c>
      <c r="N145" s="30">
        <v>8.8060804355238678E-2</v>
      </c>
      <c r="O145" s="43">
        <v>4</v>
      </c>
      <c r="P145" s="30">
        <v>0.17920432823038626</v>
      </c>
      <c r="Q145" s="43">
        <f t="shared" si="3"/>
        <v>3.45</v>
      </c>
      <c r="R145" s="30">
        <v>6.6062200541020286E-2</v>
      </c>
      <c r="S145" s="43">
        <v>7</v>
      </c>
      <c r="T145" s="30">
        <v>0.18754917737088028</v>
      </c>
      <c r="U145" s="30">
        <v>0.10437085722726225</v>
      </c>
      <c r="V145" s="46">
        <v>10</v>
      </c>
      <c r="W145" s="46">
        <v>6.8534270457043217E-2</v>
      </c>
      <c r="X145" s="46">
        <v>0.32163265306122452</v>
      </c>
      <c r="Y145" s="46">
        <v>0.40319662648754762</v>
      </c>
      <c r="Z145" s="46">
        <v>1182</v>
      </c>
      <c r="AA145" s="46">
        <v>0.24831943968020789</v>
      </c>
      <c r="AB145" s="46">
        <v>5513</v>
      </c>
      <c r="AC145" s="77">
        <v>0.17557880614793897</v>
      </c>
    </row>
    <row r="146" spans="1:29" x14ac:dyDescent="0.3">
      <c r="A146" s="39" t="s">
        <v>1308</v>
      </c>
      <c r="B146" s="40">
        <v>106.373</v>
      </c>
      <c r="C146" s="40">
        <v>10.857100000000001</v>
      </c>
      <c r="D146" s="40" t="s">
        <v>7</v>
      </c>
      <c r="E146" s="40" t="s">
        <v>33</v>
      </c>
      <c r="F146" s="40" t="s">
        <v>184</v>
      </c>
      <c r="G146" s="40">
        <v>11101</v>
      </c>
      <c r="H146" s="47">
        <v>45239</v>
      </c>
      <c r="I146" s="12">
        <v>1332</v>
      </c>
      <c r="J146" s="35">
        <v>278.31020000000001</v>
      </c>
      <c r="K146" s="30">
        <v>33</v>
      </c>
      <c r="L146" s="30">
        <v>0.47912348950247441</v>
      </c>
      <c r="M146" s="43">
        <v>-2.8</v>
      </c>
      <c r="N146" s="30">
        <v>8.8060804355238678E-2</v>
      </c>
      <c r="O146" s="43">
        <v>0</v>
      </c>
      <c r="P146" s="30">
        <v>0.17920432823038626</v>
      </c>
      <c r="Q146" s="43">
        <f t="shared" si="3"/>
        <v>0.20000000000000018</v>
      </c>
      <c r="R146" s="30">
        <v>6.6062200541020286E-2</v>
      </c>
      <c r="S146" s="43">
        <v>13</v>
      </c>
      <c r="T146" s="30">
        <v>0.18754917737088028</v>
      </c>
      <c r="U146" s="30">
        <v>0.10437085722726225</v>
      </c>
      <c r="V146" s="46">
        <v>39</v>
      </c>
      <c r="W146" s="46">
        <v>6.8534270457043217E-2</v>
      </c>
      <c r="X146" s="46">
        <v>0.1064768939735159</v>
      </c>
      <c r="Y146" s="46">
        <v>0.40319662648754762</v>
      </c>
      <c r="Z146" s="46">
        <v>1182</v>
      </c>
      <c r="AA146" s="46">
        <v>0.24831943968020789</v>
      </c>
      <c r="AB146" s="46">
        <v>16652</v>
      </c>
      <c r="AC146" s="77">
        <v>0.17557880614793897</v>
      </c>
    </row>
    <row r="147" spans="1:29" x14ac:dyDescent="0.3">
      <c r="A147" s="39" t="s">
        <v>1309</v>
      </c>
      <c r="B147" s="40">
        <v>105.458</v>
      </c>
      <c r="C147" s="40">
        <v>10.8706</v>
      </c>
      <c r="D147" s="40" t="s">
        <v>4</v>
      </c>
      <c r="E147" s="40" t="s">
        <v>5</v>
      </c>
      <c r="F147" s="40" t="s">
        <v>185</v>
      </c>
      <c r="G147" s="40">
        <v>9065</v>
      </c>
      <c r="H147" s="47">
        <v>45239</v>
      </c>
      <c r="I147" s="12">
        <v>1088</v>
      </c>
      <c r="J147" s="35">
        <v>9.0033469999999998</v>
      </c>
      <c r="K147" s="30">
        <v>57</v>
      </c>
      <c r="L147" s="30">
        <v>0.47912348950247441</v>
      </c>
      <c r="M147" s="43">
        <v>-0.24</v>
      </c>
      <c r="N147" s="30">
        <v>8.8060804355238678E-2</v>
      </c>
      <c r="O147" s="43">
        <v>8</v>
      </c>
      <c r="P147" s="30">
        <v>0.17920432823038626</v>
      </c>
      <c r="Q147" s="43">
        <f t="shared" si="3"/>
        <v>2.76</v>
      </c>
      <c r="R147" s="30">
        <v>6.6062200541020286E-2</v>
      </c>
      <c r="S147" s="43">
        <v>11</v>
      </c>
      <c r="T147" s="30">
        <v>0.18754917737088028</v>
      </c>
      <c r="U147" s="30">
        <v>0.10437085722726225</v>
      </c>
      <c r="V147" s="46">
        <v>123</v>
      </c>
      <c r="W147" s="46">
        <v>6.8534270457043217E-2</v>
      </c>
      <c r="X147" s="46">
        <v>3.9602868174296743E-2</v>
      </c>
      <c r="Y147" s="46">
        <v>0.40319662648754762</v>
      </c>
      <c r="Z147" s="46">
        <v>359</v>
      </c>
      <c r="AA147" s="46">
        <v>0.24831943968020789</v>
      </c>
      <c r="AB147" s="46">
        <v>13598</v>
      </c>
      <c r="AC147" s="77">
        <v>0.17557880614793897</v>
      </c>
    </row>
    <row r="148" spans="1:29" x14ac:dyDescent="0.3">
      <c r="A148" s="39" t="s">
        <v>1310</v>
      </c>
      <c r="B148" s="40">
        <v>106.422</v>
      </c>
      <c r="C148" s="40">
        <v>10.8499</v>
      </c>
      <c r="D148" s="40" t="s">
        <v>7</v>
      </c>
      <c r="E148" s="40" t="s">
        <v>33</v>
      </c>
      <c r="F148" s="40" t="s">
        <v>186</v>
      </c>
      <c r="G148" s="40">
        <v>12111</v>
      </c>
      <c r="H148" s="47">
        <v>45239</v>
      </c>
      <c r="I148" s="12">
        <v>1453</v>
      </c>
      <c r="J148" s="35">
        <v>344.95479999999998</v>
      </c>
      <c r="K148" s="30">
        <v>34</v>
      </c>
      <c r="L148" s="30">
        <v>0.47912348950247441</v>
      </c>
      <c r="M148" s="43">
        <v>0.45</v>
      </c>
      <c r="N148" s="30">
        <v>8.8060804355238678E-2</v>
      </c>
      <c r="O148" s="43">
        <v>0</v>
      </c>
      <c r="P148" s="30">
        <v>0.17920432823038626</v>
      </c>
      <c r="Q148" s="43">
        <f t="shared" si="3"/>
        <v>3.45</v>
      </c>
      <c r="R148" s="30">
        <v>6.6062200541020286E-2</v>
      </c>
      <c r="S148" s="43">
        <v>11</v>
      </c>
      <c r="T148" s="30">
        <v>0.18754917737088028</v>
      </c>
      <c r="U148" s="30">
        <v>0.10437085722726225</v>
      </c>
      <c r="V148" s="46">
        <v>78</v>
      </c>
      <c r="W148" s="46">
        <v>6.8534270457043217E-2</v>
      </c>
      <c r="X148" s="46">
        <v>4.9128891090743955E-2</v>
      </c>
      <c r="Y148" s="46">
        <v>0.40319662648754762</v>
      </c>
      <c r="Z148" s="46">
        <v>595</v>
      </c>
      <c r="AA148" s="46">
        <v>0.24831943968020789</v>
      </c>
      <c r="AB148" s="46">
        <v>18167</v>
      </c>
      <c r="AC148" s="77">
        <v>0.17557880614793897</v>
      </c>
    </row>
    <row r="149" spans="1:29" x14ac:dyDescent="0.3">
      <c r="A149" s="39" t="s">
        <v>1311</v>
      </c>
      <c r="B149" s="40">
        <v>105.07899999999999</v>
      </c>
      <c r="C149" s="40">
        <v>10.860099999999999</v>
      </c>
      <c r="D149" s="40" t="s">
        <v>16</v>
      </c>
      <c r="E149" s="40" t="s">
        <v>17</v>
      </c>
      <c r="F149" s="40" t="s">
        <v>187</v>
      </c>
      <c r="G149" s="40">
        <v>10957</v>
      </c>
      <c r="H149" s="47">
        <v>45239</v>
      </c>
      <c r="I149" s="12">
        <v>1315</v>
      </c>
      <c r="J149" s="35">
        <v>65.971140000000005</v>
      </c>
      <c r="K149" s="30">
        <v>60</v>
      </c>
      <c r="L149" s="30">
        <v>0.47912348950247441</v>
      </c>
      <c r="M149" s="43">
        <v>0.24</v>
      </c>
      <c r="N149" s="30">
        <v>8.8060804355238678E-2</v>
      </c>
      <c r="O149" s="43">
        <v>0</v>
      </c>
      <c r="P149" s="30">
        <v>0.17920432823038626</v>
      </c>
      <c r="Q149" s="43">
        <f t="shared" si="3"/>
        <v>3.24</v>
      </c>
      <c r="R149" s="30">
        <v>6.6062200541020286E-2</v>
      </c>
      <c r="S149" s="43">
        <v>11</v>
      </c>
      <c r="T149" s="30">
        <v>0.18754917737088028</v>
      </c>
      <c r="U149" s="30">
        <v>0.10437085722726225</v>
      </c>
      <c r="V149" s="46">
        <v>72</v>
      </c>
      <c r="W149" s="46">
        <v>6.8534270457043217E-2</v>
      </c>
      <c r="X149" s="46">
        <v>5.8410148763347628E-3</v>
      </c>
      <c r="Y149" s="46">
        <v>0.40319662648754762</v>
      </c>
      <c r="Z149" s="46">
        <v>64</v>
      </c>
      <c r="AA149" s="46">
        <v>0.24831943968020789</v>
      </c>
      <c r="AB149" s="46">
        <v>16436</v>
      </c>
      <c r="AC149" s="77">
        <v>0.17557880614793897</v>
      </c>
    </row>
    <row r="150" spans="1:29" x14ac:dyDescent="0.3">
      <c r="A150" s="39" t="s">
        <v>1312</v>
      </c>
      <c r="B150" s="40">
        <v>105.059</v>
      </c>
      <c r="C150" s="40">
        <v>10.838800000000001</v>
      </c>
      <c r="D150" s="40" t="s">
        <v>16</v>
      </c>
      <c r="E150" s="40" t="s">
        <v>17</v>
      </c>
      <c r="F150" s="40" t="s">
        <v>188</v>
      </c>
      <c r="G150" s="40">
        <v>13372</v>
      </c>
      <c r="H150" s="47">
        <v>45239</v>
      </c>
      <c r="I150" s="12">
        <v>1605</v>
      </c>
      <c r="J150" s="35">
        <v>10.889749999999999</v>
      </c>
      <c r="K150" s="30">
        <v>61</v>
      </c>
      <c r="L150" s="30">
        <v>0.47912348950247441</v>
      </c>
      <c r="M150" s="43">
        <v>-0.24</v>
      </c>
      <c r="N150" s="30">
        <v>8.8060804355238678E-2</v>
      </c>
      <c r="O150" s="43">
        <v>0</v>
      </c>
      <c r="P150" s="30">
        <v>0.17920432823038626</v>
      </c>
      <c r="Q150" s="43">
        <f t="shared" si="3"/>
        <v>2.76</v>
      </c>
      <c r="R150" s="30">
        <v>6.6062200541020286E-2</v>
      </c>
      <c r="S150" s="43">
        <v>13</v>
      </c>
      <c r="T150" s="30">
        <v>0.18754917737088028</v>
      </c>
      <c r="U150" s="30">
        <v>0.10437085722726225</v>
      </c>
      <c r="V150" s="46">
        <v>55</v>
      </c>
      <c r="W150" s="46">
        <v>6.8534270457043217E-2</v>
      </c>
      <c r="X150" s="46">
        <v>0.12900089739754711</v>
      </c>
      <c r="Y150" s="46">
        <v>0.40319662648754762</v>
      </c>
      <c r="Z150" s="46">
        <v>1725</v>
      </c>
      <c r="AA150" s="46">
        <v>0.24831943968020789</v>
      </c>
      <c r="AB150" s="46">
        <v>20058</v>
      </c>
      <c r="AC150" s="77">
        <v>0.17557880614793897</v>
      </c>
    </row>
    <row r="151" spans="1:29" x14ac:dyDescent="0.3">
      <c r="A151" s="39" t="s">
        <v>1313</v>
      </c>
      <c r="B151" s="40">
        <v>105.565</v>
      </c>
      <c r="C151" s="40">
        <v>10.834199999999999</v>
      </c>
      <c r="D151" s="40" t="s">
        <v>4</v>
      </c>
      <c r="E151" s="40" t="s">
        <v>5</v>
      </c>
      <c r="F151" s="40" t="s">
        <v>122</v>
      </c>
      <c r="G151" s="40">
        <v>10062</v>
      </c>
      <c r="H151" s="47">
        <v>45239</v>
      </c>
      <c r="I151" s="12">
        <v>1207</v>
      </c>
      <c r="J151" s="35">
        <v>71.268389999999997</v>
      </c>
      <c r="K151" s="30">
        <v>52</v>
      </c>
      <c r="L151" s="30">
        <v>0.47912348950247441</v>
      </c>
      <c r="M151" s="43">
        <v>0.36</v>
      </c>
      <c r="N151" s="30">
        <v>8.8060804355238678E-2</v>
      </c>
      <c r="O151" s="43">
        <v>0</v>
      </c>
      <c r="P151" s="30">
        <v>0.17920432823038626</v>
      </c>
      <c r="Q151" s="43">
        <f t="shared" si="3"/>
        <v>3.36</v>
      </c>
      <c r="R151" s="30">
        <v>6.6062200541020286E-2</v>
      </c>
      <c r="S151" s="43">
        <v>17</v>
      </c>
      <c r="T151" s="30">
        <v>0.18754917737088028</v>
      </c>
      <c r="U151" s="30">
        <v>0.10437085722726225</v>
      </c>
      <c r="V151" s="46">
        <v>24</v>
      </c>
      <c r="W151" s="46">
        <v>6.8534270457043217E-2</v>
      </c>
      <c r="X151" s="46">
        <v>0.1054462333532101</v>
      </c>
      <c r="Y151" s="46">
        <v>0.40319662648754762</v>
      </c>
      <c r="Z151" s="46">
        <v>1061</v>
      </c>
      <c r="AA151" s="46">
        <v>0.24831943968020789</v>
      </c>
      <c r="AB151" s="46">
        <v>15093</v>
      </c>
      <c r="AC151" s="77">
        <v>0.17557880614793897</v>
      </c>
    </row>
    <row r="152" spans="1:29" x14ac:dyDescent="0.3">
      <c r="A152" s="39" t="s">
        <v>1314</v>
      </c>
      <c r="B152" s="40">
        <v>106.49</v>
      </c>
      <c r="C152" s="40">
        <v>10.866099999999999</v>
      </c>
      <c r="D152" s="40" t="s">
        <v>7</v>
      </c>
      <c r="E152" s="40" t="s">
        <v>33</v>
      </c>
      <c r="F152" s="40" t="s">
        <v>189</v>
      </c>
      <c r="G152" s="40">
        <v>15384</v>
      </c>
      <c r="H152" s="47">
        <v>45239</v>
      </c>
      <c r="I152" s="12">
        <v>1846</v>
      </c>
      <c r="J152" s="35">
        <v>353.28859999999997</v>
      </c>
      <c r="K152" s="30">
        <v>45</v>
      </c>
      <c r="L152" s="30">
        <v>0.47912348950247441</v>
      </c>
      <c r="M152" s="43">
        <v>-2.8</v>
      </c>
      <c r="N152" s="30">
        <v>8.8060804355238678E-2</v>
      </c>
      <c r="O152" s="43">
        <v>0</v>
      </c>
      <c r="P152" s="30">
        <v>0.17920432823038626</v>
      </c>
      <c r="Q152" s="43">
        <f t="shared" si="3"/>
        <v>0.20000000000000018</v>
      </c>
      <c r="R152" s="30">
        <v>6.6062200541020286E-2</v>
      </c>
      <c r="S152" s="43">
        <v>13</v>
      </c>
      <c r="T152" s="30">
        <v>0.18754917737088028</v>
      </c>
      <c r="U152" s="30">
        <v>0.10437085722726225</v>
      </c>
      <c r="V152" s="46">
        <v>88</v>
      </c>
      <c r="W152" s="46">
        <v>6.8534270457043217E-2</v>
      </c>
      <c r="X152" s="46">
        <v>5.2652106084243372E-3</v>
      </c>
      <c r="Y152" s="46">
        <v>0.40319662648754762</v>
      </c>
      <c r="Z152" s="46">
        <v>81</v>
      </c>
      <c r="AA152" s="46">
        <v>0.24831943968020789</v>
      </c>
      <c r="AB152" s="46">
        <v>23076</v>
      </c>
      <c r="AC152" s="77">
        <v>0.17557880614793897</v>
      </c>
    </row>
    <row r="153" spans="1:29" x14ac:dyDescent="0.3">
      <c r="A153" s="39" t="s">
        <v>1315</v>
      </c>
      <c r="B153" s="40">
        <v>105.35</v>
      </c>
      <c r="C153" s="40">
        <v>10.8462</v>
      </c>
      <c r="D153" s="40" t="s">
        <v>4</v>
      </c>
      <c r="E153" s="40" t="s">
        <v>12</v>
      </c>
      <c r="F153" s="40" t="s">
        <v>147</v>
      </c>
      <c r="G153" s="40">
        <v>6914</v>
      </c>
      <c r="H153" s="47">
        <v>45239</v>
      </c>
      <c r="I153" s="12">
        <v>830</v>
      </c>
      <c r="J153" s="35">
        <v>20</v>
      </c>
      <c r="K153" s="30">
        <v>58</v>
      </c>
      <c r="L153" s="30">
        <v>0.47912348950247441</v>
      </c>
      <c r="M153" s="43">
        <v>-1.32</v>
      </c>
      <c r="N153" s="30">
        <v>8.8060804355238678E-2</v>
      </c>
      <c r="O153" s="43">
        <v>0</v>
      </c>
      <c r="P153" s="30">
        <v>0.17920432823038626</v>
      </c>
      <c r="Q153" s="43">
        <f t="shared" si="3"/>
        <v>1.68</v>
      </c>
      <c r="R153" s="30">
        <v>6.6062200541020286E-2</v>
      </c>
      <c r="S153" s="43">
        <v>11</v>
      </c>
      <c r="T153" s="30">
        <v>0.18754917737088028</v>
      </c>
      <c r="U153" s="30">
        <v>0.10437085722726225</v>
      </c>
      <c r="V153" s="46">
        <v>62</v>
      </c>
      <c r="W153" s="46">
        <v>6.8534270457043217E-2</v>
      </c>
      <c r="X153" s="46">
        <v>0.23503037315591555</v>
      </c>
      <c r="Y153" s="46">
        <v>0.40319662648754762</v>
      </c>
      <c r="Z153" s="46">
        <v>1625</v>
      </c>
      <c r="AA153" s="46">
        <v>0.24831943968020789</v>
      </c>
      <c r="AB153" s="46">
        <v>10371</v>
      </c>
      <c r="AC153" s="77">
        <v>0.17557880614793897</v>
      </c>
    </row>
    <row r="154" spans="1:29" x14ac:dyDescent="0.3">
      <c r="A154" s="39" t="s">
        <v>1316</v>
      </c>
      <c r="B154" s="40">
        <v>105.31399999999999</v>
      </c>
      <c r="C154" s="40">
        <v>10.8588</v>
      </c>
      <c r="D154" s="40" t="s">
        <v>4</v>
      </c>
      <c r="E154" s="40" t="s">
        <v>12</v>
      </c>
      <c r="F154" s="40" t="s">
        <v>182</v>
      </c>
      <c r="G154" s="40">
        <v>6709</v>
      </c>
      <c r="H154" s="47">
        <v>45239</v>
      </c>
      <c r="I154" s="12">
        <v>805</v>
      </c>
      <c r="J154" s="35">
        <v>20</v>
      </c>
      <c r="K154" s="30">
        <v>59</v>
      </c>
      <c r="L154" s="30">
        <v>0.47912348950247441</v>
      </c>
      <c r="M154" s="43">
        <v>-0.24</v>
      </c>
      <c r="N154" s="30">
        <v>8.8060804355238678E-2</v>
      </c>
      <c r="O154" s="43">
        <v>0</v>
      </c>
      <c r="P154" s="30">
        <v>0.17920432823038626</v>
      </c>
      <c r="Q154" s="43">
        <f t="shared" si="3"/>
        <v>2.76</v>
      </c>
      <c r="R154" s="30">
        <v>6.6062200541020286E-2</v>
      </c>
      <c r="S154" s="43">
        <v>9</v>
      </c>
      <c r="T154" s="30">
        <v>0.18754917737088028</v>
      </c>
      <c r="U154" s="30">
        <v>0.10437085722726225</v>
      </c>
      <c r="V154" s="46">
        <v>47</v>
      </c>
      <c r="W154" s="46">
        <v>6.8534270457043217E-2</v>
      </c>
      <c r="X154" s="46">
        <v>0.45923386495751978</v>
      </c>
      <c r="Y154" s="46">
        <v>0.40319662648754762</v>
      </c>
      <c r="Z154" s="46">
        <v>3081</v>
      </c>
      <c r="AA154" s="46">
        <v>0.24831943968020789</v>
      </c>
      <c r="AB154" s="46">
        <v>10064</v>
      </c>
      <c r="AC154" s="77">
        <v>0.17557880614793897</v>
      </c>
    </row>
    <row r="155" spans="1:29" x14ac:dyDescent="0.3">
      <c r="A155" s="39" t="s">
        <v>1317</v>
      </c>
      <c r="B155" s="40">
        <v>105.458</v>
      </c>
      <c r="C155" s="40">
        <v>10.8423</v>
      </c>
      <c r="D155" s="40" t="s">
        <v>4</v>
      </c>
      <c r="E155" s="40" t="s">
        <v>5</v>
      </c>
      <c r="F155" s="40" t="s">
        <v>190</v>
      </c>
      <c r="G155" s="40">
        <v>8471</v>
      </c>
      <c r="H155" s="47">
        <v>45239</v>
      </c>
      <c r="I155" s="12">
        <v>1017</v>
      </c>
      <c r="J155" s="35">
        <v>20</v>
      </c>
      <c r="K155" s="30">
        <v>57</v>
      </c>
      <c r="L155" s="30">
        <v>0.47912348950247441</v>
      </c>
      <c r="M155" s="43">
        <v>0.36</v>
      </c>
      <c r="N155" s="30">
        <v>8.8060804355238678E-2</v>
      </c>
      <c r="O155" s="43">
        <v>2</v>
      </c>
      <c r="P155" s="30">
        <v>0.17920432823038626</v>
      </c>
      <c r="Q155" s="43">
        <f t="shared" si="3"/>
        <v>3.36</v>
      </c>
      <c r="R155" s="30">
        <v>6.6062200541020286E-2</v>
      </c>
      <c r="S155" s="43">
        <v>9</v>
      </c>
      <c r="T155" s="30">
        <v>0.18754917737088028</v>
      </c>
      <c r="U155" s="30">
        <v>0.10437085722726225</v>
      </c>
      <c r="V155" s="46">
        <v>16</v>
      </c>
      <c r="W155" s="46">
        <v>6.8534270457043217E-2</v>
      </c>
      <c r="X155" s="46">
        <v>0.32227600047219929</v>
      </c>
      <c r="Y155" s="46">
        <v>0.40319662648754762</v>
      </c>
      <c r="Z155" s="46">
        <v>2730</v>
      </c>
      <c r="AA155" s="46">
        <v>0.24831943968020789</v>
      </c>
      <c r="AB155" s="46">
        <v>12707</v>
      </c>
      <c r="AC155" s="77">
        <v>0.17557880614793897</v>
      </c>
    </row>
    <row r="156" spans="1:29" x14ac:dyDescent="0.3">
      <c r="A156" s="39" t="s">
        <v>1318</v>
      </c>
      <c r="B156" s="40">
        <v>106.22499999999999</v>
      </c>
      <c r="C156" s="40">
        <v>10.8432</v>
      </c>
      <c r="D156" s="40" t="s">
        <v>7</v>
      </c>
      <c r="E156" s="40" t="s">
        <v>10</v>
      </c>
      <c r="F156" s="40" t="s">
        <v>191</v>
      </c>
      <c r="G156" s="40">
        <v>2451</v>
      </c>
      <c r="H156" s="47">
        <v>45239</v>
      </c>
      <c r="I156" s="12">
        <v>294</v>
      </c>
      <c r="J156" s="35">
        <v>248.6516</v>
      </c>
      <c r="K156" s="30">
        <v>24</v>
      </c>
      <c r="L156" s="30">
        <v>0.47912348950247441</v>
      </c>
      <c r="M156" s="43">
        <v>0.45</v>
      </c>
      <c r="N156" s="30">
        <v>8.8060804355238678E-2</v>
      </c>
      <c r="O156" s="43">
        <v>0</v>
      </c>
      <c r="P156" s="30">
        <v>0.17920432823038626</v>
      </c>
      <c r="Q156" s="43">
        <f t="shared" si="3"/>
        <v>3.45</v>
      </c>
      <c r="R156" s="30">
        <v>6.6062200541020286E-2</v>
      </c>
      <c r="S156" s="43">
        <v>7</v>
      </c>
      <c r="T156" s="30">
        <v>0.18754917737088028</v>
      </c>
      <c r="U156" s="30">
        <v>0.10437085722726225</v>
      </c>
      <c r="V156" s="46">
        <v>6</v>
      </c>
      <c r="W156" s="46">
        <v>6.8534270457043217E-2</v>
      </c>
      <c r="X156" s="46">
        <v>1.0346797225622195</v>
      </c>
      <c r="Y156" s="46">
        <v>0.40319662648754762</v>
      </c>
      <c r="Z156" s="46">
        <v>2536</v>
      </c>
      <c r="AA156" s="46">
        <v>0.24831943968020789</v>
      </c>
      <c r="AB156" s="46">
        <v>3677</v>
      </c>
      <c r="AC156" s="77">
        <v>0.17557880614793897</v>
      </c>
    </row>
    <row r="157" spans="1:29" x14ac:dyDescent="0.3">
      <c r="A157" s="39" t="s">
        <v>1319</v>
      </c>
      <c r="B157" s="40">
        <v>105.19</v>
      </c>
      <c r="C157" s="40">
        <v>10.8497</v>
      </c>
      <c r="D157" s="40" t="s">
        <v>16</v>
      </c>
      <c r="E157" s="40" t="s">
        <v>31</v>
      </c>
      <c r="F157" s="40" t="s">
        <v>192</v>
      </c>
      <c r="G157" s="40">
        <v>10535</v>
      </c>
      <c r="H157" s="47">
        <v>45239</v>
      </c>
      <c r="I157" s="12">
        <v>1264</v>
      </c>
      <c r="J157" s="35">
        <v>2.3467790000000002</v>
      </c>
      <c r="K157" s="30">
        <v>60</v>
      </c>
      <c r="L157" s="30">
        <v>0.47912348950247441</v>
      </c>
      <c r="M157" s="43">
        <v>-2.8</v>
      </c>
      <c r="N157" s="30">
        <v>8.8060804355238678E-2</v>
      </c>
      <c r="O157" s="43">
        <v>0</v>
      </c>
      <c r="P157" s="30">
        <v>0.17920432823038626</v>
      </c>
      <c r="Q157" s="43">
        <f t="shared" si="3"/>
        <v>0.20000000000000018</v>
      </c>
      <c r="R157" s="30">
        <v>6.6062200541020286E-2</v>
      </c>
      <c r="S157" s="43">
        <v>9</v>
      </c>
      <c r="T157" s="30">
        <v>0.18754917737088028</v>
      </c>
      <c r="U157" s="30">
        <v>0.10437085722726225</v>
      </c>
      <c r="V157" s="46">
        <v>54</v>
      </c>
      <c r="W157" s="46">
        <v>6.8534270457043217E-2</v>
      </c>
      <c r="X157" s="46">
        <v>9.1599430469862367E-2</v>
      </c>
      <c r="Y157" s="46">
        <v>0.40319662648754762</v>
      </c>
      <c r="Z157" s="46">
        <v>965</v>
      </c>
      <c r="AA157" s="46">
        <v>0.24831943968020789</v>
      </c>
      <c r="AB157" s="46">
        <v>15803</v>
      </c>
      <c r="AC157" s="77">
        <v>0.17557880614793897</v>
      </c>
    </row>
    <row r="158" spans="1:29" x14ac:dyDescent="0.3">
      <c r="A158" s="39" t="s">
        <v>1320</v>
      </c>
      <c r="B158" s="40">
        <v>105.935</v>
      </c>
      <c r="C158" s="40">
        <v>10.822900000000001</v>
      </c>
      <c r="D158" s="40" t="s">
        <v>7</v>
      </c>
      <c r="E158" s="40" t="s">
        <v>28</v>
      </c>
      <c r="F158" s="40" t="s">
        <v>193</v>
      </c>
      <c r="G158" s="40">
        <v>7686</v>
      </c>
      <c r="H158" s="47">
        <v>45239</v>
      </c>
      <c r="I158" s="12">
        <v>922</v>
      </c>
      <c r="J158" s="35">
        <v>248.0864</v>
      </c>
      <c r="K158" s="30">
        <v>41</v>
      </c>
      <c r="L158" s="30">
        <v>0.47912348950247441</v>
      </c>
      <c r="M158" s="43">
        <v>-0.26</v>
      </c>
      <c r="N158" s="30">
        <v>8.8060804355238678E-2</v>
      </c>
      <c r="O158" s="43">
        <v>3</v>
      </c>
      <c r="P158" s="30">
        <v>0.17920432823038626</v>
      </c>
      <c r="Q158" s="43">
        <f t="shared" si="3"/>
        <v>2.74</v>
      </c>
      <c r="R158" s="30">
        <v>6.6062200541020286E-2</v>
      </c>
      <c r="S158" s="43">
        <v>3</v>
      </c>
      <c r="T158" s="30">
        <v>0.18754917737088028</v>
      </c>
      <c r="U158" s="30">
        <v>0.10437085722726225</v>
      </c>
      <c r="V158" s="46">
        <v>24</v>
      </c>
      <c r="W158" s="46">
        <v>6.8534270457043217E-2</v>
      </c>
      <c r="X158" s="46">
        <v>0.10707780379911527</v>
      </c>
      <c r="Y158" s="46">
        <v>0.40319662648754762</v>
      </c>
      <c r="Z158" s="46">
        <v>823</v>
      </c>
      <c r="AA158" s="46">
        <v>0.24831943968020789</v>
      </c>
      <c r="AB158" s="46">
        <v>11529</v>
      </c>
      <c r="AC158" s="77">
        <v>0.17557880614793897</v>
      </c>
    </row>
    <row r="159" spans="1:29" x14ac:dyDescent="0.3">
      <c r="A159" s="39" t="s">
        <v>1321</v>
      </c>
      <c r="B159" s="40">
        <v>106.309</v>
      </c>
      <c r="C159" s="40">
        <v>10.836</v>
      </c>
      <c r="D159" s="40" t="s">
        <v>7</v>
      </c>
      <c r="E159" s="40" t="s">
        <v>10</v>
      </c>
      <c r="F159" s="40" t="s">
        <v>194</v>
      </c>
      <c r="G159" s="40">
        <v>9765</v>
      </c>
      <c r="H159" s="47">
        <v>45239</v>
      </c>
      <c r="I159" s="12">
        <v>1172</v>
      </c>
      <c r="J159" s="35">
        <v>198.7544</v>
      </c>
      <c r="K159" s="30">
        <v>27</v>
      </c>
      <c r="L159" s="30">
        <v>0.47912348950247441</v>
      </c>
      <c r="M159" s="43">
        <v>-1.32</v>
      </c>
      <c r="N159" s="30">
        <v>8.8060804355238678E-2</v>
      </c>
      <c r="O159" s="43">
        <v>0</v>
      </c>
      <c r="P159" s="30">
        <v>0.17920432823038626</v>
      </c>
      <c r="Q159" s="43">
        <f t="shared" si="3"/>
        <v>1.68</v>
      </c>
      <c r="R159" s="30">
        <v>6.6062200541020286E-2</v>
      </c>
      <c r="S159" s="43">
        <v>11</v>
      </c>
      <c r="T159" s="30">
        <v>0.18754917737088028</v>
      </c>
      <c r="U159" s="30">
        <v>0.10437085722726225</v>
      </c>
      <c r="V159" s="46">
        <v>27</v>
      </c>
      <c r="W159" s="46">
        <v>6.8534270457043217E-2</v>
      </c>
      <c r="X159" s="46">
        <v>0.172452636968766</v>
      </c>
      <c r="Y159" s="46">
        <v>0.40319662648754762</v>
      </c>
      <c r="Z159" s="46">
        <v>1684</v>
      </c>
      <c r="AA159" s="46">
        <v>0.24831943968020789</v>
      </c>
      <c r="AB159" s="46">
        <v>14648</v>
      </c>
      <c r="AC159" s="77">
        <v>0.17557880614793897</v>
      </c>
    </row>
    <row r="160" spans="1:29" x14ac:dyDescent="0.3">
      <c r="A160" s="39" t="s">
        <v>1322</v>
      </c>
      <c r="B160" s="40">
        <v>105.23399999999999</v>
      </c>
      <c r="C160" s="40">
        <v>10.8361</v>
      </c>
      <c r="D160" s="40" t="s">
        <v>4</v>
      </c>
      <c r="E160" s="40" t="s">
        <v>12</v>
      </c>
      <c r="F160" s="40" t="s">
        <v>195</v>
      </c>
      <c r="G160" s="40">
        <v>7737</v>
      </c>
      <c r="H160" s="47">
        <v>45239</v>
      </c>
      <c r="I160" s="12">
        <v>928</v>
      </c>
      <c r="J160" s="35">
        <v>20</v>
      </c>
      <c r="K160" s="30">
        <v>60</v>
      </c>
      <c r="L160" s="30">
        <v>0.47912348950247441</v>
      </c>
      <c r="M160" s="43">
        <v>0.36</v>
      </c>
      <c r="N160" s="30">
        <v>8.8060804355238678E-2</v>
      </c>
      <c r="O160" s="43">
        <v>1</v>
      </c>
      <c r="P160" s="30">
        <v>0.17920432823038626</v>
      </c>
      <c r="Q160" s="43">
        <f t="shared" si="3"/>
        <v>3.36</v>
      </c>
      <c r="R160" s="30">
        <v>6.6062200541020286E-2</v>
      </c>
      <c r="S160" s="43">
        <v>13</v>
      </c>
      <c r="T160" s="30">
        <v>0.18754917737088028</v>
      </c>
      <c r="U160" s="30">
        <v>0.10437085722726225</v>
      </c>
      <c r="V160" s="46">
        <v>49</v>
      </c>
      <c r="W160" s="46">
        <v>6.8534270457043217E-2</v>
      </c>
      <c r="X160" s="46">
        <v>8.6467623109732453E-2</v>
      </c>
      <c r="Y160" s="46">
        <v>0.40319662648754762</v>
      </c>
      <c r="Z160" s="46">
        <v>669</v>
      </c>
      <c r="AA160" s="46">
        <v>0.24831943968020789</v>
      </c>
      <c r="AB160" s="46">
        <v>11606</v>
      </c>
      <c r="AC160" s="77">
        <v>0.17557880614793897</v>
      </c>
    </row>
    <row r="161" spans="1:29" x14ac:dyDescent="0.3">
      <c r="A161" s="39" t="s">
        <v>1323</v>
      </c>
      <c r="B161" s="40">
        <v>105.851</v>
      </c>
      <c r="C161" s="40">
        <v>10.802099999999999</v>
      </c>
      <c r="D161" s="40" t="s">
        <v>7</v>
      </c>
      <c r="E161" s="40" t="s">
        <v>8</v>
      </c>
      <c r="F161" s="40" t="s">
        <v>196</v>
      </c>
      <c r="G161" s="40">
        <v>5229</v>
      </c>
      <c r="H161" s="47">
        <v>45239</v>
      </c>
      <c r="I161" s="12">
        <v>627</v>
      </c>
      <c r="J161" s="35">
        <v>190.976</v>
      </c>
      <c r="K161" s="30">
        <v>41</v>
      </c>
      <c r="L161" s="30">
        <v>0.47912348950247441</v>
      </c>
      <c r="M161" s="43">
        <v>0.45</v>
      </c>
      <c r="N161" s="30">
        <v>8.8060804355238678E-2</v>
      </c>
      <c r="O161" s="43">
        <v>2</v>
      </c>
      <c r="P161" s="30">
        <v>0.17920432823038626</v>
      </c>
      <c r="Q161" s="43">
        <f t="shared" si="3"/>
        <v>3.45</v>
      </c>
      <c r="R161" s="30">
        <v>6.6062200541020286E-2</v>
      </c>
      <c r="S161" s="43">
        <v>9</v>
      </c>
      <c r="T161" s="30">
        <v>0.18754917737088028</v>
      </c>
      <c r="U161" s="30">
        <v>0.10437085722726225</v>
      </c>
      <c r="V161" s="46">
        <v>11</v>
      </c>
      <c r="W161" s="46">
        <v>6.8534270457043217E-2</v>
      </c>
      <c r="X161" s="46">
        <v>1.1218206157965194</v>
      </c>
      <c r="Y161" s="46">
        <v>0.40319662648754762</v>
      </c>
      <c r="Z161" s="46">
        <v>5866</v>
      </c>
      <c r="AA161" s="46">
        <v>0.24831943968020789</v>
      </c>
      <c r="AB161" s="46">
        <v>7844</v>
      </c>
      <c r="AC161" s="77">
        <v>0.17557880614793897</v>
      </c>
    </row>
    <row r="162" spans="1:29" x14ac:dyDescent="0.3">
      <c r="A162" s="39" t="s">
        <v>1324</v>
      </c>
      <c r="B162" s="40">
        <v>106.145</v>
      </c>
      <c r="C162" s="40">
        <v>10.779199999999999</v>
      </c>
      <c r="D162" s="40" t="s">
        <v>7</v>
      </c>
      <c r="E162" s="40" t="s">
        <v>90</v>
      </c>
      <c r="F162" s="40" t="s">
        <v>51</v>
      </c>
      <c r="G162" s="40">
        <v>4071</v>
      </c>
      <c r="H162" s="47">
        <v>45239</v>
      </c>
      <c r="I162" s="12">
        <v>489</v>
      </c>
      <c r="J162" s="35">
        <v>606.20079999999996</v>
      </c>
      <c r="K162" s="30">
        <v>25</v>
      </c>
      <c r="L162" s="30">
        <v>0.47912348950247441</v>
      </c>
      <c r="M162" s="43">
        <v>-2.8</v>
      </c>
      <c r="N162" s="30">
        <v>8.8060804355238678E-2</v>
      </c>
      <c r="O162" s="43">
        <v>0</v>
      </c>
      <c r="P162" s="30">
        <v>0.17920432823038626</v>
      </c>
      <c r="Q162" s="43">
        <f t="shared" si="3"/>
        <v>0.20000000000000018</v>
      </c>
      <c r="R162" s="30">
        <v>6.6062200541020286E-2</v>
      </c>
      <c r="S162" s="43">
        <v>13</v>
      </c>
      <c r="T162" s="30">
        <v>0.18754917737088028</v>
      </c>
      <c r="U162" s="30">
        <v>0.10437085722726225</v>
      </c>
      <c r="V162" s="46">
        <v>9</v>
      </c>
      <c r="W162" s="46">
        <v>6.8534270457043217E-2</v>
      </c>
      <c r="X162" s="46">
        <v>3.2424465733235076E-2</v>
      </c>
      <c r="Y162" s="46">
        <v>0.40319662648754762</v>
      </c>
      <c r="Z162" s="46">
        <v>132</v>
      </c>
      <c r="AA162" s="46">
        <v>0.24831943968020789</v>
      </c>
      <c r="AB162" s="46">
        <v>6107</v>
      </c>
      <c r="AC162" s="77">
        <v>0.17557880614793897</v>
      </c>
    </row>
    <row r="163" spans="1:29" x14ac:dyDescent="0.3">
      <c r="A163" s="39" t="s">
        <v>1325</v>
      </c>
      <c r="B163" s="40">
        <v>105.982</v>
      </c>
      <c r="C163" s="40">
        <v>10.8147</v>
      </c>
      <c r="D163" s="40" t="s">
        <v>7</v>
      </c>
      <c r="E163" s="40" t="s">
        <v>28</v>
      </c>
      <c r="F163" s="40" t="s">
        <v>197</v>
      </c>
      <c r="G163" s="40">
        <v>4782</v>
      </c>
      <c r="H163" s="47">
        <v>45239</v>
      </c>
      <c r="I163" s="12">
        <v>574</v>
      </c>
      <c r="J163" s="35">
        <v>253.15440000000001</v>
      </c>
      <c r="K163" s="30">
        <v>40</v>
      </c>
      <c r="L163" s="30">
        <v>0.47912348950247441</v>
      </c>
      <c r="M163" s="43">
        <v>-0.26</v>
      </c>
      <c r="N163" s="30">
        <v>8.8060804355238678E-2</v>
      </c>
      <c r="O163" s="43">
        <v>4</v>
      </c>
      <c r="P163" s="30">
        <v>0.17920432823038626</v>
      </c>
      <c r="Q163" s="43">
        <f t="shared" si="3"/>
        <v>2.74</v>
      </c>
      <c r="R163" s="30">
        <v>6.6062200541020286E-2</v>
      </c>
      <c r="S163" s="43">
        <v>11</v>
      </c>
      <c r="T163" s="30">
        <v>0.18754917737088028</v>
      </c>
      <c r="U163" s="30">
        <v>0.10437085722726225</v>
      </c>
      <c r="V163" s="46">
        <v>11</v>
      </c>
      <c r="W163" s="46">
        <v>6.8534270457043217E-2</v>
      </c>
      <c r="X163" s="46">
        <v>0.25470514429109159</v>
      </c>
      <c r="Y163" s="46">
        <v>0.40319662648754762</v>
      </c>
      <c r="Z163" s="46">
        <v>1218</v>
      </c>
      <c r="AA163" s="46">
        <v>0.24831943968020789</v>
      </c>
      <c r="AB163" s="46">
        <v>7173</v>
      </c>
      <c r="AC163" s="77">
        <v>0.17557880614793897</v>
      </c>
    </row>
    <row r="164" spans="1:29" x14ac:dyDescent="0.3">
      <c r="A164" s="39" t="s">
        <v>1326</v>
      </c>
      <c r="B164" s="40">
        <v>106.399</v>
      </c>
      <c r="C164" s="40">
        <v>10.8377</v>
      </c>
      <c r="D164" s="40" t="s">
        <v>7</v>
      </c>
      <c r="E164" s="40" t="s">
        <v>33</v>
      </c>
      <c r="F164" s="40" t="s">
        <v>198</v>
      </c>
      <c r="G164" s="40">
        <v>9123</v>
      </c>
      <c r="H164" s="47">
        <v>45239</v>
      </c>
      <c r="I164" s="12">
        <v>1095</v>
      </c>
      <c r="J164" s="35">
        <v>303.65190000000001</v>
      </c>
      <c r="K164" s="30">
        <v>34</v>
      </c>
      <c r="L164" s="30">
        <v>0.47912348950247441</v>
      </c>
      <c r="M164" s="43">
        <v>-0.24</v>
      </c>
      <c r="N164" s="30">
        <v>8.8060804355238678E-2</v>
      </c>
      <c r="O164" s="43">
        <v>0</v>
      </c>
      <c r="P164" s="30">
        <v>0.17920432823038626</v>
      </c>
      <c r="Q164" s="43">
        <f t="shared" si="3"/>
        <v>2.76</v>
      </c>
      <c r="R164" s="30">
        <v>6.6062200541020286E-2</v>
      </c>
      <c r="S164" s="43">
        <v>11</v>
      </c>
      <c r="T164" s="30">
        <v>0.18754917737088028</v>
      </c>
      <c r="U164" s="30">
        <v>0.10437085722726225</v>
      </c>
      <c r="V164" s="46">
        <v>57</v>
      </c>
      <c r="W164" s="46">
        <v>6.8534270457043217E-2</v>
      </c>
      <c r="X164" s="46">
        <v>0.21232050860462567</v>
      </c>
      <c r="Y164" s="46">
        <v>0.40319662648754762</v>
      </c>
      <c r="Z164" s="46">
        <v>1937</v>
      </c>
      <c r="AA164" s="46">
        <v>0.24831943968020789</v>
      </c>
      <c r="AB164" s="46">
        <v>13685</v>
      </c>
      <c r="AC164" s="77">
        <v>0.17557880614793897</v>
      </c>
    </row>
    <row r="165" spans="1:29" x14ac:dyDescent="0.3">
      <c r="A165" s="39" t="s">
        <v>1327</v>
      </c>
      <c r="B165" s="40">
        <v>105.82</v>
      </c>
      <c r="C165" s="40">
        <v>10.8133</v>
      </c>
      <c r="D165" s="40" t="s">
        <v>7</v>
      </c>
      <c r="E165" s="40" t="s">
        <v>8</v>
      </c>
      <c r="F165" s="40" t="s">
        <v>199</v>
      </c>
      <c r="G165" s="40">
        <v>4941</v>
      </c>
      <c r="H165" s="47">
        <v>45239</v>
      </c>
      <c r="I165" s="12">
        <v>593</v>
      </c>
      <c r="J165" s="35">
        <v>211.02279999999999</v>
      </c>
      <c r="K165" s="30">
        <v>40</v>
      </c>
      <c r="L165" s="30">
        <v>0.47912348950247441</v>
      </c>
      <c r="M165" s="43">
        <v>0.36</v>
      </c>
      <c r="N165" s="30">
        <v>8.8060804355238678E-2</v>
      </c>
      <c r="O165" s="43">
        <v>16</v>
      </c>
      <c r="P165" s="30">
        <v>0.17920432823038626</v>
      </c>
      <c r="Q165" s="43">
        <f t="shared" si="3"/>
        <v>3.36</v>
      </c>
      <c r="R165" s="30">
        <v>6.6062200541020286E-2</v>
      </c>
      <c r="S165" s="43">
        <v>13</v>
      </c>
      <c r="T165" s="30">
        <v>0.18754917737088028</v>
      </c>
      <c r="U165" s="30">
        <v>0.10437085722726225</v>
      </c>
      <c r="V165" s="46">
        <v>12</v>
      </c>
      <c r="W165" s="46">
        <v>6.8534270457043217E-2</v>
      </c>
      <c r="X165" s="46">
        <v>1.0756931795183162</v>
      </c>
      <c r="Y165" s="46">
        <v>0.40319662648754762</v>
      </c>
      <c r="Z165" s="46">
        <v>5315</v>
      </c>
      <c r="AA165" s="46">
        <v>0.24831943968020789</v>
      </c>
      <c r="AB165" s="46">
        <v>7412</v>
      </c>
      <c r="AC165" s="77">
        <v>0.17557880614793897</v>
      </c>
    </row>
    <row r="166" spans="1:29" x14ac:dyDescent="0.3">
      <c r="A166" s="39" t="s">
        <v>1328</v>
      </c>
      <c r="B166" s="40">
        <v>106.495</v>
      </c>
      <c r="C166" s="40">
        <v>10.8293</v>
      </c>
      <c r="D166" s="40" t="s">
        <v>7</v>
      </c>
      <c r="E166" s="40" t="s">
        <v>33</v>
      </c>
      <c r="F166" s="40" t="s">
        <v>200</v>
      </c>
      <c r="G166" s="40">
        <v>16826</v>
      </c>
      <c r="H166" s="47">
        <v>45239</v>
      </c>
      <c r="I166" s="12">
        <v>2019</v>
      </c>
      <c r="J166" s="35">
        <v>360.48829999999998</v>
      </c>
      <c r="K166" s="30">
        <v>46</v>
      </c>
      <c r="L166" s="30">
        <v>0.47912348950247441</v>
      </c>
      <c r="M166" s="43">
        <v>0.45</v>
      </c>
      <c r="N166" s="30">
        <v>8.8060804355238678E-2</v>
      </c>
      <c r="O166" s="43">
        <v>0</v>
      </c>
      <c r="P166" s="30">
        <v>0.17920432823038626</v>
      </c>
      <c r="Q166" s="43">
        <f t="shared" si="3"/>
        <v>3.45</v>
      </c>
      <c r="R166" s="30">
        <v>6.6062200541020286E-2</v>
      </c>
      <c r="S166" s="43">
        <v>13</v>
      </c>
      <c r="T166" s="30">
        <v>0.18754917737088028</v>
      </c>
      <c r="U166" s="30">
        <v>0.10437085722726225</v>
      </c>
      <c r="V166" s="46">
        <v>66</v>
      </c>
      <c r="W166" s="46">
        <v>6.8534270457043217E-2</v>
      </c>
      <c r="X166" s="46">
        <v>0.16533935575894448</v>
      </c>
      <c r="Y166" s="46">
        <v>0.40319662648754762</v>
      </c>
      <c r="Z166" s="46">
        <v>2782</v>
      </c>
      <c r="AA166" s="46">
        <v>0.24831943968020789</v>
      </c>
      <c r="AB166" s="46">
        <v>25239</v>
      </c>
      <c r="AC166" s="77">
        <v>0.17557880614793897</v>
      </c>
    </row>
    <row r="167" spans="1:29" x14ac:dyDescent="0.3">
      <c r="A167" s="39" t="s">
        <v>1329</v>
      </c>
      <c r="B167" s="40">
        <v>105.316</v>
      </c>
      <c r="C167" s="40">
        <v>10.8322</v>
      </c>
      <c r="D167" s="40" t="s">
        <v>4</v>
      </c>
      <c r="E167" s="40" t="s">
        <v>12</v>
      </c>
      <c r="F167" s="40" t="s">
        <v>201</v>
      </c>
      <c r="G167" s="40">
        <v>9879</v>
      </c>
      <c r="H167" s="47">
        <v>45239</v>
      </c>
      <c r="I167" s="12">
        <v>1185</v>
      </c>
      <c r="J167" s="35">
        <v>20</v>
      </c>
      <c r="K167" s="30">
        <v>59</v>
      </c>
      <c r="L167" s="30">
        <v>0.47912348950247441</v>
      </c>
      <c r="M167" s="43">
        <v>-2.8</v>
      </c>
      <c r="N167" s="30">
        <v>8.8060804355238678E-2</v>
      </c>
      <c r="O167" s="43">
        <v>0</v>
      </c>
      <c r="P167" s="30">
        <v>0.17920432823038626</v>
      </c>
      <c r="Q167" s="43">
        <f t="shared" si="3"/>
        <v>0.20000000000000018</v>
      </c>
      <c r="R167" s="30">
        <v>6.6062200541020286E-2</v>
      </c>
      <c r="S167" s="43">
        <v>11</v>
      </c>
      <c r="T167" s="30">
        <v>0.18754917737088028</v>
      </c>
      <c r="U167" s="30">
        <v>0.10437085722726225</v>
      </c>
      <c r="V167" s="46">
        <v>62</v>
      </c>
      <c r="W167" s="46">
        <v>6.8534270457043217E-2</v>
      </c>
      <c r="X167" s="46">
        <v>1.6094746431825083E-2</v>
      </c>
      <c r="Y167" s="46">
        <v>0.40319662648754762</v>
      </c>
      <c r="Z167" s="46">
        <v>159</v>
      </c>
      <c r="AA167" s="46">
        <v>0.24831943968020789</v>
      </c>
      <c r="AB167" s="46">
        <v>14819</v>
      </c>
      <c r="AC167" s="77">
        <v>0.17557880614793897</v>
      </c>
    </row>
    <row r="168" spans="1:29" x14ac:dyDescent="0.3">
      <c r="A168" s="39" t="s">
        <v>1330</v>
      </c>
      <c r="B168" s="40">
        <v>105.66200000000001</v>
      </c>
      <c r="C168" s="40">
        <v>10.837</v>
      </c>
      <c r="D168" s="40" t="s">
        <v>7</v>
      </c>
      <c r="E168" s="40" t="s">
        <v>14</v>
      </c>
      <c r="F168" s="40" t="s">
        <v>14</v>
      </c>
      <c r="G168" s="40">
        <v>7787</v>
      </c>
      <c r="H168" s="47">
        <v>45239</v>
      </c>
      <c r="I168" s="12">
        <v>934</v>
      </c>
      <c r="J168" s="35">
        <v>334.19200000000001</v>
      </c>
      <c r="K168" s="30">
        <v>44</v>
      </c>
      <c r="L168" s="30">
        <v>0.47912348950247441</v>
      </c>
      <c r="M168" s="43">
        <v>-0.26</v>
      </c>
      <c r="N168" s="30">
        <v>8.8060804355238678E-2</v>
      </c>
      <c r="O168" s="43">
        <v>2</v>
      </c>
      <c r="P168" s="30">
        <v>0.17920432823038626</v>
      </c>
      <c r="Q168" s="43">
        <f t="shared" si="3"/>
        <v>2.74</v>
      </c>
      <c r="R168" s="30">
        <v>6.6062200541020286E-2</v>
      </c>
      <c r="S168" s="43">
        <v>12</v>
      </c>
      <c r="T168" s="30">
        <v>0.18754917737088028</v>
      </c>
      <c r="U168" s="30">
        <v>0.10437085722726225</v>
      </c>
      <c r="V168" s="46">
        <v>142</v>
      </c>
      <c r="W168" s="46">
        <v>6.8534270457043217E-2</v>
      </c>
      <c r="X168" s="46">
        <v>5.6247592140747399E-2</v>
      </c>
      <c r="Y168" s="46">
        <v>0.40319662648754762</v>
      </c>
      <c r="Z168" s="46">
        <v>438</v>
      </c>
      <c r="AA168" s="46">
        <v>0.24831943968020789</v>
      </c>
      <c r="AB168" s="46">
        <v>11681</v>
      </c>
      <c r="AC168" s="77">
        <v>0.17557880614793897</v>
      </c>
    </row>
    <row r="169" spans="1:29" x14ac:dyDescent="0.3">
      <c r="A169" s="39" t="s">
        <v>1331</v>
      </c>
      <c r="B169" s="40">
        <v>106.264</v>
      </c>
      <c r="C169" s="40">
        <v>10.810499999999999</v>
      </c>
      <c r="D169" s="40" t="s">
        <v>7</v>
      </c>
      <c r="E169" s="40" t="s">
        <v>10</v>
      </c>
      <c r="F169" s="40" t="s">
        <v>202</v>
      </c>
      <c r="G169" s="40">
        <v>3409</v>
      </c>
      <c r="H169" s="47">
        <v>45239</v>
      </c>
      <c r="I169" s="12">
        <v>409</v>
      </c>
      <c r="J169" s="35">
        <v>177.2841</v>
      </c>
      <c r="K169" s="30">
        <v>13</v>
      </c>
      <c r="L169" s="30">
        <v>0.47912348950247441</v>
      </c>
      <c r="M169" s="43">
        <v>-0.24</v>
      </c>
      <c r="N169" s="30">
        <v>8.8060804355238678E-2</v>
      </c>
      <c r="O169" s="43">
        <v>0</v>
      </c>
      <c r="P169" s="30">
        <v>0.17920432823038626</v>
      </c>
      <c r="Q169" s="43">
        <f t="shared" si="3"/>
        <v>2.76</v>
      </c>
      <c r="R169" s="30">
        <v>6.6062200541020286E-2</v>
      </c>
      <c r="S169" s="43">
        <v>11</v>
      </c>
      <c r="T169" s="30">
        <v>0.18754917737088028</v>
      </c>
      <c r="U169" s="30">
        <v>0.10437085722726225</v>
      </c>
      <c r="V169" s="46">
        <v>13</v>
      </c>
      <c r="W169" s="46">
        <v>6.8534270457043217E-2</v>
      </c>
      <c r="X169" s="46">
        <v>0.41126430038134348</v>
      </c>
      <c r="Y169" s="46">
        <v>0.40319662648754762</v>
      </c>
      <c r="Z169" s="46">
        <v>1402</v>
      </c>
      <c r="AA169" s="46">
        <v>0.24831943968020789</v>
      </c>
      <c r="AB169" s="46">
        <v>5114</v>
      </c>
      <c r="AC169" s="77">
        <v>0.17557880614793897</v>
      </c>
    </row>
    <row r="170" spans="1:29" x14ac:dyDescent="0.3">
      <c r="A170" s="39" t="s">
        <v>1332</v>
      </c>
      <c r="B170" s="40">
        <v>105.646</v>
      </c>
      <c r="C170" s="40">
        <v>10.806100000000001</v>
      </c>
      <c r="D170" s="40" t="s">
        <v>7</v>
      </c>
      <c r="E170" s="40" t="s">
        <v>14</v>
      </c>
      <c r="F170" s="40" t="s">
        <v>203</v>
      </c>
      <c r="G170" s="40">
        <v>4794</v>
      </c>
      <c r="H170" s="47">
        <v>45239</v>
      </c>
      <c r="I170" s="12">
        <v>575</v>
      </c>
      <c r="J170" s="35">
        <v>247.54519999999999</v>
      </c>
      <c r="K170" s="30">
        <v>46</v>
      </c>
      <c r="L170" s="30">
        <v>0.47912348950247441</v>
      </c>
      <c r="M170" s="43">
        <v>-2.8</v>
      </c>
      <c r="N170" s="30">
        <v>8.8060804355238678E-2</v>
      </c>
      <c r="O170" s="43">
        <v>4</v>
      </c>
      <c r="P170" s="30">
        <v>0.17920432823038626</v>
      </c>
      <c r="Q170" s="43">
        <f t="shared" si="3"/>
        <v>0.20000000000000018</v>
      </c>
      <c r="R170" s="30">
        <v>6.6062200541020286E-2</v>
      </c>
      <c r="S170" s="43">
        <v>17</v>
      </c>
      <c r="T170" s="30">
        <v>0.18754917737088028</v>
      </c>
      <c r="U170" s="30">
        <v>0.10437085722726225</v>
      </c>
      <c r="V170" s="46">
        <v>15</v>
      </c>
      <c r="W170" s="46">
        <v>6.8534270457043217E-2</v>
      </c>
      <c r="X170" s="46">
        <v>0.48644138506466417</v>
      </c>
      <c r="Y170" s="46">
        <v>0.40319662648754762</v>
      </c>
      <c r="Z170" s="46">
        <v>2332</v>
      </c>
      <c r="AA170" s="46">
        <v>0.24831943968020789</v>
      </c>
      <c r="AB170" s="46">
        <v>7191</v>
      </c>
      <c r="AC170" s="77">
        <v>0.17557880614793897</v>
      </c>
    </row>
    <row r="171" spans="1:29" x14ac:dyDescent="0.3">
      <c r="A171" s="39" t="s">
        <v>1333</v>
      </c>
      <c r="B171" s="40">
        <v>106.473</v>
      </c>
      <c r="C171" s="40">
        <v>10.7966</v>
      </c>
      <c r="D171" s="40" t="s">
        <v>7</v>
      </c>
      <c r="E171" s="40" t="s">
        <v>33</v>
      </c>
      <c r="F171" s="40" t="s">
        <v>204</v>
      </c>
      <c r="G171" s="40">
        <v>22813</v>
      </c>
      <c r="H171" s="47">
        <v>45239</v>
      </c>
      <c r="I171" s="12">
        <v>2738</v>
      </c>
      <c r="J171" s="35">
        <v>362.0779</v>
      </c>
      <c r="K171" s="30">
        <v>39</v>
      </c>
      <c r="L171" s="30">
        <v>0.47912348950247441</v>
      </c>
      <c r="M171" s="43">
        <v>0.45</v>
      </c>
      <c r="N171" s="30">
        <v>8.8060804355238678E-2</v>
      </c>
      <c r="O171" s="43">
        <v>4</v>
      </c>
      <c r="P171" s="30">
        <v>0.17920432823038626</v>
      </c>
      <c r="Q171" s="43">
        <f t="shared" si="3"/>
        <v>3.45</v>
      </c>
      <c r="R171" s="30">
        <v>6.6062200541020286E-2</v>
      </c>
      <c r="S171" s="43">
        <v>15</v>
      </c>
      <c r="T171" s="30">
        <v>0.18754917737088028</v>
      </c>
      <c r="U171" s="30">
        <v>0.10437085722726225</v>
      </c>
      <c r="V171" s="46">
        <v>100</v>
      </c>
      <c r="W171" s="46">
        <v>6.8534270457043217E-2</v>
      </c>
      <c r="X171" s="46">
        <v>6.6541007320387494E-2</v>
      </c>
      <c r="Y171" s="46">
        <v>0.40319662648754762</v>
      </c>
      <c r="Z171" s="46">
        <v>1518</v>
      </c>
      <c r="AA171" s="46">
        <v>0.24831943968020789</v>
      </c>
      <c r="AB171" s="46">
        <v>34220</v>
      </c>
      <c r="AC171" s="77">
        <v>0.17557880614793897</v>
      </c>
    </row>
    <row r="172" spans="1:29" x14ac:dyDescent="0.3">
      <c r="A172" s="39" t="s">
        <v>1334</v>
      </c>
      <c r="B172" s="40">
        <v>106.43300000000001</v>
      </c>
      <c r="C172" s="40">
        <v>10.790100000000001</v>
      </c>
      <c r="D172" s="40" t="s">
        <v>7</v>
      </c>
      <c r="E172" s="40" t="s">
        <v>33</v>
      </c>
      <c r="F172" s="40" t="s">
        <v>205</v>
      </c>
      <c r="G172" s="40">
        <v>11710</v>
      </c>
      <c r="H172" s="47">
        <v>45239</v>
      </c>
      <c r="I172" s="12">
        <v>1405</v>
      </c>
      <c r="J172" s="35">
        <v>473.72859999999997</v>
      </c>
      <c r="K172" s="30">
        <v>40</v>
      </c>
      <c r="L172" s="30">
        <v>0.47912348950247441</v>
      </c>
      <c r="M172" s="43">
        <v>-2.8</v>
      </c>
      <c r="N172" s="30">
        <v>8.8060804355238678E-2</v>
      </c>
      <c r="O172" s="43">
        <v>0</v>
      </c>
      <c r="P172" s="30">
        <v>0.17920432823038626</v>
      </c>
      <c r="Q172" s="43">
        <f t="shared" si="3"/>
        <v>0.20000000000000018</v>
      </c>
      <c r="R172" s="30">
        <v>6.6062200541020286E-2</v>
      </c>
      <c r="S172" s="43">
        <v>15</v>
      </c>
      <c r="T172" s="30">
        <v>0.18754917737088028</v>
      </c>
      <c r="U172" s="30">
        <v>0.10437085722726225</v>
      </c>
      <c r="V172" s="46">
        <v>36</v>
      </c>
      <c r="W172" s="46">
        <v>6.8534270457043217E-2</v>
      </c>
      <c r="X172" s="46">
        <v>9.2228864218616563E-3</v>
      </c>
      <c r="Y172" s="46">
        <v>0.40319662648754762</v>
      </c>
      <c r="Z172" s="46">
        <v>108</v>
      </c>
      <c r="AA172" s="46">
        <v>0.24831943968020789</v>
      </c>
      <c r="AB172" s="46">
        <v>17565</v>
      </c>
      <c r="AC172" s="77">
        <v>0.17557880614793897</v>
      </c>
    </row>
    <row r="173" spans="1:29" x14ac:dyDescent="0.3">
      <c r="A173" s="39" t="s">
        <v>1335</v>
      </c>
      <c r="B173" s="40">
        <v>105.092</v>
      </c>
      <c r="C173" s="40">
        <v>10.7943</v>
      </c>
      <c r="D173" s="40" t="s">
        <v>16</v>
      </c>
      <c r="E173" s="40" t="s">
        <v>17</v>
      </c>
      <c r="F173" s="40" t="s">
        <v>206</v>
      </c>
      <c r="G173" s="40">
        <v>8067</v>
      </c>
      <c r="H173" s="47">
        <v>45239</v>
      </c>
      <c r="I173" s="12">
        <v>968</v>
      </c>
      <c r="J173" s="35">
        <v>1.5513939999999999</v>
      </c>
      <c r="K173" s="30">
        <v>62</v>
      </c>
      <c r="L173" s="30">
        <v>0.47912348950247441</v>
      </c>
      <c r="M173" s="43">
        <v>-0.24</v>
      </c>
      <c r="N173" s="30">
        <v>8.8060804355238678E-2</v>
      </c>
      <c r="O173" s="43">
        <v>0</v>
      </c>
      <c r="P173" s="30">
        <v>0.17920432823038626</v>
      </c>
      <c r="Q173" s="43">
        <f t="shared" si="3"/>
        <v>2.76</v>
      </c>
      <c r="R173" s="30">
        <v>6.6062200541020286E-2</v>
      </c>
      <c r="S173" s="43">
        <v>9</v>
      </c>
      <c r="T173" s="30">
        <v>0.18754917737088028</v>
      </c>
      <c r="U173" s="30">
        <v>0.10437085722726225</v>
      </c>
      <c r="V173" s="46">
        <v>98</v>
      </c>
      <c r="W173" s="46">
        <v>6.8534270457043217E-2</v>
      </c>
      <c r="X173" s="46">
        <v>1.6610883847774885E-2</v>
      </c>
      <c r="Y173" s="46">
        <v>0.40319662648754762</v>
      </c>
      <c r="Z173" s="46">
        <v>134</v>
      </c>
      <c r="AA173" s="46">
        <v>0.24831943968020789</v>
      </c>
      <c r="AB173" s="46">
        <v>12101</v>
      </c>
      <c r="AC173" s="77">
        <v>0.17557880614793897</v>
      </c>
    </row>
    <row r="174" spans="1:29" x14ac:dyDescent="0.3">
      <c r="A174" s="39" t="s">
        <v>1336</v>
      </c>
      <c r="B174" s="40">
        <v>105.47799999999999</v>
      </c>
      <c r="C174" s="40">
        <v>10.8055</v>
      </c>
      <c r="D174" s="40" t="s">
        <v>4</v>
      </c>
      <c r="E174" s="40" t="s">
        <v>5</v>
      </c>
      <c r="F174" s="40" t="s">
        <v>62</v>
      </c>
      <c r="G174" s="40">
        <v>5336</v>
      </c>
      <c r="H174" s="47">
        <v>45239</v>
      </c>
      <c r="I174" s="12">
        <v>640</v>
      </c>
      <c r="J174" s="35">
        <v>20</v>
      </c>
      <c r="K174" s="30">
        <v>57</v>
      </c>
      <c r="L174" s="30">
        <v>0.47912348950247441</v>
      </c>
      <c r="M174" s="43">
        <v>0.45</v>
      </c>
      <c r="N174" s="30">
        <v>8.8060804355238678E-2</v>
      </c>
      <c r="O174" s="43">
        <v>0</v>
      </c>
      <c r="P174" s="30">
        <v>0.17920432823038626</v>
      </c>
      <c r="Q174" s="43">
        <f t="shared" si="3"/>
        <v>3.45</v>
      </c>
      <c r="R174" s="30">
        <v>6.6062200541020286E-2</v>
      </c>
      <c r="S174" s="43">
        <v>7</v>
      </c>
      <c r="T174" s="30">
        <v>0.18754917737088028</v>
      </c>
      <c r="U174" s="30">
        <v>0.10437085722726225</v>
      </c>
      <c r="V174" s="46">
        <v>23</v>
      </c>
      <c r="W174" s="46">
        <v>6.8534270457043217E-2</v>
      </c>
      <c r="X174" s="46">
        <v>5.4722638680659672E-2</v>
      </c>
      <c r="Y174" s="46">
        <v>0.40319662648754762</v>
      </c>
      <c r="Z174" s="46">
        <v>292</v>
      </c>
      <c r="AA174" s="46">
        <v>0.24831943968020789</v>
      </c>
      <c r="AB174" s="46">
        <v>8004</v>
      </c>
      <c r="AC174" s="77">
        <v>0.17557880614793897</v>
      </c>
    </row>
    <row r="175" spans="1:29" x14ac:dyDescent="0.3">
      <c r="A175" s="39" t="s">
        <v>1337</v>
      </c>
      <c r="B175" s="40">
        <v>105.63500000000001</v>
      </c>
      <c r="C175" s="40">
        <v>10.7784</v>
      </c>
      <c r="D175" s="40" t="s">
        <v>4</v>
      </c>
      <c r="E175" s="40" t="s">
        <v>19</v>
      </c>
      <c r="F175" s="40" t="s">
        <v>207</v>
      </c>
      <c r="G175" s="40">
        <v>4799</v>
      </c>
      <c r="H175" s="47">
        <v>45239</v>
      </c>
      <c r="I175" s="12">
        <v>576</v>
      </c>
      <c r="J175" s="35">
        <v>18.42933</v>
      </c>
      <c r="K175" s="30">
        <v>51</v>
      </c>
      <c r="L175" s="30">
        <v>0.47912348950247441</v>
      </c>
      <c r="M175" s="43">
        <v>0.24</v>
      </c>
      <c r="N175" s="30">
        <v>8.8060804355238678E-2</v>
      </c>
      <c r="O175" s="43">
        <v>0</v>
      </c>
      <c r="P175" s="30">
        <v>0.17920432823038626</v>
      </c>
      <c r="Q175" s="43">
        <f t="shared" si="3"/>
        <v>3.24</v>
      </c>
      <c r="R175" s="30">
        <v>6.6062200541020286E-2</v>
      </c>
      <c r="S175" s="43">
        <v>13</v>
      </c>
      <c r="T175" s="30">
        <v>0.18754917737088028</v>
      </c>
      <c r="U175" s="30">
        <v>0.10437085722726225</v>
      </c>
      <c r="V175" s="46">
        <v>16</v>
      </c>
      <c r="W175" s="46">
        <v>6.8534270457043217E-2</v>
      </c>
      <c r="X175" s="46">
        <v>0.15440716816003333</v>
      </c>
      <c r="Y175" s="46">
        <v>0.40319662648754762</v>
      </c>
      <c r="Z175" s="46">
        <v>741</v>
      </c>
      <c r="AA175" s="46">
        <v>0.24831943968020789</v>
      </c>
      <c r="AB175" s="46">
        <v>7199</v>
      </c>
      <c r="AC175" s="77">
        <v>0.17557880614793897</v>
      </c>
    </row>
    <row r="176" spans="1:29" x14ac:dyDescent="0.3">
      <c r="A176" s="39" t="s">
        <v>1338</v>
      </c>
      <c r="B176" s="40">
        <v>105.29600000000001</v>
      </c>
      <c r="C176" s="40">
        <v>10.8009</v>
      </c>
      <c r="D176" s="40" t="s">
        <v>4</v>
      </c>
      <c r="E176" s="40" t="s">
        <v>12</v>
      </c>
      <c r="F176" s="40" t="s">
        <v>208</v>
      </c>
      <c r="G176" s="40">
        <v>13661</v>
      </c>
      <c r="H176" s="47">
        <v>45239</v>
      </c>
      <c r="I176" s="12">
        <v>1639</v>
      </c>
      <c r="J176" s="35">
        <v>20</v>
      </c>
      <c r="K176" s="30">
        <v>60</v>
      </c>
      <c r="L176" s="30">
        <v>0.47912348950247441</v>
      </c>
      <c r="M176" s="43">
        <v>1.25</v>
      </c>
      <c r="N176" s="30">
        <v>8.8060804355238678E-2</v>
      </c>
      <c r="O176" s="43">
        <v>0</v>
      </c>
      <c r="P176" s="30">
        <v>0.17920432823038626</v>
      </c>
      <c r="Q176" s="43">
        <f t="shared" si="3"/>
        <v>4.25</v>
      </c>
      <c r="R176" s="30">
        <v>6.6062200541020286E-2</v>
      </c>
      <c r="S176" s="43">
        <v>15</v>
      </c>
      <c r="T176" s="30">
        <v>0.18754917737088028</v>
      </c>
      <c r="U176" s="30">
        <v>0.10437085722726225</v>
      </c>
      <c r="V176" s="46">
        <v>70</v>
      </c>
      <c r="W176" s="46">
        <v>6.8534270457043217E-2</v>
      </c>
      <c r="X176" s="46">
        <v>0.22589854329844081</v>
      </c>
      <c r="Y176" s="46">
        <v>0.40319662648754762</v>
      </c>
      <c r="Z176" s="46">
        <v>3086</v>
      </c>
      <c r="AA176" s="46">
        <v>0.24831943968020789</v>
      </c>
      <c r="AB176" s="46">
        <v>20492</v>
      </c>
      <c r="AC176" s="77">
        <v>0.17557880614793897</v>
      </c>
    </row>
    <row r="177" spans="1:29" x14ac:dyDescent="0.3">
      <c r="A177" s="39" t="s">
        <v>1339</v>
      </c>
      <c r="B177" s="40">
        <v>105.328</v>
      </c>
      <c r="C177" s="40">
        <v>10.793799999999999</v>
      </c>
      <c r="D177" s="40" t="s">
        <v>4</v>
      </c>
      <c r="E177" s="40" t="s">
        <v>12</v>
      </c>
      <c r="F177" s="40" t="s">
        <v>209</v>
      </c>
      <c r="G177" s="40">
        <v>9224</v>
      </c>
      <c r="H177" s="47">
        <v>45239</v>
      </c>
      <c r="I177" s="12">
        <v>1107</v>
      </c>
      <c r="J177" s="35">
        <v>20</v>
      </c>
      <c r="K177" s="30">
        <v>59</v>
      </c>
      <c r="L177" s="30">
        <v>0.47912348950247441</v>
      </c>
      <c r="M177" s="43">
        <v>0.36</v>
      </c>
      <c r="N177" s="30">
        <v>8.8060804355238678E-2</v>
      </c>
      <c r="O177" s="43">
        <v>2</v>
      </c>
      <c r="P177" s="30">
        <v>0.17920432823038626</v>
      </c>
      <c r="Q177" s="43">
        <f t="shared" si="3"/>
        <v>3.36</v>
      </c>
      <c r="R177" s="30">
        <v>6.6062200541020286E-2</v>
      </c>
      <c r="S177" s="43">
        <v>15</v>
      </c>
      <c r="T177" s="30">
        <v>0.18754917737088028</v>
      </c>
      <c r="U177" s="30">
        <v>0.10437085722726225</v>
      </c>
      <c r="V177" s="46">
        <v>99</v>
      </c>
      <c r="W177" s="46">
        <v>6.8534270457043217E-2</v>
      </c>
      <c r="X177" s="46">
        <v>0.1954683434518647</v>
      </c>
      <c r="Y177" s="46">
        <v>0.40319662648754762</v>
      </c>
      <c r="Z177" s="46">
        <v>1803</v>
      </c>
      <c r="AA177" s="46">
        <v>0.24831943968020789</v>
      </c>
      <c r="AB177" s="46">
        <v>13836</v>
      </c>
      <c r="AC177" s="77">
        <v>0.17557880614793897</v>
      </c>
    </row>
    <row r="178" spans="1:29" x14ac:dyDescent="0.3">
      <c r="A178" s="39" t="s">
        <v>1340</v>
      </c>
      <c r="B178" s="40">
        <v>106.226</v>
      </c>
      <c r="C178" s="40">
        <v>10.7921</v>
      </c>
      <c r="D178" s="40" t="s">
        <v>7</v>
      </c>
      <c r="E178" s="40" t="s">
        <v>10</v>
      </c>
      <c r="F178" s="40" t="s">
        <v>210</v>
      </c>
      <c r="G178" s="40">
        <v>2591</v>
      </c>
      <c r="H178" s="47">
        <v>45239</v>
      </c>
      <c r="I178" s="12">
        <v>311</v>
      </c>
      <c r="J178" s="35">
        <v>197.86510000000001</v>
      </c>
      <c r="K178" s="30">
        <v>13</v>
      </c>
      <c r="L178" s="30">
        <v>0.47912348950247441</v>
      </c>
      <c r="M178" s="43">
        <v>-0.2</v>
      </c>
      <c r="N178" s="30">
        <v>8.8060804355238678E-2</v>
      </c>
      <c r="O178" s="43">
        <v>0</v>
      </c>
      <c r="P178" s="30">
        <v>0.17920432823038626</v>
      </c>
      <c r="Q178" s="43">
        <f t="shared" si="3"/>
        <v>2.8</v>
      </c>
      <c r="R178" s="30">
        <v>6.6062200541020286E-2</v>
      </c>
      <c r="S178" s="43">
        <v>12</v>
      </c>
      <c r="T178" s="30">
        <v>0.18754917737088028</v>
      </c>
      <c r="U178" s="30">
        <v>0.10437085722726225</v>
      </c>
      <c r="V178" s="46">
        <v>9</v>
      </c>
      <c r="W178" s="46">
        <v>6.8534270457043217E-2</v>
      </c>
      <c r="X178" s="46">
        <v>0.92628328830567352</v>
      </c>
      <c r="Y178" s="46">
        <v>0.40319662648754762</v>
      </c>
      <c r="Z178" s="46">
        <v>2400</v>
      </c>
      <c r="AA178" s="46">
        <v>0.24831943968020789</v>
      </c>
      <c r="AB178" s="46">
        <v>3887</v>
      </c>
      <c r="AC178" s="77">
        <v>0.17557880614793897</v>
      </c>
    </row>
    <row r="179" spans="1:29" x14ac:dyDescent="0.3">
      <c r="A179" s="39" t="s">
        <v>1341</v>
      </c>
      <c r="B179" s="40">
        <v>105.893</v>
      </c>
      <c r="C179" s="40">
        <v>10.7761</v>
      </c>
      <c r="D179" s="40" t="s">
        <v>7</v>
      </c>
      <c r="E179" s="40" t="s">
        <v>28</v>
      </c>
      <c r="F179" s="40" t="s">
        <v>211</v>
      </c>
      <c r="G179" s="40">
        <v>6704</v>
      </c>
      <c r="H179" s="47">
        <v>45239</v>
      </c>
      <c r="I179" s="12">
        <v>804</v>
      </c>
      <c r="J179" s="35">
        <v>174.56890000000001</v>
      </c>
      <c r="K179" s="30">
        <v>42</v>
      </c>
      <c r="L179" s="30">
        <v>0.47912348950247441</v>
      </c>
      <c r="M179" s="43">
        <v>-0.15</v>
      </c>
      <c r="N179" s="30">
        <v>8.8060804355238678E-2</v>
      </c>
      <c r="O179" s="43">
        <v>0</v>
      </c>
      <c r="P179" s="30">
        <v>0.17920432823038626</v>
      </c>
      <c r="Q179" s="43">
        <f t="shared" si="3"/>
        <v>2.85</v>
      </c>
      <c r="R179" s="30">
        <v>6.6062200541020286E-2</v>
      </c>
      <c r="S179" s="43">
        <v>9</v>
      </c>
      <c r="T179" s="30">
        <v>0.18754917737088028</v>
      </c>
      <c r="U179" s="30">
        <v>0.10437085722726225</v>
      </c>
      <c r="V179" s="46">
        <v>17</v>
      </c>
      <c r="W179" s="46">
        <v>6.8534270457043217E-2</v>
      </c>
      <c r="X179" s="46">
        <v>0.55936754176610981</v>
      </c>
      <c r="Y179" s="46">
        <v>0.40319662648754762</v>
      </c>
      <c r="Z179" s="46">
        <v>3750</v>
      </c>
      <c r="AA179" s="46">
        <v>0.24831943968020789</v>
      </c>
      <c r="AB179" s="46">
        <v>10056</v>
      </c>
      <c r="AC179" s="77">
        <v>0.17557880614793897</v>
      </c>
    </row>
    <row r="180" spans="1:29" x14ac:dyDescent="0.3">
      <c r="A180" s="39" t="s">
        <v>1342</v>
      </c>
      <c r="B180" s="40">
        <v>105.595</v>
      </c>
      <c r="C180" s="40">
        <v>10.747199999999999</v>
      </c>
      <c r="D180" s="40" t="s">
        <v>4</v>
      </c>
      <c r="E180" s="40" t="s">
        <v>19</v>
      </c>
      <c r="F180" s="40" t="s">
        <v>212</v>
      </c>
      <c r="G180" s="40">
        <v>5821</v>
      </c>
      <c r="H180" s="47">
        <v>45239</v>
      </c>
      <c r="I180" s="12">
        <v>699</v>
      </c>
      <c r="J180" s="35">
        <v>8.3392320000000009</v>
      </c>
      <c r="K180" s="30">
        <v>54</v>
      </c>
      <c r="L180" s="30">
        <v>0.47912348950247441</v>
      </c>
      <c r="M180" s="43">
        <v>0.15</v>
      </c>
      <c r="N180" s="30">
        <v>8.8060804355238678E-2</v>
      </c>
      <c r="O180" s="43">
        <v>0</v>
      </c>
      <c r="P180" s="30">
        <v>0.17920432823038626</v>
      </c>
      <c r="Q180" s="43">
        <f t="shared" si="3"/>
        <v>3.15</v>
      </c>
      <c r="R180" s="30">
        <v>6.6062200541020286E-2</v>
      </c>
      <c r="S180" s="43">
        <v>13</v>
      </c>
      <c r="T180" s="30">
        <v>0.18754917737088028</v>
      </c>
      <c r="U180" s="30">
        <v>0.10437085722726225</v>
      </c>
      <c r="V180" s="46">
        <v>7</v>
      </c>
      <c r="W180" s="46">
        <v>6.8534270457043217E-2</v>
      </c>
      <c r="X180" s="46">
        <v>0.45267136230888161</v>
      </c>
      <c r="Y180" s="46">
        <v>0.40319662648754762</v>
      </c>
      <c r="Z180" s="46">
        <v>2635</v>
      </c>
      <c r="AA180" s="46">
        <v>0.24831943968020789</v>
      </c>
      <c r="AB180" s="46">
        <v>8732</v>
      </c>
      <c r="AC180" s="77">
        <v>0.17557880614793897</v>
      </c>
    </row>
    <row r="181" spans="1:29" x14ac:dyDescent="0.3">
      <c r="A181" s="39" t="s">
        <v>1343</v>
      </c>
      <c r="B181" s="40">
        <v>105.194</v>
      </c>
      <c r="C181" s="40">
        <v>10.788399999999999</v>
      </c>
      <c r="D181" s="40" t="s">
        <v>16</v>
      </c>
      <c r="E181" s="40" t="s">
        <v>31</v>
      </c>
      <c r="F181" s="40" t="s">
        <v>7</v>
      </c>
      <c r="G181" s="40">
        <v>11011</v>
      </c>
      <c r="H181" s="47">
        <v>45239</v>
      </c>
      <c r="I181" s="12">
        <v>1321</v>
      </c>
      <c r="J181" s="35">
        <v>20</v>
      </c>
      <c r="K181" s="30">
        <v>61</v>
      </c>
      <c r="L181" s="30">
        <v>0.47912348950247441</v>
      </c>
      <c r="M181" s="43">
        <v>0.35</v>
      </c>
      <c r="N181" s="30">
        <v>8.8060804355238678E-2</v>
      </c>
      <c r="O181" s="43">
        <v>0</v>
      </c>
      <c r="P181" s="30">
        <v>0.17920432823038626</v>
      </c>
      <c r="Q181" s="43">
        <f t="shared" si="3"/>
        <v>3.35</v>
      </c>
      <c r="R181" s="30">
        <v>6.6062200541020286E-2</v>
      </c>
      <c r="S181" s="43">
        <v>11</v>
      </c>
      <c r="T181" s="30">
        <v>0.18754917737088028</v>
      </c>
      <c r="U181" s="30">
        <v>0.10437085722726225</v>
      </c>
      <c r="V181" s="46">
        <v>69</v>
      </c>
      <c r="W181" s="46">
        <v>6.8534270457043217E-2</v>
      </c>
      <c r="X181" s="46">
        <v>0.21405866860412315</v>
      </c>
      <c r="Y181" s="46">
        <v>0.40319662648754762</v>
      </c>
      <c r="Z181" s="46">
        <v>2357</v>
      </c>
      <c r="AA181" s="46">
        <v>0.24831943968020789</v>
      </c>
      <c r="AB181" s="46">
        <v>16517</v>
      </c>
      <c r="AC181" s="77">
        <v>0.17557880614793897</v>
      </c>
    </row>
    <row r="182" spans="1:29" x14ac:dyDescent="0.3">
      <c r="A182" s="39" t="s">
        <v>1344</v>
      </c>
      <c r="B182" s="40">
        <v>105.116</v>
      </c>
      <c r="C182" s="40">
        <v>10.779299999999999</v>
      </c>
      <c r="D182" s="40" t="s">
        <v>16</v>
      </c>
      <c r="E182" s="40" t="s">
        <v>17</v>
      </c>
      <c r="F182" s="40" t="s">
        <v>213</v>
      </c>
      <c r="G182" s="40">
        <v>14266</v>
      </c>
      <c r="H182" s="47">
        <v>45239</v>
      </c>
      <c r="I182" s="12">
        <v>1712</v>
      </c>
      <c r="J182" s="35">
        <v>9.4224599999999992</v>
      </c>
      <c r="K182" s="30">
        <v>62</v>
      </c>
      <c r="L182" s="30">
        <v>0.47912348950247441</v>
      </c>
      <c r="M182" s="43">
        <v>0.25</v>
      </c>
      <c r="N182" s="30">
        <v>8.8060804355238678E-2</v>
      </c>
      <c r="O182" s="43">
        <v>0</v>
      </c>
      <c r="P182" s="30">
        <v>0.17920432823038626</v>
      </c>
      <c r="Q182" s="43">
        <f t="shared" si="3"/>
        <v>3.25</v>
      </c>
      <c r="R182" s="30">
        <v>6.6062200541020286E-2</v>
      </c>
      <c r="S182" s="43">
        <v>11</v>
      </c>
      <c r="T182" s="30">
        <v>0.18754917737088028</v>
      </c>
      <c r="U182" s="30">
        <v>0.10437085722726225</v>
      </c>
      <c r="V182" s="46">
        <v>114</v>
      </c>
      <c r="W182" s="46">
        <v>6.8534270457043217E-2</v>
      </c>
      <c r="X182" s="46">
        <v>0.10893032384690873</v>
      </c>
      <c r="Y182" s="46">
        <v>0.40319662648754762</v>
      </c>
      <c r="Z182" s="46">
        <v>1554</v>
      </c>
      <c r="AA182" s="46">
        <v>0.24831943968020789</v>
      </c>
      <c r="AB182" s="46">
        <v>21399</v>
      </c>
      <c r="AC182" s="77">
        <v>0.17557880614793897</v>
      </c>
    </row>
    <row r="183" spans="1:29" x14ac:dyDescent="0.3">
      <c r="A183" s="39" t="s">
        <v>1345</v>
      </c>
      <c r="B183" s="40">
        <v>105.42</v>
      </c>
      <c r="C183" s="40">
        <v>10.7956</v>
      </c>
      <c r="D183" s="40" t="s">
        <v>4</v>
      </c>
      <c r="E183" s="40" t="s">
        <v>12</v>
      </c>
      <c r="F183" s="40" t="s">
        <v>214</v>
      </c>
      <c r="G183" s="40">
        <v>5209</v>
      </c>
      <c r="H183" s="47">
        <v>45239</v>
      </c>
      <c r="I183" s="12">
        <v>625</v>
      </c>
      <c r="J183" s="35">
        <v>20</v>
      </c>
      <c r="K183" s="30">
        <v>58</v>
      </c>
      <c r="L183" s="30">
        <v>0.47912348950247441</v>
      </c>
      <c r="M183" s="43">
        <v>0.75</v>
      </c>
      <c r="N183" s="30">
        <v>8.8060804355238678E-2</v>
      </c>
      <c r="O183" s="43">
        <v>0</v>
      </c>
      <c r="P183" s="30">
        <v>0.17920432823038626</v>
      </c>
      <c r="Q183" s="43">
        <f t="shared" si="3"/>
        <v>3.75</v>
      </c>
      <c r="R183" s="30">
        <v>6.6062200541020286E-2</v>
      </c>
      <c r="S183" s="43">
        <v>15</v>
      </c>
      <c r="T183" s="30">
        <v>0.18754917737088028</v>
      </c>
      <c r="U183" s="30">
        <v>0.10437085722726225</v>
      </c>
      <c r="V183" s="46">
        <v>27</v>
      </c>
      <c r="W183" s="46">
        <v>6.8534270457043217E-2</v>
      </c>
      <c r="X183" s="46">
        <v>0.30120944519101556</v>
      </c>
      <c r="Y183" s="46">
        <v>0.40319662648754762</v>
      </c>
      <c r="Z183" s="46">
        <v>1569</v>
      </c>
      <c r="AA183" s="46">
        <v>0.24831943968020789</v>
      </c>
      <c r="AB183" s="46">
        <v>7814</v>
      </c>
      <c r="AC183" s="77">
        <v>0.17557880614793897</v>
      </c>
    </row>
    <row r="184" spans="1:29" x14ac:dyDescent="0.3">
      <c r="A184" s="39" t="s">
        <v>1346</v>
      </c>
      <c r="B184" s="40">
        <v>105.514</v>
      </c>
      <c r="C184" s="40">
        <v>10.7713</v>
      </c>
      <c r="D184" s="40" t="s">
        <v>4</v>
      </c>
      <c r="E184" s="40" t="s">
        <v>19</v>
      </c>
      <c r="F184" s="40" t="s">
        <v>160</v>
      </c>
      <c r="G184" s="40">
        <v>7548</v>
      </c>
      <c r="H184" s="47">
        <v>45239</v>
      </c>
      <c r="I184" s="12">
        <v>906</v>
      </c>
      <c r="J184" s="35">
        <v>20</v>
      </c>
      <c r="K184" s="30">
        <v>57</v>
      </c>
      <c r="L184" s="30">
        <v>0.47912348950247441</v>
      </c>
      <c r="M184" s="43">
        <v>1.25</v>
      </c>
      <c r="N184" s="30">
        <v>8.8060804355238678E-2</v>
      </c>
      <c r="O184" s="43">
        <v>0</v>
      </c>
      <c r="P184" s="30">
        <v>0.17920432823038626</v>
      </c>
      <c r="Q184" s="43">
        <f t="shared" si="3"/>
        <v>4.25</v>
      </c>
      <c r="R184" s="30">
        <v>6.6062200541020286E-2</v>
      </c>
      <c r="S184" s="43">
        <v>7</v>
      </c>
      <c r="T184" s="30">
        <v>0.18754917737088028</v>
      </c>
      <c r="U184" s="30">
        <v>0.10437085722726225</v>
      </c>
      <c r="V184" s="46">
        <v>15</v>
      </c>
      <c r="W184" s="46">
        <v>6.8534270457043217E-2</v>
      </c>
      <c r="X184" s="46">
        <v>0.21131425543190249</v>
      </c>
      <c r="Y184" s="46">
        <v>0.40319662648754762</v>
      </c>
      <c r="Z184" s="46">
        <v>1595</v>
      </c>
      <c r="AA184" s="46">
        <v>0.24831943968020789</v>
      </c>
      <c r="AB184" s="46">
        <v>11322</v>
      </c>
      <c r="AC184" s="77">
        <v>0.17557880614793897</v>
      </c>
    </row>
    <row r="185" spans="1:29" x14ac:dyDescent="0.3">
      <c r="A185" s="39" t="s">
        <v>1347</v>
      </c>
      <c r="B185" s="40">
        <v>105.371</v>
      </c>
      <c r="C185" s="40">
        <v>10.783300000000001</v>
      </c>
      <c r="D185" s="40" t="s">
        <v>4</v>
      </c>
      <c r="E185" s="40" t="s">
        <v>12</v>
      </c>
      <c r="F185" s="40" t="s">
        <v>215</v>
      </c>
      <c r="G185" s="40">
        <v>12396</v>
      </c>
      <c r="H185" s="47">
        <v>45239</v>
      </c>
      <c r="I185" s="12">
        <v>1488</v>
      </c>
      <c r="J185" s="35">
        <v>20</v>
      </c>
      <c r="K185" s="30">
        <v>59</v>
      </c>
      <c r="L185" s="30">
        <v>0.47912348950247441</v>
      </c>
      <c r="M185" s="43">
        <v>0.36</v>
      </c>
      <c r="N185" s="30">
        <v>8.8060804355238678E-2</v>
      </c>
      <c r="O185" s="43">
        <v>0</v>
      </c>
      <c r="P185" s="30">
        <v>0.17920432823038626</v>
      </c>
      <c r="Q185" s="43">
        <f t="shared" si="3"/>
        <v>3.36</v>
      </c>
      <c r="R185" s="30">
        <v>6.6062200541020286E-2</v>
      </c>
      <c r="S185" s="43">
        <v>13</v>
      </c>
      <c r="T185" s="30">
        <v>0.18754917737088028</v>
      </c>
      <c r="U185" s="30">
        <v>0.10437085722726225</v>
      </c>
      <c r="V185" s="46">
        <v>40</v>
      </c>
      <c r="W185" s="46">
        <v>6.8534270457043217E-2</v>
      </c>
      <c r="X185" s="46">
        <v>0.13948047757341078</v>
      </c>
      <c r="Y185" s="46">
        <v>0.40319662648754762</v>
      </c>
      <c r="Z185" s="46">
        <v>1729</v>
      </c>
      <c r="AA185" s="46">
        <v>0.24831943968020789</v>
      </c>
      <c r="AB185" s="46">
        <v>18594</v>
      </c>
      <c r="AC185" s="77">
        <v>0.17557880614793897</v>
      </c>
    </row>
    <row r="186" spans="1:29" x14ac:dyDescent="0.3">
      <c r="A186" s="39" t="s">
        <v>1348</v>
      </c>
      <c r="B186" s="40">
        <v>105.078</v>
      </c>
      <c r="C186" s="40">
        <v>10.7844</v>
      </c>
      <c r="D186" s="40" t="s">
        <v>16</v>
      </c>
      <c r="E186" s="40" t="s">
        <v>17</v>
      </c>
      <c r="F186" s="40" t="s">
        <v>216</v>
      </c>
      <c r="G186" s="40">
        <v>13519</v>
      </c>
      <c r="H186" s="47">
        <v>45239</v>
      </c>
      <c r="I186" s="12">
        <v>1622</v>
      </c>
      <c r="J186" s="35">
        <v>0.122931</v>
      </c>
      <c r="K186" s="30">
        <v>62</v>
      </c>
      <c r="L186" s="30">
        <v>0.47912348950247441</v>
      </c>
      <c r="M186" s="43">
        <v>0.25</v>
      </c>
      <c r="N186" s="30">
        <v>8.8060804355238678E-2</v>
      </c>
      <c r="O186" s="43">
        <v>0</v>
      </c>
      <c r="P186" s="30">
        <v>0.17920432823038626</v>
      </c>
      <c r="Q186" s="43">
        <f t="shared" si="3"/>
        <v>3.25</v>
      </c>
      <c r="R186" s="30">
        <v>6.6062200541020286E-2</v>
      </c>
      <c r="S186" s="43">
        <v>11</v>
      </c>
      <c r="T186" s="30">
        <v>0.18754917737088028</v>
      </c>
      <c r="U186" s="30">
        <v>0.10437085722726225</v>
      </c>
      <c r="V186" s="46">
        <v>168</v>
      </c>
      <c r="W186" s="46">
        <v>6.8534270457043217E-2</v>
      </c>
      <c r="X186" s="46">
        <v>0.12308602707300836</v>
      </c>
      <c r="Y186" s="46">
        <v>0.40319662648754762</v>
      </c>
      <c r="Z186" s="46">
        <v>1664</v>
      </c>
      <c r="AA186" s="46">
        <v>0.24831943968020789</v>
      </c>
      <c r="AB186" s="46">
        <v>20279</v>
      </c>
      <c r="AC186" s="77">
        <v>0.17557880614793897</v>
      </c>
    </row>
    <row r="187" spans="1:29" x14ac:dyDescent="0.3">
      <c r="A187" s="39" t="s">
        <v>1349</v>
      </c>
      <c r="B187" s="40">
        <v>105.239</v>
      </c>
      <c r="C187" s="40">
        <v>10.794600000000001</v>
      </c>
      <c r="D187" s="40" t="s">
        <v>16</v>
      </c>
      <c r="E187" s="40" t="s">
        <v>31</v>
      </c>
      <c r="F187" s="40" t="s">
        <v>31</v>
      </c>
      <c r="G187" s="40">
        <v>7805</v>
      </c>
      <c r="H187" s="47">
        <v>45239</v>
      </c>
      <c r="I187" s="12">
        <v>937</v>
      </c>
      <c r="J187" s="35">
        <v>20</v>
      </c>
      <c r="K187" s="30">
        <v>61</v>
      </c>
      <c r="L187" s="30">
        <v>0.47912348950247441</v>
      </c>
      <c r="M187" s="43">
        <v>0.75</v>
      </c>
      <c r="N187" s="30">
        <v>8.8060804355238678E-2</v>
      </c>
      <c r="O187" s="43">
        <v>1</v>
      </c>
      <c r="P187" s="30">
        <v>0.17920432823038626</v>
      </c>
      <c r="Q187" s="43">
        <f t="shared" si="3"/>
        <v>3.75</v>
      </c>
      <c r="R187" s="30">
        <v>6.6062200541020286E-2</v>
      </c>
      <c r="S187" s="43">
        <v>11</v>
      </c>
      <c r="T187" s="30">
        <v>0.18754917737088028</v>
      </c>
      <c r="U187" s="30">
        <v>0.10437085722726225</v>
      </c>
      <c r="V187" s="46">
        <v>138</v>
      </c>
      <c r="W187" s="46">
        <v>6.8534270457043217E-2</v>
      </c>
      <c r="X187" s="46">
        <v>1.7937219730941704E-3</v>
      </c>
      <c r="Y187" s="46">
        <v>0.40319662648754762</v>
      </c>
      <c r="Z187" s="46">
        <v>14</v>
      </c>
      <c r="AA187" s="46">
        <v>0.24831943968020789</v>
      </c>
      <c r="AB187" s="46">
        <v>11708</v>
      </c>
      <c r="AC187" s="77">
        <v>0.17557880614793897</v>
      </c>
    </row>
    <row r="188" spans="1:29" x14ac:dyDescent="0.3">
      <c r="A188" s="39" t="s">
        <v>1350</v>
      </c>
      <c r="B188" s="40">
        <v>105.99</v>
      </c>
      <c r="C188" s="40">
        <v>10.7584</v>
      </c>
      <c r="D188" s="40" t="s">
        <v>7</v>
      </c>
      <c r="E188" s="40" t="s">
        <v>28</v>
      </c>
      <c r="F188" s="40" t="s">
        <v>217</v>
      </c>
      <c r="G188" s="40">
        <v>4363</v>
      </c>
      <c r="H188" s="47">
        <v>45239</v>
      </c>
      <c r="I188" s="12">
        <v>524</v>
      </c>
      <c r="J188" s="35">
        <v>291.5428</v>
      </c>
      <c r="K188" s="30">
        <v>39</v>
      </c>
      <c r="L188" s="30">
        <v>0.47912348950247441</v>
      </c>
      <c r="M188" s="43">
        <v>1.25</v>
      </c>
      <c r="N188" s="30">
        <v>8.8060804355238678E-2</v>
      </c>
      <c r="O188" s="43">
        <v>0</v>
      </c>
      <c r="P188" s="30">
        <v>0.17920432823038626</v>
      </c>
      <c r="Q188" s="43">
        <f t="shared" si="3"/>
        <v>4.25</v>
      </c>
      <c r="R188" s="30">
        <v>6.6062200541020286E-2</v>
      </c>
      <c r="S188" s="43">
        <v>9</v>
      </c>
      <c r="T188" s="30">
        <v>0.18754917737088028</v>
      </c>
      <c r="U188" s="30">
        <v>0.10437085722726225</v>
      </c>
      <c r="V188" s="46">
        <v>12</v>
      </c>
      <c r="W188" s="46">
        <v>6.8534270457043217E-2</v>
      </c>
      <c r="X188" s="46">
        <v>0.75956910382764153</v>
      </c>
      <c r="Y188" s="46">
        <v>0.40319662648754762</v>
      </c>
      <c r="Z188" s="46">
        <v>3314</v>
      </c>
      <c r="AA188" s="46">
        <v>0.24831943968020789</v>
      </c>
      <c r="AB188" s="46">
        <v>6545</v>
      </c>
      <c r="AC188" s="77">
        <v>0.17557880614793897</v>
      </c>
    </row>
    <row r="189" spans="1:29" x14ac:dyDescent="0.3">
      <c r="A189" s="39" t="s">
        <v>1351</v>
      </c>
      <c r="B189" s="40">
        <v>105.249</v>
      </c>
      <c r="C189" s="40">
        <v>10.7689</v>
      </c>
      <c r="D189" s="40" t="s">
        <v>16</v>
      </c>
      <c r="E189" s="40" t="s">
        <v>34</v>
      </c>
      <c r="F189" s="40" t="s">
        <v>218</v>
      </c>
      <c r="G189" s="40">
        <v>10569</v>
      </c>
      <c r="H189" s="47">
        <v>45239</v>
      </c>
      <c r="I189" s="12">
        <v>1268</v>
      </c>
      <c r="J189" s="35">
        <v>20</v>
      </c>
      <c r="K189" s="30">
        <v>61</v>
      </c>
      <c r="L189" s="30">
        <v>0.47912348950247441</v>
      </c>
      <c r="M189" s="43">
        <v>-0.2</v>
      </c>
      <c r="N189" s="30">
        <v>8.8060804355238678E-2</v>
      </c>
      <c r="O189" s="43">
        <v>0</v>
      </c>
      <c r="P189" s="30">
        <v>0.17920432823038626</v>
      </c>
      <c r="Q189" s="43">
        <f t="shared" si="3"/>
        <v>2.8</v>
      </c>
      <c r="R189" s="30">
        <v>6.6062200541020286E-2</v>
      </c>
      <c r="S189" s="43">
        <v>11</v>
      </c>
      <c r="T189" s="30">
        <v>0.18754917737088028</v>
      </c>
      <c r="U189" s="30">
        <v>0.10437085722726225</v>
      </c>
      <c r="V189" s="46">
        <v>78</v>
      </c>
      <c r="W189" s="46">
        <v>6.8534270457043217E-2</v>
      </c>
      <c r="X189" s="46">
        <v>7.0110701107011064E-2</v>
      </c>
      <c r="Y189" s="46">
        <v>0.40319662648754762</v>
      </c>
      <c r="Z189" s="46">
        <v>741</v>
      </c>
      <c r="AA189" s="46">
        <v>0.24831943968020789</v>
      </c>
      <c r="AB189" s="46">
        <v>15854</v>
      </c>
      <c r="AC189" s="77">
        <v>0.17557880614793897</v>
      </c>
    </row>
    <row r="190" spans="1:29" x14ac:dyDescent="0.3">
      <c r="A190" s="39" t="s">
        <v>1352</v>
      </c>
      <c r="B190" s="40">
        <v>105.78700000000001</v>
      </c>
      <c r="C190" s="40">
        <v>10.7517</v>
      </c>
      <c r="D190" s="40" t="s">
        <v>7</v>
      </c>
      <c r="E190" s="40" t="s">
        <v>14</v>
      </c>
      <c r="F190" s="40" t="s">
        <v>219</v>
      </c>
      <c r="G190" s="40">
        <v>4841</v>
      </c>
      <c r="H190" s="47">
        <v>45239</v>
      </c>
      <c r="I190" s="12">
        <v>581</v>
      </c>
      <c r="J190" s="35">
        <v>155.1712</v>
      </c>
      <c r="K190" s="30">
        <v>44</v>
      </c>
      <c r="L190" s="30">
        <v>0.47912348950247441</v>
      </c>
      <c r="M190" s="43">
        <v>-0.15</v>
      </c>
      <c r="N190" s="30">
        <v>8.8060804355238678E-2</v>
      </c>
      <c r="O190" s="43">
        <v>0</v>
      </c>
      <c r="P190" s="30">
        <v>0.17920432823038626</v>
      </c>
      <c r="Q190" s="43">
        <f t="shared" si="3"/>
        <v>2.85</v>
      </c>
      <c r="R190" s="30">
        <v>6.6062200541020286E-2</v>
      </c>
      <c r="S190" s="43">
        <v>13</v>
      </c>
      <c r="T190" s="30">
        <v>0.18754917737088028</v>
      </c>
      <c r="U190" s="30">
        <v>0.10437085722726225</v>
      </c>
      <c r="V190" s="46">
        <v>14</v>
      </c>
      <c r="W190" s="46">
        <v>6.8534270457043217E-2</v>
      </c>
      <c r="X190" s="46">
        <v>0.21999586862218551</v>
      </c>
      <c r="Y190" s="46">
        <v>0.40319662648754762</v>
      </c>
      <c r="Z190" s="46">
        <v>1065</v>
      </c>
      <c r="AA190" s="46">
        <v>0.24831943968020789</v>
      </c>
      <c r="AB190" s="46">
        <v>7262</v>
      </c>
      <c r="AC190" s="77">
        <v>0.17557880614793897</v>
      </c>
    </row>
    <row r="191" spans="1:29" x14ac:dyDescent="0.3">
      <c r="A191" s="39" t="s">
        <v>1353</v>
      </c>
      <c r="B191" s="40">
        <v>105.294</v>
      </c>
      <c r="C191" s="40">
        <v>10.7735</v>
      </c>
      <c r="D191" s="40" t="s">
        <v>4</v>
      </c>
      <c r="E191" s="40" t="s">
        <v>12</v>
      </c>
      <c r="F191" s="40" t="s">
        <v>220</v>
      </c>
      <c r="G191" s="40">
        <v>14436</v>
      </c>
      <c r="H191" s="47">
        <v>45239</v>
      </c>
      <c r="I191" s="12">
        <v>1732</v>
      </c>
      <c r="J191" s="35">
        <v>20</v>
      </c>
      <c r="K191" s="30">
        <v>60</v>
      </c>
      <c r="L191" s="30">
        <v>0.47912348950247441</v>
      </c>
      <c r="M191" s="43">
        <v>-1.5</v>
      </c>
      <c r="N191" s="30">
        <v>8.8060804355238678E-2</v>
      </c>
      <c r="O191" s="43">
        <v>0</v>
      </c>
      <c r="P191" s="30">
        <v>0.17920432823038626</v>
      </c>
      <c r="Q191" s="43">
        <f t="shared" si="3"/>
        <v>1.5</v>
      </c>
      <c r="R191" s="30">
        <v>6.6062200541020286E-2</v>
      </c>
      <c r="S191" s="43">
        <v>13</v>
      </c>
      <c r="T191" s="30">
        <v>0.18754917737088028</v>
      </c>
      <c r="U191" s="30">
        <v>0.10437085722726225</v>
      </c>
      <c r="V191" s="46">
        <v>69</v>
      </c>
      <c r="W191" s="46">
        <v>6.8534270457043217E-2</v>
      </c>
      <c r="X191" s="46">
        <v>0.10369908561928512</v>
      </c>
      <c r="Y191" s="46">
        <v>0.40319662648754762</v>
      </c>
      <c r="Z191" s="46">
        <v>1497</v>
      </c>
      <c r="AA191" s="46">
        <v>0.24831943968020789</v>
      </c>
      <c r="AB191" s="46">
        <v>21654</v>
      </c>
      <c r="AC191" s="77">
        <v>0.17557880614793897</v>
      </c>
    </row>
    <row r="192" spans="1:29" x14ac:dyDescent="0.3">
      <c r="A192" s="39" t="s">
        <v>1354</v>
      </c>
      <c r="B192" s="40">
        <v>106.033</v>
      </c>
      <c r="C192" s="40">
        <v>10.7599</v>
      </c>
      <c r="D192" s="40" t="s">
        <v>7</v>
      </c>
      <c r="E192" s="40" t="s">
        <v>28</v>
      </c>
      <c r="F192" s="40" t="s">
        <v>221</v>
      </c>
      <c r="G192" s="40">
        <v>4708</v>
      </c>
      <c r="H192" s="47">
        <v>45239</v>
      </c>
      <c r="I192" s="12">
        <v>565</v>
      </c>
      <c r="J192" s="35">
        <v>245.15610000000001</v>
      </c>
      <c r="K192" s="30">
        <v>37</v>
      </c>
      <c r="L192" s="30">
        <v>0.47912348950247441</v>
      </c>
      <c r="M192" s="43">
        <v>-2.8</v>
      </c>
      <c r="N192" s="30">
        <v>8.8060804355238678E-2</v>
      </c>
      <c r="O192" s="43">
        <v>4</v>
      </c>
      <c r="P192" s="30">
        <v>0.17920432823038626</v>
      </c>
      <c r="Q192" s="43">
        <f t="shared" si="3"/>
        <v>0.20000000000000018</v>
      </c>
      <c r="R192" s="30">
        <v>6.6062200541020286E-2</v>
      </c>
      <c r="S192" s="43">
        <v>11</v>
      </c>
      <c r="T192" s="30">
        <v>0.18754917737088028</v>
      </c>
      <c r="U192" s="30">
        <v>0.10437085722726225</v>
      </c>
      <c r="V192" s="46">
        <v>14</v>
      </c>
      <c r="W192" s="46">
        <v>6.8534270457043217E-2</v>
      </c>
      <c r="X192" s="46">
        <v>0.69987255734919285</v>
      </c>
      <c r="Y192" s="46">
        <v>0.40319662648754762</v>
      </c>
      <c r="Z192" s="46">
        <v>3295</v>
      </c>
      <c r="AA192" s="46">
        <v>0.24831943968020789</v>
      </c>
      <c r="AB192" s="46">
        <v>7062</v>
      </c>
      <c r="AC192" s="77">
        <v>0.17557880614793897</v>
      </c>
    </row>
    <row r="193" spans="1:29" x14ac:dyDescent="0.3">
      <c r="A193" s="39" t="s">
        <v>1355</v>
      </c>
      <c r="B193" s="40">
        <v>106.381</v>
      </c>
      <c r="C193" s="40">
        <v>10.7582</v>
      </c>
      <c r="D193" s="40" t="s">
        <v>7</v>
      </c>
      <c r="E193" s="40" t="s">
        <v>84</v>
      </c>
      <c r="F193" s="40" t="s">
        <v>222</v>
      </c>
      <c r="G193" s="40">
        <v>6361</v>
      </c>
      <c r="H193" s="47">
        <v>45239</v>
      </c>
      <c r="I193" s="12">
        <v>763</v>
      </c>
      <c r="J193" s="35">
        <v>261.43979999999999</v>
      </c>
      <c r="K193" s="30">
        <v>38</v>
      </c>
      <c r="L193" s="30">
        <v>0.47912348950247441</v>
      </c>
      <c r="M193" s="43">
        <v>-0.26</v>
      </c>
      <c r="N193" s="30">
        <v>8.8060804355238678E-2</v>
      </c>
      <c r="O193" s="43">
        <v>2</v>
      </c>
      <c r="P193" s="30">
        <v>0.17920432823038626</v>
      </c>
      <c r="Q193" s="43">
        <f t="shared" si="3"/>
        <v>2.74</v>
      </c>
      <c r="R193" s="30">
        <v>6.6062200541020286E-2</v>
      </c>
      <c r="S193" s="43">
        <v>15</v>
      </c>
      <c r="T193" s="30">
        <v>0.18754917737088028</v>
      </c>
      <c r="U193" s="30">
        <v>0.10437085722726225</v>
      </c>
      <c r="V193" s="46">
        <v>13</v>
      </c>
      <c r="W193" s="46">
        <v>6.8534270457043217E-2</v>
      </c>
      <c r="X193" s="46">
        <v>2.0594246187706337E-2</v>
      </c>
      <c r="Y193" s="46">
        <v>0.40319662648754762</v>
      </c>
      <c r="Z193" s="46">
        <v>131</v>
      </c>
      <c r="AA193" s="46">
        <v>0.24831943968020789</v>
      </c>
      <c r="AB193" s="46">
        <v>9542</v>
      </c>
      <c r="AC193" s="77">
        <v>0.17557880614793897</v>
      </c>
    </row>
    <row r="194" spans="1:29" x14ac:dyDescent="0.3">
      <c r="A194" s="39" t="s">
        <v>1356</v>
      </c>
      <c r="B194" s="40">
        <v>106.20399999999999</v>
      </c>
      <c r="C194" s="40">
        <v>10.7475</v>
      </c>
      <c r="D194" s="40" t="s">
        <v>7</v>
      </c>
      <c r="E194" s="40" t="s">
        <v>90</v>
      </c>
      <c r="F194" s="40" t="s">
        <v>223</v>
      </c>
      <c r="G194" s="40">
        <v>2954</v>
      </c>
      <c r="H194" s="47">
        <v>45239</v>
      </c>
      <c r="I194" s="12">
        <v>354</v>
      </c>
      <c r="J194" s="35">
        <v>156.85900000000001</v>
      </c>
      <c r="K194" s="30">
        <v>21</v>
      </c>
      <c r="L194" s="30">
        <v>0.47912348950247441</v>
      </c>
      <c r="M194" s="43">
        <v>-1.32</v>
      </c>
      <c r="N194" s="30">
        <v>8.8060804355238678E-2</v>
      </c>
      <c r="O194" s="43">
        <v>0</v>
      </c>
      <c r="P194" s="30">
        <v>0.17920432823038626</v>
      </c>
      <c r="Q194" s="43">
        <f t="shared" si="3"/>
        <v>1.68</v>
      </c>
      <c r="R194" s="30">
        <v>6.6062200541020286E-2</v>
      </c>
      <c r="S194" s="43">
        <v>13</v>
      </c>
      <c r="T194" s="30">
        <v>0.18754917737088028</v>
      </c>
      <c r="U194" s="30">
        <v>0.10437085722726225</v>
      </c>
      <c r="V194" s="46">
        <v>5</v>
      </c>
      <c r="W194" s="46">
        <v>6.8534270457043217E-2</v>
      </c>
      <c r="X194" s="46">
        <v>1.4018280297901151</v>
      </c>
      <c r="Y194" s="46">
        <v>0.40319662648754762</v>
      </c>
      <c r="Z194" s="46">
        <v>4141</v>
      </c>
      <c r="AA194" s="46">
        <v>0.24831943968020789</v>
      </c>
      <c r="AB194" s="46">
        <v>4431</v>
      </c>
      <c r="AC194" s="77">
        <v>0.17557880614793897</v>
      </c>
    </row>
    <row r="195" spans="1:29" x14ac:dyDescent="0.3">
      <c r="A195" s="39" t="s">
        <v>1357</v>
      </c>
      <c r="B195" s="40">
        <v>105.548</v>
      </c>
      <c r="C195" s="40">
        <v>10.739100000000001</v>
      </c>
      <c r="D195" s="40" t="s">
        <v>4</v>
      </c>
      <c r="E195" s="40" t="s">
        <v>19</v>
      </c>
      <c r="F195" s="40" t="s">
        <v>224</v>
      </c>
      <c r="G195" s="40">
        <v>6967</v>
      </c>
      <c r="H195" s="47">
        <v>45239</v>
      </c>
      <c r="I195" s="12">
        <v>836</v>
      </c>
      <c r="J195" s="35">
        <v>20</v>
      </c>
      <c r="K195" s="30">
        <v>57</v>
      </c>
      <c r="L195" s="30">
        <v>0.47912348950247441</v>
      </c>
      <c r="M195" s="43">
        <v>-0.24</v>
      </c>
      <c r="N195" s="30">
        <v>8.8060804355238678E-2</v>
      </c>
      <c r="O195" s="43">
        <v>0</v>
      </c>
      <c r="P195" s="30">
        <v>0.17920432823038626</v>
      </c>
      <c r="Q195" s="43">
        <f t="shared" si="3"/>
        <v>2.76</v>
      </c>
      <c r="R195" s="30">
        <v>6.6062200541020286E-2</v>
      </c>
      <c r="S195" s="43">
        <v>9</v>
      </c>
      <c r="T195" s="30">
        <v>0.18754917737088028</v>
      </c>
      <c r="U195" s="30">
        <v>0.10437085722726225</v>
      </c>
      <c r="V195" s="46">
        <v>14</v>
      </c>
      <c r="W195" s="46">
        <v>6.8534270457043217E-2</v>
      </c>
      <c r="X195" s="46">
        <v>0.41639156021243001</v>
      </c>
      <c r="Y195" s="46">
        <v>0.40319662648754762</v>
      </c>
      <c r="Z195" s="46">
        <v>2901</v>
      </c>
      <c r="AA195" s="46">
        <v>0.24831943968020789</v>
      </c>
      <c r="AB195" s="46">
        <v>10451</v>
      </c>
      <c r="AC195" s="77">
        <v>0.17557880614793897</v>
      </c>
    </row>
    <row r="196" spans="1:29" x14ac:dyDescent="0.3">
      <c r="A196" s="39" t="s">
        <v>1358</v>
      </c>
      <c r="B196" s="40">
        <v>105.221</v>
      </c>
      <c r="C196" s="40">
        <v>10.775700000000001</v>
      </c>
      <c r="D196" s="40" t="s">
        <v>16</v>
      </c>
      <c r="E196" s="40" t="s">
        <v>31</v>
      </c>
      <c r="F196" s="40" t="s">
        <v>225</v>
      </c>
      <c r="G196" s="40">
        <v>15932</v>
      </c>
      <c r="H196" s="47">
        <v>45239</v>
      </c>
      <c r="I196" s="12">
        <v>1912</v>
      </c>
      <c r="J196" s="35">
        <v>20</v>
      </c>
      <c r="K196" s="30">
        <v>61</v>
      </c>
      <c r="L196" s="30">
        <v>0.47912348950247441</v>
      </c>
      <c r="M196" s="43">
        <v>0.36</v>
      </c>
      <c r="N196" s="30">
        <v>8.8060804355238678E-2</v>
      </c>
      <c r="O196" s="43">
        <v>0</v>
      </c>
      <c r="P196" s="30">
        <v>0.17920432823038626</v>
      </c>
      <c r="Q196" s="43">
        <f t="shared" ref="Q196:Q259" si="4">M196+3</f>
        <v>3.36</v>
      </c>
      <c r="R196" s="30">
        <v>6.6062200541020286E-2</v>
      </c>
      <c r="S196" s="43">
        <v>10</v>
      </c>
      <c r="T196" s="30">
        <v>0.18754917737088028</v>
      </c>
      <c r="U196" s="30">
        <v>0.10437085722726225</v>
      </c>
      <c r="V196" s="46">
        <v>154</v>
      </c>
      <c r="W196" s="46">
        <v>6.8534270457043217E-2</v>
      </c>
      <c r="X196" s="46">
        <v>1.7386392166708512E-2</v>
      </c>
      <c r="Y196" s="46">
        <v>0.40319662648754762</v>
      </c>
      <c r="Z196" s="46">
        <v>277</v>
      </c>
      <c r="AA196" s="46">
        <v>0.24831943968020789</v>
      </c>
      <c r="AB196" s="46">
        <v>23898</v>
      </c>
      <c r="AC196" s="77">
        <v>0.17557880614793897</v>
      </c>
    </row>
    <row r="197" spans="1:29" x14ac:dyDescent="0.3">
      <c r="A197" s="39" t="s">
        <v>1359</v>
      </c>
      <c r="B197" s="40">
        <v>105.72199999999999</v>
      </c>
      <c r="C197" s="40">
        <v>10.7424</v>
      </c>
      <c r="D197" s="40" t="s">
        <v>7</v>
      </c>
      <c r="E197" s="40" t="s">
        <v>14</v>
      </c>
      <c r="F197" s="40" t="s">
        <v>226</v>
      </c>
      <c r="G197" s="40">
        <v>3913</v>
      </c>
      <c r="H197" s="47">
        <v>45239</v>
      </c>
      <c r="I197" s="12">
        <v>470</v>
      </c>
      <c r="J197" s="35">
        <v>583.97460000000001</v>
      </c>
      <c r="K197" s="30">
        <v>46</v>
      </c>
      <c r="L197" s="30">
        <v>0.47912348950247441</v>
      </c>
      <c r="M197" s="43">
        <v>0.45</v>
      </c>
      <c r="N197" s="30">
        <v>8.8060804355238678E-2</v>
      </c>
      <c r="O197" s="43">
        <v>0</v>
      </c>
      <c r="P197" s="30">
        <v>0.17920432823038626</v>
      </c>
      <c r="Q197" s="43">
        <f t="shared" si="4"/>
        <v>3.45</v>
      </c>
      <c r="R197" s="30">
        <v>6.6062200541020286E-2</v>
      </c>
      <c r="S197" s="43">
        <v>50</v>
      </c>
      <c r="T197" s="30">
        <v>0.18754917737088028</v>
      </c>
      <c r="U197" s="30">
        <v>0.10437085722726225</v>
      </c>
      <c r="V197" s="46">
        <v>6</v>
      </c>
      <c r="W197" s="46">
        <v>6.8534270457043217E-2</v>
      </c>
      <c r="X197" s="46">
        <v>0.73421926910299007</v>
      </c>
      <c r="Y197" s="46">
        <v>0.40319662648754762</v>
      </c>
      <c r="Z197" s="46">
        <v>2873</v>
      </c>
      <c r="AA197" s="46">
        <v>0.24831943968020789</v>
      </c>
      <c r="AB197" s="46">
        <v>5870</v>
      </c>
      <c r="AC197" s="77">
        <v>0.17557880614793897</v>
      </c>
    </row>
    <row r="198" spans="1:29" x14ac:dyDescent="0.3">
      <c r="A198" s="39" t="s">
        <v>1360</v>
      </c>
      <c r="B198" s="40">
        <v>105.199</v>
      </c>
      <c r="C198" s="40">
        <v>10.754899999999999</v>
      </c>
      <c r="D198" s="40" t="s">
        <v>16</v>
      </c>
      <c r="E198" s="40" t="s">
        <v>31</v>
      </c>
      <c r="F198" s="40" t="s">
        <v>227</v>
      </c>
      <c r="G198" s="40">
        <v>11922</v>
      </c>
      <c r="H198" s="47">
        <v>45239</v>
      </c>
      <c r="I198" s="12">
        <v>1431</v>
      </c>
      <c r="J198" s="35">
        <v>70.111670000000004</v>
      </c>
      <c r="K198" s="30">
        <v>61</v>
      </c>
      <c r="L198" s="30">
        <v>0.47912348950247441</v>
      </c>
      <c r="M198" s="43">
        <v>-1.5</v>
      </c>
      <c r="N198" s="30">
        <v>8.8060804355238678E-2</v>
      </c>
      <c r="O198" s="43">
        <v>1</v>
      </c>
      <c r="P198" s="30">
        <v>0.17920432823038626</v>
      </c>
      <c r="Q198" s="43">
        <f t="shared" si="4"/>
        <v>1.5</v>
      </c>
      <c r="R198" s="30">
        <v>6.6062200541020286E-2</v>
      </c>
      <c r="S198" s="43">
        <v>9</v>
      </c>
      <c r="T198" s="30">
        <v>0.18754917737088028</v>
      </c>
      <c r="U198" s="30">
        <v>0.10437085722726225</v>
      </c>
      <c r="V198" s="46">
        <v>67</v>
      </c>
      <c r="W198" s="46">
        <v>6.8534270457043217E-2</v>
      </c>
      <c r="X198" s="46">
        <v>3.8164737460157694E-2</v>
      </c>
      <c r="Y198" s="46">
        <v>0.40319662648754762</v>
      </c>
      <c r="Z198" s="46">
        <v>455</v>
      </c>
      <c r="AA198" s="46">
        <v>0.24831943968020789</v>
      </c>
      <c r="AB198" s="46">
        <v>17883</v>
      </c>
      <c r="AC198" s="77">
        <v>0.17557880614793897</v>
      </c>
    </row>
    <row r="199" spans="1:29" x14ac:dyDescent="0.3">
      <c r="A199" s="39" t="s">
        <v>1361</v>
      </c>
      <c r="B199" s="40">
        <v>106.081</v>
      </c>
      <c r="C199" s="40">
        <v>10.7422</v>
      </c>
      <c r="D199" s="40" t="s">
        <v>7</v>
      </c>
      <c r="E199" s="40" t="s">
        <v>28</v>
      </c>
      <c r="F199" s="40" t="s">
        <v>228</v>
      </c>
      <c r="G199" s="40">
        <v>4382</v>
      </c>
      <c r="H199" s="47">
        <v>45239</v>
      </c>
      <c r="I199" s="12">
        <v>526</v>
      </c>
      <c r="J199" s="35">
        <v>302.14620000000002</v>
      </c>
      <c r="K199" s="30">
        <v>32</v>
      </c>
      <c r="L199" s="30">
        <v>0.47912348950247441</v>
      </c>
      <c r="M199" s="43">
        <v>-1.32</v>
      </c>
      <c r="N199" s="30">
        <v>8.8060804355238678E-2</v>
      </c>
      <c r="O199" s="43">
        <v>0</v>
      </c>
      <c r="P199" s="30">
        <v>0.17920432823038626</v>
      </c>
      <c r="Q199" s="43">
        <f t="shared" si="4"/>
        <v>1.68</v>
      </c>
      <c r="R199" s="30">
        <v>6.6062200541020286E-2</v>
      </c>
      <c r="S199" s="43">
        <v>13</v>
      </c>
      <c r="T199" s="30">
        <v>0.18754917737088028</v>
      </c>
      <c r="U199" s="30">
        <v>0.10437085722726225</v>
      </c>
      <c r="V199" s="46">
        <v>10</v>
      </c>
      <c r="W199" s="46">
        <v>6.8534270457043217E-2</v>
      </c>
      <c r="X199" s="46">
        <v>1.046554084892743</v>
      </c>
      <c r="Y199" s="46">
        <v>0.40319662648754762</v>
      </c>
      <c r="Z199" s="46">
        <v>4586</v>
      </c>
      <c r="AA199" s="46">
        <v>0.24831943968020789</v>
      </c>
      <c r="AB199" s="46">
        <v>6573</v>
      </c>
      <c r="AC199" s="77">
        <v>0.17557880614793897</v>
      </c>
    </row>
    <row r="200" spans="1:29" x14ac:dyDescent="0.3">
      <c r="A200" s="39" t="s">
        <v>1362</v>
      </c>
      <c r="B200" s="40">
        <v>105.146</v>
      </c>
      <c r="C200" s="40">
        <v>10.747199999999999</v>
      </c>
      <c r="D200" s="40" t="s">
        <v>16</v>
      </c>
      <c r="E200" s="40" t="s">
        <v>31</v>
      </c>
      <c r="F200" s="40" t="s">
        <v>229</v>
      </c>
      <c r="G200" s="40">
        <v>24665</v>
      </c>
      <c r="H200" s="47">
        <v>45239</v>
      </c>
      <c r="I200" s="12">
        <v>2960</v>
      </c>
      <c r="J200" s="35">
        <v>211.9606</v>
      </c>
      <c r="K200" s="30">
        <v>62</v>
      </c>
      <c r="L200" s="30">
        <v>0.47912348950247441</v>
      </c>
      <c r="M200" s="43">
        <v>-2.8</v>
      </c>
      <c r="N200" s="30">
        <v>8.8060804355238678E-2</v>
      </c>
      <c r="O200" s="43">
        <v>12</v>
      </c>
      <c r="P200" s="30">
        <v>0.17920432823038626</v>
      </c>
      <c r="Q200" s="43">
        <f t="shared" si="4"/>
        <v>0.20000000000000018</v>
      </c>
      <c r="R200" s="30">
        <v>6.6062200541020286E-2</v>
      </c>
      <c r="S200" s="43">
        <v>7</v>
      </c>
      <c r="T200" s="30">
        <v>0.18754917737088028</v>
      </c>
      <c r="U200" s="30">
        <v>0.10437085722726225</v>
      </c>
      <c r="V200" s="46">
        <v>139</v>
      </c>
      <c r="W200" s="46">
        <v>6.8534270457043217E-2</v>
      </c>
      <c r="X200" s="46">
        <v>8.3113723900263531E-2</v>
      </c>
      <c r="Y200" s="46">
        <v>0.40319662648754762</v>
      </c>
      <c r="Z200" s="46">
        <v>2050</v>
      </c>
      <c r="AA200" s="46">
        <v>0.24831943968020789</v>
      </c>
      <c r="AB200" s="46">
        <v>36998</v>
      </c>
      <c r="AC200" s="77">
        <v>0.17557880614793897</v>
      </c>
    </row>
    <row r="201" spans="1:29" x14ac:dyDescent="0.3">
      <c r="A201" s="39" t="s">
        <v>1363</v>
      </c>
      <c r="B201" s="40">
        <v>106.437</v>
      </c>
      <c r="C201" s="40">
        <v>10.7517</v>
      </c>
      <c r="D201" s="40" t="s">
        <v>7</v>
      </c>
      <c r="E201" s="40" t="s">
        <v>84</v>
      </c>
      <c r="F201" s="40" t="s">
        <v>230</v>
      </c>
      <c r="G201" s="40">
        <v>8066</v>
      </c>
      <c r="H201" s="47">
        <v>45239</v>
      </c>
      <c r="I201" s="12">
        <v>968</v>
      </c>
      <c r="J201" s="35">
        <v>455.44920000000002</v>
      </c>
      <c r="K201" s="30">
        <v>38</v>
      </c>
      <c r="L201" s="30">
        <v>0.47912348950247441</v>
      </c>
      <c r="M201" s="43">
        <v>-2.8</v>
      </c>
      <c r="N201" s="30">
        <v>8.8060804355238678E-2</v>
      </c>
      <c r="O201" s="43">
        <v>2</v>
      </c>
      <c r="P201" s="30">
        <v>0.17920432823038626</v>
      </c>
      <c r="Q201" s="43">
        <f t="shared" si="4"/>
        <v>0.20000000000000018</v>
      </c>
      <c r="R201" s="30">
        <v>6.6062200541020286E-2</v>
      </c>
      <c r="S201" s="43">
        <v>17</v>
      </c>
      <c r="T201" s="30">
        <v>0.18754917737088028</v>
      </c>
      <c r="U201" s="30">
        <v>0.10437085722726225</v>
      </c>
      <c r="V201" s="46">
        <v>47</v>
      </c>
      <c r="W201" s="46">
        <v>6.8534270457043217E-2</v>
      </c>
      <c r="X201" s="46">
        <v>1.7976692288618895E-2</v>
      </c>
      <c r="Y201" s="46">
        <v>0.40319662648754762</v>
      </c>
      <c r="Z201" s="46">
        <v>145</v>
      </c>
      <c r="AA201" s="46">
        <v>0.24831943968020789</v>
      </c>
      <c r="AB201" s="46">
        <v>12099</v>
      </c>
      <c r="AC201" s="77">
        <v>0.17557880614793897</v>
      </c>
    </row>
    <row r="202" spans="1:29" x14ac:dyDescent="0.3">
      <c r="A202" s="39" t="s">
        <v>1364</v>
      </c>
      <c r="B202" s="40">
        <v>105.94499999999999</v>
      </c>
      <c r="C202" s="40">
        <v>10.7525</v>
      </c>
      <c r="D202" s="40" t="s">
        <v>7</v>
      </c>
      <c r="E202" s="40" t="s">
        <v>28</v>
      </c>
      <c r="F202" s="40" t="s">
        <v>28</v>
      </c>
      <c r="G202" s="40">
        <v>9704</v>
      </c>
      <c r="H202" s="47">
        <v>45239</v>
      </c>
      <c r="I202" s="12">
        <v>1164</v>
      </c>
      <c r="J202" s="35">
        <v>256.18389999999999</v>
      </c>
      <c r="K202" s="30">
        <v>41</v>
      </c>
      <c r="L202" s="30">
        <v>0.47912348950247441</v>
      </c>
      <c r="M202" s="43">
        <v>-1.5</v>
      </c>
      <c r="N202" s="30">
        <v>8.8060804355238678E-2</v>
      </c>
      <c r="O202" s="43">
        <v>0</v>
      </c>
      <c r="P202" s="30">
        <v>0.17920432823038626</v>
      </c>
      <c r="Q202" s="43">
        <f t="shared" si="4"/>
        <v>1.5</v>
      </c>
      <c r="R202" s="30">
        <v>6.6062200541020286E-2</v>
      </c>
      <c r="S202" s="43">
        <v>15</v>
      </c>
      <c r="T202" s="30">
        <v>0.18754917737088028</v>
      </c>
      <c r="U202" s="30">
        <v>0.10437085722726225</v>
      </c>
      <c r="V202" s="46">
        <v>53</v>
      </c>
      <c r="W202" s="46">
        <v>6.8534270457043217E-2</v>
      </c>
      <c r="X202" s="46">
        <v>0.10562654575432812</v>
      </c>
      <c r="Y202" s="46">
        <v>0.40319662648754762</v>
      </c>
      <c r="Z202" s="46">
        <v>1025</v>
      </c>
      <c r="AA202" s="46">
        <v>0.24831943968020789</v>
      </c>
      <c r="AB202" s="46">
        <v>14556</v>
      </c>
      <c r="AC202" s="77">
        <v>0.17557880614793897</v>
      </c>
    </row>
    <row r="203" spans="1:29" x14ac:dyDescent="0.3">
      <c r="A203" s="39" t="s">
        <v>1365</v>
      </c>
      <c r="B203" s="40">
        <v>105.348</v>
      </c>
      <c r="C203" s="40">
        <v>10.7371</v>
      </c>
      <c r="D203" s="40" t="s">
        <v>4</v>
      </c>
      <c r="E203" s="40" t="s">
        <v>12</v>
      </c>
      <c r="F203" s="40" t="s">
        <v>231</v>
      </c>
      <c r="G203" s="40">
        <v>14160</v>
      </c>
      <c r="H203" s="47">
        <v>45239</v>
      </c>
      <c r="I203" s="12">
        <v>1699</v>
      </c>
      <c r="J203" s="35">
        <v>20</v>
      </c>
      <c r="K203" s="30">
        <v>59</v>
      </c>
      <c r="L203" s="30">
        <v>0.47912348950247441</v>
      </c>
      <c r="M203" s="43">
        <v>-1.5</v>
      </c>
      <c r="N203" s="30">
        <v>8.8060804355238678E-2</v>
      </c>
      <c r="O203" s="43">
        <v>3</v>
      </c>
      <c r="P203" s="30">
        <v>0.17920432823038626</v>
      </c>
      <c r="Q203" s="43">
        <f t="shared" si="4"/>
        <v>1.5</v>
      </c>
      <c r="R203" s="30">
        <v>6.6062200541020286E-2</v>
      </c>
      <c r="S203" s="43">
        <v>9</v>
      </c>
      <c r="T203" s="30">
        <v>0.18754917737088028</v>
      </c>
      <c r="U203" s="30">
        <v>0.10437085722726225</v>
      </c>
      <c r="V203" s="46">
        <v>61</v>
      </c>
      <c r="W203" s="46">
        <v>6.8534270457043217E-2</v>
      </c>
      <c r="X203" s="46">
        <v>0.13820621468926553</v>
      </c>
      <c r="Y203" s="46">
        <v>0.40319662648754762</v>
      </c>
      <c r="Z203" s="46">
        <v>1957</v>
      </c>
      <c r="AA203" s="46">
        <v>0.24831943968020789</v>
      </c>
      <c r="AB203" s="46">
        <v>21240</v>
      </c>
      <c r="AC203" s="77">
        <v>0.17557880614793897</v>
      </c>
    </row>
    <row r="204" spans="1:29" x14ac:dyDescent="0.3">
      <c r="A204" s="39" t="s">
        <v>1366</v>
      </c>
      <c r="B204" s="40">
        <v>106.271</v>
      </c>
      <c r="C204" s="40">
        <v>10.7166</v>
      </c>
      <c r="D204" s="40" t="s">
        <v>7</v>
      </c>
      <c r="E204" s="40" t="s">
        <v>23</v>
      </c>
      <c r="F204" s="40" t="s">
        <v>232</v>
      </c>
      <c r="G204" s="40">
        <v>4771</v>
      </c>
      <c r="H204" s="47">
        <v>45239</v>
      </c>
      <c r="I204" s="12">
        <v>573</v>
      </c>
      <c r="J204" s="35">
        <v>158.85480000000001</v>
      </c>
      <c r="K204" s="30">
        <v>26</v>
      </c>
      <c r="L204" s="30">
        <v>0.47912348950247441</v>
      </c>
      <c r="M204" s="43">
        <v>-0.26</v>
      </c>
      <c r="N204" s="30">
        <v>8.8060804355238678E-2</v>
      </c>
      <c r="O204" s="43">
        <v>0</v>
      </c>
      <c r="P204" s="30">
        <v>0.17920432823038626</v>
      </c>
      <c r="Q204" s="43">
        <f t="shared" si="4"/>
        <v>2.74</v>
      </c>
      <c r="R204" s="30">
        <v>6.6062200541020286E-2</v>
      </c>
      <c r="S204" s="43">
        <v>11</v>
      </c>
      <c r="T204" s="30">
        <v>0.18754917737088028</v>
      </c>
      <c r="U204" s="30">
        <v>0.10437085722726225</v>
      </c>
      <c r="V204" s="46">
        <v>6</v>
      </c>
      <c r="W204" s="46">
        <v>6.8534270457043217E-2</v>
      </c>
      <c r="X204" s="46">
        <v>0.67491092014252774</v>
      </c>
      <c r="Y204" s="46">
        <v>0.40319662648754762</v>
      </c>
      <c r="Z204" s="46">
        <v>3220</v>
      </c>
      <c r="AA204" s="46">
        <v>0.24831943968020789</v>
      </c>
      <c r="AB204" s="46">
        <v>7157</v>
      </c>
      <c r="AC204" s="77">
        <v>0.17557880614793897</v>
      </c>
    </row>
    <row r="205" spans="1:29" x14ac:dyDescent="0.3">
      <c r="A205" s="39" t="s">
        <v>1367</v>
      </c>
      <c r="B205" s="40">
        <v>105.11499999999999</v>
      </c>
      <c r="C205" s="40">
        <v>10.7454</v>
      </c>
      <c r="D205" s="40" t="s">
        <v>16</v>
      </c>
      <c r="E205" s="40" t="s">
        <v>17</v>
      </c>
      <c r="F205" s="40" t="s">
        <v>233</v>
      </c>
      <c r="G205" s="40">
        <v>19665</v>
      </c>
      <c r="H205" s="47">
        <v>45239</v>
      </c>
      <c r="I205" s="12">
        <v>2360</v>
      </c>
      <c r="J205" s="35">
        <v>110.139</v>
      </c>
      <c r="K205" s="30">
        <v>63</v>
      </c>
      <c r="L205" s="30">
        <v>0.47912348950247441</v>
      </c>
      <c r="M205" s="43">
        <v>-1.5</v>
      </c>
      <c r="N205" s="30">
        <v>8.8060804355238678E-2</v>
      </c>
      <c r="O205" s="43">
        <v>2</v>
      </c>
      <c r="P205" s="30">
        <v>0.17920432823038626</v>
      </c>
      <c r="Q205" s="43">
        <f t="shared" si="4"/>
        <v>1.5</v>
      </c>
      <c r="R205" s="30">
        <v>6.6062200541020286E-2</v>
      </c>
      <c r="S205" s="43">
        <v>11</v>
      </c>
      <c r="T205" s="30">
        <v>0.18754917737088028</v>
      </c>
      <c r="U205" s="30">
        <v>0.10437085722726225</v>
      </c>
      <c r="V205" s="46">
        <v>125</v>
      </c>
      <c r="W205" s="46">
        <v>6.8534270457043217E-2</v>
      </c>
      <c r="X205" s="46">
        <v>5.2987541317060766E-2</v>
      </c>
      <c r="Y205" s="46">
        <v>0.40319662648754762</v>
      </c>
      <c r="Z205" s="46">
        <v>1042</v>
      </c>
      <c r="AA205" s="46">
        <v>0.24831943968020789</v>
      </c>
      <c r="AB205" s="46">
        <v>29498</v>
      </c>
      <c r="AC205" s="77">
        <v>0.17557880614793897</v>
      </c>
    </row>
    <row r="206" spans="1:29" x14ac:dyDescent="0.3">
      <c r="A206" s="39" t="s">
        <v>1368</v>
      </c>
      <c r="B206" s="40">
        <v>105.86499999999999</v>
      </c>
      <c r="C206" s="40">
        <v>10.7272</v>
      </c>
      <c r="D206" s="40" t="s">
        <v>7</v>
      </c>
      <c r="E206" s="40" t="s">
        <v>28</v>
      </c>
      <c r="F206" s="40" t="s">
        <v>176</v>
      </c>
      <c r="G206" s="40">
        <v>5009</v>
      </c>
      <c r="H206" s="47">
        <v>45239</v>
      </c>
      <c r="I206" s="12">
        <v>601</v>
      </c>
      <c r="J206" s="35">
        <v>174.8245</v>
      </c>
      <c r="K206" s="30">
        <v>41</v>
      </c>
      <c r="L206" s="30">
        <v>0.47912348950247441</v>
      </c>
      <c r="M206" s="43">
        <v>-2.8</v>
      </c>
      <c r="N206" s="30">
        <v>8.8060804355238678E-2</v>
      </c>
      <c r="O206" s="43">
        <v>0</v>
      </c>
      <c r="P206" s="30">
        <v>0.17920432823038626</v>
      </c>
      <c r="Q206" s="43">
        <f t="shared" si="4"/>
        <v>0.20000000000000018</v>
      </c>
      <c r="R206" s="30">
        <v>6.6062200541020286E-2</v>
      </c>
      <c r="S206" s="43">
        <v>13</v>
      </c>
      <c r="T206" s="30">
        <v>0.18754917737088028</v>
      </c>
      <c r="U206" s="30">
        <v>0.10437085722726225</v>
      </c>
      <c r="V206" s="46">
        <v>7</v>
      </c>
      <c r="W206" s="46">
        <v>6.8534270457043217E-2</v>
      </c>
      <c r="X206" s="46">
        <v>0.10001996406468357</v>
      </c>
      <c r="Y206" s="46">
        <v>0.40319662648754762</v>
      </c>
      <c r="Z206" s="46">
        <v>501</v>
      </c>
      <c r="AA206" s="46">
        <v>0.24831943968020789</v>
      </c>
      <c r="AB206" s="46">
        <v>7514</v>
      </c>
      <c r="AC206" s="77">
        <v>0.17557880614793897</v>
      </c>
    </row>
    <row r="207" spans="1:29" x14ac:dyDescent="0.3">
      <c r="A207" s="39" t="s">
        <v>1369</v>
      </c>
      <c r="B207" s="40">
        <v>105.28</v>
      </c>
      <c r="C207" s="40">
        <v>10.7553</v>
      </c>
      <c r="D207" s="40" t="s">
        <v>16</v>
      </c>
      <c r="E207" s="40" t="s">
        <v>34</v>
      </c>
      <c r="F207" s="40" t="s">
        <v>234</v>
      </c>
      <c r="G207" s="40">
        <v>9370</v>
      </c>
      <c r="H207" s="47">
        <v>45239</v>
      </c>
      <c r="I207" s="12">
        <v>1124</v>
      </c>
      <c r="J207" s="35">
        <v>20</v>
      </c>
      <c r="K207" s="30">
        <v>61</v>
      </c>
      <c r="L207" s="30">
        <v>0.47912348950247441</v>
      </c>
      <c r="M207" s="43">
        <v>-0.26</v>
      </c>
      <c r="N207" s="30">
        <v>8.8060804355238678E-2</v>
      </c>
      <c r="O207" s="43">
        <v>0</v>
      </c>
      <c r="P207" s="30">
        <v>0.17920432823038626</v>
      </c>
      <c r="Q207" s="43">
        <f t="shared" si="4"/>
        <v>2.74</v>
      </c>
      <c r="R207" s="30">
        <v>6.6062200541020286E-2</v>
      </c>
      <c r="S207" s="43">
        <v>7</v>
      </c>
      <c r="T207" s="30">
        <v>0.18754917737088028</v>
      </c>
      <c r="U207" s="30">
        <v>0.10437085722726225</v>
      </c>
      <c r="V207" s="46">
        <v>111</v>
      </c>
      <c r="W207" s="46">
        <v>6.8534270457043217E-2</v>
      </c>
      <c r="X207" s="46">
        <v>6.424759871931697E-2</v>
      </c>
      <c r="Y207" s="46">
        <v>0.40319662648754762</v>
      </c>
      <c r="Z207" s="46">
        <v>602</v>
      </c>
      <c r="AA207" s="46">
        <v>0.24831943968020789</v>
      </c>
      <c r="AB207" s="46">
        <v>14055</v>
      </c>
      <c r="AC207" s="77">
        <v>0.17557880614793897</v>
      </c>
    </row>
    <row r="208" spans="1:29" x14ac:dyDescent="0.3">
      <c r="A208" s="39" t="s">
        <v>1370</v>
      </c>
      <c r="B208" s="40">
        <v>105.173</v>
      </c>
      <c r="C208" s="40">
        <v>10.7376</v>
      </c>
      <c r="D208" s="40" t="s">
        <v>16</v>
      </c>
      <c r="E208" s="40" t="s">
        <v>31</v>
      </c>
      <c r="F208" s="40" t="s">
        <v>235</v>
      </c>
      <c r="G208" s="40">
        <v>8885</v>
      </c>
      <c r="H208" s="47">
        <v>45239</v>
      </c>
      <c r="I208" s="12">
        <v>1066</v>
      </c>
      <c r="J208" s="35">
        <v>226.45160000000001</v>
      </c>
      <c r="K208" s="30">
        <v>62</v>
      </c>
      <c r="L208" s="30">
        <v>0.47912348950247441</v>
      </c>
      <c r="M208" s="43">
        <v>0.36</v>
      </c>
      <c r="N208" s="30">
        <v>8.8060804355238678E-2</v>
      </c>
      <c r="O208" s="43">
        <v>2</v>
      </c>
      <c r="P208" s="30">
        <v>0.17920432823038626</v>
      </c>
      <c r="Q208" s="43">
        <f t="shared" si="4"/>
        <v>3.36</v>
      </c>
      <c r="R208" s="30">
        <v>6.6062200541020286E-2</v>
      </c>
      <c r="S208" s="43">
        <v>9</v>
      </c>
      <c r="T208" s="30">
        <v>0.18754917737088028</v>
      </c>
      <c r="U208" s="30">
        <v>0.10437085722726225</v>
      </c>
      <c r="V208" s="46">
        <v>53</v>
      </c>
      <c r="W208" s="46">
        <v>6.8534270457043217E-2</v>
      </c>
      <c r="X208" s="46">
        <v>1.1254924029262803E-3</v>
      </c>
      <c r="Y208" s="46">
        <v>0.40319662648754762</v>
      </c>
      <c r="Z208" s="46">
        <v>10</v>
      </c>
      <c r="AA208" s="46">
        <v>0.24831943968020789</v>
      </c>
      <c r="AB208" s="46">
        <v>13328</v>
      </c>
      <c r="AC208" s="77">
        <v>0.17557880614793897</v>
      </c>
    </row>
    <row r="209" spans="1:29" x14ac:dyDescent="0.3">
      <c r="A209" s="39" t="s">
        <v>1371</v>
      </c>
      <c r="B209" s="40">
        <v>106.098</v>
      </c>
      <c r="C209" s="40">
        <v>10.6928</v>
      </c>
      <c r="D209" s="40" t="s">
        <v>7</v>
      </c>
      <c r="E209" s="40" t="s">
        <v>90</v>
      </c>
      <c r="F209" s="40" t="s">
        <v>148</v>
      </c>
      <c r="G209" s="40">
        <v>7878</v>
      </c>
      <c r="H209" s="47">
        <v>45239</v>
      </c>
      <c r="I209" s="12">
        <v>945</v>
      </c>
      <c r="J209" s="35">
        <v>200.76</v>
      </c>
      <c r="K209" s="30">
        <v>35</v>
      </c>
      <c r="L209" s="30">
        <v>0.47912348950247441</v>
      </c>
      <c r="M209" s="43">
        <v>0.45</v>
      </c>
      <c r="N209" s="30">
        <v>8.8060804355238678E-2</v>
      </c>
      <c r="O209" s="43">
        <v>0</v>
      </c>
      <c r="P209" s="30">
        <v>0.17920432823038626</v>
      </c>
      <c r="Q209" s="43">
        <f t="shared" si="4"/>
        <v>3.45</v>
      </c>
      <c r="R209" s="30">
        <v>6.6062200541020286E-2</v>
      </c>
      <c r="S209" s="43">
        <v>11</v>
      </c>
      <c r="T209" s="30">
        <v>0.18754917737088028</v>
      </c>
      <c r="U209" s="30">
        <v>0.10437085722726225</v>
      </c>
      <c r="V209" s="46">
        <v>10</v>
      </c>
      <c r="W209" s="46">
        <v>6.8534270457043217E-2</v>
      </c>
      <c r="X209" s="46">
        <v>0.86595582635186596</v>
      </c>
      <c r="Y209" s="46">
        <v>0.40319662648754762</v>
      </c>
      <c r="Z209" s="46">
        <v>6822</v>
      </c>
      <c r="AA209" s="46">
        <v>0.24831943968020789</v>
      </c>
      <c r="AB209" s="46">
        <v>11817</v>
      </c>
      <c r="AC209" s="77">
        <v>0.17557880614793897</v>
      </c>
    </row>
    <row r="210" spans="1:29" x14ac:dyDescent="0.3">
      <c r="A210" s="39" t="s">
        <v>1372</v>
      </c>
      <c r="B210" s="40">
        <v>105.30800000000001</v>
      </c>
      <c r="C210" s="40">
        <v>10.733599999999999</v>
      </c>
      <c r="D210" s="40" t="s">
        <v>4</v>
      </c>
      <c r="E210" s="40" t="s">
        <v>12</v>
      </c>
      <c r="F210" s="40" t="s">
        <v>236</v>
      </c>
      <c r="G210" s="40">
        <v>13278</v>
      </c>
      <c r="H210" s="47">
        <v>45239</v>
      </c>
      <c r="I210" s="12">
        <v>1593</v>
      </c>
      <c r="J210" s="35">
        <v>20</v>
      </c>
      <c r="K210" s="30">
        <v>60</v>
      </c>
      <c r="L210" s="30">
        <v>0.47912348950247441</v>
      </c>
      <c r="M210" s="43">
        <v>-2.8</v>
      </c>
      <c r="N210" s="30">
        <v>8.8060804355238678E-2</v>
      </c>
      <c r="O210" s="43">
        <v>0</v>
      </c>
      <c r="P210" s="30">
        <v>0.17920432823038626</v>
      </c>
      <c r="Q210" s="43">
        <f t="shared" si="4"/>
        <v>0.20000000000000018</v>
      </c>
      <c r="R210" s="30">
        <v>6.6062200541020286E-2</v>
      </c>
      <c r="S210" s="43">
        <v>11</v>
      </c>
      <c r="T210" s="30">
        <v>0.18754917737088028</v>
      </c>
      <c r="U210" s="30">
        <v>0.10437085722726225</v>
      </c>
      <c r="V210" s="46">
        <v>67</v>
      </c>
      <c r="W210" s="46">
        <v>6.8534270457043217E-2</v>
      </c>
      <c r="X210" s="46">
        <v>0.14708540442837778</v>
      </c>
      <c r="Y210" s="46">
        <v>0.40319662648754762</v>
      </c>
      <c r="Z210" s="46">
        <v>1953</v>
      </c>
      <c r="AA210" s="46">
        <v>0.24831943968020789</v>
      </c>
      <c r="AB210" s="46">
        <v>19917</v>
      </c>
      <c r="AC210" s="77">
        <v>0.17557880614793897</v>
      </c>
    </row>
    <row r="211" spans="1:29" x14ac:dyDescent="0.3">
      <c r="A211" s="39" t="s">
        <v>1373</v>
      </c>
      <c r="B211" s="40">
        <v>105.702</v>
      </c>
      <c r="C211" s="40">
        <v>10.699199999999999</v>
      </c>
      <c r="D211" s="40" t="s">
        <v>4</v>
      </c>
      <c r="E211" s="40" t="s">
        <v>92</v>
      </c>
      <c r="F211" s="40" t="s">
        <v>222</v>
      </c>
      <c r="G211" s="40">
        <v>4551</v>
      </c>
      <c r="H211" s="47">
        <v>45239</v>
      </c>
      <c r="I211" s="12">
        <v>546</v>
      </c>
      <c r="J211" s="35">
        <v>73.359269999999995</v>
      </c>
      <c r="K211" s="30">
        <v>49</v>
      </c>
      <c r="L211" s="30">
        <v>0.47912348950247441</v>
      </c>
      <c r="M211" s="43">
        <v>-1.32</v>
      </c>
      <c r="N211" s="30">
        <v>8.8060804355238678E-2</v>
      </c>
      <c r="O211" s="43">
        <v>8</v>
      </c>
      <c r="P211" s="30">
        <v>0.17920432823038626</v>
      </c>
      <c r="Q211" s="43">
        <f t="shared" si="4"/>
        <v>1.68</v>
      </c>
      <c r="R211" s="30">
        <v>6.6062200541020286E-2</v>
      </c>
      <c r="S211" s="43">
        <v>28</v>
      </c>
      <c r="T211" s="30">
        <v>0.18754917737088028</v>
      </c>
      <c r="U211" s="30">
        <v>0.10437085722726225</v>
      </c>
      <c r="V211" s="46">
        <v>7</v>
      </c>
      <c r="W211" s="46">
        <v>6.8534270457043217E-2</v>
      </c>
      <c r="X211" s="46">
        <v>0.45770160404306748</v>
      </c>
      <c r="Y211" s="46">
        <v>0.40319662648754762</v>
      </c>
      <c r="Z211" s="46">
        <v>2083</v>
      </c>
      <c r="AA211" s="46">
        <v>0.24831943968020789</v>
      </c>
      <c r="AB211" s="46">
        <v>6827</v>
      </c>
      <c r="AC211" s="77">
        <v>0.17557880614793897</v>
      </c>
    </row>
    <row r="212" spans="1:29" x14ac:dyDescent="0.3">
      <c r="A212" s="39" t="s">
        <v>1374</v>
      </c>
      <c r="B212" s="40">
        <v>106.404</v>
      </c>
      <c r="C212" s="40">
        <v>10.715199999999999</v>
      </c>
      <c r="D212" s="40" t="s">
        <v>7</v>
      </c>
      <c r="E212" s="40" t="s">
        <v>84</v>
      </c>
      <c r="F212" s="40" t="s">
        <v>237</v>
      </c>
      <c r="G212" s="40">
        <v>6420</v>
      </c>
      <c r="H212" s="47">
        <v>45239</v>
      </c>
      <c r="I212" s="12">
        <v>770</v>
      </c>
      <c r="J212" s="35">
        <v>847.91499999999996</v>
      </c>
      <c r="K212" s="30">
        <v>32</v>
      </c>
      <c r="L212" s="30">
        <v>0.47912348950247441</v>
      </c>
      <c r="M212" s="43">
        <v>-2.8</v>
      </c>
      <c r="N212" s="30">
        <v>8.8060804355238678E-2</v>
      </c>
      <c r="O212" s="43">
        <v>0</v>
      </c>
      <c r="P212" s="30">
        <v>0.17920432823038626</v>
      </c>
      <c r="Q212" s="43">
        <f t="shared" si="4"/>
        <v>0.20000000000000018</v>
      </c>
      <c r="R212" s="30">
        <v>6.6062200541020286E-2</v>
      </c>
      <c r="S212" s="43">
        <v>15</v>
      </c>
      <c r="T212" s="30">
        <v>0.18754917737088028</v>
      </c>
      <c r="U212" s="30">
        <v>0.10437085722726225</v>
      </c>
      <c r="V212" s="46">
        <v>21</v>
      </c>
      <c r="W212" s="46">
        <v>6.8534270457043217E-2</v>
      </c>
      <c r="X212" s="46">
        <v>0.24532710280373832</v>
      </c>
      <c r="Y212" s="46">
        <v>0.40319662648754762</v>
      </c>
      <c r="Z212" s="46">
        <v>1575</v>
      </c>
      <c r="AA212" s="46">
        <v>0.24831943968020789</v>
      </c>
      <c r="AB212" s="46">
        <v>9630</v>
      </c>
      <c r="AC212" s="77">
        <v>0.17557880614793897</v>
      </c>
    </row>
    <row r="213" spans="1:29" x14ac:dyDescent="0.3">
      <c r="A213" s="39" t="s">
        <v>1375</v>
      </c>
      <c r="B213" s="40">
        <v>105.619</v>
      </c>
      <c r="C213" s="40">
        <v>10.6889</v>
      </c>
      <c r="D213" s="40" t="s">
        <v>4</v>
      </c>
      <c r="E213" s="40" t="s">
        <v>19</v>
      </c>
      <c r="F213" s="40" t="s">
        <v>238</v>
      </c>
      <c r="G213" s="40">
        <v>9974</v>
      </c>
      <c r="H213" s="47">
        <v>45239</v>
      </c>
      <c r="I213" s="12">
        <v>1197</v>
      </c>
      <c r="J213" s="35">
        <v>20</v>
      </c>
      <c r="K213" s="30">
        <v>56</v>
      </c>
      <c r="L213" s="30">
        <v>0.47912348950247441</v>
      </c>
      <c r="M213" s="43">
        <v>-0.26</v>
      </c>
      <c r="N213" s="30">
        <v>8.8060804355238678E-2</v>
      </c>
      <c r="O213" s="43">
        <v>0</v>
      </c>
      <c r="P213" s="30">
        <v>0.17920432823038626</v>
      </c>
      <c r="Q213" s="43">
        <f t="shared" si="4"/>
        <v>2.74</v>
      </c>
      <c r="R213" s="30">
        <v>6.6062200541020286E-2</v>
      </c>
      <c r="S213" s="43">
        <v>13</v>
      </c>
      <c r="T213" s="30">
        <v>0.18754917737088028</v>
      </c>
      <c r="U213" s="30">
        <v>0.10437085722726225</v>
      </c>
      <c r="V213" s="46">
        <v>18</v>
      </c>
      <c r="W213" s="46">
        <v>6.8534270457043217E-2</v>
      </c>
      <c r="X213" s="46">
        <v>0.2155604571886906</v>
      </c>
      <c r="Y213" s="46">
        <v>0.40319662648754762</v>
      </c>
      <c r="Z213" s="46">
        <v>2150</v>
      </c>
      <c r="AA213" s="46">
        <v>0.24831943968020789</v>
      </c>
      <c r="AB213" s="46">
        <v>14961</v>
      </c>
      <c r="AC213" s="77">
        <v>0.17557880614793897</v>
      </c>
    </row>
    <row r="214" spans="1:29" x14ac:dyDescent="0.3">
      <c r="A214" s="39" t="s">
        <v>1376</v>
      </c>
      <c r="B214" s="40">
        <v>105.402</v>
      </c>
      <c r="C214" s="40">
        <v>10.717700000000001</v>
      </c>
      <c r="D214" s="40" t="s">
        <v>4</v>
      </c>
      <c r="E214" s="40" t="s">
        <v>19</v>
      </c>
      <c r="F214" s="40" t="s">
        <v>239</v>
      </c>
      <c r="G214" s="40">
        <v>13282</v>
      </c>
      <c r="H214" s="47">
        <v>45239</v>
      </c>
      <c r="I214" s="12">
        <v>1594</v>
      </c>
      <c r="J214" s="35">
        <v>20</v>
      </c>
      <c r="K214" s="30">
        <v>58</v>
      </c>
      <c r="L214" s="30">
        <v>0.47912348950247441</v>
      </c>
      <c r="M214" s="43">
        <v>0.45</v>
      </c>
      <c r="N214" s="30">
        <v>8.8060804355238678E-2</v>
      </c>
      <c r="O214" s="43">
        <v>12</v>
      </c>
      <c r="P214" s="30">
        <v>0.17920432823038626</v>
      </c>
      <c r="Q214" s="43">
        <f t="shared" si="4"/>
        <v>3.45</v>
      </c>
      <c r="R214" s="30">
        <v>6.6062200541020286E-2</v>
      </c>
      <c r="S214" s="43">
        <v>9</v>
      </c>
      <c r="T214" s="30">
        <v>0.18754917737088028</v>
      </c>
      <c r="U214" s="30">
        <v>0.10437085722726225</v>
      </c>
      <c r="V214" s="46">
        <v>74</v>
      </c>
      <c r="W214" s="46">
        <v>6.8534270457043217E-2</v>
      </c>
      <c r="X214" s="46">
        <v>0.20170155097123926</v>
      </c>
      <c r="Y214" s="46">
        <v>0.40319662648754762</v>
      </c>
      <c r="Z214" s="46">
        <v>2679</v>
      </c>
      <c r="AA214" s="46">
        <v>0.24831943968020789</v>
      </c>
      <c r="AB214" s="46">
        <v>19923</v>
      </c>
      <c r="AC214" s="77">
        <v>0.17557880614793897</v>
      </c>
    </row>
    <row r="215" spans="1:29" x14ac:dyDescent="0.3">
      <c r="A215" s="39" t="s">
        <v>1377</v>
      </c>
      <c r="B215" s="40">
        <v>106.449</v>
      </c>
      <c r="C215" s="40">
        <v>10.704000000000001</v>
      </c>
      <c r="D215" s="40" t="s">
        <v>7</v>
      </c>
      <c r="E215" s="40" t="s">
        <v>84</v>
      </c>
      <c r="F215" s="40" t="s">
        <v>240</v>
      </c>
      <c r="G215" s="40">
        <v>16567</v>
      </c>
      <c r="H215" s="47">
        <v>45239</v>
      </c>
      <c r="I215" s="12">
        <v>1988</v>
      </c>
      <c r="J215" s="35">
        <v>453.54309999999998</v>
      </c>
      <c r="K215" s="30">
        <v>33</v>
      </c>
      <c r="L215" s="30">
        <v>0.47912348950247441</v>
      </c>
      <c r="M215" s="43">
        <v>-2.8</v>
      </c>
      <c r="N215" s="30">
        <v>8.8060804355238678E-2</v>
      </c>
      <c r="O215" s="43">
        <v>2</v>
      </c>
      <c r="P215" s="30">
        <v>0.17920432823038626</v>
      </c>
      <c r="Q215" s="43">
        <f t="shared" si="4"/>
        <v>0.20000000000000018</v>
      </c>
      <c r="R215" s="30">
        <v>6.6062200541020286E-2</v>
      </c>
      <c r="S215" s="43">
        <v>13</v>
      </c>
      <c r="T215" s="30">
        <v>0.18754917737088028</v>
      </c>
      <c r="U215" s="30">
        <v>0.10437085722726225</v>
      </c>
      <c r="V215" s="46">
        <v>52</v>
      </c>
      <c r="W215" s="46">
        <v>6.8534270457043217E-2</v>
      </c>
      <c r="X215" s="46">
        <v>3.615621416068087E-2</v>
      </c>
      <c r="Y215" s="46">
        <v>0.40319662648754762</v>
      </c>
      <c r="Z215" s="46">
        <v>599</v>
      </c>
      <c r="AA215" s="46">
        <v>0.24831943968020789</v>
      </c>
      <c r="AB215" s="46">
        <v>24851</v>
      </c>
      <c r="AC215" s="77">
        <v>0.17557880614793897</v>
      </c>
    </row>
    <row r="216" spans="1:29" x14ac:dyDescent="0.3">
      <c r="A216" s="39" t="s">
        <v>1378</v>
      </c>
      <c r="B216" s="40">
        <v>105.97</v>
      </c>
      <c r="C216" s="40">
        <v>10.6981</v>
      </c>
      <c r="D216" s="40" t="s">
        <v>7</v>
      </c>
      <c r="E216" s="40" t="s">
        <v>28</v>
      </c>
      <c r="F216" s="40" t="s">
        <v>158</v>
      </c>
      <c r="G216" s="40">
        <v>5420</v>
      </c>
      <c r="H216" s="47">
        <v>45239</v>
      </c>
      <c r="I216" s="12">
        <v>650</v>
      </c>
      <c r="J216" s="35">
        <v>430.08440000000002</v>
      </c>
      <c r="K216" s="30">
        <v>40</v>
      </c>
      <c r="L216" s="30">
        <v>0.47912348950247441</v>
      </c>
      <c r="M216" s="43">
        <v>-0.26</v>
      </c>
      <c r="N216" s="30">
        <v>8.8060804355238678E-2</v>
      </c>
      <c r="O216" s="43">
        <v>0</v>
      </c>
      <c r="P216" s="30">
        <v>0.17920432823038626</v>
      </c>
      <c r="Q216" s="43">
        <f t="shared" si="4"/>
        <v>2.74</v>
      </c>
      <c r="R216" s="30">
        <v>6.6062200541020286E-2</v>
      </c>
      <c r="S216" s="43">
        <v>11</v>
      </c>
      <c r="T216" s="30">
        <v>0.18754917737088028</v>
      </c>
      <c r="U216" s="30">
        <v>0.10437085722726225</v>
      </c>
      <c r="V216" s="46">
        <v>10</v>
      </c>
      <c r="W216" s="46">
        <v>6.8534270457043217E-2</v>
      </c>
      <c r="X216" s="46">
        <v>6.1254612546125464E-2</v>
      </c>
      <c r="Y216" s="46">
        <v>0.40319662648754762</v>
      </c>
      <c r="Z216" s="46">
        <v>332</v>
      </c>
      <c r="AA216" s="46">
        <v>0.24831943968020789</v>
      </c>
      <c r="AB216" s="46">
        <v>8130</v>
      </c>
      <c r="AC216" s="77">
        <v>0.17557880614793897</v>
      </c>
    </row>
    <row r="217" spans="1:29" x14ac:dyDescent="0.3">
      <c r="A217" s="39" t="s">
        <v>1379</v>
      </c>
      <c r="B217" s="40">
        <v>105.325</v>
      </c>
      <c r="C217" s="40">
        <v>10.700100000000001</v>
      </c>
      <c r="D217" s="40" t="s">
        <v>16</v>
      </c>
      <c r="E217" s="40" t="s">
        <v>34</v>
      </c>
      <c r="F217" s="40" t="s">
        <v>241</v>
      </c>
      <c r="G217" s="40">
        <v>16657</v>
      </c>
      <c r="H217" s="47">
        <v>45239</v>
      </c>
      <c r="I217" s="12">
        <v>1999</v>
      </c>
      <c r="J217" s="35">
        <v>20</v>
      </c>
      <c r="K217" s="30">
        <v>60</v>
      </c>
      <c r="L217" s="30">
        <v>0.47912348950247441</v>
      </c>
      <c r="M217" s="43">
        <v>-1.32</v>
      </c>
      <c r="N217" s="30">
        <v>8.8060804355238678E-2</v>
      </c>
      <c r="O217" s="43">
        <v>0</v>
      </c>
      <c r="P217" s="30">
        <v>0.17920432823038626</v>
      </c>
      <c r="Q217" s="43">
        <f t="shared" si="4"/>
        <v>1.68</v>
      </c>
      <c r="R217" s="30">
        <v>6.6062200541020286E-2</v>
      </c>
      <c r="S217" s="43">
        <v>7</v>
      </c>
      <c r="T217" s="30">
        <v>0.18754917737088028</v>
      </c>
      <c r="U217" s="30">
        <v>0.10437085722726225</v>
      </c>
      <c r="V217" s="46">
        <v>98</v>
      </c>
      <c r="W217" s="46">
        <v>6.8534270457043217E-2</v>
      </c>
      <c r="X217" s="46">
        <v>8.3448400072041781E-2</v>
      </c>
      <c r="Y217" s="46">
        <v>0.40319662648754762</v>
      </c>
      <c r="Z217" s="46">
        <v>1390</v>
      </c>
      <c r="AA217" s="46">
        <v>0.24831943968020789</v>
      </c>
      <c r="AB217" s="46">
        <v>24986</v>
      </c>
      <c r="AC217" s="77">
        <v>0.17557880614793897</v>
      </c>
    </row>
    <row r="218" spans="1:29" x14ac:dyDescent="0.3">
      <c r="A218" s="39" t="s">
        <v>1380</v>
      </c>
      <c r="B218" s="40">
        <v>105.42400000000001</v>
      </c>
      <c r="C218" s="40">
        <v>10.6318</v>
      </c>
      <c r="D218" s="40" t="s">
        <v>4</v>
      </c>
      <c r="E218" s="40" t="s">
        <v>25</v>
      </c>
      <c r="F218" s="40" t="s">
        <v>242</v>
      </c>
      <c r="G218" s="40">
        <v>13824</v>
      </c>
      <c r="H218" s="47">
        <v>45239</v>
      </c>
      <c r="I218" s="12">
        <v>1659</v>
      </c>
      <c r="J218" s="35">
        <v>20</v>
      </c>
      <c r="K218" s="30">
        <v>58</v>
      </c>
      <c r="L218" s="30">
        <v>0.47912348950247441</v>
      </c>
      <c r="M218" s="43">
        <v>0.45</v>
      </c>
      <c r="N218" s="30">
        <v>8.8060804355238678E-2</v>
      </c>
      <c r="O218" s="43">
        <v>0</v>
      </c>
      <c r="P218" s="30">
        <v>0.17920432823038626</v>
      </c>
      <c r="Q218" s="43">
        <f t="shared" si="4"/>
        <v>3.45</v>
      </c>
      <c r="R218" s="30">
        <v>6.6062200541020286E-2</v>
      </c>
      <c r="S218" s="43">
        <v>13</v>
      </c>
      <c r="T218" s="30">
        <v>0.18754917737088028</v>
      </c>
      <c r="U218" s="30">
        <v>0.10437085722726225</v>
      </c>
      <c r="V218" s="46">
        <v>36</v>
      </c>
      <c r="W218" s="46">
        <v>6.8534270457043217E-2</v>
      </c>
      <c r="X218" s="46">
        <v>8.9626736111111105E-2</v>
      </c>
      <c r="Y218" s="46">
        <v>0.40319662648754762</v>
      </c>
      <c r="Z218" s="46">
        <v>1239</v>
      </c>
      <c r="AA218" s="46">
        <v>0.24831943968020789</v>
      </c>
      <c r="AB218" s="46">
        <v>20736</v>
      </c>
      <c r="AC218" s="77">
        <v>0.17557880614793897</v>
      </c>
    </row>
    <row r="219" spans="1:29" x14ac:dyDescent="0.3">
      <c r="A219" s="39" t="s">
        <v>1381</v>
      </c>
      <c r="B219" s="40">
        <v>105.813</v>
      </c>
      <c r="C219" s="40">
        <v>10.5762</v>
      </c>
      <c r="D219" s="40" t="s">
        <v>4</v>
      </c>
      <c r="E219" s="40" t="s">
        <v>92</v>
      </c>
      <c r="F219" s="40" t="s">
        <v>243</v>
      </c>
      <c r="G219" s="40">
        <v>10337</v>
      </c>
      <c r="H219" s="47">
        <v>45239</v>
      </c>
      <c r="I219" s="12">
        <v>1240</v>
      </c>
      <c r="J219" s="35">
        <v>20</v>
      </c>
      <c r="K219" s="30">
        <v>48</v>
      </c>
      <c r="L219" s="30">
        <v>0.47912348950247441</v>
      </c>
      <c r="M219" s="43">
        <v>-2.8</v>
      </c>
      <c r="N219" s="30">
        <v>8.8060804355238678E-2</v>
      </c>
      <c r="O219" s="43">
        <v>0</v>
      </c>
      <c r="P219" s="30">
        <v>0.17920432823038626</v>
      </c>
      <c r="Q219" s="43">
        <f t="shared" si="4"/>
        <v>0.20000000000000018</v>
      </c>
      <c r="R219" s="30">
        <v>6.6062200541020286E-2</v>
      </c>
      <c r="S219" s="43">
        <v>20</v>
      </c>
      <c r="T219" s="30">
        <v>0.18754917737088028</v>
      </c>
      <c r="U219" s="30">
        <v>0.10437085722726225</v>
      </c>
      <c r="V219" s="46">
        <v>27</v>
      </c>
      <c r="W219" s="46">
        <v>6.8534270457043217E-2</v>
      </c>
      <c r="X219" s="46">
        <v>8.0100609461158948E-2</v>
      </c>
      <c r="Y219" s="46">
        <v>0.40319662648754762</v>
      </c>
      <c r="Z219" s="46">
        <v>828</v>
      </c>
      <c r="AA219" s="46">
        <v>0.24831943968020789</v>
      </c>
      <c r="AB219" s="46">
        <v>15506</v>
      </c>
      <c r="AC219" s="77">
        <v>0.17557880614793897</v>
      </c>
    </row>
    <row r="220" spans="1:29" x14ac:dyDescent="0.3">
      <c r="A220" s="39" t="s">
        <v>1382</v>
      </c>
      <c r="B220" s="40">
        <v>105.351</v>
      </c>
      <c r="C220" s="40">
        <v>10.592599999999999</v>
      </c>
      <c r="D220" s="40" t="s">
        <v>16</v>
      </c>
      <c r="E220" s="40" t="s">
        <v>34</v>
      </c>
      <c r="F220" s="40" t="s">
        <v>244</v>
      </c>
      <c r="G220" s="40">
        <v>21193</v>
      </c>
      <c r="H220" s="47">
        <v>45239</v>
      </c>
      <c r="I220" s="12">
        <v>2543</v>
      </c>
      <c r="J220" s="35">
        <v>20</v>
      </c>
      <c r="K220" s="30">
        <v>59</v>
      </c>
      <c r="L220" s="30">
        <v>0.47912348950247441</v>
      </c>
      <c r="M220" s="43">
        <v>-1.32</v>
      </c>
      <c r="N220" s="30">
        <v>8.8060804355238678E-2</v>
      </c>
      <c r="O220" s="43">
        <v>0</v>
      </c>
      <c r="P220" s="30">
        <v>0.17920432823038626</v>
      </c>
      <c r="Q220" s="43">
        <f t="shared" si="4"/>
        <v>1.68</v>
      </c>
      <c r="R220" s="30">
        <v>6.6062200541020286E-2</v>
      </c>
      <c r="S220" s="43">
        <v>7</v>
      </c>
      <c r="T220" s="30">
        <v>0.18754917737088028</v>
      </c>
      <c r="U220" s="30">
        <v>0.10437085722726225</v>
      </c>
      <c r="V220" s="46">
        <v>269</v>
      </c>
      <c r="W220" s="46">
        <v>6.8534270457043217E-2</v>
      </c>
      <c r="X220" s="46">
        <v>4.5297975746708815E-3</v>
      </c>
      <c r="Y220" s="46">
        <v>0.40319662648754762</v>
      </c>
      <c r="Z220" s="46">
        <v>96</v>
      </c>
      <c r="AA220" s="46">
        <v>0.24831943968020789</v>
      </c>
      <c r="AB220" s="46">
        <v>31790</v>
      </c>
      <c r="AC220" s="77">
        <v>0.17557880614793897</v>
      </c>
    </row>
    <row r="221" spans="1:29" x14ac:dyDescent="0.3">
      <c r="A221" s="39" t="s">
        <v>1383</v>
      </c>
      <c r="B221" s="40">
        <v>105.93899999999999</v>
      </c>
      <c r="C221" s="40">
        <v>10.5688</v>
      </c>
      <c r="D221" s="40" t="s">
        <v>7</v>
      </c>
      <c r="E221" s="40" t="s">
        <v>21</v>
      </c>
      <c r="F221" s="40" t="s">
        <v>245</v>
      </c>
      <c r="G221" s="40">
        <v>7326</v>
      </c>
      <c r="H221" s="47">
        <v>45239</v>
      </c>
      <c r="I221" s="12">
        <v>879</v>
      </c>
      <c r="J221" s="35">
        <v>159.30609999999999</v>
      </c>
      <c r="K221" s="30">
        <v>43</v>
      </c>
      <c r="L221" s="30">
        <v>0.47912348950247441</v>
      </c>
      <c r="M221" s="43">
        <v>-0.24</v>
      </c>
      <c r="N221" s="30">
        <v>8.8060804355238678E-2</v>
      </c>
      <c r="O221" s="43">
        <v>0</v>
      </c>
      <c r="P221" s="30">
        <v>0.17920432823038626</v>
      </c>
      <c r="Q221" s="43">
        <f t="shared" si="4"/>
        <v>2.76</v>
      </c>
      <c r="R221" s="30">
        <v>6.6062200541020286E-2</v>
      </c>
      <c r="S221" s="43">
        <v>23</v>
      </c>
      <c r="T221" s="30">
        <v>0.18754917737088028</v>
      </c>
      <c r="U221" s="30">
        <v>0.10437085722726225</v>
      </c>
      <c r="V221" s="46">
        <v>26</v>
      </c>
      <c r="W221" s="46">
        <v>6.8534270457043217E-2</v>
      </c>
      <c r="X221" s="46">
        <v>0.10414960414960416</v>
      </c>
      <c r="Y221" s="46">
        <v>0.40319662648754762</v>
      </c>
      <c r="Z221" s="46">
        <v>763</v>
      </c>
      <c r="AA221" s="46">
        <v>0.24831943968020789</v>
      </c>
      <c r="AB221" s="46">
        <v>10989</v>
      </c>
      <c r="AC221" s="77">
        <v>0.17557880614793897</v>
      </c>
    </row>
    <row r="222" spans="1:29" x14ac:dyDescent="0.3">
      <c r="A222" s="39" t="s">
        <v>1384</v>
      </c>
      <c r="B222" s="40">
        <v>105.753</v>
      </c>
      <c r="C222" s="40">
        <v>10.5471</v>
      </c>
      <c r="D222" s="40" t="s">
        <v>4</v>
      </c>
      <c r="E222" s="40" t="s">
        <v>92</v>
      </c>
      <c r="F222" s="40" t="s">
        <v>246</v>
      </c>
      <c r="G222" s="40">
        <v>14890</v>
      </c>
      <c r="H222" s="47">
        <v>45239</v>
      </c>
      <c r="I222" s="12">
        <v>1787</v>
      </c>
      <c r="J222" s="35">
        <v>20</v>
      </c>
      <c r="K222" s="30">
        <v>52</v>
      </c>
      <c r="L222" s="30">
        <v>0.47912348950247441</v>
      </c>
      <c r="M222" s="43">
        <v>0.36</v>
      </c>
      <c r="N222" s="30">
        <v>8.8060804355238678E-2</v>
      </c>
      <c r="O222" s="43">
        <v>0</v>
      </c>
      <c r="P222" s="30">
        <v>0.17920432823038626</v>
      </c>
      <c r="Q222" s="43">
        <f t="shared" si="4"/>
        <v>3.36</v>
      </c>
      <c r="R222" s="30">
        <v>6.6062200541020286E-2</v>
      </c>
      <c r="S222" s="43">
        <v>15</v>
      </c>
      <c r="T222" s="30">
        <v>0.18754917737088028</v>
      </c>
      <c r="U222" s="30">
        <v>0.10437085722726225</v>
      </c>
      <c r="V222" s="46">
        <v>23</v>
      </c>
      <c r="W222" s="46">
        <v>6.8534270457043217E-2</v>
      </c>
      <c r="X222" s="46">
        <v>0.12357286769644056</v>
      </c>
      <c r="Y222" s="46">
        <v>0.40319662648754762</v>
      </c>
      <c r="Z222" s="46">
        <v>1840</v>
      </c>
      <c r="AA222" s="46">
        <v>0.24831943968020789</v>
      </c>
      <c r="AB222" s="46">
        <v>22335</v>
      </c>
      <c r="AC222" s="77">
        <v>0.17557880614793897</v>
      </c>
    </row>
    <row r="223" spans="1:29" x14ac:dyDescent="0.3">
      <c r="A223" s="39" t="s">
        <v>1385</v>
      </c>
      <c r="B223" s="40">
        <v>104.90300000000001</v>
      </c>
      <c r="C223" s="40">
        <v>10.4877</v>
      </c>
      <c r="D223" s="40" t="s">
        <v>16</v>
      </c>
      <c r="E223" s="40" t="s">
        <v>247</v>
      </c>
      <c r="F223" s="40" t="s">
        <v>248</v>
      </c>
      <c r="G223" s="40">
        <v>16342</v>
      </c>
      <c r="H223" s="47">
        <v>45239</v>
      </c>
      <c r="I223" s="12">
        <v>1961</v>
      </c>
      <c r="J223" s="35">
        <v>19.34704</v>
      </c>
      <c r="K223" s="30">
        <v>54</v>
      </c>
      <c r="L223" s="30">
        <v>0.47912348950247441</v>
      </c>
      <c r="M223" s="43">
        <v>-2.8</v>
      </c>
      <c r="N223" s="30">
        <v>8.8060804355238678E-2</v>
      </c>
      <c r="O223" s="43">
        <v>0</v>
      </c>
      <c r="P223" s="30">
        <v>0.17920432823038626</v>
      </c>
      <c r="Q223" s="43">
        <f t="shared" si="4"/>
        <v>0.20000000000000018</v>
      </c>
      <c r="R223" s="30">
        <v>6.6062200541020286E-2</v>
      </c>
      <c r="S223" s="43">
        <v>10</v>
      </c>
      <c r="T223" s="30">
        <v>0.18754917737088028</v>
      </c>
      <c r="U223" s="30">
        <v>0.10437085722726225</v>
      </c>
      <c r="V223" s="46">
        <v>87</v>
      </c>
      <c r="W223" s="46">
        <v>6.8534270457043217E-2</v>
      </c>
      <c r="X223" s="46">
        <v>3.1819850691469833E-3</v>
      </c>
      <c r="Y223" s="46">
        <v>0.40319662648754762</v>
      </c>
      <c r="Z223" s="46">
        <v>52</v>
      </c>
      <c r="AA223" s="46">
        <v>0.24831943968020789</v>
      </c>
      <c r="AB223" s="46">
        <v>24513</v>
      </c>
      <c r="AC223" s="77">
        <v>0.17557880614793897</v>
      </c>
    </row>
    <row r="224" spans="1:29" x14ac:dyDescent="0.3">
      <c r="A224" s="39" t="s">
        <v>1386</v>
      </c>
      <c r="B224" s="40">
        <v>104.756</v>
      </c>
      <c r="C224" s="40">
        <v>10.445499999999999</v>
      </c>
      <c r="D224" s="40" t="s">
        <v>50</v>
      </c>
      <c r="E224" s="40" t="s">
        <v>102</v>
      </c>
      <c r="F224" s="40" t="s">
        <v>249</v>
      </c>
      <c r="G224" s="40">
        <v>7929</v>
      </c>
      <c r="H224" s="47">
        <v>45239</v>
      </c>
      <c r="I224" s="12">
        <v>951</v>
      </c>
      <c r="J224" s="35">
        <v>5.2226239999999997</v>
      </c>
      <c r="K224" s="30">
        <v>61</v>
      </c>
      <c r="L224" s="30">
        <v>0.47912348950247441</v>
      </c>
      <c r="M224" s="43">
        <v>-0.26</v>
      </c>
      <c r="N224" s="30">
        <v>8.8060804355238678E-2</v>
      </c>
      <c r="O224" s="43">
        <v>0</v>
      </c>
      <c r="P224" s="30">
        <v>0.17920432823038626</v>
      </c>
      <c r="Q224" s="43">
        <f t="shared" si="4"/>
        <v>2.74</v>
      </c>
      <c r="R224" s="30">
        <v>6.6062200541020286E-2</v>
      </c>
      <c r="S224" s="43">
        <v>8</v>
      </c>
      <c r="T224" s="30">
        <v>0.18754917737088028</v>
      </c>
      <c r="U224" s="30">
        <v>0.10437085722726225</v>
      </c>
      <c r="V224" s="46">
        <v>7</v>
      </c>
      <c r="W224" s="46">
        <v>6.8534270457043217E-2</v>
      </c>
      <c r="X224" s="46">
        <v>0.78938075419346698</v>
      </c>
      <c r="Y224" s="46">
        <v>0.40319662648754762</v>
      </c>
      <c r="Z224" s="46">
        <v>6259</v>
      </c>
      <c r="AA224" s="46">
        <v>0.24831943968020789</v>
      </c>
      <c r="AB224" s="46">
        <v>11894</v>
      </c>
      <c r="AC224" s="77">
        <v>0.17557880614793897</v>
      </c>
    </row>
    <row r="225" spans="1:29" x14ac:dyDescent="0.3">
      <c r="A225" s="39" t="s">
        <v>1387</v>
      </c>
      <c r="B225" s="40">
        <v>105.63</v>
      </c>
      <c r="C225" s="40">
        <v>10.235900000000001</v>
      </c>
      <c r="D225" s="40" t="s">
        <v>4</v>
      </c>
      <c r="E225" s="40" t="s">
        <v>96</v>
      </c>
      <c r="F225" s="40" t="s">
        <v>250</v>
      </c>
      <c r="G225" s="40">
        <v>15476</v>
      </c>
      <c r="H225" s="47">
        <v>45239</v>
      </c>
      <c r="I225" s="12">
        <v>1857</v>
      </c>
      <c r="J225" s="35">
        <v>5.7239490000000002</v>
      </c>
      <c r="K225" s="30">
        <v>58</v>
      </c>
      <c r="L225" s="30">
        <v>0.47912348950247441</v>
      </c>
      <c r="M225" s="43">
        <v>-1.32</v>
      </c>
      <c r="N225" s="30">
        <v>8.8060804355238678E-2</v>
      </c>
      <c r="O225" s="43">
        <v>0</v>
      </c>
      <c r="P225" s="30">
        <v>0.17920432823038626</v>
      </c>
      <c r="Q225" s="43">
        <f t="shared" si="4"/>
        <v>1.68</v>
      </c>
      <c r="R225" s="30">
        <v>6.6062200541020286E-2</v>
      </c>
      <c r="S225" s="43">
        <v>15</v>
      </c>
      <c r="T225" s="30">
        <v>0.18754917737088028</v>
      </c>
      <c r="U225" s="30">
        <v>0.10437085722726225</v>
      </c>
      <c r="V225" s="46">
        <v>80</v>
      </c>
      <c r="W225" s="46">
        <v>6.8534270457043217E-2</v>
      </c>
      <c r="X225" s="46">
        <v>0.11385370896872576</v>
      </c>
      <c r="Y225" s="46">
        <v>0.40319662648754762</v>
      </c>
      <c r="Z225" s="46">
        <v>1762</v>
      </c>
      <c r="AA225" s="46">
        <v>0.24831943968020789</v>
      </c>
      <c r="AB225" s="46">
        <v>23214</v>
      </c>
      <c r="AC225" s="77">
        <v>0.17557880614793897</v>
      </c>
    </row>
    <row r="226" spans="1:29" x14ac:dyDescent="0.3">
      <c r="A226" s="39" t="s">
        <v>1388</v>
      </c>
      <c r="B226" s="40">
        <v>105.874</v>
      </c>
      <c r="C226" s="40">
        <v>10.2539</v>
      </c>
      <c r="D226" s="40" t="s">
        <v>4</v>
      </c>
      <c r="E226" s="40" t="s">
        <v>58</v>
      </c>
      <c r="F226" s="40" t="s">
        <v>251</v>
      </c>
      <c r="G226" s="40">
        <v>10900</v>
      </c>
      <c r="H226" s="47">
        <v>45239</v>
      </c>
      <c r="I226" s="12">
        <v>1308</v>
      </c>
      <c r="J226" s="35">
        <v>20</v>
      </c>
      <c r="K226" s="30">
        <v>61</v>
      </c>
      <c r="L226" s="30">
        <v>0.47912348950247441</v>
      </c>
      <c r="M226" s="43">
        <v>-0.24</v>
      </c>
      <c r="N226" s="30">
        <v>8.8060804355238678E-2</v>
      </c>
      <c r="O226" s="43">
        <v>0</v>
      </c>
      <c r="P226" s="30">
        <v>0.17920432823038626</v>
      </c>
      <c r="Q226" s="43">
        <f t="shared" si="4"/>
        <v>2.76</v>
      </c>
      <c r="R226" s="30">
        <v>6.6062200541020286E-2</v>
      </c>
      <c r="S226" s="43">
        <v>50</v>
      </c>
      <c r="T226" s="30">
        <v>0.18754917737088028</v>
      </c>
      <c r="U226" s="30">
        <v>0.10437085722726225</v>
      </c>
      <c r="V226" s="46">
        <v>236</v>
      </c>
      <c r="W226" s="46">
        <v>6.8534270457043217E-2</v>
      </c>
      <c r="X226" s="46">
        <v>6.9724770642201839E-2</v>
      </c>
      <c r="Y226" s="46">
        <v>0.40319662648754762</v>
      </c>
      <c r="Z226" s="46">
        <v>760</v>
      </c>
      <c r="AA226" s="46">
        <v>0.24831943968020789</v>
      </c>
      <c r="AB226" s="46">
        <v>16350</v>
      </c>
      <c r="AC226" s="77">
        <v>0.17557880614793897</v>
      </c>
    </row>
    <row r="227" spans="1:29" x14ac:dyDescent="0.3">
      <c r="A227" s="39" t="s">
        <v>1389</v>
      </c>
      <c r="B227" s="40">
        <v>105.13200000000001</v>
      </c>
      <c r="C227" s="40">
        <v>10.275600000000001</v>
      </c>
      <c r="D227" s="40" t="s">
        <v>16</v>
      </c>
      <c r="E227" s="40" t="s">
        <v>252</v>
      </c>
      <c r="F227" s="40" t="s">
        <v>253</v>
      </c>
      <c r="G227" s="40">
        <v>6265</v>
      </c>
      <c r="H227" s="47">
        <v>45239</v>
      </c>
      <c r="I227" s="12">
        <v>752</v>
      </c>
      <c r="J227" s="35">
        <v>559.27760000000001</v>
      </c>
      <c r="K227" s="30">
        <v>51</v>
      </c>
      <c r="L227" s="30">
        <v>0.47912348950247441</v>
      </c>
      <c r="M227" s="43">
        <v>0.36</v>
      </c>
      <c r="N227" s="30">
        <v>8.8060804355238678E-2</v>
      </c>
      <c r="O227" s="43">
        <v>13</v>
      </c>
      <c r="P227" s="30">
        <v>0.17920432823038626</v>
      </c>
      <c r="Q227" s="43">
        <f t="shared" si="4"/>
        <v>3.36</v>
      </c>
      <c r="R227" s="30">
        <v>6.6062200541020286E-2</v>
      </c>
      <c r="S227" s="43">
        <v>17</v>
      </c>
      <c r="T227" s="30">
        <v>0.18754917737088028</v>
      </c>
      <c r="U227" s="30">
        <v>0.10437085722726225</v>
      </c>
      <c r="V227" s="46">
        <v>23</v>
      </c>
      <c r="W227" s="46">
        <v>6.8534270457043217E-2</v>
      </c>
      <c r="X227" s="46">
        <v>0.13998403830806067</v>
      </c>
      <c r="Y227" s="46">
        <v>0.40319662648754762</v>
      </c>
      <c r="Z227" s="46">
        <v>877</v>
      </c>
      <c r="AA227" s="46">
        <v>0.24831943968020789</v>
      </c>
      <c r="AB227" s="46">
        <v>9398</v>
      </c>
      <c r="AC227" s="77">
        <v>0.17557880614793897</v>
      </c>
    </row>
    <row r="228" spans="1:29" x14ac:dyDescent="0.3">
      <c r="A228" s="39" t="s">
        <v>1390</v>
      </c>
      <c r="B228" s="40">
        <v>106.389</v>
      </c>
      <c r="C228" s="40">
        <v>10.2423</v>
      </c>
      <c r="D228" s="40" t="s">
        <v>53</v>
      </c>
      <c r="E228" s="40" t="s">
        <v>53</v>
      </c>
      <c r="F228" s="40">
        <v>8</v>
      </c>
      <c r="G228" s="40">
        <v>7499</v>
      </c>
      <c r="H228" s="47">
        <v>45239</v>
      </c>
      <c r="I228" s="12">
        <v>900</v>
      </c>
      <c r="J228" s="35">
        <v>1249.873</v>
      </c>
      <c r="K228" s="30">
        <v>55</v>
      </c>
      <c r="L228" s="30">
        <v>0.47912348950247441</v>
      </c>
      <c r="M228" s="43">
        <v>-2.8</v>
      </c>
      <c r="N228" s="30">
        <v>8.8060804355238678E-2</v>
      </c>
      <c r="O228" s="43">
        <v>13</v>
      </c>
      <c r="P228" s="30">
        <v>0.17920432823038626</v>
      </c>
      <c r="Q228" s="43">
        <f t="shared" si="4"/>
        <v>0.20000000000000018</v>
      </c>
      <c r="R228" s="30">
        <v>6.6062200541020286E-2</v>
      </c>
      <c r="S228" s="43">
        <v>13</v>
      </c>
      <c r="T228" s="30">
        <v>0.18754917737088028</v>
      </c>
      <c r="U228" s="30">
        <v>0.10437085722726225</v>
      </c>
      <c r="V228" s="46">
        <v>343</v>
      </c>
      <c r="W228" s="46">
        <v>6.8534270457043217E-2</v>
      </c>
      <c r="X228" s="46">
        <v>1.9335911454860646E-2</v>
      </c>
      <c r="Y228" s="46">
        <v>0.40319662648754762</v>
      </c>
      <c r="Z228" s="46">
        <v>145</v>
      </c>
      <c r="AA228" s="46">
        <v>0.24831943968020789</v>
      </c>
      <c r="AB228" s="46">
        <v>11249</v>
      </c>
      <c r="AC228" s="77">
        <v>0.17557880614793897</v>
      </c>
    </row>
    <row r="229" spans="1:29" x14ac:dyDescent="0.3">
      <c r="A229" s="39" t="s">
        <v>1391</v>
      </c>
      <c r="B229" s="40">
        <v>106.246</v>
      </c>
      <c r="C229" s="40">
        <v>10.2316</v>
      </c>
      <c r="D229" s="40" t="s">
        <v>53</v>
      </c>
      <c r="E229" s="40" t="s">
        <v>139</v>
      </c>
      <c r="F229" s="40" t="s">
        <v>254</v>
      </c>
      <c r="G229" s="40">
        <v>7182</v>
      </c>
      <c r="H229" s="47">
        <v>45239</v>
      </c>
      <c r="I229" s="12">
        <v>862</v>
      </c>
      <c r="J229" s="35">
        <v>1011.16</v>
      </c>
      <c r="K229" s="30">
        <v>55</v>
      </c>
      <c r="L229" s="30">
        <v>0.47912348950247441</v>
      </c>
      <c r="M229" s="43">
        <v>-1.32</v>
      </c>
      <c r="N229" s="30">
        <v>8.8060804355238678E-2</v>
      </c>
      <c r="O229" s="43">
        <v>15</v>
      </c>
      <c r="P229" s="30">
        <v>0.17920432823038626</v>
      </c>
      <c r="Q229" s="43">
        <f t="shared" si="4"/>
        <v>1.68</v>
      </c>
      <c r="R229" s="30">
        <v>6.6062200541020286E-2</v>
      </c>
      <c r="S229" s="43">
        <v>13</v>
      </c>
      <c r="T229" s="30">
        <v>0.18754917737088028</v>
      </c>
      <c r="U229" s="30">
        <v>0.10437085722726225</v>
      </c>
      <c r="V229" s="46">
        <v>36</v>
      </c>
      <c r="W229" s="46">
        <v>6.8534270457043217E-2</v>
      </c>
      <c r="X229" s="46">
        <v>0.5536062378167641</v>
      </c>
      <c r="Y229" s="46">
        <v>0.40319662648754762</v>
      </c>
      <c r="Z229" s="46">
        <v>3976</v>
      </c>
      <c r="AA229" s="46">
        <v>0.24831943968020789</v>
      </c>
      <c r="AB229" s="46">
        <v>10773</v>
      </c>
      <c r="AC229" s="77">
        <v>0.17557880614793897</v>
      </c>
    </row>
    <row r="230" spans="1:29" x14ac:dyDescent="0.3">
      <c r="A230" s="39" t="s">
        <v>1392</v>
      </c>
      <c r="B230" s="40">
        <v>106.489</v>
      </c>
      <c r="C230" s="40">
        <v>10.713699999999999</v>
      </c>
      <c r="D230" s="40" t="s">
        <v>7</v>
      </c>
      <c r="E230" s="40" t="s">
        <v>84</v>
      </c>
      <c r="F230" s="40" t="s">
        <v>255</v>
      </c>
      <c r="G230" s="40">
        <v>7960</v>
      </c>
      <c r="H230" s="47">
        <v>45239</v>
      </c>
      <c r="I230" s="12">
        <v>955</v>
      </c>
      <c r="J230" s="35">
        <v>276.72329999999999</v>
      </c>
      <c r="K230" s="30">
        <v>35</v>
      </c>
      <c r="L230" s="30">
        <v>0.47912348950247441</v>
      </c>
      <c r="M230" s="43">
        <v>-0.24</v>
      </c>
      <c r="N230" s="30">
        <v>8.8060804355238678E-2</v>
      </c>
      <c r="O230" s="43">
        <v>13</v>
      </c>
      <c r="P230" s="30">
        <v>0.17920432823038626</v>
      </c>
      <c r="Q230" s="43">
        <f t="shared" si="4"/>
        <v>2.76</v>
      </c>
      <c r="R230" s="30">
        <v>6.6062200541020286E-2</v>
      </c>
      <c r="S230" s="43">
        <v>15</v>
      </c>
      <c r="T230" s="30">
        <v>0.18754917737088028</v>
      </c>
      <c r="U230" s="30">
        <v>0.10437085722726225</v>
      </c>
      <c r="V230" s="46">
        <v>53</v>
      </c>
      <c r="W230" s="46">
        <v>6.8534270457043217E-2</v>
      </c>
      <c r="X230" s="46">
        <v>0.47286432160804021</v>
      </c>
      <c r="Y230" s="46">
        <v>0.40319662648754762</v>
      </c>
      <c r="Z230" s="46">
        <v>3764</v>
      </c>
      <c r="AA230" s="46">
        <v>0.24831943968020789</v>
      </c>
      <c r="AB230" s="46">
        <v>11940</v>
      </c>
      <c r="AC230" s="77">
        <v>0.17557880614793897</v>
      </c>
    </row>
    <row r="231" spans="1:29" x14ac:dyDescent="0.3">
      <c r="A231" s="39" t="s">
        <v>1393</v>
      </c>
      <c r="B231" s="40">
        <v>106.19799999999999</v>
      </c>
      <c r="C231" s="40">
        <v>10.693099999999999</v>
      </c>
      <c r="D231" s="40" t="s">
        <v>7</v>
      </c>
      <c r="E231" s="40" t="s">
        <v>90</v>
      </c>
      <c r="F231" s="40" t="s">
        <v>256</v>
      </c>
      <c r="G231" s="40">
        <v>7079</v>
      </c>
      <c r="H231" s="47">
        <v>45239</v>
      </c>
      <c r="I231" s="12">
        <v>849</v>
      </c>
      <c r="J231" s="35">
        <v>237.19579999999999</v>
      </c>
      <c r="K231" s="30">
        <v>30</v>
      </c>
      <c r="L231" s="30">
        <v>0.47912348950247441</v>
      </c>
      <c r="M231" s="43">
        <v>0.36</v>
      </c>
      <c r="N231" s="30">
        <v>8.8060804355238678E-2</v>
      </c>
      <c r="O231" s="43">
        <v>13</v>
      </c>
      <c r="P231" s="30">
        <v>0.17920432823038626</v>
      </c>
      <c r="Q231" s="43">
        <f t="shared" si="4"/>
        <v>3.36</v>
      </c>
      <c r="R231" s="30">
        <v>6.6062200541020286E-2</v>
      </c>
      <c r="S231" s="43">
        <v>13</v>
      </c>
      <c r="T231" s="30">
        <v>0.18754917737088028</v>
      </c>
      <c r="U231" s="30">
        <v>0.10437085722726225</v>
      </c>
      <c r="V231" s="46">
        <v>19</v>
      </c>
      <c r="W231" s="46">
        <v>6.8534270457043217E-2</v>
      </c>
      <c r="X231" s="46">
        <v>5.7211470546687383E-2</v>
      </c>
      <c r="Y231" s="46">
        <v>0.40319662648754762</v>
      </c>
      <c r="Z231" s="46">
        <v>405</v>
      </c>
      <c r="AA231" s="46">
        <v>0.24831943968020789</v>
      </c>
      <c r="AB231" s="46">
        <v>10619</v>
      </c>
      <c r="AC231" s="77">
        <v>0.17557880614793897</v>
      </c>
    </row>
    <row r="232" spans="1:29" x14ac:dyDescent="0.3">
      <c r="A232" s="39" t="s">
        <v>1394</v>
      </c>
      <c r="B232" s="40">
        <v>106.149</v>
      </c>
      <c r="C232" s="40">
        <v>10.6921</v>
      </c>
      <c r="D232" s="40" t="s">
        <v>7</v>
      </c>
      <c r="E232" s="40" t="s">
        <v>90</v>
      </c>
      <c r="F232" s="40" t="s">
        <v>257</v>
      </c>
      <c r="G232" s="40">
        <v>4610</v>
      </c>
      <c r="H232" s="47">
        <v>45239</v>
      </c>
      <c r="I232" s="12">
        <v>553</v>
      </c>
      <c r="J232" s="35">
        <v>307.63</v>
      </c>
      <c r="K232" s="30">
        <v>30</v>
      </c>
      <c r="L232" s="30">
        <v>0.47912348950247441</v>
      </c>
      <c r="M232" s="43">
        <v>0.45</v>
      </c>
      <c r="N232" s="30">
        <v>8.8060804355238678E-2</v>
      </c>
      <c r="O232" s="43">
        <v>13</v>
      </c>
      <c r="P232" s="30">
        <v>0.17920432823038626</v>
      </c>
      <c r="Q232" s="43">
        <f t="shared" si="4"/>
        <v>3.45</v>
      </c>
      <c r="R232" s="30">
        <v>6.6062200541020286E-2</v>
      </c>
      <c r="S232" s="43">
        <v>13</v>
      </c>
      <c r="T232" s="30">
        <v>0.18754917737088028</v>
      </c>
      <c r="U232" s="30">
        <v>0.10437085722726225</v>
      </c>
      <c r="V232" s="46">
        <v>15</v>
      </c>
      <c r="W232" s="46">
        <v>6.8534270457043217E-2</v>
      </c>
      <c r="X232" s="46">
        <v>1.0295010845986985</v>
      </c>
      <c r="Y232" s="46">
        <v>0.40319662648754762</v>
      </c>
      <c r="Z232" s="46">
        <v>4746</v>
      </c>
      <c r="AA232" s="46">
        <v>0.24831943968020789</v>
      </c>
      <c r="AB232" s="46">
        <v>6915</v>
      </c>
      <c r="AC232" s="77">
        <v>0.17557880614793897</v>
      </c>
    </row>
    <row r="233" spans="1:29" x14ac:dyDescent="0.3">
      <c r="A233" s="39" t="s">
        <v>1395</v>
      </c>
      <c r="B233" s="40">
        <v>105.904</v>
      </c>
      <c r="C233" s="40">
        <v>10.692299999999999</v>
      </c>
      <c r="D233" s="40" t="s">
        <v>7</v>
      </c>
      <c r="E233" s="40" t="s">
        <v>21</v>
      </c>
      <c r="F233" s="40" t="s">
        <v>258</v>
      </c>
      <c r="G233" s="40">
        <v>4263</v>
      </c>
      <c r="H233" s="47">
        <v>45239</v>
      </c>
      <c r="I233" s="12">
        <v>512</v>
      </c>
      <c r="J233" s="35">
        <v>385.31330000000003</v>
      </c>
      <c r="K233" s="30">
        <v>40</v>
      </c>
      <c r="L233" s="30">
        <v>0.47912348950247441</v>
      </c>
      <c r="M233" s="43">
        <v>-2.8</v>
      </c>
      <c r="N233" s="30">
        <v>8.8060804355238678E-2</v>
      </c>
      <c r="O233" s="43">
        <v>9</v>
      </c>
      <c r="P233" s="30">
        <v>0.17920432823038626</v>
      </c>
      <c r="Q233" s="43">
        <f t="shared" si="4"/>
        <v>0.20000000000000018</v>
      </c>
      <c r="R233" s="30">
        <v>6.6062200541020286E-2</v>
      </c>
      <c r="S233" s="43">
        <v>13</v>
      </c>
      <c r="T233" s="30">
        <v>0.18754917737088028</v>
      </c>
      <c r="U233" s="30">
        <v>0.10437085722726225</v>
      </c>
      <c r="V233" s="46">
        <v>14</v>
      </c>
      <c r="W233" s="46">
        <v>6.8534270457043217E-2</v>
      </c>
      <c r="X233" s="46">
        <v>0.57494722026741729</v>
      </c>
      <c r="Y233" s="46">
        <v>0.40319662648754762</v>
      </c>
      <c r="Z233" s="46">
        <v>2451</v>
      </c>
      <c r="AA233" s="46">
        <v>0.24831943968020789</v>
      </c>
      <c r="AB233" s="46">
        <v>6395</v>
      </c>
      <c r="AC233" s="77">
        <v>0.17557880614793897</v>
      </c>
    </row>
    <row r="234" spans="1:29" x14ac:dyDescent="0.3">
      <c r="A234" s="39" t="s">
        <v>1396</v>
      </c>
      <c r="B234" s="40">
        <v>105.401</v>
      </c>
      <c r="C234" s="40">
        <v>10.6881</v>
      </c>
      <c r="D234" s="40" t="s">
        <v>4</v>
      </c>
      <c r="E234" s="40" t="s">
        <v>19</v>
      </c>
      <c r="F234" s="40" t="s">
        <v>259</v>
      </c>
      <c r="G234" s="40">
        <v>7119</v>
      </c>
      <c r="H234" s="47">
        <v>45239</v>
      </c>
      <c r="I234" s="12">
        <v>854</v>
      </c>
      <c r="J234" s="35">
        <v>20</v>
      </c>
      <c r="K234" s="30">
        <v>59</v>
      </c>
      <c r="L234" s="30">
        <v>0.47912348950247441</v>
      </c>
      <c r="M234" s="43">
        <v>-0.26</v>
      </c>
      <c r="N234" s="30">
        <v>8.8060804355238678E-2</v>
      </c>
      <c r="O234" s="43">
        <v>11</v>
      </c>
      <c r="P234" s="30">
        <v>0.17920432823038626</v>
      </c>
      <c r="Q234" s="43">
        <f t="shared" si="4"/>
        <v>2.74</v>
      </c>
      <c r="R234" s="30">
        <v>6.6062200541020286E-2</v>
      </c>
      <c r="S234" s="43">
        <v>9</v>
      </c>
      <c r="T234" s="30">
        <v>0.18754917737088028</v>
      </c>
      <c r="U234" s="30">
        <v>0.10437085722726225</v>
      </c>
      <c r="V234" s="46">
        <v>47</v>
      </c>
      <c r="W234" s="46">
        <v>6.8534270457043217E-2</v>
      </c>
      <c r="X234" s="46">
        <v>8.1331647703329124E-2</v>
      </c>
      <c r="Y234" s="46">
        <v>0.40319662648754762</v>
      </c>
      <c r="Z234" s="46">
        <v>579</v>
      </c>
      <c r="AA234" s="46">
        <v>0.24831943968020789</v>
      </c>
      <c r="AB234" s="46">
        <v>10679</v>
      </c>
      <c r="AC234" s="77">
        <v>0.17557880614793897</v>
      </c>
    </row>
    <row r="235" spans="1:29" x14ac:dyDescent="0.3">
      <c r="A235" s="39" t="s">
        <v>1397</v>
      </c>
      <c r="B235" s="40">
        <v>105.494</v>
      </c>
      <c r="C235" s="40">
        <v>10.685499999999999</v>
      </c>
      <c r="D235" s="40" t="s">
        <v>4</v>
      </c>
      <c r="E235" s="40" t="s">
        <v>19</v>
      </c>
      <c r="F235" s="40" t="s">
        <v>260</v>
      </c>
      <c r="G235" s="40">
        <v>10141</v>
      </c>
      <c r="H235" s="47">
        <v>45239</v>
      </c>
      <c r="I235" s="12">
        <v>1217</v>
      </c>
      <c r="J235" s="35">
        <v>20</v>
      </c>
      <c r="K235" s="30">
        <v>58</v>
      </c>
      <c r="L235" s="30">
        <v>0.47912348950247441</v>
      </c>
      <c r="M235" s="43">
        <v>-1.32</v>
      </c>
      <c r="N235" s="30">
        <v>8.8060804355238678E-2</v>
      </c>
      <c r="O235" s="43">
        <v>50</v>
      </c>
      <c r="P235" s="30">
        <v>0.17920432823038626</v>
      </c>
      <c r="Q235" s="43">
        <f t="shared" si="4"/>
        <v>1.68</v>
      </c>
      <c r="R235" s="30">
        <v>6.6062200541020286E-2</v>
      </c>
      <c r="S235" s="43">
        <v>11</v>
      </c>
      <c r="T235" s="30">
        <v>0.18754917737088028</v>
      </c>
      <c r="U235" s="30">
        <v>0.10437085722726225</v>
      </c>
      <c r="V235" s="46">
        <v>16</v>
      </c>
      <c r="W235" s="46">
        <v>6.8534270457043217E-2</v>
      </c>
      <c r="X235" s="46">
        <v>6.5082339019820537E-2</v>
      </c>
      <c r="Y235" s="46">
        <v>0.40319662648754762</v>
      </c>
      <c r="Z235" s="46">
        <v>660</v>
      </c>
      <c r="AA235" s="46">
        <v>0.24831943968020789</v>
      </c>
      <c r="AB235" s="46">
        <v>15212</v>
      </c>
      <c r="AC235" s="77">
        <v>0.17557880614793897</v>
      </c>
    </row>
    <row r="236" spans="1:29" x14ac:dyDescent="0.3">
      <c r="A236" s="39" t="s">
        <v>1398</v>
      </c>
      <c r="B236" s="40">
        <v>105.789</v>
      </c>
      <c r="C236" s="40">
        <v>10.6937</v>
      </c>
      <c r="D236" s="40" t="s">
        <v>7</v>
      </c>
      <c r="E236" s="40" t="s">
        <v>14</v>
      </c>
      <c r="F236" s="40" t="s">
        <v>219</v>
      </c>
      <c r="G236" s="40">
        <v>4841</v>
      </c>
      <c r="H236" s="47">
        <v>45239</v>
      </c>
      <c r="I236" s="12">
        <v>581</v>
      </c>
      <c r="J236" s="35">
        <v>374.3501</v>
      </c>
      <c r="K236" s="30">
        <v>45</v>
      </c>
      <c r="L236" s="30">
        <v>0.47912348950247441</v>
      </c>
      <c r="M236" s="43">
        <v>0.36</v>
      </c>
      <c r="N236" s="30">
        <v>8.8060804355238678E-2</v>
      </c>
      <c r="O236" s="43">
        <v>10</v>
      </c>
      <c r="P236" s="30">
        <v>0.17920432823038626</v>
      </c>
      <c r="Q236" s="43">
        <f t="shared" si="4"/>
        <v>3.36</v>
      </c>
      <c r="R236" s="30">
        <v>6.6062200541020286E-2</v>
      </c>
      <c r="S236" s="43">
        <v>50</v>
      </c>
      <c r="T236" s="30">
        <v>0.18754917737088028</v>
      </c>
      <c r="U236" s="30">
        <v>0.10437085722726225</v>
      </c>
      <c r="V236" s="46">
        <v>12</v>
      </c>
      <c r="W236" s="46">
        <v>6.8534270457043217E-2</v>
      </c>
      <c r="X236" s="46">
        <v>0.82544928733732703</v>
      </c>
      <c r="Y236" s="46">
        <v>0.40319662648754762</v>
      </c>
      <c r="Z236" s="46">
        <v>3996</v>
      </c>
      <c r="AA236" s="46">
        <v>0.24831943968020789</v>
      </c>
      <c r="AB236" s="46">
        <v>7262</v>
      </c>
      <c r="AC236" s="77">
        <v>0.17557880614793897</v>
      </c>
    </row>
    <row r="237" spans="1:29" x14ac:dyDescent="0.3">
      <c r="A237" s="39" t="s">
        <v>1399</v>
      </c>
      <c r="B237" s="40">
        <v>106.521</v>
      </c>
      <c r="C237" s="40">
        <v>10.689</v>
      </c>
      <c r="D237" s="40" t="s">
        <v>7</v>
      </c>
      <c r="E237" s="40" t="s">
        <v>84</v>
      </c>
      <c r="F237" s="40" t="s">
        <v>261</v>
      </c>
      <c r="G237" s="40">
        <v>9279</v>
      </c>
      <c r="H237" s="47">
        <v>45239</v>
      </c>
      <c r="I237" s="12">
        <v>1113</v>
      </c>
      <c r="J237" s="35">
        <v>204.66249999999999</v>
      </c>
      <c r="K237" s="30">
        <v>37</v>
      </c>
      <c r="L237" s="30">
        <v>0.47912348950247441</v>
      </c>
      <c r="M237" s="43">
        <v>0.45</v>
      </c>
      <c r="N237" s="30">
        <v>8.8060804355238678E-2</v>
      </c>
      <c r="O237" s="43">
        <v>0</v>
      </c>
      <c r="P237" s="30">
        <v>0.17920432823038626</v>
      </c>
      <c r="Q237" s="43">
        <f t="shared" si="4"/>
        <v>3.45</v>
      </c>
      <c r="R237" s="30">
        <v>6.6062200541020286E-2</v>
      </c>
      <c r="S237" s="43">
        <v>15</v>
      </c>
      <c r="T237" s="30">
        <v>0.18754917737088028</v>
      </c>
      <c r="U237" s="30">
        <v>0.10437085722726225</v>
      </c>
      <c r="V237" s="46">
        <v>51</v>
      </c>
      <c r="W237" s="46">
        <v>6.8534270457043217E-2</v>
      </c>
      <c r="X237" s="46">
        <v>0.18773574738657184</v>
      </c>
      <c r="Y237" s="46">
        <v>0.40319662648754762</v>
      </c>
      <c r="Z237" s="46">
        <v>1742</v>
      </c>
      <c r="AA237" s="46">
        <v>0.24831943968020789</v>
      </c>
      <c r="AB237" s="46">
        <v>13919</v>
      </c>
      <c r="AC237" s="77">
        <v>0.17557880614793897</v>
      </c>
    </row>
    <row r="238" spans="1:29" x14ac:dyDescent="0.3">
      <c r="A238" s="39" t="s">
        <v>1400</v>
      </c>
      <c r="B238" s="40">
        <v>105.286</v>
      </c>
      <c r="C238" s="40">
        <v>10.6942</v>
      </c>
      <c r="D238" s="40" t="s">
        <v>16</v>
      </c>
      <c r="E238" s="40" t="s">
        <v>34</v>
      </c>
      <c r="F238" s="40" t="s">
        <v>99</v>
      </c>
      <c r="G238" s="40">
        <v>14124</v>
      </c>
      <c r="H238" s="47">
        <v>45239</v>
      </c>
      <c r="I238" s="12">
        <v>1695</v>
      </c>
      <c r="J238" s="35">
        <v>20</v>
      </c>
      <c r="K238" s="30">
        <v>61</v>
      </c>
      <c r="L238" s="30">
        <v>0.47912348950247441</v>
      </c>
      <c r="M238" s="43">
        <v>-2.8</v>
      </c>
      <c r="N238" s="30">
        <v>8.8060804355238678E-2</v>
      </c>
      <c r="O238" s="43">
        <v>0</v>
      </c>
      <c r="P238" s="30">
        <v>0.17920432823038626</v>
      </c>
      <c r="Q238" s="43">
        <f t="shared" si="4"/>
        <v>0.20000000000000018</v>
      </c>
      <c r="R238" s="30">
        <v>6.6062200541020286E-2</v>
      </c>
      <c r="S238" s="43">
        <v>7</v>
      </c>
      <c r="T238" s="30">
        <v>0.18754917737088028</v>
      </c>
      <c r="U238" s="30">
        <v>0.10437085722726225</v>
      </c>
      <c r="V238" s="46">
        <v>52</v>
      </c>
      <c r="W238" s="46">
        <v>6.8534270457043217E-2</v>
      </c>
      <c r="X238" s="46">
        <v>0.16567544604927784</v>
      </c>
      <c r="Y238" s="46">
        <v>0.40319662648754762</v>
      </c>
      <c r="Z238" s="46">
        <v>2340</v>
      </c>
      <c r="AA238" s="46">
        <v>0.24831943968020789</v>
      </c>
      <c r="AB238" s="46">
        <v>21186</v>
      </c>
      <c r="AC238" s="77">
        <v>0.17557880614793897</v>
      </c>
    </row>
    <row r="239" spans="1:29" x14ac:dyDescent="0.3">
      <c r="A239" s="39" t="s">
        <v>1401</v>
      </c>
      <c r="B239" s="40">
        <v>105.102</v>
      </c>
      <c r="C239" s="40">
        <v>10.704800000000001</v>
      </c>
      <c r="D239" s="40" t="s">
        <v>16</v>
      </c>
      <c r="E239" s="40" t="s">
        <v>155</v>
      </c>
      <c r="F239" s="40" t="s">
        <v>262</v>
      </c>
      <c r="G239" s="40">
        <v>26903</v>
      </c>
      <c r="H239" s="47">
        <v>45239</v>
      </c>
      <c r="I239" s="12">
        <v>3228</v>
      </c>
      <c r="J239" s="35">
        <v>55.255490000000002</v>
      </c>
      <c r="K239" s="30">
        <v>63</v>
      </c>
      <c r="L239" s="30">
        <v>0.47912348950247441</v>
      </c>
      <c r="M239" s="43">
        <v>-0.26</v>
      </c>
      <c r="N239" s="30">
        <v>8.8060804355238678E-2</v>
      </c>
      <c r="O239" s="43">
        <v>0</v>
      </c>
      <c r="P239" s="30">
        <v>0.17920432823038626</v>
      </c>
      <c r="Q239" s="43">
        <f t="shared" si="4"/>
        <v>2.74</v>
      </c>
      <c r="R239" s="30">
        <v>6.6062200541020286E-2</v>
      </c>
      <c r="S239" s="43">
        <v>0</v>
      </c>
      <c r="T239" s="30">
        <v>0.18754917737088028</v>
      </c>
      <c r="U239" s="30">
        <v>0.10437085722726225</v>
      </c>
      <c r="V239" s="46">
        <v>512</v>
      </c>
      <c r="W239" s="46">
        <v>6.8534270457043217E-2</v>
      </c>
      <c r="X239" s="46">
        <v>1.3195554399137643E-2</v>
      </c>
      <c r="Y239" s="46">
        <v>0.40319662648754762</v>
      </c>
      <c r="Z239" s="46">
        <v>355</v>
      </c>
      <c r="AA239" s="46">
        <v>0.24831943968020789</v>
      </c>
      <c r="AB239" s="46">
        <v>40355</v>
      </c>
      <c r="AC239" s="77">
        <v>0.17557880614793897</v>
      </c>
    </row>
    <row r="240" spans="1:29" x14ac:dyDescent="0.3">
      <c r="A240" s="39" t="s">
        <v>1402</v>
      </c>
      <c r="B240" s="40">
        <v>105.432</v>
      </c>
      <c r="C240" s="40">
        <v>10.6907</v>
      </c>
      <c r="D240" s="40" t="s">
        <v>4</v>
      </c>
      <c r="E240" s="40" t="s">
        <v>19</v>
      </c>
      <c r="F240" s="40" t="s">
        <v>263</v>
      </c>
      <c r="G240" s="40">
        <v>10138</v>
      </c>
      <c r="H240" s="47">
        <v>45239</v>
      </c>
      <c r="I240" s="12">
        <v>1217</v>
      </c>
      <c r="J240" s="35">
        <v>20</v>
      </c>
      <c r="K240" s="30">
        <v>58</v>
      </c>
      <c r="L240" s="30">
        <v>0.47912348950247441</v>
      </c>
      <c r="M240" s="43">
        <v>-0.24</v>
      </c>
      <c r="N240" s="30">
        <v>8.8060804355238678E-2</v>
      </c>
      <c r="O240" s="43">
        <v>0</v>
      </c>
      <c r="P240" s="30">
        <v>0.17920432823038626</v>
      </c>
      <c r="Q240" s="43">
        <f t="shared" si="4"/>
        <v>2.76</v>
      </c>
      <c r="R240" s="30">
        <v>6.6062200541020286E-2</v>
      </c>
      <c r="S240" s="43">
        <v>17</v>
      </c>
      <c r="T240" s="30">
        <v>0.18754917737088028</v>
      </c>
      <c r="U240" s="30">
        <v>0.10437085722726225</v>
      </c>
      <c r="V240" s="46">
        <v>47</v>
      </c>
      <c r="W240" s="46">
        <v>6.8534270457043217E-2</v>
      </c>
      <c r="X240" s="46">
        <v>2.1799171434207929E-2</v>
      </c>
      <c r="Y240" s="46">
        <v>0.40319662648754762</v>
      </c>
      <c r="Z240" s="46">
        <v>221</v>
      </c>
      <c r="AA240" s="46">
        <v>0.24831943968020789</v>
      </c>
      <c r="AB240" s="46">
        <v>15207</v>
      </c>
      <c r="AC240" s="77">
        <v>0.17557880614793897</v>
      </c>
    </row>
    <row r="241" spans="1:29" x14ac:dyDescent="0.3">
      <c r="A241" s="39" t="s">
        <v>1403</v>
      </c>
      <c r="B241" s="40">
        <v>105.22199999999999</v>
      </c>
      <c r="C241" s="40">
        <v>10.6775</v>
      </c>
      <c r="D241" s="40" t="s">
        <v>16</v>
      </c>
      <c r="E241" s="40" t="s">
        <v>34</v>
      </c>
      <c r="F241" s="40" t="s">
        <v>264</v>
      </c>
      <c r="G241" s="40">
        <v>16470</v>
      </c>
      <c r="H241" s="47">
        <v>45239</v>
      </c>
      <c r="I241" s="12">
        <v>1976</v>
      </c>
      <c r="J241" s="35">
        <v>11.770849999999999</v>
      </c>
      <c r="K241" s="30">
        <v>63</v>
      </c>
      <c r="L241" s="30">
        <v>0.47912348950247441</v>
      </c>
      <c r="M241" s="43">
        <v>0.36</v>
      </c>
      <c r="N241" s="30">
        <v>8.8060804355238678E-2</v>
      </c>
      <c r="O241" s="43">
        <v>0</v>
      </c>
      <c r="P241" s="30">
        <v>0.17920432823038626</v>
      </c>
      <c r="Q241" s="43">
        <f t="shared" si="4"/>
        <v>3.36</v>
      </c>
      <c r="R241" s="30">
        <v>6.6062200541020286E-2</v>
      </c>
      <c r="S241" s="43">
        <v>13</v>
      </c>
      <c r="T241" s="30">
        <v>0.18754917737088028</v>
      </c>
      <c r="U241" s="30">
        <v>0.10437085722726225</v>
      </c>
      <c r="V241" s="46">
        <v>61</v>
      </c>
      <c r="W241" s="46">
        <v>6.8534270457043217E-2</v>
      </c>
      <c r="X241" s="46">
        <v>0.25907710989678201</v>
      </c>
      <c r="Y241" s="46">
        <v>0.40319662648754762</v>
      </c>
      <c r="Z241" s="46">
        <v>4267</v>
      </c>
      <c r="AA241" s="46">
        <v>0.24831943968020789</v>
      </c>
      <c r="AB241" s="46">
        <v>24705</v>
      </c>
      <c r="AC241" s="77">
        <v>0.17557880614793897</v>
      </c>
    </row>
    <row r="242" spans="1:29" x14ac:dyDescent="0.3">
      <c r="A242" s="39" t="s">
        <v>1404</v>
      </c>
      <c r="B242" s="40">
        <v>105.113</v>
      </c>
      <c r="C242" s="40">
        <v>10.6905</v>
      </c>
      <c r="D242" s="40" t="s">
        <v>16</v>
      </c>
      <c r="E242" s="40" t="s">
        <v>155</v>
      </c>
      <c r="F242" s="40" t="s">
        <v>265</v>
      </c>
      <c r="G242" s="40">
        <v>28786</v>
      </c>
      <c r="H242" s="47">
        <v>45239</v>
      </c>
      <c r="I242" s="12">
        <v>3454</v>
      </c>
      <c r="J242" s="35">
        <v>153.46440000000001</v>
      </c>
      <c r="K242" s="30">
        <v>63</v>
      </c>
      <c r="L242" s="30">
        <v>0.47912348950247441</v>
      </c>
      <c r="M242" s="43">
        <v>0.45</v>
      </c>
      <c r="N242" s="30">
        <v>8.8060804355238678E-2</v>
      </c>
      <c r="O242" s="43">
        <v>0</v>
      </c>
      <c r="P242" s="30">
        <v>0.17920432823038626</v>
      </c>
      <c r="Q242" s="43">
        <f t="shared" si="4"/>
        <v>3.45</v>
      </c>
      <c r="R242" s="30">
        <v>6.6062200541020286E-2</v>
      </c>
      <c r="S242" s="43">
        <v>13</v>
      </c>
      <c r="T242" s="30">
        <v>0.18754917737088028</v>
      </c>
      <c r="U242" s="30">
        <v>0.10437085722726225</v>
      </c>
      <c r="V242" s="46">
        <v>247</v>
      </c>
      <c r="W242" s="46">
        <v>6.8534270457043217E-2</v>
      </c>
      <c r="X242" s="46">
        <v>4.2173278677134718E-2</v>
      </c>
      <c r="Y242" s="46">
        <v>0.40319662648754762</v>
      </c>
      <c r="Z242" s="46">
        <v>1214</v>
      </c>
      <c r="AA242" s="46">
        <v>0.24831943968020789</v>
      </c>
      <c r="AB242" s="46">
        <v>43179</v>
      </c>
      <c r="AC242" s="77">
        <v>0.17557880614793897</v>
      </c>
    </row>
    <row r="243" spans="1:29" x14ac:dyDescent="0.3">
      <c r="A243" s="39" t="s">
        <v>1405</v>
      </c>
      <c r="B243" s="40">
        <v>105.05500000000001</v>
      </c>
      <c r="C243" s="40">
        <v>10.664300000000001</v>
      </c>
      <c r="D243" s="40" t="s">
        <v>16</v>
      </c>
      <c r="E243" s="40" t="s">
        <v>155</v>
      </c>
      <c r="F243" s="40" t="s">
        <v>266</v>
      </c>
      <c r="G243" s="40">
        <v>6716</v>
      </c>
      <c r="H243" s="47">
        <v>45239</v>
      </c>
      <c r="I243" s="12">
        <v>806</v>
      </c>
      <c r="J243" s="35">
        <v>2.72336</v>
      </c>
      <c r="K243" s="30">
        <v>61</v>
      </c>
      <c r="L243" s="30">
        <v>0.47912348950247441</v>
      </c>
      <c r="M243" s="43">
        <v>-2.8</v>
      </c>
      <c r="N243" s="30">
        <v>8.8060804355238678E-2</v>
      </c>
      <c r="O243" s="43">
        <v>0</v>
      </c>
      <c r="P243" s="30">
        <v>0.17920432823038626</v>
      </c>
      <c r="Q243" s="43">
        <f t="shared" si="4"/>
        <v>0.20000000000000018</v>
      </c>
      <c r="R243" s="30">
        <v>6.6062200541020286E-2</v>
      </c>
      <c r="S243" s="43">
        <v>15</v>
      </c>
      <c r="T243" s="30">
        <v>0.18754917737088028</v>
      </c>
      <c r="U243" s="30">
        <v>0.10437085722726225</v>
      </c>
      <c r="V243" s="46">
        <v>21</v>
      </c>
      <c r="W243" s="46">
        <v>6.8534270457043217E-2</v>
      </c>
      <c r="X243" s="46">
        <v>3.633114949374628E-2</v>
      </c>
      <c r="Y243" s="46">
        <v>0.40319662648754762</v>
      </c>
      <c r="Z243" s="46">
        <v>244</v>
      </c>
      <c r="AA243" s="46">
        <v>0.24831943968020789</v>
      </c>
      <c r="AB243" s="46">
        <v>10074</v>
      </c>
      <c r="AC243" s="77">
        <v>0.17557880614793897</v>
      </c>
    </row>
    <row r="244" spans="1:29" x14ac:dyDescent="0.3">
      <c r="A244" s="39" t="s">
        <v>1406</v>
      </c>
      <c r="B244" s="40">
        <v>105.256</v>
      </c>
      <c r="C244" s="40">
        <v>10.675800000000001</v>
      </c>
      <c r="D244" s="40" t="s">
        <v>16</v>
      </c>
      <c r="E244" s="40" t="s">
        <v>34</v>
      </c>
      <c r="F244" s="40" t="s">
        <v>267</v>
      </c>
      <c r="G244" s="40">
        <v>8150</v>
      </c>
      <c r="H244" s="47">
        <v>45239</v>
      </c>
      <c r="I244" s="12">
        <v>978</v>
      </c>
      <c r="J244" s="35">
        <v>20</v>
      </c>
      <c r="K244" s="30">
        <v>62</v>
      </c>
      <c r="L244" s="30">
        <v>0.47912348950247441</v>
      </c>
      <c r="M244" s="43">
        <v>-0.26</v>
      </c>
      <c r="N244" s="30">
        <v>8.8060804355238678E-2</v>
      </c>
      <c r="O244" s="43">
        <v>0</v>
      </c>
      <c r="P244" s="30">
        <v>0.17920432823038626</v>
      </c>
      <c r="Q244" s="43">
        <f t="shared" si="4"/>
        <v>2.74</v>
      </c>
      <c r="R244" s="30">
        <v>6.6062200541020286E-2</v>
      </c>
      <c r="S244" s="43">
        <v>13</v>
      </c>
      <c r="T244" s="30">
        <v>0.18754917737088028</v>
      </c>
      <c r="U244" s="30">
        <v>0.10437085722726225</v>
      </c>
      <c r="V244" s="46">
        <v>37</v>
      </c>
      <c r="W244" s="46">
        <v>6.8534270457043217E-2</v>
      </c>
      <c r="X244" s="46">
        <v>0.6612269938650307</v>
      </c>
      <c r="Y244" s="46">
        <v>0.40319662648754762</v>
      </c>
      <c r="Z244" s="46">
        <v>5389</v>
      </c>
      <c r="AA244" s="46">
        <v>0.24831943968020789</v>
      </c>
      <c r="AB244" s="46">
        <v>12225</v>
      </c>
      <c r="AC244" s="77">
        <v>0.17557880614793897</v>
      </c>
    </row>
    <row r="245" spans="1:29" x14ac:dyDescent="0.3">
      <c r="A245" s="39" t="s">
        <v>1407</v>
      </c>
      <c r="B245" s="40">
        <v>106.31100000000001</v>
      </c>
      <c r="C245" s="40">
        <v>10.672000000000001</v>
      </c>
      <c r="D245" s="40" t="s">
        <v>7</v>
      </c>
      <c r="E245" s="40" t="s">
        <v>23</v>
      </c>
      <c r="F245" s="40" t="s">
        <v>220</v>
      </c>
      <c r="G245" s="40">
        <v>6231</v>
      </c>
      <c r="H245" s="47">
        <v>45239</v>
      </c>
      <c r="I245" s="12">
        <v>748</v>
      </c>
      <c r="J245" s="35">
        <v>163.04169999999999</v>
      </c>
      <c r="K245" s="30">
        <v>30</v>
      </c>
      <c r="L245" s="30">
        <v>0.47912348950247441</v>
      </c>
      <c r="M245" s="43">
        <v>-0.24</v>
      </c>
      <c r="N245" s="30">
        <v>8.8060804355238678E-2</v>
      </c>
      <c r="O245" s="43">
        <v>0</v>
      </c>
      <c r="P245" s="30">
        <v>0.17920432823038626</v>
      </c>
      <c r="Q245" s="43">
        <f t="shared" si="4"/>
        <v>2.76</v>
      </c>
      <c r="R245" s="30">
        <v>6.6062200541020286E-2</v>
      </c>
      <c r="S245" s="43">
        <v>13</v>
      </c>
      <c r="T245" s="30">
        <v>0.18754917737088028</v>
      </c>
      <c r="U245" s="30">
        <v>0.10437085722726225</v>
      </c>
      <c r="V245" s="46">
        <v>18</v>
      </c>
      <c r="W245" s="46">
        <v>6.8534270457043217E-2</v>
      </c>
      <c r="X245" s="46">
        <v>0.43476167549350025</v>
      </c>
      <c r="Y245" s="46">
        <v>0.40319662648754762</v>
      </c>
      <c r="Z245" s="46">
        <v>2709</v>
      </c>
      <c r="AA245" s="46">
        <v>0.24831943968020789</v>
      </c>
      <c r="AB245" s="46">
        <v>9347</v>
      </c>
      <c r="AC245" s="77">
        <v>0.17557880614793897</v>
      </c>
    </row>
    <row r="246" spans="1:29" x14ac:dyDescent="0.3">
      <c r="A246" s="39" t="s">
        <v>1408</v>
      </c>
      <c r="B246" s="40">
        <v>105.14</v>
      </c>
      <c r="C246" s="40">
        <v>10.691599999999999</v>
      </c>
      <c r="D246" s="40" t="s">
        <v>16</v>
      </c>
      <c r="E246" s="40" t="s">
        <v>155</v>
      </c>
      <c r="F246" s="40" t="s">
        <v>268</v>
      </c>
      <c r="G246" s="40">
        <v>15610</v>
      </c>
      <c r="H246" s="47">
        <v>45239</v>
      </c>
      <c r="I246" s="12">
        <v>1873</v>
      </c>
      <c r="J246" s="35">
        <v>718.82889999999998</v>
      </c>
      <c r="K246" s="30">
        <v>63</v>
      </c>
      <c r="L246" s="30">
        <v>0.47912348950247441</v>
      </c>
      <c r="M246" s="43">
        <v>-2.8</v>
      </c>
      <c r="N246" s="30">
        <v>8.8060804355238678E-2</v>
      </c>
      <c r="O246" s="43">
        <v>0</v>
      </c>
      <c r="P246" s="30">
        <v>0.17920432823038626</v>
      </c>
      <c r="Q246" s="43">
        <f t="shared" si="4"/>
        <v>0.20000000000000018</v>
      </c>
      <c r="R246" s="30">
        <v>6.6062200541020286E-2</v>
      </c>
      <c r="S246" s="43">
        <v>13</v>
      </c>
      <c r="T246" s="30">
        <v>0.18754917737088028</v>
      </c>
      <c r="U246" s="30">
        <v>0.10437085722726225</v>
      </c>
      <c r="V246" s="46">
        <v>195</v>
      </c>
      <c r="W246" s="46">
        <v>6.8534270457043217E-2</v>
      </c>
      <c r="X246" s="46">
        <v>8.5842408712363868E-3</v>
      </c>
      <c r="Y246" s="46">
        <v>0.40319662648754762</v>
      </c>
      <c r="Z246" s="46">
        <v>134</v>
      </c>
      <c r="AA246" s="46">
        <v>0.24831943968020789</v>
      </c>
      <c r="AB246" s="46">
        <v>23415</v>
      </c>
      <c r="AC246" s="77">
        <v>0.17557880614793897</v>
      </c>
    </row>
    <row r="247" spans="1:29" x14ac:dyDescent="0.3">
      <c r="A247" s="39" t="s">
        <v>1409</v>
      </c>
      <c r="B247" s="40">
        <v>105.38</v>
      </c>
      <c r="C247" s="40">
        <v>10.656499999999999</v>
      </c>
      <c r="D247" s="40" t="s">
        <v>4</v>
      </c>
      <c r="E247" s="40" t="s">
        <v>25</v>
      </c>
      <c r="F247" s="40" t="s">
        <v>269</v>
      </c>
      <c r="G247" s="40">
        <v>12167</v>
      </c>
      <c r="H247" s="47">
        <v>45239</v>
      </c>
      <c r="I247" s="12">
        <v>1460</v>
      </c>
      <c r="J247" s="35">
        <v>20</v>
      </c>
      <c r="K247" s="30">
        <v>59</v>
      </c>
      <c r="L247" s="30">
        <v>0.47912348950247441</v>
      </c>
      <c r="M247" s="43">
        <v>0.45</v>
      </c>
      <c r="N247" s="30">
        <v>8.8060804355238678E-2</v>
      </c>
      <c r="O247" s="43">
        <v>0</v>
      </c>
      <c r="P247" s="30">
        <v>0.17920432823038626</v>
      </c>
      <c r="Q247" s="43">
        <f t="shared" si="4"/>
        <v>3.45</v>
      </c>
      <c r="R247" s="30">
        <v>6.6062200541020286E-2</v>
      </c>
      <c r="S247" s="43">
        <v>9</v>
      </c>
      <c r="T247" s="30">
        <v>0.18754917737088028</v>
      </c>
      <c r="U247" s="30">
        <v>0.10437085722726225</v>
      </c>
      <c r="V247" s="46">
        <v>64</v>
      </c>
      <c r="W247" s="46">
        <v>6.8534270457043217E-2</v>
      </c>
      <c r="X247" s="46">
        <v>0.15583134708638119</v>
      </c>
      <c r="Y247" s="46">
        <v>0.40319662648754762</v>
      </c>
      <c r="Z247" s="46">
        <v>1896</v>
      </c>
      <c r="AA247" s="46">
        <v>0.24831943968020789</v>
      </c>
      <c r="AB247" s="46">
        <v>18251</v>
      </c>
      <c r="AC247" s="77">
        <v>0.17557880614793897</v>
      </c>
    </row>
    <row r="248" spans="1:29" x14ac:dyDescent="0.3">
      <c r="A248" s="39" t="s">
        <v>1410</v>
      </c>
      <c r="B248" s="40">
        <v>105.18899999999999</v>
      </c>
      <c r="C248" s="40">
        <v>10.6751</v>
      </c>
      <c r="D248" s="40" t="s">
        <v>16</v>
      </c>
      <c r="E248" s="40" t="s">
        <v>86</v>
      </c>
      <c r="F248" s="40" t="s">
        <v>270</v>
      </c>
      <c r="G248" s="40">
        <v>25416</v>
      </c>
      <c r="H248" s="47">
        <v>45239</v>
      </c>
      <c r="I248" s="12">
        <v>3050</v>
      </c>
      <c r="J248" s="35">
        <v>19.433700000000002</v>
      </c>
      <c r="K248" s="30">
        <v>63</v>
      </c>
      <c r="L248" s="30">
        <v>0.47912348950247441</v>
      </c>
      <c r="M248" s="43">
        <v>-2.8</v>
      </c>
      <c r="N248" s="30">
        <v>8.8060804355238678E-2</v>
      </c>
      <c r="O248" s="43">
        <v>0</v>
      </c>
      <c r="P248" s="30">
        <v>0.17920432823038626</v>
      </c>
      <c r="Q248" s="43">
        <f t="shared" si="4"/>
        <v>0.20000000000000018</v>
      </c>
      <c r="R248" s="30">
        <v>6.6062200541020286E-2</v>
      </c>
      <c r="S248" s="43">
        <v>11</v>
      </c>
      <c r="T248" s="30">
        <v>0.18754917737088028</v>
      </c>
      <c r="U248" s="30">
        <v>0.10437085722726225</v>
      </c>
      <c r="V248" s="46">
        <v>115</v>
      </c>
      <c r="W248" s="46">
        <v>6.8534270457043217E-2</v>
      </c>
      <c r="X248" s="46">
        <v>5.8703179099779665E-2</v>
      </c>
      <c r="Y248" s="46">
        <v>0.40319662648754762</v>
      </c>
      <c r="Z248" s="46">
        <v>1492</v>
      </c>
      <c r="AA248" s="46">
        <v>0.24831943968020789</v>
      </c>
      <c r="AB248" s="46">
        <v>38124</v>
      </c>
      <c r="AC248" s="77">
        <v>0.17557880614793897</v>
      </c>
    </row>
    <row r="249" spans="1:29" x14ac:dyDescent="0.3">
      <c r="A249" s="39" t="s">
        <v>1411</v>
      </c>
      <c r="B249" s="40">
        <v>105.843</v>
      </c>
      <c r="C249" s="40">
        <v>10.6624</v>
      </c>
      <c r="D249" s="40" t="s">
        <v>7</v>
      </c>
      <c r="E249" s="40" t="s">
        <v>21</v>
      </c>
      <c r="F249" s="40" t="s">
        <v>271</v>
      </c>
      <c r="G249" s="40">
        <v>7548</v>
      </c>
      <c r="H249" s="47">
        <v>45239</v>
      </c>
      <c r="I249" s="12">
        <v>906</v>
      </c>
      <c r="J249" s="35">
        <v>401.19479999999999</v>
      </c>
      <c r="K249" s="30">
        <v>42</v>
      </c>
      <c r="L249" s="30">
        <v>0.47912348950247441</v>
      </c>
      <c r="M249" s="43">
        <v>-0.24</v>
      </c>
      <c r="N249" s="30">
        <v>8.8060804355238678E-2</v>
      </c>
      <c r="O249" s="43">
        <v>0</v>
      </c>
      <c r="P249" s="30">
        <v>0.17920432823038626</v>
      </c>
      <c r="Q249" s="43">
        <f t="shared" si="4"/>
        <v>2.76</v>
      </c>
      <c r="R249" s="30">
        <v>6.6062200541020286E-2</v>
      </c>
      <c r="S249" s="43">
        <v>50</v>
      </c>
      <c r="T249" s="30">
        <v>0.18754917737088028</v>
      </c>
      <c r="U249" s="30">
        <v>0.10437085722726225</v>
      </c>
      <c r="V249" s="46">
        <v>17</v>
      </c>
      <c r="W249" s="46">
        <v>6.8534270457043217E-2</v>
      </c>
      <c r="X249" s="46">
        <v>0.27676205617382088</v>
      </c>
      <c r="Y249" s="46">
        <v>0.40319662648754762</v>
      </c>
      <c r="Z249" s="46">
        <v>2089</v>
      </c>
      <c r="AA249" s="46">
        <v>0.24831943968020789</v>
      </c>
      <c r="AB249" s="46">
        <v>11322</v>
      </c>
      <c r="AC249" s="77">
        <v>0.17557880614793897</v>
      </c>
    </row>
    <row r="250" spans="1:29" x14ac:dyDescent="0.3">
      <c r="A250" s="39" t="s">
        <v>1412</v>
      </c>
      <c r="B250" s="40">
        <v>105.083</v>
      </c>
      <c r="C250" s="40">
        <v>10.675599999999999</v>
      </c>
      <c r="D250" s="40" t="s">
        <v>16</v>
      </c>
      <c r="E250" s="40" t="s">
        <v>155</v>
      </c>
      <c r="F250" s="40" t="s">
        <v>272</v>
      </c>
      <c r="G250" s="40">
        <v>21965</v>
      </c>
      <c r="H250" s="47">
        <v>45239</v>
      </c>
      <c r="I250" s="12">
        <v>2636</v>
      </c>
      <c r="J250" s="35">
        <v>21.819320000000001</v>
      </c>
      <c r="K250" s="30">
        <v>62</v>
      </c>
      <c r="L250" s="30">
        <v>0.47912348950247441</v>
      </c>
      <c r="M250" s="43">
        <v>0.45</v>
      </c>
      <c r="N250" s="30">
        <v>8.8060804355238678E-2</v>
      </c>
      <c r="O250" s="43">
        <v>8</v>
      </c>
      <c r="P250" s="30">
        <v>0.17920432823038626</v>
      </c>
      <c r="Q250" s="43">
        <f t="shared" si="4"/>
        <v>3.45</v>
      </c>
      <c r="R250" s="30">
        <v>6.6062200541020286E-2</v>
      </c>
      <c r="S250" s="43">
        <v>13</v>
      </c>
      <c r="T250" s="30">
        <v>0.18754917737088028</v>
      </c>
      <c r="U250" s="30">
        <v>0.10437085722726225</v>
      </c>
      <c r="V250" s="46">
        <v>156</v>
      </c>
      <c r="W250" s="46">
        <v>6.8534270457043217E-2</v>
      </c>
      <c r="X250" s="46">
        <v>3.323469155474619E-2</v>
      </c>
      <c r="Y250" s="46">
        <v>0.40319662648754762</v>
      </c>
      <c r="Z250" s="46">
        <v>730</v>
      </c>
      <c r="AA250" s="46">
        <v>0.24831943968020789</v>
      </c>
      <c r="AB250" s="46">
        <v>32948</v>
      </c>
      <c r="AC250" s="77">
        <v>0.17557880614793897</v>
      </c>
    </row>
    <row r="251" spans="1:29" x14ac:dyDescent="0.3">
      <c r="A251" s="39" t="s">
        <v>1413</v>
      </c>
      <c r="B251" s="40">
        <v>106.47</v>
      </c>
      <c r="C251" s="40">
        <v>10.669499999999999</v>
      </c>
      <c r="D251" s="40" t="s">
        <v>7</v>
      </c>
      <c r="E251" s="40" t="s">
        <v>84</v>
      </c>
      <c r="F251" s="40" t="s">
        <v>273</v>
      </c>
      <c r="G251" s="40">
        <v>13543</v>
      </c>
      <c r="H251" s="47">
        <v>45239</v>
      </c>
      <c r="I251" s="12">
        <v>1625</v>
      </c>
      <c r="J251" s="35">
        <v>287.58109999999999</v>
      </c>
      <c r="K251" s="30">
        <v>34</v>
      </c>
      <c r="L251" s="30">
        <v>0.47912348950247441</v>
      </c>
      <c r="M251" s="43">
        <v>0.24</v>
      </c>
      <c r="N251" s="30">
        <v>8.8060804355238678E-2</v>
      </c>
      <c r="O251" s="43">
        <v>0</v>
      </c>
      <c r="P251" s="30">
        <v>0.17920432823038626</v>
      </c>
      <c r="Q251" s="43">
        <f t="shared" si="4"/>
        <v>3.24</v>
      </c>
      <c r="R251" s="30">
        <v>6.6062200541020286E-2</v>
      </c>
      <c r="S251" s="43">
        <v>13</v>
      </c>
      <c r="T251" s="30">
        <v>0.18754917737088028</v>
      </c>
      <c r="U251" s="30">
        <v>0.10437085722726225</v>
      </c>
      <c r="V251" s="46">
        <v>54</v>
      </c>
      <c r="W251" s="46">
        <v>6.8534270457043217E-2</v>
      </c>
      <c r="X251" s="46">
        <v>8.8385143616628511E-2</v>
      </c>
      <c r="Y251" s="46">
        <v>0.40319662648754762</v>
      </c>
      <c r="Z251" s="46">
        <v>1197</v>
      </c>
      <c r="AA251" s="46">
        <v>0.24831943968020789</v>
      </c>
      <c r="AB251" s="46">
        <v>20315</v>
      </c>
      <c r="AC251" s="77">
        <v>0.17557880614793897</v>
      </c>
    </row>
    <row r="252" spans="1:29" x14ac:dyDescent="0.3">
      <c r="A252" s="39" t="s">
        <v>1414</v>
      </c>
      <c r="B252" s="40">
        <v>105.203</v>
      </c>
      <c r="C252" s="40">
        <v>10.5809</v>
      </c>
      <c r="D252" s="40" t="s">
        <v>16</v>
      </c>
      <c r="E252" s="40" t="s">
        <v>86</v>
      </c>
      <c r="F252" s="40" t="s">
        <v>274</v>
      </c>
      <c r="G252" s="40">
        <v>29471</v>
      </c>
      <c r="H252" s="47">
        <v>45239</v>
      </c>
      <c r="I252" s="12">
        <v>3537</v>
      </c>
      <c r="J252" s="35">
        <v>4.5620700000000003</v>
      </c>
      <c r="K252" s="30">
        <v>63</v>
      </c>
      <c r="L252" s="30">
        <v>0.47912348950247441</v>
      </c>
      <c r="M252" s="43">
        <v>-0.24</v>
      </c>
      <c r="N252" s="30">
        <v>8.8060804355238678E-2</v>
      </c>
      <c r="O252" s="43">
        <v>16</v>
      </c>
      <c r="P252" s="30">
        <v>0.17920432823038626</v>
      </c>
      <c r="Q252" s="43">
        <f t="shared" si="4"/>
        <v>2.76</v>
      </c>
      <c r="R252" s="30">
        <v>6.6062200541020286E-2</v>
      </c>
      <c r="S252" s="43">
        <v>15</v>
      </c>
      <c r="T252" s="30">
        <v>0.18754917737088028</v>
      </c>
      <c r="U252" s="30">
        <v>0.10437085722726225</v>
      </c>
      <c r="V252" s="46">
        <v>103</v>
      </c>
      <c r="W252" s="46">
        <v>6.8534270457043217E-2</v>
      </c>
      <c r="X252" s="46">
        <v>5.9176817888772014E-2</v>
      </c>
      <c r="Y252" s="46">
        <v>0.40319662648754762</v>
      </c>
      <c r="Z252" s="46">
        <v>1744</v>
      </c>
      <c r="AA252" s="46">
        <v>0.24831943968020789</v>
      </c>
      <c r="AB252" s="46">
        <v>44207</v>
      </c>
      <c r="AC252" s="77">
        <v>0.17557880614793897</v>
      </c>
    </row>
    <row r="253" spans="1:29" x14ac:dyDescent="0.3">
      <c r="A253" s="39" t="s">
        <v>1415</v>
      </c>
      <c r="B253" s="40">
        <v>106.657</v>
      </c>
      <c r="C253" s="40">
        <v>10.589600000000001</v>
      </c>
      <c r="D253" s="40" t="s">
        <v>7</v>
      </c>
      <c r="E253" s="40" t="s">
        <v>88</v>
      </c>
      <c r="F253" s="40" t="s">
        <v>275</v>
      </c>
      <c r="G253" s="40">
        <v>11750</v>
      </c>
      <c r="H253" s="47">
        <v>45239</v>
      </c>
      <c r="I253" s="12">
        <v>1410</v>
      </c>
      <c r="J253" s="35">
        <v>530.10310000000004</v>
      </c>
      <c r="K253" s="30">
        <v>56</v>
      </c>
      <c r="L253" s="30">
        <v>0.47912348950247441</v>
      </c>
      <c r="M253" s="43">
        <v>0.36</v>
      </c>
      <c r="N253" s="30">
        <v>8.8060804355238678E-2</v>
      </c>
      <c r="O253" s="43">
        <v>0</v>
      </c>
      <c r="P253" s="30">
        <v>0.17920432823038626</v>
      </c>
      <c r="Q253" s="43">
        <f t="shared" si="4"/>
        <v>3.36</v>
      </c>
      <c r="R253" s="30">
        <v>6.6062200541020286E-2</v>
      </c>
      <c r="S253" s="43">
        <v>13</v>
      </c>
      <c r="T253" s="30">
        <v>0.18754917737088028</v>
      </c>
      <c r="U253" s="30">
        <v>0.10437085722726225</v>
      </c>
      <c r="V253" s="46">
        <v>108</v>
      </c>
      <c r="W253" s="46">
        <v>6.8534270457043217E-2</v>
      </c>
      <c r="X253" s="46">
        <v>5.9744680851063832E-2</v>
      </c>
      <c r="Y253" s="46">
        <v>0.40319662648754762</v>
      </c>
      <c r="Z253" s="46">
        <v>702</v>
      </c>
      <c r="AA253" s="46">
        <v>0.24831943968020789</v>
      </c>
      <c r="AB253" s="46">
        <v>17625</v>
      </c>
      <c r="AC253" s="77">
        <v>0.17557880614793897</v>
      </c>
    </row>
    <row r="254" spans="1:29" x14ac:dyDescent="0.3">
      <c r="A254" s="39" t="s">
        <v>1416</v>
      </c>
      <c r="B254" s="40">
        <v>105.503</v>
      </c>
      <c r="C254" s="40">
        <v>10.5807</v>
      </c>
      <c r="D254" s="40" t="s">
        <v>4</v>
      </c>
      <c r="E254" s="40" t="s">
        <v>25</v>
      </c>
      <c r="F254" s="40" t="s">
        <v>137</v>
      </c>
      <c r="G254" s="40">
        <v>7861</v>
      </c>
      <c r="H254" s="47">
        <v>45239</v>
      </c>
      <c r="I254" s="12">
        <v>943</v>
      </c>
      <c r="J254" s="35">
        <v>1.928879</v>
      </c>
      <c r="K254" s="30">
        <v>58</v>
      </c>
      <c r="L254" s="30">
        <v>0.47912348950247441</v>
      </c>
      <c r="M254" s="43">
        <v>-2.8</v>
      </c>
      <c r="N254" s="30">
        <v>8.8060804355238678E-2</v>
      </c>
      <c r="O254" s="43">
        <v>14</v>
      </c>
      <c r="P254" s="30">
        <v>0.17920432823038626</v>
      </c>
      <c r="Q254" s="43">
        <f t="shared" si="4"/>
        <v>0.20000000000000018</v>
      </c>
      <c r="R254" s="30">
        <v>6.6062200541020286E-2</v>
      </c>
      <c r="S254" s="43">
        <v>13</v>
      </c>
      <c r="T254" s="30">
        <v>0.18754917737088028</v>
      </c>
      <c r="U254" s="30">
        <v>0.10437085722726225</v>
      </c>
      <c r="V254" s="46">
        <v>33</v>
      </c>
      <c r="W254" s="46">
        <v>6.8534270457043217E-2</v>
      </c>
      <c r="X254" s="46">
        <v>1.2339397023279481E-2</v>
      </c>
      <c r="Y254" s="46">
        <v>0.40319662648754762</v>
      </c>
      <c r="Z254" s="46">
        <v>97</v>
      </c>
      <c r="AA254" s="46">
        <v>0.24831943968020789</v>
      </c>
      <c r="AB254" s="46">
        <v>11792</v>
      </c>
      <c r="AC254" s="77">
        <v>0.17557880614793897</v>
      </c>
    </row>
    <row r="255" spans="1:29" x14ac:dyDescent="0.3">
      <c r="A255" s="39" t="s">
        <v>1417</v>
      </c>
      <c r="B255" s="40">
        <v>106.456</v>
      </c>
      <c r="C255" s="40">
        <v>10.585800000000001</v>
      </c>
      <c r="D255" s="40" t="s">
        <v>7</v>
      </c>
      <c r="E255" s="40" t="s">
        <v>276</v>
      </c>
      <c r="F255" s="40" t="s">
        <v>191</v>
      </c>
      <c r="G255" s="40">
        <v>2451</v>
      </c>
      <c r="H255" s="47">
        <v>45239</v>
      </c>
      <c r="I255" s="12">
        <v>294</v>
      </c>
      <c r="J255" s="35">
        <v>163.46260000000001</v>
      </c>
      <c r="K255" s="30">
        <v>35</v>
      </c>
      <c r="L255" s="30">
        <v>0.47912348950247441</v>
      </c>
      <c r="M255" s="43">
        <v>-1.32</v>
      </c>
      <c r="N255" s="30">
        <v>8.8060804355238678E-2</v>
      </c>
      <c r="O255" s="43">
        <v>0</v>
      </c>
      <c r="P255" s="30">
        <v>0.17920432823038626</v>
      </c>
      <c r="Q255" s="43">
        <f t="shared" si="4"/>
        <v>1.68</v>
      </c>
      <c r="R255" s="30">
        <v>6.6062200541020286E-2</v>
      </c>
      <c r="S255" s="43">
        <v>13</v>
      </c>
      <c r="T255" s="30">
        <v>0.18754917737088028</v>
      </c>
      <c r="U255" s="30">
        <v>0.10437085722726225</v>
      </c>
      <c r="V255" s="46">
        <v>37</v>
      </c>
      <c r="W255" s="46">
        <v>6.8534270457043217E-2</v>
      </c>
      <c r="X255" s="46">
        <v>0.92900856793145659</v>
      </c>
      <c r="Y255" s="46">
        <v>0.40319662648754762</v>
      </c>
      <c r="Z255" s="46">
        <v>2277</v>
      </c>
      <c r="AA255" s="46">
        <v>0.24831943968020789</v>
      </c>
      <c r="AB255" s="46">
        <v>3677</v>
      </c>
      <c r="AC255" s="77">
        <v>0.17557880614793897</v>
      </c>
    </row>
    <row r="256" spans="1:29" x14ac:dyDescent="0.3">
      <c r="A256" s="39" t="s">
        <v>1418</v>
      </c>
      <c r="B256" s="40">
        <v>106.295</v>
      </c>
      <c r="C256" s="40">
        <v>10.465299999999999</v>
      </c>
      <c r="D256" s="40" t="s">
        <v>40</v>
      </c>
      <c r="E256" s="40" t="s">
        <v>122</v>
      </c>
      <c r="F256" s="40" t="s">
        <v>277</v>
      </c>
      <c r="G256" s="40">
        <v>6312</v>
      </c>
      <c r="H256" s="47">
        <v>45239</v>
      </c>
      <c r="I256" s="12">
        <v>757</v>
      </c>
      <c r="J256" s="35">
        <v>20</v>
      </c>
      <c r="K256" s="30">
        <v>49</v>
      </c>
      <c r="L256" s="30">
        <v>0.47912348950247441</v>
      </c>
      <c r="M256" s="43">
        <v>-0.24</v>
      </c>
      <c r="N256" s="30">
        <v>8.8060804355238678E-2</v>
      </c>
      <c r="O256" s="43">
        <v>13</v>
      </c>
      <c r="P256" s="30">
        <v>0.17920432823038626</v>
      </c>
      <c r="Q256" s="43">
        <f t="shared" si="4"/>
        <v>2.76</v>
      </c>
      <c r="R256" s="30">
        <v>6.6062200541020286E-2</v>
      </c>
      <c r="S256" s="43">
        <v>9</v>
      </c>
      <c r="T256" s="30">
        <v>0.18754917737088028</v>
      </c>
      <c r="U256" s="30">
        <v>0.10437085722726225</v>
      </c>
      <c r="V256" s="46">
        <v>22</v>
      </c>
      <c r="W256" s="46">
        <v>6.8534270457043217E-2</v>
      </c>
      <c r="X256" s="46">
        <v>9.5373891001267433E-2</v>
      </c>
      <c r="Y256" s="46">
        <v>0.40319662648754762</v>
      </c>
      <c r="Z256" s="46">
        <v>602</v>
      </c>
      <c r="AA256" s="46">
        <v>0.24831943968020789</v>
      </c>
      <c r="AB256" s="46">
        <v>9468</v>
      </c>
      <c r="AC256" s="77">
        <v>0.17557880614793897</v>
      </c>
    </row>
    <row r="257" spans="1:29" x14ac:dyDescent="0.3">
      <c r="A257" s="39" t="s">
        <v>1419</v>
      </c>
      <c r="B257" s="40">
        <v>106.461</v>
      </c>
      <c r="C257" s="40">
        <v>10.4693</v>
      </c>
      <c r="D257" s="40" t="s">
        <v>7</v>
      </c>
      <c r="E257" s="40" t="s">
        <v>58</v>
      </c>
      <c r="F257" s="40" t="s">
        <v>278</v>
      </c>
      <c r="G257" s="40">
        <v>9512</v>
      </c>
      <c r="H257" s="47">
        <v>45239</v>
      </c>
      <c r="I257" s="12">
        <v>1141</v>
      </c>
      <c r="J257" s="35">
        <v>211.97739999999999</v>
      </c>
      <c r="K257" s="30">
        <v>50</v>
      </c>
      <c r="L257" s="30">
        <v>0.47912348950247441</v>
      </c>
      <c r="M257" s="43">
        <v>0.36</v>
      </c>
      <c r="N257" s="30">
        <v>8.8060804355238678E-2</v>
      </c>
      <c r="O257" s="43">
        <v>0</v>
      </c>
      <c r="P257" s="30">
        <v>0.17920432823038626</v>
      </c>
      <c r="Q257" s="43">
        <f t="shared" si="4"/>
        <v>3.36</v>
      </c>
      <c r="R257" s="30">
        <v>6.6062200541020286E-2</v>
      </c>
      <c r="S257" s="43">
        <v>11</v>
      </c>
      <c r="T257" s="30">
        <v>0.18754917737088028</v>
      </c>
      <c r="U257" s="30">
        <v>0.10437085722726225</v>
      </c>
      <c r="V257" s="46">
        <v>73</v>
      </c>
      <c r="W257" s="46">
        <v>6.8534270457043217E-2</v>
      </c>
      <c r="X257" s="46">
        <v>0.15748528174936921</v>
      </c>
      <c r="Y257" s="46">
        <v>0.40319662648754762</v>
      </c>
      <c r="Z257" s="46">
        <v>1498</v>
      </c>
      <c r="AA257" s="46">
        <v>0.24831943968020789</v>
      </c>
      <c r="AB257" s="46">
        <v>14268</v>
      </c>
      <c r="AC257" s="77">
        <v>0.17557880614793897</v>
      </c>
    </row>
    <row r="258" spans="1:29" x14ac:dyDescent="0.3">
      <c r="A258" s="39" t="s">
        <v>1420</v>
      </c>
      <c r="B258" s="40">
        <v>106.23099999999999</v>
      </c>
      <c r="C258" s="40">
        <v>10.4619</v>
      </c>
      <c r="D258" s="40" t="s">
        <v>40</v>
      </c>
      <c r="E258" s="40" t="s">
        <v>122</v>
      </c>
      <c r="F258" s="40" t="s">
        <v>279</v>
      </c>
      <c r="G258" s="40">
        <v>10658</v>
      </c>
      <c r="H258" s="47">
        <v>45239</v>
      </c>
      <c r="I258" s="12">
        <v>1279</v>
      </c>
      <c r="J258" s="35">
        <v>20</v>
      </c>
      <c r="K258" s="30">
        <v>50</v>
      </c>
      <c r="L258" s="30">
        <v>0.47912348950247441</v>
      </c>
      <c r="M258" s="43">
        <v>0.45</v>
      </c>
      <c r="N258" s="30">
        <v>8.8060804355238678E-2</v>
      </c>
      <c r="O258" s="43">
        <v>0</v>
      </c>
      <c r="P258" s="30">
        <v>0.17920432823038626</v>
      </c>
      <c r="Q258" s="43">
        <f t="shared" si="4"/>
        <v>3.45</v>
      </c>
      <c r="R258" s="30">
        <v>6.6062200541020286E-2</v>
      </c>
      <c r="S258" s="43">
        <v>50</v>
      </c>
      <c r="T258" s="30">
        <v>0.18754917737088028</v>
      </c>
      <c r="U258" s="30">
        <v>0.10437085722726225</v>
      </c>
      <c r="V258" s="46">
        <v>31</v>
      </c>
      <c r="W258" s="46">
        <v>6.8534270457043217E-2</v>
      </c>
      <c r="X258" s="46">
        <v>0.10264589979358228</v>
      </c>
      <c r="Y258" s="46">
        <v>0.40319662648754762</v>
      </c>
      <c r="Z258" s="46">
        <v>1094</v>
      </c>
      <c r="AA258" s="46">
        <v>0.24831943968020789</v>
      </c>
      <c r="AB258" s="46">
        <v>15987</v>
      </c>
      <c r="AC258" s="77">
        <v>0.17557880614793897</v>
      </c>
    </row>
    <row r="259" spans="1:29" x14ac:dyDescent="0.3">
      <c r="A259" s="39" t="s">
        <v>1421</v>
      </c>
      <c r="B259" s="40">
        <v>105.646</v>
      </c>
      <c r="C259" s="40">
        <v>10.464399999999999</v>
      </c>
      <c r="D259" s="40" t="s">
        <v>4</v>
      </c>
      <c r="E259" s="40" t="s">
        <v>38</v>
      </c>
      <c r="F259" s="40" t="s">
        <v>280</v>
      </c>
      <c r="G259" s="40">
        <v>10584</v>
      </c>
      <c r="H259" s="47">
        <v>45239</v>
      </c>
      <c r="I259" s="12">
        <v>1270</v>
      </c>
      <c r="J259" s="35">
        <v>20</v>
      </c>
      <c r="K259" s="30">
        <v>58</v>
      </c>
      <c r="L259" s="30">
        <v>0.47912348950247441</v>
      </c>
      <c r="M259" s="43">
        <v>-2.8</v>
      </c>
      <c r="N259" s="30">
        <v>8.8060804355238678E-2</v>
      </c>
      <c r="O259" s="43">
        <v>0</v>
      </c>
      <c r="P259" s="30">
        <v>0.17920432823038626</v>
      </c>
      <c r="Q259" s="43">
        <f t="shared" si="4"/>
        <v>0.20000000000000018</v>
      </c>
      <c r="R259" s="30">
        <v>6.6062200541020286E-2</v>
      </c>
      <c r="S259" s="43">
        <v>18</v>
      </c>
      <c r="T259" s="30">
        <v>0.18754917737088028</v>
      </c>
      <c r="U259" s="30">
        <v>0.10437085722726225</v>
      </c>
      <c r="V259" s="46">
        <v>386</v>
      </c>
      <c r="W259" s="46">
        <v>6.8534270457043217E-2</v>
      </c>
      <c r="X259" s="46">
        <v>3.9965986394557826E-2</v>
      </c>
      <c r="Y259" s="46">
        <v>0.40319662648754762</v>
      </c>
      <c r="Z259" s="46">
        <v>423</v>
      </c>
      <c r="AA259" s="46">
        <v>0.24831943968020789</v>
      </c>
      <c r="AB259" s="46">
        <v>15876</v>
      </c>
      <c r="AC259" s="77">
        <v>0.17557880614793897</v>
      </c>
    </row>
    <row r="260" spans="1:29" x14ac:dyDescent="0.3">
      <c r="A260" s="39" t="s">
        <v>1422</v>
      </c>
      <c r="B260" s="40">
        <v>106.35</v>
      </c>
      <c r="C260" s="40">
        <v>10.4619</v>
      </c>
      <c r="D260" s="40" t="s">
        <v>40</v>
      </c>
      <c r="E260" s="40" t="s">
        <v>58</v>
      </c>
      <c r="F260" s="40" t="s">
        <v>281</v>
      </c>
      <c r="G260" s="40">
        <v>13644</v>
      </c>
      <c r="H260" s="47">
        <v>45239</v>
      </c>
      <c r="I260" s="12">
        <v>1637</v>
      </c>
      <c r="J260" s="35">
        <v>20</v>
      </c>
      <c r="K260" s="30">
        <v>49</v>
      </c>
      <c r="L260" s="30">
        <v>0.47912348950247441</v>
      </c>
      <c r="M260" s="43">
        <v>-0.26</v>
      </c>
      <c r="N260" s="30">
        <v>8.8060804355238678E-2</v>
      </c>
      <c r="O260" s="43">
        <v>10</v>
      </c>
      <c r="P260" s="30">
        <v>0.17920432823038626</v>
      </c>
      <c r="Q260" s="43">
        <f t="shared" ref="Q260:Q323" si="5">M260+3</f>
        <v>2.74</v>
      </c>
      <c r="R260" s="30">
        <v>6.6062200541020286E-2</v>
      </c>
      <c r="S260" s="43">
        <v>9</v>
      </c>
      <c r="T260" s="30">
        <v>0.18754917737088028</v>
      </c>
      <c r="U260" s="30">
        <v>0.10437085722726225</v>
      </c>
      <c r="V260" s="46">
        <v>268</v>
      </c>
      <c r="W260" s="46">
        <v>6.8534270457043217E-2</v>
      </c>
      <c r="X260" s="46">
        <v>1.0773966578715918E-2</v>
      </c>
      <c r="Y260" s="46">
        <v>0.40319662648754762</v>
      </c>
      <c r="Z260" s="46">
        <v>147</v>
      </c>
      <c r="AA260" s="46">
        <v>0.24831943968020789</v>
      </c>
      <c r="AB260" s="46">
        <v>20466</v>
      </c>
      <c r="AC260" s="77">
        <v>0.17557880614793897</v>
      </c>
    </row>
    <row r="261" spans="1:29" x14ac:dyDescent="0.3">
      <c r="A261" s="39" t="s">
        <v>1423</v>
      </c>
      <c r="B261" s="40">
        <v>106.416</v>
      </c>
      <c r="C261" s="40">
        <v>10.664899999999999</v>
      </c>
      <c r="D261" s="40" t="s">
        <v>7</v>
      </c>
      <c r="E261" s="40" t="s">
        <v>84</v>
      </c>
      <c r="F261" s="40" t="s">
        <v>282</v>
      </c>
      <c r="G261" s="40">
        <v>6070</v>
      </c>
      <c r="H261" s="47">
        <v>45239</v>
      </c>
      <c r="I261" s="12">
        <v>728</v>
      </c>
      <c r="J261" s="35">
        <v>825.73080000000004</v>
      </c>
      <c r="K261" s="30">
        <v>30</v>
      </c>
      <c r="L261" s="30">
        <v>0.47912348950247441</v>
      </c>
      <c r="M261" s="43">
        <v>-1.32</v>
      </c>
      <c r="N261" s="30">
        <v>8.8060804355238678E-2</v>
      </c>
      <c r="O261" s="43">
        <v>0</v>
      </c>
      <c r="P261" s="30">
        <v>0.17920432823038626</v>
      </c>
      <c r="Q261" s="43">
        <f t="shared" si="5"/>
        <v>1.68</v>
      </c>
      <c r="R261" s="30">
        <v>6.6062200541020286E-2</v>
      </c>
      <c r="S261" s="43">
        <v>13</v>
      </c>
      <c r="T261" s="30">
        <v>0.18754917737088028</v>
      </c>
      <c r="U261" s="30">
        <v>0.10437085722726225</v>
      </c>
      <c r="V261" s="46">
        <v>27</v>
      </c>
      <c r="W261" s="46">
        <v>6.8534270457043217E-2</v>
      </c>
      <c r="X261" s="46">
        <v>0.14579901153212521</v>
      </c>
      <c r="Y261" s="46">
        <v>0.40319662648754762</v>
      </c>
      <c r="Z261" s="46">
        <v>885</v>
      </c>
      <c r="AA261" s="46">
        <v>0.24831943968020789</v>
      </c>
      <c r="AB261" s="46">
        <v>9105</v>
      </c>
      <c r="AC261" s="77">
        <v>0.17557880614793897</v>
      </c>
    </row>
    <row r="262" spans="1:29" x14ac:dyDescent="0.3">
      <c r="A262" s="39" t="s">
        <v>1424</v>
      </c>
      <c r="B262" s="40">
        <v>105.7</v>
      </c>
      <c r="C262" s="40">
        <v>10.657500000000001</v>
      </c>
      <c r="D262" s="40" t="s">
        <v>4</v>
      </c>
      <c r="E262" s="40" t="s">
        <v>92</v>
      </c>
      <c r="F262" s="40" t="s">
        <v>183</v>
      </c>
      <c r="G262" s="40">
        <v>7999</v>
      </c>
      <c r="H262" s="47">
        <v>45239</v>
      </c>
      <c r="I262" s="12">
        <v>960</v>
      </c>
      <c r="J262" s="35">
        <v>2.9466929999999998</v>
      </c>
      <c r="K262" s="30">
        <v>51</v>
      </c>
      <c r="L262" s="30">
        <v>0.47912348950247441</v>
      </c>
      <c r="M262" s="43">
        <v>0.36</v>
      </c>
      <c r="N262" s="30">
        <v>8.8060804355238678E-2</v>
      </c>
      <c r="O262" s="43">
        <v>8</v>
      </c>
      <c r="P262" s="30">
        <v>0.17920432823038626</v>
      </c>
      <c r="Q262" s="43">
        <f t="shared" si="5"/>
        <v>3.36</v>
      </c>
      <c r="R262" s="30">
        <v>6.6062200541020286E-2</v>
      </c>
      <c r="S262" s="43">
        <v>17</v>
      </c>
      <c r="T262" s="30">
        <v>0.18754917737088028</v>
      </c>
      <c r="U262" s="30">
        <v>0.10437085722726225</v>
      </c>
      <c r="V262" s="46">
        <v>17</v>
      </c>
      <c r="W262" s="46">
        <v>6.8534270457043217E-2</v>
      </c>
      <c r="X262" s="46">
        <v>6.413301662707839E-2</v>
      </c>
      <c r="Y262" s="46">
        <v>0.40319662648754762</v>
      </c>
      <c r="Z262" s="46">
        <v>513</v>
      </c>
      <c r="AA262" s="46">
        <v>0.24831943968020789</v>
      </c>
      <c r="AB262" s="46">
        <v>11999</v>
      </c>
      <c r="AC262" s="77">
        <v>0.17557880614793897</v>
      </c>
    </row>
    <row r="263" spans="1:29" x14ac:dyDescent="0.3">
      <c r="A263" s="39" t="s">
        <v>1425</v>
      </c>
      <c r="B263" s="40">
        <v>106.383</v>
      </c>
      <c r="C263" s="40">
        <v>10.652200000000001</v>
      </c>
      <c r="D263" s="40" t="s">
        <v>7</v>
      </c>
      <c r="E263" s="40" t="s">
        <v>23</v>
      </c>
      <c r="F263" s="40" t="s">
        <v>21</v>
      </c>
      <c r="G263" s="40">
        <v>3738</v>
      </c>
      <c r="H263" s="47">
        <v>45239</v>
      </c>
      <c r="I263" s="12">
        <v>449</v>
      </c>
      <c r="J263" s="35">
        <v>411.96980000000002</v>
      </c>
      <c r="K263" s="30">
        <v>24</v>
      </c>
      <c r="L263" s="30">
        <v>0.47912348950247441</v>
      </c>
      <c r="M263" s="43">
        <v>0.45</v>
      </c>
      <c r="N263" s="30">
        <v>8.8060804355238678E-2</v>
      </c>
      <c r="O263" s="43">
        <v>0</v>
      </c>
      <c r="P263" s="30">
        <v>0.17920432823038626</v>
      </c>
      <c r="Q263" s="43">
        <f t="shared" si="5"/>
        <v>3.45</v>
      </c>
      <c r="R263" s="30">
        <v>6.6062200541020286E-2</v>
      </c>
      <c r="S263" s="43">
        <v>13</v>
      </c>
      <c r="T263" s="30">
        <v>0.18754917737088028</v>
      </c>
      <c r="U263" s="30">
        <v>0.10437085722726225</v>
      </c>
      <c r="V263" s="46">
        <v>9</v>
      </c>
      <c r="W263" s="46">
        <v>6.8534270457043217E-2</v>
      </c>
      <c r="X263" s="46">
        <v>1.2525414660246121</v>
      </c>
      <c r="Y263" s="46">
        <v>0.40319662648754762</v>
      </c>
      <c r="Z263" s="46">
        <v>4682</v>
      </c>
      <c r="AA263" s="46">
        <v>0.24831943968020789</v>
      </c>
      <c r="AB263" s="46">
        <v>5607</v>
      </c>
      <c r="AC263" s="77">
        <v>0.17557880614793897</v>
      </c>
    </row>
    <row r="264" spans="1:29" x14ac:dyDescent="0.3">
      <c r="A264" s="39" t="s">
        <v>1426</v>
      </c>
      <c r="B264" s="40">
        <v>105.355</v>
      </c>
      <c r="C264" s="40">
        <v>10.665699999999999</v>
      </c>
      <c r="D264" s="40" t="s">
        <v>4</v>
      </c>
      <c r="E264" s="40" t="s">
        <v>25</v>
      </c>
      <c r="F264" s="40" t="s">
        <v>255</v>
      </c>
      <c r="G264" s="40">
        <v>7669</v>
      </c>
      <c r="H264" s="47">
        <v>45239</v>
      </c>
      <c r="I264" s="12">
        <v>920</v>
      </c>
      <c r="J264" s="35">
        <v>20</v>
      </c>
      <c r="K264" s="30">
        <v>60</v>
      </c>
      <c r="L264" s="30">
        <v>0.47912348950247441</v>
      </c>
      <c r="M264" s="43">
        <v>-2.8</v>
      </c>
      <c r="N264" s="30">
        <v>8.8060804355238678E-2</v>
      </c>
      <c r="O264" s="43">
        <v>0</v>
      </c>
      <c r="P264" s="30">
        <v>0.17920432823038626</v>
      </c>
      <c r="Q264" s="43">
        <f t="shared" si="5"/>
        <v>0.20000000000000018</v>
      </c>
      <c r="R264" s="30">
        <v>6.6062200541020286E-2</v>
      </c>
      <c r="S264" s="43">
        <v>15</v>
      </c>
      <c r="T264" s="30">
        <v>0.18754917737088028</v>
      </c>
      <c r="U264" s="30">
        <v>0.10437085722726225</v>
      </c>
      <c r="V264" s="46">
        <v>48</v>
      </c>
      <c r="W264" s="46">
        <v>6.8534270457043217E-2</v>
      </c>
      <c r="X264" s="46">
        <v>0.35676098578693444</v>
      </c>
      <c r="Y264" s="46">
        <v>0.40319662648754762</v>
      </c>
      <c r="Z264" s="46">
        <v>2736</v>
      </c>
      <c r="AA264" s="46">
        <v>0.24831943968020789</v>
      </c>
      <c r="AB264" s="46">
        <v>11504</v>
      </c>
      <c r="AC264" s="77">
        <v>0.17557880614793897</v>
      </c>
    </row>
    <row r="265" spans="1:29" x14ac:dyDescent="0.3">
      <c r="A265" s="39" t="s">
        <v>1427</v>
      </c>
      <c r="B265" s="40">
        <v>105.32</v>
      </c>
      <c r="C265" s="40">
        <v>10.6638</v>
      </c>
      <c r="D265" s="40" t="s">
        <v>16</v>
      </c>
      <c r="E265" s="40" t="s">
        <v>34</v>
      </c>
      <c r="F265" s="40" t="s">
        <v>283</v>
      </c>
      <c r="G265" s="40">
        <v>11422</v>
      </c>
      <c r="H265" s="47">
        <v>45239</v>
      </c>
      <c r="I265" s="12">
        <v>1371</v>
      </c>
      <c r="J265" s="35">
        <v>20</v>
      </c>
      <c r="K265" s="30">
        <v>60</v>
      </c>
      <c r="L265" s="30">
        <v>0.47912348950247441</v>
      </c>
      <c r="M265" s="43">
        <v>-0.26</v>
      </c>
      <c r="N265" s="30">
        <v>8.8060804355238678E-2</v>
      </c>
      <c r="O265" s="43">
        <v>0</v>
      </c>
      <c r="P265" s="30">
        <v>0.17920432823038626</v>
      </c>
      <c r="Q265" s="43">
        <f t="shared" si="5"/>
        <v>2.74</v>
      </c>
      <c r="R265" s="30">
        <v>6.6062200541020286E-2</v>
      </c>
      <c r="S265" s="43">
        <v>17</v>
      </c>
      <c r="T265" s="30">
        <v>0.18754917737088028</v>
      </c>
      <c r="U265" s="30">
        <v>0.10437085722726225</v>
      </c>
      <c r="V265" s="46">
        <v>53</v>
      </c>
      <c r="W265" s="46">
        <v>6.8534270457043217E-2</v>
      </c>
      <c r="X265" s="46">
        <v>9.3853966030467514E-2</v>
      </c>
      <c r="Y265" s="46">
        <v>0.40319662648754762</v>
      </c>
      <c r="Z265" s="46">
        <v>1072</v>
      </c>
      <c r="AA265" s="46">
        <v>0.24831943968020789</v>
      </c>
      <c r="AB265" s="46">
        <v>17133</v>
      </c>
      <c r="AC265" s="77">
        <v>0.17557880614793897</v>
      </c>
    </row>
    <row r="266" spans="1:29" x14ac:dyDescent="0.3">
      <c r="A266" s="39" t="s">
        <v>1428</v>
      </c>
      <c r="B266" s="40">
        <v>105.56</v>
      </c>
      <c r="C266" s="40">
        <v>10.6683</v>
      </c>
      <c r="D266" s="40" t="s">
        <v>4</v>
      </c>
      <c r="E266" s="40" t="s">
        <v>19</v>
      </c>
      <c r="F266" s="40" t="s">
        <v>284</v>
      </c>
      <c r="G266" s="40">
        <v>10766</v>
      </c>
      <c r="H266" s="47">
        <v>45239</v>
      </c>
      <c r="I266" s="12">
        <v>1292</v>
      </c>
      <c r="J266" s="35">
        <v>20</v>
      </c>
      <c r="K266" s="30">
        <v>57</v>
      </c>
      <c r="L266" s="30">
        <v>0.47912348950247441</v>
      </c>
      <c r="M266" s="43">
        <v>-0.24</v>
      </c>
      <c r="N266" s="30">
        <v>8.8060804355238678E-2</v>
      </c>
      <c r="O266" s="43">
        <v>0</v>
      </c>
      <c r="P266" s="30">
        <v>0.17920432823038626</v>
      </c>
      <c r="Q266" s="43">
        <f t="shared" si="5"/>
        <v>2.76</v>
      </c>
      <c r="R266" s="30">
        <v>6.6062200541020286E-2</v>
      </c>
      <c r="S266" s="43">
        <v>15</v>
      </c>
      <c r="T266" s="30">
        <v>0.18754917737088028</v>
      </c>
      <c r="U266" s="30">
        <v>0.10437085722726225</v>
      </c>
      <c r="V266" s="46">
        <v>95</v>
      </c>
      <c r="W266" s="46">
        <v>6.8534270457043217E-2</v>
      </c>
      <c r="X266" s="46">
        <v>2.8794352591491733E-2</v>
      </c>
      <c r="Y266" s="46">
        <v>0.40319662648754762</v>
      </c>
      <c r="Z266" s="46">
        <v>310</v>
      </c>
      <c r="AA266" s="46">
        <v>0.24831943968020789</v>
      </c>
      <c r="AB266" s="46">
        <v>16149</v>
      </c>
      <c r="AC266" s="77">
        <v>0.17557880614793897</v>
      </c>
    </row>
    <row r="267" spans="1:29" x14ac:dyDescent="0.3">
      <c r="A267" s="39" t="s">
        <v>1429</v>
      </c>
      <c r="B267" s="40">
        <v>105.148</v>
      </c>
      <c r="C267" s="40">
        <v>10.6487</v>
      </c>
      <c r="D267" s="40" t="s">
        <v>16</v>
      </c>
      <c r="E267" s="40" t="s">
        <v>86</v>
      </c>
      <c r="F267" s="40" t="s">
        <v>285</v>
      </c>
      <c r="G267" s="40">
        <v>21352</v>
      </c>
      <c r="H267" s="47">
        <v>45239</v>
      </c>
      <c r="I267" s="12">
        <v>2562</v>
      </c>
      <c r="J267" s="35">
        <v>33.51878</v>
      </c>
      <c r="K267" s="30">
        <v>62</v>
      </c>
      <c r="L267" s="30">
        <v>0.47912348950247441</v>
      </c>
      <c r="M267" s="43">
        <v>0.36</v>
      </c>
      <c r="N267" s="30">
        <v>8.8060804355238678E-2</v>
      </c>
      <c r="O267" s="43">
        <v>8</v>
      </c>
      <c r="P267" s="30">
        <v>0.17920432823038626</v>
      </c>
      <c r="Q267" s="43">
        <f t="shared" si="5"/>
        <v>3.36</v>
      </c>
      <c r="R267" s="30">
        <v>6.6062200541020286E-2</v>
      </c>
      <c r="S267" s="43">
        <v>18</v>
      </c>
      <c r="T267" s="30">
        <v>0.18754917737088028</v>
      </c>
      <c r="U267" s="30">
        <v>0.10437085722726225</v>
      </c>
      <c r="V267" s="46">
        <v>54</v>
      </c>
      <c r="W267" s="46">
        <v>6.8534270457043217E-2</v>
      </c>
      <c r="X267" s="46">
        <v>0.14335893593106033</v>
      </c>
      <c r="Y267" s="46">
        <v>0.40319662648754762</v>
      </c>
      <c r="Z267" s="46">
        <v>3061</v>
      </c>
      <c r="AA267" s="46">
        <v>0.24831943968020789</v>
      </c>
      <c r="AB267" s="46">
        <v>32028</v>
      </c>
      <c r="AC267" s="77">
        <v>0.17557880614793897</v>
      </c>
    </row>
    <row r="268" spans="1:29" x14ac:dyDescent="0.3">
      <c r="A268" s="39" t="s">
        <v>1430</v>
      </c>
      <c r="B268" s="40">
        <v>105.923</v>
      </c>
      <c r="C268" s="40">
        <v>10.6463</v>
      </c>
      <c r="D268" s="40" t="s">
        <v>7</v>
      </c>
      <c r="E268" s="40" t="s">
        <v>21</v>
      </c>
      <c r="F268" s="40" t="s">
        <v>286</v>
      </c>
      <c r="G268" s="40">
        <v>7231</v>
      </c>
      <c r="H268" s="47">
        <v>45239</v>
      </c>
      <c r="I268" s="12">
        <v>868</v>
      </c>
      <c r="J268" s="35">
        <v>398.0342</v>
      </c>
      <c r="K268" s="30">
        <v>41</v>
      </c>
      <c r="L268" s="30">
        <v>0.47912348950247441</v>
      </c>
      <c r="M268" s="43">
        <v>0.45</v>
      </c>
      <c r="N268" s="30">
        <v>8.8060804355238678E-2</v>
      </c>
      <c r="O268" s="43">
        <v>8</v>
      </c>
      <c r="P268" s="30">
        <v>0.17920432823038626</v>
      </c>
      <c r="Q268" s="43">
        <f t="shared" si="5"/>
        <v>3.45</v>
      </c>
      <c r="R268" s="30">
        <v>6.6062200541020286E-2</v>
      </c>
      <c r="S268" s="43">
        <v>13</v>
      </c>
      <c r="T268" s="30">
        <v>0.18754917737088028</v>
      </c>
      <c r="U268" s="30">
        <v>0.10437085722726225</v>
      </c>
      <c r="V268" s="46">
        <v>20</v>
      </c>
      <c r="W268" s="46">
        <v>6.8534270457043217E-2</v>
      </c>
      <c r="X268" s="46">
        <v>0.26939565758539619</v>
      </c>
      <c r="Y268" s="46">
        <v>0.40319662648754762</v>
      </c>
      <c r="Z268" s="46">
        <v>1948</v>
      </c>
      <c r="AA268" s="46">
        <v>0.24831943968020789</v>
      </c>
      <c r="AB268" s="46">
        <v>10847</v>
      </c>
      <c r="AC268" s="77">
        <v>0.17557880614793897</v>
      </c>
    </row>
    <row r="269" spans="1:29" x14ac:dyDescent="0.3">
      <c r="A269" s="39" t="s">
        <v>1431</v>
      </c>
      <c r="B269" s="40">
        <v>106.43300000000001</v>
      </c>
      <c r="C269" s="40">
        <v>10.522399999999999</v>
      </c>
      <c r="D269" s="40" t="s">
        <v>7</v>
      </c>
      <c r="E269" s="40" t="s">
        <v>32</v>
      </c>
      <c r="F269" s="40" t="s">
        <v>287</v>
      </c>
      <c r="G269" s="40">
        <v>5574</v>
      </c>
      <c r="H269" s="47">
        <v>45239</v>
      </c>
      <c r="I269" s="12">
        <v>669</v>
      </c>
      <c r="J269" s="35">
        <v>169.63319999999999</v>
      </c>
      <c r="K269" s="30">
        <v>37</v>
      </c>
      <c r="L269" s="30">
        <v>0.47912348950247441</v>
      </c>
      <c r="M269" s="43">
        <v>-2.8</v>
      </c>
      <c r="N269" s="30">
        <v>8.8060804355238678E-2</v>
      </c>
      <c r="O269" s="43">
        <v>0</v>
      </c>
      <c r="P269" s="30">
        <v>0.17920432823038626</v>
      </c>
      <c r="Q269" s="43">
        <f t="shared" si="5"/>
        <v>0.20000000000000018</v>
      </c>
      <c r="R269" s="30">
        <v>6.6062200541020286E-2</v>
      </c>
      <c r="S269" s="43">
        <v>12</v>
      </c>
      <c r="T269" s="30">
        <v>0.18754917737088028</v>
      </c>
      <c r="U269" s="30">
        <v>0.10437085722726225</v>
      </c>
      <c r="V269" s="46">
        <v>88</v>
      </c>
      <c r="W269" s="46">
        <v>6.8534270457043217E-2</v>
      </c>
      <c r="X269" s="46">
        <v>0.21923214926444204</v>
      </c>
      <c r="Y269" s="46">
        <v>0.40319662648754762</v>
      </c>
      <c r="Z269" s="46">
        <v>1222</v>
      </c>
      <c r="AA269" s="46">
        <v>0.24831943968020789</v>
      </c>
      <c r="AB269" s="46">
        <v>8361</v>
      </c>
      <c r="AC269" s="77">
        <v>0.17557880614793897</v>
      </c>
    </row>
    <row r="270" spans="1:29" x14ac:dyDescent="0.3">
      <c r="A270" s="39" t="s">
        <v>1432</v>
      </c>
      <c r="B270" s="40">
        <v>105.468</v>
      </c>
      <c r="C270" s="40">
        <v>10.4649</v>
      </c>
      <c r="D270" s="40" t="s">
        <v>16</v>
      </c>
      <c r="E270" s="40" t="s">
        <v>288</v>
      </c>
      <c r="F270" s="40" t="s">
        <v>289</v>
      </c>
      <c r="G270" s="40">
        <v>13587</v>
      </c>
      <c r="H270" s="47">
        <v>45239</v>
      </c>
      <c r="I270" s="12">
        <v>1630</v>
      </c>
      <c r="J270" s="35">
        <v>242.0976</v>
      </c>
      <c r="K270" s="30">
        <v>57</v>
      </c>
      <c r="L270" s="30">
        <v>0.47912348950247441</v>
      </c>
      <c r="M270" s="43">
        <v>-0.26</v>
      </c>
      <c r="N270" s="30">
        <v>8.8060804355238678E-2</v>
      </c>
      <c r="O270" s="43">
        <v>0</v>
      </c>
      <c r="P270" s="30">
        <v>0.17920432823038626</v>
      </c>
      <c r="Q270" s="43">
        <f t="shared" si="5"/>
        <v>2.74</v>
      </c>
      <c r="R270" s="30">
        <v>6.6062200541020286E-2</v>
      </c>
      <c r="S270" s="43">
        <v>17</v>
      </c>
      <c r="T270" s="30">
        <v>0.18754917737088028</v>
      </c>
      <c r="U270" s="30">
        <v>0.10437085722726225</v>
      </c>
      <c r="V270" s="46">
        <v>83</v>
      </c>
      <c r="W270" s="46">
        <v>6.8534270457043217E-2</v>
      </c>
      <c r="X270" s="46">
        <v>7.3820563774195921E-2</v>
      </c>
      <c r="Y270" s="46">
        <v>0.40319662648754762</v>
      </c>
      <c r="Z270" s="46">
        <v>1003</v>
      </c>
      <c r="AA270" s="46">
        <v>0.24831943968020789</v>
      </c>
      <c r="AB270" s="46">
        <v>20381</v>
      </c>
      <c r="AC270" s="77">
        <v>0.17557880614793897</v>
      </c>
    </row>
    <row r="271" spans="1:29" x14ac:dyDescent="0.3">
      <c r="A271" s="39" t="s">
        <v>1433</v>
      </c>
      <c r="B271" s="40">
        <v>105.92100000000001</v>
      </c>
      <c r="C271" s="40">
        <v>10.4489</v>
      </c>
      <c r="D271" s="40" t="s">
        <v>40</v>
      </c>
      <c r="E271" s="40" t="s">
        <v>290</v>
      </c>
      <c r="F271" s="40" t="s">
        <v>291</v>
      </c>
      <c r="G271" s="40">
        <v>8624</v>
      </c>
      <c r="H271" s="47">
        <v>45239</v>
      </c>
      <c r="I271" s="12">
        <v>1035</v>
      </c>
      <c r="J271" s="35">
        <v>20</v>
      </c>
      <c r="K271" s="30">
        <v>52</v>
      </c>
      <c r="L271" s="30">
        <v>0.47912348950247441</v>
      </c>
      <c r="M271" s="43">
        <v>-0.24</v>
      </c>
      <c r="N271" s="30">
        <v>8.8060804355238678E-2</v>
      </c>
      <c r="O271" s="43">
        <v>8</v>
      </c>
      <c r="P271" s="30">
        <v>0.17920432823038626</v>
      </c>
      <c r="Q271" s="43">
        <f t="shared" si="5"/>
        <v>2.76</v>
      </c>
      <c r="R271" s="30">
        <v>6.6062200541020286E-2</v>
      </c>
      <c r="S271" s="43">
        <v>15</v>
      </c>
      <c r="T271" s="30">
        <v>0.18754917737088028</v>
      </c>
      <c r="U271" s="30">
        <v>0.10437085722726225</v>
      </c>
      <c r="V271" s="46">
        <v>35</v>
      </c>
      <c r="W271" s="46">
        <v>6.8534270457043217E-2</v>
      </c>
      <c r="X271" s="46">
        <v>0.63659554730983303</v>
      </c>
      <c r="Y271" s="46">
        <v>0.40319662648754762</v>
      </c>
      <c r="Z271" s="46">
        <v>5490</v>
      </c>
      <c r="AA271" s="46">
        <v>0.24831943968020789</v>
      </c>
      <c r="AB271" s="46">
        <v>12936</v>
      </c>
      <c r="AC271" s="77">
        <v>0.17557880614793897</v>
      </c>
    </row>
    <row r="272" spans="1:29" x14ac:dyDescent="0.3">
      <c r="A272" s="39" t="s">
        <v>1434</v>
      </c>
      <c r="B272" s="40">
        <v>106.541</v>
      </c>
      <c r="C272" s="40">
        <v>10.6595</v>
      </c>
      <c r="D272" s="40" t="s">
        <v>7</v>
      </c>
      <c r="E272" s="40" t="s">
        <v>84</v>
      </c>
      <c r="F272" s="40" t="s">
        <v>292</v>
      </c>
      <c r="G272" s="40">
        <v>10834</v>
      </c>
      <c r="H272" s="47">
        <v>45239</v>
      </c>
      <c r="I272" s="12">
        <v>1300</v>
      </c>
      <c r="J272" s="35">
        <v>2361.6210000000001</v>
      </c>
      <c r="K272" s="30">
        <v>38</v>
      </c>
      <c r="L272" s="30">
        <v>0.47912348950247441</v>
      </c>
      <c r="M272" s="43">
        <v>-2.8</v>
      </c>
      <c r="N272" s="30">
        <v>8.8060804355238678E-2</v>
      </c>
      <c r="O272" s="43">
        <v>15</v>
      </c>
      <c r="P272" s="30">
        <v>0.17920432823038626</v>
      </c>
      <c r="Q272" s="43">
        <f t="shared" si="5"/>
        <v>0.20000000000000018</v>
      </c>
      <c r="R272" s="30">
        <v>6.6062200541020286E-2</v>
      </c>
      <c r="S272" s="43">
        <v>15</v>
      </c>
      <c r="T272" s="30">
        <v>0.18754917737088028</v>
      </c>
      <c r="U272" s="30">
        <v>0.10437085722726225</v>
      </c>
      <c r="V272" s="46">
        <v>115</v>
      </c>
      <c r="W272" s="46">
        <v>6.8534270457043217E-2</v>
      </c>
      <c r="X272" s="46">
        <v>9.3871146390991325E-2</v>
      </c>
      <c r="Y272" s="46">
        <v>0.40319662648754762</v>
      </c>
      <c r="Z272" s="46">
        <v>1017</v>
      </c>
      <c r="AA272" s="46">
        <v>0.24831943968020789</v>
      </c>
      <c r="AB272" s="46">
        <v>16251</v>
      </c>
      <c r="AC272" s="77">
        <v>0.17557880614793897</v>
      </c>
    </row>
    <row r="273" spans="1:29" x14ac:dyDescent="0.3">
      <c r="A273" s="39" t="s">
        <v>1435</v>
      </c>
      <c r="B273" s="40">
        <v>106.21899999999999</v>
      </c>
      <c r="C273" s="40">
        <v>10.626099999999999</v>
      </c>
      <c r="D273" s="40" t="s">
        <v>7</v>
      </c>
      <c r="E273" s="40" t="s">
        <v>90</v>
      </c>
      <c r="F273" s="40" t="s">
        <v>293</v>
      </c>
      <c r="G273" s="40">
        <v>5853</v>
      </c>
      <c r="H273" s="47">
        <v>45239</v>
      </c>
      <c r="I273" s="12">
        <v>702</v>
      </c>
      <c r="J273" s="35">
        <v>186.7516</v>
      </c>
      <c r="K273" s="30">
        <v>35</v>
      </c>
      <c r="L273" s="30">
        <v>0.47912348950247441</v>
      </c>
      <c r="M273" s="43">
        <v>0.45</v>
      </c>
      <c r="N273" s="30">
        <v>8.8060804355238678E-2</v>
      </c>
      <c r="O273" s="43">
        <v>0</v>
      </c>
      <c r="P273" s="30">
        <v>0.17920432823038626</v>
      </c>
      <c r="Q273" s="43">
        <f t="shared" si="5"/>
        <v>3.45</v>
      </c>
      <c r="R273" s="30">
        <v>6.6062200541020286E-2</v>
      </c>
      <c r="S273" s="43">
        <v>13</v>
      </c>
      <c r="T273" s="30">
        <v>0.18754917737088028</v>
      </c>
      <c r="U273" s="30">
        <v>0.10437085722726225</v>
      </c>
      <c r="V273" s="46">
        <v>13</v>
      </c>
      <c r="W273" s="46">
        <v>6.8534270457043217E-2</v>
      </c>
      <c r="X273" s="46">
        <v>0.25901247223645996</v>
      </c>
      <c r="Y273" s="46">
        <v>0.40319662648754762</v>
      </c>
      <c r="Z273" s="46">
        <v>1516</v>
      </c>
      <c r="AA273" s="46">
        <v>0.24831943968020789</v>
      </c>
      <c r="AB273" s="46">
        <v>8780</v>
      </c>
      <c r="AC273" s="77">
        <v>0.17557880614793897</v>
      </c>
    </row>
    <row r="274" spans="1:29" x14ac:dyDescent="0.3">
      <c r="A274" s="39" t="s">
        <v>1436</v>
      </c>
      <c r="B274" s="40">
        <v>105.09699999999999</v>
      </c>
      <c r="C274" s="40">
        <v>10.6455</v>
      </c>
      <c r="D274" s="40" t="s">
        <v>16</v>
      </c>
      <c r="E274" s="40" t="s">
        <v>155</v>
      </c>
      <c r="F274" s="40" t="s">
        <v>294</v>
      </c>
      <c r="G274" s="40">
        <v>4162</v>
      </c>
      <c r="H274" s="47">
        <v>45239</v>
      </c>
      <c r="I274" s="12">
        <v>499</v>
      </c>
      <c r="J274" s="35">
        <v>15.06634</v>
      </c>
      <c r="K274" s="30">
        <v>61</v>
      </c>
      <c r="L274" s="30">
        <v>0.47912348950247441</v>
      </c>
      <c r="M274" s="43">
        <v>-2.8</v>
      </c>
      <c r="N274" s="30">
        <v>8.8060804355238678E-2</v>
      </c>
      <c r="O274" s="43">
        <v>4</v>
      </c>
      <c r="P274" s="30">
        <v>0.17920432823038626</v>
      </c>
      <c r="Q274" s="43">
        <f t="shared" si="5"/>
        <v>0.20000000000000018</v>
      </c>
      <c r="R274" s="30">
        <v>6.6062200541020286E-2</v>
      </c>
      <c r="S274" s="43">
        <v>17</v>
      </c>
      <c r="T274" s="30">
        <v>0.18754917737088028</v>
      </c>
      <c r="U274" s="30">
        <v>0.10437085722726225</v>
      </c>
      <c r="V274" s="46">
        <v>18</v>
      </c>
      <c r="W274" s="46">
        <v>6.8534270457043217E-2</v>
      </c>
      <c r="X274" s="46">
        <v>1.0497357039884672</v>
      </c>
      <c r="Y274" s="46">
        <v>0.40319662648754762</v>
      </c>
      <c r="Z274" s="46">
        <v>4369</v>
      </c>
      <c r="AA274" s="46">
        <v>0.24831943968020789</v>
      </c>
      <c r="AB274" s="46">
        <v>6243</v>
      </c>
      <c r="AC274" s="77">
        <v>0.17557880614793897</v>
      </c>
    </row>
    <row r="275" spans="1:29" x14ac:dyDescent="0.3">
      <c r="A275" s="39" t="s">
        <v>1437</v>
      </c>
      <c r="B275" s="40">
        <v>106.256</v>
      </c>
      <c r="C275" s="40">
        <v>10.6265</v>
      </c>
      <c r="D275" s="40" t="s">
        <v>7</v>
      </c>
      <c r="E275" s="40" t="s">
        <v>90</v>
      </c>
      <c r="F275" s="40" t="s">
        <v>295</v>
      </c>
      <c r="G275" s="40">
        <v>4275</v>
      </c>
      <c r="H275" s="47">
        <v>45239</v>
      </c>
      <c r="I275" s="12">
        <v>513</v>
      </c>
      <c r="J275" s="35">
        <v>183.46530000000001</v>
      </c>
      <c r="K275" s="30">
        <v>33</v>
      </c>
      <c r="L275" s="30">
        <v>0.47912348950247441</v>
      </c>
      <c r="M275" s="43">
        <v>-0.24</v>
      </c>
      <c r="N275" s="30">
        <v>8.8060804355238678E-2</v>
      </c>
      <c r="O275" s="43">
        <v>4</v>
      </c>
      <c r="P275" s="30">
        <v>0.17920432823038626</v>
      </c>
      <c r="Q275" s="43">
        <f t="shared" si="5"/>
        <v>2.76</v>
      </c>
      <c r="R275" s="30">
        <v>6.6062200541020286E-2</v>
      </c>
      <c r="S275" s="43">
        <v>18</v>
      </c>
      <c r="T275" s="30">
        <v>0.18754917737088028</v>
      </c>
      <c r="U275" s="30">
        <v>0.10437085722726225</v>
      </c>
      <c r="V275" s="46">
        <v>11</v>
      </c>
      <c r="W275" s="46">
        <v>6.8534270457043217E-2</v>
      </c>
      <c r="X275" s="46">
        <v>0.35321637426900587</v>
      </c>
      <c r="Y275" s="46">
        <v>0.40319662648754762</v>
      </c>
      <c r="Z275" s="46">
        <v>1510</v>
      </c>
      <c r="AA275" s="46">
        <v>0.24831943968020789</v>
      </c>
      <c r="AB275" s="46">
        <v>6413</v>
      </c>
      <c r="AC275" s="77">
        <v>0.17557880614793897</v>
      </c>
    </row>
    <row r="276" spans="1:29" x14ac:dyDescent="0.3">
      <c r="A276" s="39" t="s">
        <v>1438</v>
      </c>
      <c r="B276" s="40">
        <v>106.502</v>
      </c>
      <c r="C276" s="40">
        <v>10.6595</v>
      </c>
      <c r="D276" s="40" t="s">
        <v>7</v>
      </c>
      <c r="E276" s="40" t="s">
        <v>84</v>
      </c>
      <c r="F276" s="40" t="s">
        <v>296</v>
      </c>
      <c r="G276" s="40">
        <v>9024</v>
      </c>
      <c r="H276" s="47">
        <v>45239</v>
      </c>
      <c r="I276" s="12">
        <v>1083</v>
      </c>
      <c r="J276" s="35">
        <v>204.6379</v>
      </c>
      <c r="K276" s="30">
        <v>35</v>
      </c>
      <c r="L276" s="30">
        <v>0.47912348950247441</v>
      </c>
      <c r="M276" s="43">
        <v>0.45</v>
      </c>
      <c r="N276" s="30">
        <v>8.8060804355238678E-2</v>
      </c>
      <c r="O276" s="43">
        <v>4</v>
      </c>
      <c r="P276" s="30">
        <v>0.17920432823038626</v>
      </c>
      <c r="Q276" s="43">
        <f t="shared" si="5"/>
        <v>3.45</v>
      </c>
      <c r="R276" s="30">
        <v>6.6062200541020286E-2</v>
      </c>
      <c r="S276" s="43">
        <v>15</v>
      </c>
      <c r="T276" s="30">
        <v>0.18754917737088028</v>
      </c>
      <c r="U276" s="30">
        <v>0.10437085722726225</v>
      </c>
      <c r="V276" s="46">
        <v>77</v>
      </c>
      <c r="W276" s="46">
        <v>6.8534270457043217E-2</v>
      </c>
      <c r="X276" s="46">
        <v>7.934397163120567E-2</v>
      </c>
      <c r="Y276" s="46">
        <v>0.40319662648754762</v>
      </c>
      <c r="Z276" s="46">
        <v>716</v>
      </c>
      <c r="AA276" s="46">
        <v>0.24831943968020789</v>
      </c>
      <c r="AB276" s="46">
        <v>13536</v>
      </c>
      <c r="AC276" s="77">
        <v>0.17557880614793897</v>
      </c>
    </row>
    <row r="277" spans="1:29" x14ac:dyDescent="0.3">
      <c r="A277" s="39" t="s">
        <v>1439</v>
      </c>
      <c r="B277" s="40">
        <v>106.129</v>
      </c>
      <c r="C277" s="40">
        <v>10.640499999999999</v>
      </c>
      <c r="D277" s="40" t="s">
        <v>7</v>
      </c>
      <c r="E277" s="40" t="s">
        <v>90</v>
      </c>
      <c r="F277" s="40" t="s">
        <v>297</v>
      </c>
      <c r="G277" s="40">
        <v>4861</v>
      </c>
      <c r="H277" s="47">
        <v>45239</v>
      </c>
      <c r="I277" s="12">
        <v>583</v>
      </c>
      <c r="J277" s="35">
        <v>299.94839999999999</v>
      </c>
      <c r="K277" s="30">
        <v>36</v>
      </c>
      <c r="L277" s="30">
        <v>0.47912348950247441</v>
      </c>
      <c r="M277" s="43">
        <v>-1.5</v>
      </c>
      <c r="N277" s="30">
        <v>8.8060804355238678E-2</v>
      </c>
      <c r="O277" s="43">
        <v>4</v>
      </c>
      <c r="P277" s="30">
        <v>0.17920432823038626</v>
      </c>
      <c r="Q277" s="43">
        <f t="shared" si="5"/>
        <v>1.5</v>
      </c>
      <c r="R277" s="30">
        <v>6.6062200541020286E-2</v>
      </c>
      <c r="S277" s="43">
        <v>16</v>
      </c>
      <c r="T277" s="30">
        <v>0.18754917737088028</v>
      </c>
      <c r="U277" s="30">
        <v>0.10437085722726225</v>
      </c>
      <c r="V277" s="46">
        <v>14</v>
      </c>
      <c r="W277" s="46">
        <v>6.8534270457043217E-2</v>
      </c>
      <c r="X277" s="46">
        <v>4.3406706439004322E-2</v>
      </c>
      <c r="Y277" s="46">
        <v>0.40319662648754762</v>
      </c>
      <c r="Z277" s="46">
        <v>211</v>
      </c>
      <c r="AA277" s="46">
        <v>0.24831943968020789</v>
      </c>
      <c r="AB277" s="46">
        <v>7292</v>
      </c>
      <c r="AC277" s="77">
        <v>0.17557880614793897</v>
      </c>
    </row>
    <row r="278" spans="1:29" x14ac:dyDescent="0.3">
      <c r="A278" s="39" t="s">
        <v>1440</v>
      </c>
      <c r="B278" s="40">
        <v>105.962</v>
      </c>
      <c r="C278" s="40">
        <v>10.6311</v>
      </c>
      <c r="D278" s="40" t="s">
        <v>7</v>
      </c>
      <c r="E278" s="40" t="s">
        <v>21</v>
      </c>
      <c r="F278" s="40" t="s">
        <v>158</v>
      </c>
      <c r="G278" s="40">
        <v>5420</v>
      </c>
      <c r="H278" s="47">
        <v>45239</v>
      </c>
      <c r="I278" s="12">
        <v>650</v>
      </c>
      <c r="J278" s="35">
        <v>539.48710000000005</v>
      </c>
      <c r="K278" s="30">
        <v>40</v>
      </c>
      <c r="L278" s="30">
        <v>0.47912348950247441</v>
      </c>
      <c r="M278" s="43">
        <v>-2.8</v>
      </c>
      <c r="N278" s="30">
        <v>8.8060804355238678E-2</v>
      </c>
      <c r="O278" s="43">
        <v>0</v>
      </c>
      <c r="P278" s="30">
        <v>0.17920432823038626</v>
      </c>
      <c r="Q278" s="43">
        <f t="shared" si="5"/>
        <v>0.20000000000000018</v>
      </c>
      <c r="R278" s="30">
        <v>6.6062200541020286E-2</v>
      </c>
      <c r="S278" s="43">
        <v>17</v>
      </c>
      <c r="T278" s="30">
        <v>0.18754917737088028</v>
      </c>
      <c r="U278" s="30">
        <v>0.10437085722726225</v>
      </c>
      <c r="V278" s="46">
        <v>12</v>
      </c>
      <c r="W278" s="46">
        <v>6.8534270457043217E-2</v>
      </c>
      <c r="X278" s="46">
        <v>0.19778597785977861</v>
      </c>
      <c r="Y278" s="46">
        <v>0.40319662648754762</v>
      </c>
      <c r="Z278" s="46">
        <v>1072</v>
      </c>
      <c r="AA278" s="46">
        <v>0.24831943968020789</v>
      </c>
      <c r="AB278" s="46">
        <v>8130</v>
      </c>
      <c r="AC278" s="77">
        <v>0.17557880614793897</v>
      </c>
    </row>
    <row r="279" spans="1:29" x14ac:dyDescent="0.3">
      <c r="A279" s="39" t="s">
        <v>1441</v>
      </c>
      <c r="B279" s="40">
        <v>105.00700000000001</v>
      </c>
      <c r="C279" s="40">
        <v>10.6508</v>
      </c>
      <c r="D279" s="40" t="s">
        <v>16</v>
      </c>
      <c r="E279" s="40" t="s">
        <v>117</v>
      </c>
      <c r="F279" s="40" t="s">
        <v>298</v>
      </c>
      <c r="G279" s="40">
        <v>6010</v>
      </c>
      <c r="H279" s="47">
        <v>45239</v>
      </c>
      <c r="I279" s="12">
        <v>721</v>
      </c>
      <c r="J279" s="35">
        <v>1.838403</v>
      </c>
      <c r="K279" s="30">
        <v>59</v>
      </c>
      <c r="L279" s="30">
        <v>0.47912348950247441</v>
      </c>
      <c r="M279" s="43">
        <v>-0.26</v>
      </c>
      <c r="N279" s="30">
        <v>8.8060804355238678E-2</v>
      </c>
      <c r="O279" s="43">
        <v>0</v>
      </c>
      <c r="P279" s="30">
        <v>0.17920432823038626</v>
      </c>
      <c r="Q279" s="43">
        <f t="shared" si="5"/>
        <v>2.74</v>
      </c>
      <c r="R279" s="30">
        <v>6.6062200541020286E-2</v>
      </c>
      <c r="S279" s="43">
        <v>13</v>
      </c>
      <c r="T279" s="30">
        <v>0.18754917737088028</v>
      </c>
      <c r="U279" s="30">
        <v>0.10437085722726225</v>
      </c>
      <c r="V279" s="46">
        <v>32</v>
      </c>
      <c r="W279" s="46">
        <v>6.8534270457043217E-2</v>
      </c>
      <c r="X279" s="46">
        <v>0.30881863560732115</v>
      </c>
      <c r="Y279" s="46">
        <v>0.40319662648754762</v>
      </c>
      <c r="Z279" s="46">
        <v>1856</v>
      </c>
      <c r="AA279" s="46">
        <v>0.24831943968020789</v>
      </c>
      <c r="AB279" s="46">
        <v>9015</v>
      </c>
      <c r="AC279" s="77">
        <v>0.17557880614793897</v>
      </c>
    </row>
    <row r="280" spans="1:29" x14ac:dyDescent="0.3">
      <c r="A280" s="39" t="s">
        <v>1442</v>
      </c>
      <c r="B280" s="40">
        <v>105.627</v>
      </c>
      <c r="C280" s="40">
        <v>10.608000000000001</v>
      </c>
      <c r="D280" s="40" t="s">
        <v>4</v>
      </c>
      <c r="E280" s="40" t="s">
        <v>36</v>
      </c>
      <c r="F280" s="40" t="s">
        <v>299</v>
      </c>
      <c r="G280" s="40">
        <v>7010</v>
      </c>
      <c r="H280" s="47">
        <v>45239</v>
      </c>
      <c r="I280" s="12">
        <v>841</v>
      </c>
      <c r="J280" s="35">
        <v>20</v>
      </c>
      <c r="K280" s="30">
        <v>56</v>
      </c>
      <c r="L280" s="30">
        <v>0.47912348950247441</v>
      </c>
      <c r="M280" s="43">
        <v>-1.32</v>
      </c>
      <c r="N280" s="30">
        <v>8.8060804355238678E-2</v>
      </c>
      <c r="O280" s="43">
        <v>0</v>
      </c>
      <c r="P280" s="30">
        <v>0.17920432823038626</v>
      </c>
      <c r="Q280" s="43">
        <f t="shared" si="5"/>
        <v>1.68</v>
      </c>
      <c r="R280" s="30">
        <v>6.6062200541020286E-2</v>
      </c>
      <c r="S280" s="43">
        <v>15</v>
      </c>
      <c r="T280" s="30">
        <v>0.18754917737088028</v>
      </c>
      <c r="U280" s="30">
        <v>0.10437085722726225</v>
      </c>
      <c r="V280" s="46">
        <v>13</v>
      </c>
      <c r="W280" s="46">
        <v>6.8534270457043217E-2</v>
      </c>
      <c r="X280" s="46">
        <v>0.95691868758915832</v>
      </c>
      <c r="Y280" s="46">
        <v>0.40319662648754762</v>
      </c>
      <c r="Z280" s="46">
        <v>6708</v>
      </c>
      <c r="AA280" s="46">
        <v>0.24831943968020789</v>
      </c>
      <c r="AB280" s="46">
        <v>10515</v>
      </c>
      <c r="AC280" s="77">
        <v>0.17557880614793897</v>
      </c>
    </row>
    <row r="281" spans="1:29" x14ac:dyDescent="0.3">
      <c r="A281" s="39" t="s">
        <v>1443</v>
      </c>
      <c r="B281" s="40">
        <v>105.771</v>
      </c>
      <c r="C281" s="40">
        <v>10.6258</v>
      </c>
      <c r="D281" s="40" t="s">
        <v>4</v>
      </c>
      <c r="E281" s="40" t="s">
        <v>92</v>
      </c>
      <c r="F281" s="40" t="s">
        <v>300</v>
      </c>
      <c r="G281" s="40">
        <v>9503</v>
      </c>
      <c r="H281" s="47">
        <v>45239</v>
      </c>
      <c r="I281" s="12">
        <v>1140</v>
      </c>
      <c r="J281" s="35">
        <v>11.288449999999999</v>
      </c>
      <c r="K281" s="30">
        <v>48</v>
      </c>
      <c r="L281" s="30">
        <v>0.47912348950247441</v>
      </c>
      <c r="M281" s="43">
        <v>-0.24</v>
      </c>
      <c r="N281" s="30">
        <v>8.8060804355238678E-2</v>
      </c>
      <c r="O281" s="43">
        <v>8</v>
      </c>
      <c r="P281" s="30">
        <v>0.17920432823038626</v>
      </c>
      <c r="Q281" s="43">
        <f t="shared" si="5"/>
        <v>2.76</v>
      </c>
      <c r="R281" s="30">
        <v>6.6062200541020286E-2</v>
      </c>
      <c r="S281" s="43">
        <v>9</v>
      </c>
      <c r="T281" s="30">
        <v>0.18754917737088028</v>
      </c>
      <c r="U281" s="30">
        <v>0.10437085722726225</v>
      </c>
      <c r="V281" s="46">
        <v>14</v>
      </c>
      <c r="W281" s="46">
        <v>6.8534270457043217E-2</v>
      </c>
      <c r="X281" s="46">
        <v>0.29011890981795224</v>
      </c>
      <c r="Y281" s="46">
        <v>0.40319662648754762</v>
      </c>
      <c r="Z281" s="46">
        <v>2757</v>
      </c>
      <c r="AA281" s="46">
        <v>0.24831943968020789</v>
      </c>
      <c r="AB281" s="46">
        <v>14255</v>
      </c>
      <c r="AC281" s="77">
        <v>0.17557880614793897</v>
      </c>
    </row>
    <row r="282" spans="1:29" x14ac:dyDescent="0.3">
      <c r="A282" s="39" t="s">
        <v>1444</v>
      </c>
      <c r="B282" s="40">
        <v>105.879</v>
      </c>
      <c r="C282" s="40">
        <v>10.629799999999999</v>
      </c>
      <c r="D282" s="40" t="s">
        <v>7</v>
      </c>
      <c r="E282" s="40" t="s">
        <v>21</v>
      </c>
      <c r="F282" s="40" t="s">
        <v>301</v>
      </c>
      <c r="G282" s="40">
        <v>4062</v>
      </c>
      <c r="H282" s="47">
        <v>45239</v>
      </c>
      <c r="I282" s="12">
        <v>487</v>
      </c>
      <c r="J282" s="35">
        <v>475.11430000000001</v>
      </c>
      <c r="K282" s="30">
        <v>41</v>
      </c>
      <c r="L282" s="30">
        <v>0.47912348950247441</v>
      </c>
      <c r="M282" s="43">
        <v>0.36</v>
      </c>
      <c r="N282" s="30">
        <v>8.8060804355238678E-2</v>
      </c>
      <c r="O282" s="43">
        <v>6</v>
      </c>
      <c r="P282" s="30">
        <v>0.17920432823038626</v>
      </c>
      <c r="Q282" s="43">
        <f t="shared" si="5"/>
        <v>3.36</v>
      </c>
      <c r="R282" s="30">
        <v>6.6062200541020286E-2</v>
      </c>
      <c r="S282" s="43">
        <v>15</v>
      </c>
      <c r="T282" s="30">
        <v>0.18754917737088028</v>
      </c>
      <c r="U282" s="30">
        <v>0.10437085722726225</v>
      </c>
      <c r="V282" s="46">
        <v>16</v>
      </c>
      <c r="W282" s="46">
        <v>6.8534270457043217E-2</v>
      </c>
      <c r="X282" s="46">
        <v>0.18045297882816347</v>
      </c>
      <c r="Y282" s="46">
        <v>0.40319662648754762</v>
      </c>
      <c r="Z282" s="46">
        <v>733</v>
      </c>
      <c r="AA282" s="46">
        <v>0.24831943968020789</v>
      </c>
      <c r="AB282" s="46">
        <v>6093</v>
      </c>
      <c r="AC282" s="77">
        <v>0.17557880614793897</v>
      </c>
    </row>
    <row r="283" spans="1:29" x14ac:dyDescent="0.3">
      <c r="A283" s="39" t="s">
        <v>1445</v>
      </c>
      <c r="B283" s="40">
        <v>106.355</v>
      </c>
      <c r="C283" s="40">
        <v>10.619400000000001</v>
      </c>
      <c r="D283" s="40" t="s">
        <v>7</v>
      </c>
      <c r="E283" s="40" t="s">
        <v>23</v>
      </c>
      <c r="F283" s="40" t="s">
        <v>302</v>
      </c>
      <c r="G283" s="40">
        <v>1938</v>
      </c>
      <c r="H283" s="47">
        <v>45239</v>
      </c>
      <c r="I283" s="12">
        <v>233</v>
      </c>
      <c r="J283" s="35">
        <v>180.68260000000001</v>
      </c>
      <c r="K283" s="30">
        <v>27</v>
      </c>
      <c r="L283" s="30">
        <v>0.47912348950247441</v>
      </c>
      <c r="M283" s="43">
        <v>0.45</v>
      </c>
      <c r="N283" s="30">
        <v>8.8060804355238678E-2</v>
      </c>
      <c r="O283" s="43">
        <v>4</v>
      </c>
      <c r="P283" s="30">
        <v>0.17920432823038626</v>
      </c>
      <c r="Q283" s="43">
        <f t="shared" si="5"/>
        <v>3.45</v>
      </c>
      <c r="R283" s="30">
        <v>6.6062200541020286E-2</v>
      </c>
      <c r="S283" s="43">
        <v>15</v>
      </c>
      <c r="T283" s="30">
        <v>0.18754917737088028</v>
      </c>
      <c r="U283" s="30">
        <v>0.10437085722726225</v>
      </c>
      <c r="V283" s="46">
        <v>11</v>
      </c>
      <c r="W283" s="46">
        <v>6.8534270457043217E-2</v>
      </c>
      <c r="X283" s="46">
        <v>0.27244582043343651</v>
      </c>
      <c r="Y283" s="46">
        <v>0.40319662648754762</v>
      </c>
      <c r="Z283" s="46">
        <v>528</v>
      </c>
      <c r="AA283" s="46">
        <v>0.24831943968020789</v>
      </c>
      <c r="AB283" s="46">
        <v>2907</v>
      </c>
      <c r="AC283" s="77">
        <v>0.17557880614793897</v>
      </c>
    </row>
    <row r="284" spans="1:29" x14ac:dyDescent="0.3">
      <c r="A284" s="39" t="s">
        <v>1446</v>
      </c>
      <c r="B284" s="40">
        <v>106.175</v>
      </c>
      <c r="C284" s="40">
        <v>10.646100000000001</v>
      </c>
      <c r="D284" s="40" t="s">
        <v>7</v>
      </c>
      <c r="E284" s="40" t="s">
        <v>90</v>
      </c>
      <c r="F284" s="40" t="s">
        <v>303</v>
      </c>
      <c r="G284" s="40">
        <v>5809</v>
      </c>
      <c r="H284" s="47">
        <v>45239</v>
      </c>
      <c r="I284" s="12">
        <v>697</v>
      </c>
      <c r="J284" s="35">
        <v>264.64589999999998</v>
      </c>
      <c r="K284" s="30">
        <v>35</v>
      </c>
      <c r="L284" s="30">
        <v>0.47912348950247441</v>
      </c>
      <c r="M284" s="43">
        <v>-1.5</v>
      </c>
      <c r="N284" s="30">
        <v>8.8060804355238678E-2</v>
      </c>
      <c r="O284" s="43">
        <v>20</v>
      </c>
      <c r="P284" s="30">
        <v>0.17920432823038626</v>
      </c>
      <c r="Q284" s="43">
        <f t="shared" si="5"/>
        <v>1.5</v>
      </c>
      <c r="R284" s="30">
        <v>6.6062200541020286E-2</v>
      </c>
      <c r="S284" s="43">
        <v>16</v>
      </c>
      <c r="T284" s="30">
        <v>0.18754917737088028</v>
      </c>
      <c r="U284" s="30">
        <v>0.10437085722726225</v>
      </c>
      <c r="V284" s="46">
        <v>48</v>
      </c>
      <c r="W284" s="46">
        <v>6.8534270457043217E-2</v>
      </c>
      <c r="X284" s="46">
        <v>0.10845240144603202</v>
      </c>
      <c r="Y284" s="46">
        <v>0.40319662648754762</v>
      </c>
      <c r="Z284" s="46">
        <v>630</v>
      </c>
      <c r="AA284" s="46">
        <v>0.24831943968020789</v>
      </c>
      <c r="AB284" s="46">
        <v>8714</v>
      </c>
      <c r="AC284" s="77">
        <v>0.17557880614793897</v>
      </c>
    </row>
    <row r="285" spans="1:29" x14ac:dyDescent="0.3">
      <c r="A285" s="39" t="s">
        <v>1447</v>
      </c>
      <c r="B285" s="40">
        <v>106.60899999999999</v>
      </c>
      <c r="C285" s="40">
        <v>10.643000000000001</v>
      </c>
      <c r="D285" s="40" t="s">
        <v>7</v>
      </c>
      <c r="E285" s="40" t="s">
        <v>88</v>
      </c>
      <c r="F285" s="40" t="s">
        <v>304</v>
      </c>
      <c r="G285" s="40">
        <v>11686</v>
      </c>
      <c r="H285" s="47">
        <v>45239</v>
      </c>
      <c r="I285" s="12">
        <v>1402</v>
      </c>
      <c r="J285" s="35">
        <v>635.00229999999999</v>
      </c>
      <c r="K285" s="30">
        <v>45</v>
      </c>
      <c r="L285" s="30">
        <v>0.47912348950247441</v>
      </c>
      <c r="M285" s="43">
        <v>-1.32</v>
      </c>
      <c r="N285" s="30">
        <v>8.8060804355238678E-2</v>
      </c>
      <c r="O285" s="43">
        <v>0</v>
      </c>
      <c r="P285" s="30">
        <v>0.17920432823038626</v>
      </c>
      <c r="Q285" s="43">
        <f t="shared" si="5"/>
        <v>1.68</v>
      </c>
      <c r="R285" s="30">
        <v>6.6062200541020286E-2</v>
      </c>
      <c r="S285" s="43">
        <v>30</v>
      </c>
      <c r="T285" s="30">
        <v>0.18754917737088028</v>
      </c>
      <c r="U285" s="30">
        <v>0.10437085722726225</v>
      </c>
      <c r="V285" s="46">
        <v>145</v>
      </c>
      <c r="W285" s="46">
        <v>6.8534270457043217E-2</v>
      </c>
      <c r="X285" s="46">
        <v>0.23275714530207087</v>
      </c>
      <c r="Y285" s="46">
        <v>0.40319662648754762</v>
      </c>
      <c r="Z285" s="46">
        <v>2720</v>
      </c>
      <c r="AA285" s="46">
        <v>0.24831943968020789</v>
      </c>
      <c r="AB285" s="46">
        <v>17529</v>
      </c>
      <c r="AC285" s="77">
        <v>0.17557880614793897</v>
      </c>
    </row>
    <row r="286" spans="1:29" x14ac:dyDescent="0.3">
      <c r="A286" s="39" t="s">
        <v>1448</v>
      </c>
      <c r="B286" s="40">
        <v>105.667</v>
      </c>
      <c r="C286" s="40">
        <v>10.603</v>
      </c>
      <c r="D286" s="40" t="s">
        <v>4</v>
      </c>
      <c r="E286" s="40" t="s">
        <v>36</v>
      </c>
      <c r="F286" s="40" t="s">
        <v>305</v>
      </c>
      <c r="G286" s="40">
        <v>7887</v>
      </c>
      <c r="H286" s="47">
        <v>45239</v>
      </c>
      <c r="I286" s="12">
        <v>946</v>
      </c>
      <c r="J286" s="35">
        <v>20</v>
      </c>
      <c r="K286" s="30">
        <v>55</v>
      </c>
      <c r="L286" s="30">
        <v>0.47912348950247441</v>
      </c>
      <c r="M286" s="43">
        <v>-2.8</v>
      </c>
      <c r="N286" s="30">
        <v>8.8060804355238678E-2</v>
      </c>
      <c r="O286" s="43">
        <v>0</v>
      </c>
      <c r="P286" s="30">
        <v>0.17920432823038626</v>
      </c>
      <c r="Q286" s="43">
        <f t="shared" si="5"/>
        <v>0.20000000000000018</v>
      </c>
      <c r="R286" s="30">
        <v>6.6062200541020286E-2</v>
      </c>
      <c r="S286" s="43">
        <v>23</v>
      </c>
      <c r="T286" s="30">
        <v>0.18754917737088028</v>
      </c>
      <c r="U286" s="30">
        <v>0.10437085722726225</v>
      </c>
      <c r="V286" s="46">
        <v>17</v>
      </c>
      <c r="W286" s="46">
        <v>6.8534270457043217E-2</v>
      </c>
      <c r="X286" s="46">
        <v>0.80157220742994806</v>
      </c>
      <c r="Y286" s="46">
        <v>0.40319662648754762</v>
      </c>
      <c r="Z286" s="46">
        <v>6322</v>
      </c>
      <c r="AA286" s="46">
        <v>0.24831943968020789</v>
      </c>
      <c r="AB286" s="46">
        <v>11831</v>
      </c>
      <c r="AC286" s="77">
        <v>0.17557880614793897</v>
      </c>
    </row>
    <row r="287" spans="1:29" x14ac:dyDescent="0.3">
      <c r="A287" s="39" t="s">
        <v>1449</v>
      </c>
      <c r="B287" s="40">
        <v>105.179</v>
      </c>
      <c r="C287" s="40">
        <v>10.6173</v>
      </c>
      <c r="D287" s="40" t="s">
        <v>16</v>
      </c>
      <c r="E287" s="40" t="s">
        <v>86</v>
      </c>
      <c r="F287" s="40" t="s">
        <v>280</v>
      </c>
      <c r="G287" s="40">
        <v>21781</v>
      </c>
      <c r="H287" s="47">
        <v>45239</v>
      </c>
      <c r="I287" s="12">
        <v>2614</v>
      </c>
      <c r="J287" s="35">
        <v>7.6423050000000003</v>
      </c>
      <c r="K287" s="30">
        <v>64</v>
      </c>
      <c r="L287" s="30">
        <v>0.47912348950247441</v>
      </c>
      <c r="M287" s="43">
        <v>-2.8</v>
      </c>
      <c r="N287" s="30">
        <v>8.8060804355238678E-2</v>
      </c>
      <c r="O287" s="43">
        <v>6</v>
      </c>
      <c r="P287" s="30">
        <v>0.17920432823038626</v>
      </c>
      <c r="Q287" s="43">
        <f t="shared" si="5"/>
        <v>0.20000000000000018</v>
      </c>
      <c r="R287" s="30">
        <v>6.6062200541020286E-2</v>
      </c>
      <c r="S287" s="43">
        <v>13</v>
      </c>
      <c r="T287" s="30">
        <v>0.18754917737088028</v>
      </c>
      <c r="U287" s="30">
        <v>0.10437085722726225</v>
      </c>
      <c r="V287" s="46">
        <v>60</v>
      </c>
      <c r="W287" s="46">
        <v>6.8534270457043217E-2</v>
      </c>
      <c r="X287" s="46">
        <v>0.12850649648776458</v>
      </c>
      <c r="Y287" s="46">
        <v>0.40319662648754762</v>
      </c>
      <c r="Z287" s="46">
        <v>2799</v>
      </c>
      <c r="AA287" s="46">
        <v>0.24831943968020789</v>
      </c>
      <c r="AB287" s="46">
        <v>32672</v>
      </c>
      <c r="AC287" s="77">
        <v>0.17557880614793897</v>
      </c>
    </row>
    <row r="288" spans="1:29" x14ac:dyDescent="0.3">
      <c r="A288" s="39" t="s">
        <v>1450</v>
      </c>
      <c r="B288" s="40">
        <v>106.053</v>
      </c>
      <c r="C288" s="40">
        <v>10.6309</v>
      </c>
      <c r="D288" s="40" t="s">
        <v>7</v>
      </c>
      <c r="E288" s="40" t="s">
        <v>21</v>
      </c>
      <c r="F288" s="40" t="s">
        <v>306</v>
      </c>
      <c r="G288" s="40">
        <v>6379</v>
      </c>
      <c r="H288" s="47">
        <v>45239</v>
      </c>
      <c r="I288" s="12">
        <v>765</v>
      </c>
      <c r="J288" s="35">
        <v>267.64780000000002</v>
      </c>
      <c r="K288" s="30">
        <v>39</v>
      </c>
      <c r="L288" s="30">
        <v>0.47912348950247441</v>
      </c>
      <c r="M288" s="43">
        <v>-1.5</v>
      </c>
      <c r="N288" s="30">
        <v>8.8060804355238678E-2</v>
      </c>
      <c r="O288" s="43">
        <v>0</v>
      </c>
      <c r="P288" s="30">
        <v>0.17920432823038626</v>
      </c>
      <c r="Q288" s="43">
        <f t="shared" si="5"/>
        <v>1.5</v>
      </c>
      <c r="R288" s="30">
        <v>6.6062200541020286E-2</v>
      </c>
      <c r="S288" s="43">
        <v>17</v>
      </c>
      <c r="T288" s="30">
        <v>0.18754917737088028</v>
      </c>
      <c r="U288" s="30">
        <v>0.10437085722726225</v>
      </c>
      <c r="V288" s="46">
        <v>19</v>
      </c>
      <c r="W288" s="46">
        <v>6.8534270457043217E-2</v>
      </c>
      <c r="X288" s="46">
        <v>0.30929612791973665</v>
      </c>
      <c r="Y288" s="46">
        <v>0.40319662648754762</v>
      </c>
      <c r="Z288" s="46">
        <v>1973</v>
      </c>
      <c r="AA288" s="46">
        <v>0.24831943968020789</v>
      </c>
      <c r="AB288" s="46">
        <v>9569</v>
      </c>
      <c r="AC288" s="77">
        <v>0.17557880614793897</v>
      </c>
    </row>
    <row r="289" spans="1:29" x14ac:dyDescent="0.3">
      <c r="A289" s="39" t="s">
        <v>1451</v>
      </c>
      <c r="B289" s="40">
        <v>105.288</v>
      </c>
      <c r="C289" s="40">
        <v>10.6271</v>
      </c>
      <c r="D289" s="40" t="s">
        <v>16</v>
      </c>
      <c r="E289" s="40" t="s">
        <v>34</v>
      </c>
      <c r="F289" s="40" t="s">
        <v>307</v>
      </c>
      <c r="G289" s="40">
        <v>5343</v>
      </c>
      <c r="H289" s="47">
        <v>45239</v>
      </c>
      <c r="I289" s="12">
        <v>641</v>
      </c>
      <c r="J289" s="35">
        <v>20</v>
      </c>
      <c r="K289" s="30">
        <v>61</v>
      </c>
      <c r="L289" s="30">
        <v>0.47912348950247441</v>
      </c>
      <c r="M289" s="43">
        <v>-1.5</v>
      </c>
      <c r="N289" s="30">
        <v>8.8060804355238678E-2</v>
      </c>
      <c r="O289" s="43">
        <v>24</v>
      </c>
      <c r="P289" s="30">
        <v>0.17920432823038626</v>
      </c>
      <c r="Q289" s="43">
        <f t="shared" si="5"/>
        <v>1.5</v>
      </c>
      <c r="R289" s="30">
        <v>6.6062200541020286E-2</v>
      </c>
      <c r="S289" s="43">
        <v>16</v>
      </c>
      <c r="T289" s="30">
        <v>0.18754917737088028</v>
      </c>
      <c r="U289" s="30">
        <v>0.10437085722726225</v>
      </c>
      <c r="V289" s="46">
        <v>29</v>
      </c>
      <c r="W289" s="46">
        <v>6.8534270457043217E-2</v>
      </c>
      <c r="X289" s="46">
        <v>0.95395845030881532</v>
      </c>
      <c r="Y289" s="46">
        <v>0.40319662648754762</v>
      </c>
      <c r="Z289" s="46">
        <v>5097</v>
      </c>
      <c r="AA289" s="46">
        <v>0.24831943968020789</v>
      </c>
      <c r="AB289" s="46">
        <v>8015</v>
      </c>
      <c r="AC289" s="77">
        <v>0.17557880614793897</v>
      </c>
    </row>
    <row r="290" spans="1:29" x14ac:dyDescent="0.3">
      <c r="A290" s="39" t="s">
        <v>1452</v>
      </c>
      <c r="B290" s="40">
        <v>106.706</v>
      </c>
      <c r="C290" s="40">
        <v>10.632099999999999</v>
      </c>
      <c r="D290" s="40" t="s">
        <v>7</v>
      </c>
      <c r="E290" s="40" t="s">
        <v>88</v>
      </c>
      <c r="F290" s="40" t="s">
        <v>308</v>
      </c>
      <c r="G290" s="40">
        <v>15651</v>
      </c>
      <c r="H290" s="47">
        <v>45239</v>
      </c>
      <c r="I290" s="12">
        <v>1878</v>
      </c>
      <c r="J290" s="35">
        <v>1260.328</v>
      </c>
      <c r="K290" s="30">
        <v>55</v>
      </c>
      <c r="L290" s="30">
        <v>0.47912348950247441</v>
      </c>
      <c r="M290" s="43">
        <v>-0.26</v>
      </c>
      <c r="N290" s="30">
        <v>8.8060804355238678E-2</v>
      </c>
      <c r="O290" s="43">
        <v>24</v>
      </c>
      <c r="P290" s="30">
        <v>0.17920432823038626</v>
      </c>
      <c r="Q290" s="43">
        <f t="shared" si="5"/>
        <v>2.74</v>
      </c>
      <c r="R290" s="30">
        <v>6.6062200541020286E-2</v>
      </c>
      <c r="S290" s="43">
        <v>30</v>
      </c>
      <c r="T290" s="30">
        <v>0.18754917737088028</v>
      </c>
      <c r="U290" s="30">
        <v>0.10437085722726225</v>
      </c>
      <c r="V290" s="46">
        <v>77</v>
      </c>
      <c r="W290" s="46">
        <v>6.8534270457043217E-2</v>
      </c>
      <c r="X290" s="46">
        <v>0.12759568078717015</v>
      </c>
      <c r="Y290" s="46">
        <v>0.40319662648754762</v>
      </c>
      <c r="Z290" s="46">
        <v>1997</v>
      </c>
      <c r="AA290" s="46">
        <v>0.24831943968020789</v>
      </c>
      <c r="AB290" s="46">
        <v>23477</v>
      </c>
      <c r="AC290" s="77">
        <v>0.17557880614793897</v>
      </c>
    </row>
    <row r="291" spans="1:29" x14ac:dyDescent="0.3">
      <c r="A291" s="39" t="s">
        <v>1453</v>
      </c>
      <c r="B291" s="40">
        <v>106.56699999999999</v>
      </c>
      <c r="C291" s="40">
        <v>10.642799999999999</v>
      </c>
      <c r="D291" s="40" t="s">
        <v>7</v>
      </c>
      <c r="E291" s="40" t="s">
        <v>88</v>
      </c>
      <c r="F291" s="40" t="s">
        <v>309</v>
      </c>
      <c r="G291" s="40">
        <v>16616</v>
      </c>
      <c r="H291" s="47">
        <v>45239</v>
      </c>
      <c r="I291" s="12">
        <v>1994</v>
      </c>
      <c r="J291" s="35">
        <v>506.96809999999999</v>
      </c>
      <c r="K291" s="30">
        <v>41</v>
      </c>
      <c r="L291" s="30">
        <v>0.47912348950247441</v>
      </c>
      <c r="M291" s="43">
        <v>-1.5</v>
      </c>
      <c r="N291" s="30">
        <v>8.8060804355238678E-2</v>
      </c>
      <c r="O291" s="43">
        <v>8</v>
      </c>
      <c r="P291" s="30">
        <v>0.17920432823038626</v>
      </c>
      <c r="Q291" s="43">
        <f t="shared" si="5"/>
        <v>1.5</v>
      </c>
      <c r="R291" s="30">
        <v>6.6062200541020286E-2</v>
      </c>
      <c r="S291" s="43">
        <v>30</v>
      </c>
      <c r="T291" s="30">
        <v>0.18754917737088028</v>
      </c>
      <c r="U291" s="30">
        <v>0.10437085722726225</v>
      </c>
      <c r="V291" s="46">
        <v>165</v>
      </c>
      <c r="W291" s="46">
        <v>6.8534270457043217E-2</v>
      </c>
      <c r="X291" s="46">
        <v>0.11862060664419836</v>
      </c>
      <c r="Y291" s="46">
        <v>0.40319662648754762</v>
      </c>
      <c r="Z291" s="46">
        <v>1971</v>
      </c>
      <c r="AA291" s="46">
        <v>0.24831943968020789</v>
      </c>
      <c r="AB291" s="46">
        <v>24924</v>
      </c>
      <c r="AC291" s="77">
        <v>0.17557880614793897</v>
      </c>
    </row>
    <row r="292" spans="1:29" x14ac:dyDescent="0.3">
      <c r="A292" s="39" t="s">
        <v>1454</v>
      </c>
      <c r="B292" s="40">
        <v>106.51900000000001</v>
      </c>
      <c r="C292" s="40">
        <v>10.632400000000001</v>
      </c>
      <c r="D292" s="40" t="s">
        <v>7</v>
      </c>
      <c r="E292" s="40" t="s">
        <v>84</v>
      </c>
      <c r="F292" s="40" t="s">
        <v>310</v>
      </c>
      <c r="G292" s="40">
        <v>15360</v>
      </c>
      <c r="H292" s="47">
        <v>45239</v>
      </c>
      <c r="I292" s="12">
        <v>1843</v>
      </c>
      <c r="J292" s="35">
        <v>160.5154</v>
      </c>
      <c r="K292" s="30">
        <v>36</v>
      </c>
      <c r="L292" s="30">
        <v>0.47912348950247441</v>
      </c>
      <c r="M292" s="43">
        <v>-2.8</v>
      </c>
      <c r="N292" s="30">
        <v>8.8060804355238678E-2</v>
      </c>
      <c r="O292" s="43">
        <v>8</v>
      </c>
      <c r="P292" s="30">
        <v>0.17920432823038626</v>
      </c>
      <c r="Q292" s="43">
        <f t="shared" si="5"/>
        <v>0.20000000000000018</v>
      </c>
      <c r="R292" s="30">
        <v>6.6062200541020286E-2</v>
      </c>
      <c r="S292" s="43">
        <v>15</v>
      </c>
      <c r="T292" s="30">
        <v>0.18754917737088028</v>
      </c>
      <c r="U292" s="30">
        <v>0.10437085722726225</v>
      </c>
      <c r="V292" s="46">
        <v>126</v>
      </c>
      <c r="W292" s="46">
        <v>6.8534270457043217E-2</v>
      </c>
      <c r="X292" s="46">
        <v>1.7903645833333332E-2</v>
      </c>
      <c r="Y292" s="46">
        <v>0.40319662648754762</v>
      </c>
      <c r="Z292" s="46">
        <v>275</v>
      </c>
      <c r="AA292" s="46">
        <v>0.24831943968020789</v>
      </c>
      <c r="AB292" s="46">
        <v>23040</v>
      </c>
      <c r="AC292" s="77">
        <v>0.17557880614793897</v>
      </c>
    </row>
    <row r="293" spans="1:29" x14ac:dyDescent="0.3">
      <c r="A293" s="39" t="s">
        <v>1455</v>
      </c>
      <c r="B293" s="40">
        <v>106.3</v>
      </c>
      <c r="C293" s="40">
        <v>10.612</v>
      </c>
      <c r="D293" s="40" t="s">
        <v>7</v>
      </c>
      <c r="E293" s="40" t="s">
        <v>90</v>
      </c>
      <c r="F293" s="40" t="s">
        <v>311</v>
      </c>
      <c r="G293" s="40">
        <v>6347</v>
      </c>
      <c r="H293" s="47">
        <v>45239</v>
      </c>
      <c r="I293" s="12">
        <v>762</v>
      </c>
      <c r="J293" s="35">
        <v>310.56020000000001</v>
      </c>
      <c r="K293" s="30">
        <v>31</v>
      </c>
      <c r="L293" s="30">
        <v>0.47912348950247441</v>
      </c>
      <c r="M293" s="43">
        <v>-0.26</v>
      </c>
      <c r="N293" s="30">
        <v>8.8060804355238678E-2</v>
      </c>
      <c r="O293" s="43">
        <v>0</v>
      </c>
      <c r="P293" s="30">
        <v>0.17920432823038626</v>
      </c>
      <c r="Q293" s="43">
        <f t="shared" si="5"/>
        <v>2.74</v>
      </c>
      <c r="R293" s="30">
        <v>6.6062200541020286E-2</v>
      </c>
      <c r="S293" s="43">
        <v>17</v>
      </c>
      <c r="T293" s="30">
        <v>0.18754917737088028</v>
      </c>
      <c r="U293" s="30">
        <v>0.10437085722726225</v>
      </c>
      <c r="V293" s="46">
        <v>20</v>
      </c>
      <c r="W293" s="46">
        <v>6.8534270457043217E-2</v>
      </c>
      <c r="X293" s="46">
        <v>0.13628485898849851</v>
      </c>
      <c r="Y293" s="46">
        <v>0.40319662648754762</v>
      </c>
      <c r="Z293" s="46">
        <v>865</v>
      </c>
      <c r="AA293" s="46">
        <v>0.24831943968020789</v>
      </c>
      <c r="AB293" s="46">
        <v>9521</v>
      </c>
      <c r="AC293" s="77">
        <v>0.17557880614793897</v>
      </c>
    </row>
    <row r="294" spans="1:29" x14ac:dyDescent="0.3">
      <c r="A294" s="39" t="s">
        <v>1456</v>
      </c>
      <c r="B294" s="40">
        <v>104.97499999999999</v>
      </c>
      <c r="C294" s="40">
        <v>10.618399999999999</v>
      </c>
      <c r="D294" s="40" t="s">
        <v>16</v>
      </c>
      <c r="E294" s="40" t="s">
        <v>117</v>
      </c>
      <c r="F294" s="40" t="s">
        <v>17</v>
      </c>
      <c r="G294" s="40">
        <v>11762</v>
      </c>
      <c r="H294" s="47">
        <v>45239</v>
      </c>
      <c r="I294" s="12">
        <v>1411</v>
      </c>
      <c r="J294" s="35">
        <v>8.2350849999999998</v>
      </c>
      <c r="K294" s="30">
        <v>57</v>
      </c>
      <c r="L294" s="30">
        <v>0.47912348950247441</v>
      </c>
      <c r="M294" s="43">
        <v>0.36</v>
      </c>
      <c r="N294" s="30">
        <v>8.8060804355238678E-2</v>
      </c>
      <c r="O294" s="43">
        <v>30</v>
      </c>
      <c r="P294" s="30">
        <v>0.17920432823038626</v>
      </c>
      <c r="Q294" s="43">
        <f t="shared" si="5"/>
        <v>3.36</v>
      </c>
      <c r="R294" s="30">
        <v>6.6062200541020286E-2</v>
      </c>
      <c r="S294" s="43">
        <v>18</v>
      </c>
      <c r="T294" s="30">
        <v>0.18754917737088028</v>
      </c>
      <c r="U294" s="30">
        <v>0.10437085722726225</v>
      </c>
      <c r="V294" s="46">
        <v>56</v>
      </c>
      <c r="W294" s="46">
        <v>6.8534270457043217E-2</v>
      </c>
      <c r="X294" s="46">
        <v>6.5124978745111375E-2</v>
      </c>
      <c r="Y294" s="46">
        <v>0.40319662648754762</v>
      </c>
      <c r="Z294" s="46">
        <v>766</v>
      </c>
      <c r="AA294" s="46">
        <v>0.24831943968020789</v>
      </c>
      <c r="AB294" s="46">
        <v>17643</v>
      </c>
      <c r="AC294" s="77">
        <v>0.17557880614793897</v>
      </c>
    </row>
    <row r="295" spans="1:29" x14ac:dyDescent="0.3">
      <c r="A295" s="39" t="s">
        <v>1457</v>
      </c>
      <c r="B295" s="40">
        <v>106.449</v>
      </c>
      <c r="C295" s="40">
        <v>10.6296</v>
      </c>
      <c r="D295" s="40" t="s">
        <v>7</v>
      </c>
      <c r="E295" s="40" t="s">
        <v>84</v>
      </c>
      <c r="F295" s="40" t="s">
        <v>312</v>
      </c>
      <c r="G295" s="40">
        <v>11912</v>
      </c>
      <c r="H295" s="47">
        <v>45239</v>
      </c>
      <c r="I295" s="12">
        <v>1429</v>
      </c>
      <c r="J295" s="35">
        <v>201.8717</v>
      </c>
      <c r="K295" s="30">
        <v>34</v>
      </c>
      <c r="L295" s="30">
        <v>0.47912348950247441</v>
      </c>
      <c r="M295" s="43">
        <v>0.45</v>
      </c>
      <c r="N295" s="30">
        <v>8.8060804355238678E-2</v>
      </c>
      <c r="O295" s="43">
        <v>0</v>
      </c>
      <c r="P295" s="30">
        <v>0.17920432823038626</v>
      </c>
      <c r="Q295" s="43">
        <f t="shared" si="5"/>
        <v>3.45</v>
      </c>
      <c r="R295" s="30">
        <v>6.6062200541020286E-2</v>
      </c>
      <c r="S295" s="43">
        <v>15</v>
      </c>
      <c r="T295" s="30">
        <v>0.18754917737088028</v>
      </c>
      <c r="U295" s="30">
        <v>0.10437085722726225</v>
      </c>
      <c r="V295" s="46">
        <v>87</v>
      </c>
      <c r="W295" s="46">
        <v>6.8534270457043217E-2</v>
      </c>
      <c r="X295" s="46">
        <v>8.1010745466756212E-2</v>
      </c>
      <c r="Y295" s="46">
        <v>0.40319662648754762</v>
      </c>
      <c r="Z295" s="46">
        <v>965</v>
      </c>
      <c r="AA295" s="46">
        <v>0.24831943968020789</v>
      </c>
      <c r="AB295" s="46">
        <v>17868</v>
      </c>
      <c r="AC295" s="77">
        <v>0.17557880614793897</v>
      </c>
    </row>
    <row r="296" spans="1:29" x14ac:dyDescent="0.3">
      <c r="A296" s="39" t="s">
        <v>1458</v>
      </c>
      <c r="B296" s="40">
        <v>105.27200000000001</v>
      </c>
      <c r="C296" s="40">
        <v>10.604699999999999</v>
      </c>
      <c r="D296" s="40" t="s">
        <v>16</v>
      </c>
      <c r="E296" s="40" t="s">
        <v>34</v>
      </c>
      <c r="F296" s="40" t="s">
        <v>313</v>
      </c>
      <c r="G296" s="40">
        <v>9105</v>
      </c>
      <c r="H296" s="47">
        <v>45239</v>
      </c>
      <c r="I296" s="12">
        <v>1093</v>
      </c>
      <c r="J296" s="35">
        <v>20</v>
      </c>
      <c r="K296" s="30">
        <v>62</v>
      </c>
      <c r="L296" s="30">
        <v>0.47912348950247441</v>
      </c>
      <c r="M296" s="43">
        <v>-2.8</v>
      </c>
      <c r="N296" s="30">
        <v>8.8060804355238678E-2</v>
      </c>
      <c r="O296" s="43">
        <v>0</v>
      </c>
      <c r="P296" s="30">
        <v>0.17920432823038626</v>
      </c>
      <c r="Q296" s="43">
        <f t="shared" si="5"/>
        <v>0.20000000000000018</v>
      </c>
      <c r="R296" s="30">
        <v>6.6062200541020286E-2</v>
      </c>
      <c r="S296" s="43">
        <v>15</v>
      </c>
      <c r="T296" s="30">
        <v>0.18754917737088028</v>
      </c>
      <c r="U296" s="30">
        <v>0.10437085722726225</v>
      </c>
      <c r="V296" s="46">
        <v>40</v>
      </c>
      <c r="W296" s="46">
        <v>6.8534270457043217E-2</v>
      </c>
      <c r="X296" s="46">
        <v>0.31048874244920371</v>
      </c>
      <c r="Y296" s="46">
        <v>0.40319662648754762</v>
      </c>
      <c r="Z296" s="46">
        <v>2827</v>
      </c>
      <c r="AA296" s="46">
        <v>0.24831943968020789</v>
      </c>
      <c r="AB296" s="46">
        <v>13658</v>
      </c>
      <c r="AC296" s="77">
        <v>0.17557880614793897</v>
      </c>
    </row>
    <row r="297" spans="1:29" x14ac:dyDescent="0.3">
      <c r="A297" s="39" t="s">
        <v>1459</v>
      </c>
      <c r="B297" s="40">
        <v>105.32599999999999</v>
      </c>
      <c r="C297" s="40">
        <v>10.628299999999999</v>
      </c>
      <c r="D297" s="40" t="s">
        <v>16</v>
      </c>
      <c r="E297" s="40" t="s">
        <v>34</v>
      </c>
      <c r="F297" s="40" t="s">
        <v>260</v>
      </c>
      <c r="G297" s="40">
        <v>12431</v>
      </c>
      <c r="H297" s="47">
        <v>45239</v>
      </c>
      <c r="I297" s="12">
        <v>1492</v>
      </c>
      <c r="J297" s="35">
        <v>20</v>
      </c>
      <c r="K297" s="30">
        <v>60</v>
      </c>
      <c r="L297" s="30">
        <v>0.47912348950247441</v>
      </c>
      <c r="M297" s="43">
        <v>-1.32</v>
      </c>
      <c r="N297" s="30">
        <v>8.8060804355238678E-2</v>
      </c>
      <c r="O297" s="43">
        <v>0</v>
      </c>
      <c r="P297" s="30">
        <v>0.17920432823038626</v>
      </c>
      <c r="Q297" s="43">
        <f t="shared" si="5"/>
        <v>1.68</v>
      </c>
      <c r="R297" s="30">
        <v>6.6062200541020286E-2</v>
      </c>
      <c r="S297" s="43">
        <v>16</v>
      </c>
      <c r="T297" s="30">
        <v>0.18754917737088028</v>
      </c>
      <c r="U297" s="30">
        <v>0.10437085722726225</v>
      </c>
      <c r="V297" s="46">
        <v>71</v>
      </c>
      <c r="W297" s="46">
        <v>6.8534270457043217E-2</v>
      </c>
      <c r="X297" s="46">
        <v>8.189204408334004E-2</v>
      </c>
      <c r="Y297" s="46">
        <v>0.40319662648754762</v>
      </c>
      <c r="Z297" s="46">
        <v>1018</v>
      </c>
      <c r="AA297" s="46">
        <v>0.24831943968020789</v>
      </c>
      <c r="AB297" s="46">
        <v>18647</v>
      </c>
      <c r="AC297" s="77">
        <v>0.17557880614793897</v>
      </c>
    </row>
    <row r="298" spans="1:29" x14ac:dyDescent="0.3">
      <c r="A298" s="39" t="s">
        <v>1460</v>
      </c>
      <c r="B298" s="40">
        <v>105.58499999999999</v>
      </c>
      <c r="C298" s="40">
        <v>10.618</v>
      </c>
      <c r="D298" s="40" t="s">
        <v>4</v>
      </c>
      <c r="E298" s="40" t="s">
        <v>25</v>
      </c>
      <c r="F298" s="40" t="s">
        <v>314</v>
      </c>
      <c r="G298" s="40">
        <v>4726</v>
      </c>
      <c r="H298" s="47">
        <v>45239</v>
      </c>
      <c r="I298" s="12">
        <v>567</v>
      </c>
      <c r="J298" s="35">
        <v>20</v>
      </c>
      <c r="K298" s="30">
        <v>57</v>
      </c>
      <c r="L298" s="30">
        <v>0.47912348950247441</v>
      </c>
      <c r="M298" s="43">
        <v>-2.8</v>
      </c>
      <c r="N298" s="30">
        <v>8.8060804355238678E-2</v>
      </c>
      <c r="O298" s="43">
        <v>0</v>
      </c>
      <c r="P298" s="30">
        <v>0.17920432823038626</v>
      </c>
      <c r="Q298" s="43">
        <f t="shared" si="5"/>
        <v>0.20000000000000018</v>
      </c>
      <c r="R298" s="30">
        <v>6.6062200541020286E-2</v>
      </c>
      <c r="S298" s="43">
        <v>30</v>
      </c>
      <c r="T298" s="30">
        <v>0.18754917737088028</v>
      </c>
      <c r="U298" s="30">
        <v>0.10437085722726225</v>
      </c>
      <c r="V298" s="46">
        <v>15</v>
      </c>
      <c r="W298" s="46">
        <v>6.8534270457043217E-2</v>
      </c>
      <c r="X298" s="46">
        <v>1.1180702496826069</v>
      </c>
      <c r="Y298" s="46">
        <v>0.40319662648754762</v>
      </c>
      <c r="Z298" s="46">
        <v>5284</v>
      </c>
      <c r="AA298" s="46">
        <v>0.24831943968020789</v>
      </c>
      <c r="AB298" s="46">
        <v>7089</v>
      </c>
      <c r="AC298" s="77">
        <v>0.17557880614793897</v>
      </c>
    </row>
    <row r="299" spans="1:29" x14ac:dyDescent="0.3">
      <c r="A299" s="39" t="s">
        <v>1461</v>
      </c>
      <c r="B299" s="40">
        <v>105.02800000000001</v>
      </c>
      <c r="C299" s="40">
        <v>10.6157</v>
      </c>
      <c r="D299" s="40" t="s">
        <v>16</v>
      </c>
      <c r="E299" s="40" t="s">
        <v>117</v>
      </c>
      <c r="F299" s="40" t="s">
        <v>315</v>
      </c>
      <c r="G299" s="40">
        <v>7027</v>
      </c>
      <c r="H299" s="47">
        <v>45239</v>
      </c>
      <c r="I299" s="12">
        <v>843</v>
      </c>
      <c r="J299" s="35">
        <v>29.202310000000001</v>
      </c>
      <c r="K299" s="30">
        <v>59</v>
      </c>
      <c r="L299" s="30">
        <v>0.47912348950247441</v>
      </c>
      <c r="M299" s="43">
        <v>-0.26</v>
      </c>
      <c r="N299" s="30">
        <v>8.8060804355238678E-2</v>
      </c>
      <c r="O299" s="43">
        <v>24</v>
      </c>
      <c r="P299" s="30">
        <v>0.17920432823038626</v>
      </c>
      <c r="Q299" s="43">
        <f t="shared" si="5"/>
        <v>2.74</v>
      </c>
      <c r="R299" s="30">
        <v>6.6062200541020286E-2</v>
      </c>
      <c r="S299" s="43">
        <v>23</v>
      </c>
      <c r="T299" s="30">
        <v>0.18754917737088028</v>
      </c>
      <c r="U299" s="30">
        <v>0.10437085722726225</v>
      </c>
      <c r="V299" s="46">
        <v>29</v>
      </c>
      <c r="W299" s="46">
        <v>6.8534270457043217E-2</v>
      </c>
      <c r="X299" s="46">
        <v>0.11768891418813149</v>
      </c>
      <c r="Y299" s="46">
        <v>0.40319662648754762</v>
      </c>
      <c r="Z299" s="46">
        <v>827</v>
      </c>
      <c r="AA299" s="46">
        <v>0.24831943968020789</v>
      </c>
      <c r="AB299" s="46">
        <v>10541</v>
      </c>
      <c r="AC299" s="77">
        <v>0.17557880614793897</v>
      </c>
    </row>
    <row r="300" spans="1:29" x14ac:dyDescent="0.3">
      <c r="A300" s="39" t="s">
        <v>1462</v>
      </c>
      <c r="B300" s="40">
        <v>106.491</v>
      </c>
      <c r="C300" s="40">
        <v>10.6305</v>
      </c>
      <c r="D300" s="40" t="s">
        <v>7</v>
      </c>
      <c r="E300" s="40" t="s">
        <v>84</v>
      </c>
      <c r="F300" s="40" t="s">
        <v>84</v>
      </c>
      <c r="G300" s="40">
        <v>24855</v>
      </c>
      <c r="H300" s="47">
        <v>45239</v>
      </c>
      <c r="I300" s="12">
        <v>2983</v>
      </c>
      <c r="J300" s="35">
        <v>172.63589999999999</v>
      </c>
      <c r="K300" s="30">
        <v>34</v>
      </c>
      <c r="L300" s="30">
        <v>0.47912348950247441</v>
      </c>
      <c r="M300" s="43">
        <v>0.45</v>
      </c>
      <c r="N300" s="30">
        <v>8.8060804355238678E-2</v>
      </c>
      <c r="O300" s="43">
        <v>0</v>
      </c>
      <c r="P300" s="30">
        <v>0.17920432823038626</v>
      </c>
      <c r="Q300" s="43">
        <f t="shared" si="5"/>
        <v>3.45</v>
      </c>
      <c r="R300" s="30">
        <v>6.6062200541020286E-2</v>
      </c>
      <c r="S300" s="43">
        <v>13</v>
      </c>
      <c r="T300" s="30">
        <v>0.18754917737088028</v>
      </c>
      <c r="U300" s="30">
        <v>0.10437085722726225</v>
      </c>
      <c r="V300" s="46">
        <v>284</v>
      </c>
      <c r="W300" s="46">
        <v>6.8534270457043217E-2</v>
      </c>
      <c r="X300" s="46">
        <v>2.1886944276805473E-2</v>
      </c>
      <c r="Y300" s="46">
        <v>0.40319662648754762</v>
      </c>
      <c r="Z300" s="46">
        <v>544</v>
      </c>
      <c r="AA300" s="46">
        <v>0.24831943968020789</v>
      </c>
      <c r="AB300" s="46">
        <v>37283</v>
      </c>
      <c r="AC300" s="77">
        <v>0.17557880614793897</v>
      </c>
    </row>
    <row r="301" spans="1:29" x14ac:dyDescent="0.3">
      <c r="A301" s="39" t="s">
        <v>1463</v>
      </c>
      <c r="B301" s="40">
        <v>105.235</v>
      </c>
      <c r="C301" s="40">
        <v>10.616</v>
      </c>
      <c r="D301" s="40" t="s">
        <v>16</v>
      </c>
      <c r="E301" s="40" t="s">
        <v>34</v>
      </c>
      <c r="F301" s="40" t="s">
        <v>316</v>
      </c>
      <c r="G301" s="40">
        <v>13455</v>
      </c>
      <c r="H301" s="47">
        <v>45239</v>
      </c>
      <c r="I301" s="12">
        <v>1615</v>
      </c>
      <c r="J301" s="35">
        <v>20</v>
      </c>
      <c r="K301" s="30">
        <v>64</v>
      </c>
      <c r="L301" s="30">
        <v>0.47912348950247441</v>
      </c>
      <c r="M301" s="43">
        <v>-2.8</v>
      </c>
      <c r="N301" s="30">
        <v>8.8060804355238678E-2</v>
      </c>
      <c r="O301" s="43">
        <v>16</v>
      </c>
      <c r="P301" s="30">
        <v>0.17920432823038626</v>
      </c>
      <c r="Q301" s="43">
        <f t="shared" si="5"/>
        <v>0.20000000000000018</v>
      </c>
      <c r="R301" s="30">
        <v>6.6062200541020286E-2</v>
      </c>
      <c r="S301" s="43">
        <v>17</v>
      </c>
      <c r="T301" s="30">
        <v>0.18754917737088028</v>
      </c>
      <c r="U301" s="30">
        <v>0.10437085722726225</v>
      </c>
      <c r="V301" s="46">
        <v>59</v>
      </c>
      <c r="W301" s="46">
        <v>6.8534270457043217E-2</v>
      </c>
      <c r="X301" s="46">
        <v>0.21070234113712374</v>
      </c>
      <c r="Y301" s="46">
        <v>0.40319662648754762</v>
      </c>
      <c r="Z301" s="46">
        <v>2835</v>
      </c>
      <c r="AA301" s="46">
        <v>0.24831943968020789</v>
      </c>
      <c r="AB301" s="46">
        <v>20183</v>
      </c>
      <c r="AC301" s="77">
        <v>0.17557880614793897</v>
      </c>
    </row>
    <row r="302" spans="1:29" x14ac:dyDescent="0.3">
      <c r="A302" s="39" t="s">
        <v>1464</v>
      </c>
      <c r="B302" s="40">
        <v>106.544</v>
      </c>
      <c r="C302" s="40">
        <v>10.6225</v>
      </c>
      <c r="D302" s="40" t="s">
        <v>7</v>
      </c>
      <c r="E302" s="40" t="s">
        <v>84</v>
      </c>
      <c r="F302" s="40" t="s">
        <v>317</v>
      </c>
      <c r="G302" s="40">
        <v>14105</v>
      </c>
      <c r="H302" s="47">
        <v>45239</v>
      </c>
      <c r="I302" s="12">
        <v>1693</v>
      </c>
      <c r="J302" s="35">
        <v>190.48949999999999</v>
      </c>
      <c r="K302" s="30">
        <v>40</v>
      </c>
      <c r="L302" s="30">
        <v>0.47912348950247441</v>
      </c>
      <c r="M302" s="43">
        <v>-0.26</v>
      </c>
      <c r="N302" s="30">
        <v>8.8060804355238678E-2</v>
      </c>
      <c r="O302" s="43">
        <v>0</v>
      </c>
      <c r="P302" s="30">
        <v>0.17920432823038626</v>
      </c>
      <c r="Q302" s="43">
        <f t="shared" si="5"/>
        <v>2.74</v>
      </c>
      <c r="R302" s="30">
        <v>6.6062200541020286E-2</v>
      </c>
      <c r="S302" s="43">
        <v>16</v>
      </c>
      <c r="T302" s="30">
        <v>0.18754917737088028</v>
      </c>
      <c r="U302" s="30">
        <v>0.10437085722726225</v>
      </c>
      <c r="V302" s="46">
        <v>187</v>
      </c>
      <c r="W302" s="46">
        <v>6.8534270457043217E-2</v>
      </c>
      <c r="X302" s="46">
        <v>8.3658277206664303E-3</v>
      </c>
      <c r="Y302" s="46">
        <v>0.40319662648754762</v>
      </c>
      <c r="Z302" s="46">
        <v>118</v>
      </c>
      <c r="AA302" s="46">
        <v>0.24831943968020789</v>
      </c>
      <c r="AB302" s="46">
        <v>21158</v>
      </c>
      <c r="AC302" s="77">
        <v>0.17557880614793897</v>
      </c>
    </row>
    <row r="303" spans="1:29" x14ac:dyDescent="0.3">
      <c r="A303" s="39" t="s">
        <v>1465</v>
      </c>
      <c r="B303" s="40">
        <v>105.36799999999999</v>
      </c>
      <c r="C303" s="40">
        <v>10.610799999999999</v>
      </c>
      <c r="D303" s="40" t="s">
        <v>4</v>
      </c>
      <c r="E303" s="40" t="s">
        <v>25</v>
      </c>
      <c r="F303" s="40" t="s">
        <v>318</v>
      </c>
      <c r="G303" s="40">
        <v>11279</v>
      </c>
      <c r="H303" s="47">
        <v>45239</v>
      </c>
      <c r="I303" s="12">
        <v>1353</v>
      </c>
      <c r="J303" s="35">
        <v>20</v>
      </c>
      <c r="K303" s="30">
        <v>59</v>
      </c>
      <c r="L303" s="30">
        <v>0.47912348950247441</v>
      </c>
      <c r="M303" s="43">
        <v>-1.32</v>
      </c>
      <c r="N303" s="30">
        <v>8.8060804355238678E-2</v>
      </c>
      <c r="O303" s="43">
        <v>16</v>
      </c>
      <c r="P303" s="30">
        <v>0.17920432823038626</v>
      </c>
      <c r="Q303" s="43">
        <f t="shared" si="5"/>
        <v>1.68</v>
      </c>
      <c r="R303" s="30">
        <v>6.6062200541020286E-2</v>
      </c>
      <c r="S303" s="43">
        <v>30</v>
      </c>
      <c r="T303" s="30">
        <v>0.18754917737088028</v>
      </c>
      <c r="U303" s="30">
        <v>0.10437085722726225</v>
      </c>
      <c r="V303" s="46">
        <v>51</v>
      </c>
      <c r="W303" s="46">
        <v>6.8534270457043217E-2</v>
      </c>
      <c r="X303" s="46">
        <v>0.2169518574341697</v>
      </c>
      <c r="Y303" s="46">
        <v>0.40319662648754762</v>
      </c>
      <c r="Z303" s="46">
        <v>2447</v>
      </c>
      <c r="AA303" s="46">
        <v>0.24831943968020789</v>
      </c>
      <c r="AB303" s="46">
        <v>16919</v>
      </c>
      <c r="AC303" s="77">
        <v>0.17557880614793897</v>
      </c>
    </row>
    <row r="304" spans="1:29" x14ac:dyDescent="0.3">
      <c r="A304" s="39" t="s">
        <v>1466</v>
      </c>
      <c r="B304" s="40">
        <v>106.66</v>
      </c>
      <c r="C304" s="40">
        <v>10.625500000000001</v>
      </c>
      <c r="D304" s="40" t="s">
        <v>7</v>
      </c>
      <c r="E304" s="40" t="s">
        <v>88</v>
      </c>
      <c r="F304" s="40" t="s">
        <v>319</v>
      </c>
      <c r="G304" s="40">
        <v>11887</v>
      </c>
      <c r="H304" s="47">
        <v>45239</v>
      </c>
      <c r="I304" s="12">
        <v>1426</v>
      </c>
      <c r="J304" s="35">
        <v>679.78459999999995</v>
      </c>
      <c r="K304" s="30">
        <v>54</v>
      </c>
      <c r="L304" s="30">
        <v>0.47912348950247441</v>
      </c>
      <c r="M304" s="43">
        <v>0.45</v>
      </c>
      <c r="N304" s="30">
        <v>8.8060804355238678E-2</v>
      </c>
      <c r="O304" s="43">
        <v>0</v>
      </c>
      <c r="P304" s="30">
        <v>0.17920432823038626</v>
      </c>
      <c r="Q304" s="43">
        <f t="shared" si="5"/>
        <v>3.45</v>
      </c>
      <c r="R304" s="30">
        <v>6.6062200541020286E-2</v>
      </c>
      <c r="S304" s="43">
        <v>30</v>
      </c>
      <c r="T304" s="30">
        <v>0.18754917737088028</v>
      </c>
      <c r="U304" s="30">
        <v>0.10437085722726225</v>
      </c>
      <c r="V304" s="46">
        <v>122</v>
      </c>
      <c r="W304" s="46">
        <v>6.8534270457043217E-2</v>
      </c>
      <c r="X304" s="46">
        <v>2.2882140153108438E-2</v>
      </c>
      <c r="Y304" s="46">
        <v>0.40319662648754762</v>
      </c>
      <c r="Z304" s="46">
        <v>272</v>
      </c>
      <c r="AA304" s="46">
        <v>0.24831943968020789</v>
      </c>
      <c r="AB304" s="46">
        <v>17831</v>
      </c>
      <c r="AC304" s="77">
        <v>0.17557880614793897</v>
      </c>
    </row>
    <row r="305" spans="1:29" x14ac:dyDescent="0.3">
      <c r="A305" s="39" t="s">
        <v>1467</v>
      </c>
      <c r="B305" s="40">
        <v>105.006</v>
      </c>
      <c r="C305" s="40">
        <v>10.6256</v>
      </c>
      <c r="D305" s="40" t="s">
        <v>16</v>
      </c>
      <c r="E305" s="40" t="s">
        <v>117</v>
      </c>
      <c r="F305" s="40" t="s">
        <v>320</v>
      </c>
      <c r="G305" s="40">
        <v>12496</v>
      </c>
      <c r="H305" s="47">
        <v>45239</v>
      </c>
      <c r="I305" s="12">
        <v>1500</v>
      </c>
      <c r="J305" s="35">
        <v>2.37602</v>
      </c>
      <c r="K305" s="30">
        <v>58</v>
      </c>
      <c r="L305" s="30">
        <v>0.47912348950247441</v>
      </c>
      <c r="M305" s="43">
        <v>-2.8</v>
      </c>
      <c r="N305" s="30">
        <v>8.8060804355238678E-2</v>
      </c>
      <c r="O305" s="43">
        <v>14</v>
      </c>
      <c r="P305" s="30">
        <v>0.17920432823038626</v>
      </c>
      <c r="Q305" s="43">
        <f t="shared" si="5"/>
        <v>0.20000000000000018</v>
      </c>
      <c r="R305" s="30">
        <v>6.6062200541020286E-2</v>
      </c>
      <c r="S305" s="43">
        <v>15</v>
      </c>
      <c r="T305" s="30">
        <v>0.18754917737088028</v>
      </c>
      <c r="U305" s="30">
        <v>0.10437085722726225</v>
      </c>
      <c r="V305" s="46">
        <v>208</v>
      </c>
      <c r="W305" s="46">
        <v>6.8534270457043217E-2</v>
      </c>
      <c r="X305" s="46">
        <v>1.0323303457106274E-2</v>
      </c>
      <c r="Y305" s="46">
        <v>0.40319662648754762</v>
      </c>
      <c r="Z305" s="46">
        <v>129</v>
      </c>
      <c r="AA305" s="46">
        <v>0.24831943968020789</v>
      </c>
      <c r="AB305" s="46">
        <v>18744</v>
      </c>
      <c r="AC305" s="77">
        <v>0.17557880614793897</v>
      </c>
    </row>
    <row r="306" spans="1:29" x14ac:dyDescent="0.3">
      <c r="A306" s="39" t="s">
        <v>1468</v>
      </c>
      <c r="B306" s="40">
        <v>106.584</v>
      </c>
      <c r="C306" s="40">
        <v>10.6175</v>
      </c>
      <c r="D306" s="40" t="s">
        <v>7</v>
      </c>
      <c r="E306" s="40" t="s">
        <v>119</v>
      </c>
      <c r="F306" s="40" t="s">
        <v>321</v>
      </c>
      <c r="G306" s="40">
        <v>16247</v>
      </c>
      <c r="H306" s="47">
        <v>45239</v>
      </c>
      <c r="I306" s="12">
        <v>1950</v>
      </c>
      <c r="J306" s="35">
        <v>340.8503</v>
      </c>
      <c r="K306" s="30">
        <v>45</v>
      </c>
      <c r="L306" s="30">
        <v>0.47912348950247441</v>
      </c>
      <c r="M306" s="43">
        <v>-1.32</v>
      </c>
      <c r="N306" s="30">
        <v>8.8060804355238678E-2</v>
      </c>
      <c r="O306" s="43">
        <v>14</v>
      </c>
      <c r="P306" s="30">
        <v>0.17920432823038626</v>
      </c>
      <c r="Q306" s="43">
        <f t="shared" si="5"/>
        <v>1.68</v>
      </c>
      <c r="R306" s="30">
        <v>6.6062200541020286E-2</v>
      </c>
      <c r="S306" s="43">
        <v>17</v>
      </c>
      <c r="T306" s="30">
        <v>0.18754917737088028</v>
      </c>
      <c r="U306" s="30">
        <v>0.10437085722726225</v>
      </c>
      <c r="V306" s="46">
        <v>175</v>
      </c>
      <c r="W306" s="46">
        <v>6.8534270457043217E-2</v>
      </c>
      <c r="X306" s="46">
        <v>1.1571367021603989E-2</v>
      </c>
      <c r="Y306" s="46">
        <v>0.40319662648754762</v>
      </c>
      <c r="Z306" s="46">
        <v>188</v>
      </c>
      <c r="AA306" s="46">
        <v>0.24831943968020789</v>
      </c>
      <c r="AB306" s="46">
        <v>24371</v>
      </c>
      <c r="AC306" s="77">
        <v>0.17557880614793897</v>
      </c>
    </row>
    <row r="307" spans="1:29" x14ac:dyDescent="0.3">
      <c r="A307" s="39" t="s">
        <v>1469</v>
      </c>
      <c r="B307" s="40">
        <v>106.565</v>
      </c>
      <c r="C307" s="40">
        <v>10.6151</v>
      </c>
      <c r="D307" s="40" t="s">
        <v>7</v>
      </c>
      <c r="E307" s="40" t="s">
        <v>119</v>
      </c>
      <c r="F307" s="40" t="s">
        <v>322</v>
      </c>
      <c r="G307" s="40">
        <v>9847</v>
      </c>
      <c r="H307" s="47">
        <v>45239</v>
      </c>
      <c r="I307" s="12">
        <v>1182</v>
      </c>
      <c r="J307" s="35">
        <v>226.3947</v>
      </c>
      <c r="K307" s="30">
        <v>43</v>
      </c>
      <c r="L307" s="30">
        <v>0.47912348950247441</v>
      </c>
      <c r="M307" s="43">
        <v>-0.24</v>
      </c>
      <c r="N307" s="30">
        <v>8.8060804355238678E-2</v>
      </c>
      <c r="O307" s="43">
        <v>8</v>
      </c>
      <c r="P307" s="30">
        <v>0.17920432823038626</v>
      </c>
      <c r="Q307" s="43">
        <f t="shared" si="5"/>
        <v>2.76</v>
      </c>
      <c r="R307" s="30">
        <v>6.6062200541020286E-2</v>
      </c>
      <c r="S307" s="43">
        <v>18</v>
      </c>
      <c r="T307" s="30">
        <v>0.18754917737088028</v>
      </c>
      <c r="U307" s="30">
        <v>0.10437085722726225</v>
      </c>
      <c r="V307" s="46">
        <v>128</v>
      </c>
      <c r="W307" s="46">
        <v>6.8534270457043217E-2</v>
      </c>
      <c r="X307" s="46">
        <v>7.0173656951355745E-2</v>
      </c>
      <c r="Y307" s="46">
        <v>0.40319662648754762</v>
      </c>
      <c r="Z307" s="46">
        <v>691</v>
      </c>
      <c r="AA307" s="46">
        <v>0.24831943968020789</v>
      </c>
      <c r="AB307" s="46">
        <v>14771</v>
      </c>
      <c r="AC307" s="77">
        <v>0.17557880614793897</v>
      </c>
    </row>
    <row r="308" spans="1:29" x14ac:dyDescent="0.3">
      <c r="A308" s="39" t="s">
        <v>1470</v>
      </c>
      <c r="B308" s="40">
        <v>106.696</v>
      </c>
      <c r="C308" s="40">
        <v>10.6036</v>
      </c>
      <c r="D308" s="40" t="s">
        <v>7</v>
      </c>
      <c r="E308" s="40" t="s">
        <v>88</v>
      </c>
      <c r="F308" s="40" t="s">
        <v>323</v>
      </c>
      <c r="G308" s="40">
        <v>12329</v>
      </c>
      <c r="H308" s="47">
        <v>45239</v>
      </c>
      <c r="I308" s="12">
        <v>1479</v>
      </c>
      <c r="J308" s="35">
        <v>1351.394</v>
      </c>
      <c r="K308" s="30">
        <v>58</v>
      </c>
      <c r="L308" s="30">
        <v>0.47912348950247441</v>
      </c>
      <c r="M308" s="43">
        <v>0.36</v>
      </c>
      <c r="N308" s="30">
        <v>8.8060804355238678E-2</v>
      </c>
      <c r="O308" s="43">
        <v>8</v>
      </c>
      <c r="P308" s="30">
        <v>0.17920432823038626</v>
      </c>
      <c r="Q308" s="43">
        <f t="shared" si="5"/>
        <v>3.36</v>
      </c>
      <c r="R308" s="30">
        <v>6.6062200541020286E-2</v>
      </c>
      <c r="S308" s="43">
        <v>15</v>
      </c>
      <c r="T308" s="30">
        <v>0.18754917737088028</v>
      </c>
      <c r="U308" s="30">
        <v>0.10437085722726225</v>
      </c>
      <c r="V308" s="46">
        <v>65</v>
      </c>
      <c r="W308" s="46">
        <v>6.8534270457043217E-2</v>
      </c>
      <c r="X308" s="46">
        <v>0.11087679454943629</v>
      </c>
      <c r="Y308" s="46">
        <v>0.40319662648754762</v>
      </c>
      <c r="Z308" s="46">
        <v>1367</v>
      </c>
      <c r="AA308" s="46">
        <v>0.24831943968020789</v>
      </c>
      <c r="AB308" s="46">
        <v>18494</v>
      </c>
      <c r="AC308" s="77">
        <v>0.17557880614793897</v>
      </c>
    </row>
    <row r="309" spans="1:29" x14ac:dyDescent="0.3">
      <c r="A309" s="39" t="s">
        <v>1471</v>
      </c>
      <c r="B309" s="40">
        <v>106.42700000000001</v>
      </c>
      <c r="C309" s="40">
        <v>10.5969</v>
      </c>
      <c r="D309" s="40" t="s">
        <v>7</v>
      </c>
      <c r="E309" s="40" t="s">
        <v>23</v>
      </c>
      <c r="F309" s="40" t="s">
        <v>324</v>
      </c>
      <c r="G309" s="40">
        <v>15711</v>
      </c>
      <c r="H309" s="47">
        <v>45239</v>
      </c>
      <c r="I309" s="12">
        <v>1885</v>
      </c>
      <c r="J309" s="35">
        <v>192.98750000000001</v>
      </c>
      <c r="K309" s="30">
        <v>32</v>
      </c>
      <c r="L309" s="30">
        <v>0.47912348950247441</v>
      </c>
      <c r="M309" s="43">
        <v>-2.8</v>
      </c>
      <c r="N309" s="30">
        <v>8.8060804355238678E-2</v>
      </c>
      <c r="O309" s="43">
        <v>8</v>
      </c>
      <c r="P309" s="30">
        <v>0.17920432823038626</v>
      </c>
      <c r="Q309" s="43">
        <f t="shared" si="5"/>
        <v>0.20000000000000018</v>
      </c>
      <c r="R309" s="30">
        <v>6.6062200541020286E-2</v>
      </c>
      <c r="S309" s="43">
        <v>17</v>
      </c>
      <c r="T309" s="30">
        <v>0.18754917737088028</v>
      </c>
      <c r="U309" s="30">
        <v>0.10437085722726225</v>
      </c>
      <c r="V309" s="46">
        <v>125</v>
      </c>
      <c r="W309" s="46">
        <v>6.8534270457043217E-2</v>
      </c>
      <c r="X309" s="46">
        <v>6.6132009420151489E-2</v>
      </c>
      <c r="Y309" s="46">
        <v>0.40319662648754762</v>
      </c>
      <c r="Z309" s="46">
        <v>1039</v>
      </c>
      <c r="AA309" s="46">
        <v>0.24831943968020789</v>
      </c>
      <c r="AB309" s="46">
        <v>23567</v>
      </c>
      <c r="AC309" s="77">
        <v>0.17557880614793897</v>
      </c>
    </row>
    <row r="310" spans="1:29" x14ac:dyDescent="0.3">
      <c r="A310" s="39" t="s">
        <v>1472</v>
      </c>
      <c r="B310" s="40">
        <v>106.4</v>
      </c>
      <c r="C310" s="40">
        <v>10.6119</v>
      </c>
      <c r="D310" s="40" t="s">
        <v>7</v>
      </c>
      <c r="E310" s="40" t="s">
        <v>23</v>
      </c>
      <c r="F310" s="40" t="s">
        <v>23</v>
      </c>
      <c r="G310" s="40">
        <v>18074</v>
      </c>
      <c r="H310" s="47">
        <v>45239</v>
      </c>
      <c r="I310" s="12">
        <v>2169</v>
      </c>
      <c r="J310" s="35">
        <v>248.61600000000001</v>
      </c>
      <c r="K310" s="30">
        <v>28</v>
      </c>
      <c r="L310" s="30">
        <v>0.47912348950247441</v>
      </c>
      <c r="M310" s="43">
        <v>-0.26</v>
      </c>
      <c r="N310" s="30">
        <v>8.8060804355238678E-2</v>
      </c>
      <c r="O310" s="43">
        <v>4</v>
      </c>
      <c r="P310" s="30">
        <v>0.17920432823038626</v>
      </c>
      <c r="Q310" s="43">
        <f t="shared" si="5"/>
        <v>2.74</v>
      </c>
      <c r="R310" s="30">
        <v>6.6062200541020286E-2</v>
      </c>
      <c r="S310" s="43">
        <v>18</v>
      </c>
      <c r="T310" s="30">
        <v>0.18754917737088028</v>
      </c>
      <c r="U310" s="30">
        <v>0.10437085722726225</v>
      </c>
      <c r="V310" s="46">
        <v>206</v>
      </c>
      <c r="W310" s="46">
        <v>6.8534270457043217E-2</v>
      </c>
      <c r="X310" s="46">
        <v>0.10540002213123824</v>
      </c>
      <c r="Y310" s="46">
        <v>0.40319662648754762</v>
      </c>
      <c r="Z310" s="46">
        <v>1905</v>
      </c>
      <c r="AA310" s="46">
        <v>0.24831943968020789</v>
      </c>
      <c r="AB310" s="46">
        <v>27111</v>
      </c>
      <c r="AC310" s="77">
        <v>0.17557880614793897</v>
      </c>
    </row>
    <row r="311" spans="1:29" x14ac:dyDescent="0.3">
      <c r="A311" s="39" t="s">
        <v>1473</v>
      </c>
      <c r="B311" s="40">
        <v>106.045</v>
      </c>
      <c r="C311" s="40">
        <v>10.610200000000001</v>
      </c>
      <c r="D311" s="40" t="s">
        <v>7</v>
      </c>
      <c r="E311" s="40" t="s">
        <v>21</v>
      </c>
      <c r="F311" s="40" t="s">
        <v>325</v>
      </c>
      <c r="G311" s="40">
        <v>7602</v>
      </c>
      <c r="H311" s="47">
        <v>45239</v>
      </c>
      <c r="I311" s="12">
        <v>912</v>
      </c>
      <c r="J311" s="35">
        <v>205.38329999999999</v>
      </c>
      <c r="K311" s="30">
        <v>40</v>
      </c>
      <c r="L311" s="30">
        <v>0.47912348950247441</v>
      </c>
      <c r="M311" s="43">
        <v>-1.32</v>
      </c>
      <c r="N311" s="30">
        <v>8.8060804355238678E-2</v>
      </c>
      <c r="O311" s="43">
        <v>0</v>
      </c>
      <c r="P311" s="30">
        <v>0.17920432823038626</v>
      </c>
      <c r="Q311" s="43">
        <f t="shared" si="5"/>
        <v>1.68</v>
      </c>
      <c r="R311" s="30">
        <v>6.6062200541020286E-2</v>
      </c>
      <c r="S311" s="43">
        <v>18</v>
      </c>
      <c r="T311" s="30">
        <v>0.18754917737088028</v>
      </c>
      <c r="U311" s="30">
        <v>0.10437085722726225</v>
      </c>
      <c r="V311" s="46">
        <v>98</v>
      </c>
      <c r="W311" s="46">
        <v>6.8534270457043217E-2</v>
      </c>
      <c r="X311" s="46">
        <v>1.6311496974480401E-2</v>
      </c>
      <c r="Y311" s="46">
        <v>0.40319662648754762</v>
      </c>
      <c r="Z311" s="46">
        <v>124</v>
      </c>
      <c r="AA311" s="46">
        <v>0.24831943968020789</v>
      </c>
      <c r="AB311" s="46">
        <v>11403</v>
      </c>
      <c r="AC311" s="77">
        <v>0.17557880614793897</v>
      </c>
    </row>
    <row r="312" spans="1:29" x14ac:dyDescent="0.3">
      <c r="A312" s="39" t="s">
        <v>1474</v>
      </c>
      <c r="B312" s="40">
        <v>105.40900000000001</v>
      </c>
      <c r="C312" s="40">
        <v>10.595599999999999</v>
      </c>
      <c r="D312" s="40" t="s">
        <v>4</v>
      </c>
      <c r="E312" s="40" t="s">
        <v>25</v>
      </c>
      <c r="F312" s="40" t="s">
        <v>49</v>
      </c>
      <c r="G312" s="40">
        <v>7091</v>
      </c>
      <c r="H312" s="47">
        <v>45239</v>
      </c>
      <c r="I312" s="12">
        <v>851</v>
      </c>
      <c r="J312" s="35">
        <v>19.985990000000001</v>
      </c>
      <c r="K312" s="30">
        <v>59</v>
      </c>
      <c r="L312" s="30">
        <v>0.47912348950247441</v>
      </c>
      <c r="M312" s="43">
        <v>-0.24</v>
      </c>
      <c r="N312" s="30">
        <v>8.8060804355238678E-2</v>
      </c>
      <c r="O312" s="43">
        <v>8</v>
      </c>
      <c r="P312" s="30">
        <v>0.17920432823038626</v>
      </c>
      <c r="Q312" s="43">
        <f t="shared" si="5"/>
        <v>2.76</v>
      </c>
      <c r="R312" s="30">
        <v>6.6062200541020286E-2</v>
      </c>
      <c r="S312" s="43">
        <v>13</v>
      </c>
      <c r="T312" s="30">
        <v>0.18754917737088028</v>
      </c>
      <c r="U312" s="30">
        <v>0.10437085722726225</v>
      </c>
      <c r="V312" s="46">
        <v>45</v>
      </c>
      <c r="W312" s="46">
        <v>6.8534270457043217E-2</v>
      </c>
      <c r="X312" s="46">
        <v>0.25031730362431248</v>
      </c>
      <c r="Y312" s="46">
        <v>0.40319662648754762</v>
      </c>
      <c r="Z312" s="46">
        <v>1775</v>
      </c>
      <c r="AA312" s="46">
        <v>0.24831943968020789</v>
      </c>
      <c r="AB312" s="46">
        <v>10637</v>
      </c>
      <c r="AC312" s="77">
        <v>0.17557880614793897</v>
      </c>
    </row>
    <row r="313" spans="1:29" x14ac:dyDescent="0.3">
      <c r="A313" s="39" t="s">
        <v>1475</v>
      </c>
      <c r="B313" s="40">
        <v>106.379</v>
      </c>
      <c r="C313" s="40">
        <v>10.603899999999999</v>
      </c>
      <c r="D313" s="40" t="s">
        <v>7</v>
      </c>
      <c r="E313" s="40" t="s">
        <v>23</v>
      </c>
      <c r="F313" s="40" t="s">
        <v>326</v>
      </c>
      <c r="G313" s="40">
        <v>9081</v>
      </c>
      <c r="H313" s="47">
        <v>45239</v>
      </c>
      <c r="I313" s="12">
        <v>1090</v>
      </c>
      <c r="J313" s="35">
        <v>253.4966</v>
      </c>
      <c r="K313" s="30">
        <v>28</v>
      </c>
      <c r="L313" s="30">
        <v>0.47912348950247441</v>
      </c>
      <c r="M313" s="43">
        <v>0.36</v>
      </c>
      <c r="N313" s="30">
        <v>8.8060804355238678E-2</v>
      </c>
      <c r="O313" s="43">
        <v>0</v>
      </c>
      <c r="P313" s="30">
        <v>0.17920432823038626</v>
      </c>
      <c r="Q313" s="43">
        <f t="shared" si="5"/>
        <v>3.36</v>
      </c>
      <c r="R313" s="30">
        <v>6.6062200541020286E-2</v>
      </c>
      <c r="S313" s="43">
        <v>20</v>
      </c>
      <c r="T313" s="30">
        <v>0.18754917737088028</v>
      </c>
      <c r="U313" s="30">
        <v>0.10437085722726225</v>
      </c>
      <c r="V313" s="46">
        <v>87</v>
      </c>
      <c r="W313" s="46">
        <v>6.8534270457043217E-2</v>
      </c>
      <c r="X313" s="46">
        <v>0.13412619755533531</v>
      </c>
      <c r="Y313" s="46">
        <v>0.40319662648754762</v>
      </c>
      <c r="Z313" s="46">
        <v>1218</v>
      </c>
      <c r="AA313" s="46">
        <v>0.24831943968020789</v>
      </c>
      <c r="AB313" s="46">
        <v>13622</v>
      </c>
      <c r="AC313" s="77">
        <v>0.17557880614793897</v>
      </c>
    </row>
    <row r="314" spans="1:29" x14ac:dyDescent="0.3">
      <c r="A314" s="39" t="s">
        <v>1476</v>
      </c>
      <c r="B314" s="40">
        <v>104.95</v>
      </c>
      <c r="C314" s="40">
        <v>10.595700000000001</v>
      </c>
      <c r="D314" s="40" t="s">
        <v>16</v>
      </c>
      <c r="E314" s="40" t="s">
        <v>117</v>
      </c>
      <c r="F314" s="40" t="s">
        <v>327</v>
      </c>
      <c r="G314" s="40">
        <v>9697</v>
      </c>
      <c r="H314" s="47">
        <v>45239</v>
      </c>
      <c r="I314" s="12">
        <v>1164</v>
      </c>
      <c r="J314" s="35">
        <v>3.5603660000000001</v>
      </c>
      <c r="K314" s="30">
        <v>56</v>
      </c>
      <c r="L314" s="30">
        <v>0.47912348950247441</v>
      </c>
      <c r="M314" s="43">
        <v>-2.8</v>
      </c>
      <c r="N314" s="30">
        <v>8.8060804355238678E-2</v>
      </c>
      <c r="O314" s="43">
        <v>0</v>
      </c>
      <c r="P314" s="30">
        <v>0.17920432823038626</v>
      </c>
      <c r="Q314" s="43">
        <f t="shared" si="5"/>
        <v>0.20000000000000018</v>
      </c>
      <c r="R314" s="30">
        <v>6.6062200541020286E-2</v>
      </c>
      <c r="S314" s="43">
        <v>0</v>
      </c>
      <c r="T314" s="30">
        <v>0.18754917737088028</v>
      </c>
      <c r="U314" s="30">
        <v>0.10437085722726225</v>
      </c>
      <c r="V314" s="46">
        <v>46</v>
      </c>
      <c r="W314" s="46">
        <v>6.8534270457043217E-2</v>
      </c>
      <c r="X314" s="46">
        <v>5.4656079199752504E-3</v>
      </c>
      <c r="Y314" s="46">
        <v>0.40319662648754762</v>
      </c>
      <c r="Z314" s="46">
        <v>53</v>
      </c>
      <c r="AA314" s="46">
        <v>0.24831943968020789</v>
      </c>
      <c r="AB314" s="46">
        <v>14546</v>
      </c>
      <c r="AC314" s="77">
        <v>0.17557880614793897</v>
      </c>
    </row>
    <row r="315" spans="1:29" x14ac:dyDescent="0.3">
      <c r="A315" s="39" t="s">
        <v>1477</v>
      </c>
      <c r="B315" s="40">
        <v>105.69799999999999</v>
      </c>
      <c r="C315" s="40">
        <v>10.556800000000001</v>
      </c>
      <c r="D315" s="40" t="s">
        <v>4</v>
      </c>
      <c r="E315" s="40" t="s">
        <v>36</v>
      </c>
      <c r="F315" s="40" t="s">
        <v>328</v>
      </c>
      <c r="G315" s="40">
        <v>13303</v>
      </c>
      <c r="H315" s="47">
        <v>45239</v>
      </c>
      <c r="I315" s="12">
        <v>1596</v>
      </c>
      <c r="J315" s="35">
        <v>20</v>
      </c>
      <c r="K315" s="30">
        <v>57</v>
      </c>
      <c r="L315" s="30">
        <v>0.47912348950247441</v>
      </c>
      <c r="M315" s="43">
        <v>-1.32</v>
      </c>
      <c r="N315" s="30">
        <v>8.8060804355238678E-2</v>
      </c>
      <c r="O315" s="43">
        <v>13</v>
      </c>
      <c r="P315" s="30">
        <v>0.17920432823038626</v>
      </c>
      <c r="Q315" s="43">
        <f t="shared" si="5"/>
        <v>1.68</v>
      </c>
      <c r="R315" s="30">
        <v>6.6062200541020286E-2</v>
      </c>
      <c r="S315" s="43">
        <v>13</v>
      </c>
      <c r="T315" s="30">
        <v>0.18754917737088028</v>
      </c>
      <c r="U315" s="30">
        <v>0.10437085722726225</v>
      </c>
      <c r="V315" s="46">
        <v>20</v>
      </c>
      <c r="W315" s="46">
        <v>6.8534270457043217E-2</v>
      </c>
      <c r="X315" s="46">
        <v>0.25821243328572502</v>
      </c>
      <c r="Y315" s="46">
        <v>0.40319662648754762</v>
      </c>
      <c r="Z315" s="46">
        <v>3435</v>
      </c>
      <c r="AA315" s="46">
        <v>0.24831943968020789</v>
      </c>
      <c r="AB315" s="46">
        <v>19955</v>
      </c>
      <c r="AC315" s="77">
        <v>0.17557880614793897</v>
      </c>
    </row>
    <row r="316" spans="1:29" x14ac:dyDescent="0.3">
      <c r="A316" s="39" t="s">
        <v>1478</v>
      </c>
      <c r="B316" s="40">
        <v>106.501</v>
      </c>
      <c r="C316" s="40">
        <v>10.6036</v>
      </c>
      <c r="D316" s="40" t="s">
        <v>7</v>
      </c>
      <c r="E316" s="40" t="s">
        <v>119</v>
      </c>
      <c r="F316" s="40" t="s">
        <v>329</v>
      </c>
      <c r="G316" s="40">
        <v>16915</v>
      </c>
      <c r="H316" s="47">
        <v>45239</v>
      </c>
      <c r="I316" s="12">
        <v>2030</v>
      </c>
      <c r="J316" s="35">
        <v>229.44630000000001</v>
      </c>
      <c r="K316" s="30">
        <v>37</v>
      </c>
      <c r="L316" s="30">
        <v>0.47912348950247441</v>
      </c>
      <c r="M316" s="43">
        <v>-0.24</v>
      </c>
      <c r="N316" s="30">
        <v>8.8060804355238678E-2</v>
      </c>
      <c r="O316" s="43">
        <v>0</v>
      </c>
      <c r="P316" s="30">
        <v>0.17920432823038626</v>
      </c>
      <c r="Q316" s="43">
        <f t="shared" si="5"/>
        <v>2.76</v>
      </c>
      <c r="R316" s="30">
        <v>6.6062200541020286E-2</v>
      </c>
      <c r="S316" s="43">
        <v>15</v>
      </c>
      <c r="T316" s="30">
        <v>0.18754917737088028</v>
      </c>
      <c r="U316" s="30">
        <v>0.10437085722726225</v>
      </c>
      <c r="V316" s="46">
        <v>156</v>
      </c>
      <c r="W316" s="46">
        <v>6.8534270457043217E-2</v>
      </c>
      <c r="X316" s="46">
        <v>0.19781259237363288</v>
      </c>
      <c r="Y316" s="46">
        <v>0.40319662648754762</v>
      </c>
      <c r="Z316" s="46">
        <v>3346</v>
      </c>
      <c r="AA316" s="46">
        <v>0.24831943968020789</v>
      </c>
      <c r="AB316" s="46">
        <v>25373</v>
      </c>
      <c r="AC316" s="77">
        <v>0.17557880614793897</v>
      </c>
    </row>
    <row r="317" spans="1:29" x14ac:dyDescent="0.3">
      <c r="A317" s="39" t="s">
        <v>1479</v>
      </c>
      <c r="B317" s="40">
        <v>105.45699999999999</v>
      </c>
      <c r="C317" s="40">
        <v>10.5745</v>
      </c>
      <c r="D317" s="40" t="s">
        <v>4</v>
      </c>
      <c r="E317" s="40" t="s">
        <v>25</v>
      </c>
      <c r="F317" s="40" t="s">
        <v>325</v>
      </c>
      <c r="G317" s="40">
        <v>16507</v>
      </c>
      <c r="H317" s="47">
        <v>45239</v>
      </c>
      <c r="I317" s="12">
        <v>1981</v>
      </c>
      <c r="J317" s="35">
        <v>5.4689560000000004</v>
      </c>
      <c r="K317" s="30">
        <v>58</v>
      </c>
      <c r="L317" s="30">
        <v>0.47912348950247441</v>
      </c>
      <c r="M317" s="43">
        <v>0.36</v>
      </c>
      <c r="N317" s="30">
        <v>8.8060804355238678E-2</v>
      </c>
      <c r="O317" s="43">
        <v>13</v>
      </c>
      <c r="P317" s="30">
        <v>0.17920432823038626</v>
      </c>
      <c r="Q317" s="43">
        <f t="shared" si="5"/>
        <v>3.36</v>
      </c>
      <c r="R317" s="30">
        <v>6.6062200541020286E-2</v>
      </c>
      <c r="S317" s="43">
        <v>7</v>
      </c>
      <c r="T317" s="30">
        <v>0.18754917737088028</v>
      </c>
      <c r="U317" s="30">
        <v>0.10437085722726225</v>
      </c>
      <c r="V317" s="46">
        <v>57</v>
      </c>
      <c r="W317" s="46">
        <v>6.8534270457043217E-2</v>
      </c>
      <c r="X317" s="46">
        <v>4.2103350093899559E-2</v>
      </c>
      <c r="Y317" s="46">
        <v>0.40319662648754762</v>
      </c>
      <c r="Z317" s="46">
        <v>695</v>
      </c>
      <c r="AA317" s="46">
        <v>0.24831943968020789</v>
      </c>
      <c r="AB317" s="46">
        <v>24761</v>
      </c>
      <c r="AC317" s="77">
        <v>0.17557880614793897</v>
      </c>
    </row>
    <row r="318" spans="1:29" x14ac:dyDescent="0.3">
      <c r="A318" s="39" t="s">
        <v>1480</v>
      </c>
      <c r="B318" s="40">
        <v>106.54</v>
      </c>
      <c r="C318" s="40">
        <v>10.5951</v>
      </c>
      <c r="D318" s="40" t="s">
        <v>7</v>
      </c>
      <c r="E318" s="40" t="s">
        <v>119</v>
      </c>
      <c r="F318" s="40" t="s">
        <v>330</v>
      </c>
      <c r="G318" s="40">
        <v>9295</v>
      </c>
      <c r="H318" s="47">
        <v>45239</v>
      </c>
      <c r="I318" s="12">
        <v>1115</v>
      </c>
      <c r="J318" s="35">
        <v>498.7115</v>
      </c>
      <c r="K318" s="30">
        <v>43</v>
      </c>
      <c r="L318" s="30">
        <v>0.47912348950247441</v>
      </c>
      <c r="M318" s="43">
        <v>0.45</v>
      </c>
      <c r="N318" s="30">
        <v>8.8060804355238678E-2</v>
      </c>
      <c r="O318" s="43">
        <v>12</v>
      </c>
      <c r="P318" s="30">
        <v>0.17920432823038626</v>
      </c>
      <c r="Q318" s="43">
        <f t="shared" si="5"/>
        <v>3.45</v>
      </c>
      <c r="R318" s="30">
        <v>6.6062200541020286E-2</v>
      </c>
      <c r="S318" s="43">
        <v>13</v>
      </c>
      <c r="T318" s="30">
        <v>0.18754917737088028</v>
      </c>
      <c r="U318" s="30">
        <v>0.10437085722726225</v>
      </c>
      <c r="V318" s="46">
        <v>81</v>
      </c>
      <c r="W318" s="46">
        <v>6.8534270457043217E-2</v>
      </c>
      <c r="X318" s="46">
        <v>0.2616460462614309</v>
      </c>
      <c r="Y318" s="46">
        <v>0.40319662648754762</v>
      </c>
      <c r="Z318" s="46">
        <v>2432</v>
      </c>
      <c r="AA318" s="46">
        <v>0.24831943968020789</v>
      </c>
      <c r="AB318" s="46">
        <v>13943</v>
      </c>
      <c r="AC318" s="77">
        <v>0.17557880614793897</v>
      </c>
    </row>
    <row r="319" spans="1:29" x14ac:dyDescent="0.3">
      <c r="A319" s="39" t="s">
        <v>1481</v>
      </c>
      <c r="B319" s="40">
        <v>106.32899999999999</v>
      </c>
      <c r="C319" s="40">
        <v>10.5823</v>
      </c>
      <c r="D319" s="40" t="s">
        <v>7</v>
      </c>
      <c r="E319" s="40" t="s">
        <v>23</v>
      </c>
      <c r="F319" s="40" t="s">
        <v>331</v>
      </c>
      <c r="G319" s="40">
        <v>10929</v>
      </c>
      <c r="H319" s="47">
        <v>45239</v>
      </c>
      <c r="I319" s="12">
        <v>1311</v>
      </c>
      <c r="J319" s="35">
        <v>144</v>
      </c>
      <c r="K319" s="30">
        <v>29</v>
      </c>
      <c r="L319" s="30">
        <v>0.47912348950247441</v>
      </c>
      <c r="M319" s="43">
        <v>-2.8</v>
      </c>
      <c r="N319" s="30">
        <v>8.8060804355238678E-2</v>
      </c>
      <c r="O319" s="43">
        <v>24</v>
      </c>
      <c r="P319" s="30">
        <v>0.17920432823038626</v>
      </c>
      <c r="Q319" s="43">
        <f t="shared" si="5"/>
        <v>0.20000000000000018</v>
      </c>
      <c r="R319" s="30">
        <v>6.6062200541020286E-2</v>
      </c>
      <c r="S319" s="43">
        <v>15</v>
      </c>
      <c r="T319" s="30">
        <v>0.18754917737088028</v>
      </c>
      <c r="U319" s="30">
        <v>0.10437085722726225</v>
      </c>
      <c r="V319" s="46">
        <v>55</v>
      </c>
      <c r="W319" s="46">
        <v>6.8534270457043217E-2</v>
      </c>
      <c r="X319" s="46">
        <v>0.11126361057736298</v>
      </c>
      <c r="Y319" s="46">
        <v>0.40319662648754762</v>
      </c>
      <c r="Z319" s="46">
        <v>1216</v>
      </c>
      <c r="AA319" s="46">
        <v>0.24831943968020789</v>
      </c>
      <c r="AB319" s="46">
        <v>16394</v>
      </c>
      <c r="AC319" s="77">
        <v>0.17557880614793897</v>
      </c>
    </row>
    <row r="320" spans="1:29" x14ac:dyDescent="0.3">
      <c r="A320" s="39" t="s">
        <v>1482</v>
      </c>
      <c r="B320" s="40">
        <v>106.67</v>
      </c>
      <c r="C320" s="40">
        <v>10.6043</v>
      </c>
      <c r="D320" s="40" t="s">
        <v>7</v>
      </c>
      <c r="E320" s="40" t="s">
        <v>88</v>
      </c>
      <c r="F320" s="40" t="s">
        <v>88</v>
      </c>
      <c r="G320" s="40">
        <v>53877</v>
      </c>
      <c r="H320" s="47">
        <v>45239</v>
      </c>
      <c r="I320" s="12">
        <v>6465</v>
      </c>
      <c r="J320" s="35">
        <v>867.00040000000001</v>
      </c>
      <c r="K320" s="30">
        <v>56</v>
      </c>
      <c r="L320" s="30">
        <v>0.47912348950247441</v>
      </c>
      <c r="M320" s="43">
        <v>-0.26</v>
      </c>
      <c r="N320" s="30">
        <v>8.8060804355238678E-2</v>
      </c>
      <c r="O320" s="43">
        <v>0</v>
      </c>
      <c r="P320" s="30">
        <v>0.17920432823038626</v>
      </c>
      <c r="Q320" s="43">
        <f t="shared" si="5"/>
        <v>2.74</v>
      </c>
      <c r="R320" s="30">
        <v>6.6062200541020286E-2</v>
      </c>
      <c r="S320" s="43">
        <v>13</v>
      </c>
      <c r="T320" s="30">
        <v>0.18754917737088028</v>
      </c>
      <c r="U320" s="30">
        <v>0.10437085722726225</v>
      </c>
      <c r="V320" s="46">
        <v>3813</v>
      </c>
      <c r="W320" s="46">
        <v>6.8534270457043217E-2</v>
      </c>
      <c r="X320" s="46">
        <v>2.4314642611875199E-3</v>
      </c>
      <c r="Y320" s="46">
        <v>0.40319662648754762</v>
      </c>
      <c r="Z320" s="46">
        <v>131</v>
      </c>
      <c r="AA320" s="46">
        <v>0.24831943968020789</v>
      </c>
      <c r="AB320" s="46">
        <v>80816</v>
      </c>
      <c r="AC320" s="77">
        <v>0.17557880614793897</v>
      </c>
    </row>
    <row r="321" spans="1:29" x14ac:dyDescent="0.3">
      <c r="A321" s="39" t="s">
        <v>1483</v>
      </c>
      <c r="B321" s="40">
        <v>105.316</v>
      </c>
      <c r="C321" s="40">
        <v>10.593</v>
      </c>
      <c r="D321" s="40" t="s">
        <v>16</v>
      </c>
      <c r="E321" s="40" t="s">
        <v>34</v>
      </c>
      <c r="F321" s="40" t="s">
        <v>332</v>
      </c>
      <c r="G321" s="40">
        <v>14236</v>
      </c>
      <c r="H321" s="47">
        <v>45239</v>
      </c>
      <c r="I321" s="12">
        <v>1708</v>
      </c>
      <c r="J321" s="35">
        <v>20</v>
      </c>
      <c r="K321" s="30">
        <v>60</v>
      </c>
      <c r="L321" s="30">
        <v>0.47912348950247441</v>
      </c>
      <c r="M321" s="43">
        <v>-1.32</v>
      </c>
      <c r="N321" s="30">
        <v>8.8060804355238678E-2</v>
      </c>
      <c r="O321" s="43">
        <v>0</v>
      </c>
      <c r="P321" s="30">
        <v>0.17920432823038626</v>
      </c>
      <c r="Q321" s="43">
        <f t="shared" si="5"/>
        <v>1.68</v>
      </c>
      <c r="R321" s="30">
        <v>6.6062200541020286E-2</v>
      </c>
      <c r="S321" s="43">
        <v>7</v>
      </c>
      <c r="T321" s="30">
        <v>0.18754917737088028</v>
      </c>
      <c r="U321" s="30">
        <v>0.10437085722726225</v>
      </c>
      <c r="V321" s="46">
        <v>91</v>
      </c>
      <c r="W321" s="46">
        <v>6.8534270457043217E-2</v>
      </c>
      <c r="X321" s="46">
        <v>0.21227872998033157</v>
      </c>
      <c r="Y321" s="46">
        <v>0.40319662648754762</v>
      </c>
      <c r="Z321" s="46">
        <v>3022</v>
      </c>
      <c r="AA321" s="46">
        <v>0.24831943968020789</v>
      </c>
      <c r="AB321" s="46">
        <v>21354</v>
      </c>
      <c r="AC321" s="77">
        <v>0.17557880614793897</v>
      </c>
    </row>
    <row r="322" spans="1:29" x14ac:dyDescent="0.3">
      <c r="A322" s="39" t="s">
        <v>1484</v>
      </c>
      <c r="B322" s="40">
        <v>105.03700000000001</v>
      </c>
      <c r="C322" s="40">
        <v>10.585599999999999</v>
      </c>
      <c r="D322" s="40" t="s">
        <v>16</v>
      </c>
      <c r="E322" s="40" t="s">
        <v>117</v>
      </c>
      <c r="F322" s="40" t="s">
        <v>333</v>
      </c>
      <c r="G322" s="40">
        <v>7970</v>
      </c>
      <c r="H322" s="47">
        <v>45239</v>
      </c>
      <c r="I322" s="12">
        <v>956</v>
      </c>
      <c r="J322" s="35">
        <v>270.23829999999998</v>
      </c>
      <c r="K322" s="30">
        <v>57</v>
      </c>
      <c r="L322" s="30">
        <v>0.47912348950247441</v>
      </c>
      <c r="M322" s="43">
        <v>0.36</v>
      </c>
      <c r="N322" s="30">
        <v>8.8060804355238678E-2</v>
      </c>
      <c r="O322" s="43">
        <v>16</v>
      </c>
      <c r="P322" s="30">
        <v>0.17920432823038626</v>
      </c>
      <c r="Q322" s="43">
        <f t="shared" si="5"/>
        <v>3.36</v>
      </c>
      <c r="R322" s="30">
        <v>6.6062200541020286E-2</v>
      </c>
      <c r="S322" s="43">
        <v>0</v>
      </c>
      <c r="T322" s="30">
        <v>0.18754917737088028</v>
      </c>
      <c r="U322" s="30">
        <v>0.10437085722726225</v>
      </c>
      <c r="V322" s="46">
        <v>30</v>
      </c>
      <c r="W322" s="46">
        <v>6.8534270457043217E-2</v>
      </c>
      <c r="X322" s="46">
        <v>0.37804265997490588</v>
      </c>
      <c r="Y322" s="46">
        <v>0.40319662648754762</v>
      </c>
      <c r="Z322" s="46">
        <v>3013</v>
      </c>
      <c r="AA322" s="46">
        <v>0.24831943968020789</v>
      </c>
      <c r="AB322" s="46">
        <v>11955</v>
      </c>
      <c r="AC322" s="77">
        <v>0.17557880614793897</v>
      </c>
    </row>
    <row r="323" spans="1:29" x14ac:dyDescent="0.3">
      <c r="A323" s="39" t="s">
        <v>1485</v>
      </c>
      <c r="B323" s="40">
        <v>106.575</v>
      </c>
      <c r="C323" s="40">
        <v>10.5885</v>
      </c>
      <c r="D323" s="40" t="s">
        <v>7</v>
      </c>
      <c r="E323" s="40" t="s">
        <v>119</v>
      </c>
      <c r="F323" s="40" t="s">
        <v>234</v>
      </c>
      <c r="G323" s="40">
        <v>10527</v>
      </c>
      <c r="H323" s="47">
        <v>45239</v>
      </c>
      <c r="I323" s="12">
        <v>1263</v>
      </c>
      <c r="J323" s="35">
        <v>251.8081</v>
      </c>
      <c r="K323" s="30">
        <v>48</v>
      </c>
      <c r="L323" s="30">
        <v>0.47912348950247441</v>
      </c>
      <c r="M323" s="43">
        <v>0.45</v>
      </c>
      <c r="N323" s="30">
        <v>8.8060804355238678E-2</v>
      </c>
      <c r="O323" s="43">
        <v>0</v>
      </c>
      <c r="P323" s="30">
        <v>0.17920432823038626</v>
      </c>
      <c r="Q323" s="43">
        <f t="shared" si="5"/>
        <v>3.45</v>
      </c>
      <c r="R323" s="30">
        <v>6.6062200541020286E-2</v>
      </c>
      <c r="S323" s="43">
        <v>15</v>
      </c>
      <c r="T323" s="30">
        <v>0.18754917737088028</v>
      </c>
      <c r="U323" s="30">
        <v>0.10437085722726225</v>
      </c>
      <c r="V323" s="46">
        <v>138</v>
      </c>
      <c r="W323" s="46">
        <v>6.8534270457043217E-2</v>
      </c>
      <c r="X323" s="46">
        <v>0.12976156549824261</v>
      </c>
      <c r="Y323" s="46">
        <v>0.40319662648754762</v>
      </c>
      <c r="Z323" s="46">
        <v>1366</v>
      </c>
      <c r="AA323" s="46">
        <v>0.24831943968020789</v>
      </c>
      <c r="AB323" s="46">
        <v>15791</v>
      </c>
      <c r="AC323" s="77">
        <v>0.17557880614793897</v>
      </c>
    </row>
    <row r="324" spans="1:29" x14ac:dyDescent="0.3">
      <c r="A324" s="39" t="s">
        <v>1486</v>
      </c>
      <c r="B324" s="40">
        <v>105.55200000000001</v>
      </c>
      <c r="C324" s="40">
        <v>10.560700000000001</v>
      </c>
      <c r="D324" s="40" t="s">
        <v>4</v>
      </c>
      <c r="E324" s="40" t="s">
        <v>25</v>
      </c>
      <c r="F324" s="40" t="s">
        <v>202</v>
      </c>
      <c r="G324" s="40">
        <v>19415</v>
      </c>
      <c r="H324" s="47">
        <v>45239</v>
      </c>
      <c r="I324" s="12">
        <v>2330</v>
      </c>
      <c r="J324" s="35">
        <v>11.206899999999999</v>
      </c>
      <c r="K324" s="30">
        <v>57</v>
      </c>
      <c r="L324" s="30">
        <v>0.47912348950247441</v>
      </c>
      <c r="M324" s="43">
        <v>-2.8</v>
      </c>
      <c r="N324" s="30">
        <v>8.8060804355238678E-2</v>
      </c>
      <c r="O324" s="43">
        <v>8</v>
      </c>
      <c r="P324" s="30">
        <v>0.17920432823038626</v>
      </c>
      <c r="Q324" s="43">
        <f t="shared" ref="Q324:Q387" si="6">M324+3</f>
        <v>0.20000000000000018</v>
      </c>
      <c r="R324" s="30">
        <v>6.6062200541020286E-2</v>
      </c>
      <c r="S324" s="43">
        <v>18</v>
      </c>
      <c r="T324" s="30">
        <v>0.18754917737088028</v>
      </c>
      <c r="U324" s="30">
        <v>0.10437085722726225</v>
      </c>
      <c r="V324" s="46">
        <v>49</v>
      </c>
      <c r="W324" s="46">
        <v>6.8534270457043217E-2</v>
      </c>
      <c r="X324" s="46">
        <v>0.11043007983517898</v>
      </c>
      <c r="Y324" s="46">
        <v>0.40319662648754762</v>
      </c>
      <c r="Z324" s="46">
        <v>2144</v>
      </c>
      <c r="AA324" s="46">
        <v>0.24831943968020789</v>
      </c>
      <c r="AB324" s="46">
        <v>29123</v>
      </c>
      <c r="AC324" s="77">
        <v>0.17557880614793897</v>
      </c>
    </row>
    <row r="325" spans="1:29" x14ac:dyDescent="0.3">
      <c r="A325" s="39" t="s">
        <v>1487</v>
      </c>
      <c r="B325" s="40">
        <v>106.51300000000001</v>
      </c>
      <c r="C325" s="40">
        <v>10.583299999999999</v>
      </c>
      <c r="D325" s="40" t="s">
        <v>7</v>
      </c>
      <c r="E325" s="40" t="s">
        <v>119</v>
      </c>
      <c r="F325" s="40" t="s">
        <v>334</v>
      </c>
      <c r="G325" s="40">
        <v>7352</v>
      </c>
      <c r="H325" s="47">
        <v>45239</v>
      </c>
      <c r="I325" s="12">
        <v>882</v>
      </c>
      <c r="J325" s="35">
        <v>301.1232</v>
      </c>
      <c r="K325" s="30">
        <v>41</v>
      </c>
      <c r="L325" s="30">
        <v>0.47912348950247441</v>
      </c>
      <c r="M325" s="43">
        <v>-0.26</v>
      </c>
      <c r="N325" s="30">
        <v>8.8060804355238678E-2</v>
      </c>
      <c r="O325" s="43">
        <v>8</v>
      </c>
      <c r="P325" s="30">
        <v>0.17920432823038626</v>
      </c>
      <c r="Q325" s="43">
        <f t="shared" si="6"/>
        <v>2.74</v>
      </c>
      <c r="R325" s="30">
        <v>6.6062200541020286E-2</v>
      </c>
      <c r="S325" s="43">
        <v>15</v>
      </c>
      <c r="T325" s="30">
        <v>0.18754917737088028</v>
      </c>
      <c r="U325" s="30">
        <v>0.10437085722726225</v>
      </c>
      <c r="V325" s="46">
        <v>79</v>
      </c>
      <c r="W325" s="46">
        <v>6.8534270457043217E-2</v>
      </c>
      <c r="X325" s="46">
        <v>0.74673558215451574</v>
      </c>
      <c r="Y325" s="46">
        <v>0.40319662648754762</v>
      </c>
      <c r="Z325" s="46">
        <v>5490</v>
      </c>
      <c r="AA325" s="46">
        <v>0.24831943968020789</v>
      </c>
      <c r="AB325" s="46">
        <v>11028</v>
      </c>
      <c r="AC325" s="77">
        <v>0.17557880614793897</v>
      </c>
    </row>
    <row r="326" spans="1:29" x14ac:dyDescent="0.3">
      <c r="A326" s="39" t="s">
        <v>1488</v>
      </c>
      <c r="B326" s="40">
        <v>106.494</v>
      </c>
      <c r="C326" s="40">
        <v>10.5726</v>
      </c>
      <c r="D326" s="40" t="s">
        <v>7</v>
      </c>
      <c r="E326" s="40" t="s">
        <v>276</v>
      </c>
      <c r="F326" s="40" t="s">
        <v>335</v>
      </c>
      <c r="G326" s="40">
        <v>5954</v>
      </c>
      <c r="H326" s="47">
        <v>45239</v>
      </c>
      <c r="I326" s="12">
        <v>714</v>
      </c>
      <c r="J326" s="35">
        <v>193.1156</v>
      </c>
      <c r="K326" s="30">
        <v>41</v>
      </c>
      <c r="L326" s="30">
        <v>0.47912348950247441</v>
      </c>
      <c r="M326" s="43">
        <v>-0.24</v>
      </c>
      <c r="N326" s="30">
        <v>8.8060804355238678E-2</v>
      </c>
      <c r="O326" s="43">
        <v>8</v>
      </c>
      <c r="P326" s="30">
        <v>0.17920432823038626</v>
      </c>
      <c r="Q326" s="43">
        <f t="shared" si="6"/>
        <v>2.76</v>
      </c>
      <c r="R326" s="30">
        <v>6.6062200541020286E-2</v>
      </c>
      <c r="S326" s="43">
        <v>15</v>
      </c>
      <c r="T326" s="30">
        <v>0.18754917737088028</v>
      </c>
      <c r="U326" s="30">
        <v>0.10437085722726225</v>
      </c>
      <c r="V326" s="46">
        <v>58</v>
      </c>
      <c r="W326" s="46">
        <v>6.8534270457043217E-2</v>
      </c>
      <c r="X326" s="46">
        <v>0.63352368155861605</v>
      </c>
      <c r="Y326" s="46">
        <v>0.40319662648754762</v>
      </c>
      <c r="Z326" s="46">
        <v>3772</v>
      </c>
      <c r="AA326" s="46">
        <v>0.24831943968020789</v>
      </c>
      <c r="AB326" s="46">
        <v>8931</v>
      </c>
      <c r="AC326" s="77">
        <v>0.17557880614793897</v>
      </c>
    </row>
    <row r="327" spans="1:29" x14ac:dyDescent="0.3">
      <c r="A327" s="39" t="s">
        <v>1489</v>
      </c>
      <c r="B327" s="40">
        <v>106.408</v>
      </c>
      <c r="C327" s="40">
        <v>10.579599999999999</v>
      </c>
      <c r="D327" s="40" t="s">
        <v>7</v>
      </c>
      <c r="E327" s="40" t="s">
        <v>23</v>
      </c>
      <c r="F327" s="40" t="s">
        <v>116</v>
      </c>
      <c r="G327" s="40">
        <v>2981</v>
      </c>
      <c r="H327" s="47">
        <v>45239</v>
      </c>
      <c r="I327" s="12">
        <v>358</v>
      </c>
      <c r="J327" s="35">
        <v>154.13749999999999</v>
      </c>
      <c r="K327" s="30">
        <v>30</v>
      </c>
      <c r="L327" s="30">
        <v>0.47912348950247441</v>
      </c>
      <c r="M327" s="43">
        <v>0.36</v>
      </c>
      <c r="N327" s="30">
        <v>8.8060804355238678E-2</v>
      </c>
      <c r="O327" s="43">
        <v>24</v>
      </c>
      <c r="P327" s="30">
        <v>0.17920432823038626</v>
      </c>
      <c r="Q327" s="43">
        <f t="shared" si="6"/>
        <v>3.36</v>
      </c>
      <c r="R327" s="30">
        <v>6.6062200541020286E-2</v>
      </c>
      <c r="S327" s="43">
        <v>15</v>
      </c>
      <c r="T327" s="30">
        <v>0.18754917737088028</v>
      </c>
      <c r="U327" s="30">
        <v>0.10437085722726225</v>
      </c>
      <c r="V327" s="46">
        <v>26</v>
      </c>
      <c r="W327" s="46">
        <v>6.8534270457043217E-2</v>
      </c>
      <c r="X327" s="46">
        <v>0.33814156323381417</v>
      </c>
      <c r="Y327" s="46">
        <v>0.40319662648754762</v>
      </c>
      <c r="Z327" s="46">
        <v>1008</v>
      </c>
      <c r="AA327" s="46">
        <v>0.24831943968020789</v>
      </c>
      <c r="AB327" s="46">
        <v>4472</v>
      </c>
      <c r="AC327" s="77">
        <v>0.17557880614793897</v>
      </c>
    </row>
    <row r="328" spans="1:29" x14ac:dyDescent="0.3">
      <c r="A328" s="39" t="s">
        <v>1490</v>
      </c>
      <c r="B328" s="40">
        <v>106.61499999999999</v>
      </c>
      <c r="C328" s="40">
        <v>10.5747</v>
      </c>
      <c r="D328" s="40" t="s">
        <v>7</v>
      </c>
      <c r="E328" s="40" t="s">
        <v>88</v>
      </c>
      <c r="F328" s="40" t="s">
        <v>336</v>
      </c>
      <c r="G328" s="40">
        <v>10682</v>
      </c>
      <c r="H328" s="47">
        <v>45239</v>
      </c>
      <c r="I328" s="12">
        <v>1282</v>
      </c>
      <c r="J328" s="35">
        <v>190.2329</v>
      </c>
      <c r="K328" s="30">
        <v>51</v>
      </c>
      <c r="L328" s="30">
        <v>0.47912348950247441</v>
      </c>
      <c r="M328" s="43">
        <v>0.45</v>
      </c>
      <c r="N328" s="30">
        <v>8.8060804355238678E-2</v>
      </c>
      <c r="O328" s="43">
        <v>0</v>
      </c>
      <c r="P328" s="30">
        <v>0.17920432823038626</v>
      </c>
      <c r="Q328" s="43">
        <f t="shared" si="6"/>
        <v>3.45</v>
      </c>
      <c r="R328" s="30">
        <v>6.6062200541020286E-2</v>
      </c>
      <c r="S328" s="43">
        <v>16</v>
      </c>
      <c r="T328" s="30">
        <v>0.18754917737088028</v>
      </c>
      <c r="U328" s="30">
        <v>0.10437085722726225</v>
      </c>
      <c r="V328" s="46">
        <v>111</v>
      </c>
      <c r="W328" s="46">
        <v>6.8534270457043217E-2</v>
      </c>
      <c r="X328" s="46">
        <v>6.1224489795918366E-2</v>
      </c>
      <c r="Y328" s="46">
        <v>0.40319662648754762</v>
      </c>
      <c r="Z328" s="46">
        <v>654</v>
      </c>
      <c r="AA328" s="46">
        <v>0.24831943968020789</v>
      </c>
      <c r="AB328" s="46">
        <v>16023</v>
      </c>
      <c r="AC328" s="77">
        <v>0.17557880614793897</v>
      </c>
    </row>
    <row r="329" spans="1:29" x14ac:dyDescent="0.3">
      <c r="A329" s="39" t="s">
        <v>1491</v>
      </c>
      <c r="B329" s="40">
        <v>105.98399999999999</v>
      </c>
      <c r="C329" s="40">
        <v>10.565799999999999</v>
      </c>
      <c r="D329" s="40" t="s">
        <v>7</v>
      </c>
      <c r="E329" s="40" t="s">
        <v>21</v>
      </c>
      <c r="F329" s="40" t="s">
        <v>337</v>
      </c>
      <c r="G329" s="40">
        <v>9906</v>
      </c>
      <c r="H329" s="47">
        <v>45239</v>
      </c>
      <c r="I329" s="12">
        <v>1189</v>
      </c>
      <c r="J329" s="35">
        <v>180.50319999999999</v>
      </c>
      <c r="K329" s="30">
        <v>44</v>
      </c>
      <c r="L329" s="30">
        <v>0.47912348950247441</v>
      </c>
      <c r="M329" s="43">
        <v>-2.8</v>
      </c>
      <c r="N329" s="30">
        <v>8.8060804355238678E-2</v>
      </c>
      <c r="O329" s="43">
        <v>24</v>
      </c>
      <c r="P329" s="30">
        <v>0.17920432823038626</v>
      </c>
      <c r="Q329" s="43">
        <f t="shared" si="6"/>
        <v>0.20000000000000018</v>
      </c>
      <c r="R329" s="30">
        <v>6.6062200541020286E-2</v>
      </c>
      <c r="S329" s="43">
        <v>20</v>
      </c>
      <c r="T329" s="30">
        <v>0.18754917737088028</v>
      </c>
      <c r="U329" s="30">
        <v>0.10437085722726225</v>
      </c>
      <c r="V329" s="46">
        <v>27</v>
      </c>
      <c r="W329" s="46">
        <v>6.8534270457043217E-2</v>
      </c>
      <c r="X329" s="46">
        <v>0.10327074500302846</v>
      </c>
      <c r="Y329" s="46">
        <v>0.40319662648754762</v>
      </c>
      <c r="Z329" s="46">
        <v>1023</v>
      </c>
      <c r="AA329" s="46">
        <v>0.24831943968020789</v>
      </c>
      <c r="AB329" s="46">
        <v>14859</v>
      </c>
      <c r="AC329" s="77">
        <v>0.17557880614793897</v>
      </c>
    </row>
    <row r="330" spans="1:29" x14ac:dyDescent="0.3">
      <c r="A330" s="39" t="s">
        <v>1492</v>
      </c>
      <c r="B330" s="40">
        <v>106.682</v>
      </c>
      <c r="C330" s="40">
        <v>10.5685</v>
      </c>
      <c r="D330" s="40" t="s">
        <v>7</v>
      </c>
      <c r="E330" s="40" t="s">
        <v>88</v>
      </c>
      <c r="F330" s="40" t="s">
        <v>338</v>
      </c>
      <c r="G330" s="40">
        <v>7996</v>
      </c>
      <c r="H330" s="47">
        <v>45239</v>
      </c>
      <c r="I330" s="12">
        <v>960</v>
      </c>
      <c r="J330" s="35">
        <v>1176.866</v>
      </c>
      <c r="K330" s="30">
        <v>61</v>
      </c>
      <c r="L330" s="30">
        <v>0.47912348950247441</v>
      </c>
      <c r="M330" s="43">
        <v>-0.26</v>
      </c>
      <c r="N330" s="30">
        <v>8.8060804355238678E-2</v>
      </c>
      <c r="O330" s="43">
        <v>24</v>
      </c>
      <c r="P330" s="30">
        <v>0.17920432823038626</v>
      </c>
      <c r="Q330" s="43">
        <f t="shared" si="6"/>
        <v>2.74</v>
      </c>
      <c r="R330" s="30">
        <v>6.6062200541020286E-2</v>
      </c>
      <c r="S330" s="43">
        <v>16</v>
      </c>
      <c r="T330" s="30">
        <v>0.18754917737088028</v>
      </c>
      <c r="U330" s="30">
        <v>0.10437085722726225</v>
      </c>
      <c r="V330" s="46">
        <v>50</v>
      </c>
      <c r="W330" s="46">
        <v>6.8534270457043217E-2</v>
      </c>
      <c r="X330" s="46">
        <v>7.866433216608304E-2</v>
      </c>
      <c r="Y330" s="46">
        <v>0.40319662648754762</v>
      </c>
      <c r="Z330" s="46">
        <v>629</v>
      </c>
      <c r="AA330" s="46">
        <v>0.24831943968020789</v>
      </c>
      <c r="AB330" s="46">
        <v>11994</v>
      </c>
      <c r="AC330" s="77">
        <v>0.17557880614793897</v>
      </c>
    </row>
    <row r="331" spans="1:29" x14ac:dyDescent="0.3">
      <c r="A331" s="39" t="s">
        <v>1493</v>
      </c>
      <c r="B331" s="40">
        <v>106.72</v>
      </c>
      <c r="C331" s="40">
        <v>10.564</v>
      </c>
      <c r="D331" s="40" t="s">
        <v>7</v>
      </c>
      <c r="E331" s="40" t="s">
        <v>88</v>
      </c>
      <c r="F331" s="40" t="s">
        <v>339</v>
      </c>
      <c r="G331" s="40">
        <v>10263</v>
      </c>
      <c r="H331" s="47">
        <v>45239</v>
      </c>
      <c r="I331" s="12">
        <v>1232</v>
      </c>
      <c r="J331" s="35">
        <v>563.55020000000002</v>
      </c>
      <c r="K331" s="30">
        <v>60</v>
      </c>
      <c r="L331" s="30">
        <v>0.47912348950247441</v>
      </c>
      <c r="M331" s="43">
        <v>-0.24</v>
      </c>
      <c r="N331" s="30">
        <v>8.8060804355238678E-2</v>
      </c>
      <c r="O331" s="43">
        <v>0</v>
      </c>
      <c r="P331" s="30">
        <v>0.17920432823038626</v>
      </c>
      <c r="Q331" s="43">
        <f t="shared" si="6"/>
        <v>2.76</v>
      </c>
      <c r="R331" s="30">
        <v>6.6062200541020286E-2</v>
      </c>
      <c r="S331" s="43">
        <v>16</v>
      </c>
      <c r="T331" s="30">
        <v>0.18754917737088028</v>
      </c>
      <c r="U331" s="30">
        <v>0.10437085722726225</v>
      </c>
      <c r="V331" s="46">
        <v>58</v>
      </c>
      <c r="W331" s="46">
        <v>6.8534270457043217E-2</v>
      </c>
      <c r="X331" s="46">
        <v>0.33021533664620484</v>
      </c>
      <c r="Y331" s="46">
        <v>0.40319662648754762</v>
      </c>
      <c r="Z331" s="46">
        <v>3389</v>
      </c>
      <c r="AA331" s="46">
        <v>0.24831943968020789</v>
      </c>
      <c r="AB331" s="46">
        <v>15395</v>
      </c>
      <c r="AC331" s="77">
        <v>0.17557880614793897</v>
      </c>
    </row>
    <row r="332" spans="1:29" x14ac:dyDescent="0.3">
      <c r="A332" s="39" t="s">
        <v>1494</v>
      </c>
      <c r="B332" s="40">
        <v>106.36</v>
      </c>
      <c r="C332" s="40">
        <v>10.5662</v>
      </c>
      <c r="D332" s="40" t="s">
        <v>7</v>
      </c>
      <c r="E332" s="40" t="s">
        <v>23</v>
      </c>
      <c r="F332" s="40" t="s">
        <v>280</v>
      </c>
      <c r="G332" s="40">
        <v>10669</v>
      </c>
      <c r="H332" s="47">
        <v>45239</v>
      </c>
      <c r="I332" s="12">
        <v>1280</v>
      </c>
      <c r="J332" s="35">
        <v>137.05529999999999</v>
      </c>
      <c r="K332" s="30">
        <v>31</v>
      </c>
      <c r="L332" s="30">
        <v>0.47912348950247441</v>
      </c>
      <c r="M332" s="43">
        <v>-2.8</v>
      </c>
      <c r="N332" s="30">
        <v>8.8060804355238678E-2</v>
      </c>
      <c r="O332" s="43">
        <v>0</v>
      </c>
      <c r="P332" s="30">
        <v>0.17920432823038626</v>
      </c>
      <c r="Q332" s="43">
        <f t="shared" si="6"/>
        <v>0.20000000000000018</v>
      </c>
      <c r="R332" s="30">
        <v>6.6062200541020286E-2</v>
      </c>
      <c r="S332" s="43">
        <v>20</v>
      </c>
      <c r="T332" s="30">
        <v>0.18754917737088028</v>
      </c>
      <c r="U332" s="30">
        <v>0.10437085722726225</v>
      </c>
      <c r="V332" s="46">
        <v>85</v>
      </c>
      <c r="W332" s="46">
        <v>6.8534270457043217E-2</v>
      </c>
      <c r="X332" s="46">
        <v>5.0801387196550751E-2</v>
      </c>
      <c r="Y332" s="46">
        <v>0.40319662648754762</v>
      </c>
      <c r="Z332" s="46">
        <v>542</v>
      </c>
      <c r="AA332" s="46">
        <v>0.24831943968020789</v>
      </c>
      <c r="AB332" s="46">
        <v>16004</v>
      </c>
      <c r="AC332" s="77">
        <v>0.17557880614793897</v>
      </c>
    </row>
    <row r="333" spans="1:29" x14ac:dyDescent="0.3">
      <c r="A333" s="39" t="s">
        <v>1495</v>
      </c>
      <c r="B333" s="40">
        <v>106.01900000000001</v>
      </c>
      <c r="C333" s="40">
        <v>10.4254</v>
      </c>
      <c r="D333" s="40" t="s">
        <v>40</v>
      </c>
      <c r="E333" s="40" t="s">
        <v>290</v>
      </c>
      <c r="F333" s="40" t="s">
        <v>56</v>
      </c>
      <c r="G333" s="40">
        <v>8195</v>
      </c>
      <c r="H333" s="47">
        <v>45239</v>
      </c>
      <c r="I333" s="12">
        <v>983</v>
      </c>
      <c r="J333" s="35">
        <v>20</v>
      </c>
      <c r="K333" s="30">
        <v>53</v>
      </c>
      <c r="L333" s="30">
        <v>0.47912348950247441</v>
      </c>
      <c r="M333" s="43">
        <v>0.45</v>
      </c>
      <c r="N333" s="30">
        <v>8.8060804355238678E-2</v>
      </c>
      <c r="O333" s="43">
        <v>0</v>
      </c>
      <c r="P333" s="30">
        <v>0.17920432823038626</v>
      </c>
      <c r="Q333" s="43">
        <f t="shared" si="6"/>
        <v>3.45</v>
      </c>
      <c r="R333" s="30">
        <v>6.6062200541020286E-2</v>
      </c>
      <c r="S333" s="43">
        <v>13</v>
      </c>
      <c r="T333" s="30">
        <v>0.18754917737088028</v>
      </c>
      <c r="U333" s="30">
        <v>0.10437085722726225</v>
      </c>
      <c r="V333" s="46">
        <v>56</v>
      </c>
      <c r="W333" s="46">
        <v>6.8534270457043217E-2</v>
      </c>
      <c r="X333" s="46">
        <v>0.10933496034167176</v>
      </c>
      <c r="Y333" s="46">
        <v>0.40319662648754762</v>
      </c>
      <c r="Z333" s="46">
        <v>896</v>
      </c>
      <c r="AA333" s="46">
        <v>0.24831943968020789</v>
      </c>
      <c r="AB333" s="46">
        <v>12293</v>
      </c>
      <c r="AC333" s="77">
        <v>0.17557880614793897</v>
      </c>
    </row>
    <row r="334" spans="1:29" x14ac:dyDescent="0.3">
      <c r="A334" s="39" t="s">
        <v>1496</v>
      </c>
      <c r="B334" s="40">
        <v>105.629</v>
      </c>
      <c r="C334" s="40">
        <v>10.4499</v>
      </c>
      <c r="D334" s="40" t="s">
        <v>4</v>
      </c>
      <c r="E334" s="40" t="s">
        <v>38</v>
      </c>
      <c r="F334" s="40">
        <v>4</v>
      </c>
      <c r="G334" s="40">
        <v>10337</v>
      </c>
      <c r="H334" s="47">
        <v>45239</v>
      </c>
      <c r="I334" s="12">
        <v>1240</v>
      </c>
      <c r="J334" s="35">
        <v>20</v>
      </c>
      <c r="K334" s="30">
        <v>58</v>
      </c>
      <c r="L334" s="30">
        <v>0.47912348950247441</v>
      </c>
      <c r="M334" s="43">
        <v>-2.8</v>
      </c>
      <c r="N334" s="30">
        <v>8.8060804355238678E-2</v>
      </c>
      <c r="O334" s="43">
        <v>0</v>
      </c>
      <c r="P334" s="30">
        <v>0.17920432823038626</v>
      </c>
      <c r="Q334" s="43">
        <f t="shared" si="6"/>
        <v>0.20000000000000018</v>
      </c>
      <c r="R334" s="30">
        <v>6.6062200541020286E-2</v>
      </c>
      <c r="S334" s="43">
        <v>16</v>
      </c>
      <c r="T334" s="30">
        <v>0.18754917737088028</v>
      </c>
      <c r="U334" s="30">
        <v>0.10437085722726225</v>
      </c>
      <c r="V334" s="46">
        <v>548</v>
      </c>
      <c r="W334" s="46">
        <v>6.8534270457043217E-2</v>
      </c>
      <c r="X334" s="46">
        <v>5.0304730579471798E-3</v>
      </c>
      <c r="Y334" s="46">
        <v>0.40319662648754762</v>
      </c>
      <c r="Z334" s="46">
        <v>52</v>
      </c>
      <c r="AA334" s="46">
        <v>0.24831943968020789</v>
      </c>
      <c r="AB334" s="46">
        <v>15506</v>
      </c>
      <c r="AC334" s="77">
        <v>0.17557880614793897</v>
      </c>
    </row>
    <row r="335" spans="1:29" x14ac:dyDescent="0.3">
      <c r="A335" s="39" t="s">
        <v>1497</v>
      </c>
      <c r="B335" s="40">
        <v>105.652</v>
      </c>
      <c r="C335" s="40">
        <v>10.448700000000001</v>
      </c>
      <c r="D335" s="40" t="s">
        <v>4</v>
      </c>
      <c r="E335" s="40" t="s">
        <v>38</v>
      </c>
      <c r="F335" s="40">
        <v>3</v>
      </c>
      <c r="G335" s="40">
        <v>9674</v>
      </c>
      <c r="H335" s="47">
        <v>45239</v>
      </c>
      <c r="I335" s="12">
        <v>1161</v>
      </c>
      <c r="J335" s="35">
        <v>20</v>
      </c>
      <c r="K335" s="30">
        <v>58</v>
      </c>
      <c r="L335" s="30">
        <v>0.47912348950247441</v>
      </c>
      <c r="M335" s="43">
        <v>-0.24</v>
      </c>
      <c r="N335" s="30">
        <v>8.8060804355238678E-2</v>
      </c>
      <c r="O335" s="43">
        <v>8</v>
      </c>
      <c r="P335" s="30">
        <v>0.17920432823038626</v>
      </c>
      <c r="Q335" s="43">
        <f t="shared" si="6"/>
        <v>2.76</v>
      </c>
      <c r="R335" s="30">
        <v>6.6062200541020286E-2</v>
      </c>
      <c r="S335" s="43">
        <v>16</v>
      </c>
      <c r="T335" s="30">
        <v>0.18754917737088028</v>
      </c>
      <c r="U335" s="30">
        <v>0.10437085722726225</v>
      </c>
      <c r="V335" s="46">
        <v>280</v>
      </c>
      <c r="W335" s="46">
        <v>6.8534270457043217E-2</v>
      </c>
      <c r="X335" s="46">
        <v>7.7320653297498446E-2</v>
      </c>
      <c r="Y335" s="46">
        <v>0.40319662648754762</v>
      </c>
      <c r="Z335" s="46">
        <v>748</v>
      </c>
      <c r="AA335" s="46">
        <v>0.24831943968020789</v>
      </c>
      <c r="AB335" s="46">
        <v>14511</v>
      </c>
      <c r="AC335" s="77">
        <v>0.17557880614793897</v>
      </c>
    </row>
    <row r="336" spans="1:29" x14ac:dyDescent="0.3">
      <c r="A336" s="39" t="s">
        <v>1498</v>
      </c>
      <c r="B336" s="40">
        <v>106.468</v>
      </c>
      <c r="C336" s="40">
        <v>10.445</v>
      </c>
      <c r="D336" s="40" t="s">
        <v>7</v>
      </c>
      <c r="E336" s="40" t="s">
        <v>58</v>
      </c>
      <c r="F336" s="40" t="s">
        <v>340</v>
      </c>
      <c r="G336" s="40">
        <v>8470</v>
      </c>
      <c r="H336" s="47">
        <v>45239</v>
      </c>
      <c r="I336" s="12">
        <v>1016</v>
      </c>
      <c r="J336" s="35">
        <v>201.96260000000001</v>
      </c>
      <c r="K336" s="30">
        <v>53</v>
      </c>
      <c r="L336" s="30">
        <v>0.47912348950247441</v>
      </c>
      <c r="M336" s="43">
        <v>0.45</v>
      </c>
      <c r="N336" s="30">
        <v>8.8060804355238678E-2</v>
      </c>
      <c r="O336" s="43">
        <v>0</v>
      </c>
      <c r="P336" s="30">
        <v>0.17920432823038626</v>
      </c>
      <c r="Q336" s="43">
        <f t="shared" si="6"/>
        <v>3.45</v>
      </c>
      <c r="R336" s="30">
        <v>6.6062200541020286E-2</v>
      </c>
      <c r="S336" s="43">
        <v>13</v>
      </c>
      <c r="T336" s="30">
        <v>0.18754917737088028</v>
      </c>
      <c r="U336" s="30">
        <v>0.10437085722726225</v>
      </c>
      <c r="V336" s="46">
        <v>248</v>
      </c>
      <c r="W336" s="46">
        <v>6.8534270457043217E-2</v>
      </c>
      <c r="X336" s="46">
        <v>3.4356552538370722E-2</v>
      </c>
      <c r="Y336" s="46">
        <v>0.40319662648754762</v>
      </c>
      <c r="Z336" s="46">
        <v>291</v>
      </c>
      <c r="AA336" s="46">
        <v>0.24831943968020789</v>
      </c>
      <c r="AB336" s="46">
        <v>12705</v>
      </c>
      <c r="AC336" s="77">
        <v>0.17557880614793897</v>
      </c>
    </row>
    <row r="337" spans="1:29" x14ac:dyDescent="0.3">
      <c r="A337" s="39" t="s">
        <v>1499</v>
      </c>
      <c r="B337" s="40">
        <v>106.184</v>
      </c>
      <c r="C337" s="40">
        <v>10.438599999999999</v>
      </c>
      <c r="D337" s="40" t="s">
        <v>40</v>
      </c>
      <c r="E337" s="40" t="s">
        <v>341</v>
      </c>
      <c r="F337" s="40" t="s">
        <v>137</v>
      </c>
      <c r="G337" s="40">
        <v>5732</v>
      </c>
      <c r="H337" s="47">
        <v>45239</v>
      </c>
      <c r="I337" s="12">
        <v>688</v>
      </c>
      <c r="J337" s="35">
        <v>20</v>
      </c>
      <c r="K337" s="30">
        <v>54</v>
      </c>
      <c r="L337" s="30">
        <v>0.47912348950247441</v>
      </c>
      <c r="M337" s="43">
        <v>0.24</v>
      </c>
      <c r="N337" s="30">
        <v>8.8060804355238678E-2</v>
      </c>
      <c r="O337" s="43">
        <v>2</v>
      </c>
      <c r="P337" s="30">
        <v>0.17920432823038626</v>
      </c>
      <c r="Q337" s="43">
        <f t="shared" si="6"/>
        <v>3.24</v>
      </c>
      <c r="R337" s="30">
        <v>6.6062200541020286E-2</v>
      </c>
      <c r="S337" s="43">
        <v>9</v>
      </c>
      <c r="T337" s="30">
        <v>0.18754917737088028</v>
      </c>
      <c r="U337" s="30">
        <v>0.10437085722726225</v>
      </c>
      <c r="V337" s="46">
        <v>71</v>
      </c>
      <c r="W337" s="46">
        <v>6.8534270457043217E-2</v>
      </c>
      <c r="X337" s="46">
        <v>0</v>
      </c>
      <c r="Y337" s="46">
        <v>0.40319662648754762</v>
      </c>
      <c r="Z337" s="46">
        <v>0</v>
      </c>
      <c r="AA337" s="46">
        <v>0.24831943968020789</v>
      </c>
      <c r="AB337" s="46">
        <v>8598</v>
      </c>
      <c r="AC337" s="77">
        <v>0.17557880614793897</v>
      </c>
    </row>
    <row r="338" spans="1:29" x14ac:dyDescent="0.3">
      <c r="A338" s="39" t="s">
        <v>1500</v>
      </c>
      <c r="B338" s="40">
        <v>106.202</v>
      </c>
      <c r="C338" s="40">
        <v>10.4238</v>
      </c>
      <c r="D338" s="40" t="s">
        <v>40</v>
      </c>
      <c r="E338" s="40" t="s">
        <v>58</v>
      </c>
      <c r="F338" s="40" t="s">
        <v>342</v>
      </c>
      <c r="G338" s="40">
        <v>9542</v>
      </c>
      <c r="H338" s="47">
        <v>45239</v>
      </c>
      <c r="I338" s="12">
        <v>1145</v>
      </c>
      <c r="J338" s="35">
        <v>20</v>
      </c>
      <c r="K338" s="30">
        <v>55</v>
      </c>
      <c r="L338" s="30">
        <v>0.47912348950247441</v>
      </c>
      <c r="M338" s="43">
        <v>-0.24</v>
      </c>
      <c r="N338" s="30">
        <v>8.8060804355238678E-2</v>
      </c>
      <c r="O338" s="43">
        <v>8</v>
      </c>
      <c r="P338" s="30">
        <v>0.17920432823038626</v>
      </c>
      <c r="Q338" s="43">
        <f t="shared" si="6"/>
        <v>2.76</v>
      </c>
      <c r="R338" s="30">
        <v>6.6062200541020286E-2</v>
      </c>
      <c r="S338" s="43">
        <v>7</v>
      </c>
      <c r="T338" s="30">
        <v>0.18754917737088028</v>
      </c>
      <c r="U338" s="30">
        <v>0.10437085722726225</v>
      </c>
      <c r="V338" s="46">
        <v>66</v>
      </c>
      <c r="W338" s="46">
        <v>6.8534270457043217E-2</v>
      </c>
      <c r="X338" s="46">
        <v>0.2091804653112555</v>
      </c>
      <c r="Y338" s="46">
        <v>0.40319662648754762</v>
      </c>
      <c r="Z338" s="46">
        <v>1996</v>
      </c>
      <c r="AA338" s="46">
        <v>0.24831943968020789</v>
      </c>
      <c r="AB338" s="46">
        <v>14313</v>
      </c>
      <c r="AC338" s="77">
        <v>0.17557880614793897</v>
      </c>
    </row>
    <row r="339" spans="1:29" x14ac:dyDescent="0.3">
      <c r="A339" s="39" t="s">
        <v>1501</v>
      </c>
      <c r="B339" s="40">
        <v>106.44499999999999</v>
      </c>
      <c r="C339" s="40">
        <v>10.241</v>
      </c>
      <c r="D339" s="40" t="s">
        <v>53</v>
      </c>
      <c r="E339" s="40" t="s">
        <v>54</v>
      </c>
      <c r="F339" s="40" t="s">
        <v>343</v>
      </c>
      <c r="G339" s="40">
        <v>10155</v>
      </c>
      <c r="H339" s="47">
        <v>45239</v>
      </c>
      <c r="I339" s="12">
        <v>1219</v>
      </c>
      <c r="J339" s="35">
        <v>2237.268</v>
      </c>
      <c r="K339" s="30">
        <v>56</v>
      </c>
      <c r="L339" s="30">
        <v>0.47912348950247441</v>
      </c>
      <c r="M339" s="43">
        <v>0.36</v>
      </c>
      <c r="N339" s="30">
        <v>8.8060804355238678E-2</v>
      </c>
      <c r="O339" s="43">
        <v>0</v>
      </c>
      <c r="P339" s="30">
        <v>0.17920432823038626</v>
      </c>
      <c r="Q339" s="43">
        <f t="shared" si="6"/>
        <v>3.36</v>
      </c>
      <c r="R339" s="30">
        <v>6.6062200541020286E-2</v>
      </c>
      <c r="S339" s="43">
        <v>13</v>
      </c>
      <c r="T339" s="30">
        <v>0.18754917737088028</v>
      </c>
      <c r="U339" s="30">
        <v>0.10437085722726225</v>
      </c>
      <c r="V339" s="46">
        <v>99</v>
      </c>
      <c r="W339" s="46">
        <v>6.8534270457043217E-2</v>
      </c>
      <c r="X339" s="46">
        <v>0.21939931068439192</v>
      </c>
      <c r="Y339" s="46">
        <v>0.40319662648754762</v>
      </c>
      <c r="Z339" s="46">
        <v>2228</v>
      </c>
      <c r="AA339" s="46">
        <v>0.24831943968020789</v>
      </c>
      <c r="AB339" s="46">
        <v>15233</v>
      </c>
      <c r="AC339" s="77">
        <v>0.17557880614793897</v>
      </c>
    </row>
    <row r="340" spans="1:29" x14ac:dyDescent="0.3">
      <c r="A340" s="39" t="s">
        <v>1502</v>
      </c>
      <c r="B340" s="40">
        <v>105.834</v>
      </c>
      <c r="C340" s="40">
        <v>10.1388</v>
      </c>
      <c r="D340" s="40" t="s">
        <v>45</v>
      </c>
      <c r="E340" s="40" t="s">
        <v>29</v>
      </c>
      <c r="F340" s="40" t="s">
        <v>344</v>
      </c>
      <c r="G340" s="40">
        <v>8824</v>
      </c>
      <c r="H340" s="47">
        <v>45239</v>
      </c>
      <c r="I340" s="12">
        <v>1059</v>
      </c>
      <c r="J340" s="35">
        <v>795.53160000000003</v>
      </c>
      <c r="K340" s="30">
        <v>63</v>
      </c>
      <c r="L340" s="30">
        <v>0.47912348950247441</v>
      </c>
      <c r="M340" s="43">
        <v>-2.8</v>
      </c>
      <c r="N340" s="30">
        <v>8.8060804355238678E-2</v>
      </c>
      <c r="O340" s="43">
        <v>0</v>
      </c>
      <c r="P340" s="30">
        <v>0.17920432823038626</v>
      </c>
      <c r="Q340" s="43">
        <f t="shared" si="6"/>
        <v>0.20000000000000018</v>
      </c>
      <c r="R340" s="30">
        <v>6.6062200541020286E-2</v>
      </c>
      <c r="S340" s="43">
        <v>25</v>
      </c>
      <c r="T340" s="30">
        <v>0.18754917737088028</v>
      </c>
      <c r="U340" s="30">
        <v>0.10437085722726225</v>
      </c>
      <c r="V340" s="46">
        <v>40</v>
      </c>
      <c r="W340" s="46">
        <v>6.8534270457043217E-2</v>
      </c>
      <c r="X340" s="46">
        <v>0.48844061650045328</v>
      </c>
      <c r="Y340" s="46">
        <v>0.40319662648754762</v>
      </c>
      <c r="Z340" s="46">
        <v>4310</v>
      </c>
      <c r="AA340" s="46">
        <v>0.24831943968020789</v>
      </c>
      <c r="AB340" s="46">
        <v>13236</v>
      </c>
      <c r="AC340" s="77">
        <v>0.17557880614793897</v>
      </c>
    </row>
    <row r="341" spans="1:29" x14ac:dyDescent="0.3">
      <c r="A341" s="39" t="s">
        <v>1503</v>
      </c>
      <c r="B341" s="40">
        <v>105.188</v>
      </c>
      <c r="C341" s="40">
        <v>10.113099999999999</v>
      </c>
      <c r="D341" s="40" t="s">
        <v>50</v>
      </c>
      <c r="E341" s="40" t="s">
        <v>51</v>
      </c>
      <c r="F341" s="40" t="s">
        <v>32</v>
      </c>
      <c r="G341" s="40">
        <v>7641</v>
      </c>
      <c r="H341" s="47">
        <v>45239</v>
      </c>
      <c r="I341" s="12">
        <v>917</v>
      </c>
      <c r="J341" s="35">
        <v>86.274190000000004</v>
      </c>
      <c r="K341" s="30">
        <v>49</v>
      </c>
      <c r="L341" s="30">
        <v>0.47912348950247441</v>
      </c>
      <c r="M341" s="43">
        <v>-1.32</v>
      </c>
      <c r="N341" s="30">
        <v>8.8060804355238678E-2</v>
      </c>
      <c r="O341" s="43">
        <v>4</v>
      </c>
      <c r="P341" s="30">
        <v>0.17920432823038626</v>
      </c>
      <c r="Q341" s="43">
        <f t="shared" si="6"/>
        <v>1.68</v>
      </c>
      <c r="R341" s="30">
        <v>6.6062200541020286E-2</v>
      </c>
      <c r="S341" s="43">
        <v>11</v>
      </c>
      <c r="T341" s="30">
        <v>0.18754917737088028</v>
      </c>
      <c r="U341" s="30">
        <v>0.10437085722726225</v>
      </c>
      <c r="V341" s="46">
        <v>22</v>
      </c>
      <c r="W341" s="46">
        <v>6.8534270457043217E-2</v>
      </c>
      <c r="X341" s="46">
        <v>0.47441434367229418</v>
      </c>
      <c r="Y341" s="46">
        <v>0.40319662648754762</v>
      </c>
      <c r="Z341" s="46">
        <v>3625</v>
      </c>
      <c r="AA341" s="46">
        <v>0.24831943968020789</v>
      </c>
      <c r="AB341" s="46">
        <v>11462</v>
      </c>
      <c r="AC341" s="77">
        <v>0.17557880614793897</v>
      </c>
    </row>
    <row r="342" spans="1:29" x14ac:dyDescent="0.3">
      <c r="A342" s="39" t="s">
        <v>1504</v>
      </c>
      <c r="B342" s="40">
        <v>105.98399999999999</v>
      </c>
      <c r="C342" s="40">
        <v>10.124499999999999</v>
      </c>
      <c r="D342" s="40" t="s">
        <v>45</v>
      </c>
      <c r="E342" s="40" t="s">
        <v>47</v>
      </c>
      <c r="F342" s="40" t="s">
        <v>345</v>
      </c>
      <c r="G342" s="40">
        <v>6403</v>
      </c>
      <c r="H342" s="47">
        <v>45239</v>
      </c>
      <c r="I342" s="12">
        <v>768</v>
      </c>
      <c r="J342" s="35">
        <v>528.11249999999995</v>
      </c>
      <c r="K342" s="30">
        <v>63</v>
      </c>
      <c r="L342" s="30">
        <v>0.47912348950247441</v>
      </c>
      <c r="M342" s="43">
        <v>-0.24</v>
      </c>
      <c r="N342" s="30">
        <v>8.8060804355238678E-2</v>
      </c>
      <c r="O342" s="43">
        <v>24</v>
      </c>
      <c r="P342" s="30">
        <v>0.17920432823038626</v>
      </c>
      <c r="Q342" s="43">
        <f t="shared" si="6"/>
        <v>2.76</v>
      </c>
      <c r="R342" s="30">
        <v>6.6062200541020286E-2</v>
      </c>
      <c r="S342" s="43">
        <v>13</v>
      </c>
      <c r="T342" s="30">
        <v>0.18754917737088028</v>
      </c>
      <c r="U342" s="30">
        <v>0.10437085722726225</v>
      </c>
      <c r="V342" s="46">
        <v>48</v>
      </c>
      <c r="W342" s="46">
        <v>6.8534270457043217E-2</v>
      </c>
      <c r="X342" s="46">
        <v>0.61002655005466189</v>
      </c>
      <c r="Y342" s="46">
        <v>0.40319662648754762</v>
      </c>
      <c r="Z342" s="46">
        <v>3906</v>
      </c>
      <c r="AA342" s="46">
        <v>0.24831943968020789</v>
      </c>
      <c r="AB342" s="46">
        <v>9605</v>
      </c>
      <c r="AC342" s="77">
        <v>0.17557880614793897</v>
      </c>
    </row>
    <row r="343" spans="1:29" x14ac:dyDescent="0.3">
      <c r="A343" s="39" t="s">
        <v>1505</v>
      </c>
      <c r="B343" s="40">
        <v>104.509</v>
      </c>
      <c r="C343" s="40">
        <v>10.396100000000001</v>
      </c>
      <c r="D343" s="40" t="s">
        <v>50</v>
      </c>
      <c r="E343" s="40" t="s">
        <v>102</v>
      </c>
      <c r="F343" s="40" t="s">
        <v>346</v>
      </c>
      <c r="G343" s="40">
        <v>7752</v>
      </c>
      <c r="H343" s="47">
        <v>45239</v>
      </c>
      <c r="I343" s="12">
        <v>930</v>
      </c>
      <c r="J343" s="35">
        <f>G343*0.06</f>
        <v>465.12</v>
      </c>
      <c r="K343" s="30">
        <v>64</v>
      </c>
      <c r="L343" s="30">
        <v>0.47912348950247441</v>
      </c>
      <c r="M343" s="43">
        <v>0.36</v>
      </c>
      <c r="N343" s="30">
        <v>8.8060804355238678E-2</v>
      </c>
      <c r="O343" s="43">
        <v>0</v>
      </c>
      <c r="P343" s="30">
        <v>0.17920432823038626</v>
      </c>
      <c r="Q343" s="43">
        <f t="shared" si="6"/>
        <v>3.36</v>
      </c>
      <c r="R343" s="30">
        <v>6.6062200541020286E-2</v>
      </c>
      <c r="S343" s="43">
        <v>10</v>
      </c>
      <c r="T343" s="30">
        <v>0.18754917737088028</v>
      </c>
      <c r="U343" s="30">
        <v>0.10437085722726225</v>
      </c>
      <c r="V343" s="46">
        <v>84</v>
      </c>
      <c r="W343" s="46">
        <v>6.8534270457043217E-2</v>
      </c>
      <c r="X343" s="46">
        <v>0.34739422084623323</v>
      </c>
      <c r="Y343" s="46">
        <v>0.40319662648754762</v>
      </c>
      <c r="Z343" s="46">
        <v>2693</v>
      </c>
      <c r="AA343" s="46">
        <v>0.24831943968020789</v>
      </c>
      <c r="AB343" s="46">
        <v>11628</v>
      </c>
      <c r="AC343" s="77">
        <v>0.17557880614793897</v>
      </c>
    </row>
    <row r="344" spans="1:29" x14ac:dyDescent="0.3">
      <c r="A344" s="39" t="s">
        <v>1506</v>
      </c>
      <c r="B344" s="40">
        <v>105.523</v>
      </c>
      <c r="C344" s="40">
        <v>10.2714</v>
      </c>
      <c r="D344" s="40" t="s">
        <v>65</v>
      </c>
      <c r="E344" s="40" t="s">
        <v>133</v>
      </c>
      <c r="F344" s="40" t="s">
        <v>133</v>
      </c>
      <c r="G344" s="40">
        <v>21537</v>
      </c>
      <c r="H344" s="47">
        <v>45239</v>
      </c>
      <c r="I344" s="12">
        <v>2584</v>
      </c>
      <c r="J344" s="35">
        <v>322.84050000000002</v>
      </c>
      <c r="K344" s="30">
        <v>58</v>
      </c>
      <c r="L344" s="30">
        <v>0.47912348950247441</v>
      </c>
      <c r="M344" s="43">
        <v>0.45</v>
      </c>
      <c r="N344" s="30">
        <v>8.8060804355238678E-2</v>
      </c>
      <c r="O344" s="43">
        <v>16</v>
      </c>
      <c r="P344" s="30">
        <v>0.17920432823038626</v>
      </c>
      <c r="Q344" s="43">
        <f t="shared" si="6"/>
        <v>3.45</v>
      </c>
      <c r="R344" s="30">
        <v>6.6062200541020286E-2</v>
      </c>
      <c r="S344" s="43">
        <v>13</v>
      </c>
      <c r="T344" s="30">
        <v>0.18754917737088028</v>
      </c>
      <c r="U344" s="30">
        <v>0.10437085722726225</v>
      </c>
      <c r="V344" s="46">
        <v>407</v>
      </c>
      <c r="W344" s="46">
        <v>6.8534270457043217E-2</v>
      </c>
      <c r="X344" s="46">
        <v>1.8247666805961835E-2</v>
      </c>
      <c r="Y344" s="46">
        <v>0.40319662648754762</v>
      </c>
      <c r="Z344" s="46">
        <v>393</v>
      </c>
      <c r="AA344" s="46">
        <v>0.24831943968020789</v>
      </c>
      <c r="AB344" s="46">
        <v>32306</v>
      </c>
      <c r="AC344" s="77">
        <v>0.17557880614793897</v>
      </c>
    </row>
    <row r="345" spans="1:29" x14ac:dyDescent="0.3">
      <c r="A345" s="39" t="s">
        <v>1507</v>
      </c>
      <c r="B345" s="40">
        <v>105.923</v>
      </c>
      <c r="C345" s="40">
        <v>10.2608</v>
      </c>
      <c r="D345" s="40" t="s">
        <v>45</v>
      </c>
      <c r="E345" s="40" t="s">
        <v>45</v>
      </c>
      <c r="F345" s="40" t="s">
        <v>347</v>
      </c>
      <c r="G345" s="40">
        <v>10109</v>
      </c>
      <c r="H345" s="47">
        <v>45239</v>
      </c>
      <c r="I345" s="12">
        <v>1213</v>
      </c>
      <c r="J345" s="35">
        <v>121.0534</v>
      </c>
      <c r="K345" s="30">
        <v>63</v>
      </c>
      <c r="L345" s="30">
        <v>0.47912348950247441</v>
      </c>
      <c r="M345" s="43">
        <v>-2.8</v>
      </c>
      <c r="N345" s="30">
        <v>8.8060804355238678E-2</v>
      </c>
      <c r="O345" s="43">
        <v>7</v>
      </c>
      <c r="P345" s="30">
        <v>0.17920432823038626</v>
      </c>
      <c r="Q345" s="43">
        <f t="shared" si="6"/>
        <v>0.20000000000000018</v>
      </c>
      <c r="R345" s="30">
        <v>6.6062200541020286E-2</v>
      </c>
      <c r="S345" s="43">
        <v>11</v>
      </c>
      <c r="T345" s="30">
        <v>0.18754917737088028</v>
      </c>
      <c r="U345" s="30">
        <v>0.10437085722726225</v>
      </c>
      <c r="V345" s="46">
        <v>110</v>
      </c>
      <c r="W345" s="46">
        <v>6.8534270457043217E-2</v>
      </c>
      <c r="X345" s="46">
        <v>8.0819072113957863E-2</v>
      </c>
      <c r="Y345" s="46">
        <v>0.40319662648754762</v>
      </c>
      <c r="Z345" s="46">
        <v>817</v>
      </c>
      <c r="AA345" s="46">
        <v>0.24831943968020789</v>
      </c>
      <c r="AB345" s="46">
        <v>15164</v>
      </c>
      <c r="AC345" s="77">
        <v>0.17557880614793897</v>
      </c>
    </row>
    <row r="346" spans="1:29" x14ac:dyDescent="0.3">
      <c r="A346" s="39" t="s">
        <v>1508</v>
      </c>
      <c r="B346" s="40">
        <v>106.131</v>
      </c>
      <c r="C346" s="40">
        <v>10.2667</v>
      </c>
      <c r="D346" s="40" t="s">
        <v>53</v>
      </c>
      <c r="E346" s="40" t="s">
        <v>139</v>
      </c>
      <c r="F346" s="40" t="s">
        <v>139</v>
      </c>
      <c r="G346" s="40">
        <v>8302</v>
      </c>
      <c r="H346" s="47">
        <v>45239</v>
      </c>
      <c r="I346" s="12">
        <v>996</v>
      </c>
      <c r="J346" s="35">
        <v>181.84280000000001</v>
      </c>
      <c r="K346" s="30">
        <v>55</v>
      </c>
      <c r="L346" s="30">
        <v>0.47912348950247441</v>
      </c>
      <c r="M346" s="43">
        <v>-0.26</v>
      </c>
      <c r="N346" s="30">
        <v>8.8060804355238678E-2</v>
      </c>
      <c r="O346" s="43">
        <v>8</v>
      </c>
      <c r="P346" s="30">
        <v>0.17920432823038626</v>
      </c>
      <c r="Q346" s="43">
        <f t="shared" si="6"/>
        <v>2.74</v>
      </c>
      <c r="R346" s="30">
        <v>6.6062200541020286E-2</v>
      </c>
      <c r="S346" s="43">
        <v>9</v>
      </c>
      <c r="T346" s="30">
        <v>0.18754917737088028</v>
      </c>
      <c r="U346" s="30">
        <v>0.10437085722726225</v>
      </c>
      <c r="V346" s="46">
        <v>101</v>
      </c>
      <c r="W346" s="46">
        <v>6.8534270457043217E-2</v>
      </c>
      <c r="X346" s="46">
        <v>0.14117080221633341</v>
      </c>
      <c r="Y346" s="46">
        <v>0.40319662648754762</v>
      </c>
      <c r="Z346" s="46">
        <v>1172</v>
      </c>
      <c r="AA346" s="46">
        <v>0.24831943968020789</v>
      </c>
      <c r="AB346" s="46">
        <v>12453</v>
      </c>
      <c r="AC346" s="77">
        <v>0.17557880614793897</v>
      </c>
    </row>
    <row r="347" spans="1:29" x14ac:dyDescent="0.3">
      <c r="A347" s="39" t="s">
        <v>1509</v>
      </c>
      <c r="B347" s="40">
        <v>106.398</v>
      </c>
      <c r="C347" s="40">
        <v>10.265700000000001</v>
      </c>
      <c r="D347" s="40" t="s">
        <v>53</v>
      </c>
      <c r="E347" s="40" t="s">
        <v>58</v>
      </c>
      <c r="F347" s="40" t="s">
        <v>348</v>
      </c>
      <c r="G347" s="40">
        <v>9819</v>
      </c>
      <c r="H347" s="47">
        <v>45239</v>
      </c>
      <c r="I347" s="12">
        <v>1178</v>
      </c>
      <c r="J347" s="35">
        <v>796.45150000000001</v>
      </c>
      <c r="K347" s="30">
        <v>54</v>
      </c>
      <c r="L347" s="30">
        <v>0.47912348950247441</v>
      </c>
      <c r="M347" s="43">
        <v>-1.32</v>
      </c>
      <c r="N347" s="30">
        <v>8.8060804355238678E-2</v>
      </c>
      <c r="O347" s="43">
        <v>23</v>
      </c>
      <c r="P347" s="30">
        <v>0.17920432823038626</v>
      </c>
      <c r="Q347" s="43">
        <f t="shared" si="6"/>
        <v>1.68</v>
      </c>
      <c r="R347" s="30">
        <v>6.6062200541020286E-2</v>
      </c>
      <c r="S347" s="43">
        <v>13</v>
      </c>
      <c r="T347" s="30">
        <v>0.18754917737088028</v>
      </c>
      <c r="U347" s="30">
        <v>0.10437085722726225</v>
      </c>
      <c r="V347" s="46">
        <v>73</v>
      </c>
      <c r="W347" s="46">
        <v>6.8534270457043217E-2</v>
      </c>
      <c r="X347" s="46">
        <v>0.28617985538242185</v>
      </c>
      <c r="Y347" s="46">
        <v>0.40319662648754762</v>
      </c>
      <c r="Z347" s="46">
        <v>2810</v>
      </c>
      <c r="AA347" s="46">
        <v>0.24831943968020789</v>
      </c>
      <c r="AB347" s="46">
        <v>14729</v>
      </c>
      <c r="AC347" s="77">
        <v>0.17557880614793897</v>
      </c>
    </row>
    <row r="348" spans="1:29" x14ac:dyDescent="0.3">
      <c r="A348" s="39" t="s">
        <v>1510</v>
      </c>
      <c r="B348" s="40">
        <v>106.702</v>
      </c>
      <c r="C348" s="40">
        <v>10.2461</v>
      </c>
      <c r="D348" s="40" t="s">
        <v>40</v>
      </c>
      <c r="E348" s="40" t="s">
        <v>98</v>
      </c>
      <c r="F348" s="40" t="s">
        <v>349</v>
      </c>
      <c r="G348" s="40">
        <v>2966</v>
      </c>
      <c r="H348" s="47">
        <v>45239</v>
      </c>
      <c r="I348" s="12">
        <v>356</v>
      </c>
      <c r="J348" s="35">
        <v>20</v>
      </c>
      <c r="K348" s="30">
        <v>53</v>
      </c>
      <c r="L348" s="30">
        <v>0.47912348950247441</v>
      </c>
      <c r="M348" s="43">
        <v>0.36</v>
      </c>
      <c r="N348" s="30">
        <v>8.8060804355238678E-2</v>
      </c>
      <c r="O348" s="43">
        <v>16</v>
      </c>
      <c r="P348" s="30">
        <v>0.17920432823038626</v>
      </c>
      <c r="Q348" s="43">
        <f t="shared" si="6"/>
        <v>3.36</v>
      </c>
      <c r="R348" s="30">
        <v>6.6062200541020286E-2</v>
      </c>
      <c r="S348" s="43">
        <v>20</v>
      </c>
      <c r="T348" s="30">
        <v>0.18754917737088028</v>
      </c>
      <c r="U348" s="30">
        <v>0.10437085722726225</v>
      </c>
      <c r="V348" s="46">
        <v>10</v>
      </c>
      <c r="W348" s="46">
        <v>6.8534270457043217E-2</v>
      </c>
      <c r="X348" s="46">
        <v>6.5070802427511801E-2</v>
      </c>
      <c r="Y348" s="46">
        <v>0.40319662648754762</v>
      </c>
      <c r="Z348" s="46">
        <v>193</v>
      </c>
      <c r="AA348" s="46">
        <v>0.24831943968020789</v>
      </c>
      <c r="AB348" s="46">
        <v>4449</v>
      </c>
      <c r="AC348" s="77">
        <v>0.17557880614793897</v>
      </c>
    </row>
    <row r="349" spans="1:29" x14ac:dyDescent="0.3">
      <c r="A349" s="39" t="s">
        <v>1511</v>
      </c>
      <c r="B349" s="40">
        <v>106.34</v>
      </c>
      <c r="C349" s="40">
        <v>10.264799999999999</v>
      </c>
      <c r="D349" s="40" t="s">
        <v>53</v>
      </c>
      <c r="E349" s="40" t="s">
        <v>53</v>
      </c>
      <c r="F349" s="40" t="s">
        <v>350</v>
      </c>
      <c r="G349" s="40">
        <v>13786</v>
      </c>
      <c r="H349" s="47">
        <v>45239</v>
      </c>
      <c r="I349" s="12">
        <v>1654</v>
      </c>
      <c r="J349" s="35">
        <v>412.75420000000003</v>
      </c>
      <c r="K349" s="30">
        <v>54</v>
      </c>
      <c r="L349" s="30">
        <v>0.47912348950247441</v>
      </c>
      <c r="M349" s="43">
        <v>0.45</v>
      </c>
      <c r="N349" s="30">
        <v>8.8060804355238678E-2</v>
      </c>
      <c r="O349" s="43">
        <v>8</v>
      </c>
      <c r="P349" s="30">
        <v>0.17920432823038626</v>
      </c>
      <c r="Q349" s="43">
        <f t="shared" si="6"/>
        <v>3.45</v>
      </c>
      <c r="R349" s="30">
        <v>6.6062200541020286E-2</v>
      </c>
      <c r="S349" s="43">
        <v>13</v>
      </c>
      <c r="T349" s="30">
        <v>0.18754917737088028</v>
      </c>
      <c r="U349" s="30">
        <v>0.10437085722726225</v>
      </c>
      <c r="V349" s="46">
        <v>129</v>
      </c>
      <c r="W349" s="46">
        <v>6.8534270457043217E-2</v>
      </c>
      <c r="X349" s="46">
        <v>1.6973741476860583E-2</v>
      </c>
      <c r="Y349" s="46">
        <v>0.40319662648754762</v>
      </c>
      <c r="Z349" s="46">
        <v>234</v>
      </c>
      <c r="AA349" s="46">
        <v>0.24831943968020789</v>
      </c>
      <c r="AB349" s="46">
        <v>20679</v>
      </c>
      <c r="AC349" s="77">
        <v>0.17557880614793897</v>
      </c>
    </row>
    <row r="350" spans="1:29" x14ac:dyDescent="0.3">
      <c r="A350" s="39" t="s">
        <v>1512</v>
      </c>
      <c r="B350" s="40">
        <v>106.45099999999999</v>
      </c>
      <c r="C350" s="40">
        <v>10.1206</v>
      </c>
      <c r="D350" s="40" t="s">
        <v>53</v>
      </c>
      <c r="E350" s="40" t="s">
        <v>54</v>
      </c>
      <c r="F350" s="40" t="s">
        <v>351</v>
      </c>
      <c r="G350" s="40">
        <v>7092</v>
      </c>
      <c r="H350" s="47">
        <v>45239</v>
      </c>
      <c r="I350" s="12">
        <v>851</v>
      </c>
      <c r="J350" s="35">
        <v>931.87059999999997</v>
      </c>
      <c r="K350" s="30">
        <v>55</v>
      </c>
      <c r="L350" s="30">
        <v>0.47912348950247441</v>
      </c>
      <c r="M350" s="43">
        <v>-2.8</v>
      </c>
      <c r="N350" s="30">
        <v>8.8060804355238678E-2</v>
      </c>
      <c r="O350" s="43">
        <v>16</v>
      </c>
      <c r="P350" s="30">
        <v>0.17920432823038626</v>
      </c>
      <c r="Q350" s="43">
        <f t="shared" si="6"/>
        <v>0.20000000000000018</v>
      </c>
      <c r="R350" s="30">
        <v>6.6062200541020286E-2</v>
      </c>
      <c r="S350" s="43">
        <v>13</v>
      </c>
      <c r="T350" s="30">
        <v>0.18754917737088028</v>
      </c>
      <c r="U350" s="30">
        <v>0.10437085722726225</v>
      </c>
      <c r="V350" s="46">
        <v>58</v>
      </c>
      <c r="W350" s="46">
        <v>6.8534270457043217E-2</v>
      </c>
      <c r="X350" s="46">
        <v>0.29060913705583757</v>
      </c>
      <c r="Y350" s="46">
        <v>0.40319662648754762</v>
      </c>
      <c r="Z350" s="46">
        <v>2061</v>
      </c>
      <c r="AA350" s="46">
        <v>0.24831943968020789</v>
      </c>
      <c r="AB350" s="46">
        <v>10638</v>
      </c>
      <c r="AC350" s="77">
        <v>0.17557880614793897</v>
      </c>
    </row>
    <row r="351" spans="1:29" x14ac:dyDescent="0.3">
      <c r="A351" s="39" t="s">
        <v>1513</v>
      </c>
      <c r="B351" s="40">
        <v>106.095</v>
      </c>
      <c r="C351" s="40">
        <v>10.1088</v>
      </c>
      <c r="D351" s="40" t="s">
        <v>45</v>
      </c>
      <c r="E351" s="40" t="s">
        <v>46</v>
      </c>
      <c r="F351" s="40" t="s">
        <v>352</v>
      </c>
      <c r="G351" s="40">
        <v>10033</v>
      </c>
      <c r="H351" s="47">
        <v>45239</v>
      </c>
      <c r="I351" s="12">
        <v>1204</v>
      </c>
      <c r="J351" s="35">
        <v>1264.5</v>
      </c>
      <c r="K351" s="30">
        <v>39</v>
      </c>
      <c r="L351" s="30">
        <v>0.47912348950247441</v>
      </c>
      <c r="M351" s="43">
        <v>-0.26</v>
      </c>
      <c r="N351" s="30">
        <v>8.8060804355238678E-2</v>
      </c>
      <c r="O351" s="43">
        <v>10</v>
      </c>
      <c r="P351" s="30">
        <v>0.17920432823038626</v>
      </c>
      <c r="Q351" s="43">
        <f t="shared" si="6"/>
        <v>2.74</v>
      </c>
      <c r="R351" s="30">
        <v>6.6062200541020286E-2</v>
      </c>
      <c r="S351" s="43">
        <v>13</v>
      </c>
      <c r="T351" s="30">
        <v>0.18754917737088028</v>
      </c>
      <c r="U351" s="30">
        <v>0.10437085722726225</v>
      </c>
      <c r="V351" s="46">
        <v>60</v>
      </c>
      <c r="W351" s="46">
        <v>6.8534270457043217E-2</v>
      </c>
      <c r="X351" s="46">
        <v>0.14860958835841723</v>
      </c>
      <c r="Y351" s="46">
        <v>0.40319662648754762</v>
      </c>
      <c r="Z351" s="46">
        <v>1491</v>
      </c>
      <c r="AA351" s="46">
        <v>0.24831943968020789</v>
      </c>
      <c r="AB351" s="46">
        <v>15050</v>
      </c>
      <c r="AC351" s="77">
        <v>0.17557880614793897</v>
      </c>
    </row>
    <row r="352" spans="1:29" x14ac:dyDescent="0.3">
      <c r="A352" s="39" t="s">
        <v>1514</v>
      </c>
      <c r="B352" s="40">
        <v>106.43</v>
      </c>
      <c r="C352" s="40">
        <v>10.103300000000001</v>
      </c>
      <c r="D352" s="40" t="s">
        <v>53</v>
      </c>
      <c r="E352" s="40" t="s">
        <v>54</v>
      </c>
      <c r="F352" s="40" t="s">
        <v>353</v>
      </c>
      <c r="G352" s="40">
        <v>9598</v>
      </c>
      <c r="H352" s="47">
        <v>45239</v>
      </c>
      <c r="I352" s="12">
        <v>1152</v>
      </c>
      <c r="J352" s="35">
        <v>436.48020000000002</v>
      </c>
      <c r="K352" s="30">
        <v>55</v>
      </c>
      <c r="L352" s="30">
        <v>0.47912348950247441</v>
      </c>
      <c r="M352" s="43">
        <v>-0.24</v>
      </c>
      <c r="N352" s="30">
        <v>8.8060804355238678E-2</v>
      </c>
      <c r="O352" s="43">
        <v>24</v>
      </c>
      <c r="P352" s="30">
        <v>0.17920432823038626</v>
      </c>
      <c r="Q352" s="43">
        <f t="shared" si="6"/>
        <v>2.76</v>
      </c>
      <c r="R352" s="30">
        <v>6.6062200541020286E-2</v>
      </c>
      <c r="S352" s="43">
        <v>15</v>
      </c>
      <c r="T352" s="30">
        <v>0.18754917737088028</v>
      </c>
      <c r="U352" s="30">
        <v>0.10437085722726225</v>
      </c>
      <c r="V352" s="46">
        <v>44</v>
      </c>
      <c r="W352" s="46">
        <v>6.8534270457043217E-2</v>
      </c>
      <c r="X352" s="46">
        <v>0.52198374661387792</v>
      </c>
      <c r="Y352" s="46">
        <v>0.40319662648754762</v>
      </c>
      <c r="Z352" s="46">
        <v>5010</v>
      </c>
      <c r="AA352" s="46">
        <v>0.24831943968020789</v>
      </c>
      <c r="AB352" s="46">
        <v>14397</v>
      </c>
      <c r="AC352" s="77">
        <v>0.17557880614793897</v>
      </c>
    </row>
    <row r="353" spans="1:29" x14ac:dyDescent="0.3">
      <c r="A353" s="39" t="s">
        <v>1515</v>
      </c>
      <c r="B353" s="40">
        <v>106.37</v>
      </c>
      <c r="C353" s="40">
        <v>10.0983</v>
      </c>
      <c r="D353" s="40" t="s">
        <v>53</v>
      </c>
      <c r="E353" s="40" t="s">
        <v>76</v>
      </c>
      <c r="F353" s="40" t="s">
        <v>354</v>
      </c>
      <c r="G353" s="40">
        <v>11887</v>
      </c>
      <c r="H353" s="47">
        <v>45239</v>
      </c>
      <c r="I353" s="12">
        <v>1426</v>
      </c>
      <c r="J353" s="35">
        <v>536.87990000000002</v>
      </c>
      <c r="K353" s="30">
        <v>56</v>
      </c>
      <c r="L353" s="30">
        <v>0.47912348950247441</v>
      </c>
      <c r="M353" s="43">
        <v>0.36</v>
      </c>
      <c r="N353" s="30">
        <v>8.8060804355238678E-2</v>
      </c>
      <c r="O353" s="43">
        <v>30</v>
      </c>
      <c r="P353" s="30">
        <v>0.17920432823038626</v>
      </c>
      <c r="Q353" s="43">
        <f t="shared" si="6"/>
        <v>3.36</v>
      </c>
      <c r="R353" s="30">
        <v>6.6062200541020286E-2</v>
      </c>
      <c r="S353" s="43">
        <v>9</v>
      </c>
      <c r="T353" s="30">
        <v>0.18754917737088028</v>
      </c>
      <c r="U353" s="30">
        <v>0.10437085722726225</v>
      </c>
      <c r="V353" s="46">
        <v>212</v>
      </c>
      <c r="W353" s="46">
        <v>6.8534270457043217E-2</v>
      </c>
      <c r="X353" s="46">
        <v>0.14234037183477749</v>
      </c>
      <c r="Y353" s="46">
        <v>0.40319662648754762</v>
      </c>
      <c r="Z353" s="46">
        <v>1692</v>
      </c>
      <c r="AA353" s="46">
        <v>0.24831943968020789</v>
      </c>
      <c r="AB353" s="46">
        <v>17831</v>
      </c>
      <c r="AC353" s="77">
        <v>0.17557880614793897</v>
      </c>
    </row>
    <row r="354" spans="1:29" x14ac:dyDescent="0.3">
      <c r="A354" s="39" t="s">
        <v>1516</v>
      </c>
      <c r="B354" s="40">
        <v>105.116</v>
      </c>
      <c r="C354" s="40">
        <v>10.073600000000001</v>
      </c>
      <c r="D354" s="40" t="s">
        <v>50</v>
      </c>
      <c r="E354" s="40" t="s">
        <v>355</v>
      </c>
      <c r="F354" s="40" t="s">
        <v>356</v>
      </c>
      <c r="G354" s="40">
        <v>15584</v>
      </c>
      <c r="H354" s="47">
        <v>45239</v>
      </c>
      <c r="I354" s="12">
        <v>1870</v>
      </c>
      <c r="J354" s="35">
        <v>13.26083</v>
      </c>
      <c r="K354" s="30">
        <v>35</v>
      </c>
      <c r="L354" s="30">
        <v>0.47912348950247441</v>
      </c>
      <c r="M354" s="43">
        <v>0.45</v>
      </c>
      <c r="N354" s="30">
        <v>8.8060804355238678E-2</v>
      </c>
      <c r="O354" s="43">
        <v>4</v>
      </c>
      <c r="P354" s="30">
        <v>0.17920432823038626</v>
      </c>
      <c r="Q354" s="43">
        <f t="shared" si="6"/>
        <v>3.45</v>
      </c>
      <c r="R354" s="30">
        <v>6.6062200541020286E-2</v>
      </c>
      <c r="S354" s="43">
        <v>9</v>
      </c>
      <c r="T354" s="30">
        <v>0.18754917737088028</v>
      </c>
      <c r="U354" s="30">
        <v>0.10437085722726225</v>
      </c>
      <c r="V354" s="46">
        <v>34</v>
      </c>
      <c r="W354" s="46">
        <v>6.8534270457043217E-2</v>
      </c>
      <c r="X354" s="46">
        <v>4.8254620123203286E-2</v>
      </c>
      <c r="Y354" s="46">
        <v>0.40319662648754762</v>
      </c>
      <c r="Z354" s="46">
        <v>752</v>
      </c>
      <c r="AA354" s="46">
        <v>0.24831943968020789</v>
      </c>
      <c r="AB354" s="46">
        <v>23376</v>
      </c>
      <c r="AC354" s="77">
        <v>0.17557880614793897</v>
      </c>
    </row>
    <row r="355" spans="1:29" x14ac:dyDescent="0.3">
      <c r="A355" s="39" t="s">
        <v>1517</v>
      </c>
      <c r="B355" s="40">
        <v>105.96</v>
      </c>
      <c r="C355" s="40">
        <v>10.0913</v>
      </c>
      <c r="D355" s="40" t="s">
        <v>45</v>
      </c>
      <c r="E355" s="40" t="s">
        <v>47</v>
      </c>
      <c r="F355" s="40" t="s">
        <v>94</v>
      </c>
      <c r="G355" s="40">
        <v>9073</v>
      </c>
      <c r="H355" s="47">
        <v>45239</v>
      </c>
      <c r="I355" s="12">
        <v>1089</v>
      </c>
      <c r="J355" s="35">
        <v>411.04629999999997</v>
      </c>
      <c r="K355" s="30">
        <v>68</v>
      </c>
      <c r="L355" s="30">
        <v>0.47912348950247441</v>
      </c>
      <c r="M355" s="43">
        <v>-2.8</v>
      </c>
      <c r="N355" s="30">
        <v>8.8060804355238678E-2</v>
      </c>
      <c r="O355" s="43">
        <v>30</v>
      </c>
      <c r="P355" s="30">
        <v>0.17920432823038626</v>
      </c>
      <c r="Q355" s="43">
        <f t="shared" si="6"/>
        <v>0.20000000000000018</v>
      </c>
      <c r="R355" s="30">
        <v>6.6062200541020286E-2</v>
      </c>
      <c r="S355" s="43">
        <v>11</v>
      </c>
      <c r="T355" s="30">
        <v>0.18754917737088028</v>
      </c>
      <c r="U355" s="30">
        <v>0.10437085722726225</v>
      </c>
      <c r="V355" s="46">
        <v>43</v>
      </c>
      <c r="W355" s="46">
        <v>6.8534270457043217E-2</v>
      </c>
      <c r="X355" s="46">
        <v>0.34420808993717622</v>
      </c>
      <c r="Y355" s="46">
        <v>0.40319662648754762</v>
      </c>
      <c r="Z355" s="46">
        <v>3123</v>
      </c>
      <c r="AA355" s="46">
        <v>0.24831943968020789</v>
      </c>
      <c r="AB355" s="46">
        <v>13610</v>
      </c>
      <c r="AC355" s="77">
        <v>0.17557880614793897</v>
      </c>
    </row>
    <row r="356" spans="1:29" x14ac:dyDescent="0.3">
      <c r="A356" s="39" t="s">
        <v>1518</v>
      </c>
      <c r="B356" s="40">
        <v>106.663</v>
      </c>
      <c r="C356" s="40">
        <v>10.0345</v>
      </c>
      <c r="D356" s="40" t="s">
        <v>53</v>
      </c>
      <c r="E356" s="40" t="s">
        <v>71</v>
      </c>
      <c r="F356" s="40" t="s">
        <v>357</v>
      </c>
      <c r="G356" s="40">
        <v>8375</v>
      </c>
      <c r="H356" s="47">
        <v>45239</v>
      </c>
      <c r="I356" s="12">
        <v>1005</v>
      </c>
      <c r="J356" s="35">
        <v>587.90160000000003</v>
      </c>
      <c r="K356" s="30">
        <v>45</v>
      </c>
      <c r="L356" s="30">
        <v>0.47912348950247441</v>
      </c>
      <c r="M356" s="43">
        <v>-0.26</v>
      </c>
      <c r="N356" s="30">
        <v>8.8060804355238678E-2</v>
      </c>
      <c r="O356" s="43">
        <v>0</v>
      </c>
      <c r="P356" s="30">
        <v>0.17920432823038626</v>
      </c>
      <c r="Q356" s="43">
        <f t="shared" si="6"/>
        <v>2.74</v>
      </c>
      <c r="R356" s="30">
        <v>6.6062200541020286E-2</v>
      </c>
      <c r="S356" s="43">
        <v>17</v>
      </c>
      <c r="T356" s="30">
        <v>0.18754917737088028</v>
      </c>
      <c r="U356" s="30">
        <v>0.10437085722726225</v>
      </c>
      <c r="V356" s="46">
        <v>32</v>
      </c>
      <c r="W356" s="46">
        <v>6.8534270457043217E-2</v>
      </c>
      <c r="X356" s="46">
        <v>0.26400000000000001</v>
      </c>
      <c r="Y356" s="46">
        <v>0.40319662648754762</v>
      </c>
      <c r="Z356" s="46">
        <v>2211</v>
      </c>
      <c r="AA356" s="46">
        <v>0.24831943968020789</v>
      </c>
      <c r="AB356" s="46">
        <v>12563</v>
      </c>
      <c r="AC356" s="77">
        <v>0.17557880614793897</v>
      </c>
    </row>
    <row r="357" spans="1:29" x14ac:dyDescent="0.3">
      <c r="A357" s="39" t="s">
        <v>1519</v>
      </c>
      <c r="B357" s="40">
        <v>105.36499999999999</v>
      </c>
      <c r="C357" s="40">
        <v>10.019</v>
      </c>
      <c r="D357" s="40" t="s">
        <v>50</v>
      </c>
      <c r="E357" s="40" t="s">
        <v>358</v>
      </c>
      <c r="F357" s="40" t="s">
        <v>148</v>
      </c>
      <c r="G357" s="40">
        <v>8435</v>
      </c>
      <c r="H357" s="47">
        <v>45239</v>
      </c>
      <c r="I357" s="12">
        <v>1012</v>
      </c>
      <c r="J357" s="35">
        <v>337.08569999999997</v>
      </c>
      <c r="K357" s="30">
        <v>51</v>
      </c>
      <c r="L357" s="30">
        <v>0.47912348950247441</v>
      </c>
      <c r="M357" s="43">
        <v>-0.24</v>
      </c>
      <c r="N357" s="30">
        <v>8.8060804355238678E-2</v>
      </c>
      <c r="O357" s="43">
        <v>30</v>
      </c>
      <c r="P357" s="30">
        <v>0.17920432823038626</v>
      </c>
      <c r="Q357" s="43">
        <f t="shared" si="6"/>
        <v>2.76</v>
      </c>
      <c r="R357" s="30">
        <v>6.6062200541020286E-2</v>
      </c>
      <c r="S357" s="43">
        <v>9</v>
      </c>
      <c r="T357" s="30">
        <v>0.18754917737088028</v>
      </c>
      <c r="U357" s="30">
        <v>0.10437085722726225</v>
      </c>
      <c r="V357" s="46">
        <v>19</v>
      </c>
      <c r="W357" s="46">
        <v>6.8534270457043217E-2</v>
      </c>
      <c r="X357" s="46">
        <v>1.2563129816241849</v>
      </c>
      <c r="Y357" s="46">
        <v>0.40319662648754762</v>
      </c>
      <c r="Z357" s="46">
        <v>10597</v>
      </c>
      <c r="AA357" s="46">
        <v>0.24831943968020789</v>
      </c>
      <c r="AB357" s="46">
        <v>12653</v>
      </c>
      <c r="AC357" s="77">
        <v>0.17557880614793897</v>
      </c>
    </row>
    <row r="358" spans="1:29" x14ac:dyDescent="0.3">
      <c r="A358" s="39" t="s">
        <v>1520</v>
      </c>
      <c r="B358" s="40">
        <v>106.514</v>
      </c>
      <c r="C358" s="40">
        <v>10.045299999999999</v>
      </c>
      <c r="D358" s="40" t="s">
        <v>53</v>
      </c>
      <c r="E358" s="40" t="s">
        <v>71</v>
      </c>
      <c r="F358" s="40" t="s">
        <v>359</v>
      </c>
      <c r="G358" s="40">
        <v>6040</v>
      </c>
      <c r="H358" s="47">
        <v>45239</v>
      </c>
      <c r="I358" s="12">
        <v>725</v>
      </c>
      <c r="J358" s="35">
        <v>603.27030000000002</v>
      </c>
      <c r="K358" s="30">
        <v>52</v>
      </c>
      <c r="L358" s="30">
        <v>0.47912348950247441</v>
      </c>
      <c r="M358" s="43">
        <v>-2.8</v>
      </c>
      <c r="N358" s="30">
        <v>8.8060804355238678E-2</v>
      </c>
      <c r="O358" s="43">
        <v>24</v>
      </c>
      <c r="P358" s="30">
        <v>0.17920432823038626</v>
      </c>
      <c r="Q358" s="43">
        <f t="shared" si="6"/>
        <v>0.20000000000000018</v>
      </c>
      <c r="R358" s="30">
        <v>6.6062200541020286E-2</v>
      </c>
      <c r="S358" s="43">
        <v>17</v>
      </c>
      <c r="T358" s="30">
        <v>0.18754917737088028</v>
      </c>
      <c r="U358" s="30">
        <v>0.10437085722726225</v>
      </c>
      <c r="V358" s="46">
        <v>41</v>
      </c>
      <c r="W358" s="46">
        <v>6.8534270457043217E-2</v>
      </c>
      <c r="X358" s="46">
        <v>0.66920529801324502</v>
      </c>
      <c r="Y358" s="46">
        <v>0.40319662648754762</v>
      </c>
      <c r="Z358" s="46">
        <v>4042</v>
      </c>
      <c r="AA358" s="46">
        <v>0.24831943968020789</v>
      </c>
      <c r="AB358" s="46">
        <v>9060</v>
      </c>
      <c r="AC358" s="77">
        <v>0.17557880614793897</v>
      </c>
    </row>
    <row r="359" spans="1:29" x14ac:dyDescent="0.3">
      <c r="A359" s="39" t="s">
        <v>1521</v>
      </c>
      <c r="B359" s="40">
        <v>106.43600000000001</v>
      </c>
      <c r="C359" s="40">
        <v>10.045500000000001</v>
      </c>
      <c r="D359" s="40" t="s">
        <v>53</v>
      </c>
      <c r="E359" s="40" t="s">
        <v>257</v>
      </c>
      <c r="F359" s="40" t="s">
        <v>360</v>
      </c>
      <c r="G359" s="40">
        <v>5670</v>
      </c>
      <c r="H359" s="47">
        <v>45239</v>
      </c>
      <c r="I359" s="12">
        <v>680</v>
      </c>
      <c r="J359" s="35">
        <v>491.11040000000003</v>
      </c>
      <c r="K359" s="30">
        <v>54</v>
      </c>
      <c r="L359" s="30">
        <v>0.47912348950247441</v>
      </c>
      <c r="M359" s="43">
        <v>0.45</v>
      </c>
      <c r="N359" s="30">
        <v>8.8060804355238678E-2</v>
      </c>
      <c r="O359" s="43">
        <v>0</v>
      </c>
      <c r="P359" s="30">
        <v>0.17920432823038626</v>
      </c>
      <c r="Q359" s="43">
        <f t="shared" si="6"/>
        <v>3.45</v>
      </c>
      <c r="R359" s="30">
        <v>6.6062200541020286E-2</v>
      </c>
      <c r="S359" s="43">
        <v>20</v>
      </c>
      <c r="T359" s="30">
        <v>0.18754917737088028</v>
      </c>
      <c r="U359" s="30">
        <v>0.10437085722726225</v>
      </c>
      <c r="V359" s="46">
        <v>41</v>
      </c>
      <c r="W359" s="46">
        <v>6.8534270457043217E-2</v>
      </c>
      <c r="X359" s="46">
        <v>0.76948853615520285</v>
      </c>
      <c r="Y359" s="46">
        <v>0.40319662648754762</v>
      </c>
      <c r="Z359" s="46">
        <v>4363</v>
      </c>
      <c r="AA359" s="46">
        <v>0.24831943968020789</v>
      </c>
      <c r="AB359" s="46">
        <v>8505</v>
      </c>
      <c r="AC359" s="77">
        <v>0.17557880614793897</v>
      </c>
    </row>
    <row r="360" spans="1:29" x14ac:dyDescent="0.3">
      <c r="A360" s="39" t="s">
        <v>1522</v>
      </c>
      <c r="B360" s="40">
        <v>105.786</v>
      </c>
      <c r="C360" s="40">
        <v>10.0525</v>
      </c>
      <c r="D360" s="40" t="s">
        <v>65</v>
      </c>
      <c r="E360" s="40" t="s">
        <v>361</v>
      </c>
      <c r="F360" s="40" t="s">
        <v>362</v>
      </c>
      <c r="G360" s="40">
        <v>22410</v>
      </c>
      <c r="H360" s="47">
        <v>45239</v>
      </c>
      <c r="I360" s="12">
        <v>2689</v>
      </c>
      <c r="J360" s="35">
        <v>355.46210000000002</v>
      </c>
      <c r="K360" s="30">
        <v>66</v>
      </c>
      <c r="L360" s="30">
        <v>0.47912348950247441</v>
      </c>
      <c r="M360" s="43">
        <v>-2.8</v>
      </c>
      <c r="N360" s="30">
        <v>8.8060804355238678E-2</v>
      </c>
      <c r="O360" s="43">
        <v>4</v>
      </c>
      <c r="P360" s="30">
        <v>0.17920432823038626</v>
      </c>
      <c r="Q360" s="43">
        <f t="shared" si="6"/>
        <v>0.20000000000000018</v>
      </c>
      <c r="R360" s="30">
        <v>6.6062200541020286E-2</v>
      </c>
      <c r="S360" s="43">
        <v>15</v>
      </c>
      <c r="T360" s="30">
        <v>0.18754917737088028</v>
      </c>
      <c r="U360" s="30">
        <v>0.10437085722726225</v>
      </c>
      <c r="V360" s="46">
        <v>319</v>
      </c>
      <c r="W360" s="46">
        <v>6.8534270457043217E-2</v>
      </c>
      <c r="X360" s="46">
        <v>1.1334225792057118E-2</v>
      </c>
      <c r="Y360" s="46">
        <v>0.40319662648754762</v>
      </c>
      <c r="Z360" s="46">
        <v>254</v>
      </c>
      <c r="AA360" s="46">
        <v>0.24831943968020789</v>
      </c>
      <c r="AB360" s="46">
        <v>33615</v>
      </c>
      <c r="AC360" s="77">
        <v>0.17557880614793897</v>
      </c>
    </row>
    <row r="361" spans="1:29" x14ac:dyDescent="0.3">
      <c r="A361" s="39" t="s">
        <v>1523</v>
      </c>
      <c r="B361" s="40">
        <v>106.021</v>
      </c>
      <c r="C361" s="40">
        <v>10.044600000000001</v>
      </c>
      <c r="D361" s="40" t="s">
        <v>45</v>
      </c>
      <c r="E361" s="40" t="s">
        <v>363</v>
      </c>
      <c r="F361" s="40" t="s">
        <v>364</v>
      </c>
      <c r="G361" s="40">
        <v>7560</v>
      </c>
      <c r="H361" s="47">
        <v>45239</v>
      </c>
      <c r="I361" s="12">
        <v>907</v>
      </c>
      <c r="J361" s="35">
        <v>776.31590000000006</v>
      </c>
      <c r="K361" s="30">
        <v>69</v>
      </c>
      <c r="L361" s="30">
        <v>0.47912348950247441</v>
      </c>
      <c r="M361" s="43">
        <v>-0.24</v>
      </c>
      <c r="N361" s="30">
        <v>8.8060804355238678E-2</v>
      </c>
      <c r="O361" s="43">
        <v>0</v>
      </c>
      <c r="P361" s="30">
        <v>0.17920432823038626</v>
      </c>
      <c r="Q361" s="43">
        <f t="shared" si="6"/>
        <v>2.76</v>
      </c>
      <c r="R361" s="30">
        <v>6.6062200541020286E-2</v>
      </c>
      <c r="S361" s="43">
        <v>15</v>
      </c>
      <c r="T361" s="30">
        <v>0.18754917737088028</v>
      </c>
      <c r="U361" s="30">
        <v>0.10437085722726225</v>
      </c>
      <c r="V361" s="46">
        <v>43</v>
      </c>
      <c r="W361" s="46">
        <v>6.8534270457043217E-2</v>
      </c>
      <c r="X361" s="46">
        <v>0.53399470899470902</v>
      </c>
      <c r="Y361" s="46">
        <v>0.40319662648754762</v>
      </c>
      <c r="Z361" s="46">
        <v>4037</v>
      </c>
      <c r="AA361" s="46">
        <v>0.24831943968020789</v>
      </c>
      <c r="AB361" s="46">
        <v>11340</v>
      </c>
      <c r="AC361" s="77">
        <v>0.17557880614793897</v>
      </c>
    </row>
    <row r="362" spans="1:29" x14ac:dyDescent="0.3">
      <c r="A362" s="39" t="s">
        <v>1524</v>
      </c>
      <c r="B362" s="40">
        <v>105.28</v>
      </c>
      <c r="C362" s="40">
        <v>9.6909500000000008</v>
      </c>
      <c r="D362" s="40" t="s">
        <v>50</v>
      </c>
      <c r="E362" s="40" t="s">
        <v>365</v>
      </c>
      <c r="F362" s="40" t="s">
        <v>366</v>
      </c>
      <c r="G362" s="40">
        <v>8263</v>
      </c>
      <c r="H362" s="47">
        <v>45239</v>
      </c>
      <c r="I362" s="12">
        <v>992</v>
      </c>
      <c r="J362" s="35">
        <v>8.7997409999999991</v>
      </c>
      <c r="K362" s="30">
        <v>47</v>
      </c>
      <c r="L362" s="30">
        <v>0.47912348950247441</v>
      </c>
      <c r="M362" s="43">
        <v>0.45</v>
      </c>
      <c r="N362" s="30">
        <v>8.8060804355238678E-2</v>
      </c>
      <c r="O362" s="43">
        <v>24</v>
      </c>
      <c r="P362" s="30">
        <v>0.17920432823038626</v>
      </c>
      <c r="Q362" s="43">
        <f t="shared" si="6"/>
        <v>3.45</v>
      </c>
      <c r="R362" s="30">
        <v>6.6062200541020286E-2</v>
      </c>
      <c r="S362" s="43">
        <v>5</v>
      </c>
      <c r="T362" s="30">
        <v>0.18754917737088028</v>
      </c>
      <c r="U362" s="30">
        <v>0.10437085722726225</v>
      </c>
      <c r="V362" s="46">
        <v>19</v>
      </c>
      <c r="W362" s="46">
        <v>6.8534270457043217E-2</v>
      </c>
      <c r="X362" s="46">
        <v>0.37020452620113758</v>
      </c>
      <c r="Y362" s="46">
        <v>0.40319662648754762</v>
      </c>
      <c r="Z362" s="46">
        <v>3059</v>
      </c>
      <c r="AA362" s="46">
        <v>0.24831943968020789</v>
      </c>
      <c r="AB362" s="46">
        <v>12395</v>
      </c>
      <c r="AC362" s="77">
        <v>0.17557880614793897</v>
      </c>
    </row>
    <row r="363" spans="1:29" x14ac:dyDescent="0.3">
      <c r="A363" s="39" t="s">
        <v>1525</v>
      </c>
      <c r="B363" s="40">
        <v>106.435</v>
      </c>
      <c r="C363" s="40">
        <v>9.7040199999999999</v>
      </c>
      <c r="D363" s="40" t="s">
        <v>367</v>
      </c>
      <c r="E363" s="40" t="s">
        <v>368</v>
      </c>
      <c r="F363" s="40" t="s">
        <v>369</v>
      </c>
      <c r="G363" s="40">
        <v>10555</v>
      </c>
      <c r="H363" s="47">
        <v>45239</v>
      </c>
      <c r="I363" s="12">
        <v>1267</v>
      </c>
      <c r="J363" s="35">
        <v>126.2745</v>
      </c>
      <c r="K363" s="30">
        <v>49</v>
      </c>
      <c r="L363" s="30">
        <v>0.47912348950247441</v>
      </c>
      <c r="M363" s="43">
        <v>0.24</v>
      </c>
      <c r="N363" s="30">
        <v>8.8060804355238678E-2</v>
      </c>
      <c r="O363" s="43">
        <v>8</v>
      </c>
      <c r="P363" s="30">
        <v>0.17920432823038626</v>
      </c>
      <c r="Q363" s="43">
        <f t="shared" si="6"/>
        <v>3.24</v>
      </c>
      <c r="R363" s="30">
        <v>6.6062200541020286E-2</v>
      </c>
      <c r="S363" s="43">
        <v>13</v>
      </c>
      <c r="T363" s="30">
        <v>0.18754917737088028</v>
      </c>
      <c r="U363" s="30">
        <v>0.10437085722726225</v>
      </c>
      <c r="V363" s="46">
        <v>46</v>
      </c>
      <c r="W363" s="46">
        <v>6.8534270457043217E-2</v>
      </c>
      <c r="X363" s="46">
        <v>0.41345333964945524</v>
      </c>
      <c r="Y363" s="46">
        <v>0.40319662648754762</v>
      </c>
      <c r="Z363" s="46">
        <v>4364</v>
      </c>
      <c r="AA363" s="46">
        <v>0.24831943968020789</v>
      </c>
      <c r="AB363" s="46">
        <v>15833</v>
      </c>
      <c r="AC363" s="77">
        <v>0.17557880614793897</v>
      </c>
    </row>
    <row r="364" spans="1:29" x14ac:dyDescent="0.3">
      <c r="A364" s="39" t="s">
        <v>1526</v>
      </c>
      <c r="B364" s="40">
        <v>105.241</v>
      </c>
      <c r="C364" s="40">
        <v>9.63626</v>
      </c>
      <c r="D364" s="40" t="s">
        <v>50</v>
      </c>
      <c r="E364" s="40" t="s">
        <v>181</v>
      </c>
      <c r="F364" s="40" t="s">
        <v>370</v>
      </c>
      <c r="G364" s="40">
        <v>14870</v>
      </c>
      <c r="H364" s="47">
        <v>45239</v>
      </c>
      <c r="I364" s="12">
        <v>1784</v>
      </c>
      <c r="J364" s="35">
        <v>5.7583330000000004</v>
      </c>
      <c r="K364" s="30">
        <v>49</v>
      </c>
      <c r="L364" s="30">
        <v>0.47912348950247441</v>
      </c>
      <c r="M364" s="43">
        <v>1.25</v>
      </c>
      <c r="N364" s="30">
        <v>8.8060804355238678E-2</v>
      </c>
      <c r="O364" s="43">
        <v>30</v>
      </c>
      <c r="P364" s="30">
        <v>0.17920432823038626</v>
      </c>
      <c r="Q364" s="43">
        <f t="shared" si="6"/>
        <v>4.25</v>
      </c>
      <c r="R364" s="30">
        <v>6.6062200541020286E-2</v>
      </c>
      <c r="S364" s="43">
        <v>13</v>
      </c>
      <c r="T364" s="30">
        <v>0.18754917737088028</v>
      </c>
      <c r="U364" s="30">
        <v>0.10437085722726225</v>
      </c>
      <c r="V364" s="46">
        <v>18</v>
      </c>
      <c r="W364" s="46">
        <v>6.8534270457043217E-2</v>
      </c>
      <c r="X364" s="46">
        <v>0.44727639542703429</v>
      </c>
      <c r="Y364" s="46">
        <v>0.40319662648754762</v>
      </c>
      <c r="Z364" s="46">
        <v>6651</v>
      </c>
      <c r="AA364" s="46">
        <v>0.24831943968020789</v>
      </c>
      <c r="AB364" s="46">
        <v>22305</v>
      </c>
      <c r="AC364" s="77">
        <v>0.17557880614793897</v>
      </c>
    </row>
    <row r="365" spans="1:29" x14ac:dyDescent="0.3">
      <c r="A365" s="39" t="s">
        <v>1527</v>
      </c>
      <c r="B365" s="40">
        <v>106.491</v>
      </c>
      <c r="C365" s="40">
        <v>9.6424900000000004</v>
      </c>
      <c r="D365" s="40" t="s">
        <v>367</v>
      </c>
      <c r="E365" s="40" t="s">
        <v>371</v>
      </c>
      <c r="F365" s="40" t="s">
        <v>372</v>
      </c>
      <c r="G365" s="40">
        <v>5487</v>
      </c>
      <c r="H365" s="47">
        <v>45239</v>
      </c>
      <c r="I365" s="12">
        <v>658</v>
      </c>
      <c r="J365" s="35">
        <v>305.29320000000001</v>
      </c>
      <c r="K365" s="30">
        <v>49</v>
      </c>
      <c r="L365" s="30">
        <v>0.47912348950247441</v>
      </c>
      <c r="M365" s="43">
        <v>0.36</v>
      </c>
      <c r="N365" s="30">
        <v>8.8060804355238678E-2</v>
      </c>
      <c r="O365" s="43">
        <v>16</v>
      </c>
      <c r="P365" s="30">
        <v>0.17920432823038626</v>
      </c>
      <c r="Q365" s="43">
        <f t="shared" si="6"/>
        <v>3.36</v>
      </c>
      <c r="R365" s="30">
        <v>6.6062200541020286E-2</v>
      </c>
      <c r="S365" s="43">
        <v>23</v>
      </c>
      <c r="T365" s="30">
        <v>0.18754917737088028</v>
      </c>
      <c r="U365" s="30">
        <v>0.10437085722726225</v>
      </c>
      <c r="V365" s="46">
        <v>11</v>
      </c>
      <c r="W365" s="46">
        <v>6.8534270457043217E-2</v>
      </c>
      <c r="X365" s="46">
        <v>9.804993621286677E-2</v>
      </c>
      <c r="Y365" s="46">
        <v>0.40319662648754762</v>
      </c>
      <c r="Z365" s="46">
        <v>538</v>
      </c>
      <c r="AA365" s="46">
        <v>0.24831943968020789</v>
      </c>
      <c r="AB365" s="46">
        <v>8231</v>
      </c>
      <c r="AC365" s="77">
        <v>0.17557880614793897</v>
      </c>
    </row>
    <row r="366" spans="1:29" x14ac:dyDescent="0.3">
      <c r="A366" s="39" t="s">
        <v>1528</v>
      </c>
      <c r="B366" s="40">
        <v>105.661</v>
      </c>
      <c r="C366" s="40">
        <v>9.2152600000000007</v>
      </c>
      <c r="D366" s="40" t="s">
        <v>373</v>
      </c>
      <c r="E366" s="40" t="s">
        <v>207</v>
      </c>
      <c r="F366" s="40" t="s">
        <v>157</v>
      </c>
      <c r="G366" s="40">
        <v>8906</v>
      </c>
      <c r="H366" s="47">
        <v>45239</v>
      </c>
      <c r="I366" s="12">
        <v>1069</v>
      </c>
      <c r="J366" s="35">
        <v>585.41459999999995</v>
      </c>
      <c r="K366" s="30">
        <v>43</v>
      </c>
      <c r="L366" s="30">
        <v>0.47912348950247441</v>
      </c>
      <c r="M366" s="43">
        <v>-0.2</v>
      </c>
      <c r="N366" s="30">
        <v>8.8060804355238678E-2</v>
      </c>
      <c r="O366" s="43">
        <v>20</v>
      </c>
      <c r="P366" s="30">
        <v>0.17920432823038626</v>
      </c>
      <c r="Q366" s="43">
        <f t="shared" si="6"/>
        <v>2.8</v>
      </c>
      <c r="R366" s="30">
        <v>6.6062200541020286E-2</v>
      </c>
      <c r="S366" s="43">
        <v>20</v>
      </c>
      <c r="T366" s="30">
        <v>0.18754917737088028</v>
      </c>
      <c r="U366" s="30">
        <v>0.10437085722726225</v>
      </c>
      <c r="V366" s="46">
        <v>19</v>
      </c>
      <c r="W366" s="46">
        <v>6.8534270457043217E-2</v>
      </c>
      <c r="X366" s="46">
        <v>3.2674601392319785E-2</v>
      </c>
      <c r="Y366" s="46">
        <v>0.40319662648754762</v>
      </c>
      <c r="Z366" s="46">
        <v>291</v>
      </c>
      <c r="AA366" s="46">
        <v>0.24831943968020789</v>
      </c>
      <c r="AB366" s="46">
        <v>13359</v>
      </c>
      <c r="AC366" s="77">
        <v>0.17557880614793897</v>
      </c>
    </row>
    <row r="367" spans="1:29" x14ac:dyDescent="0.3">
      <c r="A367" s="39" t="s">
        <v>1529</v>
      </c>
      <c r="B367" s="40">
        <v>105.729</v>
      </c>
      <c r="C367" s="40">
        <v>9.2293400000000005</v>
      </c>
      <c r="D367" s="40" t="s">
        <v>373</v>
      </c>
      <c r="E367" s="40" t="s">
        <v>373</v>
      </c>
      <c r="F367" s="40" t="s">
        <v>374</v>
      </c>
      <c r="G367" s="40">
        <v>11381</v>
      </c>
      <c r="H367" s="47">
        <v>45239</v>
      </c>
      <c r="I367" s="12">
        <v>1366</v>
      </c>
      <c r="J367" s="35">
        <v>315.9896</v>
      </c>
      <c r="K367" s="30">
        <v>44</v>
      </c>
      <c r="L367" s="30">
        <v>0.47912348950247441</v>
      </c>
      <c r="M367" s="43">
        <v>-0.15</v>
      </c>
      <c r="N367" s="30">
        <v>8.8060804355238678E-2</v>
      </c>
      <c r="O367" s="43">
        <v>0</v>
      </c>
      <c r="P367" s="30">
        <v>0.17920432823038626</v>
      </c>
      <c r="Q367" s="43">
        <f t="shared" si="6"/>
        <v>2.85</v>
      </c>
      <c r="R367" s="30">
        <v>6.6062200541020286E-2</v>
      </c>
      <c r="S367" s="43">
        <v>50</v>
      </c>
      <c r="T367" s="30">
        <v>0.18754917737088028</v>
      </c>
      <c r="U367" s="30">
        <v>0.10437085722726225</v>
      </c>
      <c r="V367" s="46">
        <v>73</v>
      </c>
      <c r="W367" s="46">
        <v>6.8534270457043217E-2</v>
      </c>
      <c r="X367" s="46">
        <v>3.1631666813109567E-3</v>
      </c>
      <c r="Y367" s="46">
        <v>0.40319662648754762</v>
      </c>
      <c r="Z367" s="46">
        <v>36</v>
      </c>
      <c r="AA367" s="46">
        <v>0.24831943968020789</v>
      </c>
      <c r="AB367" s="46">
        <v>17072</v>
      </c>
      <c r="AC367" s="77">
        <v>0.17557880614793897</v>
      </c>
    </row>
    <row r="368" spans="1:29" x14ac:dyDescent="0.3">
      <c r="A368" s="39" t="s">
        <v>1530</v>
      </c>
      <c r="B368" s="40">
        <v>104.979</v>
      </c>
      <c r="C368" s="40">
        <v>10.5433</v>
      </c>
      <c r="D368" s="40" t="s">
        <v>16</v>
      </c>
      <c r="E368" s="40" t="s">
        <v>117</v>
      </c>
      <c r="F368" s="40" t="s">
        <v>375</v>
      </c>
      <c r="G368" s="40">
        <v>10316</v>
      </c>
      <c r="H368" s="47">
        <v>45239</v>
      </c>
      <c r="I368" s="12">
        <v>1238</v>
      </c>
      <c r="J368" s="35">
        <v>10.19623</v>
      </c>
      <c r="K368" s="30">
        <v>55</v>
      </c>
      <c r="L368" s="30">
        <v>0.47912348950247441</v>
      </c>
      <c r="M368" s="43">
        <v>0.15</v>
      </c>
      <c r="N368" s="30">
        <v>8.8060804355238678E-2</v>
      </c>
      <c r="O368" s="43">
        <v>0</v>
      </c>
      <c r="P368" s="30">
        <v>0.17920432823038626</v>
      </c>
      <c r="Q368" s="43">
        <f t="shared" si="6"/>
        <v>3.15</v>
      </c>
      <c r="R368" s="30">
        <v>6.6062200541020286E-2</v>
      </c>
      <c r="S368" s="43">
        <v>11</v>
      </c>
      <c r="T368" s="30">
        <v>0.18754917737088028</v>
      </c>
      <c r="U368" s="30">
        <v>0.10437085722726225</v>
      </c>
      <c r="V368" s="46">
        <v>25</v>
      </c>
      <c r="W368" s="46">
        <v>6.8534270457043217E-2</v>
      </c>
      <c r="X368" s="46">
        <v>7.2993408297789844E-2</v>
      </c>
      <c r="Y368" s="46">
        <v>0.40319662648754762</v>
      </c>
      <c r="Z368" s="46">
        <v>753</v>
      </c>
      <c r="AA368" s="46">
        <v>0.24831943968020789</v>
      </c>
      <c r="AB368" s="46">
        <v>15474</v>
      </c>
      <c r="AC368" s="77">
        <v>0.17557880614793897</v>
      </c>
    </row>
    <row r="369" spans="1:29" x14ac:dyDescent="0.3">
      <c r="A369" s="39" t="s">
        <v>1531</v>
      </c>
      <c r="B369" s="40">
        <v>105.32599999999999</v>
      </c>
      <c r="C369" s="40">
        <v>10.570499999999999</v>
      </c>
      <c r="D369" s="40" t="s">
        <v>16</v>
      </c>
      <c r="E369" s="40" t="s">
        <v>34</v>
      </c>
      <c r="F369" s="40" t="s">
        <v>255</v>
      </c>
      <c r="G369" s="40">
        <v>7535</v>
      </c>
      <c r="H369" s="47">
        <v>45239</v>
      </c>
      <c r="I369" s="12">
        <v>904</v>
      </c>
      <c r="J369" s="35">
        <v>12.51784</v>
      </c>
      <c r="K369" s="30">
        <v>59</v>
      </c>
      <c r="L369" s="30">
        <v>0.47912348950247441</v>
      </c>
      <c r="M369" s="43">
        <v>0.35</v>
      </c>
      <c r="N369" s="30">
        <v>8.8060804355238678E-2</v>
      </c>
      <c r="O369" s="43">
        <v>0</v>
      </c>
      <c r="P369" s="30">
        <v>0.17920432823038626</v>
      </c>
      <c r="Q369" s="43">
        <f t="shared" si="6"/>
        <v>3.35</v>
      </c>
      <c r="R369" s="30">
        <v>6.6062200541020286E-2</v>
      </c>
      <c r="S369" s="43">
        <v>9</v>
      </c>
      <c r="T369" s="30">
        <v>0.18754917737088028</v>
      </c>
      <c r="U369" s="30">
        <v>0.10437085722726225</v>
      </c>
      <c r="V369" s="46">
        <v>75</v>
      </c>
      <c r="W369" s="46">
        <v>6.8534270457043217E-2</v>
      </c>
      <c r="X369" s="46">
        <v>4.4857332448573324E-2</v>
      </c>
      <c r="Y369" s="46">
        <v>0.40319662648754762</v>
      </c>
      <c r="Z369" s="46">
        <v>338</v>
      </c>
      <c r="AA369" s="46">
        <v>0.24831943968020789</v>
      </c>
      <c r="AB369" s="46">
        <v>11303</v>
      </c>
      <c r="AC369" s="77">
        <v>0.17557880614793897</v>
      </c>
    </row>
    <row r="370" spans="1:29" x14ac:dyDescent="0.3">
      <c r="A370" s="39" t="s">
        <v>1532</v>
      </c>
      <c r="B370" s="40">
        <v>105.232</v>
      </c>
      <c r="C370" s="40">
        <v>10.5708</v>
      </c>
      <c r="D370" s="40" t="s">
        <v>16</v>
      </c>
      <c r="E370" s="40" t="s">
        <v>86</v>
      </c>
      <c r="F370" s="40" t="s">
        <v>376</v>
      </c>
      <c r="G370" s="40">
        <v>15264</v>
      </c>
      <c r="H370" s="47">
        <v>45239</v>
      </c>
      <c r="I370" s="12">
        <v>1832</v>
      </c>
      <c r="J370" s="35">
        <v>13.490449999999999</v>
      </c>
      <c r="K370" s="30">
        <v>62</v>
      </c>
      <c r="L370" s="30">
        <v>0.47912348950247441</v>
      </c>
      <c r="M370" s="43">
        <v>0.25</v>
      </c>
      <c r="N370" s="30">
        <v>8.8060804355238678E-2</v>
      </c>
      <c r="O370" s="43">
        <v>1</v>
      </c>
      <c r="P370" s="30">
        <v>0.17920432823038626</v>
      </c>
      <c r="Q370" s="43">
        <f t="shared" si="6"/>
        <v>3.25</v>
      </c>
      <c r="R370" s="30">
        <v>6.6062200541020286E-2</v>
      </c>
      <c r="S370" s="43">
        <v>13</v>
      </c>
      <c r="T370" s="30">
        <v>0.18754917737088028</v>
      </c>
      <c r="U370" s="30">
        <v>0.10437085722726225</v>
      </c>
      <c r="V370" s="46">
        <v>238</v>
      </c>
      <c r="W370" s="46">
        <v>6.8534270457043217E-2</v>
      </c>
      <c r="X370" s="46">
        <v>4.0814989517819707E-2</v>
      </c>
      <c r="Y370" s="46">
        <v>0.40319662648754762</v>
      </c>
      <c r="Z370" s="46">
        <v>623</v>
      </c>
      <c r="AA370" s="46">
        <v>0.24831943968020789</v>
      </c>
      <c r="AB370" s="46">
        <v>22896</v>
      </c>
      <c r="AC370" s="77">
        <v>0.17557880614793897</v>
      </c>
    </row>
    <row r="371" spans="1:29" x14ac:dyDescent="0.3">
      <c r="A371" s="39" t="s">
        <v>1533</v>
      </c>
      <c r="B371" s="40">
        <v>106.264</v>
      </c>
      <c r="C371" s="40">
        <v>10.566700000000001</v>
      </c>
      <c r="D371" s="40" t="s">
        <v>40</v>
      </c>
      <c r="E371" s="40" t="s">
        <v>122</v>
      </c>
      <c r="F371" s="40" t="s">
        <v>377</v>
      </c>
      <c r="G371" s="40">
        <v>1890</v>
      </c>
      <c r="H371" s="47">
        <v>45239</v>
      </c>
      <c r="I371" s="12">
        <v>227</v>
      </c>
      <c r="J371" s="35">
        <v>104.2302</v>
      </c>
      <c r="K371" s="30">
        <v>41</v>
      </c>
      <c r="L371" s="30">
        <v>0.47912348950247441</v>
      </c>
      <c r="M371" s="43">
        <v>0.75</v>
      </c>
      <c r="N371" s="30">
        <v>8.8060804355238678E-2</v>
      </c>
      <c r="O371" s="43">
        <v>0</v>
      </c>
      <c r="P371" s="30">
        <v>0.17920432823038626</v>
      </c>
      <c r="Q371" s="43">
        <f t="shared" si="6"/>
        <v>3.75</v>
      </c>
      <c r="R371" s="30">
        <v>6.6062200541020286E-2</v>
      </c>
      <c r="S371" s="43">
        <v>13</v>
      </c>
      <c r="T371" s="30">
        <v>0.18754917737088028</v>
      </c>
      <c r="U371" s="30">
        <v>0.10437085722726225</v>
      </c>
      <c r="V371" s="46">
        <v>7</v>
      </c>
      <c r="W371" s="46">
        <v>6.8534270457043217E-2</v>
      </c>
      <c r="X371" s="46">
        <v>2.6015873015873017</v>
      </c>
      <c r="Y371" s="46">
        <v>0.40319662648754762</v>
      </c>
      <c r="Z371" s="46">
        <v>4917</v>
      </c>
      <c r="AA371" s="46">
        <v>0.24831943968020789</v>
      </c>
      <c r="AB371" s="46">
        <v>2835</v>
      </c>
      <c r="AC371" s="77">
        <v>0.17557880614793897</v>
      </c>
    </row>
    <row r="372" spans="1:29" x14ac:dyDescent="0.3">
      <c r="A372" s="39" t="s">
        <v>1534</v>
      </c>
      <c r="B372" s="40">
        <v>104.93300000000001</v>
      </c>
      <c r="C372" s="40">
        <v>10.5525</v>
      </c>
      <c r="D372" s="40" t="s">
        <v>16</v>
      </c>
      <c r="E372" s="40" t="s">
        <v>117</v>
      </c>
      <c r="F372" s="40" t="s">
        <v>378</v>
      </c>
      <c r="G372" s="40">
        <v>4317</v>
      </c>
      <c r="H372" s="47">
        <v>45239</v>
      </c>
      <c r="I372" s="12">
        <v>518</v>
      </c>
      <c r="J372" s="35">
        <v>8.2401110000000006</v>
      </c>
      <c r="K372" s="30">
        <v>56</v>
      </c>
      <c r="L372" s="30">
        <v>0.47912348950247441</v>
      </c>
      <c r="M372" s="43">
        <v>1.25</v>
      </c>
      <c r="N372" s="30">
        <v>8.8060804355238678E-2</v>
      </c>
      <c r="O372" s="43">
        <v>6</v>
      </c>
      <c r="P372" s="30">
        <v>0.17920432823038626</v>
      </c>
      <c r="Q372" s="43">
        <f t="shared" si="6"/>
        <v>4.25</v>
      </c>
      <c r="R372" s="30">
        <v>6.6062200541020286E-2</v>
      </c>
      <c r="S372" s="43">
        <v>13</v>
      </c>
      <c r="T372" s="30">
        <v>0.18754917737088028</v>
      </c>
      <c r="U372" s="30">
        <v>0.10437085722726225</v>
      </c>
      <c r="V372" s="46">
        <v>14</v>
      </c>
      <c r="W372" s="46">
        <v>6.8534270457043217E-2</v>
      </c>
      <c r="X372" s="46">
        <v>0.30229325920778316</v>
      </c>
      <c r="Y372" s="46">
        <v>0.40319662648754762</v>
      </c>
      <c r="Z372" s="46">
        <v>1305</v>
      </c>
      <c r="AA372" s="46">
        <v>0.24831943968020789</v>
      </c>
      <c r="AB372" s="46">
        <v>6476</v>
      </c>
      <c r="AC372" s="77">
        <v>0.17557880614793897</v>
      </c>
    </row>
    <row r="373" spans="1:29" x14ac:dyDescent="0.3">
      <c r="A373" s="39" t="s">
        <v>1535</v>
      </c>
      <c r="B373" s="40">
        <v>106.578</v>
      </c>
      <c r="C373" s="40">
        <v>10.560700000000001</v>
      </c>
      <c r="D373" s="40" t="s">
        <v>7</v>
      </c>
      <c r="E373" s="40" t="s">
        <v>119</v>
      </c>
      <c r="F373" s="40" t="s">
        <v>379</v>
      </c>
      <c r="G373" s="40">
        <v>13565</v>
      </c>
      <c r="H373" s="47">
        <v>45239</v>
      </c>
      <c r="I373" s="12">
        <v>1628</v>
      </c>
      <c r="J373" s="35">
        <v>778.98680000000002</v>
      </c>
      <c r="K373" s="30">
        <v>49</v>
      </c>
      <c r="L373" s="30">
        <v>0.47912348950247441</v>
      </c>
      <c r="M373" s="43">
        <v>0.36</v>
      </c>
      <c r="N373" s="30">
        <v>8.8060804355238678E-2</v>
      </c>
      <c r="O373" s="43">
        <v>8</v>
      </c>
      <c r="P373" s="30">
        <v>0.17920432823038626</v>
      </c>
      <c r="Q373" s="43">
        <f t="shared" si="6"/>
        <v>3.36</v>
      </c>
      <c r="R373" s="30">
        <v>6.6062200541020286E-2</v>
      </c>
      <c r="S373" s="43">
        <v>20</v>
      </c>
      <c r="T373" s="30">
        <v>0.18754917737088028</v>
      </c>
      <c r="U373" s="30">
        <v>0.10437085722726225</v>
      </c>
      <c r="V373" s="46">
        <v>97</v>
      </c>
      <c r="W373" s="46">
        <v>6.8534270457043217E-2</v>
      </c>
      <c r="X373" s="46">
        <v>5.9933652782897161E-2</v>
      </c>
      <c r="Y373" s="46">
        <v>0.40319662648754762</v>
      </c>
      <c r="Z373" s="46">
        <v>813</v>
      </c>
      <c r="AA373" s="46">
        <v>0.24831943968020789</v>
      </c>
      <c r="AB373" s="46">
        <v>20348</v>
      </c>
      <c r="AC373" s="77">
        <v>0.17557880614793897</v>
      </c>
    </row>
    <row r="374" spans="1:29" x14ac:dyDescent="0.3">
      <c r="A374" s="39" t="s">
        <v>1536</v>
      </c>
      <c r="B374" s="40">
        <v>106.542</v>
      </c>
      <c r="C374" s="40">
        <v>10.5669</v>
      </c>
      <c r="D374" s="40" t="s">
        <v>7</v>
      </c>
      <c r="E374" s="40" t="s">
        <v>119</v>
      </c>
      <c r="F374" s="40" t="s">
        <v>218</v>
      </c>
      <c r="G374" s="40">
        <v>10487</v>
      </c>
      <c r="H374" s="47">
        <v>45239</v>
      </c>
      <c r="I374" s="12">
        <v>1258</v>
      </c>
      <c r="J374" s="35">
        <v>596.63840000000005</v>
      </c>
      <c r="K374" s="30">
        <v>47</v>
      </c>
      <c r="L374" s="30">
        <v>0.47912348950247441</v>
      </c>
      <c r="M374" s="43">
        <v>0.25</v>
      </c>
      <c r="N374" s="30">
        <v>8.8060804355238678E-2</v>
      </c>
      <c r="O374" s="43">
        <v>0</v>
      </c>
      <c r="P374" s="30">
        <v>0.17920432823038626</v>
      </c>
      <c r="Q374" s="43">
        <f t="shared" si="6"/>
        <v>3.25</v>
      </c>
      <c r="R374" s="30">
        <v>6.6062200541020286E-2</v>
      </c>
      <c r="S374" s="43">
        <v>18</v>
      </c>
      <c r="T374" s="30">
        <v>0.18754917737088028</v>
      </c>
      <c r="U374" s="30">
        <v>0.10437085722726225</v>
      </c>
      <c r="V374" s="46">
        <v>78</v>
      </c>
      <c r="W374" s="46">
        <v>6.8534270457043217E-2</v>
      </c>
      <c r="X374" s="46">
        <v>0.23943930580718986</v>
      </c>
      <c r="Y374" s="46">
        <v>0.40319662648754762</v>
      </c>
      <c r="Z374" s="46">
        <v>2511</v>
      </c>
      <c r="AA374" s="46">
        <v>0.24831943968020789</v>
      </c>
      <c r="AB374" s="46">
        <v>15731</v>
      </c>
      <c r="AC374" s="77">
        <v>0.17557880614793897</v>
      </c>
    </row>
    <row r="375" spans="1:29" x14ac:dyDescent="0.3">
      <c r="A375" s="39" t="s">
        <v>1537</v>
      </c>
      <c r="B375" s="40">
        <v>105.58799999999999</v>
      </c>
      <c r="C375" s="40">
        <v>10.5395</v>
      </c>
      <c r="D375" s="40" t="s">
        <v>4</v>
      </c>
      <c r="E375" s="40" t="s">
        <v>36</v>
      </c>
      <c r="F375" s="40" t="s">
        <v>380</v>
      </c>
      <c r="G375" s="40">
        <v>18920</v>
      </c>
      <c r="H375" s="47">
        <v>45239</v>
      </c>
      <c r="I375" s="12">
        <v>2270</v>
      </c>
      <c r="J375" s="35">
        <v>98.146010000000004</v>
      </c>
      <c r="K375" s="30">
        <v>57</v>
      </c>
      <c r="L375" s="30">
        <v>0.47912348950247441</v>
      </c>
      <c r="M375" s="43">
        <v>0.75</v>
      </c>
      <c r="N375" s="30">
        <v>8.8060804355238678E-2</v>
      </c>
      <c r="O375" s="43">
        <v>30</v>
      </c>
      <c r="P375" s="30">
        <v>0.17920432823038626</v>
      </c>
      <c r="Q375" s="43">
        <f t="shared" si="6"/>
        <v>3.75</v>
      </c>
      <c r="R375" s="30">
        <v>6.6062200541020286E-2</v>
      </c>
      <c r="S375" s="43">
        <v>28</v>
      </c>
      <c r="T375" s="30">
        <v>0.18754917737088028</v>
      </c>
      <c r="U375" s="30">
        <v>0.10437085722726225</v>
      </c>
      <c r="V375" s="46">
        <v>65</v>
      </c>
      <c r="W375" s="46">
        <v>6.8534270457043217E-2</v>
      </c>
      <c r="X375" s="46">
        <v>4.9418604651162788E-2</v>
      </c>
      <c r="Y375" s="46">
        <v>0.40319662648754762</v>
      </c>
      <c r="Z375" s="46">
        <v>935</v>
      </c>
      <c r="AA375" s="46">
        <v>0.24831943968020789</v>
      </c>
      <c r="AB375" s="46">
        <v>28380</v>
      </c>
      <c r="AC375" s="77">
        <v>0.17557880614793897</v>
      </c>
    </row>
    <row r="376" spans="1:29" x14ac:dyDescent="0.3">
      <c r="A376" s="39" t="s">
        <v>1538</v>
      </c>
      <c r="B376" s="40">
        <v>106.646</v>
      </c>
      <c r="C376" s="40">
        <v>10.5619</v>
      </c>
      <c r="D376" s="40" t="s">
        <v>7</v>
      </c>
      <c r="E376" s="40" t="s">
        <v>88</v>
      </c>
      <c r="F376" s="40" t="s">
        <v>7</v>
      </c>
      <c r="G376" s="40">
        <v>9560</v>
      </c>
      <c r="H376" s="47">
        <v>45239</v>
      </c>
      <c r="I376" s="12">
        <v>1147</v>
      </c>
      <c r="J376" s="35">
        <v>906.28110000000004</v>
      </c>
      <c r="K376" s="30">
        <v>56</v>
      </c>
      <c r="L376" s="30">
        <v>0.47912348950247441</v>
      </c>
      <c r="M376" s="43">
        <v>1.25</v>
      </c>
      <c r="N376" s="30">
        <v>8.8060804355238678E-2</v>
      </c>
      <c r="O376" s="43">
        <v>0</v>
      </c>
      <c r="P376" s="30">
        <v>0.17920432823038626</v>
      </c>
      <c r="Q376" s="43">
        <f t="shared" si="6"/>
        <v>4.25</v>
      </c>
      <c r="R376" s="30">
        <v>6.6062200541020286E-2</v>
      </c>
      <c r="S376" s="43">
        <v>20</v>
      </c>
      <c r="T376" s="30">
        <v>0.18754917737088028</v>
      </c>
      <c r="U376" s="30">
        <v>0.10437085722726225</v>
      </c>
      <c r="V376" s="46">
        <v>93</v>
      </c>
      <c r="W376" s="46">
        <v>6.8534270457043217E-2</v>
      </c>
      <c r="X376" s="46">
        <v>0.16809623430962342</v>
      </c>
      <c r="Y376" s="46">
        <v>0.40319662648754762</v>
      </c>
      <c r="Z376" s="46">
        <v>1607</v>
      </c>
      <c r="AA376" s="46">
        <v>0.24831943968020789</v>
      </c>
      <c r="AB376" s="46">
        <v>14340</v>
      </c>
      <c r="AC376" s="77">
        <v>0.17557880614793897</v>
      </c>
    </row>
    <row r="377" spans="1:29" x14ac:dyDescent="0.3">
      <c r="A377" s="39" t="s">
        <v>1539</v>
      </c>
      <c r="B377" s="40">
        <v>106.208</v>
      </c>
      <c r="C377" s="40">
        <v>10.555400000000001</v>
      </c>
      <c r="D377" s="40" t="s">
        <v>40</v>
      </c>
      <c r="E377" s="40" t="s">
        <v>122</v>
      </c>
      <c r="F377" s="40" t="s">
        <v>66</v>
      </c>
      <c r="G377" s="40">
        <v>2459</v>
      </c>
      <c r="H377" s="47">
        <v>45239</v>
      </c>
      <c r="I377" s="12">
        <v>295</v>
      </c>
      <c r="J377" s="35">
        <v>2.4744959999999998</v>
      </c>
      <c r="K377" s="30">
        <v>45</v>
      </c>
      <c r="L377" s="30">
        <v>0.47912348950247441</v>
      </c>
      <c r="M377" s="43">
        <v>-0.2</v>
      </c>
      <c r="N377" s="30">
        <v>8.8060804355238678E-2</v>
      </c>
      <c r="O377" s="43">
        <v>8</v>
      </c>
      <c r="P377" s="30">
        <v>0.17920432823038626</v>
      </c>
      <c r="Q377" s="43">
        <f t="shared" si="6"/>
        <v>2.8</v>
      </c>
      <c r="R377" s="30">
        <v>6.6062200541020286E-2</v>
      </c>
      <c r="S377" s="43">
        <v>9</v>
      </c>
      <c r="T377" s="30">
        <v>0.18754917737088028</v>
      </c>
      <c r="U377" s="30">
        <v>0.10437085722726225</v>
      </c>
      <c r="V377" s="46">
        <v>8</v>
      </c>
      <c r="W377" s="46">
        <v>6.8534270457043217E-2</v>
      </c>
      <c r="X377" s="46">
        <v>0.65880439202928021</v>
      </c>
      <c r="Y377" s="46">
        <v>0.40319662648754762</v>
      </c>
      <c r="Z377" s="46">
        <v>1620</v>
      </c>
      <c r="AA377" s="46">
        <v>0.24831943968020789</v>
      </c>
      <c r="AB377" s="46">
        <v>3689</v>
      </c>
      <c r="AC377" s="77">
        <v>0.17557880614793897</v>
      </c>
    </row>
    <row r="378" spans="1:29" x14ac:dyDescent="0.3">
      <c r="A378" s="39" t="s">
        <v>1540</v>
      </c>
      <c r="B378" s="40">
        <v>106.46599999999999</v>
      </c>
      <c r="C378" s="40">
        <v>10.5665</v>
      </c>
      <c r="D378" s="40" t="s">
        <v>7</v>
      </c>
      <c r="E378" s="40" t="s">
        <v>276</v>
      </c>
      <c r="F378" s="40" t="s">
        <v>381</v>
      </c>
      <c r="G378" s="40">
        <v>6358</v>
      </c>
      <c r="H378" s="47">
        <v>45239</v>
      </c>
      <c r="I378" s="12">
        <v>763</v>
      </c>
      <c r="J378" s="35">
        <v>172.3373</v>
      </c>
      <c r="K378" s="30">
        <v>40</v>
      </c>
      <c r="L378" s="30">
        <v>0.47912348950247441</v>
      </c>
      <c r="M378" s="43">
        <v>-0.15</v>
      </c>
      <c r="N378" s="30">
        <v>8.8060804355238678E-2</v>
      </c>
      <c r="O378" s="43">
        <v>0</v>
      </c>
      <c r="P378" s="30">
        <v>0.17920432823038626</v>
      </c>
      <c r="Q378" s="43">
        <f t="shared" si="6"/>
        <v>2.85</v>
      </c>
      <c r="R378" s="30">
        <v>6.6062200541020286E-2</v>
      </c>
      <c r="S378" s="43">
        <v>16</v>
      </c>
      <c r="T378" s="30">
        <v>0.18754917737088028</v>
      </c>
      <c r="U378" s="30">
        <v>0.10437085722726225</v>
      </c>
      <c r="V378" s="46">
        <v>72</v>
      </c>
      <c r="W378" s="46">
        <v>6.8534270457043217E-2</v>
      </c>
      <c r="X378" s="46">
        <v>0.23906888958792072</v>
      </c>
      <c r="Y378" s="46">
        <v>0.40319662648754762</v>
      </c>
      <c r="Z378" s="46">
        <v>1520</v>
      </c>
      <c r="AA378" s="46">
        <v>0.24831943968020789</v>
      </c>
      <c r="AB378" s="46">
        <v>9537</v>
      </c>
      <c r="AC378" s="77">
        <v>0.17557880614793897</v>
      </c>
    </row>
    <row r="379" spans="1:29" x14ac:dyDescent="0.3">
      <c r="A379" s="39" t="s">
        <v>1541</v>
      </c>
      <c r="B379" s="40">
        <v>106.16200000000001</v>
      </c>
      <c r="C379" s="40">
        <v>10.549899999999999</v>
      </c>
      <c r="D379" s="40" t="s">
        <v>40</v>
      </c>
      <c r="E379" s="40" t="s">
        <v>122</v>
      </c>
      <c r="F379" s="40" t="s">
        <v>382</v>
      </c>
      <c r="G379" s="40">
        <v>2441</v>
      </c>
      <c r="H379" s="47">
        <v>45239</v>
      </c>
      <c r="I379" s="12">
        <v>293</v>
      </c>
      <c r="J379" s="35">
        <v>20</v>
      </c>
      <c r="K379" s="30">
        <v>46</v>
      </c>
      <c r="L379" s="30">
        <v>0.47912348950247441</v>
      </c>
      <c r="M379" s="43">
        <v>-1.5</v>
      </c>
      <c r="N379" s="30">
        <v>8.8060804355238678E-2</v>
      </c>
      <c r="O379" s="43">
        <v>0</v>
      </c>
      <c r="P379" s="30">
        <v>0.17920432823038626</v>
      </c>
      <c r="Q379" s="43">
        <f t="shared" si="6"/>
        <v>1.5</v>
      </c>
      <c r="R379" s="30">
        <v>6.6062200541020286E-2</v>
      </c>
      <c r="S379" s="43">
        <v>7</v>
      </c>
      <c r="T379" s="30">
        <v>0.18754917737088028</v>
      </c>
      <c r="U379" s="30">
        <v>0.10437085722726225</v>
      </c>
      <c r="V379" s="46">
        <v>8</v>
      </c>
      <c r="W379" s="46">
        <v>6.8534270457043217E-2</v>
      </c>
      <c r="X379" s="46">
        <v>1.391642769356821</v>
      </c>
      <c r="Y379" s="46">
        <v>0.40319662648754762</v>
      </c>
      <c r="Z379" s="46">
        <v>3397</v>
      </c>
      <c r="AA379" s="46">
        <v>0.24831943968020789</v>
      </c>
      <c r="AB379" s="46">
        <v>3662</v>
      </c>
      <c r="AC379" s="77">
        <v>0.17557880614793897</v>
      </c>
    </row>
    <row r="380" spans="1:29" x14ac:dyDescent="0.3">
      <c r="A380" s="39" t="s">
        <v>1542</v>
      </c>
      <c r="B380" s="40">
        <v>105.342</v>
      </c>
      <c r="C380" s="40">
        <v>10.561500000000001</v>
      </c>
      <c r="D380" s="40" t="s">
        <v>16</v>
      </c>
      <c r="E380" s="40" t="s">
        <v>34</v>
      </c>
      <c r="F380" s="40" t="s">
        <v>57</v>
      </c>
      <c r="G380" s="40">
        <v>11100</v>
      </c>
      <c r="H380" s="47">
        <v>45239</v>
      </c>
      <c r="I380" s="12">
        <v>1332</v>
      </c>
      <c r="J380" s="35">
        <v>12.09587</v>
      </c>
      <c r="K380" s="30">
        <v>59</v>
      </c>
      <c r="L380" s="30">
        <v>0.47912348950247441</v>
      </c>
      <c r="M380" s="43">
        <v>-2.8</v>
      </c>
      <c r="N380" s="30">
        <v>8.8060804355238678E-2</v>
      </c>
      <c r="O380" s="43">
        <v>0</v>
      </c>
      <c r="P380" s="30">
        <v>0.17920432823038626</v>
      </c>
      <c r="Q380" s="43">
        <f t="shared" si="6"/>
        <v>0.20000000000000018</v>
      </c>
      <c r="R380" s="30">
        <v>6.6062200541020286E-2</v>
      </c>
      <c r="S380" s="43">
        <v>11</v>
      </c>
      <c r="T380" s="30">
        <v>0.18754917737088028</v>
      </c>
      <c r="U380" s="30">
        <v>0.10437085722726225</v>
      </c>
      <c r="V380" s="46">
        <v>134</v>
      </c>
      <c r="W380" s="46">
        <v>6.8534270457043217E-2</v>
      </c>
      <c r="X380" s="46">
        <v>0.11891891891891893</v>
      </c>
      <c r="Y380" s="46">
        <v>0.40319662648754762</v>
      </c>
      <c r="Z380" s="46">
        <v>1320</v>
      </c>
      <c r="AA380" s="46">
        <v>0.24831943968020789</v>
      </c>
      <c r="AB380" s="46">
        <v>16650</v>
      </c>
      <c r="AC380" s="77">
        <v>0.17557880614793897</v>
      </c>
    </row>
    <row r="381" spans="1:29" x14ac:dyDescent="0.3">
      <c r="A381" s="39" t="s">
        <v>1543</v>
      </c>
      <c r="B381" s="40">
        <v>106.121</v>
      </c>
      <c r="C381" s="40">
        <v>10.5486</v>
      </c>
      <c r="D381" s="40" t="s">
        <v>40</v>
      </c>
      <c r="E381" s="40" t="s">
        <v>122</v>
      </c>
      <c r="F381" s="40" t="s">
        <v>237</v>
      </c>
      <c r="G381" s="40">
        <v>1207</v>
      </c>
      <c r="H381" s="47">
        <v>45239</v>
      </c>
      <c r="I381" s="12">
        <v>145</v>
      </c>
      <c r="J381" s="35">
        <v>20</v>
      </c>
      <c r="K381" s="30">
        <v>49</v>
      </c>
      <c r="L381" s="30">
        <v>0.47912348950247441</v>
      </c>
      <c r="M381" s="43">
        <v>-0.26</v>
      </c>
      <c r="N381" s="30">
        <v>8.8060804355238678E-2</v>
      </c>
      <c r="O381" s="43">
        <v>16</v>
      </c>
      <c r="P381" s="30">
        <v>0.17920432823038626</v>
      </c>
      <c r="Q381" s="43">
        <f t="shared" si="6"/>
        <v>2.74</v>
      </c>
      <c r="R381" s="30">
        <v>6.6062200541020286E-2</v>
      </c>
      <c r="S381" s="43">
        <v>7</v>
      </c>
      <c r="T381" s="30">
        <v>0.18754917737088028</v>
      </c>
      <c r="U381" s="30">
        <v>0.10437085722726225</v>
      </c>
      <c r="V381" s="46">
        <v>5</v>
      </c>
      <c r="W381" s="46">
        <v>6.8534270457043217E-2</v>
      </c>
      <c r="X381" s="46">
        <v>4.3579121789560897</v>
      </c>
      <c r="Y381" s="46">
        <v>0.40319662648754762</v>
      </c>
      <c r="Z381" s="46">
        <v>5260</v>
      </c>
      <c r="AA381" s="46">
        <v>0.24831943968020789</v>
      </c>
      <c r="AB381" s="46">
        <v>1811</v>
      </c>
      <c r="AC381" s="77">
        <v>0.17557880614793897</v>
      </c>
    </row>
    <row r="382" spans="1:29" x14ac:dyDescent="0.3">
      <c r="A382" s="39" t="s">
        <v>1544</v>
      </c>
      <c r="B382" s="40">
        <v>106.607</v>
      </c>
      <c r="C382" s="40">
        <v>10.5518</v>
      </c>
      <c r="D382" s="40" t="s">
        <v>7</v>
      </c>
      <c r="E382" s="40" t="s">
        <v>119</v>
      </c>
      <c r="F382" s="40" t="s">
        <v>383</v>
      </c>
      <c r="G382" s="40">
        <v>13522</v>
      </c>
      <c r="H382" s="47">
        <v>45239</v>
      </c>
      <c r="I382" s="12">
        <v>1623</v>
      </c>
      <c r="J382" s="35">
        <v>206.70599999999999</v>
      </c>
      <c r="K382" s="30">
        <v>52</v>
      </c>
      <c r="L382" s="30">
        <v>0.47912348950247441</v>
      </c>
      <c r="M382" s="43">
        <v>-1.32</v>
      </c>
      <c r="N382" s="30">
        <v>8.8060804355238678E-2</v>
      </c>
      <c r="O382" s="43">
        <v>0</v>
      </c>
      <c r="P382" s="30">
        <v>0.17920432823038626</v>
      </c>
      <c r="Q382" s="43">
        <f t="shared" si="6"/>
        <v>1.68</v>
      </c>
      <c r="R382" s="30">
        <v>6.6062200541020286E-2</v>
      </c>
      <c r="S382" s="43">
        <v>16</v>
      </c>
      <c r="T382" s="30">
        <v>0.18754917737088028</v>
      </c>
      <c r="U382" s="30">
        <v>0.10437085722726225</v>
      </c>
      <c r="V382" s="46">
        <v>110</v>
      </c>
      <c r="W382" s="46">
        <v>6.8534270457043217E-2</v>
      </c>
      <c r="X382" s="46">
        <v>8.5342404969679042E-2</v>
      </c>
      <c r="Y382" s="46">
        <v>0.40319662648754762</v>
      </c>
      <c r="Z382" s="46">
        <v>1154</v>
      </c>
      <c r="AA382" s="46">
        <v>0.24831943968020789</v>
      </c>
      <c r="AB382" s="46">
        <v>20283</v>
      </c>
      <c r="AC382" s="77">
        <v>0.17557880614793897</v>
      </c>
    </row>
    <row r="383" spans="1:29" x14ac:dyDescent="0.3">
      <c r="A383" s="39" t="s">
        <v>1545</v>
      </c>
      <c r="B383" s="40">
        <v>105.375</v>
      </c>
      <c r="C383" s="40">
        <v>10.5467</v>
      </c>
      <c r="D383" s="40" t="s">
        <v>16</v>
      </c>
      <c r="E383" s="40" t="s">
        <v>288</v>
      </c>
      <c r="F383" s="40" t="s">
        <v>384</v>
      </c>
      <c r="G383" s="40">
        <v>27859</v>
      </c>
      <c r="H383" s="47">
        <v>45239</v>
      </c>
      <c r="I383" s="12">
        <v>3343</v>
      </c>
      <c r="J383" s="35">
        <v>56.172130000000003</v>
      </c>
      <c r="K383" s="30">
        <v>58</v>
      </c>
      <c r="L383" s="30">
        <v>0.47912348950247441</v>
      </c>
      <c r="M383" s="43">
        <v>-0.24</v>
      </c>
      <c r="N383" s="30">
        <v>8.8060804355238678E-2</v>
      </c>
      <c r="O383" s="43">
        <v>0</v>
      </c>
      <c r="P383" s="30">
        <v>0.17920432823038626</v>
      </c>
      <c r="Q383" s="43">
        <f t="shared" si="6"/>
        <v>2.76</v>
      </c>
      <c r="R383" s="30">
        <v>6.6062200541020286E-2</v>
      </c>
      <c r="S383" s="43">
        <v>9</v>
      </c>
      <c r="T383" s="30">
        <v>0.18754917737088028</v>
      </c>
      <c r="U383" s="30">
        <v>0.10437085722726225</v>
      </c>
      <c r="V383" s="46">
        <v>111</v>
      </c>
      <c r="W383" s="46">
        <v>6.8534270457043217E-2</v>
      </c>
      <c r="X383" s="46">
        <v>5.27657130550271E-2</v>
      </c>
      <c r="Y383" s="46">
        <v>0.40319662648754762</v>
      </c>
      <c r="Z383" s="46">
        <v>1470</v>
      </c>
      <c r="AA383" s="46">
        <v>0.24831943968020789</v>
      </c>
      <c r="AB383" s="46">
        <v>41789</v>
      </c>
      <c r="AC383" s="77">
        <v>0.17557880614793897</v>
      </c>
    </row>
    <row r="384" spans="1:29" x14ac:dyDescent="0.3">
      <c r="A384" s="39" t="s">
        <v>1546</v>
      </c>
      <c r="B384" s="40">
        <v>105.039</v>
      </c>
      <c r="C384" s="40">
        <v>10.5562</v>
      </c>
      <c r="D384" s="40" t="s">
        <v>16</v>
      </c>
      <c r="E384" s="40" t="s">
        <v>117</v>
      </c>
      <c r="F384" s="40" t="s">
        <v>385</v>
      </c>
      <c r="G384" s="40">
        <v>10097</v>
      </c>
      <c r="H384" s="47">
        <v>45239</v>
      </c>
      <c r="I384" s="12">
        <v>1212</v>
      </c>
      <c r="J384" s="35">
        <v>69.276600000000002</v>
      </c>
      <c r="K384" s="30">
        <v>56</v>
      </c>
      <c r="L384" s="30">
        <v>0.47912348950247441</v>
      </c>
      <c r="M384" s="43">
        <v>0.36</v>
      </c>
      <c r="N384" s="30">
        <v>8.8060804355238678E-2</v>
      </c>
      <c r="O384" s="43">
        <v>8</v>
      </c>
      <c r="P384" s="30">
        <v>0.17920432823038626</v>
      </c>
      <c r="Q384" s="43">
        <f t="shared" si="6"/>
        <v>3.36</v>
      </c>
      <c r="R384" s="30">
        <v>6.6062200541020286E-2</v>
      </c>
      <c r="S384" s="43">
        <v>7</v>
      </c>
      <c r="T384" s="30">
        <v>0.18754917737088028</v>
      </c>
      <c r="U384" s="30">
        <v>0.10437085722726225</v>
      </c>
      <c r="V384" s="46">
        <v>41</v>
      </c>
      <c r="W384" s="46">
        <v>6.8534270457043217E-2</v>
      </c>
      <c r="X384" s="46">
        <v>0.21877785480835893</v>
      </c>
      <c r="Y384" s="46">
        <v>0.40319662648754762</v>
      </c>
      <c r="Z384" s="46">
        <v>2209</v>
      </c>
      <c r="AA384" s="46">
        <v>0.24831943968020789</v>
      </c>
      <c r="AB384" s="46">
        <v>15146</v>
      </c>
      <c r="AC384" s="77">
        <v>0.17557880614793897</v>
      </c>
    </row>
    <row r="385" spans="1:29" x14ac:dyDescent="0.3">
      <c r="A385" s="39" t="s">
        <v>1547</v>
      </c>
      <c r="B385" s="40">
        <v>106.05200000000001</v>
      </c>
      <c r="C385" s="40">
        <v>10.546900000000001</v>
      </c>
      <c r="D385" s="40" t="s">
        <v>7</v>
      </c>
      <c r="E385" s="40" t="s">
        <v>21</v>
      </c>
      <c r="F385" s="40" t="s">
        <v>255</v>
      </c>
      <c r="G385" s="40">
        <v>7960</v>
      </c>
      <c r="H385" s="47">
        <v>45239</v>
      </c>
      <c r="I385" s="12">
        <v>955</v>
      </c>
      <c r="J385" s="35">
        <v>202.22069999999999</v>
      </c>
      <c r="K385" s="30">
        <v>45</v>
      </c>
      <c r="L385" s="30">
        <v>0.47912348950247441</v>
      </c>
      <c r="M385" s="43">
        <v>0.45</v>
      </c>
      <c r="N385" s="30">
        <v>8.8060804355238678E-2</v>
      </c>
      <c r="O385" s="43">
        <v>8</v>
      </c>
      <c r="P385" s="30">
        <v>0.17920432823038626</v>
      </c>
      <c r="Q385" s="43">
        <f t="shared" si="6"/>
        <v>3.45</v>
      </c>
      <c r="R385" s="30">
        <v>6.6062200541020286E-2</v>
      </c>
      <c r="S385" s="43">
        <v>16</v>
      </c>
      <c r="T385" s="30">
        <v>0.18754917737088028</v>
      </c>
      <c r="U385" s="30">
        <v>0.10437085722726225</v>
      </c>
      <c r="V385" s="46">
        <v>17</v>
      </c>
      <c r="W385" s="46">
        <v>6.8534270457043217E-2</v>
      </c>
      <c r="X385" s="46">
        <v>0.22889447236180904</v>
      </c>
      <c r="Y385" s="46">
        <v>0.40319662648754762</v>
      </c>
      <c r="Z385" s="46">
        <v>1822</v>
      </c>
      <c r="AA385" s="46">
        <v>0.24831943968020789</v>
      </c>
      <c r="AB385" s="46">
        <v>11940</v>
      </c>
      <c r="AC385" s="77">
        <v>0.17557880614793897</v>
      </c>
    </row>
    <row r="386" spans="1:29" x14ac:dyDescent="0.3">
      <c r="A386" s="39" t="s">
        <v>1548</v>
      </c>
      <c r="B386" s="40">
        <v>106.39400000000001</v>
      </c>
      <c r="C386" s="40">
        <v>10.5627</v>
      </c>
      <c r="D386" s="40" t="s">
        <v>7</v>
      </c>
      <c r="E386" s="40" t="s">
        <v>32</v>
      </c>
      <c r="F386" s="40" t="s">
        <v>386</v>
      </c>
      <c r="G386" s="40">
        <v>6871</v>
      </c>
      <c r="H386" s="47">
        <v>45239</v>
      </c>
      <c r="I386" s="12">
        <v>825</v>
      </c>
      <c r="J386" s="35">
        <v>179.96719999999999</v>
      </c>
      <c r="K386" s="30">
        <v>25</v>
      </c>
      <c r="L386" s="30">
        <v>0.47912348950247441</v>
      </c>
      <c r="M386" s="43">
        <v>-1.5</v>
      </c>
      <c r="N386" s="30">
        <v>8.8060804355238678E-2</v>
      </c>
      <c r="O386" s="43">
        <v>8</v>
      </c>
      <c r="P386" s="30">
        <v>0.17920432823038626</v>
      </c>
      <c r="Q386" s="43">
        <f t="shared" si="6"/>
        <v>1.5</v>
      </c>
      <c r="R386" s="30">
        <v>6.6062200541020286E-2</v>
      </c>
      <c r="S386" s="43">
        <v>13</v>
      </c>
      <c r="T386" s="30">
        <v>0.18754917737088028</v>
      </c>
      <c r="U386" s="30">
        <v>0.10437085722726225</v>
      </c>
      <c r="V386" s="46">
        <v>79</v>
      </c>
      <c r="W386" s="46">
        <v>6.8534270457043217E-2</v>
      </c>
      <c r="X386" s="46">
        <v>0.16009314510260514</v>
      </c>
      <c r="Y386" s="46">
        <v>0.40319662648754762</v>
      </c>
      <c r="Z386" s="46">
        <v>1100</v>
      </c>
      <c r="AA386" s="46">
        <v>0.24831943968020789</v>
      </c>
      <c r="AB386" s="46">
        <v>10307</v>
      </c>
      <c r="AC386" s="77">
        <v>0.17557880614793897</v>
      </c>
    </row>
    <row r="387" spans="1:29" x14ac:dyDescent="0.3">
      <c r="A387" s="39" t="s">
        <v>1549</v>
      </c>
      <c r="B387" s="40">
        <v>106.446</v>
      </c>
      <c r="C387" s="40">
        <v>10.5511</v>
      </c>
      <c r="D387" s="40" t="s">
        <v>7</v>
      </c>
      <c r="E387" s="40" t="s">
        <v>32</v>
      </c>
      <c r="F387" s="40" t="s">
        <v>387</v>
      </c>
      <c r="G387" s="40">
        <v>8562</v>
      </c>
      <c r="H387" s="47">
        <v>45239</v>
      </c>
      <c r="I387" s="12">
        <v>1027</v>
      </c>
      <c r="J387" s="35">
        <v>144</v>
      </c>
      <c r="K387" s="30">
        <v>36</v>
      </c>
      <c r="L387" s="30">
        <v>0.47912348950247441</v>
      </c>
      <c r="M387" s="43">
        <v>-1.32</v>
      </c>
      <c r="N387" s="30">
        <v>8.8060804355238678E-2</v>
      </c>
      <c r="O387" s="43">
        <v>0</v>
      </c>
      <c r="P387" s="30">
        <v>0.17920432823038626</v>
      </c>
      <c r="Q387" s="43">
        <f t="shared" si="6"/>
        <v>1.68</v>
      </c>
      <c r="R387" s="30">
        <v>6.6062200541020286E-2</v>
      </c>
      <c r="S387" s="43">
        <v>13</v>
      </c>
      <c r="T387" s="30">
        <v>0.18754917737088028</v>
      </c>
      <c r="U387" s="30">
        <v>0.10437085722726225</v>
      </c>
      <c r="V387" s="46">
        <v>99</v>
      </c>
      <c r="W387" s="46">
        <v>6.8534270457043217E-2</v>
      </c>
      <c r="X387" s="46">
        <v>2.8731604765241767E-2</v>
      </c>
      <c r="Y387" s="46">
        <v>0.40319662648754762</v>
      </c>
      <c r="Z387" s="46">
        <v>246</v>
      </c>
      <c r="AA387" s="46">
        <v>0.24831943968020789</v>
      </c>
      <c r="AB387" s="46">
        <v>12843</v>
      </c>
      <c r="AC387" s="77">
        <v>0.17557880614793897</v>
      </c>
    </row>
    <row r="388" spans="1:29" x14ac:dyDescent="0.3">
      <c r="A388" s="39" t="s">
        <v>1550</v>
      </c>
      <c r="B388" s="40">
        <v>105.23</v>
      </c>
      <c r="C388" s="40">
        <v>10.5436</v>
      </c>
      <c r="D388" s="40" t="s">
        <v>16</v>
      </c>
      <c r="E388" s="40" t="s">
        <v>86</v>
      </c>
      <c r="F388" s="40" t="s">
        <v>388</v>
      </c>
      <c r="G388" s="40">
        <v>17993</v>
      </c>
      <c r="H388" s="47">
        <v>45239</v>
      </c>
      <c r="I388" s="12">
        <v>2159</v>
      </c>
      <c r="J388" s="35">
        <v>21.542210000000001</v>
      </c>
      <c r="K388" s="30">
        <v>60</v>
      </c>
      <c r="L388" s="30">
        <v>0.47912348950247441</v>
      </c>
      <c r="M388" s="43">
        <v>-2.8</v>
      </c>
      <c r="N388" s="30">
        <v>8.8060804355238678E-2</v>
      </c>
      <c r="O388" s="43">
        <v>0</v>
      </c>
      <c r="P388" s="30">
        <v>0.17920432823038626</v>
      </c>
      <c r="Q388" s="43">
        <f t="shared" ref="Q388:Q451" si="7">M388+3</f>
        <v>0.20000000000000018</v>
      </c>
      <c r="R388" s="30">
        <v>6.6062200541020286E-2</v>
      </c>
      <c r="S388" s="43">
        <v>7</v>
      </c>
      <c r="T388" s="30">
        <v>0.18754917737088028</v>
      </c>
      <c r="U388" s="30">
        <v>0.10437085722726225</v>
      </c>
      <c r="V388" s="46">
        <v>71</v>
      </c>
      <c r="W388" s="46">
        <v>6.8534270457043217E-2</v>
      </c>
      <c r="X388" s="46">
        <v>0.17145556605346524</v>
      </c>
      <c r="Y388" s="46">
        <v>0.40319662648754762</v>
      </c>
      <c r="Z388" s="46">
        <v>3085</v>
      </c>
      <c r="AA388" s="46">
        <v>0.24831943968020789</v>
      </c>
      <c r="AB388" s="46">
        <v>26990</v>
      </c>
      <c r="AC388" s="77">
        <v>0.17557880614793897</v>
      </c>
    </row>
    <row r="389" spans="1:29" x14ac:dyDescent="0.3">
      <c r="A389" s="39" t="s">
        <v>1551</v>
      </c>
      <c r="B389" s="40">
        <v>105.492</v>
      </c>
      <c r="C389" s="40">
        <v>10.556800000000001</v>
      </c>
      <c r="D389" s="40" t="s">
        <v>4</v>
      </c>
      <c r="E389" s="40" t="s">
        <v>25</v>
      </c>
      <c r="F389" s="40" t="s">
        <v>25</v>
      </c>
      <c r="G389" s="40">
        <v>11915</v>
      </c>
      <c r="H389" s="47">
        <v>45239</v>
      </c>
      <c r="I389" s="12">
        <v>1430</v>
      </c>
      <c r="J389" s="35">
        <v>45.663200000000003</v>
      </c>
      <c r="K389" s="30">
        <v>58</v>
      </c>
      <c r="L389" s="30">
        <v>0.47912348950247441</v>
      </c>
      <c r="M389" s="43">
        <v>-2.8</v>
      </c>
      <c r="N389" s="30">
        <v>8.8060804355238678E-2</v>
      </c>
      <c r="O389" s="43">
        <v>0</v>
      </c>
      <c r="P389" s="30">
        <v>0.17920432823038626</v>
      </c>
      <c r="Q389" s="43">
        <f t="shared" si="7"/>
        <v>0.20000000000000018</v>
      </c>
      <c r="R389" s="30">
        <v>6.6062200541020286E-2</v>
      </c>
      <c r="S389" s="43">
        <v>7</v>
      </c>
      <c r="T389" s="30">
        <v>0.18754917737088028</v>
      </c>
      <c r="U389" s="30">
        <v>0.10437085722726225</v>
      </c>
      <c r="V389" s="46">
        <v>155</v>
      </c>
      <c r="W389" s="46">
        <v>6.8534270457043217E-2</v>
      </c>
      <c r="X389" s="46">
        <v>1.6953420058749474E-2</v>
      </c>
      <c r="Y389" s="46">
        <v>0.40319662648754762</v>
      </c>
      <c r="Z389" s="46">
        <v>202</v>
      </c>
      <c r="AA389" s="46">
        <v>0.24831943968020789</v>
      </c>
      <c r="AB389" s="46">
        <v>17873</v>
      </c>
      <c r="AC389" s="77">
        <v>0.17557880614793897</v>
      </c>
    </row>
    <row r="390" spans="1:29" x14ac:dyDescent="0.3">
      <c r="A390" s="39" t="s">
        <v>1552</v>
      </c>
      <c r="B390" s="40">
        <v>105.16</v>
      </c>
      <c r="C390" s="40">
        <v>10.5396</v>
      </c>
      <c r="D390" s="40" t="s">
        <v>16</v>
      </c>
      <c r="E390" s="40" t="s">
        <v>86</v>
      </c>
      <c r="F390" s="40" t="s">
        <v>389</v>
      </c>
      <c r="G390" s="40">
        <v>23081</v>
      </c>
      <c r="H390" s="47">
        <v>45239</v>
      </c>
      <c r="I390" s="12">
        <v>2770</v>
      </c>
      <c r="J390" s="35">
        <v>36.601799999999997</v>
      </c>
      <c r="K390" s="30">
        <v>59</v>
      </c>
      <c r="L390" s="30">
        <v>0.47912348950247441</v>
      </c>
      <c r="M390" s="43">
        <v>-1.5</v>
      </c>
      <c r="N390" s="30">
        <v>8.8060804355238678E-2</v>
      </c>
      <c r="O390" s="43">
        <v>4</v>
      </c>
      <c r="P390" s="30">
        <v>0.17920432823038626</v>
      </c>
      <c r="Q390" s="43">
        <f t="shared" si="7"/>
        <v>1.5</v>
      </c>
      <c r="R390" s="30">
        <v>6.6062200541020286E-2</v>
      </c>
      <c r="S390" s="43">
        <v>11</v>
      </c>
      <c r="T390" s="30">
        <v>0.18754917737088028</v>
      </c>
      <c r="U390" s="30">
        <v>0.10437085722726225</v>
      </c>
      <c r="V390" s="46">
        <v>65</v>
      </c>
      <c r="W390" s="46">
        <v>6.8534270457043217E-2</v>
      </c>
      <c r="X390" s="46">
        <v>4.4755426541311032E-2</v>
      </c>
      <c r="Y390" s="46">
        <v>0.40319662648754762</v>
      </c>
      <c r="Z390" s="46">
        <v>1033</v>
      </c>
      <c r="AA390" s="46">
        <v>0.24831943968020789</v>
      </c>
      <c r="AB390" s="46">
        <v>34622</v>
      </c>
      <c r="AC390" s="77">
        <v>0.17557880614793897</v>
      </c>
    </row>
    <row r="391" spans="1:29" x14ac:dyDescent="0.3">
      <c r="A391" s="39" t="s">
        <v>1553</v>
      </c>
      <c r="B391" s="40">
        <v>106.425</v>
      </c>
      <c r="C391" s="40">
        <v>10.552300000000001</v>
      </c>
      <c r="D391" s="40" t="s">
        <v>7</v>
      </c>
      <c r="E391" s="40" t="s">
        <v>32</v>
      </c>
      <c r="F391" s="40">
        <v>5</v>
      </c>
      <c r="G391" s="40">
        <v>12284</v>
      </c>
      <c r="H391" s="47">
        <v>45239</v>
      </c>
      <c r="I391" s="12">
        <v>1474</v>
      </c>
      <c r="J391" s="35">
        <v>148.2859</v>
      </c>
      <c r="K391" s="30">
        <v>34</v>
      </c>
      <c r="L391" s="30">
        <v>0.47912348950247441</v>
      </c>
      <c r="M391" s="43">
        <v>-1.5</v>
      </c>
      <c r="N391" s="30">
        <v>8.8060804355238678E-2</v>
      </c>
      <c r="O391" s="43">
        <v>0</v>
      </c>
      <c r="P391" s="30">
        <v>0.17920432823038626</v>
      </c>
      <c r="Q391" s="43">
        <f t="shared" si="7"/>
        <v>1.5</v>
      </c>
      <c r="R391" s="30">
        <v>6.6062200541020286E-2</v>
      </c>
      <c r="S391" s="43">
        <v>20</v>
      </c>
      <c r="T391" s="30">
        <v>0.18754917737088028</v>
      </c>
      <c r="U391" s="30">
        <v>0.10437085722726225</v>
      </c>
      <c r="V391" s="46">
        <v>194</v>
      </c>
      <c r="W391" s="46">
        <v>6.8534270457043217E-2</v>
      </c>
      <c r="X391" s="46">
        <v>4.0866167372191467E-2</v>
      </c>
      <c r="Y391" s="46">
        <v>0.40319662648754762</v>
      </c>
      <c r="Z391" s="46">
        <v>502</v>
      </c>
      <c r="AA391" s="46">
        <v>0.24831943968020789</v>
      </c>
      <c r="AB391" s="46">
        <v>18426</v>
      </c>
      <c r="AC391" s="77">
        <v>0.17557880614793897</v>
      </c>
    </row>
    <row r="392" spans="1:29" x14ac:dyDescent="0.3">
      <c r="A392" s="39" t="s">
        <v>1554</v>
      </c>
      <c r="B392" s="40">
        <v>106.319</v>
      </c>
      <c r="C392" s="40">
        <v>10.5503</v>
      </c>
      <c r="D392" s="40" t="s">
        <v>40</v>
      </c>
      <c r="E392" s="40" t="s">
        <v>122</v>
      </c>
      <c r="F392" s="40" t="s">
        <v>244</v>
      </c>
      <c r="G392" s="40">
        <v>8257</v>
      </c>
      <c r="H392" s="47">
        <v>45239</v>
      </c>
      <c r="I392" s="12">
        <v>991</v>
      </c>
      <c r="J392" s="35">
        <v>73.50179</v>
      </c>
      <c r="K392" s="30">
        <v>27</v>
      </c>
      <c r="L392" s="30">
        <v>0.47912348950247441</v>
      </c>
      <c r="M392" s="43">
        <v>-0.26</v>
      </c>
      <c r="N392" s="30">
        <v>8.8060804355238678E-2</v>
      </c>
      <c r="O392" s="43">
        <v>4</v>
      </c>
      <c r="P392" s="30">
        <v>0.17920432823038626</v>
      </c>
      <c r="Q392" s="43">
        <f t="shared" si="7"/>
        <v>2.74</v>
      </c>
      <c r="R392" s="30">
        <v>6.6062200541020286E-2</v>
      </c>
      <c r="S392" s="43">
        <v>7</v>
      </c>
      <c r="T392" s="30">
        <v>0.18754917737088028</v>
      </c>
      <c r="U392" s="30">
        <v>0.10437085722726225</v>
      </c>
      <c r="V392" s="46">
        <v>62</v>
      </c>
      <c r="W392" s="46">
        <v>6.8534270457043217E-2</v>
      </c>
      <c r="X392" s="46">
        <v>0.12026159622138791</v>
      </c>
      <c r="Y392" s="46">
        <v>0.40319662648754762</v>
      </c>
      <c r="Z392" s="46">
        <v>993</v>
      </c>
      <c r="AA392" s="46">
        <v>0.24831943968020789</v>
      </c>
      <c r="AB392" s="46">
        <v>12386</v>
      </c>
      <c r="AC392" s="77">
        <v>0.17557880614793897</v>
      </c>
    </row>
    <row r="393" spans="1:29" x14ac:dyDescent="0.3">
      <c r="A393" s="39" t="s">
        <v>1555</v>
      </c>
      <c r="B393" s="40">
        <v>106.392</v>
      </c>
      <c r="C393" s="40">
        <v>10.5456</v>
      </c>
      <c r="D393" s="40" t="s">
        <v>7</v>
      </c>
      <c r="E393" s="40" t="s">
        <v>32</v>
      </c>
      <c r="F393" s="40">
        <v>6</v>
      </c>
      <c r="G393" s="40">
        <v>15500</v>
      </c>
      <c r="H393" s="47">
        <v>45239</v>
      </c>
      <c r="I393" s="12">
        <v>1860</v>
      </c>
      <c r="J393" s="35">
        <v>174.76339999999999</v>
      </c>
      <c r="K393" s="30">
        <v>29</v>
      </c>
      <c r="L393" s="30">
        <v>0.47912348950247441</v>
      </c>
      <c r="M393" s="43">
        <v>-1.5</v>
      </c>
      <c r="N393" s="30">
        <v>8.8060804355238678E-2</v>
      </c>
      <c r="O393" s="43">
        <v>8</v>
      </c>
      <c r="P393" s="30">
        <v>0.17920432823038626</v>
      </c>
      <c r="Q393" s="43">
        <f t="shared" si="7"/>
        <v>1.5</v>
      </c>
      <c r="R393" s="30">
        <v>6.6062200541020286E-2</v>
      </c>
      <c r="S393" s="43">
        <v>20</v>
      </c>
      <c r="T393" s="30">
        <v>0.18754917737088028</v>
      </c>
      <c r="U393" s="30">
        <v>0.10437085722726225</v>
      </c>
      <c r="V393" s="46">
        <v>210</v>
      </c>
      <c r="W393" s="46">
        <v>6.8534270457043217E-2</v>
      </c>
      <c r="X393" s="46">
        <v>1.0322580645161291E-3</v>
      </c>
      <c r="Y393" s="46">
        <v>0.40319662648754762</v>
      </c>
      <c r="Z393" s="46">
        <v>16</v>
      </c>
      <c r="AA393" s="46">
        <v>0.24831943968020789</v>
      </c>
      <c r="AB393" s="46">
        <v>23250</v>
      </c>
      <c r="AC393" s="77">
        <v>0.17557880614793897</v>
      </c>
    </row>
    <row r="394" spans="1:29" x14ac:dyDescent="0.3">
      <c r="A394" s="39" t="s">
        <v>1556</v>
      </c>
      <c r="B394" s="40">
        <v>106.483</v>
      </c>
      <c r="C394" s="40">
        <v>10.5505</v>
      </c>
      <c r="D394" s="40" t="s">
        <v>7</v>
      </c>
      <c r="E394" s="40" t="s">
        <v>276</v>
      </c>
      <c r="F394" s="40" t="s">
        <v>390</v>
      </c>
      <c r="G394" s="40">
        <v>3951</v>
      </c>
      <c r="H394" s="47">
        <v>45239</v>
      </c>
      <c r="I394" s="12">
        <v>474</v>
      </c>
      <c r="J394" s="35">
        <v>280.38549999999998</v>
      </c>
      <c r="K394" s="30">
        <v>43</v>
      </c>
      <c r="L394" s="30">
        <v>0.47912348950247441</v>
      </c>
      <c r="M394" s="43">
        <v>-2.8</v>
      </c>
      <c r="N394" s="30">
        <v>8.8060804355238678E-2</v>
      </c>
      <c r="O394" s="43">
        <v>8</v>
      </c>
      <c r="P394" s="30">
        <v>0.17920432823038626</v>
      </c>
      <c r="Q394" s="43">
        <f t="shared" si="7"/>
        <v>0.20000000000000018</v>
      </c>
      <c r="R394" s="30">
        <v>6.6062200541020286E-2</v>
      </c>
      <c r="S394" s="43">
        <v>13</v>
      </c>
      <c r="T394" s="30">
        <v>0.18754917737088028</v>
      </c>
      <c r="U394" s="30">
        <v>0.10437085722726225</v>
      </c>
      <c r="V394" s="46">
        <v>43</v>
      </c>
      <c r="W394" s="46">
        <v>6.8534270457043217E-2</v>
      </c>
      <c r="X394" s="46">
        <v>0.31384459630473299</v>
      </c>
      <c r="Y394" s="46">
        <v>0.40319662648754762</v>
      </c>
      <c r="Z394" s="46">
        <v>1240</v>
      </c>
      <c r="AA394" s="46">
        <v>0.24831943968020789</v>
      </c>
      <c r="AB394" s="46">
        <v>5927</v>
      </c>
      <c r="AC394" s="77">
        <v>0.17557880614793897</v>
      </c>
    </row>
    <row r="395" spans="1:29" x14ac:dyDescent="0.3">
      <c r="A395" s="39" t="s">
        <v>1557</v>
      </c>
      <c r="B395" s="40">
        <v>106.518</v>
      </c>
      <c r="C395" s="40">
        <v>10.541499999999999</v>
      </c>
      <c r="D395" s="40" t="s">
        <v>7</v>
      </c>
      <c r="E395" s="40" t="s">
        <v>276</v>
      </c>
      <c r="F395" s="40" t="s">
        <v>391</v>
      </c>
      <c r="G395" s="40">
        <v>6692</v>
      </c>
      <c r="H395" s="47">
        <v>45239</v>
      </c>
      <c r="I395" s="12">
        <v>803</v>
      </c>
      <c r="J395" s="35">
        <v>211.8759</v>
      </c>
      <c r="K395" s="30">
        <v>48</v>
      </c>
      <c r="L395" s="30">
        <v>0.47912348950247441</v>
      </c>
      <c r="M395" s="43">
        <v>-0.26</v>
      </c>
      <c r="N395" s="30">
        <v>8.8060804355238678E-2</v>
      </c>
      <c r="O395" s="43">
        <v>0</v>
      </c>
      <c r="P395" s="30">
        <v>0.17920432823038626</v>
      </c>
      <c r="Q395" s="43">
        <f t="shared" si="7"/>
        <v>2.74</v>
      </c>
      <c r="R395" s="30">
        <v>6.6062200541020286E-2</v>
      </c>
      <c r="S395" s="43">
        <v>13</v>
      </c>
      <c r="T395" s="30">
        <v>0.18754917737088028</v>
      </c>
      <c r="U395" s="30">
        <v>0.10437085722726225</v>
      </c>
      <c r="V395" s="46">
        <v>69</v>
      </c>
      <c r="W395" s="46">
        <v>6.8534270457043217E-2</v>
      </c>
      <c r="X395" s="46">
        <v>0.28735803945008964</v>
      </c>
      <c r="Y395" s="46">
        <v>0.40319662648754762</v>
      </c>
      <c r="Z395" s="46">
        <v>1923</v>
      </c>
      <c r="AA395" s="46">
        <v>0.24831943968020789</v>
      </c>
      <c r="AB395" s="46">
        <v>10038</v>
      </c>
      <c r="AC395" s="77">
        <v>0.17557880614793897</v>
      </c>
    </row>
    <row r="396" spans="1:29" x14ac:dyDescent="0.3">
      <c r="A396" s="39" t="s">
        <v>1558</v>
      </c>
      <c r="B396" s="40">
        <v>105.624</v>
      </c>
      <c r="C396" s="40">
        <v>10.5266</v>
      </c>
      <c r="D396" s="40" t="s">
        <v>4</v>
      </c>
      <c r="E396" s="40" t="s">
        <v>36</v>
      </c>
      <c r="F396" s="40" t="s">
        <v>392</v>
      </c>
      <c r="G396" s="40">
        <v>9481</v>
      </c>
      <c r="H396" s="47">
        <v>45239</v>
      </c>
      <c r="I396" s="12">
        <v>1138</v>
      </c>
      <c r="J396" s="35">
        <v>4.0619110000000003</v>
      </c>
      <c r="K396" s="30">
        <v>57</v>
      </c>
      <c r="L396" s="30">
        <v>0.47912348950247441</v>
      </c>
      <c r="M396" s="43">
        <v>0.36</v>
      </c>
      <c r="N396" s="30">
        <v>8.8060804355238678E-2</v>
      </c>
      <c r="O396" s="43">
        <v>30</v>
      </c>
      <c r="P396" s="30">
        <v>0.17920432823038626</v>
      </c>
      <c r="Q396" s="43">
        <f t="shared" si="7"/>
        <v>3.36</v>
      </c>
      <c r="R396" s="30">
        <v>6.6062200541020286E-2</v>
      </c>
      <c r="S396" s="43">
        <v>16</v>
      </c>
      <c r="T396" s="30">
        <v>0.18754917737088028</v>
      </c>
      <c r="U396" s="30">
        <v>0.10437085722726225</v>
      </c>
      <c r="V396" s="46">
        <v>39</v>
      </c>
      <c r="W396" s="46">
        <v>6.8534270457043217E-2</v>
      </c>
      <c r="X396" s="46">
        <v>3.290792110536863E-2</v>
      </c>
      <c r="Y396" s="46">
        <v>0.40319662648754762</v>
      </c>
      <c r="Z396" s="46">
        <v>312</v>
      </c>
      <c r="AA396" s="46">
        <v>0.24831943968020789</v>
      </c>
      <c r="AB396" s="46">
        <v>14222</v>
      </c>
      <c r="AC396" s="77">
        <v>0.17557880614793897</v>
      </c>
    </row>
    <row r="397" spans="1:29" x14ac:dyDescent="0.3">
      <c r="A397" s="39" t="s">
        <v>1559</v>
      </c>
      <c r="B397" s="40">
        <v>106.658</v>
      </c>
      <c r="C397" s="40">
        <v>10.5367</v>
      </c>
      <c r="D397" s="40" t="s">
        <v>7</v>
      </c>
      <c r="E397" s="40" t="s">
        <v>88</v>
      </c>
      <c r="F397" s="40" t="s">
        <v>393</v>
      </c>
      <c r="G397" s="40">
        <v>5443</v>
      </c>
      <c r="H397" s="47">
        <v>45239</v>
      </c>
      <c r="I397" s="12">
        <v>653</v>
      </c>
      <c r="J397" s="35">
        <v>2132.297</v>
      </c>
      <c r="K397" s="30">
        <v>56</v>
      </c>
      <c r="L397" s="30">
        <v>0.47912348950247441</v>
      </c>
      <c r="M397" s="43">
        <v>0.45</v>
      </c>
      <c r="N397" s="30">
        <v>8.8060804355238678E-2</v>
      </c>
      <c r="O397" s="43">
        <v>0</v>
      </c>
      <c r="P397" s="30">
        <v>0.17920432823038626</v>
      </c>
      <c r="Q397" s="43">
        <f t="shared" si="7"/>
        <v>3.45</v>
      </c>
      <c r="R397" s="30">
        <v>6.6062200541020286E-2</v>
      </c>
      <c r="S397" s="43">
        <v>20</v>
      </c>
      <c r="T397" s="30">
        <v>0.18754917737088028</v>
      </c>
      <c r="U397" s="30">
        <v>0.10437085722726225</v>
      </c>
      <c r="V397" s="46">
        <v>67</v>
      </c>
      <c r="W397" s="46">
        <v>6.8534270457043217E-2</v>
      </c>
      <c r="X397" s="46">
        <v>7.6612162410435419E-2</v>
      </c>
      <c r="Y397" s="46">
        <v>0.40319662648754762</v>
      </c>
      <c r="Z397" s="46">
        <v>417</v>
      </c>
      <c r="AA397" s="46">
        <v>0.24831943968020789</v>
      </c>
      <c r="AB397" s="46">
        <v>8165</v>
      </c>
      <c r="AC397" s="77">
        <v>0.17557880614793897</v>
      </c>
    </row>
    <row r="398" spans="1:29" x14ac:dyDescent="0.3">
      <c r="A398" s="39" t="s">
        <v>1560</v>
      </c>
      <c r="B398" s="40">
        <v>105.282</v>
      </c>
      <c r="C398" s="40">
        <v>10.5266</v>
      </c>
      <c r="D398" s="40" t="s">
        <v>16</v>
      </c>
      <c r="E398" s="40" t="s">
        <v>86</v>
      </c>
      <c r="F398" s="40" t="s">
        <v>394</v>
      </c>
      <c r="G398" s="40">
        <v>24712</v>
      </c>
      <c r="H398" s="47">
        <v>45239</v>
      </c>
      <c r="I398" s="12">
        <v>2965</v>
      </c>
      <c r="J398" s="35">
        <v>4.8945230000000004</v>
      </c>
      <c r="K398" s="30">
        <v>59</v>
      </c>
      <c r="L398" s="30">
        <v>0.47912348950247441</v>
      </c>
      <c r="M398" s="43">
        <v>-2.8</v>
      </c>
      <c r="N398" s="30">
        <v>8.8060804355238678E-2</v>
      </c>
      <c r="O398" s="43">
        <v>0</v>
      </c>
      <c r="P398" s="30">
        <v>0.17920432823038626</v>
      </c>
      <c r="Q398" s="43">
        <f t="shared" si="7"/>
        <v>0.20000000000000018</v>
      </c>
      <c r="R398" s="30">
        <v>6.6062200541020286E-2</v>
      </c>
      <c r="S398" s="43">
        <v>16</v>
      </c>
      <c r="T398" s="30">
        <v>0.18754917737088028</v>
      </c>
      <c r="U398" s="30">
        <v>0.10437085722726225</v>
      </c>
      <c r="V398" s="46">
        <v>69</v>
      </c>
      <c r="W398" s="46">
        <v>6.8534270457043217E-2</v>
      </c>
      <c r="X398" s="46">
        <v>7.0896730333441238E-2</v>
      </c>
      <c r="Y398" s="46">
        <v>0.40319662648754762</v>
      </c>
      <c r="Z398" s="46">
        <v>1752</v>
      </c>
      <c r="AA398" s="46">
        <v>0.24831943968020789</v>
      </c>
      <c r="AB398" s="46">
        <v>37068</v>
      </c>
      <c r="AC398" s="77">
        <v>0.17557880614793897</v>
      </c>
    </row>
    <row r="399" spans="1:29" x14ac:dyDescent="0.3">
      <c r="A399" s="39" t="s">
        <v>1561</v>
      </c>
      <c r="B399" s="40">
        <v>105.355</v>
      </c>
      <c r="C399" s="40">
        <v>10.5139</v>
      </c>
      <c r="D399" s="40" t="s">
        <v>16</v>
      </c>
      <c r="E399" s="40" t="s">
        <v>288</v>
      </c>
      <c r="F399" s="40" t="s">
        <v>395</v>
      </c>
      <c r="G399" s="40">
        <v>26698</v>
      </c>
      <c r="H399" s="47">
        <v>45239</v>
      </c>
      <c r="I399" s="12">
        <v>3204</v>
      </c>
      <c r="J399" s="35">
        <v>59.304070000000003</v>
      </c>
      <c r="K399" s="30">
        <v>58</v>
      </c>
      <c r="L399" s="30">
        <v>0.47912348950247441</v>
      </c>
      <c r="M399" s="43">
        <v>-1.32</v>
      </c>
      <c r="N399" s="30">
        <v>8.8060804355238678E-2</v>
      </c>
      <c r="O399" s="43">
        <v>8</v>
      </c>
      <c r="P399" s="30">
        <v>0.17920432823038626</v>
      </c>
      <c r="Q399" s="43">
        <f t="shared" si="7"/>
        <v>1.68</v>
      </c>
      <c r="R399" s="30">
        <v>6.6062200541020286E-2</v>
      </c>
      <c r="S399" s="43">
        <v>13</v>
      </c>
      <c r="T399" s="30">
        <v>0.18754917737088028</v>
      </c>
      <c r="U399" s="30">
        <v>0.10437085722726225</v>
      </c>
      <c r="V399" s="46">
        <v>94</v>
      </c>
      <c r="W399" s="46">
        <v>6.8534270457043217E-2</v>
      </c>
      <c r="X399" s="46">
        <v>0.13989811970934152</v>
      </c>
      <c r="Y399" s="46">
        <v>0.40319662648754762</v>
      </c>
      <c r="Z399" s="46">
        <v>3735</v>
      </c>
      <c r="AA399" s="46">
        <v>0.24831943968020789</v>
      </c>
      <c r="AB399" s="46">
        <v>40047</v>
      </c>
      <c r="AC399" s="77">
        <v>0.17557880614793897</v>
      </c>
    </row>
    <row r="400" spans="1:29" x14ac:dyDescent="0.3">
      <c r="A400" s="39" t="s">
        <v>1562</v>
      </c>
      <c r="B400" s="40">
        <v>106.36499999999999</v>
      </c>
      <c r="C400" s="40">
        <v>10.5373</v>
      </c>
      <c r="D400" s="40" t="s">
        <v>7</v>
      </c>
      <c r="E400" s="40" t="s">
        <v>32</v>
      </c>
      <c r="F400" s="40" t="s">
        <v>396</v>
      </c>
      <c r="G400" s="40">
        <v>13642</v>
      </c>
      <c r="H400" s="47">
        <v>45239</v>
      </c>
      <c r="I400" s="12">
        <v>1637</v>
      </c>
      <c r="J400" s="35">
        <v>153.32589999999999</v>
      </c>
      <c r="K400" s="30">
        <v>27</v>
      </c>
      <c r="L400" s="30">
        <v>0.47912348950247441</v>
      </c>
      <c r="M400" s="43">
        <v>-2.8</v>
      </c>
      <c r="N400" s="30">
        <v>8.8060804355238678E-2</v>
      </c>
      <c r="O400" s="43">
        <v>0</v>
      </c>
      <c r="P400" s="30">
        <v>0.17920432823038626</v>
      </c>
      <c r="Q400" s="43">
        <f t="shared" si="7"/>
        <v>0.20000000000000018</v>
      </c>
      <c r="R400" s="30">
        <v>6.6062200541020286E-2</v>
      </c>
      <c r="S400" s="43">
        <v>13</v>
      </c>
      <c r="T400" s="30">
        <v>0.18754917737088028</v>
      </c>
      <c r="U400" s="30">
        <v>0.10437085722726225</v>
      </c>
      <c r="V400" s="46">
        <v>114</v>
      </c>
      <c r="W400" s="46">
        <v>6.8534270457043217E-2</v>
      </c>
      <c r="X400" s="46">
        <v>7.1103943703269321E-2</v>
      </c>
      <c r="Y400" s="46">
        <v>0.40319662648754762</v>
      </c>
      <c r="Z400" s="46">
        <v>970</v>
      </c>
      <c r="AA400" s="46">
        <v>0.24831943968020789</v>
      </c>
      <c r="AB400" s="46">
        <v>20463</v>
      </c>
      <c r="AC400" s="77">
        <v>0.17557880614793897</v>
      </c>
    </row>
    <row r="401" spans="1:29" x14ac:dyDescent="0.3">
      <c r="A401" s="39" t="s">
        <v>1563</v>
      </c>
      <c r="B401" s="40">
        <v>106.27500000000001</v>
      </c>
      <c r="C401" s="40">
        <v>10.5311</v>
      </c>
      <c r="D401" s="40" t="s">
        <v>40</v>
      </c>
      <c r="E401" s="40" t="s">
        <v>122</v>
      </c>
      <c r="F401" s="40" t="s">
        <v>183</v>
      </c>
      <c r="G401" s="40">
        <v>7336</v>
      </c>
      <c r="H401" s="47">
        <v>45239</v>
      </c>
      <c r="I401" s="12">
        <v>880</v>
      </c>
      <c r="J401" s="35">
        <v>0.96598200000000001</v>
      </c>
      <c r="K401" s="30">
        <v>50</v>
      </c>
      <c r="L401" s="30">
        <v>0.47912348950247441</v>
      </c>
      <c r="M401" s="43">
        <v>-0.26</v>
      </c>
      <c r="N401" s="30">
        <v>8.8060804355238678E-2</v>
      </c>
      <c r="O401" s="43">
        <v>0</v>
      </c>
      <c r="P401" s="30">
        <v>0.17920432823038626</v>
      </c>
      <c r="Q401" s="43">
        <f t="shared" si="7"/>
        <v>2.74</v>
      </c>
      <c r="R401" s="30">
        <v>6.6062200541020286E-2</v>
      </c>
      <c r="S401" s="43">
        <v>7</v>
      </c>
      <c r="T401" s="30">
        <v>0.18754917737088028</v>
      </c>
      <c r="U401" s="30">
        <v>0.10437085722726225</v>
      </c>
      <c r="V401" s="46">
        <v>22</v>
      </c>
      <c r="W401" s="46">
        <v>6.8534270457043217E-2</v>
      </c>
      <c r="X401" s="46">
        <v>0.10836968375136315</v>
      </c>
      <c r="Y401" s="46">
        <v>0.40319662648754762</v>
      </c>
      <c r="Z401" s="46">
        <v>795</v>
      </c>
      <c r="AA401" s="46">
        <v>0.24831943968020789</v>
      </c>
      <c r="AB401" s="46">
        <v>11004</v>
      </c>
      <c r="AC401" s="77">
        <v>0.17557880614793897</v>
      </c>
    </row>
    <row r="402" spans="1:29" x14ac:dyDescent="0.3">
      <c r="A402" s="39" t="s">
        <v>1564</v>
      </c>
      <c r="B402" s="40">
        <v>105.842</v>
      </c>
      <c r="C402" s="40">
        <v>10.5261</v>
      </c>
      <c r="D402" s="40" t="s">
        <v>4</v>
      </c>
      <c r="E402" s="40" t="s">
        <v>92</v>
      </c>
      <c r="F402" s="40" t="s">
        <v>331</v>
      </c>
      <c r="G402" s="40">
        <v>19257</v>
      </c>
      <c r="H402" s="47">
        <v>45239</v>
      </c>
      <c r="I402" s="12">
        <v>2311</v>
      </c>
      <c r="J402" s="35">
        <v>20</v>
      </c>
      <c r="K402" s="30">
        <v>52</v>
      </c>
      <c r="L402" s="30">
        <v>0.47912348950247441</v>
      </c>
      <c r="M402" s="43">
        <v>0.45</v>
      </c>
      <c r="N402" s="30">
        <v>8.8060804355238678E-2</v>
      </c>
      <c r="O402" s="43">
        <v>30</v>
      </c>
      <c r="P402" s="30">
        <v>0.17920432823038626</v>
      </c>
      <c r="Q402" s="43">
        <f t="shared" si="7"/>
        <v>3.45</v>
      </c>
      <c r="R402" s="30">
        <v>6.6062200541020286E-2</v>
      </c>
      <c r="S402" s="43">
        <v>30</v>
      </c>
      <c r="T402" s="30">
        <v>0.18754917737088028</v>
      </c>
      <c r="U402" s="30">
        <v>0.10437085722726225</v>
      </c>
      <c r="V402" s="46">
        <v>105</v>
      </c>
      <c r="W402" s="46">
        <v>6.8534270457043217E-2</v>
      </c>
      <c r="X402" s="46">
        <v>1.8382925689359713E-2</v>
      </c>
      <c r="Y402" s="46">
        <v>0.40319662648754762</v>
      </c>
      <c r="Z402" s="46">
        <v>354</v>
      </c>
      <c r="AA402" s="46">
        <v>0.24831943968020789</v>
      </c>
      <c r="AB402" s="46">
        <v>28886</v>
      </c>
      <c r="AC402" s="77">
        <v>0.17557880614793897</v>
      </c>
    </row>
    <row r="403" spans="1:29" x14ac:dyDescent="0.3">
      <c r="A403" s="39" t="s">
        <v>1565</v>
      </c>
      <c r="B403" s="40">
        <v>106.676</v>
      </c>
      <c r="C403" s="40">
        <v>10.525700000000001</v>
      </c>
      <c r="D403" s="40" t="s">
        <v>7</v>
      </c>
      <c r="E403" s="40" t="s">
        <v>88</v>
      </c>
      <c r="F403" s="40" t="s">
        <v>397</v>
      </c>
      <c r="G403" s="40">
        <v>12293</v>
      </c>
      <c r="H403" s="47">
        <v>45239</v>
      </c>
      <c r="I403" s="12">
        <v>1475</v>
      </c>
      <c r="J403" s="35">
        <v>943.39110000000005</v>
      </c>
      <c r="K403" s="30">
        <v>58</v>
      </c>
      <c r="L403" s="30">
        <v>0.47912348950247441</v>
      </c>
      <c r="M403" s="43">
        <v>-2.8</v>
      </c>
      <c r="N403" s="30">
        <v>8.8060804355238678E-2</v>
      </c>
      <c r="O403" s="43">
        <v>0</v>
      </c>
      <c r="P403" s="30">
        <v>0.17920432823038626</v>
      </c>
      <c r="Q403" s="43">
        <f t="shared" si="7"/>
        <v>0.20000000000000018</v>
      </c>
      <c r="R403" s="30">
        <v>6.6062200541020286E-2</v>
      </c>
      <c r="S403" s="43">
        <v>18</v>
      </c>
      <c r="T403" s="30">
        <v>0.18754917737088028</v>
      </c>
      <c r="U403" s="30">
        <v>0.10437085722726225</v>
      </c>
      <c r="V403" s="46">
        <v>90</v>
      </c>
      <c r="W403" s="46">
        <v>6.8534270457043217E-2</v>
      </c>
      <c r="X403" s="46">
        <v>5.8488570731310502E-2</v>
      </c>
      <c r="Y403" s="46">
        <v>0.40319662648754762</v>
      </c>
      <c r="Z403" s="46">
        <v>719</v>
      </c>
      <c r="AA403" s="46">
        <v>0.24831943968020789</v>
      </c>
      <c r="AB403" s="46">
        <v>18440</v>
      </c>
      <c r="AC403" s="77">
        <v>0.17557880614793897</v>
      </c>
    </row>
    <row r="404" spans="1:29" x14ac:dyDescent="0.3">
      <c r="A404" s="39" t="s">
        <v>1566</v>
      </c>
      <c r="B404" s="40">
        <v>105.405</v>
      </c>
      <c r="C404" s="40">
        <v>10.5467</v>
      </c>
      <c r="D404" s="40" t="s">
        <v>16</v>
      </c>
      <c r="E404" s="40" t="s">
        <v>288</v>
      </c>
      <c r="F404" s="40" t="s">
        <v>288</v>
      </c>
      <c r="G404" s="40">
        <v>12896</v>
      </c>
      <c r="H404" s="47">
        <v>45239</v>
      </c>
      <c r="I404" s="12">
        <v>1548</v>
      </c>
      <c r="J404" s="35">
        <v>32.73507</v>
      </c>
      <c r="K404" s="30">
        <v>58</v>
      </c>
      <c r="L404" s="30">
        <v>0.47912348950247441</v>
      </c>
      <c r="M404" s="43">
        <v>-0.26</v>
      </c>
      <c r="N404" s="30">
        <v>8.8060804355238678E-2</v>
      </c>
      <c r="O404" s="43">
        <v>0</v>
      </c>
      <c r="P404" s="30">
        <v>0.17920432823038626</v>
      </c>
      <c r="Q404" s="43">
        <f t="shared" si="7"/>
        <v>2.74</v>
      </c>
      <c r="R404" s="30">
        <v>6.6062200541020286E-2</v>
      </c>
      <c r="S404" s="43">
        <v>15</v>
      </c>
      <c r="T404" s="30">
        <v>0.18754917737088028</v>
      </c>
      <c r="U404" s="30">
        <v>0.10437085722726225</v>
      </c>
      <c r="V404" s="46">
        <v>418</v>
      </c>
      <c r="W404" s="46">
        <v>6.8534270457043217E-2</v>
      </c>
      <c r="X404" s="46">
        <v>2.0549007444168734E-2</v>
      </c>
      <c r="Y404" s="46">
        <v>0.40319662648754762</v>
      </c>
      <c r="Z404" s="46">
        <v>265</v>
      </c>
      <c r="AA404" s="46">
        <v>0.24831943968020789</v>
      </c>
      <c r="AB404" s="46">
        <v>19344</v>
      </c>
      <c r="AC404" s="77">
        <v>0.17557880614793897</v>
      </c>
    </row>
    <row r="405" spans="1:29" x14ac:dyDescent="0.3">
      <c r="A405" s="39" t="s">
        <v>1567</v>
      </c>
      <c r="B405" s="40">
        <v>105.321</v>
      </c>
      <c r="C405" s="40">
        <v>10.524699999999999</v>
      </c>
      <c r="D405" s="40" t="s">
        <v>16</v>
      </c>
      <c r="E405" s="40" t="s">
        <v>86</v>
      </c>
      <c r="F405" s="40" t="s">
        <v>74</v>
      </c>
      <c r="G405" s="40">
        <v>17643</v>
      </c>
      <c r="H405" s="47">
        <v>45239</v>
      </c>
      <c r="I405" s="12">
        <v>2117</v>
      </c>
      <c r="J405" s="35">
        <v>8.3933820000000008</v>
      </c>
      <c r="K405" s="30">
        <v>58</v>
      </c>
      <c r="L405" s="30">
        <v>0.47912348950247441</v>
      </c>
      <c r="M405" s="43">
        <v>-1.32</v>
      </c>
      <c r="N405" s="30">
        <v>8.8060804355238678E-2</v>
      </c>
      <c r="O405" s="43">
        <v>0</v>
      </c>
      <c r="P405" s="30">
        <v>0.17920432823038626</v>
      </c>
      <c r="Q405" s="43">
        <f t="shared" si="7"/>
        <v>1.68</v>
      </c>
      <c r="R405" s="30">
        <v>6.6062200541020286E-2</v>
      </c>
      <c r="S405" s="43">
        <v>11</v>
      </c>
      <c r="T405" s="30">
        <v>0.18754917737088028</v>
      </c>
      <c r="U405" s="30">
        <v>0.10437085722726225</v>
      </c>
      <c r="V405" s="46">
        <v>113</v>
      </c>
      <c r="W405" s="46">
        <v>6.8534270457043217E-2</v>
      </c>
      <c r="X405" s="46">
        <v>7.2266621322904262E-2</v>
      </c>
      <c r="Y405" s="46">
        <v>0.40319662648754762</v>
      </c>
      <c r="Z405" s="46">
        <v>1275</v>
      </c>
      <c r="AA405" s="46">
        <v>0.24831943968020789</v>
      </c>
      <c r="AB405" s="46">
        <v>26465</v>
      </c>
      <c r="AC405" s="77">
        <v>0.17557880614793897</v>
      </c>
    </row>
    <row r="406" spans="1:29" x14ac:dyDescent="0.3">
      <c r="A406" s="39" t="s">
        <v>1568</v>
      </c>
      <c r="B406" s="40">
        <v>105.798</v>
      </c>
      <c r="C406" s="40">
        <v>10.5275</v>
      </c>
      <c r="D406" s="40" t="s">
        <v>4</v>
      </c>
      <c r="E406" s="40" t="s">
        <v>92</v>
      </c>
      <c r="F406" s="40" t="s">
        <v>398</v>
      </c>
      <c r="G406" s="40">
        <v>7493</v>
      </c>
      <c r="H406" s="47">
        <v>45239</v>
      </c>
      <c r="I406" s="12">
        <v>899</v>
      </c>
      <c r="J406" s="35">
        <v>20</v>
      </c>
      <c r="K406" s="30">
        <v>51</v>
      </c>
      <c r="L406" s="30">
        <v>0.47912348950247441</v>
      </c>
      <c r="M406" s="43">
        <v>0.45</v>
      </c>
      <c r="N406" s="30">
        <v>8.8060804355238678E-2</v>
      </c>
      <c r="O406" s="43">
        <v>0</v>
      </c>
      <c r="P406" s="30">
        <v>0.17920432823038626</v>
      </c>
      <c r="Q406" s="43">
        <f t="shared" si="7"/>
        <v>3.45</v>
      </c>
      <c r="R406" s="30">
        <v>6.6062200541020286E-2</v>
      </c>
      <c r="S406" s="43">
        <v>30</v>
      </c>
      <c r="T406" s="30">
        <v>0.18754917737088028</v>
      </c>
      <c r="U406" s="30">
        <v>0.10437085722726225</v>
      </c>
      <c r="V406" s="46">
        <v>27</v>
      </c>
      <c r="W406" s="46">
        <v>6.8534270457043217E-2</v>
      </c>
      <c r="X406" s="46">
        <v>8.5146136393967703E-2</v>
      </c>
      <c r="Y406" s="46">
        <v>0.40319662648754762</v>
      </c>
      <c r="Z406" s="46">
        <v>638</v>
      </c>
      <c r="AA406" s="46">
        <v>0.24831943968020789</v>
      </c>
      <c r="AB406" s="46">
        <v>11240</v>
      </c>
      <c r="AC406" s="77">
        <v>0.17557880614793897</v>
      </c>
    </row>
    <row r="407" spans="1:29" x14ac:dyDescent="0.3">
      <c r="A407" s="39" t="s">
        <v>1569</v>
      </c>
      <c r="B407" s="40">
        <v>105.063</v>
      </c>
      <c r="C407" s="40">
        <v>10.5349</v>
      </c>
      <c r="D407" s="40" t="s">
        <v>16</v>
      </c>
      <c r="E407" s="40" t="s">
        <v>117</v>
      </c>
      <c r="F407" s="40" t="s">
        <v>399</v>
      </c>
      <c r="G407" s="40">
        <v>5225</v>
      </c>
      <c r="H407" s="47">
        <v>45239</v>
      </c>
      <c r="I407" s="12">
        <v>627</v>
      </c>
      <c r="J407" s="35">
        <v>7.0784330000000004</v>
      </c>
      <c r="K407" s="30">
        <v>55</v>
      </c>
      <c r="L407" s="30">
        <v>0.47912348950247441</v>
      </c>
      <c r="M407" s="43">
        <v>-2.8</v>
      </c>
      <c r="N407" s="30">
        <v>8.8060804355238678E-2</v>
      </c>
      <c r="O407" s="43">
        <v>30</v>
      </c>
      <c r="P407" s="30">
        <v>0.17920432823038626</v>
      </c>
      <c r="Q407" s="43">
        <f t="shared" si="7"/>
        <v>0.20000000000000018</v>
      </c>
      <c r="R407" s="30">
        <v>6.6062200541020286E-2</v>
      </c>
      <c r="S407" s="43">
        <v>9</v>
      </c>
      <c r="T407" s="30">
        <v>0.18754917737088028</v>
      </c>
      <c r="U407" s="30">
        <v>0.10437085722726225</v>
      </c>
      <c r="V407" s="46">
        <v>37</v>
      </c>
      <c r="W407" s="46">
        <v>6.8534270457043217E-2</v>
      </c>
      <c r="X407" s="46">
        <v>0.75598086124401909</v>
      </c>
      <c r="Y407" s="46">
        <v>0.40319662648754762</v>
      </c>
      <c r="Z407" s="46">
        <v>3950</v>
      </c>
      <c r="AA407" s="46">
        <v>0.24831943968020789</v>
      </c>
      <c r="AB407" s="46">
        <v>7838</v>
      </c>
      <c r="AC407" s="77">
        <v>0.17557880614793897</v>
      </c>
    </row>
    <row r="408" spans="1:29" x14ac:dyDescent="0.3">
      <c r="A408" s="39" t="s">
        <v>1570</v>
      </c>
      <c r="B408" s="40">
        <v>106.715</v>
      </c>
      <c r="C408" s="40">
        <v>10.5261</v>
      </c>
      <c r="D408" s="40" t="s">
        <v>7</v>
      </c>
      <c r="E408" s="40" t="s">
        <v>88</v>
      </c>
      <c r="F408" s="40" t="s">
        <v>400</v>
      </c>
      <c r="G408" s="40">
        <v>19950</v>
      </c>
      <c r="H408" s="47">
        <v>45239</v>
      </c>
      <c r="I408" s="12">
        <v>2394</v>
      </c>
      <c r="J408" s="35">
        <v>1192.7280000000001</v>
      </c>
      <c r="K408" s="30">
        <v>58</v>
      </c>
      <c r="L408" s="30">
        <v>0.47912348950247441</v>
      </c>
      <c r="M408" s="43">
        <v>-1.32</v>
      </c>
      <c r="N408" s="30">
        <v>8.8060804355238678E-2</v>
      </c>
      <c r="O408" s="43">
        <v>16</v>
      </c>
      <c r="P408" s="30">
        <v>0.17920432823038626</v>
      </c>
      <c r="Q408" s="43">
        <f t="shared" si="7"/>
        <v>1.68</v>
      </c>
      <c r="R408" s="30">
        <v>6.6062200541020286E-2</v>
      </c>
      <c r="S408" s="43">
        <v>18</v>
      </c>
      <c r="T408" s="30">
        <v>0.18754917737088028</v>
      </c>
      <c r="U408" s="30">
        <v>0.10437085722726225</v>
      </c>
      <c r="V408" s="46">
        <v>68</v>
      </c>
      <c r="W408" s="46">
        <v>6.8534270457043217E-2</v>
      </c>
      <c r="X408" s="46">
        <v>4.2105263157894736E-2</v>
      </c>
      <c r="Y408" s="46">
        <v>0.40319662648754762</v>
      </c>
      <c r="Z408" s="46">
        <v>840</v>
      </c>
      <c r="AA408" s="46">
        <v>0.24831943968020789</v>
      </c>
      <c r="AB408" s="46">
        <v>29925</v>
      </c>
      <c r="AC408" s="77">
        <v>0.17557880614793897</v>
      </c>
    </row>
    <row r="409" spans="1:29" x14ac:dyDescent="0.3">
      <c r="A409" s="39" t="s">
        <v>1571</v>
      </c>
      <c r="B409" s="40">
        <v>106.55</v>
      </c>
      <c r="C409" s="40">
        <v>10.5359</v>
      </c>
      <c r="D409" s="40" t="s">
        <v>7</v>
      </c>
      <c r="E409" s="40" t="s">
        <v>276</v>
      </c>
      <c r="F409" s="40" t="s">
        <v>401</v>
      </c>
      <c r="G409" s="40">
        <v>5948</v>
      </c>
      <c r="H409" s="47">
        <v>45239</v>
      </c>
      <c r="I409" s="12">
        <v>714</v>
      </c>
      <c r="J409" s="35">
        <v>401.08190000000002</v>
      </c>
      <c r="K409" s="30">
        <v>51</v>
      </c>
      <c r="L409" s="30">
        <v>0.47912348950247441</v>
      </c>
      <c r="M409" s="43">
        <v>-0.24</v>
      </c>
      <c r="N409" s="30">
        <v>8.8060804355238678E-2</v>
      </c>
      <c r="O409" s="43">
        <v>0</v>
      </c>
      <c r="P409" s="30">
        <v>0.17920432823038626</v>
      </c>
      <c r="Q409" s="43">
        <f t="shared" si="7"/>
        <v>2.76</v>
      </c>
      <c r="R409" s="30">
        <v>6.6062200541020286E-2</v>
      </c>
      <c r="S409" s="43">
        <v>16</v>
      </c>
      <c r="T409" s="30">
        <v>0.18754917737088028</v>
      </c>
      <c r="U409" s="30">
        <v>0.10437085722726225</v>
      </c>
      <c r="V409" s="46">
        <v>46</v>
      </c>
      <c r="W409" s="46">
        <v>6.8534270457043217E-2</v>
      </c>
      <c r="X409" s="46">
        <v>0.10995292535305985</v>
      </c>
      <c r="Y409" s="46">
        <v>0.40319662648754762</v>
      </c>
      <c r="Z409" s="46">
        <v>654</v>
      </c>
      <c r="AA409" s="46">
        <v>0.24831943968020789</v>
      </c>
      <c r="AB409" s="46">
        <v>8922</v>
      </c>
      <c r="AC409" s="77">
        <v>0.17557880614793897</v>
      </c>
    </row>
    <row r="410" spans="1:29" x14ac:dyDescent="0.3">
      <c r="A410" s="39" t="s">
        <v>1572</v>
      </c>
      <c r="B410" s="40">
        <v>105.455</v>
      </c>
      <c r="C410" s="40">
        <v>10.5334</v>
      </c>
      <c r="D410" s="40" t="s">
        <v>16</v>
      </c>
      <c r="E410" s="40" t="s">
        <v>288</v>
      </c>
      <c r="F410" s="40" t="s">
        <v>402</v>
      </c>
      <c r="G410" s="40">
        <v>16538</v>
      </c>
      <c r="H410" s="47">
        <v>45239</v>
      </c>
      <c r="I410" s="12">
        <v>1985</v>
      </c>
      <c r="J410" s="35">
        <v>95.410619999999994</v>
      </c>
      <c r="K410" s="30">
        <v>58</v>
      </c>
      <c r="L410" s="30">
        <v>0.47912348950247441</v>
      </c>
      <c r="M410" s="43">
        <v>0.36</v>
      </c>
      <c r="N410" s="30">
        <v>8.8060804355238678E-2</v>
      </c>
      <c r="O410" s="43">
        <v>0</v>
      </c>
      <c r="P410" s="30">
        <v>0.17920432823038626</v>
      </c>
      <c r="Q410" s="43">
        <f t="shared" si="7"/>
        <v>3.36</v>
      </c>
      <c r="R410" s="30">
        <v>6.6062200541020286E-2</v>
      </c>
      <c r="S410" s="43">
        <v>9</v>
      </c>
      <c r="T410" s="30">
        <v>0.18754917737088028</v>
      </c>
      <c r="U410" s="30">
        <v>0.10437085722726225</v>
      </c>
      <c r="V410" s="46">
        <v>91</v>
      </c>
      <c r="W410" s="46">
        <v>6.8534270457043217E-2</v>
      </c>
      <c r="X410" s="46">
        <v>3.5131212964082718E-2</v>
      </c>
      <c r="Y410" s="46">
        <v>0.40319662648754762</v>
      </c>
      <c r="Z410" s="46">
        <v>581</v>
      </c>
      <c r="AA410" s="46">
        <v>0.24831943968020789</v>
      </c>
      <c r="AB410" s="46">
        <v>24807</v>
      </c>
      <c r="AC410" s="77">
        <v>0.17557880614793897</v>
      </c>
    </row>
    <row r="411" spans="1:29" x14ac:dyDescent="0.3">
      <c r="A411" s="39" t="s">
        <v>1573</v>
      </c>
      <c r="B411" s="40">
        <v>105.91500000000001</v>
      </c>
      <c r="C411" s="40">
        <v>10.514699999999999</v>
      </c>
      <c r="D411" s="40" t="s">
        <v>4</v>
      </c>
      <c r="E411" s="40" t="s">
        <v>92</v>
      </c>
      <c r="F411" s="40" t="s">
        <v>403</v>
      </c>
      <c r="G411" s="40">
        <v>11716</v>
      </c>
      <c r="H411" s="47">
        <v>45239</v>
      </c>
      <c r="I411" s="12">
        <v>1406</v>
      </c>
      <c r="J411" s="35">
        <v>1.830341</v>
      </c>
      <c r="K411" s="30">
        <v>45</v>
      </c>
      <c r="L411" s="30">
        <v>0.47912348950247441</v>
      </c>
      <c r="M411" s="43">
        <v>-2.8</v>
      </c>
      <c r="N411" s="30">
        <v>8.8060804355238678E-2</v>
      </c>
      <c r="O411" s="43">
        <v>0</v>
      </c>
      <c r="P411" s="30">
        <v>0.17920432823038626</v>
      </c>
      <c r="Q411" s="43">
        <f t="shared" si="7"/>
        <v>0.20000000000000018</v>
      </c>
      <c r="R411" s="30">
        <v>6.6062200541020286E-2</v>
      </c>
      <c r="S411" s="43">
        <v>30</v>
      </c>
      <c r="T411" s="30">
        <v>0.18754917737088028</v>
      </c>
      <c r="U411" s="30">
        <v>0.10437085722726225</v>
      </c>
      <c r="V411" s="46">
        <v>34</v>
      </c>
      <c r="W411" s="46">
        <v>6.8534270457043217E-2</v>
      </c>
      <c r="X411" s="46">
        <v>4.5066575623079551E-2</v>
      </c>
      <c r="Y411" s="46">
        <v>0.40319662648754762</v>
      </c>
      <c r="Z411" s="46">
        <v>528</v>
      </c>
      <c r="AA411" s="46">
        <v>0.24831943968020789</v>
      </c>
      <c r="AB411" s="46">
        <v>17574</v>
      </c>
      <c r="AC411" s="77">
        <v>0.17557880614793897</v>
      </c>
    </row>
    <row r="412" spans="1:29" x14ac:dyDescent="0.3">
      <c r="A412" s="39" t="s">
        <v>1574</v>
      </c>
      <c r="B412" s="40">
        <v>104.879</v>
      </c>
      <c r="C412" s="40">
        <v>10.514200000000001</v>
      </c>
      <c r="D412" s="40" t="s">
        <v>16</v>
      </c>
      <c r="E412" s="40" t="s">
        <v>247</v>
      </c>
      <c r="F412" s="40" t="s">
        <v>404</v>
      </c>
      <c r="G412" s="40">
        <v>3867</v>
      </c>
      <c r="H412" s="47">
        <v>45239</v>
      </c>
      <c r="I412" s="12">
        <v>464</v>
      </c>
      <c r="J412" s="35">
        <v>3.797231</v>
      </c>
      <c r="K412" s="30">
        <v>53</v>
      </c>
      <c r="L412" s="30">
        <v>0.47912348950247441</v>
      </c>
      <c r="M412" s="43">
        <v>-0.26</v>
      </c>
      <c r="N412" s="30">
        <v>8.8060804355238678E-2</v>
      </c>
      <c r="O412" s="43">
        <v>8</v>
      </c>
      <c r="P412" s="30">
        <v>0.17920432823038626</v>
      </c>
      <c r="Q412" s="43">
        <f t="shared" si="7"/>
        <v>2.74</v>
      </c>
      <c r="R412" s="30">
        <v>6.6062200541020286E-2</v>
      </c>
      <c r="S412" s="43">
        <v>8</v>
      </c>
      <c r="T412" s="30">
        <v>0.18754917737088028</v>
      </c>
      <c r="U412" s="30">
        <v>0.10437085722726225</v>
      </c>
      <c r="V412" s="46">
        <v>16</v>
      </c>
      <c r="W412" s="46">
        <v>6.8534270457043217E-2</v>
      </c>
      <c r="X412" s="46">
        <v>4.4478924230669771E-2</v>
      </c>
      <c r="Y412" s="46">
        <v>0.40319662648754762</v>
      </c>
      <c r="Z412" s="46">
        <v>172</v>
      </c>
      <c r="AA412" s="46">
        <v>0.24831943968020789</v>
      </c>
      <c r="AB412" s="46">
        <v>5801</v>
      </c>
      <c r="AC412" s="77">
        <v>0.17557880614793897</v>
      </c>
    </row>
    <row r="413" spans="1:29" x14ac:dyDescent="0.3">
      <c r="A413" s="39" t="s">
        <v>1575</v>
      </c>
      <c r="B413" s="40">
        <v>106.407</v>
      </c>
      <c r="C413" s="40">
        <v>10.5411</v>
      </c>
      <c r="D413" s="40" t="s">
        <v>7</v>
      </c>
      <c r="E413" s="40" t="s">
        <v>32</v>
      </c>
      <c r="F413" s="40">
        <v>2</v>
      </c>
      <c r="G413" s="40">
        <v>18853</v>
      </c>
      <c r="H413" s="47">
        <v>45239</v>
      </c>
      <c r="I413" s="12">
        <v>2262</v>
      </c>
      <c r="J413" s="35">
        <v>172.0103</v>
      </c>
      <c r="K413" s="30">
        <v>33</v>
      </c>
      <c r="L413" s="30">
        <v>0.47912348950247441</v>
      </c>
      <c r="M413" s="43">
        <v>-1.32</v>
      </c>
      <c r="N413" s="30">
        <v>8.8060804355238678E-2</v>
      </c>
      <c r="O413" s="43">
        <v>0</v>
      </c>
      <c r="P413" s="30">
        <v>0.17920432823038626</v>
      </c>
      <c r="Q413" s="43">
        <f t="shared" si="7"/>
        <v>1.68</v>
      </c>
      <c r="R413" s="30">
        <v>6.6062200541020286E-2</v>
      </c>
      <c r="S413" s="43">
        <v>16</v>
      </c>
      <c r="T413" s="30">
        <v>0.18754917737088028</v>
      </c>
      <c r="U413" s="30">
        <v>0.10437085722726225</v>
      </c>
      <c r="V413" s="46">
        <v>1344</v>
      </c>
      <c r="W413" s="46">
        <v>6.8534270457043217E-2</v>
      </c>
      <c r="X413" s="46">
        <v>4.8798599692356651E-3</v>
      </c>
      <c r="Y413" s="46">
        <v>0.40319662648754762</v>
      </c>
      <c r="Z413" s="46">
        <v>92</v>
      </c>
      <c r="AA413" s="46">
        <v>0.24831943968020789</v>
      </c>
      <c r="AB413" s="46">
        <v>28280</v>
      </c>
      <c r="AC413" s="77">
        <v>0.17557880614793897</v>
      </c>
    </row>
    <row r="414" spans="1:29" x14ac:dyDescent="0.3">
      <c r="A414" s="39" t="s">
        <v>1576</v>
      </c>
      <c r="B414" s="40">
        <v>105.121</v>
      </c>
      <c r="C414" s="40">
        <v>10.499499999999999</v>
      </c>
      <c r="D414" s="40" t="s">
        <v>16</v>
      </c>
      <c r="E414" s="40" t="s">
        <v>86</v>
      </c>
      <c r="F414" s="40" t="s">
        <v>405</v>
      </c>
      <c r="G414" s="40">
        <v>14560</v>
      </c>
      <c r="H414" s="47">
        <v>45239</v>
      </c>
      <c r="I414" s="12">
        <v>1747</v>
      </c>
      <c r="J414" s="35">
        <v>39.950609999999998</v>
      </c>
      <c r="K414" s="30">
        <v>54</v>
      </c>
      <c r="L414" s="30">
        <v>0.47912348950247441</v>
      </c>
      <c r="M414" s="43">
        <v>-0.24</v>
      </c>
      <c r="N414" s="30">
        <v>8.8060804355238678E-2</v>
      </c>
      <c r="O414" s="43">
        <v>0</v>
      </c>
      <c r="P414" s="30">
        <v>0.17920432823038626</v>
      </c>
      <c r="Q414" s="43">
        <f t="shared" si="7"/>
        <v>2.76</v>
      </c>
      <c r="R414" s="30">
        <v>6.6062200541020286E-2</v>
      </c>
      <c r="S414" s="43">
        <v>11</v>
      </c>
      <c r="T414" s="30">
        <v>0.18754917737088028</v>
      </c>
      <c r="U414" s="30">
        <v>0.10437085722726225</v>
      </c>
      <c r="V414" s="46">
        <v>27</v>
      </c>
      <c r="W414" s="46">
        <v>6.8534270457043217E-2</v>
      </c>
      <c r="X414" s="46">
        <v>4.4230769230769233E-2</v>
      </c>
      <c r="Y414" s="46">
        <v>0.40319662648754762</v>
      </c>
      <c r="Z414" s="46">
        <v>644</v>
      </c>
      <c r="AA414" s="46">
        <v>0.24831943968020789</v>
      </c>
      <c r="AB414" s="46">
        <v>21840</v>
      </c>
      <c r="AC414" s="77">
        <v>0.17557880614793897</v>
      </c>
    </row>
    <row r="415" spans="1:29" x14ac:dyDescent="0.3">
      <c r="A415" s="39" t="s">
        <v>1577</v>
      </c>
      <c r="B415" s="40">
        <v>105.511</v>
      </c>
      <c r="C415" s="40">
        <v>10.511200000000001</v>
      </c>
      <c r="D415" s="40" t="s">
        <v>16</v>
      </c>
      <c r="E415" s="40" t="s">
        <v>288</v>
      </c>
      <c r="F415" s="40" t="s">
        <v>406</v>
      </c>
      <c r="G415" s="40">
        <v>21162</v>
      </c>
      <c r="H415" s="47">
        <v>45239</v>
      </c>
      <c r="I415" s="12">
        <v>2539</v>
      </c>
      <c r="J415" s="35">
        <v>41.811909999999997</v>
      </c>
      <c r="K415" s="30">
        <v>58</v>
      </c>
      <c r="L415" s="30">
        <v>0.47912348950247441</v>
      </c>
      <c r="M415" s="43">
        <v>0.36</v>
      </c>
      <c r="N415" s="30">
        <v>8.8060804355238678E-2</v>
      </c>
      <c r="O415" s="43">
        <v>8</v>
      </c>
      <c r="P415" s="30">
        <v>0.17920432823038626</v>
      </c>
      <c r="Q415" s="43">
        <f t="shared" si="7"/>
        <v>3.36</v>
      </c>
      <c r="R415" s="30">
        <v>6.6062200541020286E-2</v>
      </c>
      <c r="S415" s="43">
        <v>13</v>
      </c>
      <c r="T415" s="30">
        <v>0.18754917737088028</v>
      </c>
      <c r="U415" s="30">
        <v>0.10437085722726225</v>
      </c>
      <c r="V415" s="46">
        <v>77</v>
      </c>
      <c r="W415" s="46">
        <v>6.8534270457043217E-2</v>
      </c>
      <c r="X415" s="46">
        <v>0.11256024950382762</v>
      </c>
      <c r="Y415" s="46">
        <v>0.40319662648754762</v>
      </c>
      <c r="Z415" s="46">
        <v>2382</v>
      </c>
      <c r="AA415" s="46">
        <v>0.24831943968020789</v>
      </c>
      <c r="AB415" s="46">
        <v>31743</v>
      </c>
      <c r="AC415" s="77">
        <v>0.17557880614793897</v>
      </c>
    </row>
    <row r="416" spans="1:29" x14ac:dyDescent="0.3">
      <c r="A416" s="39" t="s">
        <v>1578</v>
      </c>
      <c r="B416" s="40">
        <v>106.476</v>
      </c>
      <c r="C416" s="40">
        <v>10.532400000000001</v>
      </c>
      <c r="D416" s="40" t="s">
        <v>7</v>
      </c>
      <c r="E416" s="40" t="s">
        <v>276</v>
      </c>
      <c r="F416" s="40" t="s">
        <v>407</v>
      </c>
      <c r="G416" s="40">
        <v>4434</v>
      </c>
      <c r="H416" s="47">
        <v>45239</v>
      </c>
      <c r="I416" s="12">
        <v>532</v>
      </c>
      <c r="J416" s="35">
        <v>161.05179999999999</v>
      </c>
      <c r="K416" s="30">
        <v>47</v>
      </c>
      <c r="L416" s="30">
        <v>0.47912348950247441</v>
      </c>
      <c r="M416" s="43">
        <v>-2.8</v>
      </c>
      <c r="N416" s="30">
        <v>8.8060804355238678E-2</v>
      </c>
      <c r="O416" s="43">
        <v>16</v>
      </c>
      <c r="P416" s="30">
        <v>0.17920432823038626</v>
      </c>
      <c r="Q416" s="43">
        <f t="shared" si="7"/>
        <v>0.20000000000000018</v>
      </c>
      <c r="R416" s="30">
        <v>6.6062200541020286E-2</v>
      </c>
      <c r="S416" s="43">
        <v>13</v>
      </c>
      <c r="T416" s="30">
        <v>0.18754917737088028</v>
      </c>
      <c r="U416" s="30">
        <v>0.10437085722726225</v>
      </c>
      <c r="V416" s="46">
        <v>54</v>
      </c>
      <c r="W416" s="46">
        <v>6.8534270457043217E-2</v>
      </c>
      <c r="X416" s="46">
        <v>0.14456472710870547</v>
      </c>
      <c r="Y416" s="46">
        <v>0.40319662648754762</v>
      </c>
      <c r="Z416" s="46">
        <v>641</v>
      </c>
      <c r="AA416" s="46">
        <v>0.24831943968020789</v>
      </c>
      <c r="AB416" s="46">
        <v>6651</v>
      </c>
      <c r="AC416" s="77">
        <v>0.17557880614793897</v>
      </c>
    </row>
    <row r="417" spans="1:29" x14ac:dyDescent="0.3">
      <c r="A417" s="39" t="s">
        <v>1579</v>
      </c>
      <c r="B417" s="40">
        <v>106.628</v>
      </c>
      <c r="C417" s="40">
        <v>10.5258</v>
      </c>
      <c r="D417" s="40" t="s">
        <v>7</v>
      </c>
      <c r="E417" s="40" t="s">
        <v>119</v>
      </c>
      <c r="F417" s="40" t="s">
        <v>408</v>
      </c>
      <c r="G417" s="40">
        <v>12250</v>
      </c>
      <c r="H417" s="47">
        <v>45239</v>
      </c>
      <c r="I417" s="12">
        <v>1470</v>
      </c>
      <c r="J417" s="35">
        <v>289.63709999999998</v>
      </c>
      <c r="K417" s="30">
        <v>54</v>
      </c>
      <c r="L417" s="30">
        <v>0.47912348950247441</v>
      </c>
      <c r="M417" s="43">
        <v>-1.32</v>
      </c>
      <c r="N417" s="30">
        <v>8.8060804355238678E-2</v>
      </c>
      <c r="O417" s="43">
        <v>0</v>
      </c>
      <c r="P417" s="30">
        <v>0.17920432823038626</v>
      </c>
      <c r="Q417" s="43">
        <f t="shared" si="7"/>
        <v>1.68</v>
      </c>
      <c r="R417" s="30">
        <v>6.6062200541020286E-2</v>
      </c>
      <c r="S417" s="43">
        <v>18</v>
      </c>
      <c r="T417" s="30">
        <v>0.18754917737088028</v>
      </c>
      <c r="U417" s="30">
        <v>0.10437085722726225</v>
      </c>
      <c r="V417" s="46">
        <v>69</v>
      </c>
      <c r="W417" s="46">
        <v>6.8534270457043217E-2</v>
      </c>
      <c r="X417" s="46">
        <v>0.14538775510204083</v>
      </c>
      <c r="Y417" s="46">
        <v>0.40319662648754762</v>
      </c>
      <c r="Z417" s="46">
        <v>1781</v>
      </c>
      <c r="AA417" s="46">
        <v>0.24831943968020789</v>
      </c>
      <c r="AB417" s="46">
        <v>18375</v>
      </c>
      <c r="AC417" s="77">
        <v>0.17557880614793897</v>
      </c>
    </row>
    <row r="418" spans="1:29" x14ac:dyDescent="0.3">
      <c r="A418" s="39" t="s">
        <v>1580</v>
      </c>
      <c r="B418" s="40">
        <v>106.318</v>
      </c>
      <c r="C418" s="40">
        <v>10.5143</v>
      </c>
      <c r="D418" s="40" t="s">
        <v>40</v>
      </c>
      <c r="E418" s="40" t="s">
        <v>122</v>
      </c>
      <c r="F418" s="40" t="s">
        <v>409</v>
      </c>
      <c r="G418" s="40">
        <v>11141</v>
      </c>
      <c r="H418" s="47">
        <v>45239</v>
      </c>
      <c r="I418" s="12">
        <v>1337</v>
      </c>
      <c r="J418" s="35">
        <v>20</v>
      </c>
      <c r="K418" s="30">
        <v>40</v>
      </c>
      <c r="L418" s="30">
        <v>0.47912348950247441</v>
      </c>
      <c r="M418" s="43">
        <v>-0.24</v>
      </c>
      <c r="N418" s="30">
        <v>8.8060804355238678E-2</v>
      </c>
      <c r="O418" s="43">
        <v>8</v>
      </c>
      <c r="P418" s="30">
        <v>0.17920432823038626</v>
      </c>
      <c r="Q418" s="43">
        <f t="shared" si="7"/>
        <v>2.76</v>
      </c>
      <c r="R418" s="30">
        <v>6.6062200541020286E-2</v>
      </c>
      <c r="S418" s="43">
        <v>7</v>
      </c>
      <c r="T418" s="30">
        <v>0.18754917737088028</v>
      </c>
      <c r="U418" s="30">
        <v>0.10437085722726225</v>
      </c>
      <c r="V418" s="46">
        <v>59</v>
      </c>
      <c r="W418" s="46">
        <v>6.8534270457043217E-2</v>
      </c>
      <c r="X418" s="46">
        <v>3.4377524459204736E-2</v>
      </c>
      <c r="Y418" s="46">
        <v>0.40319662648754762</v>
      </c>
      <c r="Z418" s="46">
        <v>383</v>
      </c>
      <c r="AA418" s="46">
        <v>0.24831943968020789</v>
      </c>
      <c r="AB418" s="46">
        <v>16712</v>
      </c>
      <c r="AC418" s="77">
        <v>0.17557880614793897</v>
      </c>
    </row>
    <row r="419" spans="1:29" x14ac:dyDescent="0.3">
      <c r="A419" s="39" t="s">
        <v>1581</v>
      </c>
      <c r="B419" s="40">
        <v>106.39700000000001</v>
      </c>
      <c r="C419" s="40">
        <v>10.526899999999999</v>
      </c>
      <c r="D419" s="40" t="s">
        <v>7</v>
      </c>
      <c r="E419" s="40" t="s">
        <v>32</v>
      </c>
      <c r="F419" s="40">
        <v>4</v>
      </c>
      <c r="G419" s="40">
        <v>19657</v>
      </c>
      <c r="H419" s="47">
        <v>45239</v>
      </c>
      <c r="I419" s="12">
        <v>2359</v>
      </c>
      <c r="J419" s="35">
        <v>113.6181</v>
      </c>
      <c r="K419" s="30">
        <v>36</v>
      </c>
      <c r="L419" s="30">
        <v>0.47912348950247441</v>
      </c>
      <c r="M419" s="43">
        <v>0.36</v>
      </c>
      <c r="N419" s="30">
        <v>8.8060804355238678E-2</v>
      </c>
      <c r="O419" s="43">
        <v>8</v>
      </c>
      <c r="P419" s="30">
        <v>0.17920432823038626</v>
      </c>
      <c r="Q419" s="43">
        <f t="shared" si="7"/>
        <v>3.36</v>
      </c>
      <c r="R419" s="30">
        <v>6.6062200541020286E-2</v>
      </c>
      <c r="S419" s="43">
        <v>16</v>
      </c>
      <c r="T419" s="30">
        <v>0.18754917737088028</v>
      </c>
      <c r="U419" s="30">
        <v>0.10437085722726225</v>
      </c>
      <c r="V419" s="46">
        <v>353</v>
      </c>
      <c r="W419" s="46">
        <v>6.8534270457043217E-2</v>
      </c>
      <c r="X419" s="46">
        <v>2.3503077783995522E-2</v>
      </c>
      <c r="Y419" s="46">
        <v>0.40319662648754762</v>
      </c>
      <c r="Z419" s="46">
        <v>462</v>
      </c>
      <c r="AA419" s="46">
        <v>0.24831943968020789</v>
      </c>
      <c r="AB419" s="46">
        <v>29486</v>
      </c>
      <c r="AC419" s="77">
        <v>0.17557880614793897</v>
      </c>
    </row>
    <row r="420" spans="1:29" x14ac:dyDescent="0.3">
      <c r="A420" s="39" t="s">
        <v>1582</v>
      </c>
      <c r="B420" s="40">
        <v>106.41500000000001</v>
      </c>
      <c r="C420" s="40">
        <v>10.5381</v>
      </c>
      <c r="D420" s="40" t="s">
        <v>7</v>
      </c>
      <c r="E420" s="40" t="s">
        <v>32</v>
      </c>
      <c r="F420" s="40">
        <v>1</v>
      </c>
      <c r="G420" s="40">
        <v>13746</v>
      </c>
      <c r="H420" s="47">
        <v>45239</v>
      </c>
      <c r="I420" s="12">
        <v>1650</v>
      </c>
      <c r="J420" s="35">
        <v>159.33799999999999</v>
      </c>
      <c r="K420" s="30">
        <v>37</v>
      </c>
      <c r="L420" s="30">
        <v>0.47912348950247441</v>
      </c>
      <c r="M420" s="43">
        <v>0.45</v>
      </c>
      <c r="N420" s="30">
        <v>8.8060804355238678E-2</v>
      </c>
      <c r="O420" s="43">
        <v>4</v>
      </c>
      <c r="P420" s="30">
        <v>0.17920432823038626</v>
      </c>
      <c r="Q420" s="43">
        <f t="shared" si="7"/>
        <v>3.45</v>
      </c>
      <c r="R420" s="30">
        <v>6.6062200541020286E-2</v>
      </c>
      <c r="S420" s="43">
        <v>16</v>
      </c>
      <c r="T420" s="30">
        <v>0.18754917737088028</v>
      </c>
      <c r="U420" s="30">
        <v>0.10437085722726225</v>
      </c>
      <c r="V420" s="46">
        <v>2045</v>
      </c>
      <c r="W420" s="46">
        <v>6.8534270457043217E-2</v>
      </c>
      <c r="X420" s="46">
        <v>1.9423832387603666E-2</v>
      </c>
      <c r="Y420" s="46">
        <v>0.40319662648754762</v>
      </c>
      <c r="Z420" s="46">
        <v>267</v>
      </c>
      <c r="AA420" s="46">
        <v>0.24831943968020789</v>
      </c>
      <c r="AB420" s="46">
        <v>20619</v>
      </c>
      <c r="AC420" s="77">
        <v>0.17557880614793897</v>
      </c>
    </row>
    <row r="421" spans="1:29" x14ac:dyDescent="0.3">
      <c r="A421" s="39" t="s">
        <v>1583</v>
      </c>
      <c r="B421" s="40">
        <v>106.492</v>
      </c>
      <c r="C421" s="40">
        <v>10.5213</v>
      </c>
      <c r="D421" s="40" t="s">
        <v>7</v>
      </c>
      <c r="E421" s="40" t="s">
        <v>276</v>
      </c>
      <c r="F421" s="40" t="s">
        <v>410</v>
      </c>
      <c r="G421" s="40">
        <v>5300</v>
      </c>
      <c r="H421" s="47">
        <v>45239</v>
      </c>
      <c r="I421" s="12">
        <v>636</v>
      </c>
      <c r="J421" s="35">
        <v>201.5788</v>
      </c>
      <c r="K421" s="30">
        <v>50</v>
      </c>
      <c r="L421" s="30">
        <v>0.47912348950247441</v>
      </c>
      <c r="M421" s="43">
        <v>-2.8</v>
      </c>
      <c r="N421" s="30">
        <v>8.8060804355238678E-2</v>
      </c>
      <c r="O421" s="43">
        <v>0</v>
      </c>
      <c r="P421" s="30">
        <v>0.17920432823038626</v>
      </c>
      <c r="Q421" s="43">
        <f t="shared" si="7"/>
        <v>0.20000000000000018</v>
      </c>
      <c r="R421" s="30">
        <v>6.6062200541020286E-2</v>
      </c>
      <c r="S421" s="43">
        <v>13</v>
      </c>
      <c r="T421" s="30">
        <v>0.18754917737088028</v>
      </c>
      <c r="U421" s="30">
        <v>0.10437085722726225</v>
      </c>
      <c r="V421" s="46">
        <v>72</v>
      </c>
      <c r="W421" s="46">
        <v>6.8534270457043217E-2</v>
      </c>
      <c r="X421" s="46">
        <v>5.2641509433962265E-2</v>
      </c>
      <c r="Y421" s="46">
        <v>0.40319662648754762</v>
      </c>
      <c r="Z421" s="46">
        <v>279</v>
      </c>
      <c r="AA421" s="46">
        <v>0.24831943968020789</v>
      </c>
      <c r="AB421" s="46">
        <v>7950</v>
      </c>
      <c r="AC421" s="77">
        <v>0.17557880614793897</v>
      </c>
    </row>
    <row r="422" spans="1:29" x14ac:dyDescent="0.3">
      <c r="A422" s="39" t="s">
        <v>1584</v>
      </c>
      <c r="B422" s="40">
        <v>105.444</v>
      </c>
      <c r="C422" s="40">
        <v>10.514799999999999</v>
      </c>
      <c r="D422" s="40" t="s">
        <v>16</v>
      </c>
      <c r="E422" s="40" t="s">
        <v>288</v>
      </c>
      <c r="F422" s="40" t="s">
        <v>411</v>
      </c>
      <c r="G422" s="40">
        <v>20213</v>
      </c>
      <c r="H422" s="47">
        <v>45239</v>
      </c>
      <c r="I422" s="12">
        <v>2426</v>
      </c>
      <c r="J422" s="35">
        <v>11.81169</v>
      </c>
      <c r="K422" s="30">
        <v>57</v>
      </c>
      <c r="L422" s="30">
        <v>0.47912348950247441</v>
      </c>
      <c r="M422" s="43">
        <v>-0.26</v>
      </c>
      <c r="N422" s="30">
        <v>8.8060804355238678E-2</v>
      </c>
      <c r="O422" s="43">
        <v>0</v>
      </c>
      <c r="P422" s="30">
        <v>0.17920432823038626</v>
      </c>
      <c r="Q422" s="43">
        <f t="shared" si="7"/>
        <v>2.74</v>
      </c>
      <c r="R422" s="30">
        <v>6.6062200541020286E-2</v>
      </c>
      <c r="S422" s="43">
        <v>9</v>
      </c>
      <c r="T422" s="30">
        <v>0.18754917737088028</v>
      </c>
      <c r="U422" s="30">
        <v>0.10437085722726225</v>
      </c>
      <c r="V422" s="46">
        <v>113</v>
      </c>
      <c r="W422" s="46">
        <v>6.8534270457043217E-2</v>
      </c>
      <c r="X422" s="46">
        <v>2.8991243259288577E-2</v>
      </c>
      <c r="Y422" s="46">
        <v>0.40319662648754762</v>
      </c>
      <c r="Z422" s="46">
        <v>586</v>
      </c>
      <c r="AA422" s="46">
        <v>0.24831943968020789</v>
      </c>
      <c r="AB422" s="46">
        <v>30320</v>
      </c>
      <c r="AC422" s="77">
        <v>0.17557880614793897</v>
      </c>
    </row>
    <row r="423" spans="1:29" x14ac:dyDescent="0.3">
      <c r="A423" s="39" t="s">
        <v>1585</v>
      </c>
      <c r="B423" s="40">
        <v>105.866</v>
      </c>
      <c r="C423" s="40">
        <v>10.5068</v>
      </c>
      <c r="D423" s="40" t="s">
        <v>4</v>
      </c>
      <c r="E423" s="40" t="s">
        <v>92</v>
      </c>
      <c r="F423" s="40" t="s">
        <v>331</v>
      </c>
      <c r="G423" s="40">
        <v>19257</v>
      </c>
      <c r="H423" s="47">
        <v>45239</v>
      </c>
      <c r="I423" s="12">
        <v>2311</v>
      </c>
      <c r="J423" s="35">
        <v>20</v>
      </c>
      <c r="K423" s="30">
        <v>53</v>
      </c>
      <c r="L423" s="30">
        <v>0.47912348950247441</v>
      </c>
      <c r="M423" s="43">
        <v>-1.32</v>
      </c>
      <c r="N423" s="30">
        <v>8.8060804355238678E-2</v>
      </c>
      <c r="O423" s="43">
        <v>16</v>
      </c>
      <c r="P423" s="30">
        <v>0.17920432823038626</v>
      </c>
      <c r="Q423" s="43">
        <f t="shared" si="7"/>
        <v>1.68</v>
      </c>
      <c r="R423" s="30">
        <v>6.6062200541020286E-2</v>
      </c>
      <c r="S423" s="43">
        <v>30</v>
      </c>
      <c r="T423" s="30">
        <v>0.18754917737088028</v>
      </c>
      <c r="U423" s="30">
        <v>0.10437085722726225</v>
      </c>
      <c r="V423" s="46">
        <v>100</v>
      </c>
      <c r="W423" s="46">
        <v>6.8534270457043217E-2</v>
      </c>
      <c r="X423" s="46">
        <v>0.10479306226307317</v>
      </c>
      <c r="Y423" s="46">
        <v>0.40319662648754762</v>
      </c>
      <c r="Z423" s="46">
        <v>2018</v>
      </c>
      <c r="AA423" s="46">
        <v>0.24831943968020789</v>
      </c>
      <c r="AB423" s="46">
        <v>28886</v>
      </c>
      <c r="AC423" s="77">
        <v>0.17557880614793897</v>
      </c>
    </row>
    <row r="424" spans="1:29" x14ac:dyDescent="0.3">
      <c r="A424" s="39" t="s">
        <v>1586</v>
      </c>
      <c r="B424" s="40">
        <v>104.629</v>
      </c>
      <c r="C424" s="40">
        <v>10.497999999999999</v>
      </c>
      <c r="D424" s="40" t="s">
        <v>50</v>
      </c>
      <c r="E424" s="40" t="s">
        <v>102</v>
      </c>
      <c r="F424" s="40" t="s">
        <v>412</v>
      </c>
      <c r="G424" s="40">
        <v>6428</v>
      </c>
      <c r="H424" s="47">
        <v>45239</v>
      </c>
      <c r="I424" s="12">
        <v>771</v>
      </c>
      <c r="J424" s="35">
        <v>0.60376200000000002</v>
      </c>
      <c r="K424" s="30">
        <v>64</v>
      </c>
      <c r="L424" s="30">
        <v>0.47912348950247441</v>
      </c>
      <c r="M424" s="43">
        <v>0.36</v>
      </c>
      <c r="N424" s="30">
        <v>8.8060804355238678E-2</v>
      </c>
      <c r="O424" s="43">
        <v>0</v>
      </c>
      <c r="P424" s="30">
        <v>0.17920432823038626</v>
      </c>
      <c r="Q424" s="43">
        <f t="shared" si="7"/>
        <v>3.36</v>
      </c>
      <c r="R424" s="30">
        <v>6.6062200541020286E-2</v>
      </c>
      <c r="S424" s="43">
        <v>7</v>
      </c>
      <c r="T424" s="30">
        <v>0.18754917737088028</v>
      </c>
      <c r="U424" s="30">
        <v>0.10437085722726225</v>
      </c>
      <c r="V424" s="46">
        <v>13</v>
      </c>
      <c r="W424" s="46">
        <v>6.8534270457043217E-2</v>
      </c>
      <c r="X424" s="46">
        <v>0.17610454262601119</v>
      </c>
      <c r="Y424" s="46">
        <v>0.40319662648754762</v>
      </c>
      <c r="Z424" s="46">
        <v>1132</v>
      </c>
      <c r="AA424" s="46">
        <v>0.24831943968020789</v>
      </c>
      <c r="AB424" s="46">
        <v>9642</v>
      </c>
      <c r="AC424" s="77">
        <v>0.17557880614793897</v>
      </c>
    </row>
    <row r="425" spans="1:29" x14ac:dyDescent="0.3">
      <c r="A425" s="39" t="s">
        <v>1587</v>
      </c>
      <c r="B425" s="40">
        <v>105.41</v>
      </c>
      <c r="C425" s="40">
        <v>10.5116</v>
      </c>
      <c r="D425" s="40" t="s">
        <v>16</v>
      </c>
      <c r="E425" s="40" t="s">
        <v>288</v>
      </c>
      <c r="F425" s="40" t="s">
        <v>413</v>
      </c>
      <c r="G425" s="40">
        <v>23055</v>
      </c>
      <c r="H425" s="47">
        <v>45239</v>
      </c>
      <c r="I425" s="12">
        <v>2767</v>
      </c>
      <c r="J425" s="35">
        <v>109.0128</v>
      </c>
      <c r="K425" s="30">
        <v>58</v>
      </c>
      <c r="L425" s="30">
        <v>0.47912348950247441</v>
      </c>
      <c r="M425" s="43">
        <v>0.45</v>
      </c>
      <c r="N425" s="30">
        <v>8.8060804355238678E-2</v>
      </c>
      <c r="O425" s="43">
        <v>0</v>
      </c>
      <c r="P425" s="30">
        <v>0.17920432823038626</v>
      </c>
      <c r="Q425" s="43">
        <f t="shared" si="7"/>
        <v>3.45</v>
      </c>
      <c r="R425" s="30">
        <v>6.6062200541020286E-2</v>
      </c>
      <c r="S425" s="43">
        <v>7</v>
      </c>
      <c r="T425" s="30">
        <v>0.18754917737088028</v>
      </c>
      <c r="U425" s="30">
        <v>0.10437085722726225</v>
      </c>
      <c r="V425" s="46">
        <v>102</v>
      </c>
      <c r="W425" s="46">
        <v>6.8534270457043217E-2</v>
      </c>
      <c r="X425" s="46">
        <v>0.10891346779440468</v>
      </c>
      <c r="Y425" s="46">
        <v>0.40319662648754762</v>
      </c>
      <c r="Z425" s="46">
        <v>2511</v>
      </c>
      <c r="AA425" s="46">
        <v>0.24831943968020789</v>
      </c>
      <c r="AB425" s="46">
        <v>34583</v>
      </c>
      <c r="AC425" s="77">
        <v>0.17557880614793897</v>
      </c>
    </row>
    <row r="426" spans="1:29" x14ac:dyDescent="0.3">
      <c r="A426" s="39" t="s">
        <v>1588</v>
      </c>
      <c r="B426" s="40">
        <v>104.688</v>
      </c>
      <c r="C426" s="40">
        <v>10.477</v>
      </c>
      <c r="D426" s="40" t="s">
        <v>50</v>
      </c>
      <c r="E426" s="40" t="s">
        <v>102</v>
      </c>
      <c r="F426" s="40" t="s">
        <v>414</v>
      </c>
      <c r="G426" s="40">
        <v>9484</v>
      </c>
      <c r="H426" s="47">
        <v>45239</v>
      </c>
      <c r="I426" s="12">
        <v>1138</v>
      </c>
      <c r="J426" s="35">
        <v>10.46228</v>
      </c>
      <c r="K426" s="30">
        <v>62</v>
      </c>
      <c r="L426" s="30">
        <v>0.47912348950247441</v>
      </c>
      <c r="M426" s="43">
        <v>-2.8</v>
      </c>
      <c r="N426" s="30">
        <v>8.8060804355238678E-2</v>
      </c>
      <c r="O426" s="43">
        <v>0</v>
      </c>
      <c r="P426" s="30">
        <v>0.17920432823038626</v>
      </c>
      <c r="Q426" s="43">
        <f t="shared" si="7"/>
        <v>0.20000000000000018</v>
      </c>
      <c r="R426" s="30">
        <v>6.6062200541020286E-2</v>
      </c>
      <c r="S426" s="43">
        <v>8</v>
      </c>
      <c r="T426" s="30">
        <v>0.18754917737088028</v>
      </c>
      <c r="U426" s="30">
        <v>0.10437085722726225</v>
      </c>
      <c r="V426" s="46">
        <v>9</v>
      </c>
      <c r="W426" s="46">
        <v>6.8534270457043217E-2</v>
      </c>
      <c r="X426" s="46">
        <v>0.51887389287220587</v>
      </c>
      <c r="Y426" s="46">
        <v>0.40319662648754762</v>
      </c>
      <c r="Z426" s="46">
        <v>4921</v>
      </c>
      <c r="AA426" s="46">
        <v>0.24831943968020789</v>
      </c>
      <c r="AB426" s="46">
        <v>14226</v>
      </c>
      <c r="AC426" s="77">
        <v>0.17557880614793897</v>
      </c>
    </row>
    <row r="427" spans="1:29" x14ac:dyDescent="0.3">
      <c r="A427" s="39" t="s">
        <v>1589</v>
      </c>
      <c r="B427" s="40">
        <v>106.21</v>
      </c>
      <c r="C427" s="40">
        <v>10.506600000000001</v>
      </c>
      <c r="D427" s="40" t="s">
        <v>40</v>
      </c>
      <c r="E427" s="40" t="s">
        <v>122</v>
      </c>
      <c r="F427" s="40" t="s">
        <v>145</v>
      </c>
      <c r="G427" s="40">
        <v>6704</v>
      </c>
      <c r="H427" s="47">
        <v>45239</v>
      </c>
      <c r="I427" s="12">
        <v>804</v>
      </c>
      <c r="J427" s="35">
        <v>20</v>
      </c>
      <c r="K427" s="30">
        <v>52</v>
      </c>
      <c r="L427" s="30">
        <v>0.47912348950247441</v>
      </c>
      <c r="M427" s="43">
        <v>-0.26</v>
      </c>
      <c r="N427" s="30">
        <v>8.8060804355238678E-2</v>
      </c>
      <c r="O427" s="43">
        <v>0</v>
      </c>
      <c r="P427" s="30">
        <v>0.17920432823038626</v>
      </c>
      <c r="Q427" s="43">
        <f t="shared" si="7"/>
        <v>2.74</v>
      </c>
      <c r="R427" s="30">
        <v>6.6062200541020286E-2</v>
      </c>
      <c r="S427" s="43">
        <v>7</v>
      </c>
      <c r="T427" s="30">
        <v>0.18754917737088028</v>
      </c>
      <c r="U427" s="30">
        <v>0.10437085722726225</v>
      </c>
      <c r="V427" s="46">
        <v>17</v>
      </c>
      <c r="W427" s="46">
        <v>6.8534270457043217E-2</v>
      </c>
      <c r="X427" s="46">
        <v>0.26252983293556087</v>
      </c>
      <c r="Y427" s="46">
        <v>0.40319662648754762</v>
      </c>
      <c r="Z427" s="46">
        <v>1760</v>
      </c>
      <c r="AA427" s="46">
        <v>0.24831943968020789</v>
      </c>
      <c r="AB427" s="46">
        <v>10056</v>
      </c>
      <c r="AC427" s="77">
        <v>0.17557880614793897</v>
      </c>
    </row>
    <row r="428" spans="1:29" x14ac:dyDescent="0.3">
      <c r="A428" s="39" t="s">
        <v>1590</v>
      </c>
      <c r="B428" s="40">
        <v>105.176</v>
      </c>
      <c r="C428" s="40">
        <v>10.4871</v>
      </c>
      <c r="D428" s="40" t="s">
        <v>16</v>
      </c>
      <c r="E428" s="40" t="s">
        <v>86</v>
      </c>
      <c r="F428" s="40" t="s">
        <v>167</v>
      </c>
      <c r="G428" s="40">
        <v>9389</v>
      </c>
      <c r="H428" s="47">
        <v>45239</v>
      </c>
      <c r="I428" s="12">
        <v>1127</v>
      </c>
      <c r="J428" s="35">
        <v>81.942120000000003</v>
      </c>
      <c r="K428" s="30">
        <v>55</v>
      </c>
      <c r="L428" s="30">
        <v>0.47912348950247441</v>
      </c>
      <c r="M428" s="43">
        <v>-0.24</v>
      </c>
      <c r="N428" s="30">
        <v>8.8060804355238678E-2</v>
      </c>
      <c r="O428" s="43">
        <v>0</v>
      </c>
      <c r="P428" s="30">
        <v>0.17920432823038626</v>
      </c>
      <c r="Q428" s="43">
        <f t="shared" si="7"/>
        <v>2.76</v>
      </c>
      <c r="R428" s="30">
        <v>6.6062200541020286E-2</v>
      </c>
      <c r="S428" s="43">
        <v>7</v>
      </c>
      <c r="T428" s="30">
        <v>0.18754917737088028</v>
      </c>
      <c r="U428" s="30">
        <v>0.10437085722726225</v>
      </c>
      <c r="V428" s="46">
        <v>20</v>
      </c>
      <c r="W428" s="46">
        <v>6.8534270457043217E-2</v>
      </c>
      <c r="X428" s="46">
        <v>0.54286931515603365</v>
      </c>
      <c r="Y428" s="46">
        <v>0.40319662648754762</v>
      </c>
      <c r="Z428" s="46">
        <v>5097</v>
      </c>
      <c r="AA428" s="46">
        <v>0.24831943968020789</v>
      </c>
      <c r="AB428" s="46">
        <v>14084</v>
      </c>
      <c r="AC428" s="77">
        <v>0.17557880614793897</v>
      </c>
    </row>
    <row r="429" spans="1:29" x14ac:dyDescent="0.3">
      <c r="A429" s="39" t="s">
        <v>1591</v>
      </c>
      <c r="B429" s="40">
        <v>104.935</v>
      </c>
      <c r="C429" s="40">
        <v>10.502599999999999</v>
      </c>
      <c r="D429" s="40" t="s">
        <v>16</v>
      </c>
      <c r="E429" s="40" t="s">
        <v>247</v>
      </c>
      <c r="F429" s="40" t="s">
        <v>415</v>
      </c>
      <c r="G429" s="40">
        <v>5863</v>
      </c>
      <c r="H429" s="47">
        <v>45239</v>
      </c>
      <c r="I429" s="12">
        <v>704</v>
      </c>
      <c r="J429" s="35">
        <v>16.500160000000001</v>
      </c>
      <c r="K429" s="30">
        <v>55</v>
      </c>
      <c r="L429" s="30">
        <v>0.47912348950247441</v>
      </c>
      <c r="M429" s="43">
        <v>0.36</v>
      </c>
      <c r="N429" s="30">
        <v>8.8060804355238678E-2</v>
      </c>
      <c r="O429" s="43">
        <v>0</v>
      </c>
      <c r="P429" s="30">
        <v>0.17920432823038626</v>
      </c>
      <c r="Q429" s="43">
        <f t="shared" si="7"/>
        <v>3.36</v>
      </c>
      <c r="R429" s="30">
        <v>6.6062200541020286E-2</v>
      </c>
      <c r="S429" s="43">
        <v>11</v>
      </c>
      <c r="T429" s="30">
        <v>0.18754917737088028</v>
      </c>
      <c r="U429" s="30">
        <v>0.10437085722726225</v>
      </c>
      <c r="V429" s="46">
        <v>22</v>
      </c>
      <c r="W429" s="46">
        <v>6.8534270457043217E-2</v>
      </c>
      <c r="X429" s="46">
        <v>1.6373870032406618E-2</v>
      </c>
      <c r="Y429" s="46">
        <v>0.40319662648754762</v>
      </c>
      <c r="Z429" s="46">
        <v>96</v>
      </c>
      <c r="AA429" s="46">
        <v>0.24831943968020789</v>
      </c>
      <c r="AB429" s="46">
        <v>8795</v>
      </c>
      <c r="AC429" s="77">
        <v>0.17557880614793897</v>
      </c>
    </row>
    <row r="430" spans="1:29" x14ac:dyDescent="0.3">
      <c r="A430" s="39" t="s">
        <v>1592</v>
      </c>
      <c r="B430" s="40">
        <v>105.96899999999999</v>
      </c>
      <c r="C430" s="40">
        <v>10.520099999999999</v>
      </c>
      <c r="D430" s="40" t="s">
        <v>40</v>
      </c>
      <c r="E430" s="40" t="s">
        <v>290</v>
      </c>
      <c r="F430" s="40" t="s">
        <v>416</v>
      </c>
      <c r="G430" s="40">
        <v>10449</v>
      </c>
      <c r="H430" s="47">
        <v>45239</v>
      </c>
      <c r="I430" s="12">
        <v>1254</v>
      </c>
      <c r="J430" s="35">
        <v>3.7236039999999999</v>
      </c>
      <c r="K430" s="30">
        <v>45</v>
      </c>
      <c r="L430" s="30">
        <v>0.47912348950247441</v>
      </c>
      <c r="M430" s="43">
        <v>0.45</v>
      </c>
      <c r="N430" s="30">
        <v>8.8060804355238678E-2</v>
      </c>
      <c r="O430" s="43">
        <v>0</v>
      </c>
      <c r="P430" s="30">
        <v>0.17920432823038626</v>
      </c>
      <c r="Q430" s="43">
        <f t="shared" si="7"/>
        <v>3.45</v>
      </c>
      <c r="R430" s="30">
        <v>6.6062200541020286E-2</v>
      </c>
      <c r="S430" s="43">
        <v>15</v>
      </c>
      <c r="T430" s="30">
        <v>0.18754917737088028</v>
      </c>
      <c r="U430" s="30">
        <v>0.10437085722726225</v>
      </c>
      <c r="V430" s="46">
        <v>52</v>
      </c>
      <c r="W430" s="46">
        <v>6.8534270457043217E-2</v>
      </c>
      <c r="X430" s="46">
        <v>6.8236194851181931E-2</v>
      </c>
      <c r="Y430" s="46">
        <v>0.40319662648754762</v>
      </c>
      <c r="Z430" s="46">
        <v>713</v>
      </c>
      <c r="AA430" s="46">
        <v>0.24831943968020789</v>
      </c>
      <c r="AB430" s="46">
        <v>15674</v>
      </c>
      <c r="AC430" s="77">
        <v>0.17557880614793897</v>
      </c>
    </row>
    <row r="431" spans="1:29" x14ac:dyDescent="0.3">
      <c r="A431" s="39" t="s">
        <v>1593</v>
      </c>
      <c r="B431" s="40">
        <v>105.541</v>
      </c>
      <c r="C431" s="40">
        <v>10.5039</v>
      </c>
      <c r="D431" s="40" t="s">
        <v>16</v>
      </c>
      <c r="E431" s="40" t="s">
        <v>288</v>
      </c>
      <c r="F431" s="40" t="s">
        <v>417</v>
      </c>
      <c r="G431" s="40">
        <v>17668</v>
      </c>
      <c r="H431" s="47">
        <v>45239</v>
      </c>
      <c r="I431" s="12">
        <v>2120</v>
      </c>
      <c r="J431" s="35">
        <v>59.84104</v>
      </c>
      <c r="K431" s="30">
        <v>57</v>
      </c>
      <c r="L431" s="30">
        <v>0.47912348950247441</v>
      </c>
      <c r="M431" s="43">
        <v>-2.8</v>
      </c>
      <c r="N431" s="30">
        <v>8.8060804355238678E-2</v>
      </c>
      <c r="O431" s="43">
        <v>0</v>
      </c>
      <c r="P431" s="30">
        <v>0.17920432823038626</v>
      </c>
      <c r="Q431" s="43">
        <f t="shared" si="7"/>
        <v>0.20000000000000018</v>
      </c>
      <c r="R431" s="30">
        <v>6.6062200541020286E-2</v>
      </c>
      <c r="S431" s="43">
        <v>13</v>
      </c>
      <c r="T431" s="30">
        <v>0.18754917737088028</v>
      </c>
      <c r="U431" s="30">
        <v>0.10437085722726225</v>
      </c>
      <c r="V431" s="46">
        <v>77</v>
      </c>
      <c r="W431" s="46">
        <v>6.8534270457043217E-2</v>
      </c>
      <c r="X431" s="46">
        <v>0.14415893140140368</v>
      </c>
      <c r="Y431" s="46">
        <v>0.40319662648754762</v>
      </c>
      <c r="Z431" s="46">
        <v>2547</v>
      </c>
      <c r="AA431" s="46">
        <v>0.24831943968020789</v>
      </c>
      <c r="AB431" s="46">
        <v>26502</v>
      </c>
      <c r="AC431" s="77">
        <v>0.17557880614793897</v>
      </c>
    </row>
    <row r="432" spans="1:29" x14ac:dyDescent="0.3">
      <c r="A432" s="39" t="s">
        <v>1594</v>
      </c>
      <c r="B432" s="40">
        <v>106.01300000000001</v>
      </c>
      <c r="C432" s="40">
        <v>10.486700000000001</v>
      </c>
      <c r="D432" s="40" t="s">
        <v>40</v>
      </c>
      <c r="E432" s="40" t="s">
        <v>341</v>
      </c>
      <c r="F432" s="40" t="s">
        <v>418</v>
      </c>
      <c r="G432" s="40">
        <v>8251</v>
      </c>
      <c r="H432" s="47">
        <v>45239</v>
      </c>
      <c r="I432" s="12">
        <v>990</v>
      </c>
      <c r="J432" s="35">
        <v>20</v>
      </c>
      <c r="K432" s="30">
        <v>50</v>
      </c>
      <c r="L432" s="30">
        <v>0.47912348950247441</v>
      </c>
      <c r="M432" s="43">
        <v>-0.26</v>
      </c>
      <c r="N432" s="30">
        <v>8.8060804355238678E-2</v>
      </c>
      <c r="O432" s="43">
        <v>0</v>
      </c>
      <c r="P432" s="30">
        <v>0.17920432823038626</v>
      </c>
      <c r="Q432" s="43">
        <f t="shared" si="7"/>
        <v>2.74</v>
      </c>
      <c r="R432" s="30">
        <v>6.6062200541020286E-2</v>
      </c>
      <c r="S432" s="43">
        <v>9</v>
      </c>
      <c r="T432" s="30">
        <v>0.18754917737088028</v>
      </c>
      <c r="U432" s="30">
        <v>0.10437085722726225</v>
      </c>
      <c r="V432" s="46">
        <v>47</v>
      </c>
      <c r="W432" s="46">
        <v>6.8534270457043217E-2</v>
      </c>
      <c r="X432" s="46">
        <v>0.36031996121682219</v>
      </c>
      <c r="Y432" s="46">
        <v>0.40319662648754762</v>
      </c>
      <c r="Z432" s="46">
        <v>2973</v>
      </c>
      <c r="AA432" s="46">
        <v>0.24831943968020789</v>
      </c>
      <c r="AB432" s="46">
        <v>12377</v>
      </c>
      <c r="AC432" s="77">
        <v>0.17557880614793897</v>
      </c>
    </row>
    <row r="433" spans="1:29" x14ac:dyDescent="0.3">
      <c r="A433" s="39" t="s">
        <v>1595</v>
      </c>
      <c r="B433" s="40">
        <v>106.036</v>
      </c>
      <c r="C433" s="40">
        <v>10.4998</v>
      </c>
      <c r="D433" s="40" t="s">
        <v>40</v>
      </c>
      <c r="E433" s="40" t="s">
        <v>341</v>
      </c>
      <c r="F433" s="40" t="s">
        <v>132</v>
      </c>
      <c r="G433" s="40">
        <v>10670</v>
      </c>
      <c r="H433" s="47">
        <v>45239</v>
      </c>
      <c r="I433" s="12">
        <v>1280</v>
      </c>
      <c r="J433" s="35">
        <v>20</v>
      </c>
      <c r="K433" s="30">
        <v>49</v>
      </c>
      <c r="L433" s="30">
        <v>0.47912348950247441</v>
      </c>
      <c r="M433" s="43">
        <v>-0.24</v>
      </c>
      <c r="N433" s="30">
        <v>8.8060804355238678E-2</v>
      </c>
      <c r="O433" s="43">
        <v>4</v>
      </c>
      <c r="P433" s="30">
        <v>0.17920432823038626</v>
      </c>
      <c r="Q433" s="43">
        <f t="shared" si="7"/>
        <v>2.76</v>
      </c>
      <c r="R433" s="30">
        <v>6.6062200541020286E-2</v>
      </c>
      <c r="S433" s="43">
        <v>9</v>
      </c>
      <c r="T433" s="30">
        <v>0.18754917737088028</v>
      </c>
      <c r="U433" s="30">
        <v>0.10437085722726225</v>
      </c>
      <c r="V433" s="46">
        <v>45</v>
      </c>
      <c r="W433" s="46">
        <v>6.8534270457043217E-2</v>
      </c>
      <c r="X433" s="46">
        <v>0.14254920337394564</v>
      </c>
      <c r="Y433" s="46">
        <v>0.40319662648754762</v>
      </c>
      <c r="Z433" s="46">
        <v>1521</v>
      </c>
      <c r="AA433" s="46">
        <v>0.24831943968020789</v>
      </c>
      <c r="AB433" s="46">
        <v>16005</v>
      </c>
      <c r="AC433" s="77">
        <v>0.17557880614793897</v>
      </c>
    </row>
    <row r="434" spans="1:29" x14ac:dyDescent="0.3">
      <c r="A434" s="39" t="s">
        <v>1596</v>
      </c>
      <c r="B434" s="40">
        <v>106.456</v>
      </c>
      <c r="C434" s="40">
        <v>10.5176</v>
      </c>
      <c r="D434" s="40" t="s">
        <v>7</v>
      </c>
      <c r="E434" s="40" t="s">
        <v>58</v>
      </c>
      <c r="F434" s="40" t="s">
        <v>419</v>
      </c>
      <c r="G434" s="40">
        <v>6541</v>
      </c>
      <c r="H434" s="47">
        <v>45239</v>
      </c>
      <c r="I434" s="12">
        <v>785</v>
      </c>
      <c r="J434" s="35">
        <v>159.9178</v>
      </c>
      <c r="K434" s="30">
        <v>51</v>
      </c>
      <c r="L434" s="30">
        <v>0.47912348950247441</v>
      </c>
      <c r="M434" s="43">
        <v>-2.8</v>
      </c>
      <c r="N434" s="30">
        <v>8.8060804355238678E-2</v>
      </c>
      <c r="O434" s="43">
        <v>0</v>
      </c>
      <c r="P434" s="30">
        <v>0.17920432823038626</v>
      </c>
      <c r="Q434" s="43">
        <f t="shared" si="7"/>
        <v>0.20000000000000018</v>
      </c>
      <c r="R434" s="30">
        <v>6.6062200541020286E-2</v>
      </c>
      <c r="S434" s="43">
        <v>13</v>
      </c>
      <c r="T434" s="30">
        <v>0.18754917737088028</v>
      </c>
      <c r="U434" s="30">
        <v>0.10437085722726225</v>
      </c>
      <c r="V434" s="46">
        <v>93</v>
      </c>
      <c r="W434" s="46">
        <v>6.8534270457043217E-2</v>
      </c>
      <c r="X434" s="46">
        <v>0.50527442287112068</v>
      </c>
      <c r="Y434" s="46">
        <v>0.40319662648754762</v>
      </c>
      <c r="Z434" s="46">
        <v>3305</v>
      </c>
      <c r="AA434" s="46">
        <v>0.24831943968020789</v>
      </c>
      <c r="AB434" s="46">
        <v>9812</v>
      </c>
      <c r="AC434" s="77">
        <v>0.17557880614793897</v>
      </c>
    </row>
    <row r="435" spans="1:29" x14ac:dyDescent="0.3">
      <c r="A435" s="39" t="s">
        <v>1597</v>
      </c>
      <c r="B435" s="40">
        <v>105.661</v>
      </c>
      <c r="C435" s="40">
        <v>10.512700000000001</v>
      </c>
      <c r="D435" s="40" t="s">
        <v>4</v>
      </c>
      <c r="E435" s="40" t="s">
        <v>36</v>
      </c>
      <c r="F435" s="40" t="s">
        <v>420</v>
      </c>
      <c r="G435" s="40">
        <v>10878</v>
      </c>
      <c r="H435" s="47">
        <v>45239</v>
      </c>
      <c r="I435" s="12">
        <v>1305</v>
      </c>
      <c r="J435" s="35">
        <f>G435*0.06</f>
        <v>652.67999999999995</v>
      </c>
      <c r="K435" s="30">
        <v>58</v>
      </c>
      <c r="L435" s="30">
        <v>0.47912348950247441</v>
      </c>
      <c r="M435" s="43">
        <v>0.45</v>
      </c>
      <c r="N435" s="30">
        <v>8.8060804355238678E-2</v>
      </c>
      <c r="O435" s="43">
        <v>0</v>
      </c>
      <c r="P435" s="30">
        <v>0.17920432823038626</v>
      </c>
      <c r="Q435" s="43">
        <f t="shared" si="7"/>
        <v>3.45</v>
      </c>
      <c r="R435" s="30">
        <v>6.6062200541020286E-2</v>
      </c>
      <c r="S435" s="43">
        <v>28</v>
      </c>
      <c r="T435" s="30">
        <v>0.18754917737088028</v>
      </c>
      <c r="U435" s="30">
        <v>0.10437085722726225</v>
      </c>
      <c r="V435" s="46">
        <v>72</v>
      </c>
      <c r="W435" s="46">
        <v>6.8534270457043217E-2</v>
      </c>
      <c r="X435" s="46">
        <v>0.15149843721272294</v>
      </c>
      <c r="Y435" s="46">
        <v>0.40319662648754762</v>
      </c>
      <c r="Z435" s="46">
        <v>1648</v>
      </c>
      <c r="AA435" s="46">
        <v>0.24831943968020789</v>
      </c>
      <c r="AB435" s="46">
        <v>16317</v>
      </c>
      <c r="AC435" s="77">
        <v>0.17557880614793897</v>
      </c>
    </row>
    <row r="436" spans="1:29" x14ac:dyDescent="0.3">
      <c r="A436" s="39" t="s">
        <v>1598</v>
      </c>
      <c r="B436" s="40">
        <v>105.235</v>
      </c>
      <c r="C436" s="40">
        <v>10.494</v>
      </c>
      <c r="D436" s="40" t="s">
        <v>16</v>
      </c>
      <c r="E436" s="40" t="s">
        <v>86</v>
      </c>
      <c r="F436" s="40" t="s">
        <v>421</v>
      </c>
      <c r="G436" s="40">
        <v>9734</v>
      </c>
      <c r="H436" s="47">
        <v>45239</v>
      </c>
      <c r="I436" s="12">
        <v>1168</v>
      </c>
      <c r="J436" s="35">
        <v>7.4941630000000004</v>
      </c>
      <c r="K436" s="30">
        <v>57</v>
      </c>
      <c r="L436" s="30">
        <v>0.47912348950247441</v>
      </c>
      <c r="M436" s="43">
        <v>-2.8</v>
      </c>
      <c r="N436" s="30">
        <v>8.8060804355238678E-2</v>
      </c>
      <c r="O436" s="43">
        <v>8</v>
      </c>
      <c r="P436" s="30">
        <v>0.17920432823038626</v>
      </c>
      <c r="Q436" s="43">
        <f t="shared" si="7"/>
        <v>0.20000000000000018</v>
      </c>
      <c r="R436" s="30">
        <v>6.6062200541020286E-2</v>
      </c>
      <c r="S436" s="43">
        <v>15</v>
      </c>
      <c r="T436" s="30">
        <v>0.18754917737088028</v>
      </c>
      <c r="U436" s="30">
        <v>0.10437085722726225</v>
      </c>
      <c r="V436" s="46">
        <v>30</v>
      </c>
      <c r="W436" s="46">
        <v>6.8534270457043217E-2</v>
      </c>
      <c r="X436" s="46">
        <v>0.50390384220258888</v>
      </c>
      <c r="Y436" s="46">
        <v>0.40319662648754762</v>
      </c>
      <c r="Z436" s="46">
        <v>4905</v>
      </c>
      <c r="AA436" s="46">
        <v>0.24831943968020789</v>
      </c>
      <c r="AB436" s="46">
        <v>14601</v>
      </c>
      <c r="AC436" s="77">
        <v>0.17557880614793897</v>
      </c>
    </row>
    <row r="437" spans="1:29" x14ac:dyDescent="0.3">
      <c r="A437" s="39" t="s">
        <v>1599</v>
      </c>
      <c r="B437" s="40">
        <v>106.524</v>
      </c>
      <c r="C437" s="40">
        <v>10.494400000000001</v>
      </c>
      <c r="D437" s="40" t="s">
        <v>7</v>
      </c>
      <c r="E437" s="40" t="s">
        <v>276</v>
      </c>
      <c r="F437" s="40" t="s">
        <v>422</v>
      </c>
      <c r="G437" s="40">
        <v>6277</v>
      </c>
      <c r="H437" s="47">
        <v>45239</v>
      </c>
      <c r="I437" s="12">
        <v>753</v>
      </c>
      <c r="J437" s="35">
        <v>157.40129999999999</v>
      </c>
      <c r="K437" s="30">
        <v>52</v>
      </c>
      <c r="L437" s="30">
        <v>0.47912348950247441</v>
      </c>
      <c r="M437" s="43">
        <v>-0.24</v>
      </c>
      <c r="N437" s="30">
        <v>8.8060804355238678E-2</v>
      </c>
      <c r="O437" s="43">
        <v>2</v>
      </c>
      <c r="P437" s="30">
        <v>0.17920432823038626</v>
      </c>
      <c r="Q437" s="43">
        <f t="shared" si="7"/>
        <v>2.76</v>
      </c>
      <c r="R437" s="30">
        <v>6.6062200541020286E-2</v>
      </c>
      <c r="S437" s="43">
        <v>16</v>
      </c>
      <c r="T437" s="30">
        <v>0.18754917737088028</v>
      </c>
      <c r="U437" s="30">
        <v>0.10437085722726225</v>
      </c>
      <c r="V437" s="46">
        <v>47</v>
      </c>
      <c r="W437" s="46">
        <v>6.8534270457043217E-2</v>
      </c>
      <c r="X437" s="46">
        <v>0.46742074239286285</v>
      </c>
      <c r="Y437" s="46">
        <v>0.40319662648754762</v>
      </c>
      <c r="Z437" s="46">
        <v>2934</v>
      </c>
      <c r="AA437" s="46">
        <v>0.24831943968020789</v>
      </c>
      <c r="AB437" s="46">
        <v>9416</v>
      </c>
      <c r="AC437" s="77">
        <v>0.17557880614793897</v>
      </c>
    </row>
    <row r="438" spans="1:29" x14ac:dyDescent="0.3">
      <c r="A438" s="39" t="s">
        <v>1600</v>
      </c>
      <c r="B438" s="40">
        <v>106.352</v>
      </c>
      <c r="C438" s="40">
        <v>10.510400000000001</v>
      </c>
      <c r="D438" s="40" t="s">
        <v>40</v>
      </c>
      <c r="E438" s="40" t="s">
        <v>58</v>
      </c>
      <c r="F438" s="40" t="s">
        <v>423</v>
      </c>
      <c r="G438" s="40">
        <v>7978</v>
      </c>
      <c r="H438" s="47">
        <v>45239</v>
      </c>
      <c r="I438" s="12">
        <v>957</v>
      </c>
      <c r="J438" s="35">
        <v>20</v>
      </c>
      <c r="K438" s="30">
        <v>31</v>
      </c>
      <c r="L438" s="30">
        <v>0.47912348950247441</v>
      </c>
      <c r="M438" s="43">
        <v>0.45</v>
      </c>
      <c r="N438" s="30">
        <v>8.8060804355238678E-2</v>
      </c>
      <c r="O438" s="43">
        <v>16</v>
      </c>
      <c r="P438" s="30">
        <v>0.17920432823038626</v>
      </c>
      <c r="Q438" s="43">
        <f t="shared" si="7"/>
        <v>3.45</v>
      </c>
      <c r="R438" s="30">
        <v>6.6062200541020286E-2</v>
      </c>
      <c r="S438" s="43">
        <v>7</v>
      </c>
      <c r="T438" s="30">
        <v>0.18754917737088028</v>
      </c>
      <c r="U438" s="30">
        <v>0.10437085722726225</v>
      </c>
      <c r="V438" s="46">
        <v>92</v>
      </c>
      <c r="W438" s="46">
        <v>6.8534270457043217E-2</v>
      </c>
      <c r="X438" s="46">
        <v>0.29405866131862624</v>
      </c>
      <c r="Y438" s="46">
        <v>0.40319662648754762</v>
      </c>
      <c r="Z438" s="46">
        <v>2346</v>
      </c>
      <c r="AA438" s="46">
        <v>0.24831943968020789</v>
      </c>
      <c r="AB438" s="46">
        <v>11967</v>
      </c>
      <c r="AC438" s="77">
        <v>0.17557880614793897</v>
      </c>
    </row>
    <row r="439" spans="1:29" x14ac:dyDescent="0.3">
      <c r="A439" s="39" t="s">
        <v>1601</v>
      </c>
      <c r="B439" s="40">
        <v>106.604</v>
      </c>
      <c r="C439" s="40">
        <v>10.505800000000001</v>
      </c>
      <c r="D439" s="40" t="s">
        <v>7</v>
      </c>
      <c r="E439" s="40" t="s">
        <v>119</v>
      </c>
      <c r="F439" s="40" t="s">
        <v>119</v>
      </c>
      <c r="G439" s="40">
        <v>16699</v>
      </c>
      <c r="H439" s="47">
        <v>45239</v>
      </c>
      <c r="I439" s="12">
        <v>2004</v>
      </c>
      <c r="J439" s="35">
        <v>320.42630000000003</v>
      </c>
      <c r="K439" s="30">
        <v>53</v>
      </c>
      <c r="L439" s="30">
        <v>0.47912348950247441</v>
      </c>
      <c r="M439" s="43">
        <v>0.24</v>
      </c>
      <c r="N439" s="30">
        <v>8.8060804355238678E-2</v>
      </c>
      <c r="O439" s="43">
        <v>0</v>
      </c>
      <c r="P439" s="30">
        <v>0.17920432823038626</v>
      </c>
      <c r="Q439" s="43">
        <f t="shared" si="7"/>
        <v>3.24</v>
      </c>
      <c r="R439" s="30">
        <v>6.6062200541020286E-2</v>
      </c>
      <c r="S439" s="43">
        <v>20</v>
      </c>
      <c r="T439" s="30">
        <v>0.18754917737088028</v>
      </c>
      <c r="U439" s="30">
        <v>0.10437085722726225</v>
      </c>
      <c r="V439" s="46">
        <v>288</v>
      </c>
      <c r="W439" s="46">
        <v>6.8534270457043217E-2</v>
      </c>
      <c r="X439" s="46">
        <v>8.5633870291634221E-3</v>
      </c>
      <c r="Y439" s="46">
        <v>0.40319662648754762</v>
      </c>
      <c r="Z439" s="46">
        <v>143</v>
      </c>
      <c r="AA439" s="46">
        <v>0.24831943968020789</v>
      </c>
      <c r="AB439" s="46">
        <v>25049</v>
      </c>
      <c r="AC439" s="77">
        <v>0.17557880614793897</v>
      </c>
    </row>
    <row r="440" spans="1:29" x14ac:dyDescent="0.3">
      <c r="A440" s="39" t="s">
        <v>1602</v>
      </c>
      <c r="B440" s="40">
        <v>106.072</v>
      </c>
      <c r="C440" s="40">
        <v>10.494999999999999</v>
      </c>
      <c r="D440" s="40" t="s">
        <v>40</v>
      </c>
      <c r="E440" s="40" t="s">
        <v>341</v>
      </c>
      <c r="F440" s="40" t="s">
        <v>238</v>
      </c>
      <c r="G440" s="40">
        <v>12371</v>
      </c>
      <c r="H440" s="47">
        <v>45239</v>
      </c>
      <c r="I440" s="12">
        <v>1485</v>
      </c>
      <c r="J440" s="35">
        <v>20</v>
      </c>
      <c r="K440" s="30">
        <v>50</v>
      </c>
      <c r="L440" s="30">
        <v>0.47912348950247441</v>
      </c>
      <c r="M440" s="43">
        <v>-0.24</v>
      </c>
      <c r="N440" s="30">
        <v>8.8060804355238678E-2</v>
      </c>
      <c r="O440" s="43">
        <v>8</v>
      </c>
      <c r="P440" s="30">
        <v>0.17920432823038626</v>
      </c>
      <c r="Q440" s="43">
        <f t="shared" si="7"/>
        <v>2.76</v>
      </c>
      <c r="R440" s="30">
        <v>6.6062200541020286E-2</v>
      </c>
      <c r="S440" s="43">
        <v>9</v>
      </c>
      <c r="T440" s="30">
        <v>0.18754917737088028</v>
      </c>
      <c r="U440" s="30">
        <v>0.10437085722726225</v>
      </c>
      <c r="V440" s="46">
        <v>38</v>
      </c>
      <c r="W440" s="46">
        <v>6.8534270457043217E-2</v>
      </c>
      <c r="X440" s="46">
        <v>9.9911082370059009E-2</v>
      </c>
      <c r="Y440" s="46">
        <v>0.40319662648754762</v>
      </c>
      <c r="Z440" s="46">
        <v>1236</v>
      </c>
      <c r="AA440" s="46">
        <v>0.24831943968020789</v>
      </c>
      <c r="AB440" s="46">
        <v>18557</v>
      </c>
      <c r="AC440" s="77">
        <v>0.17557880614793897</v>
      </c>
    </row>
    <row r="441" spans="1:29" x14ac:dyDescent="0.3">
      <c r="A441" s="39" t="s">
        <v>1603</v>
      </c>
      <c r="B441" s="40">
        <v>106.51300000000001</v>
      </c>
      <c r="C441" s="40">
        <v>10.508900000000001</v>
      </c>
      <c r="D441" s="40" t="s">
        <v>7</v>
      </c>
      <c r="E441" s="40" t="s">
        <v>276</v>
      </c>
      <c r="F441" s="40" t="s">
        <v>276</v>
      </c>
      <c r="G441" s="40">
        <v>6242</v>
      </c>
      <c r="H441" s="47">
        <v>45239</v>
      </c>
      <c r="I441" s="12">
        <v>749</v>
      </c>
      <c r="J441" s="35">
        <v>743.97239999999999</v>
      </c>
      <c r="K441" s="30">
        <v>52</v>
      </c>
      <c r="L441" s="30">
        <v>0.47912348950247441</v>
      </c>
      <c r="M441" s="43">
        <v>0.36</v>
      </c>
      <c r="N441" s="30">
        <v>8.8060804355238678E-2</v>
      </c>
      <c r="O441" s="43">
        <v>0</v>
      </c>
      <c r="P441" s="30">
        <v>0.17920432823038626</v>
      </c>
      <c r="Q441" s="43">
        <f t="shared" si="7"/>
        <v>3.36</v>
      </c>
      <c r="R441" s="30">
        <v>6.6062200541020286E-2</v>
      </c>
      <c r="S441" s="43">
        <v>13</v>
      </c>
      <c r="T441" s="30">
        <v>0.18754917737088028</v>
      </c>
      <c r="U441" s="30">
        <v>0.10437085722726225</v>
      </c>
      <c r="V441" s="46">
        <v>111</v>
      </c>
      <c r="W441" s="46">
        <v>6.8534270457043217E-2</v>
      </c>
      <c r="X441" s="46">
        <v>0.15555911566805511</v>
      </c>
      <c r="Y441" s="46">
        <v>0.40319662648754762</v>
      </c>
      <c r="Z441" s="46">
        <v>971</v>
      </c>
      <c r="AA441" s="46">
        <v>0.24831943968020789</v>
      </c>
      <c r="AB441" s="46">
        <v>9363</v>
      </c>
      <c r="AC441" s="77">
        <v>0.17557880614793897</v>
      </c>
    </row>
    <row r="442" spans="1:29" x14ac:dyDescent="0.3">
      <c r="A442" s="39" t="s">
        <v>1604</v>
      </c>
      <c r="B442" s="40">
        <v>105.051</v>
      </c>
      <c r="C442" s="40">
        <v>10.507400000000001</v>
      </c>
      <c r="D442" s="40" t="s">
        <v>16</v>
      </c>
      <c r="E442" s="40" t="s">
        <v>117</v>
      </c>
      <c r="F442" s="40" t="s">
        <v>424</v>
      </c>
      <c r="G442" s="40">
        <v>9606</v>
      </c>
      <c r="H442" s="47">
        <v>45239</v>
      </c>
      <c r="I442" s="12">
        <v>1153</v>
      </c>
      <c r="J442" s="35">
        <v>52.961649999999999</v>
      </c>
      <c r="K442" s="30">
        <v>54</v>
      </c>
      <c r="L442" s="30">
        <v>0.47912348950247441</v>
      </c>
      <c r="M442" s="43">
        <v>-2.8</v>
      </c>
      <c r="N442" s="30">
        <v>8.8060804355238678E-2</v>
      </c>
      <c r="O442" s="43">
        <v>8</v>
      </c>
      <c r="P442" s="30">
        <v>0.17920432823038626</v>
      </c>
      <c r="Q442" s="43">
        <f t="shared" si="7"/>
        <v>0.20000000000000018</v>
      </c>
      <c r="R442" s="30">
        <v>6.6062200541020286E-2</v>
      </c>
      <c r="S442" s="43">
        <v>13</v>
      </c>
      <c r="T442" s="30">
        <v>0.18754917737088028</v>
      </c>
      <c r="U442" s="30">
        <v>0.10437085722726225</v>
      </c>
      <c r="V442" s="46">
        <v>31</v>
      </c>
      <c r="W442" s="46">
        <v>6.8534270457043217E-2</v>
      </c>
      <c r="X442" s="46">
        <v>0.21840516343951696</v>
      </c>
      <c r="Y442" s="46">
        <v>0.40319662648754762</v>
      </c>
      <c r="Z442" s="46">
        <v>2098</v>
      </c>
      <c r="AA442" s="46">
        <v>0.24831943968020789</v>
      </c>
      <c r="AB442" s="46">
        <v>14409</v>
      </c>
      <c r="AC442" s="77">
        <v>0.17557880614793897</v>
      </c>
    </row>
    <row r="443" spans="1:29" x14ac:dyDescent="0.3">
      <c r="A443" s="39" t="s">
        <v>1605</v>
      </c>
      <c r="B443" s="40">
        <v>106.548</v>
      </c>
      <c r="C443" s="40">
        <v>10.493399999999999</v>
      </c>
      <c r="D443" s="40" t="s">
        <v>7</v>
      </c>
      <c r="E443" s="40" t="s">
        <v>276</v>
      </c>
      <c r="F443" s="40" t="s">
        <v>425</v>
      </c>
      <c r="G443" s="40">
        <v>16338</v>
      </c>
      <c r="H443" s="47">
        <v>45239</v>
      </c>
      <c r="I443" s="12">
        <v>1961</v>
      </c>
      <c r="J443" s="35">
        <v>187.39760000000001</v>
      </c>
      <c r="K443" s="30">
        <v>53</v>
      </c>
      <c r="L443" s="30">
        <v>0.47912348950247441</v>
      </c>
      <c r="M443" s="43">
        <v>-1.32</v>
      </c>
      <c r="N443" s="30">
        <v>8.8060804355238678E-2</v>
      </c>
      <c r="O443" s="43">
        <v>0</v>
      </c>
      <c r="P443" s="30">
        <v>0.17920432823038626</v>
      </c>
      <c r="Q443" s="43">
        <f t="shared" si="7"/>
        <v>1.68</v>
      </c>
      <c r="R443" s="30">
        <v>6.6062200541020286E-2</v>
      </c>
      <c r="S443" s="43">
        <v>13</v>
      </c>
      <c r="T443" s="30">
        <v>0.18754917737088028</v>
      </c>
      <c r="U443" s="30">
        <v>0.10437085722726225</v>
      </c>
      <c r="V443" s="46">
        <v>113</v>
      </c>
      <c r="W443" s="46">
        <v>6.8534270457043217E-2</v>
      </c>
      <c r="X443" s="46">
        <v>0.26306769494430166</v>
      </c>
      <c r="Y443" s="46">
        <v>0.40319662648754762</v>
      </c>
      <c r="Z443" s="46">
        <v>4298</v>
      </c>
      <c r="AA443" s="46">
        <v>0.24831943968020789</v>
      </c>
      <c r="AB443" s="46">
        <v>24507</v>
      </c>
      <c r="AC443" s="77">
        <v>0.17557880614793897</v>
      </c>
    </row>
    <row r="444" spans="1:29" x14ac:dyDescent="0.3">
      <c r="A444" s="39" t="s">
        <v>1606</v>
      </c>
      <c r="B444" s="40">
        <v>106.139</v>
      </c>
      <c r="C444" s="40">
        <v>10.5036</v>
      </c>
      <c r="D444" s="40" t="s">
        <v>40</v>
      </c>
      <c r="E444" s="40" t="s">
        <v>122</v>
      </c>
      <c r="F444" s="40" t="s">
        <v>426</v>
      </c>
      <c r="G444" s="40">
        <v>4502</v>
      </c>
      <c r="H444" s="47">
        <v>45239</v>
      </c>
      <c r="I444" s="12">
        <v>540</v>
      </c>
      <c r="J444" s="35">
        <v>20</v>
      </c>
      <c r="K444" s="30">
        <v>51</v>
      </c>
      <c r="L444" s="30">
        <v>0.47912348950247441</v>
      </c>
      <c r="M444" s="43">
        <v>-0.24</v>
      </c>
      <c r="N444" s="30">
        <v>8.8060804355238678E-2</v>
      </c>
      <c r="O444" s="43">
        <v>4</v>
      </c>
      <c r="P444" s="30">
        <v>0.17920432823038626</v>
      </c>
      <c r="Q444" s="43">
        <f t="shared" si="7"/>
        <v>2.76</v>
      </c>
      <c r="R444" s="30">
        <v>6.6062200541020286E-2</v>
      </c>
      <c r="S444" s="43">
        <v>7</v>
      </c>
      <c r="T444" s="30">
        <v>0.18754917737088028</v>
      </c>
      <c r="U444" s="30">
        <v>0.10437085722726225</v>
      </c>
      <c r="V444" s="46">
        <v>14</v>
      </c>
      <c r="W444" s="46">
        <v>6.8534270457043217E-2</v>
      </c>
      <c r="X444" s="46">
        <v>0.39760106619280322</v>
      </c>
      <c r="Y444" s="46">
        <v>0.40319662648754762</v>
      </c>
      <c r="Z444" s="46">
        <v>1790</v>
      </c>
      <c r="AA444" s="46">
        <v>0.24831943968020789</v>
      </c>
      <c r="AB444" s="46">
        <v>6753</v>
      </c>
      <c r="AC444" s="77">
        <v>0.17557880614793897</v>
      </c>
    </row>
    <row r="445" spans="1:29" x14ac:dyDescent="0.3">
      <c r="A445" s="39" t="s">
        <v>1607</v>
      </c>
      <c r="B445" s="40">
        <v>106.40600000000001</v>
      </c>
      <c r="C445" s="40">
        <v>10.5023</v>
      </c>
      <c r="D445" s="40" t="s">
        <v>7</v>
      </c>
      <c r="E445" s="40" t="s">
        <v>32</v>
      </c>
      <c r="F445" s="40" t="s">
        <v>427</v>
      </c>
      <c r="G445" s="40">
        <v>5574</v>
      </c>
      <c r="H445" s="47">
        <v>45239</v>
      </c>
      <c r="I445" s="12">
        <v>669</v>
      </c>
      <c r="J445" s="35">
        <v>147.78280000000001</v>
      </c>
      <c r="K445" s="30">
        <v>38</v>
      </c>
      <c r="L445" s="30">
        <v>0.47912348950247441</v>
      </c>
      <c r="M445" s="43">
        <v>0.36</v>
      </c>
      <c r="N445" s="30">
        <v>8.8060804355238678E-2</v>
      </c>
      <c r="O445" s="43">
        <v>4</v>
      </c>
      <c r="P445" s="30">
        <v>0.17920432823038626</v>
      </c>
      <c r="Q445" s="43">
        <f t="shared" si="7"/>
        <v>3.36</v>
      </c>
      <c r="R445" s="30">
        <v>6.6062200541020286E-2</v>
      </c>
      <c r="S445" s="43">
        <v>16</v>
      </c>
      <c r="T445" s="30">
        <v>0.18754917737088028</v>
      </c>
      <c r="U445" s="30">
        <v>0.10437085722726225</v>
      </c>
      <c r="V445" s="46">
        <v>65</v>
      </c>
      <c r="W445" s="46">
        <v>6.8534270457043217E-2</v>
      </c>
      <c r="X445" s="46">
        <v>0.11750986724076068</v>
      </c>
      <c r="Y445" s="46">
        <v>0.40319662648754762</v>
      </c>
      <c r="Z445" s="46">
        <v>655</v>
      </c>
      <c r="AA445" s="46">
        <v>0.24831943968020789</v>
      </c>
      <c r="AB445" s="46">
        <v>8361</v>
      </c>
      <c r="AC445" s="77">
        <v>0.17557880614793897</v>
      </c>
    </row>
    <row r="446" spans="1:29" x14ac:dyDescent="0.3">
      <c r="A446" s="39" t="s">
        <v>1608</v>
      </c>
      <c r="B446" s="40">
        <v>106.38200000000001</v>
      </c>
      <c r="C446" s="40">
        <v>10.501200000000001</v>
      </c>
      <c r="D446" s="40" t="s">
        <v>7</v>
      </c>
      <c r="E446" s="40" t="s">
        <v>32</v>
      </c>
      <c r="F446" s="40" t="s">
        <v>428</v>
      </c>
      <c r="G446" s="40">
        <v>7236</v>
      </c>
      <c r="H446" s="47">
        <v>45239</v>
      </c>
      <c r="I446" s="12">
        <v>868</v>
      </c>
      <c r="J446" s="35">
        <v>33.208390000000001</v>
      </c>
      <c r="K446" s="30">
        <v>37</v>
      </c>
      <c r="L446" s="30">
        <v>0.47912348950247441</v>
      </c>
      <c r="M446" s="43">
        <v>0.45</v>
      </c>
      <c r="N446" s="30">
        <v>8.8060804355238678E-2</v>
      </c>
      <c r="O446" s="43">
        <v>0</v>
      </c>
      <c r="P446" s="30">
        <v>0.17920432823038626</v>
      </c>
      <c r="Q446" s="43">
        <f t="shared" si="7"/>
        <v>3.45</v>
      </c>
      <c r="R446" s="30">
        <v>6.6062200541020286E-2</v>
      </c>
      <c r="S446" s="43">
        <v>16</v>
      </c>
      <c r="T446" s="30">
        <v>0.18754917737088028</v>
      </c>
      <c r="U446" s="30">
        <v>0.10437085722726225</v>
      </c>
      <c r="V446" s="46">
        <v>67</v>
      </c>
      <c r="W446" s="46">
        <v>6.8534270457043217E-2</v>
      </c>
      <c r="X446" s="46">
        <v>9.3283582089552244E-2</v>
      </c>
      <c r="Y446" s="46">
        <v>0.40319662648754762</v>
      </c>
      <c r="Z446" s="46">
        <v>675</v>
      </c>
      <c r="AA446" s="46">
        <v>0.24831943968020789</v>
      </c>
      <c r="AB446" s="46">
        <v>10854</v>
      </c>
      <c r="AC446" s="77">
        <v>0.17557880614793897</v>
      </c>
    </row>
    <row r="447" spans="1:29" x14ac:dyDescent="0.3">
      <c r="A447" s="39" t="s">
        <v>1609</v>
      </c>
      <c r="B447" s="40">
        <v>104.818</v>
      </c>
      <c r="C447" s="40">
        <v>10.498699999999999</v>
      </c>
      <c r="D447" s="40" t="s">
        <v>16</v>
      </c>
      <c r="E447" s="40" t="s">
        <v>247</v>
      </c>
      <c r="F447" s="40" t="s">
        <v>333</v>
      </c>
      <c r="G447" s="40">
        <v>7970</v>
      </c>
      <c r="H447" s="47">
        <v>45239</v>
      </c>
      <c r="I447" s="12">
        <v>956</v>
      </c>
      <c r="J447" s="35">
        <v>0.779173</v>
      </c>
      <c r="K447" s="30">
        <v>61</v>
      </c>
      <c r="L447" s="30">
        <v>0.47912348950247441</v>
      </c>
      <c r="M447" s="43">
        <v>-2.8</v>
      </c>
      <c r="N447" s="30">
        <v>8.8060804355238678E-2</v>
      </c>
      <c r="O447" s="43">
        <v>8</v>
      </c>
      <c r="P447" s="30">
        <v>0.17920432823038626</v>
      </c>
      <c r="Q447" s="43">
        <f t="shared" si="7"/>
        <v>0.20000000000000018</v>
      </c>
      <c r="R447" s="30">
        <v>6.6062200541020286E-2</v>
      </c>
      <c r="S447" s="43">
        <v>16</v>
      </c>
      <c r="T447" s="30">
        <v>0.18754917737088028</v>
      </c>
      <c r="U447" s="30">
        <v>0.10437085722726225</v>
      </c>
      <c r="V447" s="46">
        <v>21</v>
      </c>
      <c r="W447" s="46">
        <v>6.8534270457043217E-2</v>
      </c>
      <c r="X447" s="46">
        <v>7.7289836888331243E-2</v>
      </c>
      <c r="Y447" s="46">
        <v>0.40319662648754762</v>
      </c>
      <c r="Z447" s="46">
        <v>616</v>
      </c>
      <c r="AA447" s="46">
        <v>0.24831943968020789</v>
      </c>
      <c r="AB447" s="46">
        <v>11955</v>
      </c>
      <c r="AC447" s="77">
        <v>0.17557880614793897</v>
      </c>
    </row>
    <row r="448" spans="1:29" x14ac:dyDescent="0.3">
      <c r="A448" s="39" t="s">
        <v>1610</v>
      </c>
      <c r="B448" s="40">
        <v>106.434</v>
      </c>
      <c r="C448" s="40">
        <v>10.4983</v>
      </c>
      <c r="D448" s="40" t="s">
        <v>7</v>
      </c>
      <c r="E448" s="40" t="s">
        <v>58</v>
      </c>
      <c r="F448" s="40" t="s">
        <v>429</v>
      </c>
      <c r="G448" s="40">
        <v>6435</v>
      </c>
      <c r="H448" s="47">
        <v>45239</v>
      </c>
      <c r="I448" s="12">
        <v>772</v>
      </c>
      <c r="J448" s="35">
        <v>138.23849999999999</v>
      </c>
      <c r="K448" s="30">
        <v>44</v>
      </c>
      <c r="L448" s="30">
        <v>0.47912348950247441</v>
      </c>
      <c r="M448" s="43">
        <v>-0.26</v>
      </c>
      <c r="N448" s="30">
        <v>8.8060804355238678E-2</v>
      </c>
      <c r="O448" s="43">
        <v>0</v>
      </c>
      <c r="P448" s="30">
        <v>0.17920432823038626</v>
      </c>
      <c r="Q448" s="43">
        <f t="shared" si="7"/>
        <v>2.74</v>
      </c>
      <c r="R448" s="30">
        <v>6.6062200541020286E-2</v>
      </c>
      <c r="S448" s="43">
        <v>14</v>
      </c>
      <c r="T448" s="30">
        <v>0.18754917737088028</v>
      </c>
      <c r="U448" s="30">
        <v>0.10437085722726225</v>
      </c>
      <c r="V448" s="46">
        <v>70</v>
      </c>
      <c r="W448" s="46">
        <v>6.8534270457043217E-2</v>
      </c>
      <c r="X448" s="46">
        <v>0.18259518259518259</v>
      </c>
      <c r="Y448" s="46">
        <v>0.40319662648754762</v>
      </c>
      <c r="Z448" s="46">
        <v>1175</v>
      </c>
      <c r="AA448" s="46">
        <v>0.24831943968020789</v>
      </c>
      <c r="AB448" s="46">
        <v>9653</v>
      </c>
      <c r="AC448" s="77">
        <v>0.17557880614793897</v>
      </c>
    </row>
    <row r="449" spans="1:29" x14ac:dyDescent="0.3">
      <c r="A449" s="39" t="s">
        <v>1611</v>
      </c>
      <c r="B449" s="40">
        <v>105.488</v>
      </c>
      <c r="C449" s="40">
        <v>10.4946</v>
      </c>
      <c r="D449" s="40" t="s">
        <v>16</v>
      </c>
      <c r="E449" s="40" t="s">
        <v>288</v>
      </c>
      <c r="F449" s="40" t="s">
        <v>430</v>
      </c>
      <c r="G449" s="40">
        <v>16821</v>
      </c>
      <c r="H449" s="47">
        <v>45239</v>
      </c>
      <c r="I449" s="12">
        <v>2019</v>
      </c>
      <c r="J449" s="35">
        <v>3.897516</v>
      </c>
      <c r="K449" s="30">
        <v>58</v>
      </c>
      <c r="L449" s="30">
        <v>0.47912348950247441</v>
      </c>
      <c r="M449" s="43">
        <v>-1.32</v>
      </c>
      <c r="N449" s="30">
        <v>8.8060804355238678E-2</v>
      </c>
      <c r="O449" s="43">
        <v>0</v>
      </c>
      <c r="P449" s="30">
        <v>0.17920432823038626</v>
      </c>
      <c r="Q449" s="43">
        <f t="shared" si="7"/>
        <v>1.68</v>
      </c>
      <c r="R449" s="30">
        <v>6.6062200541020286E-2</v>
      </c>
      <c r="S449" s="43">
        <v>18</v>
      </c>
      <c r="T449" s="30">
        <v>0.18754917737088028</v>
      </c>
      <c r="U449" s="30">
        <v>0.10437085722726225</v>
      </c>
      <c r="V449" s="46">
        <v>178</v>
      </c>
      <c r="W449" s="46">
        <v>6.8534270457043217E-2</v>
      </c>
      <c r="X449" s="46">
        <v>4.3398133285773736E-2</v>
      </c>
      <c r="Y449" s="46">
        <v>0.40319662648754762</v>
      </c>
      <c r="Z449" s="46">
        <v>730</v>
      </c>
      <c r="AA449" s="46">
        <v>0.24831943968020789</v>
      </c>
      <c r="AB449" s="46">
        <v>25232</v>
      </c>
      <c r="AC449" s="77">
        <v>0.17557880614793897</v>
      </c>
    </row>
    <row r="450" spans="1:29" x14ac:dyDescent="0.3">
      <c r="A450" s="39" t="s">
        <v>1612</v>
      </c>
      <c r="B450" s="40">
        <v>106.268</v>
      </c>
      <c r="C450" s="40">
        <v>10.490399999999999</v>
      </c>
      <c r="D450" s="40" t="s">
        <v>40</v>
      </c>
      <c r="E450" s="40" t="s">
        <v>122</v>
      </c>
      <c r="F450" s="40" t="s">
        <v>431</v>
      </c>
      <c r="G450" s="40">
        <v>2743</v>
      </c>
      <c r="H450" s="47">
        <v>45239</v>
      </c>
      <c r="I450" s="12">
        <v>329</v>
      </c>
      <c r="J450" s="35">
        <v>20</v>
      </c>
      <c r="K450" s="30">
        <v>48</v>
      </c>
      <c r="L450" s="30">
        <v>0.47912348950247441</v>
      </c>
      <c r="M450" s="43">
        <v>0.36</v>
      </c>
      <c r="N450" s="30">
        <v>8.8060804355238678E-2</v>
      </c>
      <c r="O450" s="43">
        <v>8</v>
      </c>
      <c r="P450" s="30">
        <v>0.17920432823038626</v>
      </c>
      <c r="Q450" s="43">
        <f t="shared" si="7"/>
        <v>3.36</v>
      </c>
      <c r="R450" s="30">
        <v>6.6062200541020286E-2</v>
      </c>
      <c r="S450" s="43">
        <v>7</v>
      </c>
      <c r="T450" s="30">
        <v>0.18754917737088028</v>
      </c>
      <c r="U450" s="30">
        <v>0.10437085722726225</v>
      </c>
      <c r="V450" s="46">
        <v>16</v>
      </c>
      <c r="W450" s="46">
        <v>6.8534270457043217E-2</v>
      </c>
      <c r="X450" s="46">
        <v>0.8457892818082392</v>
      </c>
      <c r="Y450" s="46">
        <v>0.40319662648754762</v>
      </c>
      <c r="Z450" s="46">
        <v>2320</v>
      </c>
      <c r="AA450" s="46">
        <v>0.24831943968020789</v>
      </c>
      <c r="AB450" s="46">
        <v>4115</v>
      </c>
      <c r="AC450" s="77">
        <v>0.17557880614793897</v>
      </c>
    </row>
    <row r="451" spans="1:29" x14ac:dyDescent="0.3">
      <c r="A451" s="39" t="s">
        <v>1613</v>
      </c>
      <c r="B451" s="40">
        <v>106.485</v>
      </c>
      <c r="C451" s="40">
        <v>10.495799999999999</v>
      </c>
      <c r="D451" s="40" t="s">
        <v>7</v>
      </c>
      <c r="E451" s="40" t="s">
        <v>58</v>
      </c>
      <c r="F451" s="40" t="s">
        <v>432</v>
      </c>
      <c r="G451" s="40">
        <v>11854</v>
      </c>
      <c r="H451" s="47">
        <v>45239</v>
      </c>
      <c r="I451" s="12">
        <v>1422</v>
      </c>
      <c r="J451" s="35">
        <v>224.58850000000001</v>
      </c>
      <c r="K451" s="30">
        <v>52</v>
      </c>
      <c r="L451" s="30">
        <v>0.47912348950247441</v>
      </c>
      <c r="M451" s="43">
        <v>0.45</v>
      </c>
      <c r="N451" s="30">
        <v>8.8060804355238678E-2</v>
      </c>
      <c r="O451" s="43">
        <v>16</v>
      </c>
      <c r="P451" s="30">
        <v>0.17920432823038626</v>
      </c>
      <c r="Q451" s="43">
        <f t="shared" si="7"/>
        <v>3.45</v>
      </c>
      <c r="R451" s="30">
        <v>6.6062200541020286E-2</v>
      </c>
      <c r="S451" s="43">
        <v>14</v>
      </c>
      <c r="T451" s="30">
        <v>0.18754917737088028</v>
      </c>
      <c r="U451" s="30">
        <v>0.10437085722726225</v>
      </c>
      <c r="V451" s="46">
        <v>89</v>
      </c>
      <c r="W451" s="46">
        <v>6.8534270457043217E-2</v>
      </c>
      <c r="X451" s="46">
        <v>0.25409144592542604</v>
      </c>
      <c r="Y451" s="46">
        <v>0.40319662648754762</v>
      </c>
      <c r="Z451" s="46">
        <v>3012</v>
      </c>
      <c r="AA451" s="46">
        <v>0.24831943968020789</v>
      </c>
      <c r="AB451" s="46">
        <v>17781</v>
      </c>
      <c r="AC451" s="77">
        <v>0.17557880614793897</v>
      </c>
    </row>
    <row r="452" spans="1:29" x14ac:dyDescent="0.3">
      <c r="A452" s="39" t="s">
        <v>1614</v>
      </c>
      <c r="B452" s="40">
        <v>106.702</v>
      </c>
      <c r="C452" s="40">
        <v>10.4902</v>
      </c>
      <c r="D452" s="40" t="s">
        <v>7</v>
      </c>
      <c r="E452" s="40" t="s">
        <v>119</v>
      </c>
      <c r="F452" s="40" t="s">
        <v>433</v>
      </c>
      <c r="G452" s="40">
        <v>17185</v>
      </c>
      <c r="H452" s="47">
        <v>45239</v>
      </c>
      <c r="I452" s="12">
        <v>2062</v>
      </c>
      <c r="J452" s="35">
        <v>1651.068</v>
      </c>
      <c r="K452" s="30">
        <v>57</v>
      </c>
      <c r="L452" s="30">
        <v>0.47912348950247441</v>
      </c>
      <c r="M452" s="43">
        <v>-2.8</v>
      </c>
      <c r="N452" s="30">
        <v>8.8060804355238678E-2</v>
      </c>
      <c r="O452" s="43">
        <v>0</v>
      </c>
      <c r="P452" s="30">
        <v>0.17920432823038626</v>
      </c>
      <c r="Q452" s="43">
        <f t="shared" ref="Q452:Q515" si="8">M452+3</f>
        <v>0.20000000000000018</v>
      </c>
      <c r="R452" s="30">
        <v>6.6062200541020286E-2</v>
      </c>
      <c r="S452" s="43">
        <v>16</v>
      </c>
      <c r="T452" s="30">
        <v>0.18754917737088028</v>
      </c>
      <c r="U452" s="30">
        <v>0.10437085722726225</v>
      </c>
      <c r="V452" s="46">
        <v>79</v>
      </c>
      <c r="W452" s="46">
        <v>6.8534270457043217E-2</v>
      </c>
      <c r="X452" s="46">
        <v>1.9086412569100961E-2</v>
      </c>
      <c r="Y452" s="46">
        <v>0.40319662648754762</v>
      </c>
      <c r="Z452" s="46">
        <v>328</v>
      </c>
      <c r="AA452" s="46">
        <v>0.24831943968020789</v>
      </c>
      <c r="AB452" s="46">
        <v>25778</v>
      </c>
      <c r="AC452" s="77">
        <v>0.17557880614793897</v>
      </c>
    </row>
    <row r="453" spans="1:29" x14ac:dyDescent="0.3">
      <c r="A453" s="39" t="s">
        <v>1615</v>
      </c>
      <c r="B453" s="40">
        <v>105.968</v>
      </c>
      <c r="C453" s="40">
        <v>10.486800000000001</v>
      </c>
      <c r="D453" s="40" t="s">
        <v>40</v>
      </c>
      <c r="E453" s="40" t="s">
        <v>290</v>
      </c>
      <c r="F453" s="40" t="s">
        <v>434</v>
      </c>
      <c r="G453" s="40">
        <v>14799</v>
      </c>
      <c r="H453" s="47">
        <v>45239</v>
      </c>
      <c r="I453" s="12">
        <v>1776</v>
      </c>
      <c r="J453" s="35">
        <v>20</v>
      </c>
      <c r="K453" s="30">
        <v>50</v>
      </c>
      <c r="L453" s="30">
        <v>0.47912348950247441</v>
      </c>
      <c r="M453" s="43">
        <v>-0.26</v>
      </c>
      <c r="N453" s="30">
        <v>8.8060804355238678E-2</v>
      </c>
      <c r="O453" s="43">
        <v>0</v>
      </c>
      <c r="P453" s="30">
        <v>0.17920432823038626</v>
      </c>
      <c r="Q453" s="43">
        <f t="shared" si="8"/>
        <v>2.74</v>
      </c>
      <c r="R453" s="30">
        <v>6.6062200541020286E-2</v>
      </c>
      <c r="S453" s="43">
        <v>18</v>
      </c>
      <c r="T453" s="30">
        <v>0.18754917737088028</v>
      </c>
      <c r="U453" s="30">
        <v>0.10437085722726225</v>
      </c>
      <c r="V453" s="46">
        <v>55</v>
      </c>
      <c r="W453" s="46">
        <v>6.8534270457043217E-2</v>
      </c>
      <c r="X453" s="46">
        <v>3.6488951956213257E-3</v>
      </c>
      <c r="Y453" s="46">
        <v>0.40319662648754762</v>
      </c>
      <c r="Z453" s="46">
        <v>54</v>
      </c>
      <c r="AA453" s="46">
        <v>0.24831943968020789</v>
      </c>
      <c r="AB453" s="46">
        <v>22199</v>
      </c>
      <c r="AC453" s="77">
        <v>0.17557880614793897</v>
      </c>
    </row>
    <row r="454" spans="1:29" x14ac:dyDescent="0.3">
      <c r="A454" s="39" t="s">
        <v>1616</v>
      </c>
      <c r="B454" s="40">
        <v>105.79600000000001</v>
      </c>
      <c r="C454" s="40">
        <v>10.4884</v>
      </c>
      <c r="D454" s="40" t="s">
        <v>4</v>
      </c>
      <c r="E454" s="40" t="s">
        <v>92</v>
      </c>
      <c r="F454" s="40" t="s">
        <v>435</v>
      </c>
      <c r="G454" s="40">
        <v>4369</v>
      </c>
      <c r="H454" s="47">
        <v>45239</v>
      </c>
      <c r="I454" s="12">
        <v>524</v>
      </c>
      <c r="J454" s="35">
        <v>20</v>
      </c>
      <c r="K454" s="30">
        <v>53</v>
      </c>
      <c r="L454" s="30">
        <v>0.47912348950247441</v>
      </c>
      <c r="M454" s="43">
        <v>-0.24</v>
      </c>
      <c r="N454" s="30">
        <v>8.8060804355238678E-2</v>
      </c>
      <c r="O454" s="43">
        <v>0</v>
      </c>
      <c r="P454" s="30">
        <v>0.17920432823038626</v>
      </c>
      <c r="Q454" s="43">
        <f t="shared" si="8"/>
        <v>2.76</v>
      </c>
      <c r="R454" s="30">
        <v>6.6062200541020286E-2</v>
      </c>
      <c r="S454" s="43">
        <v>30</v>
      </c>
      <c r="T454" s="30">
        <v>0.18754917737088028</v>
      </c>
      <c r="U454" s="30">
        <v>0.10437085722726225</v>
      </c>
      <c r="V454" s="46">
        <v>17</v>
      </c>
      <c r="W454" s="46">
        <v>6.8534270457043217E-2</v>
      </c>
      <c r="X454" s="46">
        <v>0.5898374914168002</v>
      </c>
      <c r="Y454" s="46">
        <v>0.40319662648754762</v>
      </c>
      <c r="Z454" s="46">
        <v>2577</v>
      </c>
      <c r="AA454" s="46">
        <v>0.24831943968020789</v>
      </c>
      <c r="AB454" s="46">
        <v>6554</v>
      </c>
      <c r="AC454" s="77">
        <v>0.17557880614793897</v>
      </c>
    </row>
    <row r="455" spans="1:29" x14ac:dyDescent="0.3">
      <c r="A455" s="39" t="s">
        <v>1617</v>
      </c>
      <c r="B455" s="40">
        <v>104.843</v>
      </c>
      <c r="C455" s="40">
        <v>10.4557</v>
      </c>
      <c r="D455" s="40" t="s">
        <v>16</v>
      </c>
      <c r="E455" s="40" t="s">
        <v>247</v>
      </c>
      <c r="F455" s="40" t="s">
        <v>248</v>
      </c>
      <c r="G455" s="40">
        <v>16342</v>
      </c>
      <c r="H455" s="47">
        <v>45239</v>
      </c>
      <c r="I455" s="12">
        <v>1961</v>
      </c>
      <c r="J455" s="35">
        <v>1.997595</v>
      </c>
      <c r="K455" s="30">
        <v>58</v>
      </c>
      <c r="L455" s="30">
        <v>0.47912348950247441</v>
      </c>
      <c r="M455" s="43">
        <v>0.36</v>
      </c>
      <c r="N455" s="30">
        <v>8.8060804355238678E-2</v>
      </c>
      <c r="O455" s="43">
        <v>0</v>
      </c>
      <c r="P455" s="30">
        <v>0.17920432823038626</v>
      </c>
      <c r="Q455" s="43">
        <f t="shared" si="8"/>
        <v>3.36</v>
      </c>
      <c r="R455" s="30">
        <v>6.6062200541020286E-2</v>
      </c>
      <c r="S455" s="43">
        <v>10</v>
      </c>
      <c r="T455" s="30">
        <v>0.18754917737088028</v>
      </c>
      <c r="U455" s="30">
        <v>0.10437085722726225</v>
      </c>
      <c r="V455" s="46">
        <v>30</v>
      </c>
      <c r="W455" s="46">
        <v>6.8534270457043217E-2</v>
      </c>
      <c r="X455" s="46">
        <v>0.33276220780810184</v>
      </c>
      <c r="Y455" s="46">
        <v>0.40319662648754762</v>
      </c>
      <c r="Z455" s="46">
        <v>5438</v>
      </c>
      <c r="AA455" s="46">
        <v>0.24831943968020789</v>
      </c>
      <c r="AB455" s="46">
        <v>24513</v>
      </c>
      <c r="AC455" s="77">
        <v>0.17557880614793897</v>
      </c>
    </row>
    <row r="456" spans="1:29" x14ac:dyDescent="0.3">
      <c r="A456" s="39" t="s">
        <v>1618</v>
      </c>
      <c r="B456" s="40">
        <v>105.874</v>
      </c>
      <c r="C456" s="40">
        <v>10.470599999999999</v>
      </c>
      <c r="D456" s="40" t="s">
        <v>4</v>
      </c>
      <c r="E456" s="40" t="s">
        <v>92</v>
      </c>
      <c r="F456" s="40" t="s">
        <v>436</v>
      </c>
      <c r="G456" s="40">
        <v>12527</v>
      </c>
      <c r="H456" s="47">
        <v>45239</v>
      </c>
      <c r="I456" s="12">
        <v>1503</v>
      </c>
      <c r="J456" s="35">
        <v>20</v>
      </c>
      <c r="K456" s="30">
        <v>53</v>
      </c>
      <c r="L456" s="30">
        <v>0.47912348950247441</v>
      </c>
      <c r="M456" s="43">
        <v>0.45</v>
      </c>
      <c r="N456" s="30">
        <v>8.8060804355238678E-2</v>
      </c>
      <c r="O456" s="43">
        <v>0</v>
      </c>
      <c r="P456" s="30">
        <v>0.17920432823038626</v>
      </c>
      <c r="Q456" s="43">
        <f t="shared" si="8"/>
        <v>3.45</v>
      </c>
      <c r="R456" s="30">
        <v>6.6062200541020286E-2</v>
      </c>
      <c r="S456" s="43">
        <v>30</v>
      </c>
      <c r="T456" s="30">
        <v>0.18754917737088028</v>
      </c>
      <c r="U456" s="30">
        <v>0.10437085722726225</v>
      </c>
      <c r="V456" s="46">
        <v>27</v>
      </c>
      <c r="W456" s="46">
        <v>6.8534270457043217E-2</v>
      </c>
      <c r="X456" s="46">
        <v>0.47002474654745752</v>
      </c>
      <c r="Y456" s="46">
        <v>0.40319662648754762</v>
      </c>
      <c r="Z456" s="46">
        <v>5888</v>
      </c>
      <c r="AA456" s="46">
        <v>0.24831943968020789</v>
      </c>
      <c r="AB456" s="46">
        <v>18791</v>
      </c>
      <c r="AC456" s="77">
        <v>0.17557880614793897</v>
      </c>
    </row>
    <row r="457" spans="1:29" x14ac:dyDescent="0.3">
      <c r="A457" s="39" t="s">
        <v>1619</v>
      </c>
      <c r="B457" s="40">
        <v>105.61799999999999</v>
      </c>
      <c r="C457" s="40">
        <v>10.488099999999999</v>
      </c>
      <c r="D457" s="40" t="s">
        <v>4</v>
      </c>
      <c r="E457" s="40" t="s">
        <v>38</v>
      </c>
      <c r="F457" s="40" t="s">
        <v>437</v>
      </c>
      <c r="G457" s="40">
        <v>15014</v>
      </c>
      <c r="H457" s="47">
        <v>45239</v>
      </c>
      <c r="I457" s="12">
        <v>1802</v>
      </c>
      <c r="J457" s="35">
        <v>185.41739999999999</v>
      </c>
      <c r="K457" s="30">
        <v>58</v>
      </c>
      <c r="L457" s="30">
        <v>0.47912348950247441</v>
      </c>
      <c r="M457" s="43">
        <v>-2.8</v>
      </c>
      <c r="N457" s="30">
        <v>8.8060804355238678E-2</v>
      </c>
      <c r="O457" s="43">
        <v>0</v>
      </c>
      <c r="P457" s="30">
        <v>0.17920432823038626</v>
      </c>
      <c r="Q457" s="43">
        <f t="shared" si="8"/>
        <v>0.20000000000000018</v>
      </c>
      <c r="R457" s="30">
        <v>6.6062200541020286E-2</v>
      </c>
      <c r="S457" s="43">
        <v>16</v>
      </c>
      <c r="T457" s="30">
        <v>0.18754917737088028</v>
      </c>
      <c r="U457" s="30">
        <v>0.10437085722726225</v>
      </c>
      <c r="V457" s="46">
        <v>150</v>
      </c>
      <c r="W457" s="46">
        <v>6.8534270457043217E-2</v>
      </c>
      <c r="X457" s="46">
        <v>7.2332489676302111E-2</v>
      </c>
      <c r="Y457" s="46">
        <v>0.40319662648754762</v>
      </c>
      <c r="Z457" s="46">
        <v>1086</v>
      </c>
      <c r="AA457" s="46">
        <v>0.24831943968020789</v>
      </c>
      <c r="AB457" s="46">
        <v>22521</v>
      </c>
      <c r="AC457" s="77">
        <v>0.17557880614793897</v>
      </c>
    </row>
    <row r="458" spans="1:29" x14ac:dyDescent="0.3">
      <c r="A458" s="39" t="s">
        <v>1620</v>
      </c>
      <c r="B458" s="40">
        <v>105.32</v>
      </c>
      <c r="C458" s="40">
        <v>10.4811</v>
      </c>
      <c r="D458" s="40" t="s">
        <v>16</v>
      </c>
      <c r="E458" s="40" t="s">
        <v>58</v>
      </c>
      <c r="F458" s="40" t="s">
        <v>83</v>
      </c>
      <c r="G458" s="40">
        <v>16377</v>
      </c>
      <c r="H458" s="47">
        <v>45239</v>
      </c>
      <c r="I458" s="12">
        <v>1965</v>
      </c>
      <c r="J458" s="35">
        <v>20.760380000000001</v>
      </c>
      <c r="K458" s="30">
        <v>57</v>
      </c>
      <c r="L458" s="30">
        <v>0.47912348950247441</v>
      </c>
      <c r="M458" s="43">
        <v>-0.26</v>
      </c>
      <c r="N458" s="30">
        <v>8.8060804355238678E-2</v>
      </c>
      <c r="O458" s="43">
        <v>8</v>
      </c>
      <c r="P458" s="30">
        <v>0.17920432823038626</v>
      </c>
      <c r="Q458" s="43">
        <f t="shared" si="8"/>
        <v>2.74</v>
      </c>
      <c r="R458" s="30">
        <v>6.6062200541020286E-2</v>
      </c>
      <c r="S458" s="43">
        <v>11</v>
      </c>
      <c r="T458" s="30">
        <v>0.18754917737088028</v>
      </c>
      <c r="U458" s="30">
        <v>0.10437085722726225</v>
      </c>
      <c r="V458" s="46">
        <v>97</v>
      </c>
      <c r="W458" s="46">
        <v>6.8534270457043217E-2</v>
      </c>
      <c r="X458" s="46">
        <v>8.8294559443121451E-2</v>
      </c>
      <c r="Y458" s="46">
        <v>0.40319662648754762</v>
      </c>
      <c r="Z458" s="46">
        <v>1446</v>
      </c>
      <c r="AA458" s="46">
        <v>0.24831943968020789</v>
      </c>
      <c r="AB458" s="46">
        <v>24566</v>
      </c>
      <c r="AC458" s="77">
        <v>0.17557880614793897</v>
      </c>
    </row>
    <row r="459" spans="1:29" x14ac:dyDescent="0.3">
      <c r="A459" s="39" t="s">
        <v>1621</v>
      </c>
      <c r="B459" s="40">
        <v>106.446</v>
      </c>
      <c r="C459" s="40">
        <v>10.486599999999999</v>
      </c>
      <c r="D459" s="40" t="s">
        <v>7</v>
      </c>
      <c r="E459" s="40" t="s">
        <v>58</v>
      </c>
      <c r="F459" s="40" t="s">
        <v>438</v>
      </c>
      <c r="G459" s="40">
        <v>6924</v>
      </c>
      <c r="H459" s="47">
        <v>45239</v>
      </c>
      <c r="I459" s="12">
        <v>831</v>
      </c>
      <c r="J459" s="35">
        <v>148.0873</v>
      </c>
      <c r="K459" s="30">
        <v>48</v>
      </c>
      <c r="L459" s="30">
        <v>0.47912348950247441</v>
      </c>
      <c r="M459" s="43">
        <v>-0.24</v>
      </c>
      <c r="N459" s="30">
        <v>8.8060804355238678E-2</v>
      </c>
      <c r="O459" s="43">
        <v>24</v>
      </c>
      <c r="P459" s="30">
        <v>0.17920432823038626</v>
      </c>
      <c r="Q459" s="43">
        <f t="shared" si="8"/>
        <v>2.76</v>
      </c>
      <c r="R459" s="30">
        <v>6.6062200541020286E-2</v>
      </c>
      <c r="S459" s="43">
        <v>18</v>
      </c>
      <c r="T459" s="30">
        <v>0.18754917737088028</v>
      </c>
      <c r="U459" s="30">
        <v>0.10437085722726225</v>
      </c>
      <c r="V459" s="46">
        <v>85</v>
      </c>
      <c r="W459" s="46">
        <v>6.8534270457043217E-2</v>
      </c>
      <c r="X459" s="46">
        <v>0.22154823801270943</v>
      </c>
      <c r="Y459" s="46">
        <v>0.40319662648754762</v>
      </c>
      <c r="Z459" s="46">
        <v>1534</v>
      </c>
      <c r="AA459" s="46">
        <v>0.24831943968020789</v>
      </c>
      <c r="AB459" s="46">
        <v>10386</v>
      </c>
      <c r="AC459" s="77">
        <v>0.17557880614793897</v>
      </c>
    </row>
    <row r="460" spans="1:29" x14ac:dyDescent="0.3">
      <c r="A460" s="39" t="s">
        <v>1622</v>
      </c>
      <c r="B460" s="40">
        <v>104.599</v>
      </c>
      <c r="C460" s="40">
        <v>10.465299999999999</v>
      </c>
      <c r="D460" s="40" t="s">
        <v>50</v>
      </c>
      <c r="E460" s="40" t="s">
        <v>102</v>
      </c>
      <c r="F460" s="40" t="s">
        <v>26</v>
      </c>
      <c r="G460" s="40">
        <v>4010</v>
      </c>
      <c r="H460" s="47">
        <v>45239</v>
      </c>
      <c r="I460" s="12">
        <v>481</v>
      </c>
      <c r="J460" s="35">
        <v>7.570748</v>
      </c>
      <c r="K460" s="30">
        <v>62</v>
      </c>
      <c r="L460" s="30">
        <v>0.47912348950247441</v>
      </c>
      <c r="M460" s="43">
        <v>-2.8</v>
      </c>
      <c r="N460" s="30">
        <v>8.8060804355238678E-2</v>
      </c>
      <c r="O460" s="43">
        <v>0</v>
      </c>
      <c r="P460" s="30">
        <v>0.17920432823038626</v>
      </c>
      <c r="Q460" s="43">
        <f t="shared" si="8"/>
        <v>0.20000000000000018</v>
      </c>
      <c r="R460" s="30">
        <v>6.6062200541020286E-2</v>
      </c>
      <c r="S460" s="43">
        <v>9</v>
      </c>
      <c r="T460" s="30">
        <v>0.18754917737088028</v>
      </c>
      <c r="U460" s="30">
        <v>0.10437085722726225</v>
      </c>
      <c r="V460" s="46">
        <v>9</v>
      </c>
      <c r="W460" s="46">
        <v>6.8534270457043217E-2</v>
      </c>
      <c r="X460" s="46">
        <v>0.38403990024937656</v>
      </c>
      <c r="Y460" s="46">
        <v>0.40319662648754762</v>
      </c>
      <c r="Z460" s="46">
        <v>1540</v>
      </c>
      <c r="AA460" s="46">
        <v>0.24831943968020789</v>
      </c>
      <c r="AB460" s="46">
        <v>6015</v>
      </c>
      <c r="AC460" s="77">
        <v>0.17557880614793897</v>
      </c>
    </row>
    <row r="461" spans="1:29" x14ac:dyDescent="0.3">
      <c r="A461" s="39" t="s">
        <v>1623</v>
      </c>
      <c r="B461" s="40">
        <v>105.399</v>
      </c>
      <c r="C461" s="40">
        <v>10.470700000000001</v>
      </c>
      <c r="D461" s="40" t="s">
        <v>16</v>
      </c>
      <c r="E461" s="40" t="s">
        <v>288</v>
      </c>
      <c r="F461" s="40" t="s">
        <v>439</v>
      </c>
      <c r="G461" s="40">
        <v>26554</v>
      </c>
      <c r="H461" s="47">
        <v>45239</v>
      </c>
      <c r="I461" s="12">
        <v>3186</v>
      </c>
      <c r="J461" s="35">
        <v>143.05770000000001</v>
      </c>
      <c r="K461" s="30">
        <v>57</v>
      </c>
      <c r="L461" s="30">
        <v>0.47912348950247441</v>
      </c>
      <c r="M461" s="43">
        <v>0.45</v>
      </c>
      <c r="N461" s="30">
        <v>8.8060804355238678E-2</v>
      </c>
      <c r="O461" s="43">
        <v>2</v>
      </c>
      <c r="P461" s="30">
        <v>0.17920432823038626</v>
      </c>
      <c r="Q461" s="43">
        <f t="shared" si="8"/>
        <v>3.45</v>
      </c>
      <c r="R461" s="30">
        <v>6.6062200541020286E-2</v>
      </c>
      <c r="S461" s="43">
        <v>9</v>
      </c>
      <c r="T461" s="30">
        <v>0.18754917737088028</v>
      </c>
      <c r="U461" s="30">
        <v>0.10437085722726225</v>
      </c>
      <c r="V461" s="46">
        <v>86</v>
      </c>
      <c r="W461" s="46">
        <v>6.8534270457043217E-2</v>
      </c>
      <c r="X461" s="46">
        <v>0.12954733750094147</v>
      </c>
      <c r="Y461" s="46">
        <v>0.40319662648754762</v>
      </c>
      <c r="Z461" s="46">
        <v>3440</v>
      </c>
      <c r="AA461" s="46">
        <v>0.24831943968020789</v>
      </c>
      <c r="AB461" s="46">
        <v>39831</v>
      </c>
      <c r="AC461" s="77">
        <v>0.17557880614793897</v>
      </c>
    </row>
    <row r="462" spans="1:29" x14ac:dyDescent="0.3">
      <c r="A462" s="39" t="s">
        <v>1624</v>
      </c>
      <c r="B462" s="40">
        <v>106.33</v>
      </c>
      <c r="C462" s="40">
        <v>10.4764</v>
      </c>
      <c r="D462" s="40" t="s">
        <v>40</v>
      </c>
      <c r="E462" s="40" t="s">
        <v>58</v>
      </c>
      <c r="F462" s="40" t="s">
        <v>440</v>
      </c>
      <c r="G462" s="40">
        <v>16884</v>
      </c>
      <c r="H462" s="47">
        <v>45239</v>
      </c>
      <c r="I462" s="12">
        <v>2026</v>
      </c>
      <c r="J462" s="35">
        <v>20</v>
      </c>
      <c r="K462" s="30">
        <v>54</v>
      </c>
      <c r="L462" s="30">
        <v>0.47912348950247441</v>
      </c>
      <c r="M462" s="43">
        <v>-2.8</v>
      </c>
      <c r="N462" s="30">
        <v>8.8060804355238678E-2</v>
      </c>
      <c r="O462" s="43">
        <v>8</v>
      </c>
      <c r="P462" s="30">
        <v>0.17920432823038626</v>
      </c>
      <c r="Q462" s="43">
        <f t="shared" si="8"/>
        <v>0.20000000000000018</v>
      </c>
      <c r="R462" s="30">
        <v>6.6062200541020286E-2</v>
      </c>
      <c r="S462" s="43">
        <v>7</v>
      </c>
      <c r="T462" s="30">
        <v>0.18754917737088028</v>
      </c>
      <c r="U462" s="30">
        <v>0.10437085722726225</v>
      </c>
      <c r="V462" s="46">
        <v>106</v>
      </c>
      <c r="W462" s="46">
        <v>6.8534270457043217E-2</v>
      </c>
      <c r="X462" s="46">
        <v>0.15162283819000236</v>
      </c>
      <c r="Y462" s="46">
        <v>0.40319662648754762</v>
      </c>
      <c r="Z462" s="46">
        <v>2560</v>
      </c>
      <c r="AA462" s="46">
        <v>0.24831943968020789</v>
      </c>
      <c r="AB462" s="46">
        <v>25326</v>
      </c>
      <c r="AC462" s="77">
        <v>0.17557880614793897</v>
      </c>
    </row>
    <row r="463" spans="1:29" x14ac:dyDescent="0.3">
      <c r="A463" s="39" t="s">
        <v>1625</v>
      </c>
      <c r="B463" s="40">
        <v>106.565</v>
      </c>
      <c r="C463" s="40">
        <v>10.4603</v>
      </c>
      <c r="D463" s="40" t="s">
        <v>7</v>
      </c>
      <c r="E463" s="40" t="s">
        <v>58</v>
      </c>
      <c r="F463" s="40" t="s">
        <v>441</v>
      </c>
      <c r="G463" s="40">
        <v>11491</v>
      </c>
      <c r="H463" s="47">
        <v>45239</v>
      </c>
      <c r="I463" s="12">
        <v>1379</v>
      </c>
      <c r="J463" s="35">
        <v>281.01369999999997</v>
      </c>
      <c r="K463" s="30">
        <v>54</v>
      </c>
      <c r="L463" s="30">
        <v>0.47912348950247441</v>
      </c>
      <c r="M463" s="43">
        <v>-0.24</v>
      </c>
      <c r="N463" s="30">
        <v>8.8060804355238678E-2</v>
      </c>
      <c r="O463" s="43">
        <v>0</v>
      </c>
      <c r="P463" s="30">
        <v>0.17920432823038626</v>
      </c>
      <c r="Q463" s="43">
        <f t="shared" si="8"/>
        <v>2.76</v>
      </c>
      <c r="R463" s="30">
        <v>6.6062200541020286E-2</v>
      </c>
      <c r="S463" s="43">
        <v>18</v>
      </c>
      <c r="T463" s="30">
        <v>0.18754917737088028</v>
      </c>
      <c r="U463" s="30">
        <v>0.10437085722726225</v>
      </c>
      <c r="V463" s="46">
        <v>52</v>
      </c>
      <c r="W463" s="46">
        <v>6.8534270457043217E-2</v>
      </c>
      <c r="X463" s="46">
        <v>0.12975372030284571</v>
      </c>
      <c r="Y463" s="46">
        <v>0.40319662648754762</v>
      </c>
      <c r="Z463" s="46">
        <v>1491</v>
      </c>
      <c r="AA463" s="46">
        <v>0.24831943968020789</v>
      </c>
      <c r="AB463" s="46">
        <v>17237</v>
      </c>
      <c r="AC463" s="77">
        <v>0.17557880614793897</v>
      </c>
    </row>
    <row r="464" spans="1:29" x14ac:dyDescent="0.3">
      <c r="A464" s="39" t="s">
        <v>1626</v>
      </c>
      <c r="B464" s="40">
        <v>105.64100000000001</v>
      </c>
      <c r="C464" s="40">
        <v>10.4849</v>
      </c>
      <c r="D464" s="40" t="s">
        <v>4</v>
      </c>
      <c r="E464" s="40" t="s">
        <v>38</v>
      </c>
      <c r="F464" s="40" t="s">
        <v>442</v>
      </c>
      <c r="G464" s="40">
        <v>8209</v>
      </c>
      <c r="H464" s="47">
        <v>45239</v>
      </c>
      <c r="I464" s="12">
        <v>985</v>
      </c>
      <c r="J464" s="35">
        <v>20</v>
      </c>
      <c r="K464" s="30">
        <v>58</v>
      </c>
      <c r="L464" s="30">
        <v>0.47912348950247441</v>
      </c>
      <c r="M464" s="43">
        <v>0.45</v>
      </c>
      <c r="N464" s="30">
        <v>8.8060804355238678E-2</v>
      </c>
      <c r="O464" s="43">
        <v>0</v>
      </c>
      <c r="P464" s="30">
        <v>0.17920432823038626</v>
      </c>
      <c r="Q464" s="43">
        <f t="shared" si="8"/>
        <v>3.45</v>
      </c>
      <c r="R464" s="30">
        <v>6.6062200541020286E-2</v>
      </c>
      <c r="S464" s="43">
        <v>16</v>
      </c>
      <c r="T464" s="30">
        <v>0.18754917737088028</v>
      </c>
      <c r="U464" s="30">
        <v>0.10437085722726225</v>
      </c>
      <c r="V464" s="46">
        <v>108</v>
      </c>
      <c r="W464" s="46">
        <v>6.8534270457043217E-2</v>
      </c>
      <c r="X464" s="46">
        <v>0.22390059690583505</v>
      </c>
      <c r="Y464" s="46">
        <v>0.40319662648754762</v>
      </c>
      <c r="Z464" s="46">
        <v>1838</v>
      </c>
      <c r="AA464" s="46">
        <v>0.24831943968020789</v>
      </c>
      <c r="AB464" s="46">
        <v>12314</v>
      </c>
      <c r="AC464" s="77">
        <v>0.17557880614793897</v>
      </c>
    </row>
    <row r="465" spans="1:29" x14ac:dyDescent="0.3">
      <c r="A465" s="39" t="s">
        <v>1627</v>
      </c>
      <c r="B465" s="40">
        <v>105.44</v>
      </c>
      <c r="C465" s="40">
        <v>10.468999999999999</v>
      </c>
      <c r="D465" s="40" t="s">
        <v>16</v>
      </c>
      <c r="E465" s="40" t="s">
        <v>288</v>
      </c>
      <c r="F465" s="40" t="s">
        <v>443</v>
      </c>
      <c r="G465" s="40">
        <v>18971</v>
      </c>
      <c r="H465" s="47">
        <v>45239</v>
      </c>
      <c r="I465" s="12">
        <v>2277</v>
      </c>
      <c r="J465" s="35">
        <v>350.31189999999998</v>
      </c>
      <c r="K465" s="30">
        <v>57</v>
      </c>
      <c r="L465" s="30">
        <v>0.47912348950247441</v>
      </c>
      <c r="M465" s="43">
        <v>-1.5</v>
      </c>
      <c r="N465" s="30">
        <v>8.8060804355238678E-2</v>
      </c>
      <c r="O465" s="43">
        <v>8</v>
      </c>
      <c r="P465" s="30">
        <v>0.17920432823038626</v>
      </c>
      <c r="Q465" s="43">
        <f t="shared" si="8"/>
        <v>1.5</v>
      </c>
      <c r="R465" s="30">
        <v>6.6062200541020286E-2</v>
      </c>
      <c r="S465" s="43">
        <v>15</v>
      </c>
      <c r="T465" s="30">
        <v>0.18754917737088028</v>
      </c>
      <c r="U465" s="30">
        <v>0.10437085722726225</v>
      </c>
      <c r="V465" s="46">
        <v>100</v>
      </c>
      <c r="W465" s="46">
        <v>6.8534270457043217E-2</v>
      </c>
      <c r="X465" s="46">
        <v>0.11190764851615624</v>
      </c>
      <c r="Y465" s="46">
        <v>0.40319662648754762</v>
      </c>
      <c r="Z465" s="46">
        <v>2123</v>
      </c>
      <c r="AA465" s="46">
        <v>0.24831943968020789</v>
      </c>
      <c r="AB465" s="46">
        <v>28457</v>
      </c>
      <c r="AC465" s="77">
        <v>0.17557880614793897</v>
      </c>
    </row>
    <row r="466" spans="1:29" x14ac:dyDescent="0.3">
      <c r="A466" s="39" t="s">
        <v>1628</v>
      </c>
      <c r="B466" s="40">
        <v>106.36199999999999</v>
      </c>
      <c r="C466" s="40">
        <v>10.481400000000001</v>
      </c>
      <c r="D466" s="40" t="s">
        <v>40</v>
      </c>
      <c r="E466" s="40" t="s">
        <v>58</v>
      </c>
      <c r="F466" s="40" t="s">
        <v>444</v>
      </c>
      <c r="G466" s="40">
        <v>27349</v>
      </c>
      <c r="H466" s="47">
        <v>45239</v>
      </c>
      <c r="I466" s="12">
        <v>3282</v>
      </c>
      <c r="J466" s="35">
        <v>20</v>
      </c>
      <c r="K466" s="30">
        <v>44</v>
      </c>
      <c r="L466" s="30">
        <v>0.47912348950247441</v>
      </c>
      <c r="M466" s="43">
        <v>-2.8</v>
      </c>
      <c r="N466" s="30">
        <v>8.8060804355238678E-2</v>
      </c>
      <c r="O466" s="43">
        <v>0</v>
      </c>
      <c r="P466" s="30">
        <v>0.17920432823038626</v>
      </c>
      <c r="Q466" s="43">
        <f t="shared" si="8"/>
        <v>0.20000000000000018</v>
      </c>
      <c r="R466" s="30">
        <v>6.6062200541020286E-2</v>
      </c>
      <c r="S466" s="43">
        <v>13</v>
      </c>
      <c r="T466" s="30">
        <v>0.18754917737088028</v>
      </c>
      <c r="U466" s="30">
        <v>0.10437085722726225</v>
      </c>
      <c r="V466" s="46">
        <v>244</v>
      </c>
      <c r="W466" s="46">
        <v>6.8534270457043217E-2</v>
      </c>
      <c r="X466" s="46">
        <v>3.6564408205053199E-4</v>
      </c>
      <c r="Y466" s="46">
        <v>0.40319662648754762</v>
      </c>
      <c r="Z466" s="46">
        <v>10</v>
      </c>
      <c r="AA466" s="46">
        <v>0.24831943968020789</v>
      </c>
      <c r="AB466" s="46">
        <v>41024</v>
      </c>
      <c r="AC466" s="77">
        <v>0.17557880614793897</v>
      </c>
    </row>
    <row r="467" spans="1:29" x14ac:dyDescent="0.3">
      <c r="A467" s="39" t="s">
        <v>1629</v>
      </c>
      <c r="B467" s="40">
        <v>105.512</v>
      </c>
      <c r="C467" s="40">
        <v>10.466100000000001</v>
      </c>
      <c r="D467" s="40" t="s">
        <v>16</v>
      </c>
      <c r="E467" s="40" t="s">
        <v>288</v>
      </c>
      <c r="F467" s="40" t="s">
        <v>331</v>
      </c>
      <c r="G467" s="40">
        <v>13474</v>
      </c>
      <c r="H467" s="47">
        <v>45239</v>
      </c>
      <c r="I467" s="12">
        <v>1617</v>
      </c>
      <c r="J467" s="35">
        <v>50.684640000000002</v>
      </c>
      <c r="K467" s="30">
        <v>58</v>
      </c>
      <c r="L467" s="30">
        <v>0.47912348950247441</v>
      </c>
      <c r="M467" s="43">
        <v>-0.26</v>
      </c>
      <c r="N467" s="30">
        <v>8.8060804355238678E-2</v>
      </c>
      <c r="O467" s="43">
        <v>0</v>
      </c>
      <c r="P467" s="30">
        <v>0.17920432823038626</v>
      </c>
      <c r="Q467" s="43">
        <f t="shared" si="8"/>
        <v>2.74</v>
      </c>
      <c r="R467" s="30">
        <v>6.6062200541020286E-2</v>
      </c>
      <c r="S467" s="43">
        <v>11</v>
      </c>
      <c r="T467" s="30">
        <v>0.18754917737088028</v>
      </c>
      <c r="U467" s="30">
        <v>0.10437085722726225</v>
      </c>
      <c r="V467" s="46">
        <v>107</v>
      </c>
      <c r="W467" s="46">
        <v>6.8534270457043217E-2</v>
      </c>
      <c r="X467" s="46">
        <v>1.2987976844292712E-2</v>
      </c>
      <c r="Y467" s="46">
        <v>0.40319662648754762</v>
      </c>
      <c r="Z467" s="46">
        <v>175</v>
      </c>
      <c r="AA467" s="46">
        <v>0.24831943968020789</v>
      </c>
      <c r="AB467" s="46">
        <v>20211</v>
      </c>
      <c r="AC467" s="77">
        <v>0.17557880614793897</v>
      </c>
    </row>
    <row r="468" spans="1:29" x14ac:dyDescent="0.3">
      <c r="A468" s="39" t="s">
        <v>1630</v>
      </c>
      <c r="B468" s="40">
        <v>106.117</v>
      </c>
      <c r="C468" s="40">
        <v>10.4778</v>
      </c>
      <c r="D468" s="40" t="s">
        <v>40</v>
      </c>
      <c r="E468" s="40" t="s">
        <v>341</v>
      </c>
      <c r="F468" s="40" t="s">
        <v>445</v>
      </c>
      <c r="G468" s="40">
        <v>13986</v>
      </c>
      <c r="H468" s="47">
        <v>45239</v>
      </c>
      <c r="I468" s="12">
        <v>1678</v>
      </c>
      <c r="J468" s="35">
        <v>20</v>
      </c>
      <c r="K468" s="30">
        <v>51</v>
      </c>
      <c r="L468" s="30">
        <v>0.47912348950247441</v>
      </c>
      <c r="M468" s="43">
        <v>-1.32</v>
      </c>
      <c r="N468" s="30">
        <v>8.8060804355238678E-2</v>
      </c>
      <c r="O468" s="43">
        <v>0</v>
      </c>
      <c r="P468" s="30">
        <v>0.17920432823038626</v>
      </c>
      <c r="Q468" s="43">
        <f t="shared" si="8"/>
        <v>1.68</v>
      </c>
      <c r="R468" s="30">
        <v>6.6062200541020286E-2</v>
      </c>
      <c r="S468" s="43">
        <v>13</v>
      </c>
      <c r="T468" s="30">
        <v>0.18754917737088028</v>
      </c>
      <c r="U468" s="30">
        <v>0.10437085722726225</v>
      </c>
      <c r="V468" s="46">
        <v>69</v>
      </c>
      <c r="W468" s="46">
        <v>6.8534270457043217E-2</v>
      </c>
      <c r="X468" s="46">
        <v>0.11847561847561848</v>
      </c>
      <c r="Y468" s="46">
        <v>0.40319662648754762</v>
      </c>
      <c r="Z468" s="46">
        <v>1657</v>
      </c>
      <c r="AA468" s="46">
        <v>0.24831943968020789</v>
      </c>
      <c r="AB468" s="46">
        <v>20979</v>
      </c>
      <c r="AC468" s="77">
        <v>0.17557880614793897</v>
      </c>
    </row>
    <row r="469" spans="1:29" x14ac:dyDescent="0.3">
      <c r="A469" s="39" t="s">
        <v>1631</v>
      </c>
      <c r="B469" s="40">
        <v>105.28400000000001</v>
      </c>
      <c r="C469" s="40">
        <v>10.4549</v>
      </c>
      <c r="D469" s="40" t="s">
        <v>16</v>
      </c>
      <c r="E469" s="40" t="s">
        <v>58</v>
      </c>
      <c r="F469" s="40" t="s">
        <v>446</v>
      </c>
      <c r="G469" s="40">
        <v>21075</v>
      </c>
      <c r="H469" s="47">
        <v>45239</v>
      </c>
      <c r="I469" s="12">
        <v>2529</v>
      </c>
      <c r="J469" s="35">
        <v>57.559710000000003</v>
      </c>
      <c r="K469" s="30">
        <v>57</v>
      </c>
      <c r="L469" s="30">
        <v>0.47912348950247441</v>
      </c>
      <c r="M469" s="43">
        <v>-0.24</v>
      </c>
      <c r="N469" s="30">
        <v>8.8060804355238678E-2</v>
      </c>
      <c r="O469" s="43">
        <v>0</v>
      </c>
      <c r="P469" s="30">
        <v>0.17920432823038626</v>
      </c>
      <c r="Q469" s="43">
        <f t="shared" si="8"/>
        <v>2.76</v>
      </c>
      <c r="R469" s="30">
        <v>6.6062200541020286E-2</v>
      </c>
      <c r="S469" s="43">
        <v>7</v>
      </c>
      <c r="T469" s="30">
        <v>0.18754917737088028</v>
      </c>
      <c r="U469" s="30">
        <v>0.10437085722726225</v>
      </c>
      <c r="V469" s="46">
        <v>56</v>
      </c>
      <c r="W469" s="46">
        <v>6.8534270457043217E-2</v>
      </c>
      <c r="X469" s="46">
        <v>7.402135231316726E-3</v>
      </c>
      <c r="Y469" s="46">
        <v>0.40319662648754762</v>
      </c>
      <c r="Z469" s="46">
        <v>156</v>
      </c>
      <c r="AA469" s="46">
        <v>0.24831943968020789</v>
      </c>
      <c r="AB469" s="46">
        <v>31613</v>
      </c>
      <c r="AC469" s="77">
        <v>0.17557880614793897</v>
      </c>
    </row>
    <row r="470" spans="1:29" x14ac:dyDescent="0.3">
      <c r="A470" s="39" t="s">
        <v>1632</v>
      </c>
      <c r="B470" s="40">
        <v>105.084</v>
      </c>
      <c r="C470" s="40">
        <v>10.462300000000001</v>
      </c>
      <c r="D470" s="40" t="s">
        <v>16</v>
      </c>
      <c r="E470" s="40" t="s">
        <v>117</v>
      </c>
      <c r="F470" s="40" t="s">
        <v>158</v>
      </c>
      <c r="G470" s="40">
        <v>6024</v>
      </c>
      <c r="H470" s="47">
        <v>45239</v>
      </c>
      <c r="I470" s="12">
        <v>723</v>
      </c>
      <c r="J470" s="35">
        <v>305.20740000000001</v>
      </c>
      <c r="K470" s="30">
        <v>52</v>
      </c>
      <c r="L470" s="30">
        <v>0.47912348950247441</v>
      </c>
      <c r="M470" s="43">
        <v>0.36</v>
      </c>
      <c r="N470" s="30">
        <v>8.8060804355238678E-2</v>
      </c>
      <c r="O470" s="43">
        <v>8</v>
      </c>
      <c r="P470" s="30">
        <v>0.17920432823038626</v>
      </c>
      <c r="Q470" s="43">
        <f t="shared" si="8"/>
        <v>3.36</v>
      </c>
      <c r="R470" s="30">
        <v>6.6062200541020286E-2</v>
      </c>
      <c r="S470" s="43">
        <v>13</v>
      </c>
      <c r="T470" s="30">
        <v>0.18754917737088028</v>
      </c>
      <c r="U470" s="30">
        <v>0.10437085722726225</v>
      </c>
      <c r="V470" s="46">
        <v>20</v>
      </c>
      <c r="W470" s="46">
        <v>6.8534270457043217E-2</v>
      </c>
      <c r="X470" s="46">
        <v>3.7018592297476761E-2</v>
      </c>
      <c r="Y470" s="46">
        <v>0.40319662648754762</v>
      </c>
      <c r="Z470" s="46">
        <v>223</v>
      </c>
      <c r="AA470" s="46">
        <v>0.24831943968020789</v>
      </c>
      <c r="AB470" s="46">
        <v>9036</v>
      </c>
      <c r="AC470" s="77">
        <v>0.17557880614793897</v>
      </c>
    </row>
    <row r="471" spans="1:29" x14ac:dyDescent="0.3">
      <c r="A471" s="39" t="s">
        <v>1633</v>
      </c>
      <c r="B471" s="40">
        <v>106.408</v>
      </c>
      <c r="C471" s="40">
        <v>10.473100000000001</v>
      </c>
      <c r="D471" s="40" t="s">
        <v>40</v>
      </c>
      <c r="E471" s="40" t="s">
        <v>43</v>
      </c>
      <c r="F471" s="40" t="s">
        <v>447</v>
      </c>
      <c r="G471" s="40">
        <v>7338</v>
      </c>
      <c r="H471" s="47">
        <v>45239</v>
      </c>
      <c r="I471" s="12">
        <v>881</v>
      </c>
      <c r="J471" s="35">
        <v>20</v>
      </c>
      <c r="K471" s="30">
        <v>40</v>
      </c>
      <c r="L471" s="30">
        <v>0.47912348950247441</v>
      </c>
      <c r="M471" s="43">
        <v>0.45</v>
      </c>
      <c r="N471" s="30">
        <v>8.8060804355238678E-2</v>
      </c>
      <c r="O471" s="43">
        <v>0</v>
      </c>
      <c r="P471" s="30">
        <v>0.17920432823038626</v>
      </c>
      <c r="Q471" s="43">
        <f t="shared" si="8"/>
        <v>3.45</v>
      </c>
      <c r="R471" s="30">
        <v>6.6062200541020286E-2</v>
      </c>
      <c r="S471" s="43">
        <v>15</v>
      </c>
      <c r="T471" s="30">
        <v>0.18754917737088028</v>
      </c>
      <c r="U471" s="30">
        <v>0.10437085722726225</v>
      </c>
      <c r="V471" s="46">
        <v>67</v>
      </c>
      <c r="W471" s="46">
        <v>6.8534270457043217E-2</v>
      </c>
      <c r="X471" s="46">
        <v>0.24952303079858271</v>
      </c>
      <c r="Y471" s="46">
        <v>0.40319662648754762</v>
      </c>
      <c r="Z471" s="46">
        <v>1831</v>
      </c>
      <c r="AA471" s="46">
        <v>0.24831943968020789</v>
      </c>
      <c r="AB471" s="46">
        <v>11007</v>
      </c>
      <c r="AC471" s="77">
        <v>0.17557880614793897</v>
      </c>
    </row>
    <row r="472" spans="1:29" x14ac:dyDescent="0.3">
      <c r="A472" s="39" t="s">
        <v>1634</v>
      </c>
      <c r="B472" s="40">
        <v>105.358</v>
      </c>
      <c r="C472" s="40">
        <v>10.467599999999999</v>
      </c>
      <c r="D472" s="40" t="s">
        <v>16</v>
      </c>
      <c r="E472" s="40" t="s">
        <v>58</v>
      </c>
      <c r="F472" s="40" t="s">
        <v>202</v>
      </c>
      <c r="G472" s="40">
        <v>8920</v>
      </c>
      <c r="H472" s="47">
        <v>45239</v>
      </c>
      <c r="I472" s="12">
        <v>1070</v>
      </c>
      <c r="J472" s="35">
        <v>10.325609999999999</v>
      </c>
      <c r="K472" s="30">
        <v>57</v>
      </c>
      <c r="L472" s="30">
        <v>0.47912348950247441</v>
      </c>
      <c r="M472" s="43">
        <v>-1.5</v>
      </c>
      <c r="N472" s="30">
        <v>8.8060804355238678E-2</v>
      </c>
      <c r="O472" s="43">
        <v>8</v>
      </c>
      <c r="P472" s="30">
        <v>0.17920432823038626</v>
      </c>
      <c r="Q472" s="43">
        <f t="shared" si="8"/>
        <v>1.5</v>
      </c>
      <c r="R472" s="30">
        <v>6.6062200541020286E-2</v>
      </c>
      <c r="S472" s="43">
        <v>14</v>
      </c>
      <c r="T472" s="30">
        <v>0.18754917737088028</v>
      </c>
      <c r="U472" s="30">
        <v>0.10437085722726225</v>
      </c>
      <c r="V472" s="46">
        <v>94</v>
      </c>
      <c r="W472" s="46">
        <v>6.8534270457043217E-2</v>
      </c>
      <c r="X472" s="46">
        <v>0.20997757847533632</v>
      </c>
      <c r="Y472" s="46">
        <v>0.40319662648754762</v>
      </c>
      <c r="Z472" s="46">
        <v>1873</v>
      </c>
      <c r="AA472" s="46">
        <v>0.24831943968020789</v>
      </c>
      <c r="AB472" s="46">
        <v>13380</v>
      </c>
      <c r="AC472" s="77">
        <v>0.17557880614793897</v>
      </c>
    </row>
    <row r="473" spans="1:29" x14ac:dyDescent="0.3">
      <c r="A473" s="39" t="s">
        <v>1635</v>
      </c>
      <c r="B473" s="40">
        <v>106.495</v>
      </c>
      <c r="C473" s="40">
        <v>10.4663</v>
      </c>
      <c r="D473" s="40" t="s">
        <v>7</v>
      </c>
      <c r="E473" s="40" t="s">
        <v>58</v>
      </c>
      <c r="F473" s="40" t="s">
        <v>448</v>
      </c>
      <c r="G473" s="40">
        <v>7437</v>
      </c>
      <c r="H473" s="47">
        <v>45239</v>
      </c>
      <c r="I473" s="12">
        <v>892</v>
      </c>
      <c r="J473" s="35">
        <v>306.2747</v>
      </c>
      <c r="K473" s="30">
        <v>53</v>
      </c>
      <c r="L473" s="30">
        <v>0.47912348950247441</v>
      </c>
      <c r="M473" s="43">
        <v>-1.32</v>
      </c>
      <c r="N473" s="30">
        <v>8.8060804355238678E-2</v>
      </c>
      <c r="O473" s="43">
        <v>0</v>
      </c>
      <c r="P473" s="30">
        <v>0.17920432823038626</v>
      </c>
      <c r="Q473" s="43">
        <f t="shared" si="8"/>
        <v>1.68</v>
      </c>
      <c r="R473" s="30">
        <v>6.6062200541020286E-2</v>
      </c>
      <c r="S473" s="43">
        <v>18</v>
      </c>
      <c r="T473" s="30">
        <v>0.18754917737088028</v>
      </c>
      <c r="U473" s="30">
        <v>0.10437085722726225</v>
      </c>
      <c r="V473" s="46">
        <v>54</v>
      </c>
      <c r="W473" s="46">
        <v>6.8534270457043217E-2</v>
      </c>
      <c r="X473" s="46">
        <v>0.25252117789431222</v>
      </c>
      <c r="Y473" s="46">
        <v>0.40319662648754762</v>
      </c>
      <c r="Z473" s="46">
        <v>1878</v>
      </c>
      <c r="AA473" s="46">
        <v>0.24831943968020789</v>
      </c>
      <c r="AB473" s="46">
        <v>11156</v>
      </c>
      <c r="AC473" s="77">
        <v>0.17557880614793897</v>
      </c>
    </row>
    <row r="474" spans="1:29" x14ac:dyDescent="0.3">
      <c r="A474" s="39" t="s">
        <v>1636</v>
      </c>
      <c r="B474" s="40">
        <v>105.77800000000001</v>
      </c>
      <c r="C474" s="40">
        <v>10.4496</v>
      </c>
      <c r="D474" s="40" t="s">
        <v>4</v>
      </c>
      <c r="E474" s="40" t="s">
        <v>36</v>
      </c>
      <c r="F474" s="40" t="s">
        <v>449</v>
      </c>
      <c r="G474" s="40">
        <v>9968</v>
      </c>
      <c r="H474" s="47">
        <v>45239</v>
      </c>
      <c r="I474" s="12">
        <v>1196</v>
      </c>
      <c r="J474" s="35">
        <v>20</v>
      </c>
      <c r="K474" s="30">
        <v>59</v>
      </c>
      <c r="L474" s="30">
        <v>0.47912348950247441</v>
      </c>
      <c r="M474" s="43">
        <v>-2.8</v>
      </c>
      <c r="N474" s="30">
        <v>8.8060804355238678E-2</v>
      </c>
      <c r="O474" s="43">
        <v>16</v>
      </c>
      <c r="P474" s="30">
        <v>0.17920432823038626</v>
      </c>
      <c r="Q474" s="43">
        <f t="shared" si="8"/>
        <v>0.20000000000000018</v>
      </c>
      <c r="R474" s="30">
        <v>6.6062200541020286E-2</v>
      </c>
      <c r="S474" s="43">
        <v>16</v>
      </c>
      <c r="T474" s="30">
        <v>0.18754917737088028</v>
      </c>
      <c r="U474" s="30">
        <v>0.10437085722726225</v>
      </c>
      <c r="V474" s="46">
        <v>25</v>
      </c>
      <c r="W474" s="46">
        <v>6.8534270457043217E-2</v>
      </c>
      <c r="X474" s="46">
        <v>0.41101524879614765</v>
      </c>
      <c r="Y474" s="46">
        <v>0.40319662648754762</v>
      </c>
      <c r="Z474" s="46">
        <v>4097</v>
      </c>
      <c r="AA474" s="46">
        <v>0.24831943968020789</v>
      </c>
      <c r="AB474" s="46">
        <v>14952</v>
      </c>
      <c r="AC474" s="77">
        <v>0.17557880614793897</v>
      </c>
    </row>
    <row r="475" spans="1:29" x14ac:dyDescent="0.3">
      <c r="A475" s="39" t="s">
        <v>1637</v>
      </c>
      <c r="B475" s="40">
        <v>106.67400000000001</v>
      </c>
      <c r="C475" s="40">
        <v>10.4618</v>
      </c>
      <c r="D475" s="40" t="s">
        <v>7</v>
      </c>
      <c r="E475" s="40" t="s">
        <v>119</v>
      </c>
      <c r="F475" s="40" t="s">
        <v>450</v>
      </c>
      <c r="G475" s="40">
        <v>9621</v>
      </c>
      <c r="H475" s="47">
        <v>45239</v>
      </c>
      <c r="I475" s="12">
        <v>1155</v>
      </c>
      <c r="J475" s="35">
        <v>335.98340000000002</v>
      </c>
      <c r="K475" s="30">
        <v>55</v>
      </c>
      <c r="L475" s="30">
        <v>0.47912348950247441</v>
      </c>
      <c r="M475" s="43">
        <v>-2.8</v>
      </c>
      <c r="N475" s="30">
        <v>8.8060804355238678E-2</v>
      </c>
      <c r="O475" s="43">
        <v>16</v>
      </c>
      <c r="P475" s="30">
        <v>0.17920432823038626</v>
      </c>
      <c r="Q475" s="43">
        <f t="shared" si="8"/>
        <v>0.20000000000000018</v>
      </c>
      <c r="R475" s="30">
        <v>6.6062200541020286E-2</v>
      </c>
      <c r="S475" s="43">
        <v>16</v>
      </c>
      <c r="T475" s="30">
        <v>0.18754917737088028</v>
      </c>
      <c r="U475" s="30">
        <v>0.10437085722726225</v>
      </c>
      <c r="V475" s="46">
        <v>60</v>
      </c>
      <c r="W475" s="46">
        <v>6.8534270457043217E-2</v>
      </c>
      <c r="X475" s="46">
        <v>0.3036066936908845</v>
      </c>
      <c r="Y475" s="46">
        <v>0.40319662648754762</v>
      </c>
      <c r="Z475" s="46">
        <v>2921</v>
      </c>
      <c r="AA475" s="46">
        <v>0.24831943968020789</v>
      </c>
      <c r="AB475" s="46">
        <v>14432</v>
      </c>
      <c r="AC475" s="77">
        <v>0.17557880614793897</v>
      </c>
    </row>
    <row r="476" spans="1:29" x14ac:dyDescent="0.3">
      <c r="A476" s="39" t="s">
        <v>1638</v>
      </c>
      <c r="B476" s="40">
        <v>106.604</v>
      </c>
      <c r="C476" s="40">
        <v>10.459</v>
      </c>
      <c r="D476" s="40" t="s">
        <v>7</v>
      </c>
      <c r="E476" s="40" t="s">
        <v>119</v>
      </c>
      <c r="F476" s="40" t="s">
        <v>451</v>
      </c>
      <c r="G476" s="40">
        <v>13629</v>
      </c>
      <c r="H476" s="47">
        <v>45239</v>
      </c>
      <c r="I476" s="12">
        <v>1635</v>
      </c>
      <c r="J476" s="35">
        <v>433.0992</v>
      </c>
      <c r="K476" s="30">
        <v>55</v>
      </c>
      <c r="L476" s="30">
        <v>0.47912348950247441</v>
      </c>
      <c r="M476" s="43">
        <v>-1.5</v>
      </c>
      <c r="N476" s="30">
        <v>8.8060804355238678E-2</v>
      </c>
      <c r="O476" s="43">
        <v>0</v>
      </c>
      <c r="P476" s="30">
        <v>0.17920432823038626</v>
      </c>
      <c r="Q476" s="43">
        <f t="shared" si="8"/>
        <v>1.5</v>
      </c>
      <c r="R476" s="30">
        <v>6.6062200541020286E-2</v>
      </c>
      <c r="S476" s="43">
        <v>13</v>
      </c>
      <c r="T476" s="30">
        <v>0.18754917737088028</v>
      </c>
      <c r="U476" s="30">
        <v>0.10437085722726225</v>
      </c>
      <c r="V476" s="46">
        <v>80</v>
      </c>
      <c r="W476" s="46">
        <v>6.8534270457043217E-2</v>
      </c>
      <c r="X476" s="46">
        <v>0.18952234206471494</v>
      </c>
      <c r="Y476" s="46">
        <v>0.40319662648754762</v>
      </c>
      <c r="Z476" s="46">
        <v>2583</v>
      </c>
      <c r="AA476" s="46">
        <v>0.24831943968020789</v>
      </c>
      <c r="AB476" s="46">
        <v>20444</v>
      </c>
      <c r="AC476" s="77">
        <v>0.17557880614793897</v>
      </c>
    </row>
    <row r="477" spans="1:29" x14ac:dyDescent="0.3">
      <c r="A477" s="39" t="s">
        <v>1639</v>
      </c>
      <c r="B477" s="40">
        <v>105.24299999999999</v>
      </c>
      <c r="C477" s="40">
        <v>10.44</v>
      </c>
      <c r="D477" s="40" t="s">
        <v>16</v>
      </c>
      <c r="E477" s="40" t="s">
        <v>58</v>
      </c>
      <c r="F477" s="40" t="s">
        <v>452</v>
      </c>
      <c r="G477" s="40">
        <v>14418</v>
      </c>
      <c r="H477" s="47">
        <v>45239</v>
      </c>
      <c r="I477" s="12">
        <v>1730</v>
      </c>
      <c r="J477" s="35">
        <v>237.83519999999999</v>
      </c>
      <c r="K477" s="30">
        <v>56</v>
      </c>
      <c r="L477" s="30">
        <v>0.47912348950247441</v>
      </c>
      <c r="M477" s="43">
        <v>-1.5</v>
      </c>
      <c r="N477" s="30">
        <v>8.8060804355238678E-2</v>
      </c>
      <c r="O477" s="43">
        <v>0</v>
      </c>
      <c r="P477" s="30">
        <v>0.17920432823038626</v>
      </c>
      <c r="Q477" s="43">
        <f t="shared" si="8"/>
        <v>1.5</v>
      </c>
      <c r="R477" s="30">
        <v>6.6062200541020286E-2</v>
      </c>
      <c r="S477" s="43">
        <v>13</v>
      </c>
      <c r="T477" s="30">
        <v>0.18754917737088028</v>
      </c>
      <c r="U477" s="30">
        <v>0.10437085722726225</v>
      </c>
      <c r="V477" s="46">
        <v>39</v>
      </c>
      <c r="W477" s="46">
        <v>6.8534270457043217E-2</v>
      </c>
      <c r="X477" s="46">
        <v>7.8374254404216956E-2</v>
      </c>
      <c r="Y477" s="46">
        <v>0.40319662648754762</v>
      </c>
      <c r="Z477" s="46">
        <v>1130</v>
      </c>
      <c r="AA477" s="46">
        <v>0.24831943968020789</v>
      </c>
      <c r="AB477" s="46">
        <v>21627</v>
      </c>
      <c r="AC477" s="77">
        <v>0.17557880614793897</v>
      </c>
    </row>
    <row r="478" spans="1:29" x14ac:dyDescent="0.3">
      <c r="A478" s="39" t="s">
        <v>1640</v>
      </c>
      <c r="B478" s="40">
        <v>104.996</v>
      </c>
      <c r="C478" s="40">
        <v>10.4466</v>
      </c>
      <c r="D478" s="40" t="s">
        <v>16</v>
      </c>
      <c r="E478" s="40" t="s">
        <v>247</v>
      </c>
      <c r="F478" s="40" t="s">
        <v>453</v>
      </c>
      <c r="G478" s="40">
        <v>15773</v>
      </c>
      <c r="H478" s="47">
        <v>45239</v>
      </c>
      <c r="I478" s="12">
        <v>1893</v>
      </c>
      <c r="J478" s="35">
        <v>62.829880000000003</v>
      </c>
      <c r="K478" s="30">
        <v>53</v>
      </c>
      <c r="L478" s="30">
        <v>0.47912348950247441</v>
      </c>
      <c r="M478" s="43">
        <v>-0.26</v>
      </c>
      <c r="N478" s="30">
        <v>8.8060804355238678E-2</v>
      </c>
      <c r="O478" s="43">
        <v>0</v>
      </c>
      <c r="P478" s="30">
        <v>0.17920432823038626</v>
      </c>
      <c r="Q478" s="43">
        <f t="shared" si="8"/>
        <v>2.74</v>
      </c>
      <c r="R478" s="30">
        <v>6.6062200541020286E-2</v>
      </c>
      <c r="S478" s="43">
        <v>9</v>
      </c>
      <c r="T478" s="30">
        <v>0.18754917737088028</v>
      </c>
      <c r="U478" s="30">
        <v>0.10437085722726225</v>
      </c>
      <c r="V478" s="46">
        <v>49</v>
      </c>
      <c r="W478" s="46">
        <v>6.8534270457043217E-2</v>
      </c>
      <c r="X478" s="46">
        <v>4.4062638686362773E-2</v>
      </c>
      <c r="Y478" s="46">
        <v>0.40319662648754762</v>
      </c>
      <c r="Z478" s="46">
        <v>695</v>
      </c>
      <c r="AA478" s="46">
        <v>0.24831943968020789</v>
      </c>
      <c r="AB478" s="46">
        <v>23660</v>
      </c>
      <c r="AC478" s="77">
        <v>0.17557880614793897</v>
      </c>
    </row>
    <row r="479" spans="1:29" x14ac:dyDescent="0.3">
      <c r="A479" s="39" t="s">
        <v>1641</v>
      </c>
      <c r="B479" s="40">
        <v>105.584</v>
      </c>
      <c r="C479" s="40">
        <v>10.461600000000001</v>
      </c>
      <c r="D479" s="40" t="s">
        <v>4</v>
      </c>
      <c r="E479" s="40" t="s">
        <v>38</v>
      </c>
      <c r="F479" s="40" t="s">
        <v>454</v>
      </c>
      <c r="G479" s="40">
        <v>11388</v>
      </c>
      <c r="H479" s="47">
        <v>45239</v>
      </c>
      <c r="I479" s="12">
        <v>1367</v>
      </c>
      <c r="J479" s="35">
        <v>517.22640000000001</v>
      </c>
      <c r="K479" s="30">
        <v>58</v>
      </c>
      <c r="L479" s="30">
        <v>0.47912348950247441</v>
      </c>
      <c r="M479" s="43">
        <v>-1.5</v>
      </c>
      <c r="N479" s="30">
        <v>8.8060804355238678E-2</v>
      </c>
      <c r="O479" s="43">
        <v>8</v>
      </c>
      <c r="P479" s="30">
        <v>0.17920432823038626</v>
      </c>
      <c r="Q479" s="43">
        <f t="shared" si="8"/>
        <v>1.5</v>
      </c>
      <c r="R479" s="30">
        <v>6.6062200541020286E-2</v>
      </c>
      <c r="S479" s="43">
        <v>16</v>
      </c>
      <c r="T479" s="30">
        <v>0.18754917737088028</v>
      </c>
      <c r="U479" s="30">
        <v>0.10437085722726225</v>
      </c>
      <c r="V479" s="46">
        <v>112</v>
      </c>
      <c r="W479" s="46">
        <v>6.8534270457043217E-2</v>
      </c>
      <c r="X479" s="46">
        <v>0.22295398665261679</v>
      </c>
      <c r="Y479" s="46">
        <v>0.40319662648754762</v>
      </c>
      <c r="Z479" s="46">
        <v>2539</v>
      </c>
      <c r="AA479" s="46">
        <v>0.24831943968020789</v>
      </c>
      <c r="AB479" s="46">
        <v>17082</v>
      </c>
      <c r="AC479" s="77">
        <v>0.17557880614793897</v>
      </c>
    </row>
    <row r="480" spans="1:29" x14ac:dyDescent="0.3">
      <c r="A480" s="39" t="s">
        <v>1642</v>
      </c>
      <c r="B480" s="40">
        <v>106.194</v>
      </c>
      <c r="C480" s="40">
        <v>10.474500000000001</v>
      </c>
      <c r="D480" s="40" t="s">
        <v>40</v>
      </c>
      <c r="E480" s="40" t="s">
        <v>122</v>
      </c>
      <c r="F480" s="40" t="s">
        <v>145</v>
      </c>
      <c r="G480" s="40">
        <v>6704</v>
      </c>
      <c r="H480" s="47">
        <v>45239</v>
      </c>
      <c r="I480" s="12">
        <v>804</v>
      </c>
      <c r="J480" s="35">
        <v>20</v>
      </c>
      <c r="K480" s="30">
        <v>55</v>
      </c>
      <c r="L480" s="30">
        <v>0.47912348950247441</v>
      </c>
      <c r="M480" s="43">
        <v>-2.8</v>
      </c>
      <c r="N480" s="30">
        <v>8.8060804355238678E-2</v>
      </c>
      <c r="O480" s="43">
        <v>16</v>
      </c>
      <c r="P480" s="30">
        <v>0.17920432823038626</v>
      </c>
      <c r="Q480" s="43">
        <f t="shared" si="8"/>
        <v>0.20000000000000018</v>
      </c>
      <c r="R480" s="30">
        <v>6.6062200541020286E-2</v>
      </c>
      <c r="S480" s="43">
        <v>13</v>
      </c>
      <c r="T480" s="30">
        <v>0.18754917737088028</v>
      </c>
      <c r="U480" s="30">
        <v>0.10437085722726225</v>
      </c>
      <c r="V480" s="46">
        <v>239</v>
      </c>
      <c r="W480" s="46">
        <v>6.8534270457043217E-2</v>
      </c>
      <c r="X480" s="46">
        <v>8.3532219570405727E-3</v>
      </c>
      <c r="Y480" s="46">
        <v>0.40319662648754762</v>
      </c>
      <c r="Z480" s="46">
        <v>56</v>
      </c>
      <c r="AA480" s="46">
        <v>0.24831943968020789</v>
      </c>
      <c r="AB480" s="46">
        <v>10056</v>
      </c>
      <c r="AC480" s="77">
        <v>0.17557880614793897</v>
      </c>
    </row>
    <row r="481" spans="1:29" x14ac:dyDescent="0.3">
      <c r="A481" s="39" t="s">
        <v>1643</v>
      </c>
      <c r="B481" s="40">
        <v>106.648</v>
      </c>
      <c r="C481" s="40">
        <v>10.446999999999999</v>
      </c>
      <c r="D481" s="40" t="s">
        <v>40</v>
      </c>
      <c r="E481" s="40" t="s">
        <v>41</v>
      </c>
      <c r="F481" s="40" t="s">
        <v>455</v>
      </c>
      <c r="G481" s="40">
        <v>15068</v>
      </c>
      <c r="H481" s="47">
        <v>45239</v>
      </c>
      <c r="I481" s="12">
        <v>1808</v>
      </c>
      <c r="J481" s="35">
        <v>94.554339999999996</v>
      </c>
      <c r="K481" s="30">
        <v>55</v>
      </c>
      <c r="L481" s="30">
        <v>0.47912348950247441</v>
      </c>
      <c r="M481" s="43">
        <v>-0.26</v>
      </c>
      <c r="N481" s="30">
        <v>8.8060804355238678E-2</v>
      </c>
      <c r="O481" s="43">
        <v>0</v>
      </c>
      <c r="P481" s="30">
        <v>0.17920432823038626</v>
      </c>
      <c r="Q481" s="43">
        <f t="shared" si="8"/>
        <v>2.74</v>
      </c>
      <c r="R481" s="30">
        <v>6.6062200541020286E-2</v>
      </c>
      <c r="S481" s="43">
        <v>13</v>
      </c>
      <c r="T481" s="30">
        <v>0.18754917737088028</v>
      </c>
      <c r="U481" s="30">
        <v>0.10437085722726225</v>
      </c>
      <c r="V481" s="46">
        <v>66</v>
      </c>
      <c r="W481" s="46">
        <v>6.8534270457043217E-2</v>
      </c>
      <c r="X481" s="46">
        <v>1.9644279267321475E-2</v>
      </c>
      <c r="Y481" s="46">
        <v>0.40319662648754762</v>
      </c>
      <c r="Z481" s="46">
        <v>296</v>
      </c>
      <c r="AA481" s="46">
        <v>0.24831943968020789</v>
      </c>
      <c r="AB481" s="46">
        <v>22602</v>
      </c>
      <c r="AC481" s="77">
        <v>0.17557880614793897</v>
      </c>
    </row>
    <row r="482" spans="1:29" x14ac:dyDescent="0.3">
      <c r="A482" s="39" t="s">
        <v>1644</v>
      </c>
      <c r="B482" s="40">
        <v>106.161</v>
      </c>
      <c r="C482" s="40">
        <v>10.460800000000001</v>
      </c>
      <c r="D482" s="40" t="s">
        <v>40</v>
      </c>
      <c r="E482" s="40" t="s">
        <v>341</v>
      </c>
      <c r="F482" s="40" t="s">
        <v>456</v>
      </c>
      <c r="G482" s="40">
        <v>8593</v>
      </c>
      <c r="H482" s="47">
        <v>45239</v>
      </c>
      <c r="I482" s="12">
        <v>1031</v>
      </c>
      <c r="J482" s="35">
        <v>20</v>
      </c>
      <c r="K482" s="30">
        <v>53</v>
      </c>
      <c r="L482" s="30">
        <v>0.47912348950247441</v>
      </c>
      <c r="M482" s="43">
        <v>0.36</v>
      </c>
      <c r="N482" s="30">
        <v>8.8060804355238678E-2</v>
      </c>
      <c r="O482" s="43">
        <v>0</v>
      </c>
      <c r="P482" s="30">
        <v>0.17920432823038626</v>
      </c>
      <c r="Q482" s="43">
        <f t="shared" si="8"/>
        <v>3.36</v>
      </c>
      <c r="R482" s="30">
        <v>6.6062200541020286E-2</v>
      </c>
      <c r="S482" s="43">
        <v>19</v>
      </c>
      <c r="T482" s="30">
        <v>0.18754917737088028</v>
      </c>
      <c r="U482" s="30">
        <v>0.10437085722726225</v>
      </c>
      <c r="V482" s="46">
        <v>53</v>
      </c>
      <c r="W482" s="46">
        <v>6.8534270457043217E-2</v>
      </c>
      <c r="X482" s="46">
        <v>0.25229838240428254</v>
      </c>
      <c r="Y482" s="46">
        <v>0.40319662648754762</v>
      </c>
      <c r="Z482" s="46">
        <v>2168</v>
      </c>
      <c r="AA482" s="46">
        <v>0.24831943968020789</v>
      </c>
      <c r="AB482" s="46">
        <v>12890</v>
      </c>
      <c r="AC482" s="77">
        <v>0.17557880614793897</v>
      </c>
    </row>
    <row r="483" spans="1:29" x14ac:dyDescent="0.3">
      <c r="A483" s="39" t="s">
        <v>1645</v>
      </c>
      <c r="B483" s="40">
        <v>105.664</v>
      </c>
      <c r="C483" s="40">
        <v>10.462300000000001</v>
      </c>
      <c r="D483" s="40" t="s">
        <v>4</v>
      </c>
      <c r="E483" s="40" t="s">
        <v>36</v>
      </c>
      <c r="F483" s="40" t="s">
        <v>457</v>
      </c>
      <c r="G483" s="40">
        <v>9552</v>
      </c>
      <c r="H483" s="47">
        <v>45239</v>
      </c>
      <c r="I483" s="12">
        <v>1146</v>
      </c>
      <c r="J483" s="35">
        <v>20</v>
      </c>
      <c r="K483" s="30">
        <v>58</v>
      </c>
      <c r="L483" s="30">
        <v>0.47912348950247441</v>
      </c>
      <c r="M483" s="43">
        <v>0.45</v>
      </c>
      <c r="N483" s="30">
        <v>8.8060804355238678E-2</v>
      </c>
      <c r="O483" s="43">
        <v>0</v>
      </c>
      <c r="P483" s="30">
        <v>0.17920432823038626</v>
      </c>
      <c r="Q483" s="43">
        <f t="shared" si="8"/>
        <v>3.45</v>
      </c>
      <c r="R483" s="30">
        <v>6.6062200541020286E-2</v>
      </c>
      <c r="S483" s="43">
        <v>13</v>
      </c>
      <c r="T483" s="30">
        <v>0.18754917737088028</v>
      </c>
      <c r="U483" s="30">
        <v>0.10437085722726225</v>
      </c>
      <c r="V483" s="46">
        <v>112</v>
      </c>
      <c r="W483" s="46">
        <v>6.8534270457043217E-2</v>
      </c>
      <c r="X483" s="46">
        <v>8.8044388609715238E-2</v>
      </c>
      <c r="Y483" s="46">
        <v>0.40319662648754762</v>
      </c>
      <c r="Z483" s="46">
        <v>841</v>
      </c>
      <c r="AA483" s="46">
        <v>0.24831943968020789</v>
      </c>
      <c r="AB483" s="46">
        <v>14328</v>
      </c>
      <c r="AC483" s="77">
        <v>0.17557880614793897</v>
      </c>
    </row>
    <row r="484" spans="1:29" x14ac:dyDescent="0.3">
      <c r="A484" s="39" t="s">
        <v>1646</v>
      </c>
      <c r="B484" s="40">
        <v>105.97799999999999</v>
      </c>
      <c r="C484" s="40">
        <v>10.4465</v>
      </c>
      <c r="D484" s="40" t="s">
        <v>40</v>
      </c>
      <c r="E484" s="40" t="s">
        <v>290</v>
      </c>
      <c r="F484" s="40" t="s">
        <v>458</v>
      </c>
      <c r="G484" s="40">
        <v>10584</v>
      </c>
      <c r="H484" s="47">
        <v>45239</v>
      </c>
      <c r="I484" s="12">
        <v>1270</v>
      </c>
      <c r="J484" s="35">
        <v>20</v>
      </c>
      <c r="K484" s="30">
        <v>53</v>
      </c>
      <c r="L484" s="30">
        <v>0.47912348950247441</v>
      </c>
      <c r="M484" s="43">
        <v>-2.8</v>
      </c>
      <c r="N484" s="30">
        <v>8.8060804355238678E-2</v>
      </c>
      <c r="O484" s="43">
        <v>0</v>
      </c>
      <c r="P484" s="30">
        <v>0.17920432823038626</v>
      </c>
      <c r="Q484" s="43">
        <f t="shared" si="8"/>
        <v>0.20000000000000018</v>
      </c>
      <c r="R484" s="30">
        <v>6.6062200541020286E-2</v>
      </c>
      <c r="S484" s="43">
        <v>13</v>
      </c>
      <c r="T484" s="30">
        <v>0.18754917737088028</v>
      </c>
      <c r="U484" s="30">
        <v>0.10437085722726225</v>
      </c>
      <c r="V484" s="46">
        <v>34</v>
      </c>
      <c r="W484" s="46">
        <v>6.8534270457043217E-2</v>
      </c>
      <c r="X484" s="46">
        <v>4.0438397581254726E-2</v>
      </c>
      <c r="Y484" s="46">
        <v>0.40319662648754762</v>
      </c>
      <c r="Z484" s="46">
        <v>428</v>
      </c>
      <c r="AA484" s="46">
        <v>0.24831943968020789</v>
      </c>
      <c r="AB484" s="46">
        <v>15876</v>
      </c>
      <c r="AC484" s="77">
        <v>0.17557880614793897</v>
      </c>
    </row>
    <row r="485" spans="1:29" x14ac:dyDescent="0.3">
      <c r="A485" s="39" t="s">
        <v>1647</v>
      </c>
      <c r="B485" s="40">
        <v>106.039</v>
      </c>
      <c r="C485" s="40">
        <v>10.4392</v>
      </c>
      <c r="D485" s="40" t="s">
        <v>40</v>
      </c>
      <c r="E485" s="40" t="s">
        <v>341</v>
      </c>
      <c r="F485" s="40" t="s">
        <v>459</v>
      </c>
      <c r="G485" s="40">
        <v>12779</v>
      </c>
      <c r="H485" s="47">
        <v>45239</v>
      </c>
      <c r="I485" s="12">
        <v>1533</v>
      </c>
      <c r="J485" s="35">
        <v>20</v>
      </c>
      <c r="K485" s="30">
        <v>52</v>
      </c>
      <c r="L485" s="30">
        <v>0.47912348950247441</v>
      </c>
      <c r="M485" s="43">
        <v>-1.32</v>
      </c>
      <c r="N485" s="30">
        <v>8.8060804355238678E-2</v>
      </c>
      <c r="O485" s="43">
        <v>0</v>
      </c>
      <c r="P485" s="30">
        <v>0.17920432823038626</v>
      </c>
      <c r="Q485" s="43">
        <f t="shared" si="8"/>
        <v>1.68</v>
      </c>
      <c r="R485" s="30">
        <v>6.6062200541020286E-2</v>
      </c>
      <c r="S485" s="43">
        <v>16</v>
      </c>
      <c r="T485" s="30">
        <v>0.18754917737088028</v>
      </c>
      <c r="U485" s="30">
        <v>0.10437085722726225</v>
      </c>
      <c r="V485" s="46">
        <v>59</v>
      </c>
      <c r="W485" s="46">
        <v>6.8534270457043217E-2</v>
      </c>
      <c r="X485" s="46">
        <v>0.1173018233038579</v>
      </c>
      <c r="Y485" s="46">
        <v>0.40319662648754762</v>
      </c>
      <c r="Z485" s="46">
        <v>1499</v>
      </c>
      <c r="AA485" s="46">
        <v>0.24831943968020789</v>
      </c>
      <c r="AB485" s="46">
        <v>19169</v>
      </c>
      <c r="AC485" s="77">
        <v>0.17557880614793897</v>
      </c>
    </row>
    <row r="486" spans="1:29" x14ac:dyDescent="0.3">
      <c r="A486" s="39" t="s">
        <v>1648</v>
      </c>
      <c r="B486" s="40">
        <v>105.19499999999999</v>
      </c>
      <c r="C486" s="40">
        <v>10.433999999999999</v>
      </c>
      <c r="D486" s="40" t="s">
        <v>16</v>
      </c>
      <c r="E486" s="40" t="s">
        <v>58</v>
      </c>
      <c r="F486" s="40" t="s">
        <v>9</v>
      </c>
      <c r="G486" s="40">
        <v>10242</v>
      </c>
      <c r="H486" s="47">
        <v>45239</v>
      </c>
      <c r="I486" s="12">
        <v>1229</v>
      </c>
      <c r="J486" s="35">
        <v>175.8723</v>
      </c>
      <c r="K486" s="30">
        <v>55</v>
      </c>
      <c r="L486" s="30">
        <v>0.47912348950247441</v>
      </c>
      <c r="M486" s="43">
        <v>-2.8</v>
      </c>
      <c r="N486" s="30">
        <v>8.8060804355238678E-2</v>
      </c>
      <c r="O486" s="43">
        <v>8</v>
      </c>
      <c r="P486" s="30">
        <v>0.17920432823038626</v>
      </c>
      <c r="Q486" s="43">
        <f t="shared" si="8"/>
        <v>0.20000000000000018</v>
      </c>
      <c r="R486" s="30">
        <v>6.6062200541020286E-2</v>
      </c>
      <c r="S486" s="43">
        <v>11</v>
      </c>
      <c r="T486" s="30">
        <v>0.18754917737088028</v>
      </c>
      <c r="U486" s="30">
        <v>0.10437085722726225</v>
      </c>
      <c r="V486" s="46">
        <v>25</v>
      </c>
      <c r="W486" s="46">
        <v>6.8534270457043217E-2</v>
      </c>
      <c r="X486" s="46">
        <v>9.9980472563952358E-2</v>
      </c>
      <c r="Y486" s="46">
        <v>0.40319662648754762</v>
      </c>
      <c r="Z486" s="46">
        <v>1024</v>
      </c>
      <c r="AA486" s="46">
        <v>0.24831943968020789</v>
      </c>
      <c r="AB486" s="46">
        <v>15363</v>
      </c>
      <c r="AC486" s="77">
        <v>0.17557880614793897</v>
      </c>
    </row>
    <row r="487" spans="1:29" x14ac:dyDescent="0.3">
      <c r="A487" s="39" t="s">
        <v>1649</v>
      </c>
      <c r="B487" s="40">
        <v>106.52200000000001</v>
      </c>
      <c r="C487" s="40">
        <v>10.451499999999999</v>
      </c>
      <c r="D487" s="40" t="s">
        <v>7</v>
      </c>
      <c r="E487" s="40" t="s">
        <v>58</v>
      </c>
      <c r="F487" s="40" t="s">
        <v>460</v>
      </c>
      <c r="G487" s="40">
        <v>12123</v>
      </c>
      <c r="H487" s="47">
        <v>45239</v>
      </c>
      <c r="I487" s="12">
        <v>1455</v>
      </c>
      <c r="J487" s="35">
        <v>410.0301</v>
      </c>
      <c r="K487" s="30">
        <v>54</v>
      </c>
      <c r="L487" s="30">
        <v>0.47912348950247441</v>
      </c>
      <c r="M487" s="43">
        <v>-0.26</v>
      </c>
      <c r="N487" s="30">
        <v>8.8060804355238678E-2</v>
      </c>
      <c r="O487" s="43">
        <v>0</v>
      </c>
      <c r="P487" s="30">
        <v>0.17920432823038626</v>
      </c>
      <c r="Q487" s="43">
        <f t="shared" si="8"/>
        <v>2.74</v>
      </c>
      <c r="R487" s="30">
        <v>6.6062200541020286E-2</v>
      </c>
      <c r="S487" s="43">
        <v>13</v>
      </c>
      <c r="T487" s="30">
        <v>0.18754917737088028</v>
      </c>
      <c r="U487" s="30">
        <v>0.10437085722726225</v>
      </c>
      <c r="V487" s="46">
        <v>61</v>
      </c>
      <c r="W487" s="46">
        <v>6.8534270457043217E-2</v>
      </c>
      <c r="X487" s="46">
        <v>5.3864554978140723E-2</v>
      </c>
      <c r="Y487" s="46">
        <v>0.40319662648754762</v>
      </c>
      <c r="Z487" s="46">
        <v>653</v>
      </c>
      <c r="AA487" s="46">
        <v>0.24831943968020789</v>
      </c>
      <c r="AB487" s="46">
        <v>18185</v>
      </c>
      <c r="AC487" s="77">
        <v>0.17557880614793897</v>
      </c>
    </row>
    <row r="488" spans="1:29" x14ac:dyDescent="0.3">
      <c r="A488" s="39" t="s">
        <v>1650</v>
      </c>
      <c r="B488" s="40">
        <v>105.556</v>
      </c>
      <c r="C488" s="40">
        <v>10.455500000000001</v>
      </c>
      <c r="D488" s="40" t="s">
        <v>16</v>
      </c>
      <c r="E488" s="40" t="s">
        <v>288</v>
      </c>
      <c r="F488" s="40" t="s">
        <v>461</v>
      </c>
      <c r="G488" s="40">
        <v>13167</v>
      </c>
      <c r="H488" s="47">
        <v>45239</v>
      </c>
      <c r="I488" s="12">
        <v>1580</v>
      </c>
      <c r="J488" s="35">
        <v>726.07529999999997</v>
      </c>
      <c r="K488" s="30">
        <v>58</v>
      </c>
      <c r="L488" s="30">
        <v>0.47912348950247441</v>
      </c>
      <c r="M488" s="43">
        <v>0.45</v>
      </c>
      <c r="N488" s="30">
        <v>8.8060804355238678E-2</v>
      </c>
      <c r="O488" s="43">
        <v>0</v>
      </c>
      <c r="P488" s="30">
        <v>0.17920432823038626</v>
      </c>
      <c r="Q488" s="43">
        <f t="shared" si="8"/>
        <v>3.45</v>
      </c>
      <c r="R488" s="30">
        <v>6.6062200541020286E-2</v>
      </c>
      <c r="S488" s="43">
        <v>13</v>
      </c>
      <c r="T488" s="30">
        <v>0.18754917737088028</v>
      </c>
      <c r="U488" s="30">
        <v>0.10437085722726225</v>
      </c>
      <c r="V488" s="46">
        <v>69</v>
      </c>
      <c r="W488" s="46">
        <v>6.8534270457043217E-2</v>
      </c>
      <c r="X488" s="46">
        <v>0.19700767069188121</v>
      </c>
      <c r="Y488" s="46">
        <v>0.40319662648754762</v>
      </c>
      <c r="Z488" s="46">
        <v>2594</v>
      </c>
      <c r="AA488" s="46">
        <v>0.24831943968020789</v>
      </c>
      <c r="AB488" s="46">
        <v>19751</v>
      </c>
      <c r="AC488" s="77">
        <v>0.17557880614793897</v>
      </c>
    </row>
    <row r="489" spans="1:29" x14ac:dyDescent="0.3">
      <c r="A489" s="39" t="s">
        <v>1651</v>
      </c>
      <c r="B489" s="40">
        <v>104.925</v>
      </c>
      <c r="C489" s="40">
        <v>10.4453</v>
      </c>
      <c r="D489" s="40" t="s">
        <v>16</v>
      </c>
      <c r="E489" s="40" t="s">
        <v>247</v>
      </c>
      <c r="F489" s="40" t="s">
        <v>462</v>
      </c>
      <c r="G489" s="40">
        <v>10366</v>
      </c>
      <c r="H489" s="47">
        <v>45239</v>
      </c>
      <c r="I489" s="12">
        <v>1244</v>
      </c>
      <c r="J489" s="35">
        <v>206.39660000000001</v>
      </c>
      <c r="K489" s="30">
        <v>55</v>
      </c>
      <c r="L489" s="30">
        <v>0.47912348950247441</v>
      </c>
      <c r="M489" s="43">
        <v>-2.8</v>
      </c>
      <c r="N489" s="30">
        <v>8.8060804355238678E-2</v>
      </c>
      <c r="O489" s="43">
        <v>0</v>
      </c>
      <c r="P489" s="30">
        <v>0.17920432823038626</v>
      </c>
      <c r="Q489" s="43">
        <f t="shared" si="8"/>
        <v>0.20000000000000018</v>
      </c>
      <c r="R489" s="30">
        <v>6.6062200541020286E-2</v>
      </c>
      <c r="S489" s="43">
        <v>13</v>
      </c>
      <c r="T489" s="30">
        <v>0.18754917737088028</v>
      </c>
      <c r="U489" s="30">
        <v>0.10437085722726225</v>
      </c>
      <c r="V489" s="46">
        <v>25</v>
      </c>
      <c r="W489" s="46">
        <v>6.8534270457043217E-2</v>
      </c>
      <c r="X489" s="46">
        <v>3.5790082963534635E-2</v>
      </c>
      <c r="Y489" s="46">
        <v>0.40319662648754762</v>
      </c>
      <c r="Z489" s="46">
        <v>371</v>
      </c>
      <c r="AA489" s="46">
        <v>0.24831943968020789</v>
      </c>
      <c r="AB489" s="46">
        <v>15549</v>
      </c>
      <c r="AC489" s="77">
        <v>0.17557880614793897</v>
      </c>
    </row>
    <row r="490" spans="1:29" x14ac:dyDescent="0.3">
      <c r="A490" s="39" t="s">
        <v>1652</v>
      </c>
      <c r="B490" s="40">
        <v>105.608</v>
      </c>
      <c r="C490" s="40">
        <v>10.454700000000001</v>
      </c>
      <c r="D490" s="40" t="s">
        <v>4</v>
      </c>
      <c r="E490" s="40" t="s">
        <v>38</v>
      </c>
      <c r="F490" s="40" t="s">
        <v>463</v>
      </c>
      <c r="G490" s="40">
        <v>15493</v>
      </c>
      <c r="H490" s="47">
        <v>45239</v>
      </c>
      <c r="I490" s="12">
        <v>1859</v>
      </c>
      <c r="J490" s="35">
        <v>191.6327</v>
      </c>
      <c r="K490" s="30">
        <v>59</v>
      </c>
      <c r="L490" s="30">
        <v>0.47912348950247441</v>
      </c>
      <c r="M490" s="43">
        <v>-0.26</v>
      </c>
      <c r="N490" s="30">
        <v>8.8060804355238678E-2</v>
      </c>
      <c r="O490" s="43">
        <v>0</v>
      </c>
      <c r="P490" s="30">
        <v>0.17920432823038626</v>
      </c>
      <c r="Q490" s="43">
        <f t="shared" si="8"/>
        <v>2.74</v>
      </c>
      <c r="R490" s="30">
        <v>6.6062200541020286E-2</v>
      </c>
      <c r="S490" s="43">
        <v>13</v>
      </c>
      <c r="T490" s="30">
        <v>0.18754917737088028</v>
      </c>
      <c r="U490" s="30">
        <v>0.10437085722726225</v>
      </c>
      <c r="V490" s="46">
        <v>138</v>
      </c>
      <c r="W490" s="46">
        <v>6.8534270457043217E-2</v>
      </c>
      <c r="X490" s="46">
        <v>0.15090686116310592</v>
      </c>
      <c r="Y490" s="46">
        <v>0.40319662648754762</v>
      </c>
      <c r="Z490" s="46">
        <v>2338</v>
      </c>
      <c r="AA490" s="46">
        <v>0.24831943968020789</v>
      </c>
      <c r="AB490" s="46">
        <v>23240</v>
      </c>
      <c r="AC490" s="77">
        <v>0.17557880614793897</v>
      </c>
    </row>
    <row r="491" spans="1:29" x14ac:dyDescent="0.3">
      <c r="A491" s="39" t="s">
        <v>1653</v>
      </c>
      <c r="B491" s="40">
        <v>105.84</v>
      </c>
      <c r="C491" s="40">
        <v>10.418200000000001</v>
      </c>
      <c r="D491" s="40" t="s">
        <v>4</v>
      </c>
      <c r="E491" s="40" t="s">
        <v>92</v>
      </c>
      <c r="F491" s="40" t="s">
        <v>464</v>
      </c>
      <c r="G491" s="40">
        <v>12829</v>
      </c>
      <c r="H491" s="47">
        <v>45239</v>
      </c>
      <c r="I491" s="12">
        <v>1539</v>
      </c>
      <c r="J491" s="35">
        <v>20</v>
      </c>
      <c r="K491" s="30">
        <v>55</v>
      </c>
      <c r="L491" s="30">
        <v>0.47912348950247441</v>
      </c>
      <c r="M491" s="43">
        <v>-1.32</v>
      </c>
      <c r="N491" s="30">
        <v>8.8060804355238678E-2</v>
      </c>
      <c r="O491" s="43">
        <v>8</v>
      </c>
      <c r="P491" s="30">
        <v>0.17920432823038626</v>
      </c>
      <c r="Q491" s="43">
        <f t="shared" si="8"/>
        <v>1.68</v>
      </c>
      <c r="R491" s="30">
        <v>6.6062200541020286E-2</v>
      </c>
      <c r="S491" s="43">
        <v>25</v>
      </c>
      <c r="T491" s="30">
        <v>0.18754917737088028</v>
      </c>
      <c r="U491" s="30">
        <v>0.10437085722726225</v>
      </c>
      <c r="V491" s="46">
        <v>27</v>
      </c>
      <c r="W491" s="46">
        <v>6.8534270457043217E-2</v>
      </c>
      <c r="X491" s="46">
        <v>0.22417959310936161</v>
      </c>
      <c r="Y491" s="46">
        <v>0.40319662648754762</v>
      </c>
      <c r="Z491" s="46">
        <v>2876</v>
      </c>
      <c r="AA491" s="46">
        <v>0.24831943968020789</v>
      </c>
      <c r="AB491" s="46">
        <v>19244</v>
      </c>
      <c r="AC491" s="77">
        <v>0.17557880614793897</v>
      </c>
    </row>
    <row r="492" spans="1:29" x14ac:dyDescent="0.3">
      <c r="A492" s="39" t="s">
        <v>1654</v>
      </c>
      <c r="B492" s="40">
        <v>106.367</v>
      </c>
      <c r="C492" s="40">
        <v>10.456799999999999</v>
      </c>
      <c r="D492" s="40" t="s">
        <v>40</v>
      </c>
      <c r="E492" s="40" t="s">
        <v>43</v>
      </c>
      <c r="F492" s="40" t="s">
        <v>465</v>
      </c>
      <c r="G492" s="40">
        <v>7280</v>
      </c>
      <c r="H492" s="47">
        <v>45239</v>
      </c>
      <c r="I492" s="12">
        <v>874</v>
      </c>
      <c r="J492" s="35">
        <v>20</v>
      </c>
      <c r="K492" s="30">
        <v>53</v>
      </c>
      <c r="L492" s="30">
        <v>0.47912348950247441</v>
      </c>
      <c r="M492" s="43">
        <v>0.45</v>
      </c>
      <c r="N492" s="30">
        <v>8.8060804355238678E-2</v>
      </c>
      <c r="O492" s="43">
        <v>4</v>
      </c>
      <c r="P492" s="30">
        <v>0.17920432823038626</v>
      </c>
      <c r="Q492" s="43">
        <f t="shared" si="8"/>
        <v>3.45</v>
      </c>
      <c r="R492" s="30">
        <v>6.6062200541020286E-2</v>
      </c>
      <c r="S492" s="43">
        <v>15</v>
      </c>
      <c r="T492" s="30">
        <v>0.18754917737088028</v>
      </c>
      <c r="U492" s="30">
        <v>0.10437085722726225</v>
      </c>
      <c r="V492" s="46">
        <v>102</v>
      </c>
      <c r="W492" s="46">
        <v>6.8534270457043217E-2</v>
      </c>
      <c r="X492" s="46">
        <v>0.16771978021978021</v>
      </c>
      <c r="Y492" s="46">
        <v>0.40319662648754762</v>
      </c>
      <c r="Z492" s="46">
        <v>1221</v>
      </c>
      <c r="AA492" s="46">
        <v>0.24831943968020789</v>
      </c>
      <c r="AB492" s="46">
        <v>10920</v>
      </c>
      <c r="AC492" s="77">
        <v>0.17557880614793897</v>
      </c>
    </row>
    <row r="493" spans="1:29" x14ac:dyDescent="0.3">
      <c r="A493" s="39" t="s">
        <v>1655</v>
      </c>
      <c r="B493" s="40">
        <v>106.42700000000001</v>
      </c>
      <c r="C493" s="40">
        <v>10.4513</v>
      </c>
      <c r="D493" s="40" t="s">
        <v>40</v>
      </c>
      <c r="E493" s="40" t="s">
        <v>43</v>
      </c>
      <c r="F493" s="40" t="s">
        <v>466</v>
      </c>
      <c r="G493" s="40">
        <v>8014</v>
      </c>
      <c r="H493" s="47">
        <v>45239</v>
      </c>
      <c r="I493" s="12">
        <v>962</v>
      </c>
      <c r="J493" s="35">
        <v>20</v>
      </c>
      <c r="K493" s="30">
        <v>50</v>
      </c>
      <c r="L493" s="30">
        <v>0.47912348950247441</v>
      </c>
      <c r="M493" s="43">
        <v>-2.8</v>
      </c>
      <c r="N493" s="30">
        <v>8.8060804355238678E-2</v>
      </c>
      <c r="O493" s="43">
        <v>4</v>
      </c>
      <c r="P493" s="30">
        <v>0.17920432823038626</v>
      </c>
      <c r="Q493" s="43">
        <f t="shared" si="8"/>
        <v>0.20000000000000018</v>
      </c>
      <c r="R493" s="30">
        <v>6.6062200541020286E-2</v>
      </c>
      <c r="S493" s="43">
        <v>18</v>
      </c>
      <c r="T493" s="30">
        <v>0.18754917737088028</v>
      </c>
      <c r="U493" s="30">
        <v>0.10437085722726225</v>
      </c>
      <c r="V493" s="46">
        <v>69</v>
      </c>
      <c r="W493" s="46">
        <v>6.8534270457043217E-2</v>
      </c>
      <c r="X493" s="46">
        <v>0.32792612927377091</v>
      </c>
      <c r="Y493" s="46">
        <v>0.40319662648754762</v>
      </c>
      <c r="Z493" s="46">
        <v>2628</v>
      </c>
      <c r="AA493" s="46">
        <v>0.24831943968020789</v>
      </c>
      <c r="AB493" s="46">
        <v>12021</v>
      </c>
      <c r="AC493" s="77">
        <v>0.17557880614793897</v>
      </c>
    </row>
    <row r="494" spans="1:29" x14ac:dyDescent="0.3">
      <c r="A494" s="39" t="s">
        <v>1656</v>
      </c>
      <c r="B494" s="40">
        <v>106.742</v>
      </c>
      <c r="C494" s="40">
        <v>10.4442</v>
      </c>
      <c r="D494" s="40" t="s">
        <v>40</v>
      </c>
      <c r="E494" s="40" t="s">
        <v>41</v>
      </c>
      <c r="F494" s="40" t="s">
        <v>467</v>
      </c>
      <c r="G494" s="40">
        <v>6063</v>
      </c>
      <c r="H494" s="47">
        <v>45239</v>
      </c>
      <c r="I494" s="12">
        <v>728</v>
      </c>
      <c r="J494" s="35">
        <v>12.474489999999999</v>
      </c>
      <c r="K494" s="30">
        <v>55</v>
      </c>
      <c r="L494" s="30">
        <v>0.47912348950247441</v>
      </c>
      <c r="M494" s="43">
        <v>-1.32</v>
      </c>
      <c r="N494" s="30">
        <v>8.8060804355238678E-2</v>
      </c>
      <c r="O494" s="43">
        <v>0</v>
      </c>
      <c r="P494" s="30">
        <v>0.17920432823038626</v>
      </c>
      <c r="Q494" s="43">
        <f t="shared" si="8"/>
        <v>1.68</v>
      </c>
      <c r="R494" s="30">
        <v>6.6062200541020286E-2</v>
      </c>
      <c r="S494" s="43">
        <v>16</v>
      </c>
      <c r="T494" s="30">
        <v>0.18754917737088028</v>
      </c>
      <c r="U494" s="30">
        <v>0.10437085722726225</v>
      </c>
      <c r="V494" s="46">
        <v>29</v>
      </c>
      <c r="W494" s="46">
        <v>6.8534270457043217E-2</v>
      </c>
      <c r="X494" s="46">
        <v>0.70295233382813793</v>
      </c>
      <c r="Y494" s="46">
        <v>0.40319662648754762</v>
      </c>
      <c r="Z494" s="46">
        <v>4262</v>
      </c>
      <c r="AA494" s="46">
        <v>0.24831943968020789</v>
      </c>
      <c r="AB494" s="46">
        <v>9095</v>
      </c>
      <c r="AC494" s="77">
        <v>0.17557880614793897</v>
      </c>
    </row>
    <row r="495" spans="1:29" x14ac:dyDescent="0.3">
      <c r="A495" s="39" t="s">
        <v>1657</v>
      </c>
      <c r="B495" s="40">
        <v>105.62</v>
      </c>
      <c r="C495" s="40">
        <v>10.4649</v>
      </c>
      <c r="D495" s="40" t="s">
        <v>4</v>
      </c>
      <c r="E495" s="40" t="s">
        <v>38</v>
      </c>
      <c r="F495" s="40" t="s">
        <v>468</v>
      </c>
      <c r="G495" s="40">
        <v>7477</v>
      </c>
      <c r="H495" s="47">
        <v>45239</v>
      </c>
      <c r="I495" s="12">
        <v>897</v>
      </c>
      <c r="J495" s="35">
        <v>143.45400000000001</v>
      </c>
      <c r="K495" s="30">
        <v>58</v>
      </c>
      <c r="L495" s="30">
        <v>0.47912348950247441</v>
      </c>
      <c r="M495" s="43">
        <v>-0.24</v>
      </c>
      <c r="N495" s="30">
        <v>8.8060804355238678E-2</v>
      </c>
      <c r="O495" s="43">
        <v>0</v>
      </c>
      <c r="P495" s="30">
        <v>0.17920432823038626</v>
      </c>
      <c r="Q495" s="43">
        <f t="shared" si="8"/>
        <v>2.76</v>
      </c>
      <c r="R495" s="30">
        <v>6.6062200541020286E-2</v>
      </c>
      <c r="S495" s="43">
        <v>24</v>
      </c>
      <c r="T495" s="30">
        <v>0.18754917737088028</v>
      </c>
      <c r="U495" s="30">
        <v>0.10437085722726225</v>
      </c>
      <c r="V495" s="46">
        <v>325</v>
      </c>
      <c r="W495" s="46">
        <v>6.8534270457043217E-2</v>
      </c>
      <c r="X495" s="46">
        <v>0.14323926708572957</v>
      </c>
      <c r="Y495" s="46">
        <v>0.40319662648754762</v>
      </c>
      <c r="Z495" s="46">
        <v>1071</v>
      </c>
      <c r="AA495" s="46">
        <v>0.24831943968020789</v>
      </c>
      <c r="AB495" s="46">
        <v>11216</v>
      </c>
      <c r="AC495" s="77">
        <v>0.17557880614793897</v>
      </c>
    </row>
    <row r="496" spans="1:29" x14ac:dyDescent="0.3">
      <c r="A496" s="39" t="s">
        <v>1658</v>
      </c>
      <c r="B496" s="40">
        <v>105.633</v>
      </c>
      <c r="C496" s="40">
        <v>10.463800000000001</v>
      </c>
      <c r="D496" s="40" t="s">
        <v>4</v>
      </c>
      <c r="E496" s="40" t="s">
        <v>38</v>
      </c>
      <c r="F496" s="40">
        <v>1</v>
      </c>
      <c r="G496" s="40">
        <v>9580</v>
      </c>
      <c r="H496" s="47">
        <v>45239</v>
      </c>
      <c r="I496" s="12">
        <v>1150</v>
      </c>
      <c r="J496" s="35">
        <v>20</v>
      </c>
      <c r="K496" s="30">
        <v>58</v>
      </c>
      <c r="L496" s="30">
        <v>0.47912348950247441</v>
      </c>
      <c r="M496" s="43">
        <v>0.36</v>
      </c>
      <c r="N496" s="30">
        <v>8.8060804355238678E-2</v>
      </c>
      <c r="O496" s="43">
        <v>0</v>
      </c>
      <c r="P496" s="30">
        <v>0.17920432823038626</v>
      </c>
      <c r="Q496" s="43">
        <f t="shared" si="8"/>
        <v>3.36</v>
      </c>
      <c r="R496" s="30">
        <v>6.6062200541020286E-2</v>
      </c>
      <c r="S496" s="43">
        <v>25</v>
      </c>
      <c r="T496" s="30">
        <v>0.18754917737088028</v>
      </c>
      <c r="U496" s="30">
        <v>0.10437085722726225</v>
      </c>
      <c r="V496" s="46">
        <v>473</v>
      </c>
      <c r="W496" s="46">
        <v>6.8534270457043217E-2</v>
      </c>
      <c r="X496" s="46">
        <v>1.2839248434237996E-2</v>
      </c>
      <c r="Y496" s="46">
        <v>0.40319662648754762</v>
      </c>
      <c r="Z496" s="46">
        <v>123</v>
      </c>
      <c r="AA496" s="46">
        <v>0.24831943968020789</v>
      </c>
      <c r="AB496" s="46">
        <v>14370</v>
      </c>
      <c r="AC496" s="77">
        <v>0.17557880614793897</v>
      </c>
    </row>
    <row r="497" spans="1:29" x14ac:dyDescent="0.3">
      <c r="A497" s="39" t="s">
        <v>1659</v>
      </c>
      <c r="B497" s="40">
        <v>104.57299999999999</v>
      </c>
      <c r="C497" s="40">
        <v>10.408200000000001</v>
      </c>
      <c r="D497" s="40" t="s">
        <v>50</v>
      </c>
      <c r="E497" s="40" t="s">
        <v>102</v>
      </c>
      <c r="F497" s="40" t="s">
        <v>244</v>
      </c>
      <c r="G497" s="40">
        <v>5343</v>
      </c>
      <c r="H497" s="47">
        <v>45239</v>
      </c>
      <c r="I497" s="12">
        <v>641</v>
      </c>
      <c r="J497" s="35">
        <v>16.675609999999999</v>
      </c>
      <c r="K497" s="30">
        <v>62</v>
      </c>
      <c r="L497" s="30">
        <v>0.47912348950247441</v>
      </c>
      <c r="M497" s="43">
        <v>-2.8</v>
      </c>
      <c r="N497" s="30">
        <v>8.8060804355238678E-2</v>
      </c>
      <c r="O497" s="43">
        <v>0</v>
      </c>
      <c r="P497" s="30">
        <v>0.17920432823038626</v>
      </c>
      <c r="Q497" s="43">
        <f t="shared" si="8"/>
        <v>0.20000000000000018</v>
      </c>
      <c r="R497" s="30">
        <v>6.6062200541020286E-2</v>
      </c>
      <c r="S497" s="43">
        <v>0</v>
      </c>
      <c r="T497" s="30">
        <v>0.18754917737088028</v>
      </c>
      <c r="U497" s="30">
        <v>0.10437085722726225</v>
      </c>
      <c r="V497" s="46">
        <v>5</v>
      </c>
      <c r="W497" s="46">
        <v>6.8534270457043217E-2</v>
      </c>
      <c r="X497" s="46">
        <v>0.45760808534531161</v>
      </c>
      <c r="Y497" s="46">
        <v>0.40319662648754762</v>
      </c>
      <c r="Z497" s="46">
        <v>2445</v>
      </c>
      <c r="AA497" s="46">
        <v>0.24831943968020789</v>
      </c>
      <c r="AB497" s="46">
        <v>8015</v>
      </c>
      <c r="AC497" s="77">
        <v>0.17557880614793897</v>
      </c>
    </row>
    <row r="498" spans="1:29" x14ac:dyDescent="0.3">
      <c r="A498" s="39" t="s">
        <v>1660</v>
      </c>
      <c r="B498" s="40">
        <v>106.13</v>
      </c>
      <c r="C498" s="40">
        <v>10.4473</v>
      </c>
      <c r="D498" s="40" t="s">
        <v>40</v>
      </c>
      <c r="E498" s="40" t="s">
        <v>341</v>
      </c>
      <c r="F498" s="40" t="s">
        <v>469</v>
      </c>
      <c r="G498" s="40">
        <v>7273</v>
      </c>
      <c r="H498" s="47">
        <v>45239</v>
      </c>
      <c r="I498" s="12">
        <v>873</v>
      </c>
      <c r="J498" s="35">
        <v>20</v>
      </c>
      <c r="K498" s="30">
        <v>53</v>
      </c>
      <c r="L498" s="30">
        <v>0.47912348950247441</v>
      </c>
      <c r="M498" s="43">
        <v>-0.26</v>
      </c>
      <c r="N498" s="30">
        <v>8.8060804355238678E-2</v>
      </c>
      <c r="O498" s="43">
        <v>0</v>
      </c>
      <c r="P498" s="30">
        <v>0.17920432823038626</v>
      </c>
      <c r="Q498" s="43">
        <f t="shared" si="8"/>
        <v>2.74</v>
      </c>
      <c r="R498" s="30">
        <v>6.6062200541020286E-2</v>
      </c>
      <c r="S498" s="43">
        <v>13</v>
      </c>
      <c r="T498" s="30">
        <v>0.18754917737088028</v>
      </c>
      <c r="U498" s="30">
        <v>0.10437085722726225</v>
      </c>
      <c r="V498" s="46">
        <v>74</v>
      </c>
      <c r="W498" s="46">
        <v>6.8534270457043217E-2</v>
      </c>
      <c r="X498" s="46">
        <v>0.1843805857280352</v>
      </c>
      <c r="Y498" s="46">
        <v>0.40319662648754762</v>
      </c>
      <c r="Z498" s="46">
        <v>1341</v>
      </c>
      <c r="AA498" s="46">
        <v>0.24831943968020789</v>
      </c>
      <c r="AB498" s="46">
        <v>10910</v>
      </c>
      <c r="AC498" s="77">
        <v>0.17557880614793897</v>
      </c>
    </row>
    <row r="499" spans="1:29" x14ac:dyDescent="0.3">
      <c r="A499" s="39" t="s">
        <v>1661</v>
      </c>
      <c r="B499" s="40">
        <v>105.333</v>
      </c>
      <c r="C499" s="40">
        <v>10.4458</v>
      </c>
      <c r="D499" s="40" t="s">
        <v>16</v>
      </c>
      <c r="E499" s="40" t="s">
        <v>58</v>
      </c>
      <c r="F499" s="40" t="s">
        <v>470</v>
      </c>
      <c r="G499" s="40">
        <v>21186</v>
      </c>
      <c r="H499" s="47">
        <v>45239</v>
      </c>
      <c r="I499" s="12">
        <v>2542</v>
      </c>
      <c r="J499" s="35">
        <v>49.570569999999996</v>
      </c>
      <c r="K499" s="30">
        <v>57</v>
      </c>
      <c r="L499" s="30">
        <v>0.47912348950247441</v>
      </c>
      <c r="M499" s="43">
        <v>-1.32</v>
      </c>
      <c r="N499" s="30">
        <v>8.8060804355238678E-2</v>
      </c>
      <c r="O499" s="43">
        <v>0</v>
      </c>
      <c r="P499" s="30">
        <v>0.17920432823038626</v>
      </c>
      <c r="Q499" s="43">
        <f t="shared" si="8"/>
        <v>1.68</v>
      </c>
      <c r="R499" s="30">
        <v>6.6062200541020286E-2</v>
      </c>
      <c r="S499" s="43">
        <v>11</v>
      </c>
      <c r="T499" s="30">
        <v>0.18754917737088028</v>
      </c>
      <c r="U499" s="30">
        <v>0.10437085722726225</v>
      </c>
      <c r="V499" s="46">
        <v>93</v>
      </c>
      <c r="W499" s="46">
        <v>6.8534270457043217E-2</v>
      </c>
      <c r="X499" s="46">
        <v>1.8691588785046728E-2</v>
      </c>
      <c r="Y499" s="46">
        <v>0.40319662648754762</v>
      </c>
      <c r="Z499" s="46">
        <v>396</v>
      </c>
      <c r="AA499" s="46">
        <v>0.24831943968020789</v>
      </c>
      <c r="AB499" s="46">
        <v>31779</v>
      </c>
      <c r="AC499" s="77">
        <v>0.17557880614793897</v>
      </c>
    </row>
    <row r="500" spans="1:29" x14ac:dyDescent="0.3">
      <c r="A500" s="39" t="s">
        <v>1662</v>
      </c>
      <c r="B500" s="40">
        <v>106.111</v>
      </c>
      <c r="C500" s="40">
        <v>10.4361</v>
      </c>
      <c r="D500" s="40" t="s">
        <v>40</v>
      </c>
      <c r="E500" s="40" t="s">
        <v>341</v>
      </c>
      <c r="F500" s="40" t="s">
        <v>49</v>
      </c>
      <c r="G500" s="40">
        <v>5920</v>
      </c>
      <c r="H500" s="47">
        <v>45239</v>
      </c>
      <c r="I500" s="12">
        <v>710</v>
      </c>
      <c r="J500" s="35">
        <v>20</v>
      </c>
      <c r="K500" s="30">
        <v>52</v>
      </c>
      <c r="L500" s="30">
        <v>0.47912348950247441</v>
      </c>
      <c r="M500" s="43">
        <v>-0.24</v>
      </c>
      <c r="N500" s="30">
        <v>8.8060804355238678E-2</v>
      </c>
      <c r="O500" s="43">
        <v>0</v>
      </c>
      <c r="P500" s="30">
        <v>0.17920432823038626</v>
      </c>
      <c r="Q500" s="43">
        <f t="shared" si="8"/>
        <v>2.76</v>
      </c>
      <c r="R500" s="30">
        <v>6.6062200541020286E-2</v>
      </c>
      <c r="S500" s="43">
        <v>12</v>
      </c>
      <c r="T500" s="30">
        <v>0.18754917737088028</v>
      </c>
      <c r="U500" s="30">
        <v>0.10437085722726225</v>
      </c>
      <c r="V500" s="46">
        <v>42</v>
      </c>
      <c r="W500" s="46">
        <v>6.8534270457043217E-2</v>
      </c>
      <c r="X500" s="46">
        <v>2.9391891891891894E-2</v>
      </c>
      <c r="Y500" s="46">
        <v>0.40319662648754762</v>
      </c>
      <c r="Z500" s="46">
        <v>174</v>
      </c>
      <c r="AA500" s="46">
        <v>0.24831943968020789</v>
      </c>
      <c r="AB500" s="46">
        <v>8880</v>
      </c>
      <c r="AC500" s="77">
        <v>0.17557880614793897</v>
      </c>
    </row>
    <row r="501" spans="1:29" x14ac:dyDescent="0.3">
      <c r="A501" s="39" t="s">
        <v>1663</v>
      </c>
      <c r="B501" s="40">
        <v>105.488</v>
      </c>
      <c r="C501" s="40">
        <v>10.4328</v>
      </c>
      <c r="D501" s="40" t="s">
        <v>16</v>
      </c>
      <c r="E501" s="40" t="s">
        <v>288</v>
      </c>
      <c r="F501" s="40" t="s">
        <v>471</v>
      </c>
      <c r="G501" s="40">
        <v>17361</v>
      </c>
      <c r="H501" s="47">
        <v>45239</v>
      </c>
      <c r="I501" s="12">
        <v>2083</v>
      </c>
      <c r="J501" s="35">
        <v>494.28949999999998</v>
      </c>
      <c r="K501" s="30">
        <v>58</v>
      </c>
      <c r="L501" s="30">
        <v>0.47912348950247441</v>
      </c>
      <c r="M501" s="43">
        <v>0.36</v>
      </c>
      <c r="N501" s="30">
        <v>8.8060804355238678E-2</v>
      </c>
      <c r="O501" s="43">
        <v>8</v>
      </c>
      <c r="P501" s="30">
        <v>0.17920432823038626</v>
      </c>
      <c r="Q501" s="43">
        <f t="shared" si="8"/>
        <v>3.36</v>
      </c>
      <c r="R501" s="30">
        <v>6.6062200541020286E-2</v>
      </c>
      <c r="S501" s="43">
        <v>7</v>
      </c>
      <c r="T501" s="30">
        <v>0.18754917737088028</v>
      </c>
      <c r="U501" s="30">
        <v>0.10437085722726225</v>
      </c>
      <c r="V501" s="46">
        <v>54</v>
      </c>
      <c r="W501" s="46">
        <v>6.8534270457043217E-2</v>
      </c>
      <c r="X501" s="46">
        <v>0.12124877599216635</v>
      </c>
      <c r="Y501" s="46">
        <v>0.40319662648754762</v>
      </c>
      <c r="Z501" s="46">
        <v>2105</v>
      </c>
      <c r="AA501" s="46">
        <v>0.24831943968020789</v>
      </c>
      <c r="AB501" s="46">
        <v>26042</v>
      </c>
      <c r="AC501" s="77">
        <v>0.17557880614793897</v>
      </c>
    </row>
    <row r="502" spans="1:29" x14ac:dyDescent="0.3">
      <c r="A502" s="39" t="s">
        <v>1664</v>
      </c>
      <c r="B502" s="40">
        <v>106.396</v>
      </c>
      <c r="C502" s="40">
        <v>10.446199999999999</v>
      </c>
      <c r="D502" s="40" t="s">
        <v>40</v>
      </c>
      <c r="E502" s="40" t="s">
        <v>43</v>
      </c>
      <c r="F502" s="40" t="s">
        <v>472</v>
      </c>
      <c r="G502" s="40">
        <v>9883</v>
      </c>
      <c r="H502" s="47">
        <v>45239</v>
      </c>
      <c r="I502" s="12">
        <v>1186</v>
      </c>
      <c r="J502" s="35">
        <v>20</v>
      </c>
      <c r="K502" s="30">
        <v>50</v>
      </c>
      <c r="L502" s="30">
        <v>0.47912348950247441</v>
      </c>
      <c r="M502" s="43">
        <v>-2.8</v>
      </c>
      <c r="N502" s="30">
        <v>8.8060804355238678E-2</v>
      </c>
      <c r="O502" s="43">
        <v>6</v>
      </c>
      <c r="P502" s="30">
        <v>0.17920432823038626</v>
      </c>
      <c r="Q502" s="43">
        <f t="shared" si="8"/>
        <v>0.20000000000000018</v>
      </c>
      <c r="R502" s="30">
        <v>6.6062200541020286E-2</v>
      </c>
      <c r="S502" s="43">
        <v>15</v>
      </c>
      <c r="T502" s="30">
        <v>0.18754917737088028</v>
      </c>
      <c r="U502" s="30">
        <v>0.10437085722726225</v>
      </c>
      <c r="V502" s="46">
        <v>86</v>
      </c>
      <c r="W502" s="46">
        <v>6.8534270457043217E-2</v>
      </c>
      <c r="X502" s="46">
        <v>0.20105231205099666</v>
      </c>
      <c r="Y502" s="46">
        <v>0.40319662648754762</v>
      </c>
      <c r="Z502" s="46">
        <v>1987</v>
      </c>
      <c r="AA502" s="46">
        <v>0.24831943968020789</v>
      </c>
      <c r="AB502" s="46">
        <v>14825</v>
      </c>
      <c r="AC502" s="77">
        <v>0.17557880614793897</v>
      </c>
    </row>
    <row r="503" spans="1:29" x14ac:dyDescent="0.3">
      <c r="A503" s="39" t="s">
        <v>1665</v>
      </c>
      <c r="B503" s="40">
        <v>106.36499999999999</v>
      </c>
      <c r="C503" s="40">
        <v>10.4034</v>
      </c>
      <c r="D503" s="40" t="s">
        <v>40</v>
      </c>
      <c r="E503" s="40" t="s">
        <v>43</v>
      </c>
      <c r="F503" s="40" t="s">
        <v>473</v>
      </c>
      <c r="G503" s="40">
        <v>10874</v>
      </c>
      <c r="H503" s="47">
        <v>45239</v>
      </c>
      <c r="I503" s="12">
        <v>1305</v>
      </c>
      <c r="J503" s="35">
        <v>20</v>
      </c>
      <c r="K503" s="30">
        <v>54</v>
      </c>
      <c r="L503" s="30">
        <v>0.47912348950247441</v>
      </c>
      <c r="M503" s="43">
        <v>-1.32</v>
      </c>
      <c r="N503" s="30">
        <v>8.8060804355238678E-2</v>
      </c>
      <c r="O503" s="43">
        <v>0</v>
      </c>
      <c r="P503" s="30">
        <v>0.17920432823038626</v>
      </c>
      <c r="Q503" s="43">
        <f t="shared" si="8"/>
        <v>1.68</v>
      </c>
      <c r="R503" s="30">
        <v>6.6062200541020286E-2</v>
      </c>
      <c r="S503" s="43">
        <v>16</v>
      </c>
      <c r="T503" s="30">
        <v>0.18754917737088028</v>
      </c>
      <c r="U503" s="30">
        <v>0.10437085722726225</v>
      </c>
      <c r="V503" s="46">
        <v>72</v>
      </c>
      <c r="W503" s="46">
        <v>6.8534270457043217E-2</v>
      </c>
      <c r="X503" s="46">
        <v>3.5773404450984002E-2</v>
      </c>
      <c r="Y503" s="46">
        <v>0.40319662648754762</v>
      </c>
      <c r="Z503" s="46">
        <v>389</v>
      </c>
      <c r="AA503" s="46">
        <v>0.24831943968020789</v>
      </c>
      <c r="AB503" s="46">
        <v>16311</v>
      </c>
      <c r="AC503" s="77">
        <v>0.17557880614793897</v>
      </c>
    </row>
    <row r="504" spans="1:29" x14ac:dyDescent="0.3">
      <c r="A504" s="39" t="s">
        <v>1666</v>
      </c>
      <c r="B504" s="40">
        <v>105.54600000000001</v>
      </c>
      <c r="C504" s="40">
        <v>10.400700000000001</v>
      </c>
      <c r="D504" s="40" t="s">
        <v>4</v>
      </c>
      <c r="E504" s="40" t="s">
        <v>70</v>
      </c>
      <c r="F504" s="40" t="s">
        <v>474</v>
      </c>
      <c r="G504" s="40">
        <v>8749</v>
      </c>
      <c r="H504" s="47">
        <v>45239</v>
      </c>
      <c r="I504" s="12">
        <v>1050</v>
      </c>
      <c r="J504" s="35">
        <v>184.7413</v>
      </c>
      <c r="K504" s="30">
        <v>59</v>
      </c>
      <c r="L504" s="30">
        <v>0.47912348950247441</v>
      </c>
      <c r="M504" s="43">
        <v>-0.24</v>
      </c>
      <c r="N504" s="30">
        <v>8.8060804355238678E-2</v>
      </c>
      <c r="O504" s="43">
        <v>16</v>
      </c>
      <c r="P504" s="30">
        <v>0.17920432823038626</v>
      </c>
      <c r="Q504" s="43">
        <f t="shared" si="8"/>
        <v>2.76</v>
      </c>
      <c r="R504" s="30">
        <v>6.6062200541020286E-2</v>
      </c>
      <c r="S504" s="43">
        <v>16</v>
      </c>
      <c r="T504" s="30">
        <v>0.18754917737088028</v>
      </c>
      <c r="U504" s="30">
        <v>0.10437085722726225</v>
      </c>
      <c r="V504" s="46">
        <v>70</v>
      </c>
      <c r="W504" s="46">
        <v>6.8534270457043217E-2</v>
      </c>
      <c r="X504" s="46">
        <v>0.34666819065036003</v>
      </c>
      <c r="Y504" s="46">
        <v>0.40319662648754762</v>
      </c>
      <c r="Z504" s="46">
        <v>3033</v>
      </c>
      <c r="AA504" s="46">
        <v>0.24831943968020789</v>
      </c>
      <c r="AB504" s="46">
        <v>13124</v>
      </c>
      <c r="AC504" s="77">
        <v>0.17557880614793897</v>
      </c>
    </row>
    <row r="505" spans="1:29" x14ac:dyDescent="0.3">
      <c r="A505" s="39" t="s">
        <v>1667</v>
      </c>
      <c r="B505" s="40">
        <v>104.48099999999999</v>
      </c>
      <c r="C505" s="40">
        <v>10.388199999999999</v>
      </c>
      <c r="D505" s="40" t="s">
        <v>50</v>
      </c>
      <c r="E505" s="40" t="s">
        <v>102</v>
      </c>
      <c r="F505" s="40" t="s">
        <v>475</v>
      </c>
      <c r="G505" s="40">
        <v>10462</v>
      </c>
      <c r="H505" s="47">
        <v>45239</v>
      </c>
      <c r="I505" s="12">
        <v>1255</v>
      </c>
      <c r="J505" s="35">
        <v>20</v>
      </c>
      <c r="K505" s="30">
        <v>63</v>
      </c>
      <c r="L505" s="30">
        <v>0.47912348950247441</v>
      </c>
      <c r="M505" s="43">
        <v>0.36</v>
      </c>
      <c r="N505" s="30">
        <v>8.8060804355238678E-2</v>
      </c>
      <c r="O505" s="43">
        <v>0</v>
      </c>
      <c r="P505" s="30">
        <v>0.17920432823038626</v>
      </c>
      <c r="Q505" s="43">
        <f t="shared" si="8"/>
        <v>3.36</v>
      </c>
      <c r="R505" s="30">
        <v>6.6062200541020286E-2</v>
      </c>
      <c r="S505" s="43">
        <v>5</v>
      </c>
      <c r="T505" s="30">
        <v>0.18754917737088028</v>
      </c>
      <c r="U505" s="30">
        <v>0.10437085722726225</v>
      </c>
      <c r="V505" s="46">
        <v>620</v>
      </c>
      <c r="W505" s="46">
        <v>6.8534270457043217E-2</v>
      </c>
      <c r="X505" s="46">
        <v>1.4242018734467597E-2</v>
      </c>
      <c r="Y505" s="46">
        <v>0.40319662648754762</v>
      </c>
      <c r="Z505" s="46">
        <v>149</v>
      </c>
      <c r="AA505" s="46">
        <v>0.24831943968020789</v>
      </c>
      <c r="AB505" s="46">
        <v>15693</v>
      </c>
      <c r="AC505" s="77">
        <v>0.17557880614793897</v>
      </c>
    </row>
    <row r="506" spans="1:29" x14ac:dyDescent="0.3">
      <c r="A506" s="39" t="s">
        <v>1668</v>
      </c>
      <c r="B506" s="40">
        <v>106.146</v>
      </c>
      <c r="C506" s="40">
        <v>10.347200000000001</v>
      </c>
      <c r="D506" s="40" t="s">
        <v>40</v>
      </c>
      <c r="E506" s="40" t="s">
        <v>341</v>
      </c>
      <c r="F506" s="40" t="s">
        <v>476</v>
      </c>
      <c r="G506" s="40">
        <v>12740</v>
      </c>
      <c r="H506" s="47">
        <v>45239</v>
      </c>
      <c r="I506" s="12">
        <v>1529</v>
      </c>
      <c r="J506" s="35">
        <v>20</v>
      </c>
      <c r="K506" s="30">
        <v>54</v>
      </c>
      <c r="L506" s="30">
        <v>0.47912348950247441</v>
      </c>
      <c r="M506" s="43">
        <v>0.45</v>
      </c>
      <c r="N506" s="30">
        <v>8.8060804355238678E-2</v>
      </c>
      <c r="O506" s="43">
        <v>0</v>
      </c>
      <c r="P506" s="30">
        <v>0.17920432823038626</v>
      </c>
      <c r="Q506" s="43">
        <f t="shared" si="8"/>
        <v>3.45</v>
      </c>
      <c r="R506" s="30">
        <v>6.6062200541020286E-2</v>
      </c>
      <c r="S506" s="43">
        <v>16</v>
      </c>
      <c r="T506" s="30">
        <v>0.18754917737088028</v>
      </c>
      <c r="U506" s="30">
        <v>0.10437085722726225</v>
      </c>
      <c r="V506" s="46">
        <v>78</v>
      </c>
      <c r="W506" s="46">
        <v>6.8534270457043217E-2</v>
      </c>
      <c r="X506" s="46">
        <v>0.17551020408163265</v>
      </c>
      <c r="Y506" s="46">
        <v>0.40319662648754762</v>
      </c>
      <c r="Z506" s="46">
        <v>2236</v>
      </c>
      <c r="AA506" s="46">
        <v>0.24831943968020789</v>
      </c>
      <c r="AB506" s="46">
        <v>19110</v>
      </c>
      <c r="AC506" s="77">
        <v>0.17557880614793897</v>
      </c>
    </row>
    <row r="507" spans="1:29" x14ac:dyDescent="0.3">
      <c r="A507" s="39" t="s">
        <v>1669</v>
      </c>
      <c r="B507" s="40">
        <v>105.61799999999999</v>
      </c>
      <c r="C507" s="40">
        <v>10.339600000000001</v>
      </c>
      <c r="D507" s="40" t="s">
        <v>4</v>
      </c>
      <c r="E507" s="40" t="s">
        <v>70</v>
      </c>
      <c r="F507" s="40" t="s">
        <v>15</v>
      </c>
      <c r="G507" s="40">
        <v>16692</v>
      </c>
      <c r="H507" s="47">
        <v>45239</v>
      </c>
      <c r="I507" s="12">
        <v>2003</v>
      </c>
      <c r="J507" s="35">
        <v>20</v>
      </c>
      <c r="K507" s="30">
        <v>59</v>
      </c>
      <c r="L507" s="30">
        <v>0.47912348950247441</v>
      </c>
      <c r="M507" s="43">
        <v>-2.8</v>
      </c>
      <c r="N507" s="30">
        <v>8.8060804355238678E-2</v>
      </c>
      <c r="O507" s="43">
        <v>30</v>
      </c>
      <c r="P507" s="30">
        <v>0.17920432823038626</v>
      </c>
      <c r="Q507" s="43">
        <f t="shared" si="8"/>
        <v>0.20000000000000018</v>
      </c>
      <c r="R507" s="30">
        <v>6.6062200541020286E-2</v>
      </c>
      <c r="S507" s="43">
        <v>16</v>
      </c>
      <c r="T507" s="30">
        <v>0.18754917737088028</v>
      </c>
      <c r="U507" s="30">
        <v>0.10437085722726225</v>
      </c>
      <c r="V507" s="46">
        <v>54</v>
      </c>
      <c r="W507" s="46">
        <v>6.8534270457043217E-2</v>
      </c>
      <c r="X507" s="46">
        <v>2.2166307213036186E-2</v>
      </c>
      <c r="Y507" s="46">
        <v>0.40319662648754762</v>
      </c>
      <c r="Z507" s="46">
        <v>370</v>
      </c>
      <c r="AA507" s="46">
        <v>0.24831943968020789</v>
      </c>
      <c r="AB507" s="46">
        <v>25038</v>
      </c>
      <c r="AC507" s="77">
        <v>0.17557880614793897</v>
      </c>
    </row>
    <row r="508" spans="1:29" x14ac:dyDescent="0.3">
      <c r="A508" s="39" t="s">
        <v>1670</v>
      </c>
      <c r="B508" s="40">
        <v>106.667</v>
      </c>
      <c r="C508" s="40">
        <v>10.3649</v>
      </c>
      <c r="D508" s="40" t="s">
        <v>40</v>
      </c>
      <c r="E508" s="40" t="s">
        <v>477</v>
      </c>
      <c r="F508" s="40">
        <v>4</v>
      </c>
      <c r="G508" s="40">
        <v>13995</v>
      </c>
      <c r="H508" s="47">
        <v>45239</v>
      </c>
      <c r="I508" s="12">
        <v>1679</v>
      </c>
      <c r="J508" s="35">
        <v>20</v>
      </c>
      <c r="K508" s="30">
        <v>55</v>
      </c>
      <c r="L508" s="30">
        <v>0.47912348950247441</v>
      </c>
      <c r="M508" s="43">
        <v>-0.26</v>
      </c>
      <c r="N508" s="30">
        <v>8.8060804355238678E-2</v>
      </c>
      <c r="O508" s="43">
        <v>30</v>
      </c>
      <c r="P508" s="30">
        <v>0.17920432823038626</v>
      </c>
      <c r="Q508" s="43">
        <f t="shared" si="8"/>
        <v>2.74</v>
      </c>
      <c r="R508" s="30">
        <v>6.6062200541020286E-2</v>
      </c>
      <c r="S508" s="43">
        <v>25</v>
      </c>
      <c r="T508" s="30">
        <v>0.18754917737088028</v>
      </c>
      <c r="U508" s="30">
        <v>0.10437085722726225</v>
      </c>
      <c r="V508" s="46">
        <v>1032</v>
      </c>
      <c r="W508" s="46">
        <v>6.8534270457043217E-2</v>
      </c>
      <c r="X508" s="46">
        <v>1.8435155412647373E-2</v>
      </c>
      <c r="Y508" s="46">
        <v>0.40319662648754762</v>
      </c>
      <c r="Z508" s="46">
        <v>258</v>
      </c>
      <c r="AA508" s="46">
        <v>0.24831943968020789</v>
      </c>
      <c r="AB508" s="46">
        <v>20993</v>
      </c>
      <c r="AC508" s="77">
        <v>0.17557880614793897</v>
      </c>
    </row>
    <row r="509" spans="1:29" x14ac:dyDescent="0.3">
      <c r="A509" s="39" t="s">
        <v>1671</v>
      </c>
      <c r="B509" s="40">
        <v>106.678</v>
      </c>
      <c r="C509" s="40">
        <v>10.3673</v>
      </c>
      <c r="D509" s="40" t="s">
        <v>40</v>
      </c>
      <c r="E509" s="40" t="s">
        <v>477</v>
      </c>
      <c r="F509" s="40">
        <v>3</v>
      </c>
      <c r="G509" s="40">
        <v>8527</v>
      </c>
      <c r="H509" s="47">
        <v>45239</v>
      </c>
      <c r="I509" s="12">
        <v>1023</v>
      </c>
      <c r="J509" s="35">
        <v>20</v>
      </c>
      <c r="K509" s="30">
        <v>55</v>
      </c>
      <c r="L509" s="30">
        <v>0.47912348950247441</v>
      </c>
      <c r="M509" s="43">
        <v>-1.32</v>
      </c>
      <c r="N509" s="30">
        <v>8.8060804355238678E-2</v>
      </c>
      <c r="O509" s="43">
        <v>0</v>
      </c>
      <c r="P509" s="30">
        <v>0.17920432823038626</v>
      </c>
      <c r="Q509" s="43">
        <f t="shared" si="8"/>
        <v>1.68</v>
      </c>
      <c r="R509" s="30">
        <v>6.6062200541020286E-2</v>
      </c>
      <c r="S509" s="43">
        <v>25</v>
      </c>
      <c r="T509" s="30">
        <v>0.18754917737088028</v>
      </c>
      <c r="U509" s="30">
        <v>0.10437085722726225</v>
      </c>
      <c r="V509" s="46">
        <v>740</v>
      </c>
      <c r="W509" s="46">
        <v>6.8534270457043217E-2</v>
      </c>
      <c r="X509" s="46">
        <v>2.8145889527383606E-2</v>
      </c>
      <c r="Y509" s="46">
        <v>0.40319662648754762</v>
      </c>
      <c r="Z509" s="46">
        <v>240</v>
      </c>
      <c r="AA509" s="46">
        <v>0.24831943968020789</v>
      </c>
      <c r="AB509" s="46">
        <v>12791</v>
      </c>
      <c r="AC509" s="77">
        <v>0.17557880614793897</v>
      </c>
    </row>
    <row r="510" spans="1:29" x14ac:dyDescent="0.3">
      <c r="A510" s="39" t="s">
        <v>1672</v>
      </c>
      <c r="B510" s="40">
        <v>105.443</v>
      </c>
      <c r="C510" s="40">
        <v>10.3588</v>
      </c>
      <c r="D510" s="40" t="s">
        <v>16</v>
      </c>
      <c r="E510" s="40" t="s">
        <v>478</v>
      </c>
      <c r="F510" s="40" t="s">
        <v>479</v>
      </c>
      <c r="G510" s="40">
        <v>13719</v>
      </c>
      <c r="H510" s="47">
        <v>45239</v>
      </c>
      <c r="I510" s="12">
        <v>1646</v>
      </c>
      <c r="J510" s="35">
        <v>142.96100000000001</v>
      </c>
      <c r="K510" s="30">
        <v>58</v>
      </c>
      <c r="L510" s="30">
        <v>0.47912348950247441</v>
      </c>
      <c r="M510" s="43">
        <v>0.36</v>
      </c>
      <c r="N510" s="30">
        <v>8.8060804355238678E-2</v>
      </c>
      <c r="O510" s="43">
        <v>0</v>
      </c>
      <c r="P510" s="30">
        <v>0.17920432823038626</v>
      </c>
      <c r="Q510" s="43">
        <f t="shared" si="8"/>
        <v>3.36</v>
      </c>
      <c r="R510" s="30">
        <v>6.6062200541020286E-2</v>
      </c>
      <c r="S510" s="43">
        <v>18</v>
      </c>
      <c r="T510" s="30">
        <v>0.18754917737088028</v>
      </c>
      <c r="U510" s="30">
        <v>0.10437085722726225</v>
      </c>
      <c r="V510" s="46">
        <v>286</v>
      </c>
      <c r="W510" s="46">
        <v>6.8534270457043217E-2</v>
      </c>
      <c r="X510" s="46">
        <v>6.1374735767913115E-2</v>
      </c>
      <c r="Y510" s="46">
        <v>0.40319662648754762</v>
      </c>
      <c r="Z510" s="46">
        <v>842</v>
      </c>
      <c r="AA510" s="46">
        <v>0.24831943968020789</v>
      </c>
      <c r="AB510" s="46">
        <v>20579</v>
      </c>
      <c r="AC510" s="77">
        <v>0.17557880614793897</v>
      </c>
    </row>
    <row r="511" spans="1:29" x14ac:dyDescent="0.3">
      <c r="A511" s="39" t="s">
        <v>1673</v>
      </c>
      <c r="B511" s="40">
        <v>105.376</v>
      </c>
      <c r="C511" s="40">
        <v>10.2958</v>
      </c>
      <c r="D511" s="40" t="s">
        <v>16</v>
      </c>
      <c r="E511" s="40" t="s">
        <v>252</v>
      </c>
      <c r="F511" s="40" t="s">
        <v>480</v>
      </c>
      <c r="G511" s="40">
        <v>10085</v>
      </c>
      <c r="H511" s="47">
        <v>45239</v>
      </c>
      <c r="I511" s="12">
        <v>1210</v>
      </c>
      <c r="J511" s="35">
        <v>220.4563</v>
      </c>
      <c r="K511" s="30">
        <v>57</v>
      </c>
      <c r="L511" s="30">
        <v>0.47912348950247441</v>
      </c>
      <c r="M511" s="43">
        <v>0.45</v>
      </c>
      <c r="N511" s="30">
        <v>8.8060804355238678E-2</v>
      </c>
      <c r="O511" s="43">
        <v>30</v>
      </c>
      <c r="P511" s="30">
        <v>0.17920432823038626</v>
      </c>
      <c r="Q511" s="43">
        <f t="shared" si="8"/>
        <v>3.45</v>
      </c>
      <c r="R511" s="30">
        <v>6.6062200541020286E-2</v>
      </c>
      <c r="S511" s="43">
        <v>9</v>
      </c>
      <c r="T511" s="30">
        <v>0.18754917737088028</v>
      </c>
      <c r="U511" s="30">
        <v>0.10437085722726225</v>
      </c>
      <c r="V511" s="46">
        <v>26</v>
      </c>
      <c r="W511" s="46">
        <v>6.8534270457043217E-2</v>
      </c>
      <c r="X511" s="46">
        <v>0.57848289538919184</v>
      </c>
      <c r="Y511" s="46">
        <v>0.40319662648754762</v>
      </c>
      <c r="Z511" s="46">
        <v>5834</v>
      </c>
      <c r="AA511" s="46">
        <v>0.24831943968020789</v>
      </c>
      <c r="AB511" s="46">
        <v>15128</v>
      </c>
      <c r="AC511" s="77">
        <v>0.17557880614793897</v>
      </c>
    </row>
    <row r="512" spans="1:29" x14ac:dyDescent="0.3">
      <c r="A512" s="39" t="s">
        <v>1674</v>
      </c>
      <c r="B512" s="40">
        <v>106.631</v>
      </c>
      <c r="C512" s="40">
        <v>10.303100000000001</v>
      </c>
      <c r="D512" s="40" t="s">
        <v>40</v>
      </c>
      <c r="E512" s="40" t="s">
        <v>67</v>
      </c>
      <c r="F512" s="40" t="s">
        <v>481</v>
      </c>
      <c r="G512" s="40">
        <v>12674</v>
      </c>
      <c r="H512" s="47">
        <v>45239</v>
      </c>
      <c r="I512" s="12">
        <v>1521</v>
      </c>
      <c r="J512" s="35">
        <v>20</v>
      </c>
      <c r="K512" s="30">
        <v>55</v>
      </c>
      <c r="L512" s="30">
        <v>0.47912348950247441</v>
      </c>
      <c r="M512" s="43">
        <v>-2.8</v>
      </c>
      <c r="N512" s="30">
        <v>8.8060804355238678E-2</v>
      </c>
      <c r="O512" s="43">
        <v>30</v>
      </c>
      <c r="P512" s="30">
        <v>0.17920432823038626</v>
      </c>
      <c r="Q512" s="43">
        <f t="shared" si="8"/>
        <v>0.20000000000000018</v>
      </c>
      <c r="R512" s="30">
        <v>6.6062200541020286E-2</v>
      </c>
      <c r="S512" s="43">
        <v>25</v>
      </c>
      <c r="T512" s="30">
        <v>0.18754917737088028</v>
      </c>
      <c r="U512" s="30">
        <v>0.10437085722726225</v>
      </c>
      <c r="V512" s="46">
        <v>65</v>
      </c>
      <c r="W512" s="46">
        <v>6.8534270457043217E-2</v>
      </c>
      <c r="X512" s="46">
        <v>1.6569354584188102E-2</v>
      </c>
      <c r="Y512" s="46">
        <v>0.40319662648754762</v>
      </c>
      <c r="Z512" s="46">
        <v>210</v>
      </c>
      <c r="AA512" s="46">
        <v>0.24831943968020789</v>
      </c>
      <c r="AB512" s="46">
        <v>19011</v>
      </c>
      <c r="AC512" s="77">
        <v>0.17557880614793897</v>
      </c>
    </row>
    <row r="513" spans="1:29" x14ac:dyDescent="0.3">
      <c r="A513" s="39" t="s">
        <v>1675</v>
      </c>
      <c r="B513" s="40">
        <v>106.694</v>
      </c>
      <c r="C513" s="40">
        <v>10.303100000000001</v>
      </c>
      <c r="D513" s="40" t="s">
        <v>40</v>
      </c>
      <c r="E513" s="40" t="s">
        <v>41</v>
      </c>
      <c r="F513" s="40" t="s">
        <v>482</v>
      </c>
      <c r="G513" s="40">
        <v>9985</v>
      </c>
      <c r="H513" s="47">
        <v>45239</v>
      </c>
      <c r="I513" s="12">
        <v>1198</v>
      </c>
      <c r="J513" s="35">
        <v>20</v>
      </c>
      <c r="K513" s="30">
        <v>54</v>
      </c>
      <c r="L513" s="30">
        <v>0.47912348950247441</v>
      </c>
      <c r="M513" s="43">
        <v>-0.26</v>
      </c>
      <c r="N513" s="30">
        <v>8.8060804355238678E-2</v>
      </c>
      <c r="O513" s="43">
        <v>30</v>
      </c>
      <c r="P513" s="30">
        <v>0.17920432823038626</v>
      </c>
      <c r="Q513" s="43">
        <f t="shared" si="8"/>
        <v>2.74</v>
      </c>
      <c r="R513" s="30">
        <v>6.6062200541020286E-2</v>
      </c>
      <c r="S513" s="43">
        <v>25</v>
      </c>
      <c r="T513" s="30">
        <v>0.18754917737088028</v>
      </c>
      <c r="U513" s="30">
        <v>0.10437085722726225</v>
      </c>
      <c r="V513" s="46">
        <v>47</v>
      </c>
      <c r="W513" s="46">
        <v>6.8534270457043217E-2</v>
      </c>
      <c r="X513" s="46">
        <v>0.21632448673009513</v>
      </c>
      <c r="Y513" s="46">
        <v>0.40319662648754762</v>
      </c>
      <c r="Z513" s="46">
        <v>2160</v>
      </c>
      <c r="AA513" s="46">
        <v>0.24831943968020789</v>
      </c>
      <c r="AB513" s="46">
        <v>14978</v>
      </c>
      <c r="AC513" s="77">
        <v>0.17557880614793897</v>
      </c>
    </row>
    <row r="514" spans="1:29" x14ac:dyDescent="0.3">
      <c r="A514" s="39" t="s">
        <v>1676</v>
      </c>
      <c r="B514" s="40">
        <v>106.76</v>
      </c>
      <c r="C514" s="40">
        <v>10.2956</v>
      </c>
      <c r="D514" s="40" t="s">
        <v>40</v>
      </c>
      <c r="E514" s="40" t="s">
        <v>41</v>
      </c>
      <c r="F514" s="40" t="s">
        <v>21</v>
      </c>
      <c r="G514" s="40">
        <v>13281</v>
      </c>
      <c r="H514" s="47">
        <v>45239</v>
      </c>
      <c r="I514" s="12">
        <v>1594</v>
      </c>
      <c r="J514" s="35">
        <v>20</v>
      </c>
      <c r="K514" s="30">
        <v>54</v>
      </c>
      <c r="L514" s="30">
        <v>0.47912348950247441</v>
      </c>
      <c r="M514" s="43">
        <v>-0.24</v>
      </c>
      <c r="N514" s="30">
        <v>8.8060804355238678E-2</v>
      </c>
      <c r="O514" s="43">
        <v>30</v>
      </c>
      <c r="P514" s="30">
        <v>0.17920432823038626</v>
      </c>
      <c r="Q514" s="43">
        <f t="shared" si="8"/>
        <v>2.76</v>
      </c>
      <c r="R514" s="30">
        <v>6.6062200541020286E-2</v>
      </c>
      <c r="S514" s="43">
        <v>25</v>
      </c>
      <c r="T514" s="30">
        <v>0.18754917737088028</v>
      </c>
      <c r="U514" s="30">
        <v>0.10437085722726225</v>
      </c>
      <c r="V514" s="46">
        <v>54</v>
      </c>
      <c r="W514" s="46">
        <v>6.8534270457043217E-2</v>
      </c>
      <c r="X514" s="46">
        <v>5.4062194111889166E-2</v>
      </c>
      <c r="Y514" s="46">
        <v>0.40319662648754762</v>
      </c>
      <c r="Z514" s="46">
        <v>718</v>
      </c>
      <c r="AA514" s="46">
        <v>0.24831943968020789</v>
      </c>
      <c r="AB514" s="46">
        <v>19922</v>
      </c>
      <c r="AC514" s="77">
        <v>0.17557880614793897</v>
      </c>
    </row>
    <row r="515" spans="1:29" x14ac:dyDescent="0.3">
      <c r="A515" s="39" t="s">
        <v>1677</v>
      </c>
      <c r="B515" s="40">
        <v>106.544</v>
      </c>
      <c r="C515" s="40">
        <v>10.1023</v>
      </c>
      <c r="D515" s="40" t="s">
        <v>53</v>
      </c>
      <c r="E515" s="40" t="s">
        <v>71</v>
      </c>
      <c r="F515" s="40" t="s">
        <v>483</v>
      </c>
      <c r="G515" s="40">
        <v>6624</v>
      </c>
      <c r="H515" s="47">
        <v>45239</v>
      </c>
      <c r="I515" s="12">
        <v>795</v>
      </c>
      <c r="J515" s="35">
        <v>2049.6320000000001</v>
      </c>
      <c r="K515" s="30">
        <v>50</v>
      </c>
      <c r="L515" s="30">
        <v>0.47912348950247441</v>
      </c>
      <c r="M515" s="43">
        <v>0.36</v>
      </c>
      <c r="N515" s="30">
        <v>8.8060804355238678E-2</v>
      </c>
      <c r="O515" s="43">
        <v>24</v>
      </c>
      <c r="P515" s="30">
        <v>0.17920432823038626</v>
      </c>
      <c r="Q515" s="43">
        <f t="shared" si="8"/>
        <v>3.36</v>
      </c>
      <c r="R515" s="30">
        <v>6.6062200541020286E-2</v>
      </c>
      <c r="S515" s="43">
        <v>17</v>
      </c>
      <c r="T515" s="30">
        <v>0.18754917737088028</v>
      </c>
      <c r="U515" s="30">
        <v>0.10437085722726225</v>
      </c>
      <c r="V515" s="46">
        <v>64</v>
      </c>
      <c r="W515" s="46">
        <v>6.8534270457043217E-2</v>
      </c>
      <c r="X515" s="46">
        <v>0.44897342995169082</v>
      </c>
      <c r="Y515" s="46">
        <v>0.40319662648754762</v>
      </c>
      <c r="Z515" s="46">
        <v>2974</v>
      </c>
      <c r="AA515" s="46">
        <v>0.24831943968020789</v>
      </c>
      <c r="AB515" s="46">
        <v>9936</v>
      </c>
      <c r="AC515" s="77">
        <v>0.17557880614793897</v>
      </c>
    </row>
    <row r="516" spans="1:29" x14ac:dyDescent="0.3">
      <c r="A516" s="39" t="s">
        <v>1678</v>
      </c>
      <c r="B516" s="40">
        <v>106.279</v>
      </c>
      <c r="C516" s="40">
        <v>10.105399999999999</v>
      </c>
      <c r="D516" s="40" t="s">
        <v>53</v>
      </c>
      <c r="E516" s="40" t="s">
        <v>76</v>
      </c>
      <c r="F516" s="40" t="s">
        <v>484</v>
      </c>
      <c r="G516" s="40">
        <v>10886</v>
      </c>
      <c r="H516" s="47">
        <v>45239</v>
      </c>
      <c r="I516" s="12">
        <v>1306</v>
      </c>
      <c r="J516" s="35">
        <v>595.22810000000004</v>
      </c>
      <c r="K516" s="30">
        <v>58</v>
      </c>
      <c r="L516" s="30">
        <v>0.47912348950247441</v>
      </c>
      <c r="M516" s="43">
        <v>0.45</v>
      </c>
      <c r="N516" s="30">
        <v>8.8060804355238678E-2</v>
      </c>
      <c r="O516" s="43">
        <v>0</v>
      </c>
      <c r="P516" s="30">
        <v>0.17920432823038626</v>
      </c>
      <c r="Q516" s="43">
        <f t="shared" ref="Q516:Q579" si="9">M516+3</f>
        <v>3.45</v>
      </c>
      <c r="R516" s="30">
        <v>6.6062200541020286E-2</v>
      </c>
      <c r="S516" s="43">
        <v>15</v>
      </c>
      <c r="T516" s="30">
        <v>0.18754917737088028</v>
      </c>
      <c r="U516" s="30">
        <v>0.10437085722726225</v>
      </c>
      <c r="V516" s="46">
        <v>72</v>
      </c>
      <c r="W516" s="46">
        <v>6.8534270457043217E-2</v>
      </c>
      <c r="X516" s="46">
        <v>0.16066507440749586</v>
      </c>
      <c r="Y516" s="46">
        <v>0.40319662648754762</v>
      </c>
      <c r="Z516" s="46">
        <v>1749</v>
      </c>
      <c r="AA516" s="46">
        <v>0.24831943968020789</v>
      </c>
      <c r="AB516" s="46">
        <v>16329</v>
      </c>
      <c r="AC516" s="77">
        <v>0.17557880614793897</v>
      </c>
    </row>
    <row r="517" spans="1:29" x14ac:dyDescent="0.3">
      <c r="A517" s="39" t="s">
        <v>1679</v>
      </c>
      <c r="B517" s="40">
        <v>106.06699999999999</v>
      </c>
      <c r="C517" s="40">
        <v>10.4376</v>
      </c>
      <c r="D517" s="40" t="s">
        <v>40</v>
      </c>
      <c r="E517" s="40" t="s">
        <v>341</v>
      </c>
      <c r="F517" s="40" t="s">
        <v>485</v>
      </c>
      <c r="G517" s="40">
        <v>9155</v>
      </c>
      <c r="H517" s="47">
        <v>45239</v>
      </c>
      <c r="I517" s="12">
        <v>1099</v>
      </c>
      <c r="J517" s="35">
        <v>20</v>
      </c>
      <c r="K517" s="30">
        <v>52</v>
      </c>
      <c r="L517" s="30">
        <v>0.47912348950247441</v>
      </c>
      <c r="M517" s="43">
        <v>-2.8</v>
      </c>
      <c r="N517" s="30">
        <v>8.8060804355238678E-2</v>
      </c>
      <c r="O517" s="43">
        <v>0</v>
      </c>
      <c r="P517" s="30">
        <v>0.17920432823038626</v>
      </c>
      <c r="Q517" s="43">
        <f t="shared" si="9"/>
        <v>0.20000000000000018</v>
      </c>
      <c r="R517" s="30">
        <v>6.6062200541020286E-2</v>
      </c>
      <c r="S517" s="43">
        <v>19</v>
      </c>
      <c r="T517" s="30">
        <v>0.18754917737088028</v>
      </c>
      <c r="U517" s="30">
        <v>0.10437085722726225</v>
      </c>
      <c r="V517" s="46">
        <v>66</v>
      </c>
      <c r="W517" s="46">
        <v>6.8534270457043217E-2</v>
      </c>
      <c r="X517" s="46">
        <v>2.5996723102129984E-2</v>
      </c>
      <c r="Y517" s="46">
        <v>0.40319662648754762</v>
      </c>
      <c r="Z517" s="46">
        <v>238</v>
      </c>
      <c r="AA517" s="46">
        <v>0.24831943968020789</v>
      </c>
      <c r="AB517" s="46">
        <v>13733</v>
      </c>
      <c r="AC517" s="77">
        <v>0.17557880614793897</v>
      </c>
    </row>
    <row r="518" spans="1:29" x14ac:dyDescent="0.3">
      <c r="A518" s="39" t="s">
        <v>1680</v>
      </c>
      <c r="B518" s="40">
        <v>105.95</v>
      </c>
      <c r="C518" s="40">
        <v>10.413600000000001</v>
      </c>
      <c r="D518" s="40" t="s">
        <v>40</v>
      </c>
      <c r="E518" s="40" t="s">
        <v>290</v>
      </c>
      <c r="F518" s="40" t="s">
        <v>486</v>
      </c>
      <c r="G518" s="40">
        <v>8746</v>
      </c>
      <c r="H518" s="47">
        <v>45239</v>
      </c>
      <c r="I518" s="12">
        <v>1050</v>
      </c>
      <c r="J518" s="35">
        <v>20</v>
      </c>
      <c r="K518" s="30">
        <v>53</v>
      </c>
      <c r="L518" s="30">
        <v>0.47912348950247441</v>
      </c>
      <c r="M518" s="43">
        <v>-0.26</v>
      </c>
      <c r="N518" s="30">
        <v>8.8060804355238678E-2</v>
      </c>
      <c r="O518" s="43">
        <v>0</v>
      </c>
      <c r="P518" s="30">
        <v>0.17920432823038626</v>
      </c>
      <c r="Q518" s="43">
        <f t="shared" si="9"/>
        <v>2.74</v>
      </c>
      <c r="R518" s="30">
        <v>6.6062200541020286E-2</v>
      </c>
      <c r="S518" s="43">
        <v>18</v>
      </c>
      <c r="T518" s="30">
        <v>0.18754917737088028</v>
      </c>
      <c r="U518" s="30">
        <v>0.10437085722726225</v>
      </c>
      <c r="V518" s="46">
        <v>43</v>
      </c>
      <c r="W518" s="46">
        <v>6.8534270457043217E-2</v>
      </c>
      <c r="X518" s="46">
        <v>0.29076149096729936</v>
      </c>
      <c r="Y518" s="46">
        <v>0.40319662648754762</v>
      </c>
      <c r="Z518" s="46">
        <v>2543</v>
      </c>
      <c r="AA518" s="46">
        <v>0.24831943968020789</v>
      </c>
      <c r="AB518" s="46">
        <v>13119</v>
      </c>
      <c r="AC518" s="77">
        <v>0.17557880614793897</v>
      </c>
    </row>
    <row r="519" spans="1:29" x14ac:dyDescent="0.3">
      <c r="A519" s="39" t="s">
        <v>1681</v>
      </c>
      <c r="B519" s="40">
        <v>105.143</v>
      </c>
      <c r="C519" s="40">
        <v>10.424300000000001</v>
      </c>
      <c r="D519" s="40" t="s">
        <v>16</v>
      </c>
      <c r="E519" s="40" t="s">
        <v>58</v>
      </c>
      <c r="F519" s="40" t="s">
        <v>487</v>
      </c>
      <c r="G519" s="40">
        <v>10121</v>
      </c>
      <c r="H519" s="47">
        <v>45239</v>
      </c>
      <c r="I519" s="12">
        <v>1215</v>
      </c>
      <c r="J519" s="35">
        <v>77.235910000000004</v>
      </c>
      <c r="K519" s="30">
        <v>53</v>
      </c>
      <c r="L519" s="30">
        <v>0.47912348950247441</v>
      </c>
      <c r="M519" s="43">
        <v>-0.24</v>
      </c>
      <c r="N519" s="30">
        <v>8.8060804355238678E-2</v>
      </c>
      <c r="O519" s="43">
        <v>0</v>
      </c>
      <c r="P519" s="30">
        <v>0.17920432823038626</v>
      </c>
      <c r="Q519" s="43">
        <f t="shared" si="9"/>
        <v>2.76</v>
      </c>
      <c r="R519" s="30">
        <v>6.6062200541020286E-2</v>
      </c>
      <c r="S519" s="43">
        <v>7</v>
      </c>
      <c r="T519" s="30">
        <v>0.18754917737088028</v>
      </c>
      <c r="U519" s="30">
        <v>0.10437085722726225</v>
      </c>
      <c r="V519" s="46">
        <v>33</v>
      </c>
      <c r="W519" s="46">
        <v>6.8534270457043217E-2</v>
      </c>
      <c r="X519" s="46">
        <v>0.12814939235253434</v>
      </c>
      <c r="Y519" s="46">
        <v>0.40319662648754762</v>
      </c>
      <c r="Z519" s="46">
        <v>1297</v>
      </c>
      <c r="AA519" s="46">
        <v>0.24831943968020789</v>
      </c>
      <c r="AB519" s="46">
        <v>15182</v>
      </c>
      <c r="AC519" s="77">
        <v>0.17557880614793897</v>
      </c>
    </row>
    <row r="520" spans="1:29" x14ac:dyDescent="0.3">
      <c r="A520" s="39" t="s">
        <v>1682</v>
      </c>
      <c r="B520" s="40">
        <v>105.63800000000001</v>
      </c>
      <c r="C520" s="40">
        <v>10.454700000000001</v>
      </c>
      <c r="D520" s="40" t="s">
        <v>4</v>
      </c>
      <c r="E520" s="40" t="s">
        <v>38</v>
      </c>
      <c r="F520" s="40">
        <v>2</v>
      </c>
      <c r="G520" s="40">
        <v>7813</v>
      </c>
      <c r="H520" s="47">
        <v>45239</v>
      </c>
      <c r="I520" s="12">
        <v>938</v>
      </c>
      <c r="J520" s="35">
        <v>20</v>
      </c>
      <c r="K520" s="30">
        <v>58</v>
      </c>
      <c r="L520" s="30">
        <v>0.47912348950247441</v>
      </c>
      <c r="M520" s="43">
        <v>-2.8</v>
      </c>
      <c r="N520" s="30">
        <v>8.8060804355238678E-2</v>
      </c>
      <c r="O520" s="43">
        <v>0</v>
      </c>
      <c r="P520" s="30">
        <v>0.17920432823038626</v>
      </c>
      <c r="Q520" s="43">
        <f t="shared" si="9"/>
        <v>0.20000000000000018</v>
      </c>
      <c r="R520" s="30">
        <v>6.6062200541020286E-2</v>
      </c>
      <c r="S520" s="43">
        <v>16</v>
      </c>
      <c r="T520" s="30">
        <v>0.18754917737088028</v>
      </c>
      <c r="U520" s="30">
        <v>0.10437085722726225</v>
      </c>
      <c r="V520" s="46">
        <v>1457</v>
      </c>
      <c r="W520" s="46">
        <v>6.8534270457043217E-2</v>
      </c>
      <c r="X520" s="46">
        <v>9.893766798924869E-2</v>
      </c>
      <c r="Y520" s="46">
        <v>0.40319662648754762</v>
      </c>
      <c r="Z520" s="46">
        <v>773</v>
      </c>
      <c r="AA520" s="46">
        <v>0.24831943968020789</v>
      </c>
      <c r="AB520" s="46">
        <v>11720</v>
      </c>
      <c r="AC520" s="77">
        <v>0.17557880614793897</v>
      </c>
    </row>
    <row r="521" spans="1:29" x14ac:dyDescent="0.3">
      <c r="A521" s="39" t="s">
        <v>1683</v>
      </c>
      <c r="B521" s="40">
        <v>105.69499999999999</v>
      </c>
      <c r="C521" s="40">
        <v>10.44</v>
      </c>
      <c r="D521" s="40" t="s">
        <v>4</v>
      </c>
      <c r="E521" s="40" t="s">
        <v>36</v>
      </c>
      <c r="F521" s="40" t="s">
        <v>121</v>
      </c>
      <c r="G521" s="40">
        <v>13806</v>
      </c>
      <c r="H521" s="47">
        <v>45239</v>
      </c>
      <c r="I521" s="12">
        <v>1657</v>
      </c>
      <c r="J521" s="35">
        <v>20</v>
      </c>
      <c r="K521" s="30">
        <v>58</v>
      </c>
      <c r="L521" s="30">
        <v>0.47912348950247441</v>
      </c>
      <c r="M521" s="43">
        <v>0.45</v>
      </c>
      <c r="N521" s="30">
        <v>8.8060804355238678E-2</v>
      </c>
      <c r="O521" s="43">
        <v>8</v>
      </c>
      <c r="P521" s="30">
        <v>0.17920432823038626</v>
      </c>
      <c r="Q521" s="43">
        <f t="shared" si="9"/>
        <v>3.45</v>
      </c>
      <c r="R521" s="30">
        <v>6.6062200541020286E-2</v>
      </c>
      <c r="S521" s="43">
        <v>20</v>
      </c>
      <c r="T521" s="30">
        <v>0.18754917737088028</v>
      </c>
      <c r="U521" s="30">
        <v>0.10437085722726225</v>
      </c>
      <c r="V521" s="46">
        <v>156</v>
      </c>
      <c r="W521" s="46">
        <v>6.8534270457043217E-2</v>
      </c>
      <c r="X521" s="46">
        <v>4.8022598870056499E-2</v>
      </c>
      <c r="Y521" s="46">
        <v>0.40319662648754762</v>
      </c>
      <c r="Z521" s="46">
        <v>663</v>
      </c>
      <c r="AA521" s="46">
        <v>0.24831943968020789</v>
      </c>
      <c r="AB521" s="46">
        <v>20709</v>
      </c>
      <c r="AC521" s="77">
        <v>0.17557880614793897</v>
      </c>
    </row>
    <row r="522" spans="1:29" x14ac:dyDescent="0.3">
      <c r="A522" s="39" t="s">
        <v>1684</v>
      </c>
      <c r="B522" s="40">
        <v>106.227</v>
      </c>
      <c r="C522" s="40">
        <v>10.4169</v>
      </c>
      <c r="D522" s="40" t="s">
        <v>40</v>
      </c>
      <c r="E522" s="40" t="s">
        <v>58</v>
      </c>
      <c r="F522" s="40" t="s">
        <v>488</v>
      </c>
      <c r="G522" s="40">
        <v>18115</v>
      </c>
      <c r="H522" s="47">
        <v>45239</v>
      </c>
      <c r="I522" s="12">
        <v>2174</v>
      </c>
      <c r="J522" s="35">
        <v>20</v>
      </c>
      <c r="K522" s="30">
        <v>60</v>
      </c>
      <c r="L522" s="30">
        <v>0.47912348950247441</v>
      </c>
      <c r="M522" s="43">
        <v>-2.8</v>
      </c>
      <c r="N522" s="30">
        <v>8.8060804355238678E-2</v>
      </c>
      <c r="O522" s="43">
        <v>8</v>
      </c>
      <c r="P522" s="30">
        <v>0.17920432823038626</v>
      </c>
      <c r="Q522" s="43">
        <f t="shared" si="9"/>
        <v>0.20000000000000018</v>
      </c>
      <c r="R522" s="30">
        <v>6.6062200541020286E-2</v>
      </c>
      <c r="S522" s="43">
        <v>11</v>
      </c>
      <c r="T522" s="30">
        <v>0.18754917737088028</v>
      </c>
      <c r="U522" s="30">
        <v>0.10437085722726225</v>
      </c>
      <c r="V522" s="46">
        <v>94</v>
      </c>
      <c r="W522" s="46">
        <v>6.8534270457043217E-2</v>
      </c>
      <c r="X522" s="46">
        <v>7.1156500138007173E-2</v>
      </c>
      <c r="Y522" s="46">
        <v>0.40319662648754762</v>
      </c>
      <c r="Z522" s="46">
        <v>1289</v>
      </c>
      <c r="AA522" s="46">
        <v>0.24831943968020789</v>
      </c>
      <c r="AB522" s="46">
        <v>27173</v>
      </c>
      <c r="AC522" s="77">
        <v>0.17557880614793897</v>
      </c>
    </row>
    <row r="523" spans="1:29" x14ac:dyDescent="0.3">
      <c r="A523" s="39" t="s">
        <v>1685</v>
      </c>
      <c r="B523" s="40">
        <v>104.327</v>
      </c>
      <c r="C523" s="40">
        <v>10.361000000000001</v>
      </c>
      <c r="D523" s="40" t="s">
        <v>50</v>
      </c>
      <c r="E523" s="40" t="s">
        <v>102</v>
      </c>
      <c r="F523" s="40" t="s">
        <v>489</v>
      </c>
      <c r="G523" s="40">
        <v>1704</v>
      </c>
      <c r="H523" s="47">
        <v>45239</v>
      </c>
      <c r="I523" s="12">
        <v>204</v>
      </c>
      <c r="J523" s="35">
        <f>G523*0.06</f>
        <v>102.24</v>
      </c>
      <c r="K523" s="30">
        <v>69</v>
      </c>
      <c r="L523" s="30">
        <v>0.47912348950247441</v>
      </c>
      <c r="M523" s="43">
        <v>-0.24</v>
      </c>
      <c r="N523" s="30">
        <v>8.8060804355238678E-2</v>
      </c>
      <c r="O523" s="43">
        <v>8</v>
      </c>
      <c r="P523" s="30">
        <v>0.17920432823038626</v>
      </c>
      <c r="Q523" s="43">
        <f t="shared" si="9"/>
        <v>2.76</v>
      </c>
      <c r="R523" s="30">
        <v>6.6062200541020286E-2</v>
      </c>
      <c r="S523" s="43">
        <v>3</v>
      </c>
      <c r="T523" s="30">
        <v>0.18754917737088028</v>
      </c>
      <c r="U523" s="30">
        <v>0.10437085722726225</v>
      </c>
      <c r="V523" s="46">
        <v>28</v>
      </c>
      <c r="W523" s="46">
        <v>6.8534270457043217E-2</v>
      </c>
      <c r="X523" s="46">
        <v>7.9518779342723001</v>
      </c>
      <c r="Y523" s="46">
        <v>0.40319662648754762</v>
      </c>
      <c r="Z523" s="46">
        <v>13550</v>
      </c>
      <c r="AA523" s="46">
        <v>0.24831943968020789</v>
      </c>
      <c r="AB523" s="46">
        <v>2556</v>
      </c>
      <c r="AC523" s="77">
        <v>0.17557880614793897</v>
      </c>
    </row>
    <row r="524" spans="1:29" x14ac:dyDescent="0.3">
      <c r="A524" s="39" t="s">
        <v>1686</v>
      </c>
      <c r="B524" s="40">
        <v>106.343</v>
      </c>
      <c r="C524" s="40">
        <v>10.447800000000001</v>
      </c>
      <c r="D524" s="40" t="s">
        <v>40</v>
      </c>
      <c r="E524" s="40" t="s">
        <v>58</v>
      </c>
      <c r="F524" s="40" t="s">
        <v>51</v>
      </c>
      <c r="G524" s="40">
        <v>4991</v>
      </c>
      <c r="H524" s="47">
        <v>45239</v>
      </c>
      <c r="I524" s="12">
        <v>599</v>
      </c>
      <c r="J524" s="35">
        <v>20</v>
      </c>
      <c r="K524" s="30">
        <v>51</v>
      </c>
      <c r="L524" s="30">
        <v>0.47912348950247441</v>
      </c>
      <c r="M524" s="43">
        <v>0.45</v>
      </c>
      <c r="N524" s="30">
        <v>8.8060804355238678E-2</v>
      </c>
      <c r="O524" s="43">
        <v>6</v>
      </c>
      <c r="P524" s="30">
        <v>0.17920432823038626</v>
      </c>
      <c r="Q524" s="43">
        <f t="shared" si="9"/>
        <v>3.45</v>
      </c>
      <c r="R524" s="30">
        <v>6.6062200541020286E-2</v>
      </c>
      <c r="S524" s="43">
        <v>9</v>
      </c>
      <c r="T524" s="30">
        <v>0.18754917737088028</v>
      </c>
      <c r="U524" s="30">
        <v>0.10437085722726225</v>
      </c>
      <c r="V524" s="46">
        <v>628</v>
      </c>
      <c r="W524" s="46">
        <v>6.8534270457043217E-2</v>
      </c>
      <c r="X524" s="46">
        <v>2.5245441795231416E-2</v>
      </c>
      <c r="Y524" s="46">
        <v>0.40319662648754762</v>
      </c>
      <c r="Z524" s="46">
        <v>126</v>
      </c>
      <c r="AA524" s="46">
        <v>0.24831943968020789</v>
      </c>
      <c r="AB524" s="46">
        <v>7487</v>
      </c>
      <c r="AC524" s="77">
        <v>0.17557880614793897</v>
      </c>
    </row>
    <row r="525" spans="1:29" x14ac:dyDescent="0.3">
      <c r="A525" s="39" t="s">
        <v>1687</v>
      </c>
      <c r="B525" s="40">
        <v>106.33199999999999</v>
      </c>
      <c r="C525" s="40">
        <v>10.4323</v>
      </c>
      <c r="D525" s="40" t="s">
        <v>40</v>
      </c>
      <c r="E525" s="40" t="s">
        <v>58</v>
      </c>
      <c r="F525" s="40" t="s">
        <v>490</v>
      </c>
      <c r="G525" s="40">
        <v>20110</v>
      </c>
      <c r="H525" s="47">
        <v>45239</v>
      </c>
      <c r="I525" s="12">
        <v>2413</v>
      </c>
      <c r="J525" s="35">
        <v>20</v>
      </c>
      <c r="K525" s="30">
        <v>54</v>
      </c>
      <c r="L525" s="30">
        <v>0.47912348950247441</v>
      </c>
      <c r="M525" s="43">
        <v>0.24</v>
      </c>
      <c r="N525" s="30">
        <v>8.8060804355238678E-2</v>
      </c>
      <c r="O525" s="43">
        <v>8</v>
      </c>
      <c r="P525" s="30">
        <v>0.17920432823038626</v>
      </c>
      <c r="Q525" s="43">
        <f t="shared" si="9"/>
        <v>3.24</v>
      </c>
      <c r="R525" s="30">
        <v>6.6062200541020286E-2</v>
      </c>
      <c r="S525" s="43">
        <v>11</v>
      </c>
      <c r="T525" s="30">
        <v>0.18754917737088028</v>
      </c>
      <c r="U525" s="30">
        <v>0.10437085722726225</v>
      </c>
      <c r="V525" s="46">
        <v>164</v>
      </c>
      <c r="W525" s="46">
        <v>6.8534270457043217E-2</v>
      </c>
      <c r="X525" s="46">
        <v>3.7394331178518148E-2</v>
      </c>
      <c r="Y525" s="46">
        <v>0.40319662648754762</v>
      </c>
      <c r="Z525" s="46">
        <v>752</v>
      </c>
      <c r="AA525" s="46">
        <v>0.24831943968020789</v>
      </c>
      <c r="AB525" s="46">
        <v>30165</v>
      </c>
      <c r="AC525" s="77">
        <v>0.17557880614793897</v>
      </c>
    </row>
    <row r="526" spans="1:29" x14ac:dyDescent="0.3">
      <c r="A526" s="39" t="s">
        <v>1688</v>
      </c>
      <c r="B526" s="40">
        <v>106.37</v>
      </c>
      <c r="C526" s="40">
        <v>10.434200000000001</v>
      </c>
      <c r="D526" s="40" t="s">
        <v>40</v>
      </c>
      <c r="E526" s="40" t="s">
        <v>43</v>
      </c>
      <c r="F526" s="40" t="s">
        <v>491</v>
      </c>
      <c r="G526" s="40">
        <v>11247</v>
      </c>
      <c r="H526" s="47">
        <v>45239</v>
      </c>
      <c r="I526" s="12">
        <v>1350</v>
      </c>
      <c r="J526" s="35">
        <v>20</v>
      </c>
      <c r="K526" s="30">
        <v>52</v>
      </c>
      <c r="L526" s="30">
        <v>0.47912348950247441</v>
      </c>
      <c r="M526" s="43">
        <v>-0.24</v>
      </c>
      <c r="N526" s="30">
        <v>8.8060804355238678E-2</v>
      </c>
      <c r="O526" s="43">
        <v>0</v>
      </c>
      <c r="P526" s="30">
        <v>0.17920432823038626</v>
      </c>
      <c r="Q526" s="43">
        <f t="shared" si="9"/>
        <v>2.76</v>
      </c>
      <c r="R526" s="30">
        <v>6.6062200541020286E-2</v>
      </c>
      <c r="S526" s="43">
        <v>16</v>
      </c>
      <c r="T526" s="30">
        <v>0.18754917737088028</v>
      </c>
      <c r="U526" s="30">
        <v>0.10437085722726225</v>
      </c>
      <c r="V526" s="46">
        <v>99</v>
      </c>
      <c r="W526" s="46">
        <v>6.8534270457043217E-2</v>
      </c>
      <c r="X526" s="46">
        <v>4.1344358495598824E-2</v>
      </c>
      <c r="Y526" s="46">
        <v>0.40319662648754762</v>
      </c>
      <c r="Z526" s="46">
        <v>465</v>
      </c>
      <c r="AA526" s="46">
        <v>0.24831943968020789</v>
      </c>
      <c r="AB526" s="46">
        <v>16871</v>
      </c>
      <c r="AC526" s="77">
        <v>0.17557880614793897</v>
      </c>
    </row>
    <row r="527" spans="1:29" x14ac:dyDescent="0.3">
      <c r="A527" s="39" t="s">
        <v>1689</v>
      </c>
      <c r="B527" s="40">
        <v>105.38500000000001</v>
      </c>
      <c r="C527" s="40">
        <v>10.4339</v>
      </c>
      <c r="D527" s="40" t="s">
        <v>16</v>
      </c>
      <c r="E527" s="40" t="s">
        <v>58</v>
      </c>
      <c r="F527" s="40" t="s">
        <v>492</v>
      </c>
      <c r="G527" s="40">
        <v>24309</v>
      </c>
      <c r="H527" s="47">
        <v>45239</v>
      </c>
      <c r="I527" s="12">
        <v>2917</v>
      </c>
      <c r="J527" s="35">
        <v>22.94303</v>
      </c>
      <c r="K527" s="30">
        <v>56</v>
      </c>
      <c r="L527" s="30">
        <v>0.47912348950247441</v>
      </c>
      <c r="M527" s="43">
        <v>0.36</v>
      </c>
      <c r="N527" s="30">
        <v>8.8060804355238678E-2</v>
      </c>
      <c r="O527" s="43">
        <v>30</v>
      </c>
      <c r="P527" s="30">
        <v>0.17920432823038626</v>
      </c>
      <c r="Q527" s="43">
        <f t="shared" si="9"/>
        <v>3.36</v>
      </c>
      <c r="R527" s="30">
        <v>6.6062200541020286E-2</v>
      </c>
      <c r="S527" s="43">
        <v>11</v>
      </c>
      <c r="T527" s="30">
        <v>0.18754917737088028</v>
      </c>
      <c r="U527" s="30">
        <v>0.10437085722726225</v>
      </c>
      <c r="V527" s="46">
        <v>197</v>
      </c>
      <c r="W527" s="46">
        <v>6.8534270457043217E-2</v>
      </c>
      <c r="X527" s="46">
        <v>3.6159447118351229E-2</v>
      </c>
      <c r="Y527" s="46">
        <v>0.40319662648754762</v>
      </c>
      <c r="Z527" s="46">
        <v>879</v>
      </c>
      <c r="AA527" s="46">
        <v>0.24831943968020789</v>
      </c>
      <c r="AB527" s="46">
        <v>36464</v>
      </c>
      <c r="AC527" s="77">
        <v>0.17557880614793897</v>
      </c>
    </row>
    <row r="528" spans="1:29" x14ac:dyDescent="0.3">
      <c r="A528" s="39" t="s">
        <v>1690</v>
      </c>
      <c r="B528" s="40">
        <v>106.62</v>
      </c>
      <c r="C528" s="40">
        <v>10.423500000000001</v>
      </c>
      <c r="D528" s="40" t="s">
        <v>40</v>
      </c>
      <c r="E528" s="40" t="s">
        <v>41</v>
      </c>
      <c r="F528" s="40" t="s">
        <v>493</v>
      </c>
      <c r="G528" s="40">
        <v>16833</v>
      </c>
      <c r="H528" s="47">
        <v>45239</v>
      </c>
      <c r="I528" s="12">
        <v>2020</v>
      </c>
      <c r="J528" s="35">
        <v>16.54871</v>
      </c>
      <c r="K528" s="30">
        <v>55</v>
      </c>
      <c r="L528" s="30">
        <v>0.47912348950247441</v>
      </c>
      <c r="M528" s="43">
        <v>-2.8</v>
      </c>
      <c r="N528" s="30">
        <v>8.8060804355238678E-2</v>
      </c>
      <c r="O528" s="43">
        <v>0</v>
      </c>
      <c r="P528" s="30">
        <v>0.17920432823038626</v>
      </c>
      <c r="Q528" s="43">
        <f t="shared" si="9"/>
        <v>0.20000000000000018</v>
      </c>
      <c r="R528" s="30">
        <v>6.6062200541020286E-2</v>
      </c>
      <c r="S528" s="43">
        <v>18</v>
      </c>
      <c r="T528" s="30">
        <v>0.18754917737088028</v>
      </c>
      <c r="U528" s="30">
        <v>0.10437085722726225</v>
      </c>
      <c r="V528" s="46">
        <v>81</v>
      </c>
      <c r="W528" s="46">
        <v>6.8534270457043217E-2</v>
      </c>
      <c r="X528" s="46">
        <v>0.24838115606249628</v>
      </c>
      <c r="Y528" s="46">
        <v>0.40319662648754762</v>
      </c>
      <c r="Z528" s="46">
        <v>4181</v>
      </c>
      <c r="AA528" s="46">
        <v>0.24831943968020789</v>
      </c>
      <c r="AB528" s="46">
        <v>25250</v>
      </c>
      <c r="AC528" s="77">
        <v>0.17557880614793897</v>
      </c>
    </row>
    <row r="529" spans="1:29" x14ac:dyDescent="0.3">
      <c r="A529" s="39" t="s">
        <v>1691</v>
      </c>
      <c r="B529" s="40">
        <v>104.003</v>
      </c>
      <c r="C529" s="40">
        <v>10.387499999999999</v>
      </c>
      <c r="D529" s="40" t="s">
        <v>50</v>
      </c>
      <c r="E529" s="40" t="s">
        <v>494</v>
      </c>
      <c r="F529" s="40" t="s">
        <v>495</v>
      </c>
      <c r="G529" s="40">
        <v>3904</v>
      </c>
      <c r="H529" s="47">
        <v>45239</v>
      </c>
      <c r="I529" s="12">
        <v>468</v>
      </c>
      <c r="J529" s="35">
        <v>20</v>
      </c>
      <c r="K529" s="30">
        <v>59</v>
      </c>
      <c r="L529" s="30">
        <v>0.47912348950247441</v>
      </c>
      <c r="M529" s="43">
        <v>-1.32</v>
      </c>
      <c r="N529" s="30">
        <v>8.8060804355238678E-2</v>
      </c>
      <c r="O529" s="43">
        <v>0</v>
      </c>
      <c r="P529" s="30">
        <v>0.17920432823038626</v>
      </c>
      <c r="Q529" s="43">
        <f t="shared" si="9"/>
        <v>1.68</v>
      </c>
      <c r="R529" s="30">
        <v>6.6062200541020286E-2</v>
      </c>
      <c r="S529" s="43">
        <v>0</v>
      </c>
      <c r="T529" s="30">
        <v>0.18754917737088028</v>
      </c>
      <c r="U529" s="30">
        <v>0.10437085722726225</v>
      </c>
      <c r="V529" s="46">
        <v>4</v>
      </c>
      <c r="W529" s="46">
        <v>6.8534270457043217E-2</v>
      </c>
      <c r="X529" s="46">
        <v>0.10040983606557377</v>
      </c>
      <c r="Y529" s="46">
        <v>0.40319662648754762</v>
      </c>
      <c r="Z529" s="46">
        <v>392</v>
      </c>
      <c r="AA529" s="46">
        <v>0.24831943968020789</v>
      </c>
      <c r="AB529" s="46">
        <v>5856</v>
      </c>
      <c r="AC529" s="77">
        <v>0.17557880614793897</v>
      </c>
    </row>
    <row r="530" spans="1:29" x14ac:dyDescent="0.3">
      <c r="A530" s="39" t="s">
        <v>1692</v>
      </c>
      <c r="B530" s="40">
        <v>106.083</v>
      </c>
      <c r="C530" s="40">
        <v>10.4185</v>
      </c>
      <c r="D530" s="40" t="s">
        <v>40</v>
      </c>
      <c r="E530" s="40" t="s">
        <v>341</v>
      </c>
      <c r="F530" s="40" t="s">
        <v>167</v>
      </c>
      <c r="G530" s="40">
        <v>16570</v>
      </c>
      <c r="H530" s="47">
        <v>45239</v>
      </c>
      <c r="I530" s="12">
        <v>1988</v>
      </c>
      <c r="J530" s="35">
        <v>20</v>
      </c>
      <c r="K530" s="30">
        <v>54</v>
      </c>
      <c r="L530" s="30">
        <v>0.47912348950247441</v>
      </c>
      <c r="M530" s="43">
        <v>-0.24</v>
      </c>
      <c r="N530" s="30">
        <v>8.8060804355238678E-2</v>
      </c>
      <c r="O530" s="43">
        <v>0</v>
      </c>
      <c r="P530" s="30">
        <v>0.17920432823038626</v>
      </c>
      <c r="Q530" s="43">
        <f t="shared" si="9"/>
        <v>2.76</v>
      </c>
      <c r="R530" s="30">
        <v>6.6062200541020286E-2</v>
      </c>
      <c r="S530" s="43">
        <v>20</v>
      </c>
      <c r="T530" s="30">
        <v>0.18754917737088028</v>
      </c>
      <c r="U530" s="30">
        <v>0.10437085722726225</v>
      </c>
      <c r="V530" s="46">
        <v>88</v>
      </c>
      <c r="W530" s="46">
        <v>6.8534270457043217E-2</v>
      </c>
      <c r="X530" s="46">
        <v>1.5087507543753771E-2</v>
      </c>
      <c r="Y530" s="46">
        <v>0.40319662648754762</v>
      </c>
      <c r="Z530" s="46">
        <v>250</v>
      </c>
      <c r="AA530" s="46">
        <v>0.24831943968020789</v>
      </c>
      <c r="AB530" s="46">
        <v>24855</v>
      </c>
      <c r="AC530" s="77">
        <v>0.17557880614793897</v>
      </c>
    </row>
    <row r="531" spans="1:29" x14ac:dyDescent="0.3">
      <c r="A531" s="39" t="s">
        <v>1693</v>
      </c>
      <c r="B531" s="40">
        <v>105.524</v>
      </c>
      <c r="C531" s="40">
        <v>10.4154</v>
      </c>
      <c r="D531" s="40" t="s">
        <v>16</v>
      </c>
      <c r="E531" s="40" t="s">
        <v>288</v>
      </c>
      <c r="F531" s="40" t="s">
        <v>496</v>
      </c>
      <c r="G531" s="40">
        <v>20497</v>
      </c>
      <c r="H531" s="47">
        <v>45239</v>
      </c>
      <c r="I531" s="12">
        <v>2460</v>
      </c>
      <c r="J531" s="35">
        <v>70.995260000000002</v>
      </c>
      <c r="K531" s="30">
        <v>59</v>
      </c>
      <c r="L531" s="30">
        <v>0.47912348950247441</v>
      </c>
      <c r="M531" s="43">
        <v>0.36</v>
      </c>
      <c r="N531" s="30">
        <v>8.8060804355238678E-2</v>
      </c>
      <c r="O531" s="43">
        <v>8</v>
      </c>
      <c r="P531" s="30">
        <v>0.17920432823038626</v>
      </c>
      <c r="Q531" s="43">
        <f t="shared" si="9"/>
        <v>3.36</v>
      </c>
      <c r="R531" s="30">
        <v>6.6062200541020286E-2</v>
      </c>
      <c r="S531" s="43">
        <v>13</v>
      </c>
      <c r="T531" s="30">
        <v>0.18754917737088028</v>
      </c>
      <c r="U531" s="30">
        <v>0.10437085722726225</v>
      </c>
      <c r="V531" s="46">
        <v>89</v>
      </c>
      <c r="W531" s="46">
        <v>6.8534270457043217E-2</v>
      </c>
      <c r="X531" s="46">
        <v>0.10440552275942822</v>
      </c>
      <c r="Y531" s="46">
        <v>0.40319662648754762</v>
      </c>
      <c r="Z531" s="46">
        <v>2140</v>
      </c>
      <c r="AA531" s="46">
        <v>0.24831943968020789</v>
      </c>
      <c r="AB531" s="46">
        <v>30746</v>
      </c>
      <c r="AC531" s="77">
        <v>0.17557880614793897</v>
      </c>
    </row>
    <row r="532" spans="1:29" x14ac:dyDescent="0.3">
      <c r="A532" s="39" t="s">
        <v>1694</v>
      </c>
      <c r="B532" s="40">
        <v>106.45699999999999</v>
      </c>
      <c r="C532" s="40">
        <v>10.4375</v>
      </c>
      <c r="D532" s="40" t="s">
        <v>7</v>
      </c>
      <c r="E532" s="40" t="s">
        <v>58</v>
      </c>
      <c r="F532" s="40" t="s">
        <v>497</v>
      </c>
      <c r="G532" s="40">
        <v>6809</v>
      </c>
      <c r="H532" s="47">
        <v>45239</v>
      </c>
      <c r="I532" s="12">
        <v>817</v>
      </c>
      <c r="J532" s="35">
        <v>215.2193</v>
      </c>
      <c r="K532" s="30">
        <v>54</v>
      </c>
      <c r="L532" s="30">
        <v>0.47912348950247441</v>
      </c>
      <c r="M532" s="43">
        <v>0.45</v>
      </c>
      <c r="N532" s="30">
        <v>8.8060804355238678E-2</v>
      </c>
      <c r="O532" s="43">
        <v>0</v>
      </c>
      <c r="P532" s="30">
        <v>0.17920432823038626</v>
      </c>
      <c r="Q532" s="43">
        <f t="shared" si="9"/>
        <v>3.45</v>
      </c>
      <c r="R532" s="30">
        <v>6.6062200541020286E-2</v>
      </c>
      <c r="S532" s="43">
        <v>13</v>
      </c>
      <c r="T532" s="30">
        <v>0.18754917737088028</v>
      </c>
      <c r="U532" s="30">
        <v>0.10437085722726225</v>
      </c>
      <c r="V532" s="46">
        <v>98</v>
      </c>
      <c r="W532" s="46">
        <v>6.8534270457043217E-2</v>
      </c>
      <c r="X532" s="46">
        <v>5.4192979879571154E-2</v>
      </c>
      <c r="Y532" s="46">
        <v>0.40319662648754762</v>
      </c>
      <c r="Z532" s="46">
        <v>369</v>
      </c>
      <c r="AA532" s="46">
        <v>0.24831943968020789</v>
      </c>
      <c r="AB532" s="46">
        <v>10214</v>
      </c>
      <c r="AC532" s="77">
        <v>0.17557880614793897</v>
      </c>
    </row>
    <row r="533" spans="1:29" x14ac:dyDescent="0.3">
      <c r="A533" s="39" t="s">
        <v>1695</v>
      </c>
      <c r="B533" s="40">
        <v>104.889</v>
      </c>
      <c r="C533" s="40">
        <v>10.3874</v>
      </c>
      <c r="D533" s="40" t="s">
        <v>16</v>
      </c>
      <c r="E533" s="40" t="s">
        <v>247</v>
      </c>
      <c r="F533" s="40" t="s">
        <v>498</v>
      </c>
      <c r="G533" s="40">
        <v>8088</v>
      </c>
      <c r="H533" s="47">
        <v>45239</v>
      </c>
      <c r="I533" s="12">
        <v>971</v>
      </c>
      <c r="J533" s="35">
        <v>14.512130000000001</v>
      </c>
      <c r="K533" s="30">
        <v>57</v>
      </c>
      <c r="L533" s="30">
        <v>0.47912348950247441</v>
      </c>
      <c r="M533" s="43">
        <v>-2.8</v>
      </c>
      <c r="N533" s="30">
        <v>8.8060804355238678E-2</v>
      </c>
      <c r="O533" s="43">
        <v>0</v>
      </c>
      <c r="P533" s="30">
        <v>0.17920432823038626</v>
      </c>
      <c r="Q533" s="43">
        <f t="shared" si="9"/>
        <v>0.20000000000000018</v>
      </c>
      <c r="R533" s="30">
        <v>6.6062200541020286E-2</v>
      </c>
      <c r="S533" s="43">
        <v>13</v>
      </c>
      <c r="T533" s="30">
        <v>0.18754917737088028</v>
      </c>
      <c r="U533" s="30">
        <v>0.10437085722726225</v>
      </c>
      <c r="V533" s="46">
        <v>9</v>
      </c>
      <c r="W533" s="46">
        <v>6.8534270457043217E-2</v>
      </c>
      <c r="X533" s="46">
        <v>7.4183976261127599E-4</v>
      </c>
      <c r="Y533" s="46">
        <v>0.40319662648754762</v>
      </c>
      <c r="Z533" s="46">
        <v>6</v>
      </c>
      <c r="AA533" s="46">
        <v>0.24831943968020789</v>
      </c>
      <c r="AB533" s="46">
        <v>12132</v>
      </c>
      <c r="AC533" s="77">
        <v>0.17557880614793897</v>
      </c>
    </row>
    <row r="534" spans="1:29" x14ac:dyDescent="0.3">
      <c r="A534" s="39" t="s">
        <v>1696</v>
      </c>
      <c r="B534" s="40">
        <v>105.809</v>
      </c>
      <c r="C534" s="40">
        <v>10.3782</v>
      </c>
      <c r="D534" s="40" t="s">
        <v>4</v>
      </c>
      <c r="E534" s="40" t="s">
        <v>36</v>
      </c>
      <c r="F534" s="40" t="s">
        <v>417</v>
      </c>
      <c r="G534" s="40">
        <v>11448</v>
      </c>
      <c r="H534" s="47">
        <v>45239</v>
      </c>
      <c r="I534" s="12">
        <v>1374</v>
      </c>
      <c r="J534" s="35">
        <v>20</v>
      </c>
      <c r="K534" s="30">
        <v>59</v>
      </c>
      <c r="L534" s="30">
        <v>0.47912348950247441</v>
      </c>
      <c r="M534" s="43">
        <v>-0.26</v>
      </c>
      <c r="N534" s="30">
        <v>8.8060804355238678E-2</v>
      </c>
      <c r="O534" s="43">
        <v>0</v>
      </c>
      <c r="P534" s="30">
        <v>0.17920432823038626</v>
      </c>
      <c r="Q534" s="43">
        <f t="shared" si="9"/>
        <v>2.74</v>
      </c>
      <c r="R534" s="30">
        <v>6.6062200541020286E-2</v>
      </c>
      <c r="S534" s="43">
        <v>20</v>
      </c>
      <c r="T534" s="30">
        <v>0.18754917737088028</v>
      </c>
      <c r="U534" s="30">
        <v>0.10437085722726225</v>
      </c>
      <c r="V534" s="46">
        <v>45</v>
      </c>
      <c r="W534" s="46">
        <v>6.8534270457043217E-2</v>
      </c>
      <c r="X534" s="46">
        <v>2.445842068483578E-2</v>
      </c>
      <c r="Y534" s="46">
        <v>0.40319662648754762</v>
      </c>
      <c r="Z534" s="46">
        <v>280</v>
      </c>
      <c r="AA534" s="46">
        <v>0.24831943968020789</v>
      </c>
      <c r="AB534" s="46">
        <v>17172</v>
      </c>
      <c r="AC534" s="77">
        <v>0.17557880614793897</v>
      </c>
    </row>
    <row r="535" spans="1:29" x14ac:dyDescent="0.3">
      <c r="A535" s="39" t="s">
        <v>1697</v>
      </c>
      <c r="B535" s="40">
        <v>106.164</v>
      </c>
      <c r="C535" s="40">
        <v>10.4229</v>
      </c>
      <c r="D535" s="40" t="s">
        <v>40</v>
      </c>
      <c r="E535" s="40" t="s">
        <v>341</v>
      </c>
      <c r="F535" s="40" t="s">
        <v>147</v>
      </c>
      <c r="G535" s="40">
        <v>11504</v>
      </c>
      <c r="H535" s="47">
        <v>45239</v>
      </c>
      <c r="I535" s="12">
        <v>1380</v>
      </c>
      <c r="J535" s="35">
        <v>20</v>
      </c>
      <c r="K535" s="30">
        <v>53</v>
      </c>
      <c r="L535" s="30">
        <v>0.47912348950247441</v>
      </c>
      <c r="M535" s="43">
        <v>-1.32</v>
      </c>
      <c r="N535" s="30">
        <v>8.8060804355238678E-2</v>
      </c>
      <c r="O535" s="43">
        <v>0</v>
      </c>
      <c r="P535" s="30">
        <v>0.17920432823038626</v>
      </c>
      <c r="Q535" s="43">
        <f t="shared" si="9"/>
        <v>1.68</v>
      </c>
      <c r="R535" s="30">
        <v>6.6062200541020286E-2</v>
      </c>
      <c r="S535" s="43">
        <v>22</v>
      </c>
      <c r="T535" s="30">
        <v>0.18754917737088028</v>
      </c>
      <c r="U535" s="30">
        <v>0.10437085722726225</v>
      </c>
      <c r="V535" s="46">
        <v>84</v>
      </c>
      <c r="W535" s="46">
        <v>6.8534270457043217E-2</v>
      </c>
      <c r="X535" s="46">
        <v>0.12213143254520167</v>
      </c>
      <c r="Y535" s="46">
        <v>0.40319662648754762</v>
      </c>
      <c r="Z535" s="46">
        <v>1405</v>
      </c>
      <c r="AA535" s="46">
        <v>0.24831943968020789</v>
      </c>
      <c r="AB535" s="46">
        <v>17256</v>
      </c>
      <c r="AC535" s="77">
        <v>0.17557880614793897</v>
      </c>
    </row>
    <row r="536" spans="1:29" x14ac:dyDescent="0.3">
      <c r="A536" s="39" t="s">
        <v>1698</v>
      </c>
      <c r="B536" s="40">
        <v>105.636</v>
      </c>
      <c r="C536" s="40">
        <v>10.428800000000001</v>
      </c>
      <c r="D536" s="40" t="s">
        <v>4</v>
      </c>
      <c r="E536" s="40" t="s">
        <v>38</v>
      </c>
      <c r="F536" s="40">
        <v>6</v>
      </c>
      <c r="G536" s="40">
        <v>20379</v>
      </c>
      <c r="H536" s="47">
        <v>45239</v>
      </c>
      <c r="I536" s="12">
        <v>2445</v>
      </c>
      <c r="J536" s="35">
        <v>20</v>
      </c>
      <c r="K536" s="30">
        <v>58</v>
      </c>
      <c r="L536" s="30">
        <v>0.47912348950247441</v>
      </c>
      <c r="M536" s="43">
        <v>0.36</v>
      </c>
      <c r="N536" s="30">
        <v>8.8060804355238678E-2</v>
      </c>
      <c r="O536" s="43">
        <v>8</v>
      </c>
      <c r="P536" s="30">
        <v>0.17920432823038626</v>
      </c>
      <c r="Q536" s="43">
        <f t="shared" si="9"/>
        <v>3.36</v>
      </c>
      <c r="R536" s="30">
        <v>6.6062200541020286E-2</v>
      </c>
      <c r="S536" s="43">
        <v>16</v>
      </c>
      <c r="T536" s="30">
        <v>0.18754917737088028</v>
      </c>
      <c r="U536" s="30">
        <v>0.10437085722726225</v>
      </c>
      <c r="V536" s="46">
        <v>229</v>
      </c>
      <c r="W536" s="46">
        <v>6.8534270457043217E-2</v>
      </c>
      <c r="X536" s="46">
        <v>2.0315030178124541E-2</v>
      </c>
      <c r="Y536" s="46">
        <v>0.40319662648754762</v>
      </c>
      <c r="Z536" s="46">
        <v>414</v>
      </c>
      <c r="AA536" s="46">
        <v>0.24831943968020789</v>
      </c>
      <c r="AB536" s="46">
        <v>30569</v>
      </c>
      <c r="AC536" s="77">
        <v>0.17557880614793897</v>
      </c>
    </row>
    <row r="537" spans="1:29" x14ac:dyDescent="0.3">
      <c r="A537" s="39" t="s">
        <v>1699</v>
      </c>
      <c r="B537" s="40">
        <v>106.3</v>
      </c>
      <c r="C537" s="40">
        <v>10.4175</v>
      </c>
      <c r="D537" s="40" t="s">
        <v>40</v>
      </c>
      <c r="E537" s="40" t="s">
        <v>58</v>
      </c>
      <c r="F537" s="40" t="s">
        <v>499</v>
      </c>
      <c r="G537" s="40">
        <v>15757</v>
      </c>
      <c r="H537" s="47">
        <v>45239</v>
      </c>
      <c r="I537" s="12">
        <v>1891</v>
      </c>
      <c r="J537" s="35">
        <v>20</v>
      </c>
      <c r="K537" s="30">
        <v>54</v>
      </c>
      <c r="L537" s="30">
        <v>0.47912348950247441</v>
      </c>
      <c r="M537" s="43">
        <v>0.45</v>
      </c>
      <c r="N537" s="30">
        <v>8.8060804355238678E-2</v>
      </c>
      <c r="O537" s="43">
        <v>0</v>
      </c>
      <c r="P537" s="30">
        <v>0.17920432823038626</v>
      </c>
      <c r="Q537" s="43">
        <f t="shared" si="9"/>
        <v>3.45</v>
      </c>
      <c r="R537" s="30">
        <v>6.6062200541020286E-2</v>
      </c>
      <c r="S537" s="43">
        <v>15</v>
      </c>
      <c r="T537" s="30">
        <v>0.18754917737088028</v>
      </c>
      <c r="U537" s="30">
        <v>0.10437085722726225</v>
      </c>
      <c r="V537" s="46">
        <v>80</v>
      </c>
      <c r="W537" s="46">
        <v>6.8534270457043217E-2</v>
      </c>
      <c r="X537" s="46">
        <v>0.17033699308243955</v>
      </c>
      <c r="Y537" s="46">
        <v>0.40319662648754762</v>
      </c>
      <c r="Z537" s="46">
        <v>2684</v>
      </c>
      <c r="AA537" s="46">
        <v>0.24831943968020789</v>
      </c>
      <c r="AB537" s="46">
        <v>23636</v>
      </c>
      <c r="AC537" s="77">
        <v>0.17557880614793897</v>
      </c>
    </row>
    <row r="538" spans="1:29" x14ac:dyDescent="0.3">
      <c r="A538" s="39" t="s">
        <v>1700</v>
      </c>
      <c r="B538" s="40">
        <v>105.34699999999999</v>
      </c>
      <c r="C538" s="40">
        <v>10.4101</v>
      </c>
      <c r="D538" s="40" t="s">
        <v>16</v>
      </c>
      <c r="E538" s="40" t="s">
        <v>58</v>
      </c>
      <c r="F538" s="40" t="s">
        <v>500</v>
      </c>
      <c r="G538" s="40">
        <v>13483</v>
      </c>
      <c r="H538" s="47">
        <v>45239</v>
      </c>
      <c r="I538" s="12">
        <v>1618</v>
      </c>
      <c r="J538" s="35">
        <v>31.480149999999998</v>
      </c>
      <c r="K538" s="30">
        <v>56</v>
      </c>
      <c r="L538" s="30">
        <v>0.47912348950247441</v>
      </c>
      <c r="M538" s="43">
        <v>-2.8</v>
      </c>
      <c r="N538" s="30">
        <v>8.8060804355238678E-2</v>
      </c>
      <c r="O538" s="43">
        <v>4</v>
      </c>
      <c r="P538" s="30">
        <v>0.17920432823038626</v>
      </c>
      <c r="Q538" s="43">
        <f t="shared" si="9"/>
        <v>0.20000000000000018</v>
      </c>
      <c r="R538" s="30">
        <v>6.6062200541020286E-2</v>
      </c>
      <c r="S538" s="43">
        <v>11</v>
      </c>
      <c r="T538" s="30">
        <v>0.18754917737088028</v>
      </c>
      <c r="U538" s="30">
        <v>0.10437085722726225</v>
      </c>
      <c r="V538" s="46">
        <v>41</v>
      </c>
      <c r="W538" s="46">
        <v>6.8534270457043217E-2</v>
      </c>
      <c r="X538" s="46">
        <v>0.30890751316472598</v>
      </c>
      <c r="Y538" s="46">
        <v>0.40319662648754762</v>
      </c>
      <c r="Z538" s="46">
        <v>4165</v>
      </c>
      <c r="AA538" s="46">
        <v>0.24831943968020789</v>
      </c>
      <c r="AB538" s="46">
        <v>20225</v>
      </c>
      <c r="AC538" s="77">
        <v>0.17557880614793897</v>
      </c>
    </row>
    <row r="539" spans="1:29" x14ac:dyDescent="0.3">
      <c r="A539" s="39" t="s">
        <v>1701</v>
      </c>
      <c r="B539" s="40">
        <v>106.265</v>
      </c>
      <c r="C539" s="40">
        <v>10.417299999999999</v>
      </c>
      <c r="D539" s="40" t="s">
        <v>40</v>
      </c>
      <c r="E539" s="40" t="s">
        <v>58</v>
      </c>
      <c r="F539" s="40" t="s">
        <v>329</v>
      </c>
      <c r="G539" s="40">
        <v>14917</v>
      </c>
      <c r="H539" s="47">
        <v>45239</v>
      </c>
      <c r="I539" s="12">
        <v>1790</v>
      </c>
      <c r="J539" s="35">
        <v>20</v>
      </c>
      <c r="K539" s="30">
        <v>57</v>
      </c>
      <c r="L539" s="30">
        <v>0.47912348950247441</v>
      </c>
      <c r="M539" s="43">
        <v>-0.26</v>
      </c>
      <c r="N539" s="30">
        <v>8.8060804355238678E-2</v>
      </c>
      <c r="O539" s="43">
        <v>0</v>
      </c>
      <c r="P539" s="30">
        <v>0.17920432823038626</v>
      </c>
      <c r="Q539" s="43">
        <f t="shared" si="9"/>
        <v>2.74</v>
      </c>
      <c r="R539" s="30">
        <v>6.6062200541020286E-2</v>
      </c>
      <c r="S539" s="43">
        <v>15</v>
      </c>
      <c r="T539" s="30">
        <v>0.18754917737088028</v>
      </c>
      <c r="U539" s="30">
        <v>0.10437085722726225</v>
      </c>
      <c r="V539" s="46">
        <v>83</v>
      </c>
      <c r="W539" s="46">
        <v>6.8534270457043217E-2</v>
      </c>
      <c r="X539" s="46">
        <v>0.1365556076959174</v>
      </c>
      <c r="Y539" s="46">
        <v>0.40319662648754762</v>
      </c>
      <c r="Z539" s="46">
        <v>2037</v>
      </c>
      <c r="AA539" s="46">
        <v>0.24831943968020789</v>
      </c>
      <c r="AB539" s="46">
        <v>22376</v>
      </c>
      <c r="AC539" s="77">
        <v>0.17557880614793897</v>
      </c>
    </row>
    <row r="540" spans="1:29" x14ac:dyDescent="0.3">
      <c r="A540" s="39" t="s">
        <v>1702</v>
      </c>
      <c r="B540" s="40">
        <v>105.434</v>
      </c>
      <c r="C540" s="40">
        <v>10.4192</v>
      </c>
      <c r="D540" s="40" t="s">
        <v>16</v>
      </c>
      <c r="E540" s="40" t="s">
        <v>478</v>
      </c>
      <c r="F540" s="40" t="s">
        <v>501</v>
      </c>
      <c r="G540" s="40">
        <v>21922</v>
      </c>
      <c r="H540" s="47">
        <v>45239</v>
      </c>
      <c r="I540" s="12">
        <v>2631</v>
      </c>
      <c r="J540" s="35">
        <v>284.5068</v>
      </c>
      <c r="K540" s="30">
        <v>56</v>
      </c>
      <c r="L540" s="30">
        <v>0.47912348950247441</v>
      </c>
      <c r="M540" s="43">
        <v>-0.24</v>
      </c>
      <c r="N540" s="30">
        <v>8.8060804355238678E-2</v>
      </c>
      <c r="O540" s="43">
        <v>8</v>
      </c>
      <c r="P540" s="30">
        <v>0.17920432823038626</v>
      </c>
      <c r="Q540" s="43">
        <f t="shared" si="9"/>
        <v>2.76</v>
      </c>
      <c r="R540" s="30">
        <v>6.6062200541020286E-2</v>
      </c>
      <c r="S540" s="43">
        <v>20</v>
      </c>
      <c r="T540" s="30">
        <v>0.18754917737088028</v>
      </c>
      <c r="U540" s="30">
        <v>0.10437085722726225</v>
      </c>
      <c r="V540" s="46">
        <v>108</v>
      </c>
      <c r="W540" s="46">
        <v>6.8534270457043217E-2</v>
      </c>
      <c r="X540" s="46">
        <v>0.11924094516923639</v>
      </c>
      <c r="Y540" s="46">
        <v>0.40319662648754762</v>
      </c>
      <c r="Z540" s="46">
        <v>2614</v>
      </c>
      <c r="AA540" s="46">
        <v>0.24831943968020789</v>
      </c>
      <c r="AB540" s="46">
        <v>32883</v>
      </c>
      <c r="AC540" s="77">
        <v>0.17557880614793897</v>
      </c>
    </row>
    <row r="541" spans="1:29" x14ac:dyDescent="0.3">
      <c r="A541" s="39" t="s">
        <v>1703</v>
      </c>
      <c r="B541" s="40">
        <v>106.437</v>
      </c>
      <c r="C541" s="40">
        <v>10.4253</v>
      </c>
      <c r="D541" s="40" t="s">
        <v>7</v>
      </c>
      <c r="E541" s="40" t="s">
        <v>58</v>
      </c>
      <c r="F541" s="40" t="s">
        <v>502</v>
      </c>
      <c r="G541" s="40">
        <v>7220</v>
      </c>
      <c r="H541" s="47">
        <v>45239</v>
      </c>
      <c r="I541" s="12">
        <v>866</v>
      </c>
      <c r="J541" s="35">
        <v>130.684</v>
      </c>
      <c r="K541" s="30">
        <v>56</v>
      </c>
      <c r="L541" s="30">
        <v>0.47912348950247441</v>
      </c>
      <c r="M541" s="43">
        <v>0.36</v>
      </c>
      <c r="N541" s="30">
        <v>8.8060804355238678E-2</v>
      </c>
      <c r="O541" s="43">
        <v>30</v>
      </c>
      <c r="P541" s="30">
        <v>0.17920432823038626</v>
      </c>
      <c r="Q541" s="43">
        <f t="shared" si="9"/>
        <v>3.36</v>
      </c>
      <c r="R541" s="30">
        <v>6.6062200541020286E-2</v>
      </c>
      <c r="S541" s="43">
        <v>11</v>
      </c>
      <c r="T541" s="30">
        <v>0.18754917737088028</v>
      </c>
      <c r="U541" s="30">
        <v>0.10437085722726225</v>
      </c>
      <c r="V541" s="46">
        <v>75</v>
      </c>
      <c r="W541" s="46">
        <v>6.8534270457043217E-2</v>
      </c>
      <c r="X541" s="46">
        <v>0.19002770083102494</v>
      </c>
      <c r="Y541" s="46">
        <v>0.40319662648754762</v>
      </c>
      <c r="Z541" s="46">
        <v>1372</v>
      </c>
      <c r="AA541" s="46">
        <v>0.24831943968020789</v>
      </c>
      <c r="AB541" s="46">
        <v>10830</v>
      </c>
      <c r="AC541" s="77">
        <v>0.17557880614793897</v>
      </c>
    </row>
    <row r="542" spans="1:29" x14ac:dyDescent="0.3">
      <c r="A542" s="39" t="s">
        <v>1704</v>
      </c>
      <c r="B542" s="40">
        <v>106.76600000000001</v>
      </c>
      <c r="C542" s="40">
        <v>10.416</v>
      </c>
      <c r="D542" s="40" t="s">
        <v>40</v>
      </c>
      <c r="E542" s="40" t="s">
        <v>41</v>
      </c>
      <c r="F542" s="40" t="s">
        <v>503</v>
      </c>
      <c r="G542" s="40">
        <v>13508</v>
      </c>
      <c r="H542" s="47">
        <v>45239</v>
      </c>
      <c r="I542" s="12">
        <v>1621</v>
      </c>
      <c r="J542" s="35">
        <v>20</v>
      </c>
      <c r="K542" s="30">
        <v>55</v>
      </c>
      <c r="L542" s="30">
        <v>0.47912348950247441</v>
      </c>
      <c r="M542" s="43">
        <v>0.45</v>
      </c>
      <c r="N542" s="30">
        <v>8.8060804355238678E-2</v>
      </c>
      <c r="O542" s="43">
        <v>0</v>
      </c>
      <c r="P542" s="30">
        <v>0.17920432823038626</v>
      </c>
      <c r="Q542" s="43">
        <f t="shared" si="9"/>
        <v>3.45</v>
      </c>
      <c r="R542" s="30">
        <v>6.6062200541020286E-2</v>
      </c>
      <c r="S542" s="43">
        <v>13</v>
      </c>
      <c r="T542" s="30">
        <v>0.18754917737088028</v>
      </c>
      <c r="U542" s="30">
        <v>0.10437085722726225</v>
      </c>
      <c r="V542" s="46">
        <v>95</v>
      </c>
      <c r="W542" s="46">
        <v>6.8534270457043217E-2</v>
      </c>
      <c r="X542" s="46">
        <v>1.9766064554338169E-2</v>
      </c>
      <c r="Y542" s="46">
        <v>0.40319662648754762</v>
      </c>
      <c r="Z542" s="46">
        <v>267</v>
      </c>
      <c r="AA542" s="46">
        <v>0.24831943968020789</v>
      </c>
      <c r="AB542" s="46">
        <v>20262</v>
      </c>
      <c r="AC542" s="77">
        <v>0.17557880614793897</v>
      </c>
    </row>
    <row r="543" spans="1:29" x14ac:dyDescent="0.3">
      <c r="A543" s="39" t="s">
        <v>1705</v>
      </c>
      <c r="B543" s="40">
        <v>105.753</v>
      </c>
      <c r="C543" s="40">
        <v>10.4031</v>
      </c>
      <c r="D543" s="40" t="s">
        <v>4</v>
      </c>
      <c r="E543" s="40" t="s">
        <v>36</v>
      </c>
      <c r="F543" s="40" t="s">
        <v>504</v>
      </c>
      <c r="G543" s="40">
        <v>11160</v>
      </c>
      <c r="H543" s="47">
        <v>45239</v>
      </c>
      <c r="I543" s="12">
        <v>1339</v>
      </c>
      <c r="J543" s="35">
        <v>20</v>
      </c>
      <c r="K543" s="30">
        <v>58</v>
      </c>
      <c r="L543" s="30">
        <v>0.47912348950247441</v>
      </c>
      <c r="M543" s="43">
        <v>-2.8</v>
      </c>
      <c r="N543" s="30">
        <v>8.8060804355238678E-2</v>
      </c>
      <c r="O543" s="43">
        <v>0</v>
      </c>
      <c r="P543" s="30">
        <v>0.17920432823038626</v>
      </c>
      <c r="Q543" s="43">
        <f t="shared" si="9"/>
        <v>0.20000000000000018</v>
      </c>
      <c r="R543" s="30">
        <v>6.6062200541020286E-2</v>
      </c>
      <c r="S543" s="43">
        <v>20</v>
      </c>
      <c r="T543" s="30">
        <v>0.18754917737088028</v>
      </c>
      <c r="U543" s="30">
        <v>0.10437085722726225</v>
      </c>
      <c r="V543" s="46">
        <v>54</v>
      </c>
      <c r="W543" s="46">
        <v>6.8534270457043217E-2</v>
      </c>
      <c r="X543" s="46">
        <v>0.22544802867383512</v>
      </c>
      <c r="Y543" s="46">
        <v>0.40319662648754762</v>
      </c>
      <c r="Z543" s="46">
        <v>2516</v>
      </c>
      <c r="AA543" s="46">
        <v>0.24831943968020789</v>
      </c>
      <c r="AB543" s="46">
        <v>16740</v>
      </c>
      <c r="AC543" s="77">
        <v>0.17557880614793897</v>
      </c>
    </row>
    <row r="544" spans="1:29" x14ac:dyDescent="0.3">
      <c r="A544" s="39" t="s">
        <v>1706</v>
      </c>
      <c r="B544" s="40">
        <v>105.083</v>
      </c>
      <c r="C544" s="40">
        <v>10.4049</v>
      </c>
      <c r="D544" s="40" t="s">
        <v>16</v>
      </c>
      <c r="E544" s="40" t="s">
        <v>247</v>
      </c>
      <c r="F544" s="40" t="s">
        <v>505</v>
      </c>
      <c r="G544" s="40">
        <v>7428</v>
      </c>
      <c r="H544" s="47">
        <v>45239</v>
      </c>
      <c r="I544" s="12">
        <v>891</v>
      </c>
      <c r="J544" s="35">
        <v>8.0591749999999998</v>
      </c>
      <c r="K544" s="30">
        <v>52</v>
      </c>
      <c r="L544" s="30">
        <v>0.47912348950247441</v>
      </c>
      <c r="M544" s="43">
        <v>-0.26</v>
      </c>
      <c r="N544" s="30">
        <v>8.8060804355238678E-2</v>
      </c>
      <c r="O544" s="43">
        <v>0</v>
      </c>
      <c r="P544" s="30">
        <v>0.17920432823038626</v>
      </c>
      <c r="Q544" s="43">
        <f t="shared" si="9"/>
        <v>2.74</v>
      </c>
      <c r="R544" s="30">
        <v>6.6062200541020286E-2</v>
      </c>
      <c r="S544" s="43">
        <v>13</v>
      </c>
      <c r="T544" s="30">
        <v>0.18754917737088028</v>
      </c>
      <c r="U544" s="30">
        <v>0.10437085722726225</v>
      </c>
      <c r="V544" s="46">
        <v>15</v>
      </c>
      <c r="W544" s="46">
        <v>6.8534270457043217E-2</v>
      </c>
      <c r="X544" s="46">
        <v>0.42043618739903071</v>
      </c>
      <c r="Y544" s="46">
        <v>0.40319662648754762</v>
      </c>
      <c r="Z544" s="46">
        <v>3123</v>
      </c>
      <c r="AA544" s="46">
        <v>0.24831943968020789</v>
      </c>
      <c r="AB544" s="46">
        <v>11142</v>
      </c>
      <c r="AC544" s="77">
        <v>0.17557880614793897</v>
      </c>
    </row>
    <row r="545" spans="1:29" x14ac:dyDescent="0.3">
      <c r="A545" s="39" t="s">
        <v>1707</v>
      </c>
      <c r="B545" s="40">
        <v>104.791</v>
      </c>
      <c r="C545" s="40">
        <v>10.3141</v>
      </c>
      <c r="D545" s="40" t="s">
        <v>50</v>
      </c>
      <c r="E545" s="40" t="s">
        <v>131</v>
      </c>
      <c r="F545" s="40" t="s">
        <v>506</v>
      </c>
      <c r="G545" s="40">
        <v>14920</v>
      </c>
      <c r="H545" s="47">
        <v>45239</v>
      </c>
      <c r="I545" s="12">
        <v>1790</v>
      </c>
      <c r="J545" s="35">
        <v>4.1553690000000003</v>
      </c>
      <c r="K545" s="30">
        <v>57</v>
      </c>
      <c r="L545" s="30">
        <v>0.47912348950247441</v>
      </c>
      <c r="M545" s="43">
        <v>-0.24</v>
      </c>
      <c r="N545" s="30">
        <v>8.8060804355238678E-2</v>
      </c>
      <c r="O545" s="43">
        <v>0</v>
      </c>
      <c r="P545" s="30">
        <v>0.17920432823038626</v>
      </c>
      <c r="Q545" s="43">
        <f t="shared" si="9"/>
        <v>2.76</v>
      </c>
      <c r="R545" s="30">
        <v>6.6062200541020286E-2</v>
      </c>
      <c r="S545" s="43">
        <v>11</v>
      </c>
      <c r="T545" s="30">
        <v>0.18754917737088028</v>
      </c>
      <c r="U545" s="30">
        <v>0.10437085722726225</v>
      </c>
      <c r="V545" s="46">
        <v>9</v>
      </c>
      <c r="W545" s="46">
        <v>6.8534270457043217E-2</v>
      </c>
      <c r="X545" s="46">
        <v>0.2735254691689008</v>
      </c>
      <c r="Y545" s="46">
        <v>0.40319662648754762</v>
      </c>
      <c r="Z545" s="46">
        <v>4081</v>
      </c>
      <c r="AA545" s="46">
        <v>0.24831943968020789</v>
      </c>
      <c r="AB545" s="46">
        <v>22380</v>
      </c>
      <c r="AC545" s="77">
        <v>0.17557880614793897</v>
      </c>
    </row>
    <row r="546" spans="1:29" x14ac:dyDescent="0.3">
      <c r="A546" s="39" t="s">
        <v>1708</v>
      </c>
      <c r="B546" s="40">
        <v>105.996</v>
      </c>
      <c r="C546" s="40">
        <v>10.412699999999999</v>
      </c>
      <c r="D546" s="40" t="s">
        <v>40</v>
      </c>
      <c r="E546" s="40" t="s">
        <v>290</v>
      </c>
      <c r="F546" s="40" t="s">
        <v>507</v>
      </c>
      <c r="G546" s="40">
        <v>8291</v>
      </c>
      <c r="H546" s="47">
        <v>45239</v>
      </c>
      <c r="I546" s="12">
        <v>995</v>
      </c>
      <c r="J546" s="35">
        <v>20</v>
      </c>
      <c r="K546" s="30">
        <v>53</v>
      </c>
      <c r="L546" s="30">
        <v>0.47912348950247441</v>
      </c>
      <c r="M546" s="43">
        <v>-2.8</v>
      </c>
      <c r="N546" s="30">
        <v>8.8060804355238678E-2</v>
      </c>
      <c r="O546" s="43">
        <v>0</v>
      </c>
      <c r="P546" s="30">
        <v>0.17920432823038626</v>
      </c>
      <c r="Q546" s="43">
        <f t="shared" si="9"/>
        <v>0.20000000000000018</v>
      </c>
      <c r="R546" s="30">
        <v>6.6062200541020286E-2</v>
      </c>
      <c r="S546" s="43">
        <v>16</v>
      </c>
      <c r="T546" s="30">
        <v>0.18754917737088028</v>
      </c>
      <c r="U546" s="30">
        <v>0.10437085722726225</v>
      </c>
      <c r="V546" s="46">
        <v>76</v>
      </c>
      <c r="W546" s="46">
        <v>6.8534270457043217E-2</v>
      </c>
      <c r="X546" s="46">
        <v>7.8398263176938845E-3</v>
      </c>
      <c r="Y546" s="46">
        <v>0.40319662648754762</v>
      </c>
      <c r="Z546" s="46">
        <v>65</v>
      </c>
      <c r="AA546" s="46">
        <v>0.24831943968020789</v>
      </c>
      <c r="AB546" s="46">
        <v>12437</v>
      </c>
      <c r="AC546" s="77">
        <v>0.17557880614793897</v>
      </c>
    </row>
    <row r="547" spans="1:29" x14ac:dyDescent="0.3">
      <c r="A547" s="39" t="s">
        <v>1709</v>
      </c>
      <c r="B547" s="40">
        <v>105.01</v>
      </c>
      <c r="C547" s="40">
        <v>10.4063</v>
      </c>
      <c r="D547" s="40" t="s">
        <v>16</v>
      </c>
      <c r="E547" s="40" t="s">
        <v>247</v>
      </c>
      <c r="F547" s="40" t="s">
        <v>508</v>
      </c>
      <c r="G547" s="40">
        <v>7697</v>
      </c>
      <c r="H547" s="47">
        <v>45239</v>
      </c>
      <c r="I547" s="12">
        <v>924</v>
      </c>
      <c r="J547" s="35">
        <v>0.373863</v>
      </c>
      <c r="K547" s="30">
        <v>52</v>
      </c>
      <c r="L547" s="30">
        <v>0.47912348950247441</v>
      </c>
      <c r="M547" s="43">
        <v>0.45</v>
      </c>
      <c r="N547" s="30">
        <v>8.8060804355238678E-2</v>
      </c>
      <c r="O547" s="43">
        <v>0</v>
      </c>
      <c r="P547" s="30">
        <v>0.17920432823038626</v>
      </c>
      <c r="Q547" s="43">
        <f t="shared" si="9"/>
        <v>3.45</v>
      </c>
      <c r="R547" s="30">
        <v>6.6062200541020286E-2</v>
      </c>
      <c r="S547" s="43">
        <v>11</v>
      </c>
      <c r="T547" s="30">
        <v>0.18754917737088028</v>
      </c>
      <c r="U547" s="30">
        <v>0.10437085722726225</v>
      </c>
      <c r="V547" s="46">
        <v>24</v>
      </c>
      <c r="W547" s="46">
        <v>6.8534270457043217E-2</v>
      </c>
      <c r="X547" s="46">
        <v>9.1853969078861897E-2</v>
      </c>
      <c r="Y547" s="46">
        <v>0.40319662648754762</v>
      </c>
      <c r="Z547" s="46">
        <v>707</v>
      </c>
      <c r="AA547" s="46">
        <v>0.24831943968020789</v>
      </c>
      <c r="AB547" s="46">
        <v>11546</v>
      </c>
      <c r="AC547" s="77">
        <v>0.17557880614793897</v>
      </c>
    </row>
    <row r="548" spans="1:29" x14ac:dyDescent="0.3">
      <c r="A548" s="39" t="s">
        <v>1710</v>
      </c>
      <c r="B548" s="40">
        <v>105.911</v>
      </c>
      <c r="C548" s="40">
        <v>10.4085</v>
      </c>
      <c r="D548" s="40" t="s">
        <v>40</v>
      </c>
      <c r="E548" s="40" t="s">
        <v>290</v>
      </c>
      <c r="F548" s="40" t="s">
        <v>437</v>
      </c>
      <c r="G548" s="40">
        <v>5355</v>
      </c>
      <c r="H548" s="47">
        <v>45239</v>
      </c>
      <c r="I548" s="12">
        <v>643</v>
      </c>
      <c r="J548" s="35">
        <v>20</v>
      </c>
      <c r="K548" s="30">
        <v>55</v>
      </c>
      <c r="L548" s="30">
        <v>0.47912348950247441</v>
      </c>
      <c r="M548" s="43">
        <v>-2.8</v>
      </c>
      <c r="N548" s="30">
        <v>8.8060804355238678E-2</v>
      </c>
      <c r="O548" s="43">
        <v>0</v>
      </c>
      <c r="P548" s="30">
        <v>0.17920432823038626</v>
      </c>
      <c r="Q548" s="43">
        <f t="shared" si="9"/>
        <v>0.20000000000000018</v>
      </c>
      <c r="R548" s="30">
        <v>6.6062200541020286E-2</v>
      </c>
      <c r="S548" s="43">
        <v>13</v>
      </c>
      <c r="T548" s="30">
        <v>0.18754917737088028</v>
      </c>
      <c r="U548" s="30">
        <v>0.10437085722726225</v>
      </c>
      <c r="V548" s="46">
        <v>30</v>
      </c>
      <c r="W548" s="46">
        <v>6.8534270457043217E-2</v>
      </c>
      <c r="X548" s="46">
        <v>0.75854341736694675</v>
      </c>
      <c r="Y548" s="46">
        <v>0.40319662648754762</v>
      </c>
      <c r="Z548" s="46">
        <v>4062</v>
      </c>
      <c r="AA548" s="46">
        <v>0.24831943968020789</v>
      </c>
      <c r="AB548" s="46">
        <v>8033</v>
      </c>
      <c r="AC548" s="77">
        <v>0.17557880614793897</v>
      </c>
    </row>
    <row r="549" spans="1:29" x14ac:dyDescent="0.3">
      <c r="A549" s="39" t="s">
        <v>1711</v>
      </c>
      <c r="B549" s="40">
        <v>106.14100000000001</v>
      </c>
      <c r="C549" s="40">
        <v>10.412599999999999</v>
      </c>
      <c r="D549" s="40" t="s">
        <v>40</v>
      </c>
      <c r="E549" s="40" t="s">
        <v>341</v>
      </c>
      <c r="F549" s="40" t="s">
        <v>130</v>
      </c>
      <c r="G549" s="40">
        <v>4827</v>
      </c>
      <c r="H549" s="47">
        <v>45239</v>
      </c>
      <c r="I549" s="12">
        <v>579</v>
      </c>
      <c r="J549" s="35">
        <v>20</v>
      </c>
      <c r="K549" s="30">
        <v>53</v>
      </c>
      <c r="L549" s="30">
        <v>0.47912348950247441</v>
      </c>
      <c r="M549" s="43">
        <v>-0.24</v>
      </c>
      <c r="N549" s="30">
        <v>8.8060804355238678E-2</v>
      </c>
      <c r="O549" s="43">
        <v>0</v>
      </c>
      <c r="P549" s="30">
        <v>0.17920432823038626</v>
      </c>
      <c r="Q549" s="43">
        <f t="shared" si="9"/>
        <v>2.76</v>
      </c>
      <c r="R549" s="30">
        <v>6.6062200541020286E-2</v>
      </c>
      <c r="S549" s="43">
        <v>16</v>
      </c>
      <c r="T549" s="30">
        <v>0.18754917737088028</v>
      </c>
      <c r="U549" s="30">
        <v>0.10437085722726225</v>
      </c>
      <c r="V549" s="46">
        <v>63</v>
      </c>
      <c r="W549" s="46">
        <v>6.8534270457043217E-2</v>
      </c>
      <c r="X549" s="46">
        <v>0.19411642842345142</v>
      </c>
      <c r="Y549" s="46">
        <v>0.40319662648754762</v>
      </c>
      <c r="Z549" s="46">
        <v>937</v>
      </c>
      <c r="AA549" s="46">
        <v>0.24831943968020789</v>
      </c>
      <c r="AB549" s="46">
        <v>7241</v>
      </c>
      <c r="AC549" s="77">
        <v>0.17557880614793897</v>
      </c>
    </row>
    <row r="550" spans="1:29" x14ac:dyDescent="0.3">
      <c r="A550" s="39" t="s">
        <v>1712</v>
      </c>
      <c r="B550" s="40">
        <v>105.57299999999999</v>
      </c>
      <c r="C550" s="40">
        <v>10.412100000000001</v>
      </c>
      <c r="D550" s="40" t="s">
        <v>4</v>
      </c>
      <c r="E550" s="40" t="s">
        <v>70</v>
      </c>
      <c r="F550" s="40" t="s">
        <v>509</v>
      </c>
      <c r="G550" s="40">
        <v>8238</v>
      </c>
      <c r="H550" s="47">
        <v>45239</v>
      </c>
      <c r="I550" s="12">
        <v>989</v>
      </c>
      <c r="J550" s="35">
        <v>20</v>
      </c>
      <c r="K550" s="30">
        <v>59</v>
      </c>
      <c r="L550" s="30">
        <v>0.47912348950247441</v>
      </c>
      <c r="M550" s="43">
        <v>0.45</v>
      </c>
      <c r="N550" s="30">
        <v>8.8060804355238678E-2</v>
      </c>
      <c r="O550" s="43">
        <v>30</v>
      </c>
      <c r="P550" s="30">
        <v>0.17920432823038626</v>
      </c>
      <c r="Q550" s="43">
        <f t="shared" si="9"/>
        <v>3.45</v>
      </c>
      <c r="R550" s="30">
        <v>6.6062200541020286E-2</v>
      </c>
      <c r="S550" s="43">
        <v>30</v>
      </c>
      <c r="T550" s="30">
        <v>0.18754917737088028</v>
      </c>
      <c r="U550" s="30">
        <v>0.10437085722726225</v>
      </c>
      <c r="V550" s="46">
        <v>73</v>
      </c>
      <c r="W550" s="46">
        <v>6.8534270457043217E-2</v>
      </c>
      <c r="X550" s="46">
        <v>4.8434085943190097E-2</v>
      </c>
      <c r="Y550" s="46">
        <v>0.40319662648754762</v>
      </c>
      <c r="Z550" s="46">
        <v>399</v>
      </c>
      <c r="AA550" s="46">
        <v>0.24831943968020789</v>
      </c>
      <c r="AB550" s="46">
        <v>12357</v>
      </c>
      <c r="AC550" s="77">
        <v>0.17557880614793897</v>
      </c>
    </row>
    <row r="551" spans="1:29" x14ac:dyDescent="0.3">
      <c r="A551" s="39" t="s">
        <v>1713</v>
      </c>
      <c r="B551" s="40">
        <v>106.551</v>
      </c>
      <c r="C551" s="40">
        <v>10.4107</v>
      </c>
      <c r="D551" s="40" t="s">
        <v>40</v>
      </c>
      <c r="E551" s="40" t="s">
        <v>67</v>
      </c>
      <c r="F551" s="40" t="s">
        <v>510</v>
      </c>
      <c r="G551" s="40">
        <v>9315</v>
      </c>
      <c r="H551" s="47">
        <v>45239</v>
      </c>
      <c r="I551" s="12">
        <v>1118</v>
      </c>
      <c r="J551" s="35">
        <v>45.71855</v>
      </c>
      <c r="K551" s="30">
        <v>56</v>
      </c>
      <c r="L551" s="30">
        <v>0.47912348950247441</v>
      </c>
      <c r="M551" s="43">
        <v>0.24</v>
      </c>
      <c r="N551" s="30">
        <v>8.8060804355238678E-2</v>
      </c>
      <c r="O551" s="43">
        <v>0</v>
      </c>
      <c r="P551" s="30">
        <v>0.17920432823038626</v>
      </c>
      <c r="Q551" s="43">
        <f t="shared" si="9"/>
        <v>3.24</v>
      </c>
      <c r="R551" s="30">
        <v>6.6062200541020286E-2</v>
      </c>
      <c r="S551" s="43">
        <v>28</v>
      </c>
      <c r="T551" s="30">
        <v>0.18754917737088028</v>
      </c>
      <c r="U551" s="30">
        <v>0.10437085722726225</v>
      </c>
      <c r="V551" s="46">
        <v>63</v>
      </c>
      <c r="W551" s="46">
        <v>6.8534270457043217E-2</v>
      </c>
      <c r="X551" s="46">
        <v>0.21288244766505637</v>
      </c>
      <c r="Y551" s="46">
        <v>0.40319662648754762</v>
      </c>
      <c r="Z551" s="46">
        <v>1983</v>
      </c>
      <c r="AA551" s="46">
        <v>0.24831943968020789</v>
      </c>
      <c r="AB551" s="46">
        <v>13973</v>
      </c>
      <c r="AC551" s="77">
        <v>0.17557880614793897</v>
      </c>
    </row>
    <row r="552" spans="1:29" x14ac:dyDescent="0.3">
      <c r="A552" s="39" t="s">
        <v>1714</v>
      </c>
      <c r="B552" s="40">
        <v>105.009</v>
      </c>
      <c r="C552" s="40">
        <v>10.4199</v>
      </c>
      <c r="D552" s="40" t="s">
        <v>16</v>
      </c>
      <c r="E552" s="40" t="s">
        <v>247</v>
      </c>
      <c r="F552" s="40" t="s">
        <v>247</v>
      </c>
      <c r="G552" s="40">
        <v>15129</v>
      </c>
      <c r="H552" s="47">
        <v>45239</v>
      </c>
      <c r="I552" s="12">
        <v>1815</v>
      </c>
      <c r="J552" s="35">
        <v>28.44876</v>
      </c>
      <c r="K552" s="30">
        <v>52</v>
      </c>
      <c r="L552" s="30">
        <v>0.47912348950247441</v>
      </c>
      <c r="M552" s="43">
        <v>1.25</v>
      </c>
      <c r="N552" s="30">
        <v>8.8060804355238678E-2</v>
      </c>
      <c r="O552" s="43">
        <v>0</v>
      </c>
      <c r="P552" s="30">
        <v>0.17920432823038626</v>
      </c>
      <c r="Q552" s="43">
        <f t="shared" si="9"/>
        <v>4.25</v>
      </c>
      <c r="R552" s="30">
        <v>6.6062200541020286E-2</v>
      </c>
      <c r="S552" s="43">
        <v>30</v>
      </c>
      <c r="T552" s="30">
        <v>0.18754917737088028</v>
      </c>
      <c r="U552" s="30">
        <v>0.10437085722726225</v>
      </c>
      <c r="V552" s="46">
        <v>186</v>
      </c>
      <c r="W552" s="46">
        <v>6.8534270457043217E-2</v>
      </c>
      <c r="X552" s="46">
        <v>8.7910635203913012E-3</v>
      </c>
      <c r="Y552" s="46">
        <v>0.40319662648754762</v>
      </c>
      <c r="Z552" s="46">
        <v>133</v>
      </c>
      <c r="AA552" s="46">
        <v>0.24831943968020789</v>
      </c>
      <c r="AB552" s="46">
        <v>22694</v>
      </c>
      <c r="AC552" s="77">
        <v>0.17557880614793897</v>
      </c>
    </row>
    <row r="553" spans="1:29" x14ac:dyDescent="0.3">
      <c r="A553" s="39" t="s">
        <v>1715</v>
      </c>
      <c r="B553" s="40">
        <v>105.4</v>
      </c>
      <c r="C553" s="40">
        <v>10.41</v>
      </c>
      <c r="D553" s="40" t="s">
        <v>16</v>
      </c>
      <c r="E553" s="40" t="s">
        <v>478</v>
      </c>
      <c r="F553" s="40" t="s">
        <v>282</v>
      </c>
      <c r="G553" s="40">
        <v>21215</v>
      </c>
      <c r="H553" s="47">
        <v>45239</v>
      </c>
      <c r="I553" s="12">
        <v>2546</v>
      </c>
      <c r="J553" s="35">
        <v>47.341929999999998</v>
      </c>
      <c r="K553" s="30">
        <v>54</v>
      </c>
      <c r="L553" s="30">
        <v>0.47912348950247441</v>
      </c>
      <c r="M553" s="43">
        <v>0.36</v>
      </c>
      <c r="N553" s="30">
        <v>8.8060804355238678E-2</v>
      </c>
      <c r="O553" s="43">
        <v>30</v>
      </c>
      <c r="P553" s="30">
        <v>0.17920432823038626</v>
      </c>
      <c r="Q553" s="43">
        <f t="shared" si="9"/>
        <v>3.36</v>
      </c>
      <c r="R553" s="30">
        <v>6.6062200541020286E-2</v>
      </c>
      <c r="S553" s="43">
        <v>30</v>
      </c>
      <c r="T553" s="30">
        <v>0.18754917737088028</v>
      </c>
      <c r="U553" s="30">
        <v>0.10437085722726225</v>
      </c>
      <c r="V553" s="46">
        <v>185</v>
      </c>
      <c r="W553" s="46">
        <v>6.8534270457043217E-2</v>
      </c>
      <c r="X553" s="46">
        <v>3.4786707518265375E-2</v>
      </c>
      <c r="Y553" s="46">
        <v>0.40319662648754762</v>
      </c>
      <c r="Z553" s="46">
        <v>738</v>
      </c>
      <c r="AA553" s="46">
        <v>0.24831943968020789</v>
      </c>
      <c r="AB553" s="46">
        <v>31823</v>
      </c>
      <c r="AC553" s="77">
        <v>0.17557880614793897</v>
      </c>
    </row>
    <row r="554" spans="1:29" x14ac:dyDescent="0.3">
      <c r="A554" s="39" t="s">
        <v>1716</v>
      </c>
      <c r="B554" s="40">
        <v>106.714</v>
      </c>
      <c r="C554" s="40">
        <v>10.410399999999999</v>
      </c>
      <c r="D554" s="40" t="s">
        <v>40</v>
      </c>
      <c r="E554" s="40" t="s">
        <v>41</v>
      </c>
      <c r="F554" s="40" t="s">
        <v>295</v>
      </c>
      <c r="G554" s="40">
        <v>13629</v>
      </c>
      <c r="H554" s="47">
        <v>45239</v>
      </c>
      <c r="I554" s="12">
        <v>1635</v>
      </c>
      <c r="J554" s="35">
        <v>20</v>
      </c>
      <c r="K554" s="30">
        <v>55</v>
      </c>
      <c r="L554" s="30">
        <v>0.47912348950247441</v>
      </c>
      <c r="M554" s="43">
        <v>-0.2</v>
      </c>
      <c r="N554" s="30">
        <v>8.8060804355238678E-2</v>
      </c>
      <c r="O554" s="43">
        <v>0</v>
      </c>
      <c r="P554" s="30">
        <v>0.17920432823038626</v>
      </c>
      <c r="Q554" s="43">
        <f t="shared" si="9"/>
        <v>2.8</v>
      </c>
      <c r="R554" s="30">
        <v>6.6062200541020286E-2</v>
      </c>
      <c r="S554" s="43">
        <v>16</v>
      </c>
      <c r="T554" s="30">
        <v>0.18754917737088028</v>
      </c>
      <c r="U554" s="30">
        <v>0.10437085722726225</v>
      </c>
      <c r="V554" s="46">
        <v>94</v>
      </c>
      <c r="W554" s="46">
        <v>6.8534270457043217E-2</v>
      </c>
      <c r="X554" s="46">
        <v>4.1455719421821115E-2</v>
      </c>
      <c r="Y554" s="46">
        <v>0.40319662648754762</v>
      </c>
      <c r="Z554" s="46">
        <v>565</v>
      </c>
      <c r="AA554" s="46">
        <v>0.24831943968020789</v>
      </c>
      <c r="AB554" s="46">
        <v>20444</v>
      </c>
      <c r="AC554" s="77">
        <v>0.17557880614793897</v>
      </c>
    </row>
    <row r="555" spans="1:29" x14ac:dyDescent="0.3">
      <c r="A555" s="39" t="s">
        <v>1717</v>
      </c>
      <c r="B555" s="40">
        <v>105.873</v>
      </c>
      <c r="C555" s="40">
        <v>10.4011</v>
      </c>
      <c r="D555" s="40" t="s">
        <v>40</v>
      </c>
      <c r="E555" s="40" t="s">
        <v>290</v>
      </c>
      <c r="F555" s="40" t="s">
        <v>511</v>
      </c>
      <c r="G555" s="40">
        <v>7789</v>
      </c>
      <c r="H555" s="47">
        <v>45239</v>
      </c>
      <c r="I555" s="12">
        <v>935</v>
      </c>
      <c r="J555" s="35">
        <v>20</v>
      </c>
      <c r="K555" s="30">
        <v>56</v>
      </c>
      <c r="L555" s="30">
        <v>0.47912348950247441</v>
      </c>
      <c r="M555" s="43">
        <v>-0.15</v>
      </c>
      <c r="N555" s="30">
        <v>8.8060804355238678E-2</v>
      </c>
      <c r="O555" s="43">
        <v>16</v>
      </c>
      <c r="P555" s="30">
        <v>0.17920432823038626</v>
      </c>
      <c r="Q555" s="43">
        <f t="shared" si="9"/>
        <v>2.85</v>
      </c>
      <c r="R555" s="30">
        <v>6.6062200541020286E-2</v>
      </c>
      <c r="S555" s="43">
        <v>16</v>
      </c>
      <c r="T555" s="30">
        <v>0.18754917737088028</v>
      </c>
      <c r="U555" s="30">
        <v>0.10437085722726225</v>
      </c>
      <c r="V555" s="46">
        <v>41</v>
      </c>
      <c r="W555" s="46">
        <v>6.8534270457043217E-2</v>
      </c>
      <c r="X555" s="46">
        <v>0.79843368853511365</v>
      </c>
      <c r="Y555" s="46">
        <v>0.40319662648754762</v>
      </c>
      <c r="Z555" s="46">
        <v>6219</v>
      </c>
      <c r="AA555" s="46">
        <v>0.24831943968020789</v>
      </c>
      <c r="AB555" s="46">
        <v>11684</v>
      </c>
      <c r="AC555" s="77">
        <v>0.17557880614793897</v>
      </c>
    </row>
    <row r="556" spans="1:29" x14ac:dyDescent="0.3">
      <c r="A556" s="39" t="s">
        <v>1718</v>
      </c>
      <c r="B556" s="40">
        <v>106.405</v>
      </c>
      <c r="C556" s="40">
        <v>10.410500000000001</v>
      </c>
      <c r="D556" s="40" t="s">
        <v>40</v>
      </c>
      <c r="E556" s="40" t="s">
        <v>43</v>
      </c>
      <c r="F556" s="40" t="s">
        <v>25</v>
      </c>
      <c r="G556" s="40">
        <v>10131</v>
      </c>
      <c r="H556" s="47">
        <v>45239</v>
      </c>
      <c r="I556" s="12">
        <v>1216</v>
      </c>
      <c r="J556" s="35">
        <v>20</v>
      </c>
      <c r="K556" s="30">
        <v>54</v>
      </c>
      <c r="L556" s="30">
        <v>0.47912348950247441</v>
      </c>
      <c r="M556" s="43">
        <v>0.15</v>
      </c>
      <c r="N556" s="30">
        <v>8.8060804355238678E-2</v>
      </c>
      <c r="O556" s="43">
        <v>8</v>
      </c>
      <c r="P556" s="30">
        <v>0.17920432823038626</v>
      </c>
      <c r="Q556" s="43">
        <f t="shared" si="9"/>
        <v>3.15</v>
      </c>
      <c r="R556" s="30">
        <v>6.6062200541020286E-2</v>
      </c>
      <c r="S556" s="43">
        <v>16</v>
      </c>
      <c r="T556" s="30">
        <v>0.18754917737088028</v>
      </c>
      <c r="U556" s="30">
        <v>0.10437085722726225</v>
      </c>
      <c r="V556" s="46">
        <v>72</v>
      </c>
      <c r="W556" s="46">
        <v>6.8534270457043217E-2</v>
      </c>
      <c r="X556" s="46">
        <v>0.45809890435297601</v>
      </c>
      <c r="Y556" s="46">
        <v>0.40319662648754762</v>
      </c>
      <c r="Z556" s="46">
        <v>4641</v>
      </c>
      <c r="AA556" s="46">
        <v>0.24831943968020789</v>
      </c>
      <c r="AB556" s="46">
        <v>15197</v>
      </c>
      <c r="AC556" s="77">
        <v>0.17557880614793897</v>
      </c>
    </row>
    <row r="557" spans="1:29" x14ac:dyDescent="0.3">
      <c r="A557" s="39" t="s">
        <v>1719</v>
      </c>
      <c r="B557" s="40">
        <v>104.46899999999999</v>
      </c>
      <c r="C557" s="40">
        <v>10.412000000000001</v>
      </c>
      <c r="D557" s="40" t="s">
        <v>50</v>
      </c>
      <c r="E557" s="40" t="s">
        <v>102</v>
      </c>
      <c r="F557" s="40" t="s">
        <v>285</v>
      </c>
      <c r="G557" s="40">
        <v>7617</v>
      </c>
      <c r="H557" s="47">
        <v>45239</v>
      </c>
      <c r="I557" s="12">
        <v>914</v>
      </c>
      <c r="J557" s="35">
        <v>20</v>
      </c>
      <c r="K557" s="30">
        <v>63</v>
      </c>
      <c r="L557" s="30">
        <v>0.47912348950247441</v>
      </c>
      <c r="M557" s="43">
        <v>0.35</v>
      </c>
      <c r="N557" s="30">
        <v>8.8060804355238678E-2</v>
      </c>
      <c r="O557" s="43">
        <v>0</v>
      </c>
      <c r="P557" s="30">
        <v>0.17920432823038626</v>
      </c>
      <c r="Q557" s="43">
        <f t="shared" si="9"/>
        <v>3.35</v>
      </c>
      <c r="R557" s="30">
        <v>6.6062200541020286E-2</v>
      </c>
      <c r="S557" s="43">
        <v>16</v>
      </c>
      <c r="T557" s="30">
        <v>0.18754917737088028</v>
      </c>
      <c r="U557" s="30">
        <v>0.10437085722726225</v>
      </c>
      <c r="V557" s="46">
        <v>46</v>
      </c>
      <c r="W557" s="46">
        <v>6.8534270457043217E-2</v>
      </c>
      <c r="X557" s="46">
        <v>9.7151109360640673E-3</v>
      </c>
      <c r="Y557" s="46">
        <v>0.40319662648754762</v>
      </c>
      <c r="Z557" s="46">
        <v>74</v>
      </c>
      <c r="AA557" s="46">
        <v>0.24831943968020789</v>
      </c>
      <c r="AB557" s="46">
        <v>11426</v>
      </c>
      <c r="AC557" s="77">
        <v>0.17557880614793897</v>
      </c>
    </row>
    <row r="558" spans="1:29" x14ac:dyDescent="0.3">
      <c r="A558" s="39" t="s">
        <v>1720</v>
      </c>
      <c r="B558" s="40">
        <v>104.947</v>
      </c>
      <c r="C558" s="40">
        <v>10.399900000000001</v>
      </c>
      <c r="D558" s="40" t="s">
        <v>16</v>
      </c>
      <c r="E558" s="40" t="s">
        <v>247</v>
      </c>
      <c r="F558" s="40" t="s">
        <v>512</v>
      </c>
      <c r="G558" s="40">
        <v>6214</v>
      </c>
      <c r="H558" s="47">
        <v>45239</v>
      </c>
      <c r="I558" s="12">
        <v>746</v>
      </c>
      <c r="J558" s="35">
        <v>292.3784</v>
      </c>
      <c r="K558" s="30">
        <v>55</v>
      </c>
      <c r="L558" s="30">
        <v>0.47912348950247441</v>
      </c>
      <c r="M558" s="43">
        <v>0.25</v>
      </c>
      <c r="N558" s="30">
        <v>8.8060804355238678E-2</v>
      </c>
      <c r="O558" s="43">
        <v>30</v>
      </c>
      <c r="P558" s="30">
        <v>0.17920432823038626</v>
      </c>
      <c r="Q558" s="43">
        <f t="shared" si="9"/>
        <v>3.25</v>
      </c>
      <c r="R558" s="30">
        <v>6.6062200541020286E-2</v>
      </c>
      <c r="S558" s="43">
        <v>13</v>
      </c>
      <c r="T558" s="30">
        <v>0.18754917737088028</v>
      </c>
      <c r="U558" s="30">
        <v>0.10437085722726225</v>
      </c>
      <c r="V558" s="46">
        <v>22</v>
      </c>
      <c r="W558" s="46">
        <v>6.8534270457043217E-2</v>
      </c>
      <c r="X558" s="46">
        <v>8.432571612487931E-2</v>
      </c>
      <c r="Y558" s="46">
        <v>0.40319662648754762</v>
      </c>
      <c r="Z558" s="46">
        <v>524</v>
      </c>
      <c r="AA558" s="46">
        <v>0.24831943968020789</v>
      </c>
      <c r="AB558" s="46">
        <v>9321</v>
      </c>
      <c r="AC558" s="77">
        <v>0.17557880614793897</v>
      </c>
    </row>
    <row r="559" spans="1:29" x14ac:dyDescent="0.3">
      <c r="A559" s="39" t="s">
        <v>1721</v>
      </c>
      <c r="B559" s="40">
        <v>106.60299999999999</v>
      </c>
      <c r="C559" s="40">
        <v>10.4049</v>
      </c>
      <c r="D559" s="40" t="s">
        <v>40</v>
      </c>
      <c r="E559" s="40" t="s">
        <v>67</v>
      </c>
      <c r="F559" s="40" t="s">
        <v>167</v>
      </c>
      <c r="G559" s="40">
        <v>16570</v>
      </c>
      <c r="H559" s="47">
        <v>45239</v>
      </c>
      <c r="I559" s="12">
        <v>1988</v>
      </c>
      <c r="J559" s="35">
        <v>17.946120000000001</v>
      </c>
      <c r="K559" s="30">
        <v>55</v>
      </c>
      <c r="L559" s="30">
        <v>0.47912348950247441</v>
      </c>
      <c r="M559" s="43">
        <v>-1.5</v>
      </c>
      <c r="N559" s="30">
        <v>8.8060804355238678E-2</v>
      </c>
      <c r="O559" s="43">
        <v>0</v>
      </c>
      <c r="P559" s="30">
        <v>0.17920432823038626</v>
      </c>
      <c r="Q559" s="43">
        <f t="shared" si="9"/>
        <v>1.5</v>
      </c>
      <c r="R559" s="30">
        <v>6.6062200541020286E-2</v>
      </c>
      <c r="S559" s="43">
        <v>13</v>
      </c>
      <c r="T559" s="30">
        <v>0.18754917737088028</v>
      </c>
      <c r="U559" s="30">
        <v>0.10437085722726225</v>
      </c>
      <c r="V559" s="46">
        <v>123</v>
      </c>
      <c r="W559" s="46">
        <v>6.8534270457043217E-2</v>
      </c>
      <c r="X559" s="46">
        <v>0.11128545564272782</v>
      </c>
      <c r="Y559" s="46">
        <v>0.40319662648754762</v>
      </c>
      <c r="Z559" s="46">
        <v>1844</v>
      </c>
      <c r="AA559" s="46">
        <v>0.24831943968020789</v>
      </c>
      <c r="AB559" s="46">
        <v>24855</v>
      </c>
      <c r="AC559" s="77">
        <v>0.17557880614793897</v>
      </c>
    </row>
    <row r="560" spans="1:29" x14ac:dyDescent="0.3">
      <c r="A560" s="39" t="s">
        <v>1722</v>
      </c>
      <c r="B560" s="40">
        <v>105.71</v>
      </c>
      <c r="C560" s="40">
        <v>10.404500000000001</v>
      </c>
      <c r="D560" s="40" t="s">
        <v>4</v>
      </c>
      <c r="E560" s="40" t="s">
        <v>36</v>
      </c>
      <c r="F560" s="40" t="s">
        <v>513</v>
      </c>
      <c r="G560" s="40">
        <v>7300</v>
      </c>
      <c r="H560" s="47">
        <v>45239</v>
      </c>
      <c r="I560" s="12">
        <v>876</v>
      </c>
      <c r="J560" s="35">
        <v>20</v>
      </c>
      <c r="K560" s="30">
        <v>58</v>
      </c>
      <c r="L560" s="30">
        <v>0.47912348950247441</v>
      </c>
      <c r="M560" s="43">
        <v>-2.8</v>
      </c>
      <c r="N560" s="30">
        <v>8.8060804355238678E-2</v>
      </c>
      <c r="O560" s="43">
        <v>0</v>
      </c>
      <c r="P560" s="30">
        <v>0.17920432823038626</v>
      </c>
      <c r="Q560" s="43">
        <f t="shared" si="9"/>
        <v>0.20000000000000018</v>
      </c>
      <c r="R560" s="30">
        <v>6.6062200541020286E-2</v>
      </c>
      <c r="S560" s="43">
        <v>25</v>
      </c>
      <c r="T560" s="30">
        <v>0.18754917737088028</v>
      </c>
      <c r="U560" s="30">
        <v>0.10437085722726225</v>
      </c>
      <c r="V560" s="46">
        <v>65</v>
      </c>
      <c r="W560" s="46">
        <v>6.8534270457043217E-2</v>
      </c>
      <c r="X560" s="46">
        <v>0.15876712328767123</v>
      </c>
      <c r="Y560" s="46">
        <v>0.40319662648754762</v>
      </c>
      <c r="Z560" s="46">
        <v>1159</v>
      </c>
      <c r="AA560" s="46">
        <v>0.24831943968020789</v>
      </c>
      <c r="AB560" s="46">
        <v>10950</v>
      </c>
      <c r="AC560" s="77">
        <v>0.17557880614793897</v>
      </c>
    </row>
    <row r="561" spans="1:29" x14ac:dyDescent="0.3">
      <c r="A561" s="39" t="s">
        <v>1723</v>
      </c>
      <c r="B561" s="40">
        <v>105.303</v>
      </c>
      <c r="C561" s="40">
        <v>10.394500000000001</v>
      </c>
      <c r="D561" s="40" t="s">
        <v>16</v>
      </c>
      <c r="E561" s="40" t="s">
        <v>58</v>
      </c>
      <c r="F561" s="40" t="s">
        <v>82</v>
      </c>
      <c r="G561" s="40">
        <v>6194</v>
      </c>
      <c r="H561" s="47">
        <v>45239</v>
      </c>
      <c r="I561" s="12">
        <v>743</v>
      </c>
      <c r="J561" s="35">
        <v>3.4438110000000002</v>
      </c>
      <c r="K561" s="30">
        <v>57</v>
      </c>
      <c r="L561" s="30">
        <v>0.47912348950247441</v>
      </c>
      <c r="M561" s="43">
        <v>-0.26</v>
      </c>
      <c r="N561" s="30">
        <v>8.8060804355238678E-2</v>
      </c>
      <c r="O561" s="43">
        <v>0</v>
      </c>
      <c r="P561" s="30">
        <v>0.17920432823038626</v>
      </c>
      <c r="Q561" s="43">
        <f t="shared" si="9"/>
        <v>2.74</v>
      </c>
      <c r="R561" s="30">
        <v>6.6062200541020286E-2</v>
      </c>
      <c r="S561" s="43">
        <v>24</v>
      </c>
      <c r="T561" s="30">
        <v>0.18754917737088028</v>
      </c>
      <c r="U561" s="30">
        <v>0.10437085722726225</v>
      </c>
      <c r="V561" s="46">
        <v>23</v>
      </c>
      <c r="W561" s="46">
        <v>6.8534270457043217E-2</v>
      </c>
      <c r="X561" s="46">
        <v>1.0213109460768486</v>
      </c>
      <c r="Y561" s="46">
        <v>0.40319662648754762</v>
      </c>
      <c r="Z561" s="46">
        <v>6326</v>
      </c>
      <c r="AA561" s="46">
        <v>0.24831943968020789</v>
      </c>
      <c r="AB561" s="46">
        <v>9291</v>
      </c>
      <c r="AC561" s="77">
        <v>0.17557880614793897</v>
      </c>
    </row>
    <row r="562" spans="1:29" x14ac:dyDescent="0.3">
      <c r="A562" s="39" t="s">
        <v>1724</v>
      </c>
      <c r="B562" s="40">
        <v>105.46899999999999</v>
      </c>
      <c r="C562" s="40">
        <v>10.388999999999999</v>
      </c>
      <c r="D562" s="40" t="s">
        <v>16</v>
      </c>
      <c r="E562" s="40" t="s">
        <v>288</v>
      </c>
      <c r="F562" s="40" t="s">
        <v>207</v>
      </c>
      <c r="G562" s="40">
        <v>20207</v>
      </c>
      <c r="H562" s="47">
        <v>45239</v>
      </c>
      <c r="I562" s="12">
        <v>2425</v>
      </c>
      <c r="J562" s="35">
        <v>145.5908</v>
      </c>
      <c r="K562" s="30">
        <v>61</v>
      </c>
      <c r="L562" s="30">
        <v>0.47912348950247441</v>
      </c>
      <c r="M562" s="43">
        <v>-1.32</v>
      </c>
      <c r="N562" s="30">
        <v>8.8060804355238678E-2</v>
      </c>
      <c r="O562" s="43">
        <v>4</v>
      </c>
      <c r="P562" s="30">
        <v>0.17920432823038626</v>
      </c>
      <c r="Q562" s="43">
        <f t="shared" si="9"/>
        <v>1.68</v>
      </c>
      <c r="R562" s="30">
        <v>6.6062200541020286E-2</v>
      </c>
      <c r="S562" s="43">
        <v>25</v>
      </c>
      <c r="T562" s="30">
        <v>0.18754917737088028</v>
      </c>
      <c r="U562" s="30">
        <v>0.10437085722726225</v>
      </c>
      <c r="V562" s="46">
        <v>90</v>
      </c>
      <c r="W562" s="46">
        <v>6.8534270457043217E-2</v>
      </c>
      <c r="X562" s="46">
        <v>5.0873459692185874E-2</v>
      </c>
      <c r="Y562" s="46">
        <v>0.40319662648754762</v>
      </c>
      <c r="Z562" s="46">
        <v>1028</v>
      </c>
      <c r="AA562" s="46">
        <v>0.24831943968020789</v>
      </c>
      <c r="AB562" s="46">
        <v>30311</v>
      </c>
      <c r="AC562" s="77">
        <v>0.17557880614793897</v>
      </c>
    </row>
    <row r="563" spans="1:29" x14ac:dyDescent="0.3">
      <c r="A563" s="39" t="s">
        <v>1725</v>
      </c>
      <c r="B563" s="40">
        <v>104.63200000000001</v>
      </c>
      <c r="C563" s="40">
        <v>10.3522</v>
      </c>
      <c r="D563" s="40" t="s">
        <v>50</v>
      </c>
      <c r="E563" s="40" t="s">
        <v>102</v>
      </c>
      <c r="F563" s="40" t="s">
        <v>514</v>
      </c>
      <c r="G563" s="40">
        <v>9772</v>
      </c>
      <c r="H563" s="47">
        <v>45239</v>
      </c>
      <c r="I563" s="12">
        <v>1173</v>
      </c>
      <c r="J563" s="35">
        <v>18.719249999999999</v>
      </c>
      <c r="K563" s="30">
        <v>60</v>
      </c>
      <c r="L563" s="30">
        <v>0.47912348950247441</v>
      </c>
      <c r="M563" s="43">
        <v>-0.24</v>
      </c>
      <c r="N563" s="30">
        <v>8.8060804355238678E-2</v>
      </c>
      <c r="O563" s="43">
        <v>8</v>
      </c>
      <c r="P563" s="30">
        <v>0.17920432823038626</v>
      </c>
      <c r="Q563" s="43">
        <f t="shared" si="9"/>
        <v>2.76</v>
      </c>
      <c r="R563" s="30">
        <v>6.6062200541020286E-2</v>
      </c>
      <c r="S563" s="43">
        <v>16</v>
      </c>
      <c r="T563" s="30">
        <v>0.18754917737088028</v>
      </c>
      <c r="U563" s="30">
        <v>0.10437085722726225</v>
      </c>
      <c r="V563" s="46">
        <v>8</v>
      </c>
      <c r="W563" s="46">
        <v>6.8534270457043217E-2</v>
      </c>
      <c r="X563" s="46">
        <v>0.58340155546459271</v>
      </c>
      <c r="Y563" s="46">
        <v>0.40319662648754762</v>
      </c>
      <c r="Z563" s="46">
        <v>5701</v>
      </c>
      <c r="AA563" s="46">
        <v>0.24831943968020789</v>
      </c>
      <c r="AB563" s="46">
        <v>14658</v>
      </c>
      <c r="AC563" s="77">
        <v>0.17557880614793897</v>
      </c>
    </row>
    <row r="564" spans="1:29" x14ac:dyDescent="0.3">
      <c r="A564" s="39" t="s">
        <v>1726</v>
      </c>
      <c r="B564" s="40">
        <v>106.33</v>
      </c>
      <c r="C564" s="40">
        <v>10.4015</v>
      </c>
      <c r="D564" s="40" t="s">
        <v>40</v>
      </c>
      <c r="E564" s="40" t="s">
        <v>58</v>
      </c>
      <c r="F564" s="40" t="s">
        <v>7</v>
      </c>
      <c r="G564" s="40">
        <v>9657</v>
      </c>
      <c r="H564" s="47">
        <v>45239</v>
      </c>
      <c r="I564" s="12">
        <v>1159</v>
      </c>
      <c r="J564" s="35">
        <v>20</v>
      </c>
      <c r="K564" s="30">
        <v>58</v>
      </c>
      <c r="L564" s="30">
        <v>0.47912348950247441</v>
      </c>
      <c r="M564" s="43">
        <v>0.36</v>
      </c>
      <c r="N564" s="30">
        <v>8.8060804355238678E-2</v>
      </c>
      <c r="O564" s="43">
        <v>4</v>
      </c>
      <c r="P564" s="30">
        <v>0.17920432823038626</v>
      </c>
      <c r="Q564" s="43">
        <f t="shared" si="9"/>
        <v>3.36</v>
      </c>
      <c r="R564" s="30">
        <v>6.6062200541020286E-2</v>
      </c>
      <c r="S564" s="43">
        <v>16</v>
      </c>
      <c r="T564" s="30">
        <v>0.18754917737088028</v>
      </c>
      <c r="U564" s="30">
        <v>0.10437085722726225</v>
      </c>
      <c r="V564" s="46">
        <v>101</v>
      </c>
      <c r="W564" s="46">
        <v>6.8534270457043217E-2</v>
      </c>
      <c r="X564" s="46">
        <v>7.6835456145800979E-2</v>
      </c>
      <c r="Y564" s="46">
        <v>0.40319662648754762</v>
      </c>
      <c r="Z564" s="46">
        <v>742</v>
      </c>
      <c r="AA564" s="46">
        <v>0.24831943968020789</v>
      </c>
      <c r="AB564" s="46">
        <v>14486</v>
      </c>
      <c r="AC564" s="77">
        <v>0.17557880614793897</v>
      </c>
    </row>
    <row r="565" spans="1:29" x14ac:dyDescent="0.3">
      <c r="A565" s="39" t="s">
        <v>1727</v>
      </c>
      <c r="B565" s="40">
        <v>106.117</v>
      </c>
      <c r="C565" s="40">
        <v>10.404999999999999</v>
      </c>
      <c r="D565" s="40" t="s">
        <v>40</v>
      </c>
      <c r="E565" s="40" t="s">
        <v>341</v>
      </c>
      <c r="F565" s="40" t="s">
        <v>341</v>
      </c>
      <c r="G565" s="40">
        <v>126613</v>
      </c>
      <c r="H565" s="47">
        <v>45239</v>
      </c>
      <c r="I565" s="12">
        <v>15194</v>
      </c>
      <c r="J565" s="35">
        <v>20</v>
      </c>
      <c r="K565" s="30">
        <v>55</v>
      </c>
      <c r="L565" s="30">
        <v>0.47912348950247441</v>
      </c>
      <c r="M565" s="43">
        <v>0.45</v>
      </c>
      <c r="N565" s="30">
        <v>8.8060804355238678E-2</v>
      </c>
      <c r="O565" s="43">
        <v>0</v>
      </c>
      <c r="P565" s="30">
        <v>0.17920432823038626</v>
      </c>
      <c r="Q565" s="43">
        <f t="shared" si="9"/>
        <v>3.45</v>
      </c>
      <c r="R565" s="30">
        <v>6.6062200541020286E-2</v>
      </c>
      <c r="S565" s="43">
        <v>16</v>
      </c>
      <c r="T565" s="30">
        <v>0.18754917737088028</v>
      </c>
      <c r="U565" s="30">
        <v>0.10437085722726225</v>
      </c>
      <c r="V565" s="46">
        <v>2081</v>
      </c>
      <c r="W565" s="46">
        <v>6.8534270457043217E-2</v>
      </c>
      <c r="X565" s="46">
        <v>4.0280223989637713E-4</v>
      </c>
      <c r="Y565" s="46">
        <v>0.40319662648754762</v>
      </c>
      <c r="Z565" s="46">
        <v>51</v>
      </c>
      <c r="AA565" s="46">
        <v>0.24831943968020789</v>
      </c>
      <c r="AB565" s="46">
        <v>189920</v>
      </c>
      <c r="AC565" s="77">
        <v>0.17557880614793897</v>
      </c>
    </row>
    <row r="566" spans="1:29" x14ac:dyDescent="0.3">
      <c r="A566" s="39" t="s">
        <v>1728</v>
      </c>
      <c r="B566" s="40">
        <v>105.768</v>
      </c>
      <c r="C566" s="40">
        <v>10.380699999999999</v>
      </c>
      <c r="D566" s="40" t="s">
        <v>4</v>
      </c>
      <c r="E566" s="40" t="s">
        <v>36</v>
      </c>
      <c r="F566" s="40" t="s">
        <v>515</v>
      </c>
      <c r="G566" s="40">
        <v>9642</v>
      </c>
      <c r="H566" s="47">
        <v>45239</v>
      </c>
      <c r="I566" s="12">
        <v>1157</v>
      </c>
      <c r="J566" s="35">
        <v>20</v>
      </c>
      <c r="K566" s="30">
        <v>58</v>
      </c>
      <c r="L566" s="30">
        <v>0.47912348950247441</v>
      </c>
      <c r="M566" s="43">
        <v>-1.5</v>
      </c>
      <c r="N566" s="30">
        <v>8.8060804355238678E-2</v>
      </c>
      <c r="O566" s="43">
        <v>8</v>
      </c>
      <c r="P566" s="30">
        <v>0.17920432823038626</v>
      </c>
      <c r="Q566" s="43">
        <f t="shared" si="9"/>
        <v>1.5</v>
      </c>
      <c r="R566" s="30">
        <v>6.6062200541020286E-2</v>
      </c>
      <c r="S566" s="43">
        <v>20</v>
      </c>
      <c r="T566" s="30">
        <v>0.18754917737088028</v>
      </c>
      <c r="U566" s="30">
        <v>0.10437085722726225</v>
      </c>
      <c r="V566" s="46">
        <v>64</v>
      </c>
      <c r="W566" s="46">
        <v>6.8534270457043217E-2</v>
      </c>
      <c r="X566" s="46">
        <v>0.19819539514623521</v>
      </c>
      <c r="Y566" s="46">
        <v>0.40319662648754762</v>
      </c>
      <c r="Z566" s="46">
        <v>1911</v>
      </c>
      <c r="AA566" s="46">
        <v>0.24831943968020789</v>
      </c>
      <c r="AB566" s="46">
        <v>14463</v>
      </c>
      <c r="AC566" s="77">
        <v>0.17557880614793897</v>
      </c>
    </row>
    <row r="567" spans="1:29" x14ac:dyDescent="0.3">
      <c r="A567" s="39" t="s">
        <v>1729</v>
      </c>
      <c r="B567" s="40">
        <v>106.441</v>
      </c>
      <c r="C567" s="40">
        <v>10.395200000000001</v>
      </c>
      <c r="D567" s="40" t="s">
        <v>40</v>
      </c>
      <c r="E567" s="40" t="s">
        <v>43</v>
      </c>
      <c r="F567" s="40" t="s">
        <v>516</v>
      </c>
      <c r="G567" s="40">
        <v>11247</v>
      </c>
      <c r="H567" s="47">
        <v>45239</v>
      </c>
      <c r="I567" s="12">
        <v>1350</v>
      </c>
      <c r="J567" s="35">
        <v>20</v>
      </c>
      <c r="K567" s="30">
        <v>56</v>
      </c>
      <c r="L567" s="30">
        <v>0.47912348950247441</v>
      </c>
      <c r="M567" s="43">
        <v>-1.32</v>
      </c>
      <c r="N567" s="30">
        <v>8.8060804355238678E-2</v>
      </c>
      <c r="O567" s="43">
        <v>4</v>
      </c>
      <c r="P567" s="30">
        <v>0.17920432823038626</v>
      </c>
      <c r="Q567" s="43">
        <f t="shared" si="9"/>
        <v>1.68</v>
      </c>
      <c r="R567" s="30">
        <v>6.6062200541020286E-2</v>
      </c>
      <c r="S567" s="43">
        <v>20</v>
      </c>
      <c r="T567" s="30">
        <v>0.18754917737088028</v>
      </c>
      <c r="U567" s="30">
        <v>0.10437085722726225</v>
      </c>
      <c r="V567" s="46">
        <v>78</v>
      </c>
      <c r="W567" s="46">
        <v>6.8534270457043217E-2</v>
      </c>
      <c r="X567" s="46">
        <v>9.8604072197030324E-2</v>
      </c>
      <c r="Y567" s="46">
        <v>0.40319662648754762</v>
      </c>
      <c r="Z567" s="46">
        <v>1109</v>
      </c>
      <c r="AA567" s="46">
        <v>0.24831943968020789</v>
      </c>
      <c r="AB567" s="46">
        <v>16871</v>
      </c>
      <c r="AC567" s="77">
        <v>0.17557880614793897</v>
      </c>
    </row>
    <row r="568" spans="1:29" x14ac:dyDescent="0.3">
      <c r="A568" s="39" t="s">
        <v>1730</v>
      </c>
      <c r="B568" s="40">
        <v>106.38</v>
      </c>
      <c r="C568" s="40">
        <v>10.3437</v>
      </c>
      <c r="D568" s="40" t="s">
        <v>40</v>
      </c>
      <c r="E568" s="40" t="s">
        <v>517</v>
      </c>
      <c r="F568" s="40" t="s">
        <v>124</v>
      </c>
      <c r="G568" s="40">
        <v>3263</v>
      </c>
      <c r="H568" s="47">
        <v>45239</v>
      </c>
      <c r="I568" s="12">
        <v>392</v>
      </c>
      <c r="J568" s="35">
        <v>20</v>
      </c>
      <c r="K568" s="30">
        <v>44</v>
      </c>
      <c r="L568" s="30">
        <v>0.47912348950247441</v>
      </c>
      <c r="M568" s="43">
        <v>-2.8</v>
      </c>
      <c r="N568" s="30">
        <v>8.8060804355238678E-2</v>
      </c>
      <c r="O568" s="43">
        <v>8</v>
      </c>
      <c r="P568" s="30">
        <v>0.17920432823038626</v>
      </c>
      <c r="Q568" s="43">
        <f t="shared" si="9"/>
        <v>0.20000000000000018</v>
      </c>
      <c r="R568" s="30">
        <v>6.6062200541020286E-2</v>
      </c>
      <c r="S568" s="43">
        <v>16</v>
      </c>
      <c r="T568" s="30">
        <v>0.18754917737088028</v>
      </c>
      <c r="U568" s="30">
        <v>0.10437085722726225</v>
      </c>
      <c r="V568" s="46">
        <v>99</v>
      </c>
      <c r="W568" s="46">
        <v>6.8534270457043217E-2</v>
      </c>
      <c r="X568" s="46">
        <v>0.31596690162427216</v>
      </c>
      <c r="Y568" s="46">
        <v>0.40319662648754762</v>
      </c>
      <c r="Z568" s="46">
        <v>1031</v>
      </c>
      <c r="AA568" s="46">
        <v>0.24831943968020789</v>
      </c>
      <c r="AB568" s="46">
        <v>4895</v>
      </c>
      <c r="AC568" s="77">
        <v>0.17557880614793897</v>
      </c>
    </row>
    <row r="569" spans="1:29" x14ac:dyDescent="0.3">
      <c r="A569" s="39" t="s">
        <v>1731</v>
      </c>
      <c r="B569" s="40">
        <v>106.24</v>
      </c>
      <c r="C569" s="40">
        <v>10.3338</v>
      </c>
      <c r="D569" s="40" t="s">
        <v>40</v>
      </c>
      <c r="E569" s="40" t="s">
        <v>58</v>
      </c>
      <c r="F569" s="40" t="s">
        <v>518</v>
      </c>
      <c r="G569" s="40">
        <v>10578</v>
      </c>
      <c r="H569" s="47">
        <v>45239</v>
      </c>
      <c r="I569" s="12">
        <v>1269</v>
      </c>
      <c r="J569" s="35">
        <v>20</v>
      </c>
      <c r="K569" s="30">
        <v>59</v>
      </c>
      <c r="L569" s="30">
        <v>0.47912348950247441</v>
      </c>
      <c r="M569" s="43">
        <v>-2.8</v>
      </c>
      <c r="N569" s="30">
        <v>8.8060804355238678E-2</v>
      </c>
      <c r="O569" s="43">
        <v>4</v>
      </c>
      <c r="P569" s="30">
        <v>0.17920432823038626</v>
      </c>
      <c r="Q569" s="43">
        <f t="shared" si="9"/>
        <v>0.20000000000000018</v>
      </c>
      <c r="R569" s="30">
        <v>6.6062200541020286E-2</v>
      </c>
      <c r="S569" s="43">
        <v>20</v>
      </c>
      <c r="T569" s="30">
        <v>0.18754917737088028</v>
      </c>
      <c r="U569" s="30">
        <v>0.10437085722726225</v>
      </c>
      <c r="V569" s="46">
        <v>85</v>
      </c>
      <c r="W569" s="46">
        <v>6.8534270457043217E-2</v>
      </c>
      <c r="X569" s="46">
        <v>6.0408394781622236E-2</v>
      </c>
      <c r="Y569" s="46">
        <v>0.40319662648754762</v>
      </c>
      <c r="Z569" s="46">
        <v>639</v>
      </c>
      <c r="AA569" s="46">
        <v>0.24831943968020789</v>
      </c>
      <c r="AB569" s="46">
        <v>15867</v>
      </c>
      <c r="AC569" s="77">
        <v>0.17557880614793897</v>
      </c>
    </row>
    <row r="570" spans="1:29" x14ac:dyDescent="0.3">
      <c r="A570" s="39" t="s">
        <v>1732</v>
      </c>
      <c r="B570" s="40">
        <v>106.057</v>
      </c>
      <c r="C570" s="40">
        <v>10.302</v>
      </c>
      <c r="D570" s="40" t="s">
        <v>40</v>
      </c>
      <c r="E570" s="40" t="s">
        <v>341</v>
      </c>
      <c r="F570" s="40" t="s">
        <v>519</v>
      </c>
      <c r="G570" s="40">
        <v>13928</v>
      </c>
      <c r="H570" s="47">
        <v>45239</v>
      </c>
      <c r="I570" s="12">
        <v>1671</v>
      </c>
      <c r="J570" s="35">
        <v>2.6300029999999999</v>
      </c>
      <c r="K570" s="30">
        <v>54</v>
      </c>
      <c r="L570" s="30">
        <v>0.47912348950247441</v>
      </c>
      <c r="M570" s="43">
        <v>-1.5</v>
      </c>
      <c r="N570" s="30">
        <v>8.8060804355238678E-2</v>
      </c>
      <c r="O570" s="43">
        <v>0</v>
      </c>
      <c r="P570" s="30">
        <v>0.17920432823038626</v>
      </c>
      <c r="Q570" s="43">
        <f t="shared" si="9"/>
        <v>1.5</v>
      </c>
      <c r="R570" s="30">
        <v>6.6062200541020286E-2</v>
      </c>
      <c r="S570" s="43">
        <v>9</v>
      </c>
      <c r="T570" s="30">
        <v>0.18754917737088028</v>
      </c>
      <c r="U570" s="30">
        <v>0.10437085722726225</v>
      </c>
      <c r="V570" s="46">
        <v>57</v>
      </c>
      <c r="W570" s="46">
        <v>6.8534270457043217E-2</v>
      </c>
      <c r="X570" s="46">
        <v>0.19730040206777713</v>
      </c>
      <c r="Y570" s="46">
        <v>0.40319662648754762</v>
      </c>
      <c r="Z570" s="46">
        <v>2748</v>
      </c>
      <c r="AA570" s="46">
        <v>0.24831943968020789</v>
      </c>
      <c r="AB570" s="46">
        <v>20892</v>
      </c>
      <c r="AC570" s="77">
        <v>0.17557880614793897</v>
      </c>
    </row>
    <row r="571" spans="1:29" x14ac:dyDescent="0.3">
      <c r="A571" s="39" t="s">
        <v>1733</v>
      </c>
      <c r="B571" s="40">
        <v>105.489</v>
      </c>
      <c r="C571" s="40">
        <v>10.282500000000001</v>
      </c>
      <c r="D571" s="40" t="s">
        <v>65</v>
      </c>
      <c r="E571" s="40" t="s">
        <v>133</v>
      </c>
      <c r="F571" s="40" t="s">
        <v>520</v>
      </c>
      <c r="G571" s="40">
        <v>17136</v>
      </c>
      <c r="H571" s="47">
        <v>45239</v>
      </c>
      <c r="I571" s="12">
        <v>2056</v>
      </c>
      <c r="J571" s="35">
        <v>335.90010000000001</v>
      </c>
      <c r="K571" s="30">
        <v>58</v>
      </c>
      <c r="L571" s="30">
        <v>0.47912348950247441</v>
      </c>
      <c r="M571" s="43">
        <v>-1.5</v>
      </c>
      <c r="N571" s="30">
        <v>8.8060804355238678E-2</v>
      </c>
      <c r="O571" s="43">
        <v>0</v>
      </c>
      <c r="P571" s="30">
        <v>0.17920432823038626</v>
      </c>
      <c r="Q571" s="43">
        <f t="shared" si="9"/>
        <v>1.5</v>
      </c>
      <c r="R571" s="30">
        <v>6.6062200541020286E-2</v>
      </c>
      <c r="S571" s="43">
        <v>18</v>
      </c>
      <c r="T571" s="30">
        <v>0.18754917737088028</v>
      </c>
      <c r="U571" s="30">
        <v>0.10437085722726225</v>
      </c>
      <c r="V571" s="46">
        <v>57</v>
      </c>
      <c r="W571" s="46">
        <v>6.8534270457043217E-2</v>
      </c>
      <c r="X571" s="46">
        <v>0.14653361344537816</v>
      </c>
      <c r="Y571" s="46">
        <v>0.40319662648754762</v>
      </c>
      <c r="Z571" s="46">
        <v>2511</v>
      </c>
      <c r="AA571" s="46">
        <v>0.24831943968020789</v>
      </c>
      <c r="AB571" s="46">
        <v>25704</v>
      </c>
      <c r="AC571" s="77">
        <v>0.17557880614793897</v>
      </c>
    </row>
    <row r="572" spans="1:29" x14ac:dyDescent="0.3">
      <c r="A572" s="39" t="s">
        <v>1734</v>
      </c>
      <c r="B572" s="40">
        <v>105.655</v>
      </c>
      <c r="C572" s="40">
        <v>10.2897</v>
      </c>
      <c r="D572" s="40" t="s">
        <v>4</v>
      </c>
      <c r="E572" s="40" t="s">
        <v>96</v>
      </c>
      <c r="F572" s="40" t="s">
        <v>96</v>
      </c>
      <c r="G572" s="40">
        <v>10962</v>
      </c>
      <c r="H572" s="47">
        <v>45239</v>
      </c>
      <c r="I572" s="12">
        <v>1315</v>
      </c>
      <c r="J572" s="35">
        <v>20</v>
      </c>
      <c r="K572" s="30">
        <v>58</v>
      </c>
      <c r="L572" s="30">
        <v>0.47912348950247441</v>
      </c>
      <c r="M572" s="43">
        <v>-0.26</v>
      </c>
      <c r="N572" s="30">
        <v>8.8060804355238678E-2</v>
      </c>
      <c r="O572" s="43">
        <v>0</v>
      </c>
      <c r="P572" s="30">
        <v>0.17920432823038626</v>
      </c>
      <c r="Q572" s="43">
        <f t="shared" si="9"/>
        <v>2.74</v>
      </c>
      <c r="R572" s="30">
        <v>6.6062200541020286E-2</v>
      </c>
      <c r="S572" s="43">
        <v>18</v>
      </c>
      <c r="T572" s="30">
        <v>0.18754917737088028</v>
      </c>
      <c r="U572" s="30">
        <v>0.10437085722726225</v>
      </c>
      <c r="V572" s="46">
        <v>145</v>
      </c>
      <c r="W572" s="46">
        <v>6.8534270457043217E-2</v>
      </c>
      <c r="X572" s="46">
        <v>2.280605728881591E-2</v>
      </c>
      <c r="Y572" s="46">
        <v>0.40319662648754762</v>
      </c>
      <c r="Z572" s="46">
        <v>250</v>
      </c>
      <c r="AA572" s="46">
        <v>0.24831943968020789</v>
      </c>
      <c r="AB572" s="46">
        <v>16443</v>
      </c>
      <c r="AC572" s="77">
        <v>0.17557880614793897</v>
      </c>
    </row>
    <row r="573" spans="1:29" x14ac:dyDescent="0.3">
      <c r="A573" s="39" t="s">
        <v>1735</v>
      </c>
      <c r="B573" s="40">
        <v>105.985</v>
      </c>
      <c r="C573" s="40">
        <v>10.2845</v>
      </c>
      <c r="D573" s="40" t="s">
        <v>45</v>
      </c>
      <c r="E573" s="40" t="s">
        <v>136</v>
      </c>
      <c r="F573" s="40" t="s">
        <v>521</v>
      </c>
      <c r="G573" s="40">
        <v>9117</v>
      </c>
      <c r="H573" s="47">
        <v>45239</v>
      </c>
      <c r="I573" s="12">
        <v>1094</v>
      </c>
      <c r="J573" s="35">
        <v>592.39499999999998</v>
      </c>
      <c r="K573" s="30">
        <v>58</v>
      </c>
      <c r="L573" s="30">
        <v>0.47912348950247441</v>
      </c>
      <c r="M573" s="43">
        <v>-1.5</v>
      </c>
      <c r="N573" s="30">
        <v>8.8060804355238678E-2</v>
      </c>
      <c r="O573" s="43">
        <v>2</v>
      </c>
      <c r="P573" s="30">
        <v>0.17920432823038626</v>
      </c>
      <c r="Q573" s="43">
        <f t="shared" si="9"/>
        <v>1.5</v>
      </c>
      <c r="R573" s="30">
        <v>6.6062200541020286E-2</v>
      </c>
      <c r="S573" s="43">
        <v>28</v>
      </c>
      <c r="T573" s="30">
        <v>0.18754917737088028</v>
      </c>
      <c r="U573" s="30">
        <v>0.10437085722726225</v>
      </c>
      <c r="V573" s="46">
        <v>77</v>
      </c>
      <c r="W573" s="46">
        <v>6.8534270457043217E-2</v>
      </c>
      <c r="X573" s="46">
        <v>0.2418558736426456</v>
      </c>
      <c r="Y573" s="46">
        <v>0.40319662648754762</v>
      </c>
      <c r="Z573" s="46">
        <v>2205</v>
      </c>
      <c r="AA573" s="46">
        <v>0.24831943968020789</v>
      </c>
      <c r="AB573" s="46">
        <v>13676</v>
      </c>
      <c r="AC573" s="77">
        <v>0.17557880614793897</v>
      </c>
    </row>
    <row r="574" spans="1:29" x14ac:dyDescent="0.3">
      <c r="A574" s="39" t="s">
        <v>1736</v>
      </c>
      <c r="B574" s="40">
        <v>106.098</v>
      </c>
      <c r="C574" s="40">
        <v>10.394299999999999</v>
      </c>
      <c r="D574" s="40" t="s">
        <v>40</v>
      </c>
      <c r="E574" s="40" t="s">
        <v>341</v>
      </c>
      <c r="F574" s="40" t="s">
        <v>522</v>
      </c>
      <c r="G574" s="40">
        <v>5859</v>
      </c>
      <c r="H574" s="47">
        <v>45239</v>
      </c>
      <c r="I574" s="12">
        <v>703</v>
      </c>
      <c r="J574" s="35">
        <v>20</v>
      </c>
      <c r="K574" s="30">
        <v>55</v>
      </c>
      <c r="L574" s="30">
        <v>0.47912348950247441</v>
      </c>
      <c r="M574" s="43">
        <v>-2.8</v>
      </c>
      <c r="N574" s="30">
        <v>8.8060804355238678E-2</v>
      </c>
      <c r="O574" s="43">
        <v>0</v>
      </c>
      <c r="P574" s="30">
        <v>0.17920432823038626</v>
      </c>
      <c r="Q574" s="43">
        <f t="shared" si="9"/>
        <v>0.20000000000000018</v>
      </c>
      <c r="R574" s="30">
        <v>6.6062200541020286E-2</v>
      </c>
      <c r="S574" s="43">
        <v>30</v>
      </c>
      <c r="T574" s="30">
        <v>0.18754917737088028</v>
      </c>
      <c r="U574" s="30">
        <v>0.10437085722726225</v>
      </c>
      <c r="V574" s="46">
        <v>88</v>
      </c>
      <c r="W574" s="46">
        <v>6.8534270457043217E-2</v>
      </c>
      <c r="X574" s="46">
        <v>0.34152585765488991</v>
      </c>
      <c r="Y574" s="46">
        <v>0.40319662648754762</v>
      </c>
      <c r="Z574" s="46">
        <v>2001</v>
      </c>
      <c r="AA574" s="46">
        <v>0.24831943968020789</v>
      </c>
      <c r="AB574" s="46">
        <v>8789</v>
      </c>
      <c r="AC574" s="77">
        <v>0.17557880614793897</v>
      </c>
    </row>
    <row r="575" spans="1:29" x14ac:dyDescent="0.3">
      <c r="A575" s="39" t="s">
        <v>1737</v>
      </c>
      <c r="B575" s="40">
        <v>105.611</v>
      </c>
      <c r="C575" s="40">
        <v>10.3878</v>
      </c>
      <c r="D575" s="40" t="s">
        <v>4</v>
      </c>
      <c r="E575" s="40" t="s">
        <v>70</v>
      </c>
      <c r="F575" s="40" t="s">
        <v>523</v>
      </c>
      <c r="G575" s="40">
        <v>14843</v>
      </c>
      <c r="H575" s="47">
        <v>45239</v>
      </c>
      <c r="I575" s="12">
        <v>1781</v>
      </c>
      <c r="J575" s="35">
        <v>20</v>
      </c>
      <c r="K575" s="30">
        <v>59</v>
      </c>
      <c r="L575" s="30">
        <v>0.47912348950247441</v>
      </c>
      <c r="M575" s="43">
        <v>-0.26</v>
      </c>
      <c r="N575" s="30">
        <v>8.8060804355238678E-2</v>
      </c>
      <c r="O575" s="43">
        <v>4</v>
      </c>
      <c r="P575" s="30">
        <v>0.17920432823038626</v>
      </c>
      <c r="Q575" s="43">
        <f t="shared" si="9"/>
        <v>2.74</v>
      </c>
      <c r="R575" s="30">
        <v>6.6062200541020286E-2</v>
      </c>
      <c r="S575" s="43">
        <v>16</v>
      </c>
      <c r="T575" s="30">
        <v>0.18754917737088028</v>
      </c>
      <c r="U575" s="30">
        <v>0.10437085722726225</v>
      </c>
      <c r="V575" s="46">
        <v>63</v>
      </c>
      <c r="W575" s="46">
        <v>6.8534270457043217E-2</v>
      </c>
      <c r="X575" s="46">
        <v>5.8815603314693793E-2</v>
      </c>
      <c r="Y575" s="46">
        <v>0.40319662648754762</v>
      </c>
      <c r="Z575" s="46">
        <v>873</v>
      </c>
      <c r="AA575" s="46">
        <v>0.24831943968020789</v>
      </c>
      <c r="AB575" s="46">
        <v>22265</v>
      </c>
      <c r="AC575" s="77">
        <v>0.17557880614793897</v>
      </c>
    </row>
    <row r="576" spans="1:29" x14ac:dyDescent="0.3">
      <c r="A576" s="39" t="s">
        <v>1738</v>
      </c>
      <c r="B576" s="40">
        <v>104.70699999999999</v>
      </c>
      <c r="C576" s="40">
        <v>10.3193</v>
      </c>
      <c r="D576" s="40" t="s">
        <v>50</v>
      </c>
      <c r="E576" s="40" t="s">
        <v>102</v>
      </c>
      <c r="F576" s="40" t="s">
        <v>524</v>
      </c>
      <c r="G576" s="40">
        <v>8364</v>
      </c>
      <c r="H576" s="47">
        <v>45239</v>
      </c>
      <c r="I576" s="12">
        <v>1004</v>
      </c>
      <c r="J576" s="35">
        <v>17.955939999999998</v>
      </c>
      <c r="K576" s="30">
        <v>57</v>
      </c>
      <c r="L576" s="30">
        <v>0.47912348950247441</v>
      </c>
      <c r="M576" s="43">
        <v>0.36</v>
      </c>
      <c r="N576" s="30">
        <v>8.8060804355238678E-2</v>
      </c>
      <c r="O576" s="43">
        <v>8</v>
      </c>
      <c r="P576" s="30">
        <v>0.17920432823038626</v>
      </c>
      <c r="Q576" s="43">
        <f t="shared" si="9"/>
        <v>3.36</v>
      </c>
      <c r="R576" s="30">
        <v>6.6062200541020286E-2</v>
      </c>
      <c r="S576" s="43">
        <v>16</v>
      </c>
      <c r="T576" s="30">
        <v>0.18754917737088028</v>
      </c>
      <c r="U576" s="30">
        <v>0.10437085722726225</v>
      </c>
      <c r="V576" s="46">
        <v>5</v>
      </c>
      <c r="W576" s="46">
        <v>6.8534270457043217E-2</v>
      </c>
      <c r="X576" s="46">
        <v>0.49450023912003827</v>
      </c>
      <c r="Y576" s="46">
        <v>0.40319662648754762</v>
      </c>
      <c r="Z576" s="46">
        <v>4136</v>
      </c>
      <c r="AA576" s="46">
        <v>0.24831943968020789</v>
      </c>
      <c r="AB576" s="46">
        <v>12546</v>
      </c>
      <c r="AC576" s="77">
        <v>0.17557880614793897</v>
      </c>
    </row>
    <row r="577" spans="1:29" x14ac:dyDescent="0.3">
      <c r="A577" s="39" t="s">
        <v>1739</v>
      </c>
      <c r="B577" s="40">
        <v>106.586</v>
      </c>
      <c r="C577" s="40">
        <v>10.381500000000001</v>
      </c>
      <c r="D577" s="40" t="s">
        <v>40</v>
      </c>
      <c r="E577" s="40" t="s">
        <v>67</v>
      </c>
      <c r="F577" s="40" t="s">
        <v>525</v>
      </c>
      <c r="G577" s="40">
        <v>10385</v>
      </c>
      <c r="H577" s="47">
        <v>45239</v>
      </c>
      <c r="I577" s="12">
        <v>1246</v>
      </c>
      <c r="J577" s="35">
        <v>20</v>
      </c>
      <c r="K577" s="30">
        <v>55</v>
      </c>
      <c r="L577" s="30">
        <v>0.47912348950247441</v>
      </c>
      <c r="M577" s="43">
        <v>0.45</v>
      </c>
      <c r="N577" s="30">
        <v>8.8060804355238678E-2</v>
      </c>
      <c r="O577" s="43">
        <v>0</v>
      </c>
      <c r="P577" s="30">
        <v>0.17920432823038626</v>
      </c>
      <c r="Q577" s="43">
        <f t="shared" si="9"/>
        <v>3.45</v>
      </c>
      <c r="R577" s="30">
        <v>6.6062200541020286E-2</v>
      </c>
      <c r="S577" s="43">
        <v>16</v>
      </c>
      <c r="T577" s="30">
        <v>0.18754917737088028</v>
      </c>
      <c r="U577" s="30">
        <v>0.10437085722726225</v>
      </c>
      <c r="V577" s="46">
        <v>66</v>
      </c>
      <c r="W577" s="46">
        <v>6.8534270457043217E-2</v>
      </c>
      <c r="X577" s="46">
        <v>0.10505536831969187</v>
      </c>
      <c r="Y577" s="46">
        <v>0.40319662648754762</v>
      </c>
      <c r="Z577" s="46">
        <v>1091</v>
      </c>
      <c r="AA577" s="46">
        <v>0.24831943968020789</v>
      </c>
      <c r="AB577" s="46">
        <v>15578</v>
      </c>
      <c r="AC577" s="77">
        <v>0.17557880614793897</v>
      </c>
    </row>
    <row r="578" spans="1:29" x14ac:dyDescent="0.3">
      <c r="A578" s="39" t="s">
        <v>1740</v>
      </c>
      <c r="B578" s="40">
        <v>105.24</v>
      </c>
      <c r="C578" s="40">
        <v>10.3873</v>
      </c>
      <c r="D578" s="40" t="s">
        <v>16</v>
      </c>
      <c r="E578" s="40" t="s">
        <v>58</v>
      </c>
      <c r="F578" s="40" t="s">
        <v>526</v>
      </c>
      <c r="G578" s="40">
        <v>7726</v>
      </c>
      <c r="H578" s="47">
        <v>45239</v>
      </c>
      <c r="I578" s="12">
        <v>927</v>
      </c>
      <c r="J578" s="35">
        <v>78.219589999999997</v>
      </c>
      <c r="K578" s="30">
        <v>57</v>
      </c>
      <c r="L578" s="30">
        <v>0.47912348950247441</v>
      </c>
      <c r="M578" s="43">
        <v>-2.8</v>
      </c>
      <c r="N578" s="30">
        <v>8.8060804355238678E-2</v>
      </c>
      <c r="O578" s="43">
        <v>2</v>
      </c>
      <c r="P578" s="30">
        <v>0.17920432823038626</v>
      </c>
      <c r="Q578" s="43">
        <f t="shared" si="9"/>
        <v>0.20000000000000018</v>
      </c>
      <c r="R578" s="30">
        <v>6.6062200541020286E-2</v>
      </c>
      <c r="S578" s="43">
        <v>16</v>
      </c>
      <c r="T578" s="30">
        <v>0.18754917737088028</v>
      </c>
      <c r="U578" s="30">
        <v>0.10437085722726225</v>
      </c>
      <c r="V578" s="46">
        <v>20</v>
      </c>
      <c r="W578" s="46">
        <v>6.8534270457043217E-2</v>
      </c>
      <c r="X578" s="46">
        <v>0.88532228837690918</v>
      </c>
      <c r="Y578" s="46">
        <v>0.40319662648754762</v>
      </c>
      <c r="Z578" s="46">
        <v>6840</v>
      </c>
      <c r="AA578" s="46">
        <v>0.24831943968020789</v>
      </c>
      <c r="AB578" s="46">
        <v>11589</v>
      </c>
      <c r="AC578" s="77">
        <v>0.17557880614793897</v>
      </c>
    </row>
    <row r="579" spans="1:29" x14ac:dyDescent="0.3">
      <c r="A579" s="39" t="s">
        <v>1741</v>
      </c>
      <c r="B579" s="40">
        <v>106.05200000000001</v>
      </c>
      <c r="C579" s="40">
        <v>10.3748</v>
      </c>
      <c r="D579" s="40" t="s">
        <v>40</v>
      </c>
      <c r="E579" s="40" t="s">
        <v>341</v>
      </c>
      <c r="F579" s="40" t="s">
        <v>283</v>
      </c>
      <c r="G579" s="40">
        <v>15694</v>
      </c>
      <c r="H579" s="47">
        <v>45239</v>
      </c>
      <c r="I579" s="12">
        <v>1883</v>
      </c>
      <c r="J579" s="35">
        <v>20</v>
      </c>
      <c r="K579" s="30">
        <v>53</v>
      </c>
      <c r="L579" s="30">
        <v>0.47912348950247441</v>
      </c>
      <c r="M579" s="43">
        <v>-1.32</v>
      </c>
      <c r="N579" s="30">
        <v>8.8060804355238678E-2</v>
      </c>
      <c r="O579" s="43">
        <v>0</v>
      </c>
      <c r="P579" s="30">
        <v>0.17920432823038626</v>
      </c>
      <c r="Q579" s="43">
        <f t="shared" si="9"/>
        <v>1.68</v>
      </c>
      <c r="R579" s="30">
        <v>6.6062200541020286E-2</v>
      </c>
      <c r="S579" s="43">
        <v>16</v>
      </c>
      <c r="T579" s="30">
        <v>0.18754917737088028</v>
      </c>
      <c r="U579" s="30">
        <v>0.10437085722726225</v>
      </c>
      <c r="V579" s="46">
        <v>99</v>
      </c>
      <c r="W579" s="46">
        <v>6.8534270457043217E-2</v>
      </c>
      <c r="X579" s="46">
        <v>8.0285459411239962E-2</v>
      </c>
      <c r="Y579" s="46">
        <v>0.40319662648754762</v>
      </c>
      <c r="Z579" s="46">
        <v>1260</v>
      </c>
      <c r="AA579" s="46">
        <v>0.24831943968020789</v>
      </c>
      <c r="AB579" s="46">
        <v>23541</v>
      </c>
      <c r="AC579" s="77">
        <v>0.17557880614793897</v>
      </c>
    </row>
    <row r="580" spans="1:29" x14ac:dyDescent="0.3">
      <c r="A580" s="39" t="s">
        <v>1742</v>
      </c>
      <c r="B580" s="40">
        <v>105.693</v>
      </c>
      <c r="C580" s="40">
        <v>10.3832</v>
      </c>
      <c r="D580" s="40" t="s">
        <v>4</v>
      </c>
      <c r="E580" s="40" t="s">
        <v>70</v>
      </c>
      <c r="F580" s="40" t="s">
        <v>527</v>
      </c>
      <c r="G580" s="40">
        <v>16015</v>
      </c>
      <c r="H580" s="47">
        <v>45239</v>
      </c>
      <c r="I580" s="12">
        <v>1922</v>
      </c>
      <c r="J580" s="35">
        <v>20</v>
      </c>
      <c r="K580" s="30">
        <v>59</v>
      </c>
      <c r="L580" s="30">
        <v>0.47912348950247441</v>
      </c>
      <c r="M580" s="43">
        <v>-2.8</v>
      </c>
      <c r="N580" s="30">
        <v>8.8060804355238678E-2</v>
      </c>
      <c r="O580" s="43">
        <v>0</v>
      </c>
      <c r="P580" s="30">
        <v>0.17920432823038626</v>
      </c>
      <c r="Q580" s="43">
        <f t="shared" ref="Q580:Q643" si="10">M580+3</f>
        <v>0.20000000000000018</v>
      </c>
      <c r="R580" s="30">
        <v>6.6062200541020286E-2</v>
      </c>
      <c r="S580" s="43">
        <v>16</v>
      </c>
      <c r="T580" s="30">
        <v>0.18754917737088028</v>
      </c>
      <c r="U580" s="30">
        <v>0.10437085722726225</v>
      </c>
      <c r="V580" s="46">
        <v>84</v>
      </c>
      <c r="W580" s="46">
        <v>6.8534270457043217E-2</v>
      </c>
      <c r="X580" s="46">
        <v>5.126443958788636E-2</v>
      </c>
      <c r="Y580" s="46">
        <v>0.40319662648754762</v>
      </c>
      <c r="Z580" s="46">
        <v>821</v>
      </c>
      <c r="AA580" s="46">
        <v>0.24831943968020789</v>
      </c>
      <c r="AB580" s="46">
        <v>24023</v>
      </c>
      <c r="AC580" s="77">
        <v>0.17557880614793897</v>
      </c>
    </row>
    <row r="581" spans="1:29" x14ac:dyDescent="0.3">
      <c r="A581" s="39" t="s">
        <v>1743</v>
      </c>
      <c r="B581" s="40">
        <v>105.989</v>
      </c>
      <c r="C581" s="40">
        <v>10.355399999999999</v>
      </c>
      <c r="D581" s="40" t="s">
        <v>40</v>
      </c>
      <c r="E581" s="40" t="s">
        <v>290</v>
      </c>
      <c r="F581" s="40" t="s">
        <v>528</v>
      </c>
      <c r="G581" s="40">
        <v>20093</v>
      </c>
      <c r="H581" s="47">
        <v>45239</v>
      </c>
      <c r="I581" s="12">
        <v>2411</v>
      </c>
      <c r="J581" s="35">
        <v>20</v>
      </c>
      <c r="K581" s="30">
        <v>55</v>
      </c>
      <c r="L581" s="30">
        <v>0.47912348950247441</v>
      </c>
      <c r="M581" s="43">
        <v>-0.26</v>
      </c>
      <c r="N581" s="30">
        <v>8.8060804355238678E-2</v>
      </c>
      <c r="O581" s="43">
        <v>0</v>
      </c>
      <c r="P581" s="30">
        <v>0.17920432823038626</v>
      </c>
      <c r="Q581" s="43">
        <f t="shared" si="10"/>
        <v>2.74</v>
      </c>
      <c r="R581" s="30">
        <v>6.6062200541020286E-2</v>
      </c>
      <c r="S581" s="43">
        <v>13</v>
      </c>
      <c r="T581" s="30">
        <v>0.18754917737088028</v>
      </c>
      <c r="U581" s="30">
        <v>0.10437085722726225</v>
      </c>
      <c r="V581" s="46">
        <v>83</v>
      </c>
      <c r="W581" s="46">
        <v>6.8534270457043217E-2</v>
      </c>
      <c r="X581" s="46">
        <v>4.424426417160205E-2</v>
      </c>
      <c r="Y581" s="46">
        <v>0.40319662648754762</v>
      </c>
      <c r="Z581" s="46">
        <v>889</v>
      </c>
      <c r="AA581" s="46">
        <v>0.24831943968020789</v>
      </c>
      <c r="AB581" s="46">
        <v>30140</v>
      </c>
      <c r="AC581" s="77">
        <v>0.17557880614793897</v>
      </c>
    </row>
    <row r="582" spans="1:29" x14ac:dyDescent="0.3">
      <c r="A582" s="39" t="s">
        <v>1744</v>
      </c>
      <c r="B582" s="40">
        <v>106.005</v>
      </c>
      <c r="C582" s="40">
        <v>10.385</v>
      </c>
      <c r="D582" s="40" t="s">
        <v>40</v>
      </c>
      <c r="E582" s="40" t="s">
        <v>290</v>
      </c>
      <c r="F582" s="40" t="s">
        <v>529</v>
      </c>
      <c r="G582" s="40">
        <v>13581</v>
      </c>
      <c r="H582" s="47">
        <v>45239</v>
      </c>
      <c r="I582" s="12">
        <v>1630</v>
      </c>
      <c r="J582" s="35">
        <v>20</v>
      </c>
      <c r="K582" s="30">
        <v>55</v>
      </c>
      <c r="L582" s="30">
        <v>0.47912348950247441</v>
      </c>
      <c r="M582" s="43">
        <v>0.45</v>
      </c>
      <c r="N582" s="30">
        <v>8.8060804355238678E-2</v>
      </c>
      <c r="O582" s="43">
        <v>8</v>
      </c>
      <c r="P582" s="30">
        <v>0.17920432823038626</v>
      </c>
      <c r="Q582" s="43">
        <f t="shared" si="10"/>
        <v>3.45</v>
      </c>
      <c r="R582" s="30">
        <v>6.6062200541020286E-2</v>
      </c>
      <c r="S582" s="43">
        <v>25</v>
      </c>
      <c r="T582" s="30">
        <v>0.18754917737088028</v>
      </c>
      <c r="U582" s="30">
        <v>0.10437085722726225</v>
      </c>
      <c r="V582" s="46">
        <v>115</v>
      </c>
      <c r="W582" s="46">
        <v>6.8534270457043217E-2</v>
      </c>
      <c r="X582" s="46">
        <v>8.2320889477947135E-2</v>
      </c>
      <c r="Y582" s="46">
        <v>0.40319662648754762</v>
      </c>
      <c r="Z582" s="46">
        <v>1118</v>
      </c>
      <c r="AA582" s="46">
        <v>0.24831943968020789</v>
      </c>
      <c r="AB582" s="46">
        <v>20372</v>
      </c>
      <c r="AC582" s="77">
        <v>0.17557880614793897</v>
      </c>
    </row>
    <row r="583" spans="1:29" x14ac:dyDescent="0.3">
      <c r="A583" s="39" t="s">
        <v>1745</v>
      </c>
      <c r="B583" s="40">
        <v>106.205</v>
      </c>
      <c r="C583" s="40">
        <v>10.3973</v>
      </c>
      <c r="D583" s="40" t="s">
        <v>40</v>
      </c>
      <c r="E583" s="40" t="s">
        <v>58</v>
      </c>
      <c r="F583" s="40" t="s">
        <v>530</v>
      </c>
      <c r="G583" s="40">
        <v>6487</v>
      </c>
      <c r="H583" s="47">
        <v>45239</v>
      </c>
      <c r="I583" s="12">
        <v>778</v>
      </c>
      <c r="J583" s="35">
        <v>20</v>
      </c>
      <c r="K583" s="30">
        <v>55</v>
      </c>
      <c r="L583" s="30">
        <v>0.47912348950247441</v>
      </c>
      <c r="M583" s="43">
        <v>-2.8</v>
      </c>
      <c r="N583" s="30">
        <v>8.8060804355238678E-2</v>
      </c>
      <c r="O583" s="43">
        <v>0</v>
      </c>
      <c r="P583" s="30">
        <v>0.17920432823038626</v>
      </c>
      <c r="Q583" s="43">
        <f t="shared" si="10"/>
        <v>0.20000000000000018</v>
      </c>
      <c r="R583" s="30">
        <v>6.6062200541020286E-2</v>
      </c>
      <c r="S583" s="43">
        <v>24</v>
      </c>
      <c r="T583" s="30">
        <v>0.18754917737088028</v>
      </c>
      <c r="U583" s="30">
        <v>0.10437085722726225</v>
      </c>
      <c r="V583" s="46">
        <v>193</v>
      </c>
      <c r="W583" s="46">
        <v>6.8534270457043217E-2</v>
      </c>
      <c r="X583" s="46">
        <v>0.13950978880838599</v>
      </c>
      <c r="Y583" s="46">
        <v>0.40319662648754762</v>
      </c>
      <c r="Z583" s="46">
        <v>905</v>
      </c>
      <c r="AA583" s="46">
        <v>0.24831943968020789</v>
      </c>
      <c r="AB583" s="46">
        <v>9731</v>
      </c>
      <c r="AC583" s="77">
        <v>0.17557880614793897</v>
      </c>
    </row>
    <row r="584" spans="1:29" x14ac:dyDescent="0.3">
      <c r="A584" s="39" t="s">
        <v>1746</v>
      </c>
      <c r="B584" s="40">
        <v>103.898</v>
      </c>
      <c r="C584" s="40">
        <v>10.3521</v>
      </c>
      <c r="D584" s="40" t="s">
        <v>50</v>
      </c>
      <c r="E584" s="40" t="s">
        <v>494</v>
      </c>
      <c r="F584" s="40" t="s">
        <v>531</v>
      </c>
      <c r="G584" s="40">
        <v>8907</v>
      </c>
      <c r="H584" s="47">
        <v>45239</v>
      </c>
      <c r="I584" s="12">
        <v>1069</v>
      </c>
      <c r="J584" s="35">
        <v>20</v>
      </c>
      <c r="K584" s="30">
        <v>58</v>
      </c>
      <c r="L584" s="30">
        <v>0.47912348950247441</v>
      </c>
      <c r="M584" s="43">
        <v>-0.26</v>
      </c>
      <c r="N584" s="30">
        <v>8.8060804355238678E-2</v>
      </c>
      <c r="O584" s="43">
        <v>16</v>
      </c>
      <c r="P584" s="30">
        <v>0.17920432823038626</v>
      </c>
      <c r="Q584" s="43">
        <f t="shared" si="10"/>
        <v>2.74</v>
      </c>
      <c r="R584" s="30">
        <v>6.6062200541020286E-2</v>
      </c>
      <c r="S584" s="43">
        <v>25</v>
      </c>
      <c r="T584" s="30">
        <v>0.18754917737088028</v>
      </c>
      <c r="U584" s="30">
        <v>0.10437085722726225</v>
      </c>
      <c r="V584" s="46">
        <v>14</v>
      </c>
      <c r="W584" s="46">
        <v>6.8534270457043217E-2</v>
      </c>
      <c r="X584" s="46">
        <v>3.5365442910070731E-2</v>
      </c>
      <c r="Y584" s="46">
        <v>0.40319662648754762</v>
      </c>
      <c r="Z584" s="46">
        <v>315</v>
      </c>
      <c r="AA584" s="46">
        <v>0.24831943968020789</v>
      </c>
      <c r="AB584" s="46">
        <v>13361</v>
      </c>
      <c r="AC584" s="77">
        <v>0.17557880614793897</v>
      </c>
    </row>
    <row r="585" spans="1:29" x14ac:dyDescent="0.3">
      <c r="A585" s="39" t="s">
        <v>1747</v>
      </c>
      <c r="B585" s="40">
        <v>106.47199999999999</v>
      </c>
      <c r="C585" s="40">
        <v>10.38</v>
      </c>
      <c r="D585" s="40" t="s">
        <v>40</v>
      </c>
      <c r="E585" s="40" t="s">
        <v>43</v>
      </c>
      <c r="F585" s="40" t="s">
        <v>532</v>
      </c>
      <c r="G585" s="40">
        <v>11064</v>
      </c>
      <c r="H585" s="47">
        <v>45239</v>
      </c>
      <c r="I585" s="12">
        <v>1328</v>
      </c>
      <c r="J585" s="35">
        <v>20</v>
      </c>
      <c r="K585" s="30">
        <v>58</v>
      </c>
      <c r="L585" s="30">
        <v>0.47912348950247441</v>
      </c>
      <c r="M585" s="43">
        <v>-1.32</v>
      </c>
      <c r="N585" s="30">
        <v>8.8060804355238678E-2</v>
      </c>
      <c r="O585" s="43">
        <v>0</v>
      </c>
      <c r="P585" s="30">
        <v>0.17920432823038626</v>
      </c>
      <c r="Q585" s="43">
        <f t="shared" si="10"/>
        <v>1.68</v>
      </c>
      <c r="R585" s="30">
        <v>6.6062200541020286E-2</v>
      </c>
      <c r="S585" s="43">
        <v>16</v>
      </c>
      <c r="T585" s="30">
        <v>0.18754917737088028</v>
      </c>
      <c r="U585" s="30">
        <v>0.10437085722726225</v>
      </c>
      <c r="V585" s="46">
        <v>92</v>
      </c>
      <c r="W585" s="46">
        <v>6.8534270457043217E-2</v>
      </c>
      <c r="X585" s="46">
        <v>0.19549891540130152</v>
      </c>
      <c r="Y585" s="46">
        <v>0.40319662648754762</v>
      </c>
      <c r="Z585" s="46">
        <v>2163</v>
      </c>
      <c r="AA585" s="46">
        <v>0.24831943968020789</v>
      </c>
      <c r="AB585" s="46">
        <v>16596</v>
      </c>
      <c r="AC585" s="77">
        <v>0.17557880614793897</v>
      </c>
    </row>
    <row r="586" spans="1:29" x14ac:dyDescent="0.3">
      <c r="A586" s="39" t="s">
        <v>1748</v>
      </c>
      <c r="B586" s="40">
        <v>105.408</v>
      </c>
      <c r="C586" s="40">
        <v>10.393599999999999</v>
      </c>
      <c r="D586" s="40" t="s">
        <v>16</v>
      </c>
      <c r="E586" s="40" t="s">
        <v>478</v>
      </c>
      <c r="F586" s="40" t="s">
        <v>533</v>
      </c>
      <c r="G586" s="40">
        <v>30388</v>
      </c>
      <c r="H586" s="47">
        <v>45239</v>
      </c>
      <c r="I586" s="12">
        <v>3647</v>
      </c>
      <c r="J586" s="35">
        <v>126.2176</v>
      </c>
      <c r="K586" s="30">
        <v>53</v>
      </c>
      <c r="L586" s="30">
        <v>0.47912348950247441</v>
      </c>
      <c r="M586" s="43">
        <v>0.45</v>
      </c>
      <c r="N586" s="30">
        <v>8.8060804355238678E-2</v>
      </c>
      <c r="O586" s="43">
        <v>2</v>
      </c>
      <c r="P586" s="30">
        <v>0.17920432823038626</v>
      </c>
      <c r="Q586" s="43">
        <f t="shared" si="10"/>
        <v>3.45</v>
      </c>
      <c r="R586" s="30">
        <v>6.6062200541020286E-2</v>
      </c>
      <c r="S586" s="43">
        <v>16</v>
      </c>
      <c r="T586" s="30">
        <v>0.18754917737088028</v>
      </c>
      <c r="U586" s="30">
        <v>0.10437085722726225</v>
      </c>
      <c r="V586" s="46">
        <v>470</v>
      </c>
      <c r="W586" s="46">
        <v>6.8534270457043217E-2</v>
      </c>
      <c r="X586" s="46">
        <v>4.570883243385547E-2</v>
      </c>
      <c r="Y586" s="46">
        <v>0.40319662648754762</v>
      </c>
      <c r="Z586" s="46">
        <v>1389</v>
      </c>
      <c r="AA586" s="46">
        <v>0.24831943968020789</v>
      </c>
      <c r="AB586" s="46">
        <v>45582</v>
      </c>
      <c r="AC586" s="77">
        <v>0.17557880614793897</v>
      </c>
    </row>
    <row r="587" spans="1:29" x14ac:dyDescent="0.3">
      <c r="A587" s="39" t="s">
        <v>1749</v>
      </c>
      <c r="B587" s="40">
        <v>106.175</v>
      </c>
      <c r="C587" s="40">
        <v>10.395099999999999</v>
      </c>
      <c r="D587" s="40" t="s">
        <v>40</v>
      </c>
      <c r="E587" s="40" t="s">
        <v>341</v>
      </c>
      <c r="F587" s="40" t="s">
        <v>534</v>
      </c>
      <c r="G587" s="40">
        <v>10639</v>
      </c>
      <c r="H587" s="47">
        <v>45239</v>
      </c>
      <c r="I587" s="12">
        <v>1277</v>
      </c>
      <c r="J587" s="35">
        <v>20</v>
      </c>
      <c r="K587" s="30">
        <v>54</v>
      </c>
      <c r="L587" s="30">
        <v>0.47912348950247441</v>
      </c>
      <c r="M587" s="43">
        <v>-2.8</v>
      </c>
      <c r="N587" s="30">
        <v>8.8060804355238678E-2</v>
      </c>
      <c r="O587" s="43">
        <v>4</v>
      </c>
      <c r="P587" s="30">
        <v>0.17920432823038626</v>
      </c>
      <c r="Q587" s="43">
        <f t="shared" si="10"/>
        <v>0.20000000000000018</v>
      </c>
      <c r="R587" s="30">
        <v>6.6062200541020286E-2</v>
      </c>
      <c r="S587" s="43">
        <v>16</v>
      </c>
      <c r="T587" s="30">
        <v>0.18754917737088028</v>
      </c>
      <c r="U587" s="30">
        <v>0.10437085722726225</v>
      </c>
      <c r="V587" s="46">
        <v>136</v>
      </c>
      <c r="W587" s="46">
        <v>6.8534270457043217E-2</v>
      </c>
      <c r="X587" s="46">
        <v>8.3560485007989474E-2</v>
      </c>
      <c r="Y587" s="46">
        <v>0.40319662648754762</v>
      </c>
      <c r="Z587" s="46">
        <v>889</v>
      </c>
      <c r="AA587" s="46">
        <v>0.24831943968020789</v>
      </c>
      <c r="AB587" s="46">
        <v>15959</v>
      </c>
      <c r="AC587" s="77">
        <v>0.17557880614793897</v>
      </c>
    </row>
    <row r="588" spans="1:29" x14ac:dyDescent="0.3">
      <c r="A588" s="39" t="s">
        <v>1750</v>
      </c>
      <c r="B588" s="40">
        <v>106.38500000000001</v>
      </c>
      <c r="C588" s="40">
        <v>10.382199999999999</v>
      </c>
      <c r="D588" s="40" t="s">
        <v>40</v>
      </c>
      <c r="E588" s="40" t="s">
        <v>517</v>
      </c>
      <c r="F588" s="40" t="s">
        <v>535</v>
      </c>
      <c r="G588" s="40">
        <v>21805</v>
      </c>
      <c r="H588" s="47">
        <v>45239</v>
      </c>
      <c r="I588" s="12">
        <v>2617</v>
      </c>
      <c r="J588" s="35">
        <v>20</v>
      </c>
      <c r="K588" s="30">
        <v>49</v>
      </c>
      <c r="L588" s="30">
        <v>0.47912348950247441</v>
      </c>
      <c r="M588" s="43">
        <v>-1.32</v>
      </c>
      <c r="N588" s="30">
        <v>8.8060804355238678E-2</v>
      </c>
      <c r="O588" s="43">
        <v>4</v>
      </c>
      <c r="P588" s="30">
        <v>0.17920432823038626</v>
      </c>
      <c r="Q588" s="43">
        <f t="shared" si="10"/>
        <v>1.68</v>
      </c>
      <c r="R588" s="30">
        <v>6.6062200541020286E-2</v>
      </c>
      <c r="S588" s="43">
        <v>20</v>
      </c>
      <c r="T588" s="30">
        <v>0.18754917737088028</v>
      </c>
      <c r="U588" s="30">
        <v>0.10437085722726225</v>
      </c>
      <c r="V588" s="46">
        <v>191</v>
      </c>
      <c r="W588" s="46">
        <v>6.8534270457043217E-2</v>
      </c>
      <c r="X588" s="46">
        <v>8.250401284109149E-2</v>
      </c>
      <c r="Y588" s="46">
        <v>0.40319662648754762</v>
      </c>
      <c r="Z588" s="46">
        <v>1799</v>
      </c>
      <c r="AA588" s="46">
        <v>0.24831943968020789</v>
      </c>
      <c r="AB588" s="46">
        <v>32708</v>
      </c>
      <c r="AC588" s="77">
        <v>0.17557880614793897</v>
      </c>
    </row>
    <row r="589" spans="1:29" x14ac:dyDescent="0.3">
      <c r="A589" s="39" t="s">
        <v>1751</v>
      </c>
      <c r="B589" s="40">
        <v>106.352</v>
      </c>
      <c r="C589" s="40">
        <v>10.3833</v>
      </c>
      <c r="D589" s="40" t="s">
        <v>40</v>
      </c>
      <c r="E589" s="40" t="s">
        <v>517</v>
      </c>
      <c r="F589" s="40" t="s">
        <v>536</v>
      </c>
      <c r="G589" s="40">
        <v>21171</v>
      </c>
      <c r="H589" s="47">
        <v>45239</v>
      </c>
      <c r="I589" s="12">
        <v>2541</v>
      </c>
      <c r="J589" s="35">
        <v>20</v>
      </c>
      <c r="K589" s="30">
        <v>63</v>
      </c>
      <c r="L589" s="30">
        <v>0.47912348950247441</v>
      </c>
      <c r="M589" s="43">
        <v>-0.24</v>
      </c>
      <c r="N589" s="30">
        <v>8.8060804355238678E-2</v>
      </c>
      <c r="O589" s="43">
        <v>0</v>
      </c>
      <c r="P589" s="30">
        <v>0.17920432823038626</v>
      </c>
      <c r="Q589" s="43">
        <f t="shared" si="10"/>
        <v>2.76</v>
      </c>
      <c r="R589" s="30">
        <v>6.6062200541020286E-2</v>
      </c>
      <c r="S589" s="43">
        <v>20</v>
      </c>
      <c r="T589" s="30">
        <v>0.18754917737088028</v>
      </c>
      <c r="U589" s="30">
        <v>0.10437085722726225</v>
      </c>
      <c r="V589" s="46">
        <v>403</v>
      </c>
      <c r="W589" s="46">
        <v>6.8534270457043217E-2</v>
      </c>
      <c r="X589" s="46">
        <v>6.1404751783099523E-2</v>
      </c>
      <c r="Y589" s="46">
        <v>0.40319662648754762</v>
      </c>
      <c r="Z589" s="46">
        <v>1300</v>
      </c>
      <c r="AA589" s="46">
        <v>0.24831943968020789</v>
      </c>
      <c r="AB589" s="46">
        <v>31757</v>
      </c>
      <c r="AC589" s="77">
        <v>0.17557880614793897</v>
      </c>
    </row>
    <row r="590" spans="1:29" x14ac:dyDescent="0.3">
      <c r="A590" s="39" t="s">
        <v>1752</v>
      </c>
      <c r="B590" s="40">
        <v>105.158</v>
      </c>
      <c r="C590" s="40">
        <v>10.385400000000001</v>
      </c>
      <c r="D590" s="40" t="s">
        <v>16</v>
      </c>
      <c r="E590" s="40" t="s">
        <v>58</v>
      </c>
      <c r="F590" s="40" t="s">
        <v>137</v>
      </c>
      <c r="G590" s="40">
        <v>4190</v>
      </c>
      <c r="H590" s="47">
        <v>45239</v>
      </c>
      <c r="I590" s="12">
        <v>503</v>
      </c>
      <c r="J590" s="35">
        <v>10.178879999999999</v>
      </c>
      <c r="K590" s="30">
        <v>54</v>
      </c>
      <c r="L590" s="30">
        <v>0.47912348950247441</v>
      </c>
      <c r="M590" s="43">
        <v>0.36</v>
      </c>
      <c r="N590" s="30">
        <v>8.8060804355238678E-2</v>
      </c>
      <c r="O590" s="43">
        <v>0</v>
      </c>
      <c r="P590" s="30">
        <v>0.17920432823038626</v>
      </c>
      <c r="Q590" s="43">
        <f t="shared" si="10"/>
        <v>3.36</v>
      </c>
      <c r="R590" s="30">
        <v>6.6062200541020286E-2</v>
      </c>
      <c r="S590" s="43">
        <v>16</v>
      </c>
      <c r="T590" s="30">
        <v>0.18754917737088028</v>
      </c>
      <c r="U590" s="30">
        <v>0.10437085722726225</v>
      </c>
      <c r="V590" s="46">
        <v>17</v>
      </c>
      <c r="W590" s="46">
        <v>6.8534270457043217E-2</v>
      </c>
      <c r="X590" s="46">
        <v>1.3787589498806683</v>
      </c>
      <c r="Y590" s="46">
        <v>0.40319662648754762</v>
      </c>
      <c r="Z590" s="46">
        <v>5777</v>
      </c>
      <c r="AA590" s="46">
        <v>0.24831943968020789</v>
      </c>
      <c r="AB590" s="46">
        <v>6285</v>
      </c>
      <c r="AC590" s="77">
        <v>0.17557880614793897</v>
      </c>
    </row>
    <row r="591" spans="1:29" x14ac:dyDescent="0.3">
      <c r="A591" s="39" t="s">
        <v>1753</v>
      </c>
      <c r="B591" s="40">
        <v>106.029</v>
      </c>
      <c r="C591" s="40">
        <v>10.379300000000001</v>
      </c>
      <c r="D591" s="40" t="s">
        <v>40</v>
      </c>
      <c r="E591" s="40" t="s">
        <v>290</v>
      </c>
      <c r="F591" s="40" t="s">
        <v>375</v>
      </c>
      <c r="G591" s="40">
        <v>13339</v>
      </c>
      <c r="H591" s="47">
        <v>45239</v>
      </c>
      <c r="I591" s="12">
        <v>1601</v>
      </c>
      <c r="J591" s="35">
        <v>20</v>
      </c>
      <c r="K591" s="30">
        <v>53</v>
      </c>
      <c r="L591" s="30">
        <v>0.47912348950247441</v>
      </c>
      <c r="M591" s="43">
        <v>-2.8</v>
      </c>
      <c r="N591" s="30">
        <v>8.8060804355238678E-2</v>
      </c>
      <c r="O591" s="43">
        <v>30</v>
      </c>
      <c r="P591" s="30">
        <v>0.17920432823038626</v>
      </c>
      <c r="Q591" s="43">
        <f t="shared" si="10"/>
        <v>0.20000000000000018</v>
      </c>
      <c r="R591" s="30">
        <v>6.6062200541020286E-2</v>
      </c>
      <c r="S591" s="43">
        <v>20</v>
      </c>
      <c r="T591" s="30">
        <v>0.18754917737088028</v>
      </c>
      <c r="U591" s="30">
        <v>0.10437085722726225</v>
      </c>
      <c r="V591" s="46">
        <v>117</v>
      </c>
      <c r="W591" s="46">
        <v>6.8534270457043217E-2</v>
      </c>
      <c r="X591" s="46">
        <v>9.543444036284579E-2</v>
      </c>
      <c r="Y591" s="46">
        <v>0.40319662648754762</v>
      </c>
      <c r="Z591" s="46">
        <v>1273</v>
      </c>
      <c r="AA591" s="46">
        <v>0.24831943968020789</v>
      </c>
      <c r="AB591" s="46">
        <v>20009</v>
      </c>
      <c r="AC591" s="77">
        <v>0.17557880614793897</v>
      </c>
    </row>
    <row r="592" spans="1:29" x14ac:dyDescent="0.3">
      <c r="A592" s="39" t="s">
        <v>1754</v>
      </c>
      <c r="B592" s="40">
        <v>106.71299999999999</v>
      </c>
      <c r="C592" s="40">
        <v>10.384399999999999</v>
      </c>
      <c r="D592" s="40" t="s">
        <v>40</v>
      </c>
      <c r="E592" s="40" t="s">
        <v>41</v>
      </c>
      <c r="F592" s="40" t="s">
        <v>311</v>
      </c>
      <c r="G592" s="40">
        <v>10339</v>
      </c>
      <c r="H592" s="47">
        <v>45239</v>
      </c>
      <c r="I592" s="12">
        <v>1241</v>
      </c>
      <c r="J592" s="35">
        <v>20</v>
      </c>
      <c r="K592" s="30">
        <v>55</v>
      </c>
      <c r="L592" s="30">
        <v>0.47912348950247441</v>
      </c>
      <c r="M592" s="43">
        <v>-0.26</v>
      </c>
      <c r="N592" s="30">
        <v>8.8060804355238678E-2</v>
      </c>
      <c r="O592" s="43">
        <v>0</v>
      </c>
      <c r="P592" s="30">
        <v>0.17920432823038626</v>
      </c>
      <c r="Q592" s="43">
        <f t="shared" si="10"/>
        <v>2.74</v>
      </c>
      <c r="R592" s="30">
        <v>6.6062200541020286E-2</v>
      </c>
      <c r="S592" s="43">
        <v>30</v>
      </c>
      <c r="T592" s="30">
        <v>0.18754917737088028</v>
      </c>
      <c r="U592" s="30">
        <v>0.10437085722726225</v>
      </c>
      <c r="V592" s="46">
        <v>89</v>
      </c>
      <c r="W592" s="46">
        <v>6.8534270457043217E-2</v>
      </c>
      <c r="X592" s="46">
        <v>9.2175258729084053E-2</v>
      </c>
      <c r="Y592" s="46">
        <v>0.40319662648754762</v>
      </c>
      <c r="Z592" s="46">
        <v>953</v>
      </c>
      <c r="AA592" s="46">
        <v>0.24831943968020789</v>
      </c>
      <c r="AB592" s="46">
        <v>15509</v>
      </c>
      <c r="AC592" s="77">
        <v>0.17557880614793897</v>
      </c>
    </row>
    <row r="593" spans="1:29" x14ac:dyDescent="0.3">
      <c r="A593" s="39" t="s">
        <v>1755</v>
      </c>
      <c r="B593" s="40">
        <v>105.944</v>
      </c>
      <c r="C593" s="40">
        <v>10.3644</v>
      </c>
      <c r="D593" s="40" t="s">
        <v>40</v>
      </c>
      <c r="E593" s="40" t="s">
        <v>290</v>
      </c>
      <c r="F593" s="40" t="s">
        <v>537</v>
      </c>
      <c r="G593" s="40">
        <v>10150</v>
      </c>
      <c r="H593" s="47">
        <v>45239</v>
      </c>
      <c r="I593" s="12">
        <v>1218</v>
      </c>
      <c r="J593" s="35">
        <v>20</v>
      </c>
      <c r="K593" s="30">
        <v>55</v>
      </c>
      <c r="L593" s="30">
        <v>0.47912348950247441</v>
      </c>
      <c r="M593" s="43">
        <v>-1.32</v>
      </c>
      <c r="N593" s="30">
        <v>8.8060804355238678E-2</v>
      </c>
      <c r="O593" s="43">
        <v>8</v>
      </c>
      <c r="P593" s="30">
        <v>0.17920432823038626</v>
      </c>
      <c r="Q593" s="43">
        <f t="shared" si="10"/>
        <v>1.68</v>
      </c>
      <c r="R593" s="30">
        <v>6.6062200541020286E-2</v>
      </c>
      <c r="S593" s="43">
        <v>25</v>
      </c>
      <c r="T593" s="30">
        <v>0.18754917737088028</v>
      </c>
      <c r="U593" s="30">
        <v>0.10437085722726225</v>
      </c>
      <c r="V593" s="46">
        <v>80</v>
      </c>
      <c r="W593" s="46">
        <v>6.8534270457043217E-2</v>
      </c>
      <c r="X593" s="46">
        <v>0.10472906403940886</v>
      </c>
      <c r="Y593" s="46">
        <v>0.40319662648754762</v>
      </c>
      <c r="Z593" s="46">
        <v>1063</v>
      </c>
      <c r="AA593" s="46">
        <v>0.24831943968020789</v>
      </c>
      <c r="AB593" s="46">
        <v>15225</v>
      </c>
      <c r="AC593" s="77">
        <v>0.17557880614793897</v>
      </c>
    </row>
    <row r="594" spans="1:29" x14ac:dyDescent="0.3">
      <c r="A594" s="39" t="s">
        <v>1756</v>
      </c>
      <c r="B594" s="40">
        <v>106.251</v>
      </c>
      <c r="C594" s="40">
        <v>10.3826</v>
      </c>
      <c r="D594" s="40" t="s">
        <v>40</v>
      </c>
      <c r="E594" s="40" t="s">
        <v>58</v>
      </c>
      <c r="F594" s="40" t="s">
        <v>538</v>
      </c>
      <c r="G594" s="40">
        <v>10010</v>
      </c>
      <c r="H594" s="47">
        <v>45239</v>
      </c>
      <c r="I594" s="12">
        <v>1201</v>
      </c>
      <c r="J594" s="35">
        <v>20</v>
      </c>
      <c r="K594" s="30">
        <v>58</v>
      </c>
      <c r="L594" s="30">
        <v>0.47912348950247441</v>
      </c>
      <c r="M594" s="43">
        <v>-0.24</v>
      </c>
      <c r="N594" s="30">
        <v>8.8060804355238678E-2</v>
      </c>
      <c r="O594" s="43">
        <v>24</v>
      </c>
      <c r="P594" s="30">
        <v>0.17920432823038626</v>
      </c>
      <c r="Q594" s="43">
        <f t="shared" si="10"/>
        <v>2.76</v>
      </c>
      <c r="R594" s="30">
        <v>6.6062200541020286E-2</v>
      </c>
      <c r="S594" s="43">
        <v>20</v>
      </c>
      <c r="T594" s="30">
        <v>0.18754917737088028</v>
      </c>
      <c r="U594" s="30">
        <v>0.10437085722726225</v>
      </c>
      <c r="V594" s="46">
        <v>132</v>
      </c>
      <c r="W594" s="46">
        <v>6.8534270457043217E-2</v>
      </c>
      <c r="X594" s="46">
        <v>7.4025974025974023E-2</v>
      </c>
      <c r="Y594" s="46">
        <v>0.40319662648754762</v>
      </c>
      <c r="Z594" s="46">
        <v>741</v>
      </c>
      <c r="AA594" s="46">
        <v>0.24831943968020789</v>
      </c>
      <c r="AB594" s="46">
        <v>15015</v>
      </c>
      <c r="AC594" s="77">
        <v>0.17557880614793897</v>
      </c>
    </row>
    <row r="595" spans="1:29" x14ac:dyDescent="0.3">
      <c r="A595" s="39" t="s">
        <v>1757</v>
      </c>
      <c r="B595" s="40">
        <v>104.458</v>
      </c>
      <c r="C595" s="40">
        <v>10.382400000000001</v>
      </c>
      <c r="D595" s="40" t="s">
        <v>50</v>
      </c>
      <c r="E595" s="40" t="s">
        <v>102</v>
      </c>
      <c r="F595" s="40" t="s">
        <v>539</v>
      </c>
      <c r="G595" s="40">
        <v>7429</v>
      </c>
      <c r="H595" s="47">
        <v>45239</v>
      </c>
      <c r="I595" s="12">
        <v>891</v>
      </c>
      <c r="J595" s="35">
        <v>20</v>
      </c>
      <c r="K595" s="30">
        <v>63</v>
      </c>
      <c r="L595" s="30">
        <v>0.47912348950247441</v>
      </c>
      <c r="M595" s="43">
        <v>0.36</v>
      </c>
      <c r="N595" s="30">
        <v>8.8060804355238678E-2</v>
      </c>
      <c r="O595" s="43">
        <v>8</v>
      </c>
      <c r="P595" s="30">
        <v>0.17920432823038626</v>
      </c>
      <c r="Q595" s="43">
        <f t="shared" si="10"/>
        <v>3.36</v>
      </c>
      <c r="R595" s="30">
        <v>6.6062200541020286E-2</v>
      </c>
      <c r="S595" s="43">
        <v>6</v>
      </c>
      <c r="T595" s="30">
        <v>0.18754917737088028</v>
      </c>
      <c r="U595" s="30">
        <v>0.10437085722726225</v>
      </c>
      <c r="V595" s="46">
        <v>87</v>
      </c>
      <c r="W595" s="46">
        <v>6.8534270457043217E-2</v>
      </c>
      <c r="X595" s="46">
        <v>3.4997980885718129E-2</v>
      </c>
      <c r="Y595" s="46">
        <v>0.40319662648754762</v>
      </c>
      <c r="Z595" s="46">
        <v>260</v>
      </c>
      <c r="AA595" s="46">
        <v>0.24831943968020789</v>
      </c>
      <c r="AB595" s="46">
        <v>11144</v>
      </c>
      <c r="AC595" s="77">
        <v>0.17557880614793897</v>
      </c>
    </row>
    <row r="596" spans="1:29" x14ac:dyDescent="0.3">
      <c r="A596" s="39" t="s">
        <v>1758</v>
      </c>
      <c r="B596" s="40">
        <v>106.273</v>
      </c>
      <c r="C596" s="40">
        <v>10.3756</v>
      </c>
      <c r="D596" s="40" t="s">
        <v>40</v>
      </c>
      <c r="E596" s="40" t="s">
        <v>58</v>
      </c>
      <c r="F596" s="40" t="s">
        <v>540</v>
      </c>
      <c r="G596" s="40">
        <v>5740</v>
      </c>
      <c r="H596" s="47">
        <v>45239</v>
      </c>
      <c r="I596" s="12">
        <v>689</v>
      </c>
      <c r="J596" s="35">
        <v>20</v>
      </c>
      <c r="K596" s="30">
        <v>58</v>
      </c>
      <c r="L596" s="30">
        <v>0.47912348950247441</v>
      </c>
      <c r="M596" s="43">
        <v>-2.8</v>
      </c>
      <c r="N596" s="30">
        <v>8.8060804355238678E-2</v>
      </c>
      <c r="O596" s="43">
        <v>0</v>
      </c>
      <c r="P596" s="30">
        <v>0.17920432823038626</v>
      </c>
      <c r="Q596" s="43">
        <f t="shared" si="10"/>
        <v>0.20000000000000018</v>
      </c>
      <c r="R596" s="30">
        <v>6.6062200541020286E-2</v>
      </c>
      <c r="S596" s="43">
        <v>13</v>
      </c>
      <c r="T596" s="30">
        <v>0.18754917737088028</v>
      </c>
      <c r="U596" s="30">
        <v>0.10437085722726225</v>
      </c>
      <c r="V596" s="46">
        <v>39</v>
      </c>
      <c r="W596" s="46">
        <v>6.8534270457043217E-2</v>
      </c>
      <c r="X596" s="46">
        <v>0.20662020905923345</v>
      </c>
      <c r="Y596" s="46">
        <v>0.40319662648754762</v>
      </c>
      <c r="Z596" s="46">
        <v>1186</v>
      </c>
      <c r="AA596" s="46">
        <v>0.24831943968020789</v>
      </c>
      <c r="AB596" s="46">
        <v>8610</v>
      </c>
      <c r="AC596" s="77">
        <v>0.17557880614793897</v>
      </c>
    </row>
    <row r="597" spans="1:29" x14ac:dyDescent="0.3">
      <c r="A597" s="39" t="s">
        <v>1759</v>
      </c>
      <c r="B597" s="40">
        <v>105.962</v>
      </c>
      <c r="C597" s="40">
        <v>10.368499999999999</v>
      </c>
      <c r="D597" s="40" t="s">
        <v>40</v>
      </c>
      <c r="E597" s="40" t="s">
        <v>290</v>
      </c>
      <c r="F597" s="40" t="s">
        <v>541</v>
      </c>
      <c r="G597" s="40">
        <v>9354</v>
      </c>
      <c r="H597" s="47">
        <v>45239</v>
      </c>
      <c r="I597" s="12">
        <v>1122</v>
      </c>
      <c r="J597" s="35">
        <v>20</v>
      </c>
      <c r="K597" s="30">
        <v>55</v>
      </c>
      <c r="L597" s="30">
        <v>0.47912348950247441</v>
      </c>
      <c r="M597" s="43">
        <v>-1.32</v>
      </c>
      <c r="N597" s="30">
        <v>8.8060804355238678E-2</v>
      </c>
      <c r="O597" s="43">
        <v>1</v>
      </c>
      <c r="P597" s="30">
        <v>0.17920432823038626</v>
      </c>
      <c r="Q597" s="43">
        <f t="shared" si="10"/>
        <v>1.68</v>
      </c>
      <c r="R597" s="30">
        <v>6.6062200541020286E-2</v>
      </c>
      <c r="S597" s="43">
        <v>20</v>
      </c>
      <c r="T597" s="30">
        <v>0.18754917737088028</v>
      </c>
      <c r="U597" s="30">
        <v>0.10437085722726225</v>
      </c>
      <c r="V597" s="46">
        <v>70</v>
      </c>
      <c r="W597" s="46">
        <v>6.8534270457043217E-2</v>
      </c>
      <c r="X597" s="46">
        <v>9.7498396407953811E-2</v>
      </c>
      <c r="Y597" s="46">
        <v>0.40319662648754762</v>
      </c>
      <c r="Z597" s="46">
        <v>912</v>
      </c>
      <c r="AA597" s="46">
        <v>0.24831943968020789</v>
      </c>
      <c r="AB597" s="46">
        <v>14031</v>
      </c>
      <c r="AC597" s="77">
        <v>0.17557880614793897</v>
      </c>
    </row>
    <row r="598" spans="1:29" x14ac:dyDescent="0.3">
      <c r="A598" s="39" t="s">
        <v>1760</v>
      </c>
      <c r="B598" s="40">
        <v>106.123</v>
      </c>
      <c r="C598" s="40">
        <v>10.376099999999999</v>
      </c>
      <c r="D598" s="40" t="s">
        <v>40</v>
      </c>
      <c r="E598" s="40" t="s">
        <v>341</v>
      </c>
      <c r="F598" s="40" t="s">
        <v>542</v>
      </c>
      <c r="G598" s="40">
        <v>14590</v>
      </c>
      <c r="H598" s="47">
        <v>45239</v>
      </c>
      <c r="I598" s="12">
        <v>1751</v>
      </c>
      <c r="J598" s="35">
        <v>20</v>
      </c>
      <c r="K598" s="30">
        <v>55</v>
      </c>
      <c r="L598" s="30">
        <v>0.47912348950247441</v>
      </c>
      <c r="M598" s="43">
        <v>-0.24</v>
      </c>
      <c r="N598" s="30">
        <v>8.8060804355238678E-2</v>
      </c>
      <c r="O598" s="43">
        <v>0</v>
      </c>
      <c r="P598" s="30">
        <v>0.17920432823038626</v>
      </c>
      <c r="Q598" s="43">
        <f t="shared" si="10"/>
        <v>2.76</v>
      </c>
      <c r="R598" s="30">
        <v>6.6062200541020286E-2</v>
      </c>
      <c r="S598" s="43">
        <v>9</v>
      </c>
      <c r="T598" s="30">
        <v>0.18754917737088028</v>
      </c>
      <c r="U598" s="30">
        <v>0.10437085722726225</v>
      </c>
      <c r="V598" s="46">
        <v>70</v>
      </c>
      <c r="W598" s="46">
        <v>6.8534270457043217E-2</v>
      </c>
      <c r="X598" s="46">
        <v>1.7546264564770389E-2</v>
      </c>
      <c r="Y598" s="46">
        <v>0.40319662648754762</v>
      </c>
      <c r="Z598" s="46">
        <v>256</v>
      </c>
      <c r="AA598" s="46">
        <v>0.24831943968020789</v>
      </c>
      <c r="AB598" s="46">
        <v>21885</v>
      </c>
      <c r="AC598" s="77">
        <v>0.17557880614793897</v>
      </c>
    </row>
    <row r="599" spans="1:29" x14ac:dyDescent="0.3">
      <c r="A599" s="39" t="s">
        <v>1761</v>
      </c>
      <c r="B599" s="40">
        <v>105.566</v>
      </c>
      <c r="C599" s="40">
        <v>10.369400000000001</v>
      </c>
      <c r="D599" s="40" t="s">
        <v>4</v>
      </c>
      <c r="E599" s="40" t="s">
        <v>70</v>
      </c>
      <c r="F599" s="40" t="s">
        <v>543</v>
      </c>
      <c r="G599" s="40">
        <v>17741</v>
      </c>
      <c r="H599" s="47">
        <v>45239</v>
      </c>
      <c r="I599" s="12">
        <v>2129</v>
      </c>
      <c r="J599" s="35">
        <v>11.28496</v>
      </c>
      <c r="K599" s="30">
        <v>59</v>
      </c>
      <c r="L599" s="30">
        <v>0.47912348950247441</v>
      </c>
      <c r="M599" s="43">
        <v>0.36</v>
      </c>
      <c r="N599" s="30">
        <v>8.8060804355238678E-2</v>
      </c>
      <c r="O599" s="43">
        <v>0</v>
      </c>
      <c r="P599" s="30">
        <v>0.17920432823038626</v>
      </c>
      <c r="Q599" s="43">
        <f t="shared" si="10"/>
        <v>3.36</v>
      </c>
      <c r="R599" s="30">
        <v>6.6062200541020286E-2</v>
      </c>
      <c r="S599" s="43">
        <v>16</v>
      </c>
      <c r="T599" s="30">
        <v>0.18754917737088028</v>
      </c>
      <c r="U599" s="30">
        <v>0.10437085722726225</v>
      </c>
      <c r="V599" s="46">
        <v>57</v>
      </c>
      <c r="W599" s="46">
        <v>6.8534270457043217E-2</v>
      </c>
      <c r="X599" s="46">
        <v>1.0653288991601376E-2</v>
      </c>
      <c r="Y599" s="46">
        <v>0.40319662648754762</v>
      </c>
      <c r="Z599" s="46">
        <v>189</v>
      </c>
      <c r="AA599" s="46">
        <v>0.24831943968020789</v>
      </c>
      <c r="AB599" s="46">
        <v>26612</v>
      </c>
      <c r="AC599" s="77">
        <v>0.17557880614793897</v>
      </c>
    </row>
    <row r="600" spans="1:29" x14ac:dyDescent="0.3">
      <c r="A600" s="39" t="s">
        <v>1762</v>
      </c>
      <c r="B600" s="40">
        <v>105.38800000000001</v>
      </c>
      <c r="C600" s="40">
        <v>10.3818</v>
      </c>
      <c r="D600" s="40" t="s">
        <v>16</v>
      </c>
      <c r="E600" s="40" t="s">
        <v>478</v>
      </c>
      <c r="F600" s="40" t="s">
        <v>544</v>
      </c>
      <c r="G600" s="40">
        <v>11364</v>
      </c>
      <c r="H600" s="47">
        <v>45239</v>
      </c>
      <c r="I600" s="12">
        <v>1364</v>
      </c>
      <c r="J600" s="35">
        <v>79.449719999999999</v>
      </c>
      <c r="K600" s="30">
        <v>53</v>
      </c>
      <c r="L600" s="30">
        <v>0.47912348950247441</v>
      </c>
      <c r="M600" s="43">
        <v>0.45</v>
      </c>
      <c r="N600" s="30">
        <v>8.8060804355238678E-2</v>
      </c>
      <c r="O600" s="43">
        <v>4</v>
      </c>
      <c r="P600" s="30">
        <v>0.17920432823038626</v>
      </c>
      <c r="Q600" s="43">
        <f t="shared" si="10"/>
        <v>3.45</v>
      </c>
      <c r="R600" s="30">
        <v>6.6062200541020286E-2</v>
      </c>
      <c r="S600" s="43">
        <v>30</v>
      </c>
      <c r="T600" s="30">
        <v>0.18754917737088028</v>
      </c>
      <c r="U600" s="30">
        <v>0.10437085722726225</v>
      </c>
      <c r="V600" s="46">
        <v>121</v>
      </c>
      <c r="W600" s="46">
        <v>6.8534270457043217E-2</v>
      </c>
      <c r="X600" s="46">
        <v>0.13947553678282296</v>
      </c>
      <c r="Y600" s="46">
        <v>0.40319662648754762</v>
      </c>
      <c r="Z600" s="46">
        <v>1585</v>
      </c>
      <c r="AA600" s="46">
        <v>0.24831943968020789</v>
      </c>
      <c r="AB600" s="46">
        <v>17046</v>
      </c>
      <c r="AC600" s="77">
        <v>0.17557880614793897</v>
      </c>
    </row>
    <row r="601" spans="1:29" x14ac:dyDescent="0.3">
      <c r="A601" s="39" t="s">
        <v>1763</v>
      </c>
      <c r="B601" s="40">
        <v>106.199</v>
      </c>
      <c r="C601" s="40">
        <v>10.381</v>
      </c>
      <c r="D601" s="40" t="s">
        <v>40</v>
      </c>
      <c r="E601" s="40" t="s">
        <v>58</v>
      </c>
      <c r="F601" s="40" t="s">
        <v>545</v>
      </c>
      <c r="G601" s="40">
        <v>4833</v>
      </c>
      <c r="H601" s="47">
        <v>45239</v>
      </c>
      <c r="I601" s="12">
        <v>580</v>
      </c>
      <c r="J601" s="35">
        <v>20</v>
      </c>
      <c r="K601" s="30">
        <v>55</v>
      </c>
      <c r="L601" s="30">
        <v>0.47912348950247441</v>
      </c>
      <c r="M601" s="43">
        <v>-2.8</v>
      </c>
      <c r="N601" s="30">
        <v>8.8060804355238678E-2</v>
      </c>
      <c r="O601" s="43">
        <v>8</v>
      </c>
      <c r="P601" s="30">
        <v>0.17920432823038626</v>
      </c>
      <c r="Q601" s="43">
        <f t="shared" si="10"/>
        <v>0.20000000000000018</v>
      </c>
      <c r="R601" s="30">
        <v>6.6062200541020286E-2</v>
      </c>
      <c r="S601" s="43">
        <v>13</v>
      </c>
      <c r="T601" s="30">
        <v>0.18754917737088028</v>
      </c>
      <c r="U601" s="30">
        <v>0.10437085722726225</v>
      </c>
      <c r="V601" s="46">
        <v>100</v>
      </c>
      <c r="W601" s="46">
        <v>6.8534270457043217E-2</v>
      </c>
      <c r="X601" s="46">
        <v>0.54479619284088554</v>
      </c>
      <c r="Y601" s="46">
        <v>0.40319662648754762</v>
      </c>
      <c r="Z601" s="46">
        <v>2633</v>
      </c>
      <c r="AA601" s="46">
        <v>0.24831943968020789</v>
      </c>
      <c r="AB601" s="46">
        <v>7250</v>
      </c>
      <c r="AC601" s="77">
        <v>0.17557880614793897</v>
      </c>
    </row>
    <row r="602" spans="1:29" x14ac:dyDescent="0.3">
      <c r="A602" s="39" t="s">
        <v>1764</v>
      </c>
      <c r="B602" s="40">
        <v>106.30800000000001</v>
      </c>
      <c r="C602" s="40">
        <v>10.3813</v>
      </c>
      <c r="D602" s="40" t="s">
        <v>40</v>
      </c>
      <c r="E602" s="40" t="s">
        <v>58</v>
      </c>
      <c r="F602" s="40" t="s">
        <v>104</v>
      </c>
      <c r="G602" s="40">
        <v>14090</v>
      </c>
      <c r="H602" s="47">
        <v>45239</v>
      </c>
      <c r="I602" s="12">
        <v>1691</v>
      </c>
      <c r="J602" s="35">
        <v>20</v>
      </c>
      <c r="K602" s="30">
        <v>56</v>
      </c>
      <c r="L602" s="30">
        <v>0.47912348950247441</v>
      </c>
      <c r="M602" s="43">
        <v>-0.26</v>
      </c>
      <c r="N602" s="30">
        <v>8.8060804355238678E-2</v>
      </c>
      <c r="O602" s="43">
        <v>0</v>
      </c>
      <c r="P602" s="30">
        <v>0.17920432823038626</v>
      </c>
      <c r="Q602" s="43">
        <f t="shared" si="10"/>
        <v>2.74</v>
      </c>
      <c r="R602" s="30">
        <v>6.6062200541020286E-2</v>
      </c>
      <c r="S602" s="43">
        <v>13</v>
      </c>
      <c r="T602" s="30">
        <v>0.18754917737088028</v>
      </c>
      <c r="U602" s="30">
        <v>0.10437085722726225</v>
      </c>
      <c r="V602" s="46">
        <v>166</v>
      </c>
      <c r="W602" s="46">
        <v>6.8534270457043217E-2</v>
      </c>
      <c r="X602" s="46">
        <v>7.7856635911994321E-2</v>
      </c>
      <c r="Y602" s="46">
        <v>0.40319662648754762</v>
      </c>
      <c r="Z602" s="46">
        <v>1097</v>
      </c>
      <c r="AA602" s="46">
        <v>0.24831943968020789</v>
      </c>
      <c r="AB602" s="46">
        <v>21135</v>
      </c>
      <c r="AC602" s="77">
        <v>0.17557880614793897</v>
      </c>
    </row>
    <row r="603" spans="1:29" x14ac:dyDescent="0.3">
      <c r="A603" s="39" t="s">
        <v>1765</v>
      </c>
      <c r="B603" s="40">
        <v>105.435</v>
      </c>
      <c r="C603" s="40">
        <v>10.3878</v>
      </c>
      <c r="D603" s="40" t="s">
        <v>16</v>
      </c>
      <c r="E603" s="40" t="s">
        <v>478</v>
      </c>
      <c r="F603" s="40" t="s">
        <v>191</v>
      </c>
      <c r="G603" s="40">
        <v>18766</v>
      </c>
      <c r="H603" s="47">
        <v>45239</v>
      </c>
      <c r="I603" s="12">
        <v>2252</v>
      </c>
      <c r="J603" s="35">
        <v>201.6737</v>
      </c>
      <c r="K603" s="30">
        <v>56</v>
      </c>
      <c r="L603" s="30">
        <v>0.47912348950247441</v>
      </c>
      <c r="M603" s="43">
        <v>-1.32</v>
      </c>
      <c r="N603" s="30">
        <v>8.8060804355238678E-2</v>
      </c>
      <c r="O603" s="43">
        <v>1</v>
      </c>
      <c r="P603" s="30">
        <v>0.17920432823038626</v>
      </c>
      <c r="Q603" s="43">
        <f t="shared" si="10"/>
        <v>1.68</v>
      </c>
      <c r="R603" s="30">
        <v>6.6062200541020286E-2</v>
      </c>
      <c r="S603" s="43">
        <v>45</v>
      </c>
      <c r="T603" s="30">
        <v>0.18754917737088028</v>
      </c>
      <c r="U603" s="30">
        <v>0.10437085722726225</v>
      </c>
      <c r="V603" s="46">
        <v>1197</v>
      </c>
      <c r="W603" s="46">
        <v>6.8534270457043217E-2</v>
      </c>
      <c r="X603" s="46">
        <v>2.7549824150058615E-2</v>
      </c>
      <c r="Y603" s="46">
        <v>0.40319662648754762</v>
      </c>
      <c r="Z603" s="46">
        <v>517</v>
      </c>
      <c r="AA603" s="46">
        <v>0.24831943968020789</v>
      </c>
      <c r="AB603" s="46">
        <v>28149</v>
      </c>
      <c r="AC603" s="77">
        <v>0.17557880614793897</v>
      </c>
    </row>
    <row r="604" spans="1:29" x14ac:dyDescent="0.3">
      <c r="A604" s="39" t="s">
        <v>1766</v>
      </c>
      <c r="B604" s="40">
        <v>106.163</v>
      </c>
      <c r="C604" s="40">
        <v>10.381399999999999</v>
      </c>
      <c r="D604" s="40" t="s">
        <v>40</v>
      </c>
      <c r="E604" s="40" t="s">
        <v>341</v>
      </c>
      <c r="F604" s="40" t="s">
        <v>546</v>
      </c>
      <c r="G604" s="40">
        <v>7287</v>
      </c>
      <c r="H604" s="47">
        <v>45239</v>
      </c>
      <c r="I604" s="12">
        <v>874</v>
      </c>
      <c r="J604" s="35">
        <v>20</v>
      </c>
      <c r="K604" s="30">
        <v>55</v>
      </c>
      <c r="L604" s="30">
        <v>0.47912348950247441</v>
      </c>
      <c r="M604" s="43">
        <v>0.36</v>
      </c>
      <c r="N604" s="30">
        <v>8.8060804355238678E-2</v>
      </c>
      <c r="O604" s="43">
        <v>30</v>
      </c>
      <c r="P604" s="30">
        <v>0.17920432823038626</v>
      </c>
      <c r="Q604" s="43">
        <f t="shared" si="10"/>
        <v>3.36</v>
      </c>
      <c r="R604" s="30">
        <v>6.6062200541020286E-2</v>
      </c>
      <c r="S604" s="43">
        <v>11</v>
      </c>
      <c r="T604" s="30">
        <v>0.18754917737088028</v>
      </c>
      <c r="U604" s="30">
        <v>0.10437085722726225</v>
      </c>
      <c r="V604" s="46">
        <v>88</v>
      </c>
      <c r="W604" s="46">
        <v>6.8534270457043217E-2</v>
      </c>
      <c r="X604" s="46">
        <v>0.33758748456154797</v>
      </c>
      <c r="Y604" s="46">
        <v>0.40319662648754762</v>
      </c>
      <c r="Z604" s="46">
        <v>2460</v>
      </c>
      <c r="AA604" s="46">
        <v>0.24831943968020789</v>
      </c>
      <c r="AB604" s="46">
        <v>10931</v>
      </c>
      <c r="AC604" s="77">
        <v>0.17557880614793897</v>
      </c>
    </row>
    <row r="605" spans="1:29" x14ac:dyDescent="0.3">
      <c r="A605" s="39" t="s">
        <v>1767</v>
      </c>
      <c r="B605" s="40">
        <v>106.68300000000001</v>
      </c>
      <c r="C605" s="40">
        <v>10.380100000000001</v>
      </c>
      <c r="D605" s="40" t="s">
        <v>40</v>
      </c>
      <c r="E605" s="40" t="s">
        <v>477</v>
      </c>
      <c r="F605" s="40" t="s">
        <v>540</v>
      </c>
      <c r="G605" s="40">
        <v>5740</v>
      </c>
      <c r="H605" s="47">
        <v>45239</v>
      </c>
      <c r="I605" s="12">
        <v>689</v>
      </c>
      <c r="J605" s="35">
        <v>20</v>
      </c>
      <c r="K605" s="30">
        <v>55</v>
      </c>
      <c r="L605" s="30">
        <v>0.47912348950247441</v>
      </c>
      <c r="M605" s="43">
        <v>0.45</v>
      </c>
      <c r="N605" s="30">
        <v>8.8060804355238678E-2</v>
      </c>
      <c r="O605" s="43">
        <v>16</v>
      </c>
      <c r="P605" s="30">
        <v>0.17920432823038626</v>
      </c>
      <c r="Q605" s="43">
        <f t="shared" si="10"/>
        <v>3.45</v>
      </c>
      <c r="R605" s="30">
        <v>6.6062200541020286E-2</v>
      </c>
      <c r="S605" s="43">
        <v>20</v>
      </c>
      <c r="T605" s="30">
        <v>0.18754917737088028</v>
      </c>
      <c r="U605" s="30">
        <v>0.10437085722726225</v>
      </c>
      <c r="V605" s="46">
        <v>89</v>
      </c>
      <c r="W605" s="46">
        <v>6.8534270457043217E-2</v>
      </c>
      <c r="X605" s="46">
        <v>7.3867595818815329E-2</v>
      </c>
      <c r="Y605" s="46">
        <v>0.40319662648754762</v>
      </c>
      <c r="Z605" s="46">
        <v>424</v>
      </c>
      <c r="AA605" s="46">
        <v>0.24831943968020789</v>
      </c>
      <c r="AB605" s="46">
        <v>8610</v>
      </c>
      <c r="AC605" s="77">
        <v>0.17557880614793897</v>
      </c>
    </row>
    <row r="606" spans="1:29" x14ac:dyDescent="0.3">
      <c r="A606" s="39" t="s">
        <v>1768</v>
      </c>
      <c r="B606" s="40">
        <v>106.41500000000001</v>
      </c>
      <c r="C606" s="40">
        <v>10.370200000000001</v>
      </c>
      <c r="D606" s="40" t="s">
        <v>40</v>
      </c>
      <c r="E606" s="40" t="s">
        <v>43</v>
      </c>
      <c r="F606" s="40" t="s">
        <v>547</v>
      </c>
      <c r="G606" s="40">
        <v>8124</v>
      </c>
      <c r="H606" s="47">
        <v>45239</v>
      </c>
      <c r="I606" s="12">
        <v>975</v>
      </c>
      <c r="J606" s="35">
        <v>20</v>
      </c>
      <c r="K606" s="30">
        <v>55</v>
      </c>
      <c r="L606" s="30">
        <v>0.47912348950247441</v>
      </c>
      <c r="M606" s="43">
        <v>-2.8</v>
      </c>
      <c r="N606" s="30">
        <v>8.8060804355238678E-2</v>
      </c>
      <c r="O606" s="43">
        <v>2</v>
      </c>
      <c r="P606" s="30">
        <v>0.17920432823038626</v>
      </c>
      <c r="Q606" s="43">
        <f t="shared" si="10"/>
        <v>0.20000000000000018</v>
      </c>
      <c r="R606" s="30">
        <v>6.6062200541020286E-2</v>
      </c>
      <c r="S606" s="43">
        <v>13</v>
      </c>
      <c r="T606" s="30">
        <v>0.18754917737088028</v>
      </c>
      <c r="U606" s="30">
        <v>0.10437085722726225</v>
      </c>
      <c r="V606" s="46">
        <v>69</v>
      </c>
      <c r="W606" s="46">
        <v>6.8534270457043217E-2</v>
      </c>
      <c r="X606" s="46">
        <v>0.25467749876907925</v>
      </c>
      <c r="Y606" s="46">
        <v>0.40319662648754762</v>
      </c>
      <c r="Z606" s="46">
        <v>2069</v>
      </c>
      <c r="AA606" s="46">
        <v>0.24831943968020789</v>
      </c>
      <c r="AB606" s="46">
        <v>12186</v>
      </c>
      <c r="AC606" s="77">
        <v>0.17557880614793897</v>
      </c>
    </row>
    <row r="607" spans="1:29" x14ac:dyDescent="0.3">
      <c r="A607" s="39" t="s">
        <v>1769</v>
      </c>
      <c r="B607" s="40">
        <v>106.086</v>
      </c>
      <c r="C607" s="40">
        <v>10.367100000000001</v>
      </c>
      <c r="D607" s="40" t="s">
        <v>40</v>
      </c>
      <c r="E607" s="40" t="s">
        <v>341</v>
      </c>
      <c r="F607" s="40" t="s">
        <v>548</v>
      </c>
      <c r="G607" s="40">
        <v>8573</v>
      </c>
      <c r="H607" s="47">
        <v>45239</v>
      </c>
      <c r="I607" s="12">
        <v>1029</v>
      </c>
      <c r="J607" s="35">
        <v>20</v>
      </c>
      <c r="K607" s="30">
        <v>54</v>
      </c>
      <c r="L607" s="30">
        <v>0.47912348950247441</v>
      </c>
      <c r="M607" s="43">
        <v>-0.26</v>
      </c>
      <c r="N607" s="30">
        <v>8.8060804355238678E-2</v>
      </c>
      <c r="O607" s="43">
        <v>30</v>
      </c>
      <c r="P607" s="30">
        <v>0.17920432823038626</v>
      </c>
      <c r="Q607" s="43">
        <f t="shared" si="10"/>
        <v>2.74</v>
      </c>
      <c r="R607" s="30">
        <v>6.6062200541020286E-2</v>
      </c>
      <c r="S607" s="43">
        <v>12</v>
      </c>
      <c r="T607" s="30">
        <v>0.18754917737088028</v>
      </c>
      <c r="U607" s="30">
        <v>0.10437085722726225</v>
      </c>
      <c r="V607" s="46">
        <v>69</v>
      </c>
      <c r="W607" s="46">
        <v>6.8534270457043217E-2</v>
      </c>
      <c r="X607" s="46">
        <v>0.456666277849061</v>
      </c>
      <c r="Y607" s="46">
        <v>0.40319662648754762</v>
      </c>
      <c r="Z607" s="46">
        <v>3915</v>
      </c>
      <c r="AA607" s="46">
        <v>0.24831943968020789</v>
      </c>
      <c r="AB607" s="46">
        <v>12860</v>
      </c>
      <c r="AC607" s="77">
        <v>0.17557880614793897</v>
      </c>
    </row>
    <row r="608" spans="1:29" x14ac:dyDescent="0.3">
      <c r="A608" s="39" t="s">
        <v>1770</v>
      </c>
      <c r="B608" s="40">
        <v>106.556</v>
      </c>
      <c r="C608" s="40">
        <v>10.371600000000001</v>
      </c>
      <c r="D608" s="40" t="s">
        <v>40</v>
      </c>
      <c r="E608" s="40" t="s">
        <v>67</v>
      </c>
      <c r="F608" s="40" t="s">
        <v>549</v>
      </c>
      <c r="G608" s="40">
        <v>10937</v>
      </c>
      <c r="H608" s="47">
        <v>45239</v>
      </c>
      <c r="I608" s="12">
        <v>1312</v>
      </c>
      <c r="J608" s="35">
        <v>20</v>
      </c>
      <c r="K608" s="30">
        <v>56</v>
      </c>
      <c r="L608" s="30">
        <v>0.47912348950247441</v>
      </c>
      <c r="M608" s="43">
        <v>-0.24</v>
      </c>
      <c r="N608" s="30">
        <v>8.8060804355238678E-2</v>
      </c>
      <c r="O608" s="43">
        <v>0</v>
      </c>
      <c r="P608" s="30">
        <v>0.17920432823038626</v>
      </c>
      <c r="Q608" s="43">
        <f t="shared" si="10"/>
        <v>2.76</v>
      </c>
      <c r="R608" s="30">
        <v>6.6062200541020286E-2</v>
      </c>
      <c r="S608" s="43">
        <v>18</v>
      </c>
      <c r="T608" s="30">
        <v>0.18754917737088028</v>
      </c>
      <c r="U608" s="30">
        <v>0.10437085722726225</v>
      </c>
      <c r="V608" s="46">
        <v>78</v>
      </c>
      <c r="W608" s="46">
        <v>6.8534270457043217E-2</v>
      </c>
      <c r="X608" s="46">
        <v>0.13897778184145562</v>
      </c>
      <c r="Y608" s="46">
        <v>0.40319662648754762</v>
      </c>
      <c r="Z608" s="46">
        <v>1520</v>
      </c>
      <c r="AA608" s="46">
        <v>0.24831943968020789</v>
      </c>
      <c r="AB608" s="46">
        <v>16406</v>
      </c>
      <c r="AC608" s="77">
        <v>0.17557880614793897</v>
      </c>
    </row>
    <row r="609" spans="1:29" x14ac:dyDescent="0.3">
      <c r="A609" s="39" t="s">
        <v>1771</v>
      </c>
      <c r="B609" s="40">
        <v>105.498</v>
      </c>
      <c r="C609" s="40">
        <v>10.366899999999999</v>
      </c>
      <c r="D609" s="40" t="s">
        <v>16</v>
      </c>
      <c r="E609" s="40" t="s">
        <v>288</v>
      </c>
      <c r="F609" s="40" t="s">
        <v>463</v>
      </c>
      <c r="G609" s="40">
        <v>19022</v>
      </c>
      <c r="H609" s="47">
        <v>45239</v>
      </c>
      <c r="I609" s="12">
        <v>2283</v>
      </c>
      <c r="J609" s="35">
        <v>109.1803</v>
      </c>
      <c r="K609" s="30">
        <v>61</v>
      </c>
      <c r="L609" s="30">
        <v>0.47912348950247441</v>
      </c>
      <c r="M609" s="43">
        <v>0.36</v>
      </c>
      <c r="N609" s="30">
        <v>8.8060804355238678E-2</v>
      </c>
      <c r="O609" s="43">
        <v>0</v>
      </c>
      <c r="P609" s="30">
        <v>0.17920432823038626</v>
      </c>
      <c r="Q609" s="43">
        <f t="shared" si="10"/>
        <v>3.36</v>
      </c>
      <c r="R609" s="30">
        <v>6.6062200541020286E-2</v>
      </c>
      <c r="S609" s="43">
        <v>16</v>
      </c>
      <c r="T609" s="30">
        <v>0.18754917737088028</v>
      </c>
      <c r="U609" s="30">
        <v>0.10437085722726225</v>
      </c>
      <c r="V609" s="46">
        <v>100</v>
      </c>
      <c r="W609" s="46">
        <v>6.8534270457043217E-2</v>
      </c>
      <c r="X609" s="46">
        <v>9.5678687835138262E-2</v>
      </c>
      <c r="Y609" s="46">
        <v>0.40319662648754762</v>
      </c>
      <c r="Z609" s="46">
        <v>1820</v>
      </c>
      <c r="AA609" s="46">
        <v>0.24831943968020789</v>
      </c>
      <c r="AB609" s="46">
        <v>28533</v>
      </c>
      <c r="AC609" s="77">
        <v>0.17557880614793897</v>
      </c>
    </row>
    <row r="610" spans="1:29" x14ac:dyDescent="0.3">
      <c r="A610" s="39" t="s">
        <v>1772</v>
      </c>
      <c r="B610" s="40">
        <v>105.02200000000001</v>
      </c>
      <c r="C610" s="40">
        <v>10.3552</v>
      </c>
      <c r="D610" s="40" t="s">
        <v>16</v>
      </c>
      <c r="E610" s="40" t="s">
        <v>247</v>
      </c>
      <c r="F610" s="40" t="s">
        <v>550</v>
      </c>
      <c r="G610" s="40">
        <v>11242</v>
      </c>
      <c r="H610" s="47">
        <v>45239</v>
      </c>
      <c r="I610" s="12">
        <v>1349</v>
      </c>
      <c r="J610" s="35">
        <v>10.90316</v>
      </c>
      <c r="K610" s="30">
        <v>52</v>
      </c>
      <c r="L610" s="30">
        <v>0.47912348950247441</v>
      </c>
      <c r="M610" s="43">
        <v>0.45</v>
      </c>
      <c r="N610" s="30">
        <v>8.8060804355238678E-2</v>
      </c>
      <c r="O610" s="43">
        <v>4</v>
      </c>
      <c r="P610" s="30">
        <v>0.17920432823038626</v>
      </c>
      <c r="Q610" s="43">
        <f t="shared" si="10"/>
        <v>3.45</v>
      </c>
      <c r="R610" s="30">
        <v>6.6062200541020286E-2</v>
      </c>
      <c r="S610" s="43">
        <v>11</v>
      </c>
      <c r="T610" s="30">
        <v>0.18754917737088028</v>
      </c>
      <c r="U610" s="30">
        <v>0.10437085722726225</v>
      </c>
      <c r="V610" s="46">
        <v>27</v>
      </c>
      <c r="W610" s="46">
        <v>6.8534270457043217E-2</v>
      </c>
      <c r="X610" s="46">
        <v>2.632983454901263E-2</v>
      </c>
      <c r="Y610" s="46">
        <v>0.40319662648754762</v>
      </c>
      <c r="Z610" s="46">
        <v>296</v>
      </c>
      <c r="AA610" s="46">
        <v>0.24831943968020789</v>
      </c>
      <c r="AB610" s="46">
        <v>16863</v>
      </c>
      <c r="AC610" s="77">
        <v>0.17557880614793897</v>
      </c>
    </row>
    <row r="611" spans="1:29" x14ac:dyDescent="0.3">
      <c r="A611" s="39" t="s">
        <v>1773</v>
      </c>
      <c r="B611" s="40">
        <v>106.34</v>
      </c>
      <c r="C611" s="40">
        <v>10.3757</v>
      </c>
      <c r="D611" s="40" t="s">
        <v>40</v>
      </c>
      <c r="E611" s="40" t="s">
        <v>517</v>
      </c>
      <c r="F611" s="40">
        <v>10</v>
      </c>
      <c r="G611" s="40">
        <v>12416</v>
      </c>
      <c r="H611" s="47">
        <v>45239</v>
      </c>
      <c r="I611" s="12">
        <v>1490</v>
      </c>
      <c r="J611" s="35">
        <v>20</v>
      </c>
      <c r="K611" s="30">
        <v>59</v>
      </c>
      <c r="L611" s="30">
        <v>0.47912348950247441</v>
      </c>
      <c r="M611" s="43">
        <v>-2.8</v>
      </c>
      <c r="N611" s="30">
        <v>8.8060804355238678E-2</v>
      </c>
      <c r="O611" s="43">
        <v>8</v>
      </c>
      <c r="P611" s="30">
        <v>0.17920432823038626</v>
      </c>
      <c r="Q611" s="43">
        <f t="shared" si="10"/>
        <v>0.20000000000000018</v>
      </c>
      <c r="R611" s="30">
        <v>6.6062200541020286E-2</v>
      </c>
      <c r="S611" s="43">
        <v>13</v>
      </c>
      <c r="T611" s="30">
        <v>0.18754917737088028</v>
      </c>
      <c r="U611" s="30">
        <v>0.10437085722726225</v>
      </c>
      <c r="V611" s="46">
        <v>461</v>
      </c>
      <c r="W611" s="46">
        <v>6.8534270457043217E-2</v>
      </c>
      <c r="X611" s="46">
        <v>8.9400773195876283E-3</v>
      </c>
      <c r="Y611" s="46">
        <v>0.40319662648754762</v>
      </c>
      <c r="Z611" s="46">
        <v>111</v>
      </c>
      <c r="AA611" s="46">
        <v>0.24831943968020789</v>
      </c>
      <c r="AB611" s="46">
        <v>18624</v>
      </c>
      <c r="AC611" s="77">
        <v>0.17557880614793897</v>
      </c>
    </row>
    <row r="612" spans="1:29" x14ac:dyDescent="0.3">
      <c r="A612" s="39" t="s">
        <v>1774</v>
      </c>
      <c r="B612" s="40">
        <v>106.227</v>
      </c>
      <c r="C612" s="40">
        <v>10.3759</v>
      </c>
      <c r="D612" s="40" t="s">
        <v>40</v>
      </c>
      <c r="E612" s="40" t="s">
        <v>58</v>
      </c>
      <c r="F612" s="40" t="s">
        <v>551</v>
      </c>
      <c r="G612" s="40">
        <v>9636</v>
      </c>
      <c r="H612" s="47">
        <v>45239</v>
      </c>
      <c r="I612" s="12">
        <v>1156</v>
      </c>
      <c r="J612" s="35">
        <v>20</v>
      </c>
      <c r="K612" s="30">
        <v>57</v>
      </c>
      <c r="L612" s="30">
        <v>0.47912348950247441</v>
      </c>
      <c r="M612" s="43">
        <v>-0.26</v>
      </c>
      <c r="N612" s="30">
        <v>8.8060804355238678E-2</v>
      </c>
      <c r="O612" s="43">
        <v>0</v>
      </c>
      <c r="P612" s="30">
        <v>0.17920432823038626</v>
      </c>
      <c r="Q612" s="43">
        <f t="shared" si="10"/>
        <v>2.74</v>
      </c>
      <c r="R612" s="30">
        <v>6.6062200541020286E-2</v>
      </c>
      <c r="S612" s="43">
        <v>15</v>
      </c>
      <c r="T612" s="30">
        <v>0.18754917737088028</v>
      </c>
      <c r="U612" s="30">
        <v>0.10437085722726225</v>
      </c>
      <c r="V612" s="46">
        <v>106</v>
      </c>
      <c r="W612" s="46">
        <v>6.8534270457043217E-2</v>
      </c>
      <c r="X612" s="46">
        <v>0.3309464508094645</v>
      </c>
      <c r="Y612" s="46">
        <v>0.40319662648754762</v>
      </c>
      <c r="Z612" s="46">
        <v>3189</v>
      </c>
      <c r="AA612" s="46">
        <v>0.24831943968020789</v>
      </c>
      <c r="AB612" s="46">
        <v>14454</v>
      </c>
      <c r="AC612" s="77">
        <v>0.17557880614793897</v>
      </c>
    </row>
    <row r="613" spans="1:29" x14ac:dyDescent="0.3">
      <c r="A613" s="39" t="s">
        <v>1775</v>
      </c>
      <c r="B613" s="40">
        <v>105.884</v>
      </c>
      <c r="C613" s="40">
        <v>10.3666</v>
      </c>
      <c r="D613" s="40" t="s">
        <v>40</v>
      </c>
      <c r="E613" s="40" t="s">
        <v>290</v>
      </c>
      <c r="F613" s="40" t="s">
        <v>552</v>
      </c>
      <c r="G613" s="40">
        <v>10639</v>
      </c>
      <c r="H613" s="47">
        <v>45239</v>
      </c>
      <c r="I613" s="12">
        <v>1277</v>
      </c>
      <c r="J613" s="35">
        <v>20</v>
      </c>
      <c r="K613" s="30">
        <v>59</v>
      </c>
      <c r="L613" s="30">
        <v>0.47912348950247441</v>
      </c>
      <c r="M613" s="43">
        <v>-0.24</v>
      </c>
      <c r="N613" s="30">
        <v>8.8060804355238678E-2</v>
      </c>
      <c r="O613" s="43">
        <v>0</v>
      </c>
      <c r="P613" s="30">
        <v>0.17920432823038626</v>
      </c>
      <c r="Q613" s="43">
        <f t="shared" si="10"/>
        <v>2.76</v>
      </c>
      <c r="R613" s="30">
        <v>6.6062200541020286E-2</v>
      </c>
      <c r="S613" s="43">
        <v>9</v>
      </c>
      <c r="T613" s="30">
        <v>0.18754917737088028</v>
      </c>
      <c r="U613" s="30">
        <v>0.10437085722726225</v>
      </c>
      <c r="V613" s="46">
        <v>60</v>
      </c>
      <c r="W613" s="46">
        <v>6.8534270457043217E-2</v>
      </c>
      <c r="X613" s="46">
        <v>0.25556913243725915</v>
      </c>
      <c r="Y613" s="46">
        <v>0.40319662648754762</v>
      </c>
      <c r="Z613" s="46">
        <v>2719</v>
      </c>
      <c r="AA613" s="46">
        <v>0.24831943968020789</v>
      </c>
      <c r="AB613" s="46">
        <v>15959</v>
      </c>
      <c r="AC613" s="77">
        <v>0.17557880614793897</v>
      </c>
    </row>
    <row r="614" spans="1:29" x14ac:dyDescent="0.3">
      <c r="A614" s="39" t="s">
        <v>1776</v>
      </c>
      <c r="B614" s="40">
        <v>105.922</v>
      </c>
      <c r="C614" s="40">
        <v>10.3612</v>
      </c>
      <c r="D614" s="40" t="s">
        <v>40</v>
      </c>
      <c r="E614" s="40" t="s">
        <v>290</v>
      </c>
      <c r="F614" s="40" t="s">
        <v>553</v>
      </c>
      <c r="G614" s="40">
        <v>13871</v>
      </c>
      <c r="H614" s="47">
        <v>45239</v>
      </c>
      <c r="I614" s="12">
        <v>1665</v>
      </c>
      <c r="J614" s="35">
        <v>20</v>
      </c>
      <c r="K614" s="30">
        <v>57</v>
      </c>
      <c r="L614" s="30">
        <v>0.47912348950247441</v>
      </c>
      <c r="M614" s="43">
        <v>-2.8</v>
      </c>
      <c r="N614" s="30">
        <v>8.8060804355238678E-2</v>
      </c>
      <c r="O614" s="43">
        <v>0</v>
      </c>
      <c r="P614" s="30">
        <v>0.17920432823038626</v>
      </c>
      <c r="Q614" s="43">
        <f t="shared" si="10"/>
        <v>0.20000000000000018</v>
      </c>
      <c r="R614" s="30">
        <v>6.6062200541020286E-2</v>
      </c>
      <c r="S614" s="43">
        <v>13</v>
      </c>
      <c r="T614" s="30">
        <v>0.18754917737088028</v>
      </c>
      <c r="U614" s="30">
        <v>0.10437085722726225</v>
      </c>
      <c r="V614" s="46">
        <v>70</v>
      </c>
      <c r="W614" s="46">
        <v>6.8534270457043217E-2</v>
      </c>
      <c r="X614" s="46">
        <v>4.8230120395068847E-2</v>
      </c>
      <c r="Y614" s="46">
        <v>0.40319662648754762</v>
      </c>
      <c r="Z614" s="46">
        <v>669</v>
      </c>
      <c r="AA614" s="46">
        <v>0.24831943968020789</v>
      </c>
      <c r="AB614" s="46">
        <v>20807</v>
      </c>
      <c r="AC614" s="77">
        <v>0.17557880614793897</v>
      </c>
    </row>
    <row r="615" spans="1:29" x14ac:dyDescent="0.3">
      <c r="A615" s="39" t="s">
        <v>1777</v>
      </c>
      <c r="B615" s="40">
        <v>105.408</v>
      </c>
      <c r="C615" s="40">
        <v>10.363200000000001</v>
      </c>
      <c r="D615" s="40" t="s">
        <v>16</v>
      </c>
      <c r="E615" s="40" t="s">
        <v>478</v>
      </c>
      <c r="F615" s="40" t="s">
        <v>243</v>
      </c>
      <c r="G615" s="40">
        <v>33212</v>
      </c>
      <c r="H615" s="47">
        <v>45239</v>
      </c>
      <c r="I615" s="12">
        <v>3985</v>
      </c>
      <c r="J615" s="35">
        <v>80.213700000000003</v>
      </c>
      <c r="K615" s="30">
        <v>51</v>
      </c>
      <c r="L615" s="30">
        <v>0.47912348950247441</v>
      </c>
      <c r="M615" s="43">
        <v>0.45</v>
      </c>
      <c r="N615" s="30">
        <v>8.8060804355238678E-2</v>
      </c>
      <c r="O615" s="43">
        <v>30</v>
      </c>
      <c r="P615" s="30">
        <v>0.17920432823038626</v>
      </c>
      <c r="Q615" s="43">
        <f t="shared" si="10"/>
        <v>3.45</v>
      </c>
      <c r="R615" s="30">
        <v>6.6062200541020286E-2</v>
      </c>
      <c r="S615" s="43">
        <v>13</v>
      </c>
      <c r="T615" s="30">
        <v>0.18754917737088028</v>
      </c>
      <c r="U615" s="30">
        <v>0.10437085722726225</v>
      </c>
      <c r="V615" s="46">
        <v>202</v>
      </c>
      <c r="W615" s="46">
        <v>6.8534270457043217E-2</v>
      </c>
      <c r="X615" s="46">
        <v>1.3428881127303385E-2</v>
      </c>
      <c r="Y615" s="46">
        <v>0.40319662648754762</v>
      </c>
      <c r="Z615" s="46">
        <v>446</v>
      </c>
      <c r="AA615" s="46">
        <v>0.24831943968020789</v>
      </c>
      <c r="AB615" s="46">
        <v>49818</v>
      </c>
      <c r="AC615" s="77">
        <v>0.17557880614793897</v>
      </c>
    </row>
    <row r="616" spans="1:29" x14ac:dyDescent="0.3">
      <c r="A616" s="39" t="s">
        <v>1778</v>
      </c>
      <c r="B616" s="40">
        <v>106.65300000000001</v>
      </c>
      <c r="C616" s="40">
        <v>10.3718</v>
      </c>
      <c r="D616" s="40" t="s">
        <v>40</v>
      </c>
      <c r="E616" s="40" t="s">
        <v>477</v>
      </c>
      <c r="F616" s="40" t="s">
        <v>554</v>
      </c>
      <c r="G616" s="40">
        <v>6815</v>
      </c>
      <c r="H616" s="47">
        <v>45239</v>
      </c>
      <c r="I616" s="12">
        <v>818</v>
      </c>
      <c r="J616" s="35">
        <v>20</v>
      </c>
      <c r="K616" s="30">
        <v>55</v>
      </c>
      <c r="L616" s="30">
        <v>0.47912348950247441</v>
      </c>
      <c r="M616" s="43">
        <v>-2.8</v>
      </c>
      <c r="N616" s="30">
        <v>8.8060804355238678E-2</v>
      </c>
      <c r="O616" s="43">
        <v>8</v>
      </c>
      <c r="P616" s="30">
        <v>0.17920432823038626</v>
      </c>
      <c r="Q616" s="43">
        <f t="shared" si="10"/>
        <v>0.20000000000000018</v>
      </c>
      <c r="R616" s="30">
        <v>6.6062200541020286E-2</v>
      </c>
      <c r="S616" s="43">
        <v>20</v>
      </c>
      <c r="T616" s="30">
        <v>0.18754917737088028</v>
      </c>
      <c r="U616" s="30">
        <v>0.10437085722726225</v>
      </c>
      <c r="V616" s="46">
        <v>85</v>
      </c>
      <c r="W616" s="46">
        <v>6.8534270457043217E-2</v>
      </c>
      <c r="X616" s="46">
        <v>0.16639765223771094</v>
      </c>
      <c r="Y616" s="46">
        <v>0.40319662648754762</v>
      </c>
      <c r="Z616" s="46">
        <v>1134</v>
      </c>
      <c r="AA616" s="46">
        <v>0.24831943968020789</v>
      </c>
      <c r="AB616" s="46">
        <v>10223</v>
      </c>
      <c r="AC616" s="77">
        <v>0.17557880614793897</v>
      </c>
    </row>
    <row r="617" spans="1:29" x14ac:dyDescent="0.3">
      <c r="A617" s="39" t="s">
        <v>1779</v>
      </c>
      <c r="B617" s="40">
        <v>106.43899999999999</v>
      </c>
      <c r="C617" s="40">
        <v>10.3626</v>
      </c>
      <c r="D617" s="40" t="s">
        <v>40</v>
      </c>
      <c r="E617" s="40" t="s">
        <v>43</v>
      </c>
      <c r="F617" s="40" t="s">
        <v>555</v>
      </c>
      <c r="G617" s="40">
        <v>12814</v>
      </c>
      <c r="H617" s="47">
        <v>45239</v>
      </c>
      <c r="I617" s="12">
        <v>1538</v>
      </c>
      <c r="J617" s="35">
        <v>20</v>
      </c>
      <c r="K617" s="30">
        <v>60</v>
      </c>
      <c r="L617" s="30">
        <v>0.47912348950247441</v>
      </c>
      <c r="M617" s="43">
        <v>-0.24</v>
      </c>
      <c r="N617" s="30">
        <v>8.8060804355238678E-2</v>
      </c>
      <c r="O617" s="43">
        <v>0</v>
      </c>
      <c r="P617" s="30">
        <v>0.17920432823038626</v>
      </c>
      <c r="Q617" s="43">
        <f t="shared" si="10"/>
        <v>2.76</v>
      </c>
      <c r="R617" s="30">
        <v>6.6062200541020286E-2</v>
      </c>
      <c r="S617" s="43">
        <v>16</v>
      </c>
      <c r="T617" s="30">
        <v>0.18754917737088028</v>
      </c>
      <c r="U617" s="30">
        <v>0.10437085722726225</v>
      </c>
      <c r="V617" s="46">
        <v>103</v>
      </c>
      <c r="W617" s="46">
        <v>6.8534270457043217E-2</v>
      </c>
      <c r="X617" s="46">
        <v>7.460589979709692E-2</v>
      </c>
      <c r="Y617" s="46">
        <v>0.40319662648754762</v>
      </c>
      <c r="Z617" s="46">
        <v>956</v>
      </c>
      <c r="AA617" s="46">
        <v>0.24831943968020789</v>
      </c>
      <c r="AB617" s="46">
        <v>19221</v>
      </c>
      <c r="AC617" s="77">
        <v>0.17557880614793897</v>
      </c>
    </row>
    <row r="618" spans="1:29" x14ac:dyDescent="0.3">
      <c r="A618" s="39" t="s">
        <v>1780</v>
      </c>
      <c r="B618" s="40">
        <v>104.974</v>
      </c>
      <c r="C618" s="40">
        <v>10.354200000000001</v>
      </c>
      <c r="D618" s="40" t="s">
        <v>16</v>
      </c>
      <c r="E618" s="40" t="s">
        <v>247</v>
      </c>
      <c r="F618" s="40" t="s">
        <v>556</v>
      </c>
      <c r="G618" s="40">
        <v>11999</v>
      </c>
      <c r="H618" s="47">
        <v>45239</v>
      </c>
      <c r="I618" s="12">
        <v>1440</v>
      </c>
      <c r="J618" s="35">
        <v>9.6965679999999992</v>
      </c>
      <c r="K618" s="30">
        <v>53</v>
      </c>
      <c r="L618" s="30">
        <v>0.47912348950247441</v>
      </c>
      <c r="M618" s="43">
        <v>0.45</v>
      </c>
      <c r="N618" s="30">
        <v>8.8060804355238678E-2</v>
      </c>
      <c r="O618" s="43">
        <v>4</v>
      </c>
      <c r="P618" s="30">
        <v>0.17920432823038626</v>
      </c>
      <c r="Q618" s="43">
        <f t="shared" si="10"/>
        <v>3.45</v>
      </c>
      <c r="R618" s="30">
        <v>6.6062200541020286E-2</v>
      </c>
      <c r="S618" s="43">
        <v>9</v>
      </c>
      <c r="T618" s="30">
        <v>0.18754917737088028</v>
      </c>
      <c r="U618" s="30">
        <v>0.10437085722726225</v>
      </c>
      <c r="V618" s="46">
        <v>39</v>
      </c>
      <c r="W618" s="46">
        <v>6.8534270457043217E-2</v>
      </c>
      <c r="X618" s="46">
        <v>9.3174431202600216E-2</v>
      </c>
      <c r="Y618" s="46">
        <v>0.40319662648754762</v>
      </c>
      <c r="Z618" s="46">
        <v>1118</v>
      </c>
      <c r="AA618" s="46">
        <v>0.24831943968020789</v>
      </c>
      <c r="AB618" s="46">
        <v>17999</v>
      </c>
      <c r="AC618" s="77">
        <v>0.17557880614793897</v>
      </c>
    </row>
    <row r="619" spans="1:29" x14ac:dyDescent="0.3">
      <c r="A619" s="39" t="s">
        <v>1781</v>
      </c>
      <c r="B619" s="40">
        <v>106.33</v>
      </c>
      <c r="C619" s="40">
        <v>10.3636</v>
      </c>
      <c r="D619" s="40" t="s">
        <v>40</v>
      </c>
      <c r="E619" s="40" t="s">
        <v>517</v>
      </c>
      <c r="F619" s="40" t="s">
        <v>557</v>
      </c>
      <c r="G619" s="40">
        <v>27002</v>
      </c>
      <c r="H619" s="47">
        <v>45239</v>
      </c>
      <c r="I619" s="12">
        <v>3240</v>
      </c>
      <c r="J619" s="35">
        <v>20</v>
      </c>
      <c r="K619" s="30">
        <v>53</v>
      </c>
      <c r="L619" s="30">
        <v>0.47912348950247441</v>
      </c>
      <c r="M619" s="43">
        <v>0.24</v>
      </c>
      <c r="N619" s="30">
        <v>8.8060804355238678E-2</v>
      </c>
      <c r="O619" s="43">
        <v>0</v>
      </c>
      <c r="P619" s="30">
        <v>0.17920432823038626</v>
      </c>
      <c r="Q619" s="43">
        <f t="shared" si="10"/>
        <v>3.24</v>
      </c>
      <c r="R619" s="30">
        <v>6.6062200541020286E-2</v>
      </c>
      <c r="S619" s="43">
        <v>13</v>
      </c>
      <c r="T619" s="30">
        <v>0.18754917737088028</v>
      </c>
      <c r="U619" s="30">
        <v>0.10437085722726225</v>
      </c>
      <c r="V619" s="46">
        <v>383</v>
      </c>
      <c r="W619" s="46">
        <v>6.8534270457043217E-2</v>
      </c>
      <c r="X619" s="46">
        <v>3.592326494333753E-2</v>
      </c>
      <c r="Y619" s="46">
        <v>0.40319662648754762</v>
      </c>
      <c r="Z619" s="46">
        <v>970</v>
      </c>
      <c r="AA619" s="46">
        <v>0.24831943968020789</v>
      </c>
      <c r="AB619" s="46">
        <v>40503</v>
      </c>
      <c r="AC619" s="77">
        <v>0.17557880614793897</v>
      </c>
    </row>
    <row r="620" spans="1:29" x14ac:dyDescent="0.3">
      <c r="A620" s="39" t="s">
        <v>1782</v>
      </c>
      <c r="B620" s="40">
        <v>105.44499999999999</v>
      </c>
      <c r="C620" s="40">
        <v>10.3811</v>
      </c>
      <c r="D620" s="40" t="s">
        <v>16</v>
      </c>
      <c r="E620" s="40" t="s">
        <v>478</v>
      </c>
      <c r="F620" s="40" t="s">
        <v>37</v>
      </c>
      <c r="G620" s="40">
        <v>21009</v>
      </c>
      <c r="H620" s="47">
        <v>45239</v>
      </c>
      <c r="I620" s="12">
        <v>2521</v>
      </c>
      <c r="J620" s="35">
        <v>80.214730000000003</v>
      </c>
      <c r="K620" s="30">
        <v>58</v>
      </c>
      <c r="L620" s="30">
        <v>0.47912348950247441</v>
      </c>
      <c r="M620" s="43">
        <v>-0.24</v>
      </c>
      <c r="N620" s="30">
        <v>8.8060804355238678E-2</v>
      </c>
      <c r="O620" s="43">
        <v>0</v>
      </c>
      <c r="P620" s="30">
        <v>0.17920432823038626</v>
      </c>
      <c r="Q620" s="43">
        <f t="shared" si="10"/>
        <v>2.76</v>
      </c>
      <c r="R620" s="30">
        <v>6.6062200541020286E-2</v>
      </c>
      <c r="S620" s="43">
        <v>20</v>
      </c>
      <c r="T620" s="30">
        <v>0.18754917737088028</v>
      </c>
      <c r="U620" s="30">
        <v>0.10437085722726225</v>
      </c>
      <c r="V620" s="46">
        <v>1679</v>
      </c>
      <c r="W620" s="46">
        <v>6.8534270457043217E-2</v>
      </c>
      <c r="X620" s="46">
        <v>4.5409110381265175E-2</v>
      </c>
      <c r="Y620" s="46">
        <v>0.40319662648754762</v>
      </c>
      <c r="Z620" s="46">
        <v>954</v>
      </c>
      <c r="AA620" s="46">
        <v>0.24831943968020789</v>
      </c>
      <c r="AB620" s="46">
        <v>31514</v>
      </c>
      <c r="AC620" s="77">
        <v>0.17557880614793897</v>
      </c>
    </row>
    <row r="621" spans="1:29" x14ac:dyDescent="0.3">
      <c r="A621" s="39" t="s">
        <v>1783</v>
      </c>
      <c r="B621" s="40">
        <v>105.334</v>
      </c>
      <c r="C621" s="40">
        <v>10.364100000000001</v>
      </c>
      <c r="D621" s="40" t="s">
        <v>16</v>
      </c>
      <c r="E621" s="40" t="s">
        <v>58</v>
      </c>
      <c r="F621" s="40" t="s">
        <v>558</v>
      </c>
      <c r="G621" s="40">
        <v>14656</v>
      </c>
      <c r="H621" s="47">
        <v>45239</v>
      </c>
      <c r="I621" s="12">
        <v>1759</v>
      </c>
      <c r="J621" s="35">
        <v>250.42859999999999</v>
      </c>
      <c r="K621" s="30">
        <v>56</v>
      </c>
      <c r="L621" s="30">
        <v>0.47912348950247441</v>
      </c>
      <c r="M621" s="43">
        <v>0.36</v>
      </c>
      <c r="N621" s="30">
        <v>8.8060804355238678E-2</v>
      </c>
      <c r="O621" s="43">
        <v>0</v>
      </c>
      <c r="P621" s="30">
        <v>0.17920432823038626</v>
      </c>
      <c r="Q621" s="43">
        <f t="shared" si="10"/>
        <v>3.36</v>
      </c>
      <c r="R621" s="30">
        <v>6.6062200541020286E-2</v>
      </c>
      <c r="S621" s="43">
        <v>16</v>
      </c>
      <c r="T621" s="30">
        <v>0.18754917737088028</v>
      </c>
      <c r="U621" s="30">
        <v>0.10437085722726225</v>
      </c>
      <c r="V621" s="46">
        <v>57</v>
      </c>
      <c r="W621" s="46">
        <v>6.8534270457043217E-2</v>
      </c>
      <c r="X621" s="46">
        <v>0.20551310043668122</v>
      </c>
      <c r="Y621" s="46">
        <v>0.40319662648754762</v>
      </c>
      <c r="Z621" s="46">
        <v>3012</v>
      </c>
      <c r="AA621" s="46">
        <v>0.24831943968020789</v>
      </c>
      <c r="AB621" s="46">
        <v>21984</v>
      </c>
      <c r="AC621" s="77">
        <v>0.17557880614793897</v>
      </c>
    </row>
    <row r="622" spans="1:29" x14ac:dyDescent="0.3">
      <c r="A622" s="39" t="s">
        <v>1784</v>
      </c>
      <c r="B622" s="40">
        <v>105.08199999999999</v>
      </c>
      <c r="C622" s="40">
        <v>10.328900000000001</v>
      </c>
      <c r="D622" s="40" t="s">
        <v>16</v>
      </c>
      <c r="E622" s="40" t="s">
        <v>247</v>
      </c>
      <c r="F622" s="40" t="s">
        <v>559</v>
      </c>
      <c r="G622" s="40">
        <v>6605</v>
      </c>
      <c r="H622" s="47">
        <v>45239</v>
      </c>
      <c r="I622" s="12">
        <v>793</v>
      </c>
      <c r="J622" s="35">
        <v>113.7368</v>
      </c>
      <c r="K622" s="30">
        <v>52</v>
      </c>
      <c r="L622" s="30">
        <v>0.47912348950247441</v>
      </c>
      <c r="M622" s="43">
        <v>-2.8</v>
      </c>
      <c r="N622" s="30">
        <v>8.8060804355238678E-2</v>
      </c>
      <c r="O622" s="43">
        <v>0</v>
      </c>
      <c r="P622" s="30">
        <v>0.17920432823038626</v>
      </c>
      <c r="Q622" s="43">
        <f t="shared" si="10"/>
        <v>0.20000000000000018</v>
      </c>
      <c r="R622" s="30">
        <v>6.6062200541020286E-2</v>
      </c>
      <c r="S622" s="43">
        <v>13</v>
      </c>
      <c r="T622" s="30">
        <v>0.18754917737088028</v>
      </c>
      <c r="U622" s="30">
        <v>0.10437085722726225</v>
      </c>
      <c r="V622" s="46">
        <v>8</v>
      </c>
      <c r="W622" s="46">
        <v>6.8534270457043217E-2</v>
      </c>
      <c r="X622" s="46">
        <v>0.11718395155185465</v>
      </c>
      <c r="Y622" s="46">
        <v>0.40319662648754762</v>
      </c>
      <c r="Z622" s="46">
        <v>774</v>
      </c>
      <c r="AA622" s="46">
        <v>0.24831943968020789</v>
      </c>
      <c r="AB622" s="46">
        <v>9908</v>
      </c>
      <c r="AC622" s="77">
        <v>0.17557880614793897</v>
      </c>
    </row>
    <row r="623" spans="1:29" x14ac:dyDescent="0.3">
      <c r="A623" s="39" t="s">
        <v>1785</v>
      </c>
      <c r="B623" s="40">
        <v>105.432</v>
      </c>
      <c r="C623" s="40">
        <v>10.375999999999999</v>
      </c>
      <c r="D623" s="40" t="s">
        <v>16</v>
      </c>
      <c r="E623" s="40" t="s">
        <v>478</v>
      </c>
      <c r="F623" s="40" t="s">
        <v>560</v>
      </c>
      <c r="G623" s="40">
        <v>13736</v>
      </c>
      <c r="H623" s="47">
        <v>45239</v>
      </c>
      <c r="I623" s="12">
        <v>1648</v>
      </c>
      <c r="J623" s="35">
        <v>164.41419999999999</v>
      </c>
      <c r="K623" s="30">
        <v>53</v>
      </c>
      <c r="L623" s="30">
        <v>0.47912348950247441</v>
      </c>
      <c r="M623" s="43">
        <v>-1.32</v>
      </c>
      <c r="N623" s="30">
        <v>8.8060804355238678E-2</v>
      </c>
      <c r="O623" s="43">
        <v>8</v>
      </c>
      <c r="P623" s="30">
        <v>0.17920432823038626</v>
      </c>
      <c r="Q623" s="43">
        <f t="shared" si="10"/>
        <v>1.68</v>
      </c>
      <c r="R623" s="30">
        <v>6.6062200541020286E-2</v>
      </c>
      <c r="S623" s="43">
        <v>40</v>
      </c>
      <c r="T623" s="30">
        <v>0.18754917737088028</v>
      </c>
      <c r="U623" s="30">
        <v>0.10437085722726225</v>
      </c>
      <c r="V623" s="46">
        <v>746</v>
      </c>
      <c r="W623" s="46">
        <v>6.8534270457043217E-2</v>
      </c>
      <c r="X623" s="46">
        <v>2.7518928363424577E-2</v>
      </c>
      <c r="Y623" s="46">
        <v>0.40319662648754762</v>
      </c>
      <c r="Z623" s="46">
        <v>378</v>
      </c>
      <c r="AA623" s="46">
        <v>0.24831943968020789</v>
      </c>
      <c r="AB623" s="46">
        <v>20604</v>
      </c>
      <c r="AC623" s="77">
        <v>0.17557880614793897</v>
      </c>
    </row>
    <row r="624" spans="1:29" x14ac:dyDescent="0.3">
      <c r="A624" s="39" t="s">
        <v>1786</v>
      </c>
      <c r="B624" s="40">
        <v>104.535</v>
      </c>
      <c r="C624" s="40">
        <v>10.3476</v>
      </c>
      <c r="D624" s="40" t="s">
        <v>50</v>
      </c>
      <c r="E624" s="40" t="s">
        <v>102</v>
      </c>
      <c r="F624" s="40" t="s">
        <v>561</v>
      </c>
      <c r="G624" s="40">
        <v>6836</v>
      </c>
      <c r="H624" s="47">
        <v>45239</v>
      </c>
      <c r="I624" s="12">
        <v>820</v>
      </c>
      <c r="J624" s="35">
        <v>19.998850000000001</v>
      </c>
      <c r="K624" s="30">
        <v>64</v>
      </c>
      <c r="L624" s="30">
        <v>0.47912348950247441</v>
      </c>
      <c r="M624" s="43">
        <v>-0.24</v>
      </c>
      <c r="N624" s="30">
        <v>8.8060804355238678E-2</v>
      </c>
      <c r="O624" s="43">
        <v>8</v>
      </c>
      <c r="P624" s="30">
        <v>0.17920432823038626</v>
      </c>
      <c r="Q624" s="43">
        <f t="shared" si="10"/>
        <v>2.76</v>
      </c>
      <c r="R624" s="30">
        <v>6.6062200541020286E-2</v>
      </c>
      <c r="S624" s="43">
        <v>11</v>
      </c>
      <c r="T624" s="30">
        <v>0.18754917737088028</v>
      </c>
      <c r="U624" s="30">
        <v>0.10437085722726225</v>
      </c>
      <c r="V624" s="46">
        <v>23</v>
      </c>
      <c r="W624" s="46">
        <v>6.8534270457043217E-2</v>
      </c>
      <c r="X624" s="46">
        <v>0.26872440023405503</v>
      </c>
      <c r="Y624" s="46">
        <v>0.40319662648754762</v>
      </c>
      <c r="Z624" s="46">
        <v>1837</v>
      </c>
      <c r="AA624" s="46">
        <v>0.24831943968020789</v>
      </c>
      <c r="AB624" s="46">
        <v>10254</v>
      </c>
      <c r="AC624" s="77">
        <v>0.17557880614793897</v>
      </c>
    </row>
    <row r="625" spans="1:29" x14ac:dyDescent="0.3">
      <c r="A625" s="39" t="s">
        <v>1787</v>
      </c>
      <c r="B625" s="40">
        <v>106.49299999999999</v>
      </c>
      <c r="C625" s="40">
        <v>10.364100000000001</v>
      </c>
      <c r="D625" s="40" t="s">
        <v>40</v>
      </c>
      <c r="E625" s="40" t="s">
        <v>43</v>
      </c>
      <c r="F625" s="40" t="s">
        <v>562</v>
      </c>
      <c r="G625" s="40">
        <v>7829</v>
      </c>
      <c r="H625" s="47">
        <v>45239</v>
      </c>
      <c r="I625" s="12">
        <v>939</v>
      </c>
      <c r="J625" s="35">
        <v>20</v>
      </c>
      <c r="K625" s="30">
        <v>57</v>
      </c>
      <c r="L625" s="30">
        <v>0.47912348950247441</v>
      </c>
      <c r="M625" s="43">
        <v>0.36</v>
      </c>
      <c r="N625" s="30">
        <v>8.8060804355238678E-2</v>
      </c>
      <c r="O625" s="43">
        <v>0</v>
      </c>
      <c r="P625" s="30">
        <v>0.17920432823038626</v>
      </c>
      <c r="Q625" s="43">
        <f t="shared" si="10"/>
        <v>3.36</v>
      </c>
      <c r="R625" s="30">
        <v>6.6062200541020286E-2</v>
      </c>
      <c r="S625" s="43">
        <v>16</v>
      </c>
      <c r="T625" s="30">
        <v>0.18754917737088028</v>
      </c>
      <c r="U625" s="30">
        <v>0.10437085722726225</v>
      </c>
      <c r="V625" s="46">
        <v>82</v>
      </c>
      <c r="W625" s="46">
        <v>6.8534270457043217E-2</v>
      </c>
      <c r="X625" s="46">
        <v>0.18750798313960915</v>
      </c>
      <c r="Y625" s="46">
        <v>0.40319662648754762</v>
      </c>
      <c r="Z625" s="46">
        <v>1468</v>
      </c>
      <c r="AA625" s="46">
        <v>0.24831943968020789</v>
      </c>
      <c r="AB625" s="46">
        <v>11744</v>
      </c>
      <c r="AC625" s="77">
        <v>0.17557880614793897</v>
      </c>
    </row>
    <row r="626" spans="1:29" x14ac:dyDescent="0.3">
      <c r="A626" s="39" t="s">
        <v>1788</v>
      </c>
      <c r="B626" s="40">
        <v>105.675</v>
      </c>
      <c r="C626" s="40">
        <v>10.3559</v>
      </c>
      <c r="D626" s="40" t="s">
        <v>4</v>
      </c>
      <c r="E626" s="40" t="s">
        <v>70</v>
      </c>
      <c r="F626" s="40" t="s">
        <v>563</v>
      </c>
      <c r="G626" s="40">
        <v>11569</v>
      </c>
      <c r="H626" s="47">
        <v>45239</v>
      </c>
      <c r="I626" s="12">
        <v>1388</v>
      </c>
      <c r="J626" s="35">
        <v>20</v>
      </c>
      <c r="K626" s="30">
        <v>59</v>
      </c>
      <c r="L626" s="30">
        <v>0.47912348950247441</v>
      </c>
      <c r="M626" s="43">
        <v>0.45</v>
      </c>
      <c r="N626" s="30">
        <v>8.8060804355238678E-2</v>
      </c>
      <c r="O626" s="43">
        <v>0</v>
      </c>
      <c r="P626" s="30">
        <v>0.17920432823038626</v>
      </c>
      <c r="Q626" s="43">
        <f t="shared" si="10"/>
        <v>3.45</v>
      </c>
      <c r="R626" s="30">
        <v>6.6062200541020286E-2</v>
      </c>
      <c r="S626" s="43">
        <v>16</v>
      </c>
      <c r="T626" s="30">
        <v>0.18754917737088028</v>
      </c>
      <c r="U626" s="30">
        <v>0.10437085722726225</v>
      </c>
      <c r="V626" s="46">
        <v>65</v>
      </c>
      <c r="W626" s="46">
        <v>6.8534270457043217E-2</v>
      </c>
      <c r="X626" s="46">
        <v>0.34799896274526754</v>
      </c>
      <c r="Y626" s="46">
        <v>0.40319662648754762</v>
      </c>
      <c r="Z626" s="46">
        <v>4026</v>
      </c>
      <c r="AA626" s="46">
        <v>0.24831943968020789</v>
      </c>
      <c r="AB626" s="46">
        <v>17354</v>
      </c>
      <c r="AC626" s="77">
        <v>0.17557880614793897</v>
      </c>
    </row>
    <row r="627" spans="1:29" x14ac:dyDescent="0.3">
      <c r="A627" s="39" t="s">
        <v>1789</v>
      </c>
      <c r="B627" s="40">
        <v>105.732</v>
      </c>
      <c r="C627" s="40">
        <v>10.352399999999999</v>
      </c>
      <c r="D627" s="40" t="s">
        <v>4</v>
      </c>
      <c r="E627" s="40" t="s">
        <v>100</v>
      </c>
      <c r="F627" s="40" t="s">
        <v>564</v>
      </c>
      <c r="G627" s="40">
        <v>18152</v>
      </c>
      <c r="H627" s="47">
        <v>45239</v>
      </c>
      <c r="I627" s="12">
        <v>2178</v>
      </c>
      <c r="J627" s="35">
        <v>20</v>
      </c>
      <c r="K627" s="30">
        <v>61</v>
      </c>
      <c r="L627" s="30">
        <v>0.47912348950247441</v>
      </c>
      <c r="M627" s="43">
        <v>-2.8</v>
      </c>
      <c r="N627" s="30">
        <v>8.8060804355238678E-2</v>
      </c>
      <c r="O627" s="43">
        <v>16</v>
      </c>
      <c r="P627" s="30">
        <v>0.17920432823038626</v>
      </c>
      <c r="Q627" s="43">
        <f t="shared" si="10"/>
        <v>0.20000000000000018</v>
      </c>
      <c r="R627" s="30">
        <v>6.6062200541020286E-2</v>
      </c>
      <c r="S627" s="43">
        <v>30</v>
      </c>
      <c r="T627" s="30">
        <v>0.18754917737088028</v>
      </c>
      <c r="U627" s="30">
        <v>0.10437085722726225</v>
      </c>
      <c r="V627" s="46">
        <v>84</v>
      </c>
      <c r="W627" s="46">
        <v>6.8534270457043217E-2</v>
      </c>
      <c r="X627" s="46">
        <v>1.1734244160423095E-2</v>
      </c>
      <c r="Y627" s="46">
        <v>0.40319662648754762</v>
      </c>
      <c r="Z627" s="46">
        <v>213</v>
      </c>
      <c r="AA627" s="46">
        <v>0.24831943968020789</v>
      </c>
      <c r="AB627" s="46">
        <v>27228</v>
      </c>
      <c r="AC627" s="77">
        <v>0.17557880614793897</v>
      </c>
    </row>
    <row r="628" spans="1:29" x14ac:dyDescent="0.3">
      <c r="A628" s="39" t="s">
        <v>1790</v>
      </c>
      <c r="B628" s="40">
        <v>104.498</v>
      </c>
      <c r="C628" s="40">
        <v>10.372</v>
      </c>
      <c r="D628" s="40" t="s">
        <v>50</v>
      </c>
      <c r="E628" s="40" t="s">
        <v>102</v>
      </c>
      <c r="F628" s="40" t="s">
        <v>565</v>
      </c>
      <c r="G628" s="40">
        <v>6844</v>
      </c>
      <c r="H628" s="47">
        <v>45239</v>
      </c>
      <c r="I628" s="12">
        <v>821</v>
      </c>
      <c r="J628" s="35">
        <v>20</v>
      </c>
      <c r="K628" s="30">
        <v>64</v>
      </c>
      <c r="L628" s="30">
        <v>0.47912348950247441</v>
      </c>
      <c r="M628" s="43">
        <v>-0.26</v>
      </c>
      <c r="N628" s="30">
        <v>8.8060804355238678E-2</v>
      </c>
      <c r="O628" s="43">
        <v>8</v>
      </c>
      <c r="P628" s="30">
        <v>0.17920432823038626</v>
      </c>
      <c r="Q628" s="43">
        <f t="shared" si="10"/>
        <v>2.74</v>
      </c>
      <c r="R628" s="30">
        <v>6.6062200541020286E-2</v>
      </c>
      <c r="S628" s="43">
        <v>7</v>
      </c>
      <c r="T628" s="30">
        <v>0.18754917737088028</v>
      </c>
      <c r="U628" s="30">
        <v>0.10437085722726225</v>
      </c>
      <c r="V628" s="46">
        <v>166</v>
      </c>
      <c r="W628" s="46">
        <v>6.8534270457043217E-2</v>
      </c>
      <c r="X628" s="46">
        <v>8.3284628872004676E-2</v>
      </c>
      <c r="Y628" s="46">
        <v>0.40319662648754762</v>
      </c>
      <c r="Z628" s="46">
        <v>570</v>
      </c>
      <c r="AA628" s="46">
        <v>0.24831943968020789</v>
      </c>
      <c r="AB628" s="46">
        <v>10266</v>
      </c>
      <c r="AC628" s="77">
        <v>0.17557880614793897</v>
      </c>
    </row>
    <row r="629" spans="1:29" x14ac:dyDescent="0.3">
      <c r="A629" s="39" t="s">
        <v>1791</v>
      </c>
      <c r="B629" s="40">
        <v>106.30200000000001</v>
      </c>
      <c r="C629" s="40">
        <v>10.3652</v>
      </c>
      <c r="D629" s="40" t="s">
        <v>40</v>
      </c>
      <c r="E629" s="40" t="s">
        <v>58</v>
      </c>
      <c r="F629" s="40" t="s">
        <v>257</v>
      </c>
      <c r="G629" s="40">
        <v>10568</v>
      </c>
      <c r="H629" s="47">
        <v>45239</v>
      </c>
      <c r="I629" s="12">
        <v>1268</v>
      </c>
      <c r="J629" s="35">
        <v>20</v>
      </c>
      <c r="K629" s="30">
        <v>57</v>
      </c>
      <c r="L629" s="30">
        <v>0.47912348950247441</v>
      </c>
      <c r="M629" s="43">
        <v>-1.32</v>
      </c>
      <c r="N629" s="30">
        <v>8.8060804355238678E-2</v>
      </c>
      <c r="O629" s="43">
        <v>0</v>
      </c>
      <c r="P629" s="30">
        <v>0.17920432823038626</v>
      </c>
      <c r="Q629" s="43">
        <f t="shared" si="10"/>
        <v>1.68</v>
      </c>
      <c r="R629" s="30">
        <v>6.6062200541020286E-2</v>
      </c>
      <c r="S629" s="43">
        <v>15</v>
      </c>
      <c r="T629" s="30">
        <v>0.18754917737088028</v>
      </c>
      <c r="U629" s="30">
        <v>0.10437085722726225</v>
      </c>
      <c r="V629" s="46">
        <v>177</v>
      </c>
      <c r="W629" s="46">
        <v>6.8534270457043217E-2</v>
      </c>
      <c r="X629" s="46">
        <v>0.22539742619227857</v>
      </c>
      <c r="Y629" s="46">
        <v>0.40319662648754762</v>
      </c>
      <c r="Z629" s="46">
        <v>2382</v>
      </c>
      <c r="AA629" s="46">
        <v>0.24831943968020789</v>
      </c>
      <c r="AB629" s="46">
        <v>15852</v>
      </c>
      <c r="AC629" s="77">
        <v>0.17557880614793897</v>
      </c>
    </row>
    <row r="630" spans="1:29" x14ac:dyDescent="0.3">
      <c r="A630" s="39" t="s">
        <v>1792</v>
      </c>
      <c r="B630" s="40">
        <v>105.437</v>
      </c>
      <c r="C630" s="40">
        <v>10.367800000000001</v>
      </c>
      <c r="D630" s="40" t="s">
        <v>16</v>
      </c>
      <c r="E630" s="40" t="s">
        <v>478</v>
      </c>
      <c r="F630" s="40" t="s">
        <v>145</v>
      </c>
      <c r="G630" s="40">
        <v>32543</v>
      </c>
      <c r="H630" s="47">
        <v>45239</v>
      </c>
      <c r="I630" s="12">
        <v>3905</v>
      </c>
      <c r="J630" s="35">
        <v>144.56540000000001</v>
      </c>
      <c r="K630" s="30">
        <v>57</v>
      </c>
      <c r="L630" s="30">
        <v>0.47912348950247441</v>
      </c>
      <c r="M630" s="43">
        <v>0.36</v>
      </c>
      <c r="N630" s="30">
        <v>8.8060804355238678E-2</v>
      </c>
      <c r="O630" s="43">
        <v>4</v>
      </c>
      <c r="P630" s="30">
        <v>0.17920432823038626</v>
      </c>
      <c r="Q630" s="43">
        <f t="shared" si="10"/>
        <v>3.36</v>
      </c>
      <c r="R630" s="30">
        <v>6.6062200541020286E-2</v>
      </c>
      <c r="S630" s="43">
        <v>35</v>
      </c>
      <c r="T630" s="30">
        <v>0.18754917737088028</v>
      </c>
      <c r="U630" s="30">
        <v>0.10437085722726225</v>
      </c>
      <c r="V630" s="46">
        <v>792</v>
      </c>
      <c r="W630" s="46">
        <v>6.8534270457043217E-2</v>
      </c>
      <c r="X630" s="46">
        <v>1.9819930553421627E-2</v>
      </c>
      <c r="Y630" s="46">
        <v>0.40319662648754762</v>
      </c>
      <c r="Z630" s="46">
        <v>645</v>
      </c>
      <c r="AA630" s="46">
        <v>0.24831943968020789</v>
      </c>
      <c r="AB630" s="46">
        <v>48815</v>
      </c>
      <c r="AC630" s="77">
        <v>0.17557880614793897</v>
      </c>
    </row>
    <row r="631" spans="1:29" x14ac:dyDescent="0.3">
      <c r="A631" s="39" t="s">
        <v>1793</v>
      </c>
      <c r="B631" s="40">
        <v>106.17700000000001</v>
      </c>
      <c r="C631" s="40">
        <v>10.358599999999999</v>
      </c>
      <c r="D631" s="40" t="s">
        <v>40</v>
      </c>
      <c r="E631" s="40" t="s">
        <v>341</v>
      </c>
      <c r="F631" s="40" t="s">
        <v>37</v>
      </c>
      <c r="G631" s="40">
        <v>10530</v>
      </c>
      <c r="H631" s="47">
        <v>45239</v>
      </c>
      <c r="I631" s="12">
        <v>1264</v>
      </c>
      <c r="J631" s="35">
        <v>20</v>
      </c>
      <c r="K631" s="30">
        <v>56</v>
      </c>
      <c r="L631" s="30">
        <v>0.47912348950247441</v>
      </c>
      <c r="M631" s="43">
        <v>0.45</v>
      </c>
      <c r="N631" s="30">
        <v>8.8060804355238678E-2</v>
      </c>
      <c r="O631" s="43">
        <v>30</v>
      </c>
      <c r="P631" s="30">
        <v>0.17920432823038626</v>
      </c>
      <c r="Q631" s="43">
        <f t="shared" si="10"/>
        <v>3.45</v>
      </c>
      <c r="R631" s="30">
        <v>6.6062200541020286E-2</v>
      </c>
      <c r="S631" s="43">
        <v>9</v>
      </c>
      <c r="T631" s="30">
        <v>0.18754917737088028</v>
      </c>
      <c r="U631" s="30">
        <v>0.10437085722726225</v>
      </c>
      <c r="V631" s="46">
        <v>83</v>
      </c>
      <c r="W631" s="46">
        <v>6.8534270457043217E-2</v>
      </c>
      <c r="X631" s="46">
        <v>0.40569800569800568</v>
      </c>
      <c r="Y631" s="46">
        <v>0.40319662648754762</v>
      </c>
      <c r="Z631" s="46">
        <v>4272</v>
      </c>
      <c r="AA631" s="46">
        <v>0.24831943968020789</v>
      </c>
      <c r="AB631" s="46">
        <v>15795</v>
      </c>
      <c r="AC631" s="77">
        <v>0.17557880614793897</v>
      </c>
    </row>
    <row r="632" spans="1:29" x14ac:dyDescent="0.3">
      <c r="A632" s="39" t="s">
        <v>1794</v>
      </c>
      <c r="B632" s="40">
        <v>106.697</v>
      </c>
      <c r="C632" s="40">
        <v>10.3613</v>
      </c>
      <c r="D632" s="40" t="s">
        <v>40</v>
      </c>
      <c r="E632" s="40" t="s">
        <v>477</v>
      </c>
      <c r="F632" s="40" t="s">
        <v>220</v>
      </c>
      <c r="G632" s="40">
        <v>7635</v>
      </c>
      <c r="H632" s="47">
        <v>45239</v>
      </c>
      <c r="I632" s="12">
        <v>916</v>
      </c>
      <c r="J632" s="35">
        <v>20</v>
      </c>
      <c r="K632" s="30">
        <v>55</v>
      </c>
      <c r="L632" s="30">
        <v>0.47912348950247441</v>
      </c>
      <c r="M632" s="43">
        <v>-2.8</v>
      </c>
      <c r="N632" s="30">
        <v>8.8060804355238678E-2</v>
      </c>
      <c r="O632" s="43">
        <v>0</v>
      </c>
      <c r="P632" s="30">
        <v>0.17920432823038626</v>
      </c>
      <c r="Q632" s="43">
        <f t="shared" si="10"/>
        <v>0.20000000000000018</v>
      </c>
      <c r="R632" s="30">
        <v>6.6062200541020286E-2</v>
      </c>
      <c r="S632" s="43">
        <v>18</v>
      </c>
      <c r="T632" s="30">
        <v>0.18754917737088028</v>
      </c>
      <c r="U632" s="30">
        <v>0.10437085722726225</v>
      </c>
      <c r="V632" s="46">
        <v>117</v>
      </c>
      <c r="W632" s="46">
        <v>6.8534270457043217E-2</v>
      </c>
      <c r="X632" s="46">
        <v>0.19135559921414538</v>
      </c>
      <c r="Y632" s="46">
        <v>0.40319662648754762</v>
      </c>
      <c r="Z632" s="46">
        <v>1461</v>
      </c>
      <c r="AA632" s="46">
        <v>0.24831943968020789</v>
      </c>
      <c r="AB632" s="46">
        <v>11453</v>
      </c>
      <c r="AC632" s="77">
        <v>0.17557880614793897</v>
      </c>
    </row>
    <row r="633" spans="1:29" x14ac:dyDescent="0.3">
      <c r="A633" s="39" t="s">
        <v>1795</v>
      </c>
      <c r="B633" s="40">
        <v>104.00700000000001</v>
      </c>
      <c r="C633" s="40">
        <v>10.289400000000001</v>
      </c>
      <c r="D633" s="40" t="s">
        <v>50</v>
      </c>
      <c r="E633" s="40" t="s">
        <v>494</v>
      </c>
      <c r="F633" s="40" t="s">
        <v>566</v>
      </c>
      <c r="G633" s="40">
        <v>19189</v>
      </c>
      <c r="H633" s="47">
        <v>45239</v>
      </c>
      <c r="I633" s="12">
        <v>2303</v>
      </c>
      <c r="J633" s="35">
        <v>20</v>
      </c>
      <c r="K633" s="30">
        <v>59</v>
      </c>
      <c r="L633" s="30">
        <v>0.47912348950247441</v>
      </c>
      <c r="M633" s="43">
        <v>-0.26</v>
      </c>
      <c r="N633" s="30">
        <v>8.8060804355238678E-2</v>
      </c>
      <c r="O633" s="43">
        <v>30</v>
      </c>
      <c r="P633" s="30">
        <v>0.17920432823038626</v>
      </c>
      <c r="Q633" s="43">
        <f t="shared" si="10"/>
        <v>2.74</v>
      </c>
      <c r="R633" s="30">
        <v>6.6062200541020286E-2</v>
      </c>
      <c r="S633" s="43">
        <v>0</v>
      </c>
      <c r="T633" s="30">
        <v>0.18754917737088028</v>
      </c>
      <c r="U633" s="30">
        <v>0.10437085722726225</v>
      </c>
      <c r="V633" s="46">
        <v>10</v>
      </c>
      <c r="W633" s="46">
        <v>6.8534270457043217E-2</v>
      </c>
      <c r="X633" s="46">
        <v>0.16149877534003856</v>
      </c>
      <c r="Y633" s="46">
        <v>0.40319662648754762</v>
      </c>
      <c r="Z633" s="46">
        <v>3099</v>
      </c>
      <c r="AA633" s="46">
        <v>0.24831943968020789</v>
      </c>
      <c r="AB633" s="46">
        <v>28784</v>
      </c>
      <c r="AC633" s="77">
        <v>0.17557880614793897</v>
      </c>
    </row>
    <row r="634" spans="1:29" x14ac:dyDescent="0.3">
      <c r="A634" s="39" t="s">
        <v>1796</v>
      </c>
      <c r="B634" s="40">
        <v>106.768</v>
      </c>
      <c r="C634" s="40">
        <v>10.3497</v>
      </c>
      <c r="D634" s="40" t="s">
        <v>40</v>
      </c>
      <c r="E634" s="40" t="s">
        <v>41</v>
      </c>
      <c r="F634" s="40" t="s">
        <v>567</v>
      </c>
      <c r="G634" s="40">
        <v>7226</v>
      </c>
      <c r="H634" s="47">
        <v>45239</v>
      </c>
      <c r="I634" s="12">
        <v>867</v>
      </c>
      <c r="J634" s="35">
        <v>20</v>
      </c>
      <c r="K634" s="30">
        <v>55</v>
      </c>
      <c r="L634" s="30">
        <v>0.47912348950247441</v>
      </c>
      <c r="M634" s="43">
        <v>-0.24</v>
      </c>
      <c r="N634" s="30">
        <v>8.8060804355238678E-2</v>
      </c>
      <c r="O634" s="43">
        <v>0</v>
      </c>
      <c r="P634" s="30">
        <v>0.17920432823038626</v>
      </c>
      <c r="Q634" s="43">
        <f t="shared" si="10"/>
        <v>2.76</v>
      </c>
      <c r="R634" s="30">
        <v>6.6062200541020286E-2</v>
      </c>
      <c r="S634" s="43">
        <v>16</v>
      </c>
      <c r="T634" s="30">
        <v>0.18754917737088028</v>
      </c>
      <c r="U634" s="30">
        <v>0.10437085722726225</v>
      </c>
      <c r="V634" s="46">
        <v>38</v>
      </c>
      <c r="W634" s="46">
        <v>6.8534270457043217E-2</v>
      </c>
      <c r="X634" s="46">
        <v>0.63340714088015504</v>
      </c>
      <c r="Y634" s="46">
        <v>0.40319662648754762</v>
      </c>
      <c r="Z634" s="46">
        <v>4577</v>
      </c>
      <c r="AA634" s="46">
        <v>0.24831943968020789</v>
      </c>
      <c r="AB634" s="46">
        <v>10839</v>
      </c>
      <c r="AC634" s="77">
        <v>0.17557880614793897</v>
      </c>
    </row>
    <row r="635" spans="1:29" x14ac:dyDescent="0.3">
      <c r="A635" s="39" t="s">
        <v>1797</v>
      </c>
      <c r="B635" s="40">
        <v>106.062</v>
      </c>
      <c r="C635" s="40">
        <v>10.345000000000001</v>
      </c>
      <c r="D635" s="40" t="s">
        <v>40</v>
      </c>
      <c r="E635" s="40" t="s">
        <v>341</v>
      </c>
      <c r="F635" s="40" t="s">
        <v>568</v>
      </c>
      <c r="G635" s="40">
        <v>6559</v>
      </c>
      <c r="H635" s="47">
        <v>45239</v>
      </c>
      <c r="I635" s="12">
        <v>787</v>
      </c>
      <c r="J635" s="35">
        <v>20</v>
      </c>
      <c r="K635" s="30">
        <v>53</v>
      </c>
      <c r="L635" s="30">
        <v>0.47912348950247441</v>
      </c>
      <c r="M635" s="43">
        <v>0.36</v>
      </c>
      <c r="N635" s="30">
        <v>8.8060804355238678E-2</v>
      </c>
      <c r="O635" s="43">
        <v>30</v>
      </c>
      <c r="P635" s="30">
        <v>0.17920432823038626</v>
      </c>
      <c r="Q635" s="43">
        <f t="shared" si="10"/>
        <v>3.36</v>
      </c>
      <c r="R635" s="30">
        <v>6.6062200541020286E-2</v>
      </c>
      <c r="S635" s="43">
        <v>7</v>
      </c>
      <c r="T635" s="30">
        <v>0.18754917737088028</v>
      </c>
      <c r="U635" s="30">
        <v>0.10437085722726225</v>
      </c>
      <c r="V635" s="46">
        <v>64</v>
      </c>
      <c r="W635" s="46">
        <v>6.8534270457043217E-2</v>
      </c>
      <c r="X635" s="46">
        <v>0.30339990852264065</v>
      </c>
      <c r="Y635" s="46">
        <v>0.40319662648754762</v>
      </c>
      <c r="Z635" s="46">
        <v>1990</v>
      </c>
      <c r="AA635" s="46">
        <v>0.24831943968020789</v>
      </c>
      <c r="AB635" s="46">
        <v>9839</v>
      </c>
      <c r="AC635" s="77">
        <v>0.17557880614793897</v>
      </c>
    </row>
    <row r="636" spans="1:29" x14ac:dyDescent="0.3">
      <c r="A636" s="39" t="s">
        <v>1798</v>
      </c>
      <c r="B636" s="40">
        <v>106.736</v>
      </c>
      <c r="C636" s="40">
        <v>10.355600000000001</v>
      </c>
      <c r="D636" s="40" t="s">
        <v>40</v>
      </c>
      <c r="E636" s="40" t="s">
        <v>41</v>
      </c>
      <c r="F636" s="40" t="s">
        <v>569</v>
      </c>
      <c r="G636" s="40">
        <v>9693</v>
      </c>
      <c r="H636" s="47">
        <v>45239</v>
      </c>
      <c r="I636" s="12">
        <v>1163</v>
      </c>
      <c r="J636" s="35">
        <v>20</v>
      </c>
      <c r="K636" s="30">
        <v>55</v>
      </c>
      <c r="L636" s="30">
        <v>0.47912348950247441</v>
      </c>
      <c r="M636" s="43">
        <v>0.45</v>
      </c>
      <c r="N636" s="30">
        <v>8.8060804355238678E-2</v>
      </c>
      <c r="O636" s="43">
        <v>30</v>
      </c>
      <c r="P636" s="30">
        <v>0.17920432823038626</v>
      </c>
      <c r="Q636" s="43">
        <f t="shared" si="10"/>
        <v>3.45</v>
      </c>
      <c r="R636" s="30">
        <v>6.6062200541020286E-2</v>
      </c>
      <c r="S636" s="43">
        <v>20</v>
      </c>
      <c r="T636" s="30">
        <v>0.18754917737088028</v>
      </c>
      <c r="U636" s="30">
        <v>0.10437085722726225</v>
      </c>
      <c r="V636" s="46">
        <v>70</v>
      </c>
      <c r="W636" s="46">
        <v>6.8534270457043217E-2</v>
      </c>
      <c r="X636" s="46">
        <v>0.41597028783658307</v>
      </c>
      <c r="Y636" s="46">
        <v>0.40319662648754762</v>
      </c>
      <c r="Z636" s="46">
        <v>4032</v>
      </c>
      <c r="AA636" s="46">
        <v>0.24831943968020789</v>
      </c>
      <c r="AB636" s="46">
        <v>14540</v>
      </c>
      <c r="AC636" s="77">
        <v>0.17557880614793897</v>
      </c>
    </row>
    <row r="637" spans="1:29" x14ac:dyDescent="0.3">
      <c r="A637" s="39" t="s">
        <v>1799</v>
      </c>
      <c r="B637" s="40">
        <v>106.60899999999999</v>
      </c>
      <c r="C637" s="40">
        <v>10.348000000000001</v>
      </c>
      <c r="D637" s="40" t="s">
        <v>40</v>
      </c>
      <c r="E637" s="40" t="s">
        <v>67</v>
      </c>
      <c r="F637" s="40" t="s">
        <v>175</v>
      </c>
      <c r="G637" s="40">
        <v>9542</v>
      </c>
      <c r="H637" s="47">
        <v>45239</v>
      </c>
      <c r="I637" s="12">
        <v>1145</v>
      </c>
      <c r="J637" s="35">
        <v>20</v>
      </c>
      <c r="K637" s="30">
        <v>55</v>
      </c>
      <c r="L637" s="30">
        <v>0.47912348950247441</v>
      </c>
      <c r="M637" s="43">
        <v>-2.8</v>
      </c>
      <c r="N637" s="30">
        <v>8.8060804355238678E-2</v>
      </c>
      <c r="O637" s="43">
        <v>4</v>
      </c>
      <c r="P637" s="30">
        <v>0.17920432823038626</v>
      </c>
      <c r="Q637" s="43">
        <f t="shared" si="10"/>
        <v>0.20000000000000018</v>
      </c>
      <c r="R637" s="30">
        <v>6.6062200541020286E-2</v>
      </c>
      <c r="S637" s="43">
        <v>16</v>
      </c>
      <c r="T637" s="30">
        <v>0.18754917737088028</v>
      </c>
      <c r="U637" s="30">
        <v>0.10437085722726225</v>
      </c>
      <c r="V637" s="46">
        <v>67</v>
      </c>
      <c r="W637" s="46">
        <v>6.8534270457043217E-2</v>
      </c>
      <c r="X637" s="46">
        <v>9.0023055963110457E-2</v>
      </c>
      <c r="Y637" s="46">
        <v>0.40319662648754762</v>
      </c>
      <c r="Z637" s="46">
        <v>859</v>
      </c>
      <c r="AA637" s="46">
        <v>0.24831943968020789</v>
      </c>
      <c r="AB637" s="46">
        <v>14313</v>
      </c>
      <c r="AC637" s="77">
        <v>0.17557880614793897</v>
      </c>
    </row>
    <row r="638" spans="1:29" x14ac:dyDescent="0.3">
      <c r="A638" s="39" t="s">
        <v>1800</v>
      </c>
      <c r="B638" s="40">
        <v>106.35</v>
      </c>
      <c r="C638" s="40">
        <v>10.365399999999999</v>
      </c>
      <c r="D638" s="40" t="s">
        <v>40</v>
      </c>
      <c r="E638" s="40" t="s">
        <v>517</v>
      </c>
      <c r="F638" s="40">
        <v>5</v>
      </c>
      <c r="G638" s="40">
        <v>21440</v>
      </c>
      <c r="H638" s="47">
        <v>45239</v>
      </c>
      <c r="I638" s="12">
        <v>2573</v>
      </c>
      <c r="J638" s="35">
        <v>20</v>
      </c>
      <c r="K638" s="30">
        <v>50</v>
      </c>
      <c r="L638" s="30">
        <v>0.47912348950247441</v>
      </c>
      <c r="M638" s="43">
        <v>-0.26</v>
      </c>
      <c r="N638" s="30">
        <v>8.8060804355238678E-2</v>
      </c>
      <c r="O638" s="43">
        <v>0</v>
      </c>
      <c r="P638" s="30">
        <v>0.17920432823038626</v>
      </c>
      <c r="Q638" s="43">
        <f t="shared" si="10"/>
        <v>2.74</v>
      </c>
      <c r="R638" s="30">
        <v>6.6062200541020286E-2</v>
      </c>
      <c r="S638" s="43">
        <v>13</v>
      </c>
      <c r="T638" s="30">
        <v>0.18754917737088028</v>
      </c>
      <c r="U638" s="30">
        <v>0.10437085722726225</v>
      </c>
      <c r="V638" s="46">
        <v>800</v>
      </c>
      <c r="W638" s="46">
        <v>6.8534270457043217E-2</v>
      </c>
      <c r="X638" s="46">
        <v>1.2826492537313433E-2</v>
      </c>
      <c r="Y638" s="46">
        <v>0.40319662648754762</v>
      </c>
      <c r="Z638" s="46">
        <v>275</v>
      </c>
      <c r="AA638" s="46">
        <v>0.24831943968020789</v>
      </c>
      <c r="AB638" s="46">
        <v>32160</v>
      </c>
      <c r="AC638" s="77">
        <v>0.17557880614793897</v>
      </c>
    </row>
    <row r="639" spans="1:29" x14ac:dyDescent="0.3">
      <c r="A639" s="39" t="s">
        <v>1801</v>
      </c>
      <c r="B639" s="40">
        <v>105.876</v>
      </c>
      <c r="C639" s="40">
        <v>10.3376</v>
      </c>
      <c r="D639" s="40" t="s">
        <v>40</v>
      </c>
      <c r="E639" s="40" t="s">
        <v>290</v>
      </c>
      <c r="F639" s="40" t="s">
        <v>570</v>
      </c>
      <c r="G639" s="40">
        <v>14746</v>
      </c>
      <c r="H639" s="47">
        <v>45239</v>
      </c>
      <c r="I639" s="12">
        <v>1770</v>
      </c>
      <c r="J639" s="35">
        <v>20</v>
      </c>
      <c r="K639" s="30">
        <v>62</v>
      </c>
      <c r="L639" s="30">
        <v>0.47912348950247441</v>
      </c>
      <c r="M639" s="43">
        <v>-0.24</v>
      </c>
      <c r="N639" s="30">
        <v>8.8060804355238678E-2</v>
      </c>
      <c r="O639" s="43">
        <v>0</v>
      </c>
      <c r="P639" s="30">
        <v>0.17920432823038626</v>
      </c>
      <c r="Q639" s="43">
        <f t="shared" si="10"/>
        <v>2.76</v>
      </c>
      <c r="R639" s="30">
        <v>6.6062200541020286E-2</v>
      </c>
      <c r="S639" s="43">
        <v>18</v>
      </c>
      <c r="T639" s="30">
        <v>0.18754917737088028</v>
      </c>
      <c r="U639" s="30">
        <v>0.10437085722726225</v>
      </c>
      <c r="V639" s="46">
        <v>74</v>
      </c>
      <c r="W639" s="46">
        <v>6.8534270457043217E-2</v>
      </c>
      <c r="X639" s="46">
        <v>0.11087752610877526</v>
      </c>
      <c r="Y639" s="46">
        <v>0.40319662648754762</v>
      </c>
      <c r="Z639" s="46">
        <v>1635</v>
      </c>
      <c r="AA639" s="46">
        <v>0.24831943968020789</v>
      </c>
      <c r="AB639" s="46">
        <v>22119</v>
      </c>
      <c r="AC639" s="77">
        <v>0.17557880614793897</v>
      </c>
    </row>
    <row r="640" spans="1:29" x14ac:dyDescent="0.3">
      <c r="A640" s="39" t="s">
        <v>1802</v>
      </c>
      <c r="B640" s="40">
        <v>105.15</v>
      </c>
      <c r="C640" s="40">
        <v>10.337199999999999</v>
      </c>
      <c r="D640" s="40" t="s">
        <v>16</v>
      </c>
      <c r="E640" s="40" t="s">
        <v>252</v>
      </c>
      <c r="F640" s="40" t="s">
        <v>571</v>
      </c>
      <c r="G640" s="40">
        <v>6451</v>
      </c>
      <c r="H640" s="47">
        <v>45239</v>
      </c>
      <c r="I640" s="12">
        <v>774</v>
      </c>
      <c r="J640" s="35">
        <v>172.4102</v>
      </c>
      <c r="K640" s="30">
        <v>53</v>
      </c>
      <c r="L640" s="30">
        <v>0.47912348950247441</v>
      </c>
      <c r="M640" s="43">
        <v>-2.8</v>
      </c>
      <c r="N640" s="30">
        <v>8.8060804355238678E-2</v>
      </c>
      <c r="O640" s="43">
        <v>4</v>
      </c>
      <c r="P640" s="30">
        <v>0.17920432823038626</v>
      </c>
      <c r="Q640" s="43">
        <f t="shared" si="10"/>
        <v>0.20000000000000018</v>
      </c>
      <c r="R640" s="30">
        <v>6.6062200541020286E-2</v>
      </c>
      <c r="S640" s="43">
        <v>16</v>
      </c>
      <c r="T640" s="30">
        <v>0.18754917737088028</v>
      </c>
      <c r="U640" s="30">
        <v>0.10437085722726225</v>
      </c>
      <c r="V640" s="46">
        <v>13</v>
      </c>
      <c r="W640" s="46">
        <v>6.8534270457043217E-2</v>
      </c>
      <c r="X640" s="46">
        <v>1.0678964501627655</v>
      </c>
      <c r="Y640" s="46">
        <v>0.40319662648754762</v>
      </c>
      <c r="Z640" s="46">
        <v>6889</v>
      </c>
      <c r="AA640" s="46">
        <v>0.24831943968020789</v>
      </c>
      <c r="AB640" s="46">
        <v>9677</v>
      </c>
      <c r="AC640" s="77">
        <v>0.17557880614793897</v>
      </c>
    </row>
    <row r="641" spans="1:29" x14ac:dyDescent="0.3">
      <c r="A641" s="39" t="s">
        <v>1803</v>
      </c>
      <c r="B641" s="40">
        <v>106.402</v>
      </c>
      <c r="C641" s="40">
        <v>10.3559</v>
      </c>
      <c r="D641" s="40" t="s">
        <v>40</v>
      </c>
      <c r="E641" s="40" t="s">
        <v>517</v>
      </c>
      <c r="F641" s="40" t="s">
        <v>572</v>
      </c>
      <c r="G641" s="40">
        <v>14802</v>
      </c>
      <c r="H641" s="47">
        <v>45239</v>
      </c>
      <c r="I641" s="12">
        <v>1776</v>
      </c>
      <c r="J641" s="35">
        <v>20</v>
      </c>
      <c r="K641" s="30">
        <v>49</v>
      </c>
      <c r="L641" s="30">
        <v>0.47912348950247441</v>
      </c>
      <c r="M641" s="43">
        <v>0.45</v>
      </c>
      <c r="N641" s="30">
        <v>8.8060804355238678E-2</v>
      </c>
      <c r="O641" s="43">
        <v>0</v>
      </c>
      <c r="P641" s="30">
        <v>0.17920432823038626</v>
      </c>
      <c r="Q641" s="43">
        <f t="shared" si="10"/>
        <v>3.45</v>
      </c>
      <c r="R641" s="30">
        <v>6.6062200541020286E-2</v>
      </c>
      <c r="S641" s="43">
        <v>13</v>
      </c>
      <c r="T641" s="30">
        <v>0.18754917737088028</v>
      </c>
      <c r="U641" s="30">
        <v>0.10437085722726225</v>
      </c>
      <c r="V641" s="46">
        <v>212</v>
      </c>
      <c r="W641" s="46">
        <v>6.8534270457043217E-2</v>
      </c>
      <c r="X641" s="46">
        <v>3.5670855289825699E-2</v>
      </c>
      <c r="Y641" s="46">
        <v>0.40319662648754762</v>
      </c>
      <c r="Z641" s="46">
        <v>528</v>
      </c>
      <c r="AA641" s="46">
        <v>0.24831943968020789</v>
      </c>
      <c r="AB641" s="46">
        <v>22203</v>
      </c>
      <c r="AC641" s="77">
        <v>0.17557880614793897</v>
      </c>
    </row>
    <row r="642" spans="1:29" x14ac:dyDescent="0.3">
      <c r="A642" s="39" t="s">
        <v>1804</v>
      </c>
      <c r="B642" s="40">
        <v>105.23699999999999</v>
      </c>
      <c r="C642" s="40">
        <v>10.355</v>
      </c>
      <c r="D642" s="40" t="s">
        <v>16</v>
      </c>
      <c r="E642" s="40" t="s">
        <v>252</v>
      </c>
      <c r="F642" s="40" t="s">
        <v>249</v>
      </c>
      <c r="G642" s="40">
        <v>11700</v>
      </c>
      <c r="H642" s="47">
        <v>45239</v>
      </c>
      <c r="I642" s="12">
        <v>1404</v>
      </c>
      <c r="J642" s="35">
        <v>623.42880000000002</v>
      </c>
      <c r="K642" s="30">
        <v>58</v>
      </c>
      <c r="L642" s="30">
        <v>0.47912348950247441</v>
      </c>
      <c r="M642" s="43">
        <v>-2.8</v>
      </c>
      <c r="N642" s="30">
        <v>8.8060804355238678E-2</v>
      </c>
      <c r="O642" s="43">
        <v>8</v>
      </c>
      <c r="P642" s="30">
        <v>0.17920432823038626</v>
      </c>
      <c r="Q642" s="43">
        <f t="shared" si="10"/>
        <v>0.20000000000000018</v>
      </c>
      <c r="R642" s="30">
        <v>6.6062200541020286E-2</v>
      </c>
      <c r="S642" s="43">
        <v>13</v>
      </c>
      <c r="T642" s="30">
        <v>0.18754917737088028</v>
      </c>
      <c r="U642" s="30">
        <v>0.10437085722726225</v>
      </c>
      <c r="V642" s="46">
        <v>32</v>
      </c>
      <c r="W642" s="46">
        <v>6.8534270457043217E-2</v>
      </c>
      <c r="X642" s="46">
        <v>0.6941025641025641</v>
      </c>
      <c r="Y642" s="46">
        <v>0.40319662648754762</v>
      </c>
      <c r="Z642" s="46">
        <v>8121</v>
      </c>
      <c r="AA642" s="46">
        <v>0.24831943968020789</v>
      </c>
      <c r="AB642" s="46">
        <v>17550</v>
      </c>
      <c r="AC642" s="77">
        <v>0.17557880614793897</v>
      </c>
    </row>
    <row r="643" spans="1:29" x14ac:dyDescent="0.3">
      <c r="A643" s="39" t="s">
        <v>1805</v>
      </c>
      <c r="B643" s="40">
        <v>106.208</v>
      </c>
      <c r="C643" s="40">
        <v>10.355</v>
      </c>
      <c r="D643" s="40" t="s">
        <v>40</v>
      </c>
      <c r="E643" s="40" t="s">
        <v>58</v>
      </c>
      <c r="F643" s="40" t="s">
        <v>573</v>
      </c>
      <c r="G643" s="40">
        <v>8523</v>
      </c>
      <c r="H643" s="47">
        <v>45239</v>
      </c>
      <c r="I643" s="12">
        <v>1023</v>
      </c>
      <c r="J643" s="35">
        <v>20</v>
      </c>
      <c r="K643" s="30">
        <v>57</v>
      </c>
      <c r="L643" s="30">
        <v>0.47912348950247441</v>
      </c>
      <c r="M643" s="43">
        <v>-0.24</v>
      </c>
      <c r="N643" s="30">
        <v>8.8060804355238678E-2</v>
      </c>
      <c r="O643" s="43">
        <v>0</v>
      </c>
      <c r="P643" s="30">
        <v>0.17920432823038626</v>
      </c>
      <c r="Q643" s="43">
        <f t="shared" si="10"/>
        <v>2.76</v>
      </c>
      <c r="R643" s="30">
        <v>6.6062200541020286E-2</v>
      </c>
      <c r="S643" s="43">
        <v>13</v>
      </c>
      <c r="T643" s="30">
        <v>0.18754917737088028</v>
      </c>
      <c r="U643" s="30">
        <v>0.10437085722726225</v>
      </c>
      <c r="V643" s="46">
        <v>91</v>
      </c>
      <c r="W643" s="46">
        <v>6.8534270457043217E-2</v>
      </c>
      <c r="X643" s="46">
        <v>0.38437170010559663</v>
      </c>
      <c r="Y643" s="46">
        <v>0.40319662648754762</v>
      </c>
      <c r="Z643" s="46">
        <v>3276</v>
      </c>
      <c r="AA643" s="46">
        <v>0.24831943968020789</v>
      </c>
      <c r="AB643" s="46">
        <v>12785</v>
      </c>
      <c r="AC643" s="77">
        <v>0.17557880614793897</v>
      </c>
    </row>
    <row r="644" spans="1:29" x14ac:dyDescent="0.3">
      <c r="A644" s="39" t="s">
        <v>1806</v>
      </c>
      <c r="B644" s="40">
        <v>105.836</v>
      </c>
      <c r="C644" s="40">
        <v>10.3469</v>
      </c>
      <c r="D644" s="40" t="s">
        <v>40</v>
      </c>
      <c r="E644" s="40" t="s">
        <v>290</v>
      </c>
      <c r="F644" s="40" t="s">
        <v>14</v>
      </c>
      <c r="G644" s="40">
        <v>13440</v>
      </c>
      <c r="H644" s="47">
        <v>45239</v>
      </c>
      <c r="I644" s="12">
        <v>1613</v>
      </c>
      <c r="J644" s="35">
        <v>20</v>
      </c>
      <c r="K644" s="30">
        <v>61</v>
      </c>
      <c r="L644" s="30">
        <v>0.47912348950247441</v>
      </c>
      <c r="M644" s="43">
        <v>0.45</v>
      </c>
      <c r="N644" s="30">
        <v>8.8060804355238678E-2</v>
      </c>
      <c r="O644" s="43">
        <v>30</v>
      </c>
      <c r="P644" s="30">
        <v>0.17920432823038626</v>
      </c>
      <c r="Q644" s="43">
        <f t="shared" ref="Q644:Q707" si="11">M644+3</f>
        <v>3.45</v>
      </c>
      <c r="R644" s="30">
        <v>6.6062200541020286E-2</v>
      </c>
      <c r="S644" s="43">
        <v>20</v>
      </c>
      <c r="T644" s="30">
        <v>0.18754917737088028</v>
      </c>
      <c r="U644" s="30">
        <v>0.10437085722726225</v>
      </c>
      <c r="V644" s="46">
        <v>71</v>
      </c>
      <c r="W644" s="46">
        <v>6.8534270457043217E-2</v>
      </c>
      <c r="X644" s="46">
        <v>0.16436011904761905</v>
      </c>
      <c r="Y644" s="46">
        <v>0.40319662648754762</v>
      </c>
      <c r="Z644" s="46">
        <v>2209</v>
      </c>
      <c r="AA644" s="46">
        <v>0.24831943968020789</v>
      </c>
      <c r="AB644" s="46">
        <v>20160</v>
      </c>
      <c r="AC644" s="77">
        <v>0.17557880614793897</v>
      </c>
    </row>
    <row r="645" spans="1:29" x14ac:dyDescent="0.3">
      <c r="A645" s="39" t="s">
        <v>1807</v>
      </c>
      <c r="B645" s="40">
        <v>106.63500000000001</v>
      </c>
      <c r="C645" s="40">
        <v>10.347200000000001</v>
      </c>
      <c r="D645" s="40" t="s">
        <v>40</v>
      </c>
      <c r="E645" s="40" t="s">
        <v>67</v>
      </c>
      <c r="F645" s="40" t="s">
        <v>574</v>
      </c>
      <c r="G645" s="40">
        <v>6580</v>
      </c>
      <c r="H645" s="47">
        <v>45239</v>
      </c>
      <c r="I645" s="12">
        <v>790</v>
      </c>
      <c r="J645" s="35">
        <v>20</v>
      </c>
      <c r="K645" s="30">
        <v>55</v>
      </c>
      <c r="L645" s="30">
        <v>0.47912348950247441</v>
      </c>
      <c r="M645" s="43">
        <v>-1.5</v>
      </c>
      <c r="N645" s="30">
        <v>8.8060804355238678E-2</v>
      </c>
      <c r="O645" s="43">
        <v>8</v>
      </c>
      <c r="P645" s="30">
        <v>0.17920432823038626</v>
      </c>
      <c r="Q645" s="43">
        <f t="shared" si="11"/>
        <v>1.5</v>
      </c>
      <c r="R645" s="30">
        <v>6.6062200541020286E-2</v>
      </c>
      <c r="S645" s="43">
        <v>18</v>
      </c>
      <c r="T645" s="30">
        <v>0.18754917737088028</v>
      </c>
      <c r="U645" s="30">
        <v>0.10437085722726225</v>
      </c>
      <c r="V645" s="46">
        <v>62</v>
      </c>
      <c r="W645" s="46">
        <v>6.8534270457043217E-2</v>
      </c>
      <c r="X645" s="46">
        <v>0.18905775075987841</v>
      </c>
      <c r="Y645" s="46">
        <v>0.40319662648754762</v>
      </c>
      <c r="Z645" s="46">
        <v>1244</v>
      </c>
      <c r="AA645" s="46">
        <v>0.24831943968020789</v>
      </c>
      <c r="AB645" s="46">
        <v>9870</v>
      </c>
      <c r="AC645" s="77">
        <v>0.17557880614793897</v>
      </c>
    </row>
    <row r="646" spans="1:29" x14ac:dyDescent="0.3">
      <c r="A646" s="39" t="s">
        <v>1808</v>
      </c>
      <c r="B646" s="40">
        <v>106.387</v>
      </c>
      <c r="C646" s="40">
        <v>10.3568</v>
      </c>
      <c r="D646" s="40" t="s">
        <v>40</v>
      </c>
      <c r="E646" s="40" t="s">
        <v>517</v>
      </c>
      <c r="F646" s="40">
        <v>9</v>
      </c>
      <c r="G646" s="40">
        <v>9786</v>
      </c>
      <c r="H646" s="47">
        <v>45239</v>
      </c>
      <c r="I646" s="12">
        <v>1174</v>
      </c>
      <c r="J646" s="35">
        <v>20</v>
      </c>
      <c r="K646" s="30">
        <v>45</v>
      </c>
      <c r="L646" s="30">
        <v>0.47912348950247441</v>
      </c>
      <c r="M646" s="43">
        <v>-2.8</v>
      </c>
      <c r="N646" s="30">
        <v>8.8060804355238678E-2</v>
      </c>
      <c r="O646" s="43">
        <v>30</v>
      </c>
      <c r="P646" s="30">
        <v>0.17920432823038626</v>
      </c>
      <c r="Q646" s="43">
        <f t="shared" si="11"/>
        <v>0.20000000000000018</v>
      </c>
      <c r="R646" s="30">
        <v>6.6062200541020286E-2</v>
      </c>
      <c r="S646" s="43">
        <v>15</v>
      </c>
      <c r="T646" s="30">
        <v>0.18754917737088028</v>
      </c>
      <c r="U646" s="30">
        <v>0.10437085722726225</v>
      </c>
      <c r="V646" s="46">
        <v>373</v>
      </c>
      <c r="W646" s="46">
        <v>6.8534270457043217E-2</v>
      </c>
      <c r="X646" s="46">
        <v>5.4363376251788269E-2</v>
      </c>
      <c r="Y646" s="46">
        <v>0.40319662648754762</v>
      </c>
      <c r="Z646" s="46">
        <v>532</v>
      </c>
      <c r="AA646" s="46">
        <v>0.24831943968020789</v>
      </c>
      <c r="AB646" s="46">
        <v>14679</v>
      </c>
      <c r="AC646" s="77">
        <v>0.17557880614793897</v>
      </c>
    </row>
    <row r="647" spans="1:29" x14ac:dyDescent="0.3">
      <c r="A647" s="39" t="s">
        <v>1809</v>
      </c>
      <c r="B647" s="40">
        <v>106.678</v>
      </c>
      <c r="C647" s="40">
        <v>10.360099999999999</v>
      </c>
      <c r="D647" s="40" t="s">
        <v>40</v>
      </c>
      <c r="E647" s="40" t="s">
        <v>477</v>
      </c>
      <c r="F647" s="40">
        <v>2</v>
      </c>
      <c r="G647" s="40">
        <v>10927</v>
      </c>
      <c r="H647" s="47">
        <v>45239</v>
      </c>
      <c r="I647" s="12">
        <v>1311</v>
      </c>
      <c r="J647" s="35">
        <v>20</v>
      </c>
      <c r="K647" s="30">
        <v>55</v>
      </c>
      <c r="L647" s="30">
        <v>0.47912348950247441</v>
      </c>
      <c r="M647" s="43">
        <v>-0.26</v>
      </c>
      <c r="N647" s="30">
        <v>8.8060804355238678E-2</v>
      </c>
      <c r="O647" s="43">
        <v>30</v>
      </c>
      <c r="P647" s="30">
        <v>0.17920432823038626</v>
      </c>
      <c r="Q647" s="43">
        <f t="shared" si="11"/>
        <v>2.74</v>
      </c>
      <c r="R647" s="30">
        <v>6.6062200541020286E-2</v>
      </c>
      <c r="S647" s="43">
        <v>18</v>
      </c>
      <c r="T647" s="30">
        <v>0.18754917737088028</v>
      </c>
      <c r="U647" s="30">
        <v>0.10437085722726225</v>
      </c>
      <c r="V647" s="46">
        <v>1631</v>
      </c>
      <c r="W647" s="46">
        <v>6.8534270457043217E-2</v>
      </c>
      <c r="X647" s="46">
        <v>3.6606570879472865E-3</v>
      </c>
      <c r="Y647" s="46">
        <v>0.40319662648754762</v>
      </c>
      <c r="Z647" s="46">
        <v>40</v>
      </c>
      <c r="AA647" s="46">
        <v>0.24831943968020789</v>
      </c>
      <c r="AB647" s="46">
        <v>16391</v>
      </c>
      <c r="AC647" s="77">
        <v>0.17557880614793897</v>
      </c>
    </row>
    <row r="648" spans="1:29" x14ac:dyDescent="0.3">
      <c r="A648" s="39" t="s">
        <v>1810</v>
      </c>
      <c r="B648" s="40">
        <v>106.542</v>
      </c>
      <c r="C648" s="40">
        <v>10.3462</v>
      </c>
      <c r="D648" s="40" t="s">
        <v>40</v>
      </c>
      <c r="E648" s="40" t="s">
        <v>67</v>
      </c>
      <c r="F648" s="40" t="s">
        <v>575</v>
      </c>
      <c r="G648" s="40">
        <v>12865</v>
      </c>
      <c r="H648" s="47">
        <v>45239</v>
      </c>
      <c r="I648" s="12">
        <v>1544</v>
      </c>
      <c r="J648" s="35">
        <v>20</v>
      </c>
      <c r="K648" s="30">
        <v>56</v>
      </c>
      <c r="L648" s="30">
        <v>0.47912348950247441</v>
      </c>
      <c r="M648" s="43">
        <v>-1.32</v>
      </c>
      <c r="N648" s="30">
        <v>8.8060804355238678E-2</v>
      </c>
      <c r="O648" s="43">
        <v>8</v>
      </c>
      <c r="P648" s="30">
        <v>0.17920432823038626</v>
      </c>
      <c r="Q648" s="43">
        <f t="shared" si="11"/>
        <v>1.68</v>
      </c>
      <c r="R648" s="30">
        <v>6.6062200541020286E-2</v>
      </c>
      <c r="S648" s="43">
        <v>20</v>
      </c>
      <c r="T648" s="30">
        <v>0.18754917737088028</v>
      </c>
      <c r="U648" s="30">
        <v>0.10437085722726225</v>
      </c>
      <c r="V648" s="46">
        <v>73</v>
      </c>
      <c r="W648" s="46">
        <v>6.8534270457043217E-2</v>
      </c>
      <c r="X648" s="46">
        <v>0.1020598523124757</v>
      </c>
      <c r="Y648" s="46">
        <v>0.40319662648754762</v>
      </c>
      <c r="Z648" s="46">
        <v>1313</v>
      </c>
      <c r="AA648" s="46">
        <v>0.24831943968020789</v>
      </c>
      <c r="AB648" s="46">
        <v>19298</v>
      </c>
      <c r="AC648" s="77">
        <v>0.17557880614793897</v>
      </c>
    </row>
    <row r="649" spans="1:29" x14ac:dyDescent="0.3">
      <c r="A649" s="39" t="s">
        <v>1811</v>
      </c>
      <c r="B649" s="40">
        <v>106.239</v>
      </c>
      <c r="C649" s="40">
        <v>10.3561</v>
      </c>
      <c r="D649" s="40" t="s">
        <v>40</v>
      </c>
      <c r="E649" s="40" t="s">
        <v>58</v>
      </c>
      <c r="F649" s="40" t="s">
        <v>576</v>
      </c>
      <c r="G649" s="40">
        <v>10731</v>
      </c>
      <c r="H649" s="47">
        <v>45239</v>
      </c>
      <c r="I649" s="12">
        <v>1288</v>
      </c>
      <c r="J649" s="35">
        <v>20</v>
      </c>
      <c r="K649" s="30">
        <v>58</v>
      </c>
      <c r="L649" s="30">
        <v>0.47912348950247441</v>
      </c>
      <c r="M649" s="43">
        <v>-0.24</v>
      </c>
      <c r="N649" s="30">
        <v>8.8060804355238678E-2</v>
      </c>
      <c r="O649" s="43">
        <v>30</v>
      </c>
      <c r="P649" s="30">
        <v>0.17920432823038626</v>
      </c>
      <c r="Q649" s="43">
        <f t="shared" si="11"/>
        <v>2.76</v>
      </c>
      <c r="R649" s="30">
        <v>6.6062200541020286E-2</v>
      </c>
      <c r="S649" s="43">
        <v>13</v>
      </c>
      <c r="T649" s="30">
        <v>0.18754917737088028</v>
      </c>
      <c r="U649" s="30">
        <v>0.10437085722726225</v>
      </c>
      <c r="V649" s="46">
        <v>184</v>
      </c>
      <c r="W649" s="46">
        <v>6.8534270457043217E-2</v>
      </c>
      <c r="X649" s="46">
        <v>0.28748485695648124</v>
      </c>
      <c r="Y649" s="46">
        <v>0.40319662648754762</v>
      </c>
      <c r="Z649" s="46">
        <v>3085</v>
      </c>
      <c r="AA649" s="46">
        <v>0.24831943968020789</v>
      </c>
      <c r="AB649" s="46">
        <v>16097</v>
      </c>
      <c r="AC649" s="77">
        <v>0.17557880614793897</v>
      </c>
    </row>
    <row r="650" spans="1:29" x14ac:dyDescent="0.3">
      <c r="A650" s="39" t="s">
        <v>1812</v>
      </c>
      <c r="B650" s="40">
        <v>106.672</v>
      </c>
      <c r="C650" s="40">
        <v>10.3599</v>
      </c>
      <c r="D650" s="40" t="s">
        <v>40</v>
      </c>
      <c r="E650" s="40" t="s">
        <v>477</v>
      </c>
      <c r="F650" s="40">
        <v>1</v>
      </c>
      <c r="G650" s="40">
        <v>4380</v>
      </c>
      <c r="H650" s="47">
        <v>45239</v>
      </c>
      <c r="I650" s="12">
        <v>526</v>
      </c>
      <c r="J650" s="35">
        <v>20</v>
      </c>
      <c r="K650" s="30">
        <v>55</v>
      </c>
      <c r="L650" s="30">
        <v>0.47912348950247441</v>
      </c>
      <c r="M650" s="43">
        <v>0.36</v>
      </c>
      <c r="N650" s="30">
        <v>8.8060804355238678E-2</v>
      </c>
      <c r="O650" s="43">
        <v>8</v>
      </c>
      <c r="P650" s="30">
        <v>0.17920432823038626</v>
      </c>
      <c r="Q650" s="43">
        <f t="shared" si="11"/>
        <v>3.36</v>
      </c>
      <c r="R650" s="30">
        <v>6.6062200541020286E-2</v>
      </c>
      <c r="S650" s="43">
        <v>18</v>
      </c>
      <c r="T650" s="30">
        <v>0.18754917737088028</v>
      </c>
      <c r="U650" s="30">
        <v>0.10437085722726225</v>
      </c>
      <c r="V650" s="46">
        <v>923</v>
      </c>
      <c r="W650" s="46">
        <v>6.8534270457043217E-2</v>
      </c>
      <c r="X650" s="46">
        <v>3.6529680365296802E-2</v>
      </c>
      <c r="Y650" s="46">
        <v>0.40319662648754762</v>
      </c>
      <c r="Z650" s="46">
        <v>160</v>
      </c>
      <c r="AA650" s="46">
        <v>0.24831943968020789</v>
      </c>
      <c r="AB650" s="46">
        <v>6570</v>
      </c>
      <c r="AC650" s="77">
        <v>0.17557880614793897</v>
      </c>
    </row>
    <row r="651" spans="1:29" x14ac:dyDescent="0.3">
      <c r="A651" s="39" t="s">
        <v>1813</v>
      </c>
      <c r="B651" s="40">
        <v>106.36499999999999</v>
      </c>
      <c r="C651" s="40">
        <v>10.362399999999999</v>
      </c>
      <c r="D651" s="40" t="s">
        <v>40</v>
      </c>
      <c r="E651" s="40" t="s">
        <v>517</v>
      </c>
      <c r="F651" s="40">
        <v>7</v>
      </c>
      <c r="G651" s="40">
        <v>7513</v>
      </c>
      <c r="H651" s="47">
        <v>45239</v>
      </c>
      <c r="I651" s="12">
        <v>902</v>
      </c>
      <c r="J651" s="35">
        <v>20</v>
      </c>
      <c r="K651" s="30">
        <v>37</v>
      </c>
      <c r="L651" s="30">
        <v>0.47912348950247441</v>
      </c>
      <c r="M651" s="43">
        <v>0.45</v>
      </c>
      <c r="N651" s="30">
        <v>8.8060804355238678E-2</v>
      </c>
      <c r="O651" s="43">
        <v>4</v>
      </c>
      <c r="P651" s="30">
        <v>0.17920432823038626</v>
      </c>
      <c r="Q651" s="43">
        <f t="shared" si="11"/>
        <v>3.45</v>
      </c>
      <c r="R651" s="30">
        <v>6.6062200541020286E-2</v>
      </c>
      <c r="S651" s="43">
        <v>9</v>
      </c>
      <c r="T651" s="30">
        <v>0.18754917737088028</v>
      </c>
      <c r="U651" s="30">
        <v>0.10437085722726225</v>
      </c>
      <c r="V651" s="46">
        <v>1918</v>
      </c>
      <c r="W651" s="46">
        <v>6.8534270457043217E-2</v>
      </c>
      <c r="X651" s="46">
        <v>4.8981764940769335E-2</v>
      </c>
      <c r="Y651" s="46">
        <v>0.40319662648754762</v>
      </c>
      <c r="Z651" s="46">
        <v>368</v>
      </c>
      <c r="AA651" s="46">
        <v>0.24831943968020789</v>
      </c>
      <c r="AB651" s="46">
        <v>11270</v>
      </c>
      <c r="AC651" s="77">
        <v>0.17557880614793897</v>
      </c>
    </row>
    <row r="652" spans="1:29" x14ac:dyDescent="0.3">
      <c r="A652" s="39" t="s">
        <v>1814</v>
      </c>
      <c r="B652" s="40">
        <v>106.371</v>
      </c>
      <c r="C652" s="40">
        <v>10.36</v>
      </c>
      <c r="D652" s="40" t="s">
        <v>40</v>
      </c>
      <c r="E652" s="40" t="s">
        <v>517</v>
      </c>
      <c r="F652" s="40">
        <v>3</v>
      </c>
      <c r="G652" s="40">
        <v>8527</v>
      </c>
      <c r="H652" s="47">
        <v>45239</v>
      </c>
      <c r="I652" s="12">
        <v>1023</v>
      </c>
      <c r="J652" s="35">
        <v>20</v>
      </c>
      <c r="K652" s="30">
        <v>40</v>
      </c>
      <c r="L652" s="30">
        <v>0.47912348950247441</v>
      </c>
      <c r="M652" s="43">
        <v>-1.5</v>
      </c>
      <c r="N652" s="30">
        <v>8.8060804355238678E-2</v>
      </c>
      <c r="O652" s="43">
        <v>0</v>
      </c>
      <c r="P652" s="30">
        <v>0.17920432823038626</v>
      </c>
      <c r="Q652" s="43">
        <f t="shared" si="11"/>
        <v>1.5</v>
      </c>
      <c r="R652" s="30">
        <v>6.6062200541020286E-2</v>
      </c>
      <c r="S652" s="43">
        <v>11</v>
      </c>
      <c r="T652" s="30">
        <v>0.18754917737088028</v>
      </c>
      <c r="U652" s="30">
        <v>0.10437085722726225</v>
      </c>
      <c r="V652" s="46">
        <v>1515</v>
      </c>
      <c r="W652" s="46">
        <v>6.8534270457043217E-2</v>
      </c>
      <c r="X652" s="46">
        <v>3.0022282162542512E-2</v>
      </c>
      <c r="Y652" s="46">
        <v>0.40319662648754762</v>
      </c>
      <c r="Z652" s="46">
        <v>256</v>
      </c>
      <c r="AA652" s="46">
        <v>0.24831943968020789</v>
      </c>
      <c r="AB652" s="46">
        <v>12791</v>
      </c>
      <c r="AC652" s="77">
        <v>0.17557880614793897</v>
      </c>
    </row>
    <row r="653" spans="1:29" x14ac:dyDescent="0.3">
      <c r="A653" s="39" t="s">
        <v>1815</v>
      </c>
      <c r="B653" s="40">
        <v>105.38200000000001</v>
      </c>
      <c r="C653" s="40">
        <v>10.3508</v>
      </c>
      <c r="D653" s="40" t="s">
        <v>16</v>
      </c>
      <c r="E653" s="40" t="s">
        <v>252</v>
      </c>
      <c r="F653" s="40" t="s">
        <v>577</v>
      </c>
      <c r="G653" s="40">
        <v>12280</v>
      </c>
      <c r="H653" s="47">
        <v>45239</v>
      </c>
      <c r="I653" s="12">
        <v>1474</v>
      </c>
      <c r="J653" s="35">
        <v>117.8413</v>
      </c>
      <c r="K653" s="30">
        <v>54</v>
      </c>
      <c r="L653" s="30">
        <v>0.47912348950247441</v>
      </c>
      <c r="M653" s="43">
        <v>-1.32</v>
      </c>
      <c r="N653" s="30">
        <v>8.8060804355238678E-2</v>
      </c>
      <c r="O653" s="43">
        <v>8</v>
      </c>
      <c r="P653" s="30">
        <v>0.17920432823038626</v>
      </c>
      <c r="Q653" s="43">
        <f t="shared" si="11"/>
        <v>1.68</v>
      </c>
      <c r="R653" s="30">
        <v>6.6062200541020286E-2</v>
      </c>
      <c r="S653" s="43">
        <v>15</v>
      </c>
      <c r="T653" s="30">
        <v>0.18754917737088028</v>
      </c>
      <c r="U653" s="30">
        <v>0.10437085722726225</v>
      </c>
      <c r="V653" s="46">
        <v>173</v>
      </c>
      <c r="W653" s="46">
        <v>6.8534270457043217E-2</v>
      </c>
      <c r="X653" s="46">
        <v>9.93485342019544E-2</v>
      </c>
      <c r="Y653" s="46">
        <v>0.40319662648754762</v>
      </c>
      <c r="Z653" s="46">
        <v>1220</v>
      </c>
      <c r="AA653" s="46">
        <v>0.24831943968020789</v>
      </c>
      <c r="AB653" s="46">
        <v>18420</v>
      </c>
      <c r="AC653" s="77">
        <v>0.17557880614793897</v>
      </c>
    </row>
    <row r="654" spans="1:29" x14ac:dyDescent="0.3">
      <c r="A654" s="39" t="s">
        <v>1816</v>
      </c>
      <c r="B654" s="40">
        <v>106.301</v>
      </c>
      <c r="C654" s="40">
        <v>10.347200000000001</v>
      </c>
      <c r="D654" s="40" t="s">
        <v>40</v>
      </c>
      <c r="E654" s="40" t="s">
        <v>58</v>
      </c>
      <c r="F654" s="40" t="s">
        <v>282</v>
      </c>
      <c r="G654" s="40">
        <v>7735</v>
      </c>
      <c r="H654" s="47">
        <v>45239</v>
      </c>
      <c r="I654" s="12">
        <v>928</v>
      </c>
      <c r="J654" s="35">
        <v>20</v>
      </c>
      <c r="K654" s="30">
        <v>61</v>
      </c>
      <c r="L654" s="30">
        <v>0.47912348950247441</v>
      </c>
      <c r="M654" s="43">
        <v>-2.8</v>
      </c>
      <c r="N654" s="30">
        <v>8.8060804355238678E-2</v>
      </c>
      <c r="O654" s="43">
        <v>8</v>
      </c>
      <c r="P654" s="30">
        <v>0.17920432823038626</v>
      </c>
      <c r="Q654" s="43">
        <f t="shared" si="11"/>
        <v>0.20000000000000018</v>
      </c>
      <c r="R654" s="30">
        <v>6.6062200541020286E-2</v>
      </c>
      <c r="S654" s="43">
        <v>13</v>
      </c>
      <c r="T654" s="30">
        <v>0.18754917737088028</v>
      </c>
      <c r="U654" s="30">
        <v>0.10437085722726225</v>
      </c>
      <c r="V654" s="46">
        <v>68</v>
      </c>
      <c r="W654" s="46">
        <v>6.8534270457043217E-2</v>
      </c>
      <c r="X654" s="46">
        <v>5.7918552036199097E-2</v>
      </c>
      <c r="Y654" s="46">
        <v>0.40319662648754762</v>
      </c>
      <c r="Z654" s="46">
        <v>448</v>
      </c>
      <c r="AA654" s="46">
        <v>0.24831943968020789</v>
      </c>
      <c r="AB654" s="46">
        <v>11603</v>
      </c>
      <c r="AC654" s="77">
        <v>0.17557880614793897</v>
      </c>
    </row>
    <row r="655" spans="1:29" x14ac:dyDescent="0.3">
      <c r="A655" s="39" t="s">
        <v>1817</v>
      </c>
      <c r="B655" s="40">
        <v>106.35899999999999</v>
      </c>
      <c r="C655" s="40">
        <v>10.3566</v>
      </c>
      <c r="D655" s="40" t="s">
        <v>40</v>
      </c>
      <c r="E655" s="40" t="s">
        <v>517</v>
      </c>
      <c r="F655" s="40">
        <v>4</v>
      </c>
      <c r="G655" s="40">
        <v>13995</v>
      </c>
      <c r="H655" s="47">
        <v>45239</v>
      </c>
      <c r="I655" s="12">
        <v>1679</v>
      </c>
      <c r="J655" s="35">
        <v>20</v>
      </c>
      <c r="K655" s="30">
        <v>43</v>
      </c>
      <c r="L655" s="30">
        <v>0.47912348950247441</v>
      </c>
      <c r="M655" s="43">
        <v>-2.8</v>
      </c>
      <c r="N655" s="30">
        <v>8.8060804355238678E-2</v>
      </c>
      <c r="O655" s="43">
        <v>0</v>
      </c>
      <c r="P655" s="30">
        <v>0.17920432823038626</v>
      </c>
      <c r="Q655" s="43">
        <f t="shared" si="11"/>
        <v>0.20000000000000018</v>
      </c>
      <c r="R655" s="30">
        <v>6.6062200541020286E-2</v>
      </c>
      <c r="S655" s="43">
        <v>11</v>
      </c>
      <c r="T655" s="30">
        <v>0.18754917737088028</v>
      </c>
      <c r="U655" s="30">
        <v>0.10437085722726225</v>
      </c>
      <c r="V655" s="46">
        <v>1636</v>
      </c>
      <c r="W655" s="46">
        <v>6.8534270457043217E-2</v>
      </c>
      <c r="X655" s="46">
        <v>8.7173990710968201E-3</v>
      </c>
      <c r="Y655" s="46">
        <v>0.40319662648754762</v>
      </c>
      <c r="Z655" s="46">
        <v>122</v>
      </c>
      <c r="AA655" s="46">
        <v>0.24831943968020789</v>
      </c>
      <c r="AB655" s="46">
        <v>20993</v>
      </c>
      <c r="AC655" s="77">
        <v>0.17557880614793897</v>
      </c>
    </row>
    <row r="656" spans="1:29" x14ac:dyDescent="0.3">
      <c r="A656" s="39" t="s">
        <v>1818</v>
      </c>
      <c r="B656" s="40">
        <v>105.44</v>
      </c>
      <c r="C656" s="40">
        <v>10.335900000000001</v>
      </c>
      <c r="D656" s="40" t="s">
        <v>16</v>
      </c>
      <c r="E656" s="40" t="s">
        <v>478</v>
      </c>
      <c r="F656" s="40" t="s">
        <v>578</v>
      </c>
      <c r="G656" s="40">
        <v>25994</v>
      </c>
      <c r="H656" s="47">
        <v>45239</v>
      </c>
      <c r="I656" s="12">
        <v>3119</v>
      </c>
      <c r="J656" s="35">
        <v>157.172</v>
      </c>
      <c r="K656" s="30">
        <v>59</v>
      </c>
      <c r="L656" s="30">
        <v>0.47912348950247441</v>
      </c>
      <c r="M656" s="43">
        <v>-1.5</v>
      </c>
      <c r="N656" s="30">
        <v>8.8060804355238678E-2</v>
      </c>
      <c r="O656" s="43">
        <v>0</v>
      </c>
      <c r="P656" s="30">
        <v>0.17920432823038626</v>
      </c>
      <c r="Q656" s="43">
        <f t="shared" si="11"/>
        <v>1.5</v>
      </c>
      <c r="R656" s="30">
        <v>6.6062200541020286E-2</v>
      </c>
      <c r="S656" s="43">
        <v>25</v>
      </c>
      <c r="T656" s="30">
        <v>0.18754917737088028</v>
      </c>
      <c r="U656" s="30">
        <v>0.10437085722726225</v>
      </c>
      <c r="V656" s="46">
        <v>123</v>
      </c>
      <c r="W656" s="46">
        <v>6.8534270457043217E-2</v>
      </c>
      <c r="X656" s="46">
        <v>0.10452412095098869</v>
      </c>
      <c r="Y656" s="46">
        <v>0.40319662648754762</v>
      </c>
      <c r="Z656" s="46">
        <v>2717</v>
      </c>
      <c r="AA656" s="46">
        <v>0.24831943968020789</v>
      </c>
      <c r="AB656" s="46">
        <v>38991</v>
      </c>
      <c r="AC656" s="77">
        <v>0.17557880614793897</v>
      </c>
    </row>
    <row r="657" spans="1:29" x14ac:dyDescent="0.3">
      <c r="A657" s="39" t="s">
        <v>1819</v>
      </c>
      <c r="B657" s="40">
        <v>105.52</v>
      </c>
      <c r="C657" s="40">
        <v>10.355600000000001</v>
      </c>
      <c r="D657" s="40" t="s">
        <v>4</v>
      </c>
      <c r="E657" s="40" t="s">
        <v>70</v>
      </c>
      <c r="F657" s="40" t="s">
        <v>70</v>
      </c>
      <c r="G657" s="40">
        <v>10286</v>
      </c>
      <c r="H657" s="47">
        <v>45239</v>
      </c>
      <c r="I657" s="12">
        <v>1234</v>
      </c>
      <c r="J657" s="35">
        <v>106.14790000000001</v>
      </c>
      <c r="K657" s="30">
        <v>60</v>
      </c>
      <c r="L657" s="30">
        <v>0.47912348950247441</v>
      </c>
      <c r="M657" s="43">
        <v>-1.5</v>
      </c>
      <c r="N657" s="30">
        <v>8.8060804355238678E-2</v>
      </c>
      <c r="O657" s="43">
        <v>8</v>
      </c>
      <c r="P657" s="30">
        <v>0.17920432823038626</v>
      </c>
      <c r="Q657" s="43">
        <f t="shared" si="11"/>
        <v>1.5</v>
      </c>
      <c r="R657" s="30">
        <v>6.6062200541020286E-2</v>
      </c>
      <c r="S657" s="43">
        <v>20</v>
      </c>
      <c r="T657" s="30">
        <v>0.18754917737088028</v>
      </c>
      <c r="U657" s="30">
        <v>0.10437085722726225</v>
      </c>
      <c r="V657" s="46">
        <v>229</v>
      </c>
      <c r="W657" s="46">
        <v>6.8534270457043217E-2</v>
      </c>
      <c r="X657" s="46">
        <v>4.2484930974139606E-2</v>
      </c>
      <c r="Y657" s="46">
        <v>0.40319662648754762</v>
      </c>
      <c r="Z657" s="46">
        <v>437</v>
      </c>
      <c r="AA657" s="46">
        <v>0.24831943968020789</v>
      </c>
      <c r="AB657" s="46">
        <v>15429</v>
      </c>
      <c r="AC657" s="77">
        <v>0.17557880614793897</v>
      </c>
    </row>
    <row r="658" spans="1:29" x14ac:dyDescent="0.3">
      <c r="A658" s="39" t="s">
        <v>1820</v>
      </c>
      <c r="B658" s="40">
        <v>106.378</v>
      </c>
      <c r="C658" s="40">
        <v>10.3567</v>
      </c>
      <c r="D658" s="40" t="s">
        <v>40</v>
      </c>
      <c r="E658" s="40" t="s">
        <v>517</v>
      </c>
      <c r="F658" s="40">
        <v>8</v>
      </c>
      <c r="G658" s="40">
        <v>10906</v>
      </c>
      <c r="H658" s="47">
        <v>45239</v>
      </c>
      <c r="I658" s="12">
        <v>1309</v>
      </c>
      <c r="J658" s="35">
        <v>20</v>
      </c>
      <c r="K658" s="30">
        <v>41</v>
      </c>
      <c r="L658" s="30">
        <v>0.47912348950247441</v>
      </c>
      <c r="M658" s="43">
        <v>-0.26</v>
      </c>
      <c r="N658" s="30">
        <v>8.8060804355238678E-2</v>
      </c>
      <c r="O658" s="43">
        <v>4</v>
      </c>
      <c r="P658" s="30">
        <v>0.17920432823038626</v>
      </c>
      <c r="Q658" s="43">
        <f t="shared" si="11"/>
        <v>2.74</v>
      </c>
      <c r="R658" s="30">
        <v>6.6062200541020286E-2</v>
      </c>
      <c r="S658" s="43">
        <v>11</v>
      </c>
      <c r="T658" s="30">
        <v>0.18754917737088028</v>
      </c>
      <c r="U658" s="30">
        <v>0.10437085722726225</v>
      </c>
      <c r="V658" s="46">
        <v>1468</v>
      </c>
      <c r="W658" s="46">
        <v>6.8534270457043217E-2</v>
      </c>
      <c r="X658" s="46">
        <v>3.0717036493673206E-2</v>
      </c>
      <c r="Y658" s="46">
        <v>0.40319662648754762</v>
      </c>
      <c r="Z658" s="46">
        <v>335</v>
      </c>
      <c r="AA658" s="46">
        <v>0.24831943968020789</v>
      </c>
      <c r="AB658" s="46">
        <v>16359</v>
      </c>
      <c r="AC658" s="77">
        <v>0.17557880614793897</v>
      </c>
    </row>
    <row r="659" spans="1:29" x14ac:dyDescent="0.3">
      <c r="A659" s="39" t="s">
        <v>1821</v>
      </c>
      <c r="B659" s="40">
        <v>106.26900000000001</v>
      </c>
      <c r="C659" s="40">
        <v>10.339600000000001</v>
      </c>
      <c r="D659" s="40" t="s">
        <v>40</v>
      </c>
      <c r="E659" s="40" t="s">
        <v>58</v>
      </c>
      <c r="F659" s="40" t="s">
        <v>579</v>
      </c>
      <c r="G659" s="40">
        <v>7776</v>
      </c>
      <c r="H659" s="47">
        <v>45239</v>
      </c>
      <c r="I659" s="12">
        <v>933</v>
      </c>
      <c r="J659" s="35">
        <v>20</v>
      </c>
      <c r="K659" s="30">
        <v>64</v>
      </c>
      <c r="L659" s="30">
        <v>0.47912348950247441</v>
      </c>
      <c r="M659" s="43">
        <v>-1.5</v>
      </c>
      <c r="N659" s="30">
        <v>8.8060804355238678E-2</v>
      </c>
      <c r="O659" s="43">
        <v>0</v>
      </c>
      <c r="P659" s="30">
        <v>0.17920432823038626</v>
      </c>
      <c r="Q659" s="43">
        <f t="shared" si="11"/>
        <v>1.5</v>
      </c>
      <c r="R659" s="30">
        <v>6.6062200541020286E-2</v>
      </c>
      <c r="S659" s="43">
        <v>13</v>
      </c>
      <c r="T659" s="30">
        <v>0.18754917737088028</v>
      </c>
      <c r="U659" s="30">
        <v>0.10437085722726225</v>
      </c>
      <c r="V659" s="46">
        <v>85</v>
      </c>
      <c r="W659" s="46">
        <v>6.8534270457043217E-2</v>
      </c>
      <c r="X659" s="46">
        <v>7.1244855967078191E-2</v>
      </c>
      <c r="Y659" s="46">
        <v>0.40319662648754762</v>
      </c>
      <c r="Z659" s="46">
        <v>554</v>
      </c>
      <c r="AA659" s="46">
        <v>0.24831943968020789</v>
      </c>
      <c r="AB659" s="46">
        <v>11664</v>
      </c>
      <c r="AC659" s="77">
        <v>0.17557880614793897</v>
      </c>
    </row>
    <row r="660" spans="1:29" x14ac:dyDescent="0.3">
      <c r="A660" s="39" t="s">
        <v>1822</v>
      </c>
      <c r="B660" s="40">
        <v>105.658</v>
      </c>
      <c r="C660" s="40">
        <v>10.3278</v>
      </c>
      <c r="D660" s="40" t="s">
        <v>4</v>
      </c>
      <c r="E660" s="40" t="s">
        <v>70</v>
      </c>
      <c r="F660" s="40" t="s">
        <v>580</v>
      </c>
      <c r="G660" s="40">
        <v>13156</v>
      </c>
      <c r="H660" s="47">
        <v>45239</v>
      </c>
      <c r="I660" s="12">
        <v>1579</v>
      </c>
      <c r="J660" s="35">
        <v>20</v>
      </c>
      <c r="K660" s="30">
        <v>59</v>
      </c>
      <c r="L660" s="30">
        <v>0.47912348950247441</v>
      </c>
      <c r="M660" s="43">
        <v>-2.8</v>
      </c>
      <c r="N660" s="30">
        <v>8.8060804355238678E-2</v>
      </c>
      <c r="O660" s="43">
        <v>0</v>
      </c>
      <c r="P660" s="30">
        <v>0.17920432823038626</v>
      </c>
      <c r="Q660" s="43">
        <f t="shared" si="11"/>
        <v>0.20000000000000018</v>
      </c>
      <c r="R660" s="30">
        <v>6.6062200541020286E-2</v>
      </c>
      <c r="S660" s="43">
        <v>20</v>
      </c>
      <c r="T660" s="30">
        <v>0.18754917737088028</v>
      </c>
      <c r="U660" s="30">
        <v>0.10437085722726225</v>
      </c>
      <c r="V660" s="46">
        <v>60</v>
      </c>
      <c r="W660" s="46">
        <v>6.8534270457043217E-2</v>
      </c>
      <c r="X660" s="46">
        <v>0.16699604743083005</v>
      </c>
      <c r="Y660" s="46">
        <v>0.40319662648754762</v>
      </c>
      <c r="Z660" s="46">
        <v>2197</v>
      </c>
      <c r="AA660" s="46">
        <v>0.24831943968020789</v>
      </c>
      <c r="AB660" s="46">
        <v>19734</v>
      </c>
      <c r="AC660" s="77">
        <v>0.17557880614793897</v>
      </c>
    </row>
    <row r="661" spans="1:29" x14ac:dyDescent="0.3">
      <c r="A661" s="39" t="s">
        <v>1823</v>
      </c>
      <c r="B661" s="40">
        <v>106.346</v>
      </c>
      <c r="C661" s="40">
        <v>10.3527</v>
      </c>
      <c r="D661" s="40" t="s">
        <v>40</v>
      </c>
      <c r="E661" s="40" t="s">
        <v>517</v>
      </c>
      <c r="F661" s="40">
        <v>6</v>
      </c>
      <c r="G661" s="40">
        <v>21758</v>
      </c>
      <c r="H661" s="47">
        <v>45239</v>
      </c>
      <c r="I661" s="12">
        <v>2611</v>
      </c>
      <c r="J661" s="35">
        <v>20</v>
      </c>
      <c r="K661" s="30">
        <v>47</v>
      </c>
      <c r="L661" s="30">
        <v>0.47912348950247441</v>
      </c>
      <c r="M661" s="43">
        <v>-0.26</v>
      </c>
      <c r="N661" s="30">
        <v>8.8060804355238678E-2</v>
      </c>
      <c r="O661" s="43">
        <v>0</v>
      </c>
      <c r="P661" s="30">
        <v>0.17920432823038626</v>
      </c>
      <c r="Q661" s="43">
        <f t="shared" si="11"/>
        <v>2.74</v>
      </c>
      <c r="R661" s="30">
        <v>6.6062200541020286E-2</v>
      </c>
      <c r="S661" s="43">
        <v>13</v>
      </c>
      <c r="T661" s="30">
        <v>0.18754917737088028</v>
      </c>
      <c r="U661" s="30">
        <v>0.10437085722726225</v>
      </c>
      <c r="V661" s="46">
        <v>721</v>
      </c>
      <c r="W661" s="46">
        <v>6.8534270457043217E-2</v>
      </c>
      <c r="X661" s="46">
        <v>1.7464840518430003E-3</v>
      </c>
      <c r="Y661" s="46">
        <v>0.40319662648754762</v>
      </c>
      <c r="Z661" s="46">
        <v>38</v>
      </c>
      <c r="AA661" s="46">
        <v>0.24831943968020789</v>
      </c>
      <c r="AB661" s="46">
        <v>32637</v>
      </c>
      <c r="AC661" s="77">
        <v>0.17557880614793897</v>
      </c>
    </row>
    <row r="662" spans="1:29" x14ac:dyDescent="0.3">
      <c r="A662" s="39" t="s">
        <v>1824</v>
      </c>
      <c r="B662" s="40">
        <v>105.78700000000001</v>
      </c>
      <c r="C662" s="40">
        <v>10.3203</v>
      </c>
      <c r="D662" s="40" t="s">
        <v>4</v>
      </c>
      <c r="E662" s="40" t="s">
        <v>36</v>
      </c>
      <c r="F662" s="40" t="s">
        <v>116</v>
      </c>
      <c r="G662" s="40">
        <v>9679</v>
      </c>
      <c r="H662" s="47">
        <v>45239</v>
      </c>
      <c r="I662" s="12">
        <v>1161</v>
      </c>
      <c r="J662" s="35">
        <v>20</v>
      </c>
      <c r="K662" s="30">
        <v>60</v>
      </c>
      <c r="L662" s="30">
        <v>0.47912348950247441</v>
      </c>
      <c r="M662" s="43">
        <v>0.36</v>
      </c>
      <c r="N662" s="30">
        <v>8.8060804355238678E-2</v>
      </c>
      <c r="O662" s="43">
        <v>0</v>
      </c>
      <c r="P662" s="30">
        <v>0.17920432823038626</v>
      </c>
      <c r="Q662" s="43">
        <f t="shared" si="11"/>
        <v>3.36</v>
      </c>
      <c r="R662" s="30">
        <v>6.6062200541020286E-2</v>
      </c>
      <c r="S662" s="43">
        <v>20</v>
      </c>
      <c r="T662" s="30">
        <v>0.18754917737088028</v>
      </c>
      <c r="U662" s="30">
        <v>0.10437085722726225</v>
      </c>
      <c r="V662" s="46">
        <v>31</v>
      </c>
      <c r="W662" s="46">
        <v>6.8534270457043217E-2</v>
      </c>
      <c r="X662" s="46">
        <v>0.21531149912181011</v>
      </c>
      <c r="Y662" s="46">
        <v>0.40319662648754762</v>
      </c>
      <c r="Z662" s="46">
        <v>2084</v>
      </c>
      <c r="AA662" s="46">
        <v>0.24831943968020789</v>
      </c>
      <c r="AB662" s="46">
        <v>14519</v>
      </c>
      <c r="AC662" s="77">
        <v>0.17557880614793897</v>
      </c>
    </row>
    <row r="663" spans="1:29" x14ac:dyDescent="0.3">
      <c r="A663" s="39" t="s">
        <v>1825</v>
      </c>
      <c r="B663" s="40">
        <v>106.111</v>
      </c>
      <c r="C663" s="40">
        <v>10.3317</v>
      </c>
      <c r="D663" s="40" t="s">
        <v>40</v>
      </c>
      <c r="E663" s="40" t="s">
        <v>341</v>
      </c>
      <c r="F663" s="40" t="s">
        <v>581</v>
      </c>
      <c r="G663" s="40">
        <v>13146</v>
      </c>
      <c r="H663" s="47">
        <v>45239</v>
      </c>
      <c r="I663" s="12">
        <v>1578</v>
      </c>
      <c r="J663" s="35">
        <v>20</v>
      </c>
      <c r="K663" s="30">
        <v>54</v>
      </c>
      <c r="L663" s="30">
        <v>0.47912348950247441</v>
      </c>
      <c r="M663" s="43">
        <v>0.45</v>
      </c>
      <c r="N663" s="30">
        <v>8.8060804355238678E-2</v>
      </c>
      <c r="O663" s="43">
        <v>4</v>
      </c>
      <c r="P663" s="30">
        <v>0.17920432823038626</v>
      </c>
      <c r="Q663" s="43">
        <f t="shared" si="11"/>
        <v>3.45</v>
      </c>
      <c r="R663" s="30">
        <v>6.6062200541020286E-2</v>
      </c>
      <c r="S663" s="43">
        <v>11</v>
      </c>
      <c r="T663" s="30">
        <v>0.18754917737088028</v>
      </c>
      <c r="U663" s="30">
        <v>0.10437085722726225</v>
      </c>
      <c r="V663" s="46">
        <v>86</v>
      </c>
      <c r="W663" s="46">
        <v>6.8534270457043217E-2</v>
      </c>
      <c r="X663" s="46">
        <v>9.5694507835082918E-2</v>
      </c>
      <c r="Y663" s="46">
        <v>0.40319662648754762</v>
      </c>
      <c r="Z663" s="46">
        <v>1258</v>
      </c>
      <c r="AA663" s="46">
        <v>0.24831943968020789</v>
      </c>
      <c r="AB663" s="46">
        <v>19719</v>
      </c>
      <c r="AC663" s="77">
        <v>0.17557880614793897</v>
      </c>
    </row>
    <row r="664" spans="1:29" x14ac:dyDescent="0.3">
      <c r="A664" s="39" t="s">
        <v>1826</v>
      </c>
      <c r="B664" s="40">
        <v>106.36499999999999</v>
      </c>
      <c r="C664" s="40">
        <v>10.355399999999999</v>
      </c>
      <c r="D664" s="40" t="s">
        <v>40</v>
      </c>
      <c r="E664" s="40" t="s">
        <v>517</v>
      </c>
      <c r="F664" s="40">
        <v>1</v>
      </c>
      <c r="G664" s="40">
        <v>4380</v>
      </c>
      <c r="H664" s="47">
        <v>45239</v>
      </c>
      <c r="I664" s="12">
        <v>526</v>
      </c>
      <c r="J664" s="35">
        <v>20</v>
      </c>
      <c r="K664" s="30">
        <v>40</v>
      </c>
      <c r="L664" s="30">
        <v>0.47912348950247441</v>
      </c>
      <c r="M664" s="43">
        <v>-2.8</v>
      </c>
      <c r="N664" s="30">
        <v>8.8060804355238678E-2</v>
      </c>
      <c r="O664" s="43">
        <v>0</v>
      </c>
      <c r="P664" s="30">
        <v>0.17920432823038626</v>
      </c>
      <c r="Q664" s="43">
        <f t="shared" si="11"/>
        <v>0.20000000000000018</v>
      </c>
      <c r="R664" s="30">
        <v>6.6062200541020286E-2</v>
      </c>
      <c r="S664" s="43">
        <v>11</v>
      </c>
      <c r="T664" s="30">
        <v>0.18754917737088028</v>
      </c>
      <c r="U664" s="30">
        <v>0.10437085722726225</v>
      </c>
      <c r="V664" s="46">
        <v>567</v>
      </c>
      <c r="W664" s="46">
        <v>6.8534270457043217E-2</v>
      </c>
      <c r="X664" s="46">
        <v>1.5981735159817352E-3</v>
      </c>
      <c r="Y664" s="46">
        <v>0.40319662648754762</v>
      </c>
      <c r="Z664" s="46">
        <v>7</v>
      </c>
      <c r="AA664" s="46">
        <v>0.24831943968020789</v>
      </c>
      <c r="AB664" s="46">
        <v>6570</v>
      </c>
      <c r="AC664" s="77">
        <v>0.17557880614793897</v>
      </c>
    </row>
    <row r="665" spans="1:29" x14ac:dyDescent="0.3">
      <c r="A665" s="39" t="s">
        <v>1827</v>
      </c>
      <c r="B665" s="40">
        <v>105.544</v>
      </c>
      <c r="C665" s="40">
        <v>10.343299999999999</v>
      </c>
      <c r="D665" s="40" t="s">
        <v>4</v>
      </c>
      <c r="E665" s="40" t="s">
        <v>70</v>
      </c>
      <c r="F665" s="40" t="s">
        <v>202</v>
      </c>
      <c r="G665" s="40">
        <v>19415</v>
      </c>
      <c r="H665" s="47">
        <v>45239</v>
      </c>
      <c r="I665" s="12">
        <v>2330</v>
      </c>
      <c r="J665" s="35">
        <v>11.28073</v>
      </c>
      <c r="K665" s="30">
        <v>59</v>
      </c>
      <c r="L665" s="30">
        <v>0.47912348950247441</v>
      </c>
      <c r="M665" s="43">
        <v>-1.32</v>
      </c>
      <c r="N665" s="30">
        <v>8.8060804355238678E-2</v>
      </c>
      <c r="O665" s="43">
        <v>30</v>
      </c>
      <c r="P665" s="30">
        <v>0.17920432823038626</v>
      </c>
      <c r="Q665" s="43">
        <f t="shared" si="11"/>
        <v>1.68</v>
      </c>
      <c r="R665" s="30">
        <v>6.6062200541020286E-2</v>
      </c>
      <c r="S665" s="43">
        <v>30</v>
      </c>
      <c r="T665" s="30">
        <v>0.18754917737088028</v>
      </c>
      <c r="U665" s="30">
        <v>0.10437085722726225</v>
      </c>
      <c r="V665" s="46">
        <v>103</v>
      </c>
      <c r="W665" s="46">
        <v>6.8534270457043217E-2</v>
      </c>
      <c r="X665" s="46">
        <v>5.8511460211176924E-2</v>
      </c>
      <c r="Y665" s="46">
        <v>0.40319662648754762</v>
      </c>
      <c r="Z665" s="46">
        <v>1136</v>
      </c>
      <c r="AA665" s="46">
        <v>0.24831943968020789</v>
      </c>
      <c r="AB665" s="46">
        <v>29123</v>
      </c>
      <c r="AC665" s="77">
        <v>0.17557880614793897</v>
      </c>
    </row>
    <row r="666" spans="1:29" x14ac:dyDescent="0.3">
      <c r="A666" s="39" t="s">
        <v>1828</v>
      </c>
      <c r="B666" s="40">
        <v>106.708</v>
      </c>
      <c r="C666" s="40">
        <v>10.3385</v>
      </c>
      <c r="D666" s="40" t="s">
        <v>40</v>
      </c>
      <c r="E666" s="40" t="s">
        <v>41</v>
      </c>
      <c r="F666" s="40" t="s">
        <v>582</v>
      </c>
      <c r="G666" s="40">
        <v>11222</v>
      </c>
      <c r="H666" s="47">
        <v>45239</v>
      </c>
      <c r="I666" s="12">
        <v>1347</v>
      </c>
      <c r="J666" s="35">
        <v>20</v>
      </c>
      <c r="K666" s="30">
        <v>55</v>
      </c>
      <c r="L666" s="30">
        <v>0.47912348950247441</v>
      </c>
      <c r="M666" s="43">
        <v>-2.8</v>
      </c>
      <c r="N666" s="30">
        <v>8.8060804355238678E-2</v>
      </c>
      <c r="O666" s="43">
        <v>16</v>
      </c>
      <c r="P666" s="30">
        <v>0.17920432823038626</v>
      </c>
      <c r="Q666" s="43">
        <f t="shared" si="11"/>
        <v>0.20000000000000018</v>
      </c>
      <c r="R666" s="30">
        <v>6.6062200541020286E-2</v>
      </c>
      <c r="S666" s="43">
        <v>18</v>
      </c>
      <c r="T666" s="30">
        <v>0.18754917737088028</v>
      </c>
      <c r="U666" s="30">
        <v>0.10437085722726225</v>
      </c>
      <c r="V666" s="46">
        <v>81</v>
      </c>
      <c r="W666" s="46">
        <v>6.8534270457043217E-2</v>
      </c>
      <c r="X666" s="46">
        <v>0.14970593477098557</v>
      </c>
      <c r="Y666" s="46">
        <v>0.40319662648754762</v>
      </c>
      <c r="Z666" s="46">
        <v>1680</v>
      </c>
      <c r="AA666" s="46">
        <v>0.24831943968020789</v>
      </c>
      <c r="AB666" s="46">
        <v>16833</v>
      </c>
      <c r="AC666" s="77">
        <v>0.17557880614793897</v>
      </c>
    </row>
    <row r="667" spans="1:29" x14ac:dyDescent="0.3">
      <c r="A667" s="39" t="s">
        <v>1829</v>
      </c>
      <c r="B667" s="40">
        <v>106.467</v>
      </c>
      <c r="C667" s="40">
        <v>10.3522</v>
      </c>
      <c r="D667" s="40" t="s">
        <v>40</v>
      </c>
      <c r="E667" s="40" t="s">
        <v>43</v>
      </c>
      <c r="F667" s="40" t="s">
        <v>43</v>
      </c>
      <c r="G667" s="40">
        <v>7570</v>
      </c>
      <c r="H667" s="47">
        <v>45239</v>
      </c>
      <c r="I667" s="12">
        <v>908</v>
      </c>
      <c r="J667" s="35">
        <v>20</v>
      </c>
      <c r="K667" s="30">
        <v>62</v>
      </c>
      <c r="L667" s="30">
        <v>0.47912348950247441</v>
      </c>
      <c r="M667" s="43">
        <v>-0.26</v>
      </c>
      <c r="N667" s="30">
        <v>8.8060804355238678E-2</v>
      </c>
      <c r="O667" s="43">
        <v>16</v>
      </c>
      <c r="P667" s="30">
        <v>0.17920432823038626</v>
      </c>
      <c r="Q667" s="43">
        <f t="shared" si="11"/>
        <v>2.74</v>
      </c>
      <c r="R667" s="30">
        <v>6.6062200541020286E-2</v>
      </c>
      <c r="S667" s="43">
        <v>16</v>
      </c>
      <c r="T667" s="30">
        <v>0.18754917737088028</v>
      </c>
      <c r="U667" s="30">
        <v>0.10437085722726225</v>
      </c>
      <c r="V667" s="46">
        <v>247</v>
      </c>
      <c r="W667" s="46">
        <v>6.8534270457043217E-2</v>
      </c>
      <c r="X667" s="46">
        <v>2.0475561426684281E-2</v>
      </c>
      <c r="Y667" s="46">
        <v>0.40319662648754762</v>
      </c>
      <c r="Z667" s="46">
        <v>155</v>
      </c>
      <c r="AA667" s="46">
        <v>0.24831943968020789</v>
      </c>
      <c r="AB667" s="46">
        <v>11355</v>
      </c>
      <c r="AC667" s="77">
        <v>0.17557880614793897</v>
      </c>
    </row>
    <row r="668" spans="1:29" x14ac:dyDescent="0.3">
      <c r="A668" s="39" t="s">
        <v>1830</v>
      </c>
      <c r="B668" s="40">
        <v>106.501</v>
      </c>
      <c r="C668" s="40">
        <v>10.34</v>
      </c>
      <c r="D668" s="40" t="s">
        <v>40</v>
      </c>
      <c r="E668" s="40" t="s">
        <v>43</v>
      </c>
      <c r="F668" s="40" t="s">
        <v>583</v>
      </c>
      <c r="G668" s="40">
        <v>13287</v>
      </c>
      <c r="H668" s="47">
        <v>45239</v>
      </c>
      <c r="I668" s="12">
        <v>1594</v>
      </c>
      <c r="J668" s="35">
        <v>20</v>
      </c>
      <c r="K668" s="30">
        <v>58</v>
      </c>
      <c r="L668" s="30">
        <v>0.47912348950247441</v>
      </c>
      <c r="M668" s="43">
        <v>0.45</v>
      </c>
      <c r="N668" s="30">
        <v>8.8060804355238678E-2</v>
      </c>
      <c r="O668" s="43">
        <v>4</v>
      </c>
      <c r="P668" s="30">
        <v>0.17920432823038626</v>
      </c>
      <c r="Q668" s="43">
        <f t="shared" si="11"/>
        <v>3.45</v>
      </c>
      <c r="R668" s="30">
        <v>6.6062200541020286E-2</v>
      </c>
      <c r="S668" s="43">
        <v>18</v>
      </c>
      <c r="T668" s="30">
        <v>0.18754917737088028</v>
      </c>
      <c r="U668" s="30">
        <v>0.10437085722726225</v>
      </c>
      <c r="V668" s="46">
        <v>86</v>
      </c>
      <c r="W668" s="46">
        <v>6.8534270457043217E-2</v>
      </c>
      <c r="X668" s="46">
        <v>3.9512305260781214E-2</v>
      </c>
      <c r="Y668" s="46">
        <v>0.40319662648754762</v>
      </c>
      <c r="Z668" s="46">
        <v>525</v>
      </c>
      <c r="AA668" s="46">
        <v>0.24831943968020789</v>
      </c>
      <c r="AB668" s="46">
        <v>19931</v>
      </c>
      <c r="AC668" s="77">
        <v>0.17557880614793897</v>
      </c>
    </row>
    <row r="669" spans="1:29" x14ac:dyDescent="0.3">
      <c r="A669" s="39" t="s">
        <v>1831</v>
      </c>
      <c r="B669" s="40">
        <v>106.081</v>
      </c>
      <c r="C669" s="40">
        <v>10.332000000000001</v>
      </c>
      <c r="D669" s="40" t="s">
        <v>40</v>
      </c>
      <c r="E669" s="40" t="s">
        <v>341</v>
      </c>
      <c r="F669" s="40" t="s">
        <v>584</v>
      </c>
      <c r="G669" s="40">
        <v>9383</v>
      </c>
      <c r="H669" s="47">
        <v>45239</v>
      </c>
      <c r="I669" s="12">
        <v>1126</v>
      </c>
      <c r="J669" s="35">
        <v>20</v>
      </c>
      <c r="K669" s="30">
        <v>53</v>
      </c>
      <c r="L669" s="30">
        <v>0.47912348950247441</v>
      </c>
      <c r="M669" s="43">
        <v>-2.8</v>
      </c>
      <c r="N669" s="30">
        <v>8.8060804355238678E-2</v>
      </c>
      <c r="O669" s="43">
        <v>30</v>
      </c>
      <c r="P669" s="30">
        <v>0.17920432823038626</v>
      </c>
      <c r="Q669" s="43">
        <f t="shared" si="11"/>
        <v>0.20000000000000018</v>
      </c>
      <c r="R669" s="30">
        <v>6.6062200541020286E-2</v>
      </c>
      <c r="S669" s="43">
        <v>7</v>
      </c>
      <c r="T669" s="30">
        <v>0.18754917737088028</v>
      </c>
      <c r="U669" s="30">
        <v>0.10437085722726225</v>
      </c>
      <c r="V669" s="46">
        <v>80</v>
      </c>
      <c r="W669" s="46">
        <v>6.8534270457043217E-2</v>
      </c>
      <c r="X669" s="46">
        <v>0.13353937972929766</v>
      </c>
      <c r="Y669" s="46">
        <v>0.40319662648754762</v>
      </c>
      <c r="Z669" s="46">
        <v>1253</v>
      </c>
      <c r="AA669" s="46">
        <v>0.24831943968020789</v>
      </c>
      <c r="AB669" s="46">
        <v>14075</v>
      </c>
      <c r="AC669" s="77">
        <v>0.17557880614793897</v>
      </c>
    </row>
    <row r="670" spans="1:29" x14ac:dyDescent="0.3">
      <c r="A670" s="39" t="s">
        <v>1832</v>
      </c>
      <c r="B670" s="40">
        <v>106.675</v>
      </c>
      <c r="C670" s="40">
        <v>10.3538</v>
      </c>
      <c r="D670" s="40" t="s">
        <v>40</v>
      </c>
      <c r="E670" s="40" t="s">
        <v>477</v>
      </c>
      <c r="F670" s="40">
        <v>5</v>
      </c>
      <c r="G670" s="40">
        <v>21440</v>
      </c>
      <c r="H670" s="47">
        <v>45239</v>
      </c>
      <c r="I670" s="12">
        <v>2573</v>
      </c>
      <c r="J670" s="35">
        <v>20</v>
      </c>
      <c r="K670" s="30">
        <v>55</v>
      </c>
      <c r="L670" s="30">
        <v>0.47912348950247441</v>
      </c>
      <c r="M670" s="43">
        <v>-0.26</v>
      </c>
      <c r="N670" s="30">
        <v>8.8060804355238678E-2</v>
      </c>
      <c r="O670" s="43">
        <v>30</v>
      </c>
      <c r="P670" s="30">
        <v>0.17920432823038626</v>
      </c>
      <c r="Q670" s="43">
        <f t="shared" si="11"/>
        <v>2.74</v>
      </c>
      <c r="R670" s="30">
        <v>6.6062200541020286E-2</v>
      </c>
      <c r="S670" s="43">
        <v>20</v>
      </c>
      <c r="T670" s="30">
        <v>0.18754917737088028</v>
      </c>
      <c r="U670" s="30">
        <v>0.10437085722726225</v>
      </c>
      <c r="V670" s="46">
        <v>1330</v>
      </c>
      <c r="W670" s="46">
        <v>6.8534270457043217E-2</v>
      </c>
      <c r="X670" s="46">
        <v>3.8246268656716418E-3</v>
      </c>
      <c r="Y670" s="46">
        <v>0.40319662648754762</v>
      </c>
      <c r="Z670" s="46">
        <v>82</v>
      </c>
      <c r="AA670" s="46">
        <v>0.24831943968020789</v>
      </c>
      <c r="AB670" s="46">
        <v>32160</v>
      </c>
      <c r="AC670" s="77">
        <v>0.17557880614793897</v>
      </c>
    </row>
    <row r="671" spans="1:29" x14ac:dyDescent="0.3">
      <c r="A671" s="39" t="s">
        <v>1833</v>
      </c>
      <c r="B671" s="40">
        <v>106.57899999999999</v>
      </c>
      <c r="C671" s="40">
        <v>10.3454</v>
      </c>
      <c r="D671" s="40" t="s">
        <v>40</v>
      </c>
      <c r="E671" s="40" t="s">
        <v>67</v>
      </c>
      <c r="F671" s="40" t="s">
        <v>9</v>
      </c>
      <c r="G671" s="40">
        <v>11347</v>
      </c>
      <c r="H671" s="47">
        <v>45239</v>
      </c>
      <c r="I671" s="12">
        <v>1362</v>
      </c>
      <c r="J671" s="35">
        <v>20</v>
      </c>
      <c r="K671" s="30">
        <v>55</v>
      </c>
      <c r="L671" s="30">
        <v>0.47912348950247441</v>
      </c>
      <c r="M671" s="43">
        <v>-1.32</v>
      </c>
      <c r="N671" s="30">
        <v>8.8060804355238678E-2</v>
      </c>
      <c r="O671" s="43">
        <v>30</v>
      </c>
      <c r="P671" s="30">
        <v>0.17920432823038626</v>
      </c>
      <c r="Q671" s="43">
        <f t="shared" si="11"/>
        <v>1.68</v>
      </c>
      <c r="R671" s="30">
        <v>6.6062200541020286E-2</v>
      </c>
      <c r="S671" s="43">
        <v>25</v>
      </c>
      <c r="T671" s="30">
        <v>0.18754917737088028</v>
      </c>
      <c r="U671" s="30">
        <v>0.10437085722726225</v>
      </c>
      <c r="V671" s="46">
        <v>150</v>
      </c>
      <c r="W671" s="46">
        <v>6.8534270457043217E-2</v>
      </c>
      <c r="X671" s="46">
        <v>4.8470961487617871E-3</v>
      </c>
      <c r="Y671" s="46">
        <v>0.40319662648754762</v>
      </c>
      <c r="Z671" s="46">
        <v>55</v>
      </c>
      <c r="AA671" s="46">
        <v>0.24831943968020789</v>
      </c>
      <c r="AB671" s="46">
        <v>17021</v>
      </c>
      <c r="AC671" s="77">
        <v>0.17557880614793897</v>
      </c>
    </row>
    <row r="672" spans="1:29" x14ac:dyDescent="0.3">
      <c r="A672" s="39" t="s">
        <v>1834</v>
      </c>
      <c r="B672" s="40">
        <v>106.66800000000001</v>
      </c>
      <c r="C672" s="40">
        <v>10.345700000000001</v>
      </c>
      <c r="D672" s="40" t="s">
        <v>40</v>
      </c>
      <c r="E672" s="40" t="s">
        <v>477</v>
      </c>
      <c r="F672" s="40" t="s">
        <v>234</v>
      </c>
      <c r="G672" s="40">
        <v>7032</v>
      </c>
      <c r="H672" s="47">
        <v>45239</v>
      </c>
      <c r="I672" s="12">
        <v>844</v>
      </c>
      <c r="J672" s="35">
        <v>20</v>
      </c>
      <c r="K672" s="30">
        <v>55</v>
      </c>
      <c r="L672" s="30">
        <v>0.47912348950247441</v>
      </c>
      <c r="M672" s="43">
        <v>0.45</v>
      </c>
      <c r="N672" s="30">
        <v>8.8060804355238678E-2</v>
      </c>
      <c r="O672" s="43">
        <v>4</v>
      </c>
      <c r="P672" s="30">
        <v>0.17920432823038626</v>
      </c>
      <c r="Q672" s="43">
        <f t="shared" si="11"/>
        <v>3.45</v>
      </c>
      <c r="R672" s="30">
        <v>6.6062200541020286E-2</v>
      </c>
      <c r="S672" s="43">
        <v>22</v>
      </c>
      <c r="T672" s="30">
        <v>0.18754917737088028</v>
      </c>
      <c r="U672" s="30">
        <v>0.10437085722726225</v>
      </c>
      <c r="V672" s="46">
        <v>106</v>
      </c>
      <c r="W672" s="46">
        <v>6.8534270457043217E-2</v>
      </c>
      <c r="X672" s="46">
        <v>0.13225255972696245</v>
      </c>
      <c r="Y672" s="46">
        <v>0.40319662648754762</v>
      </c>
      <c r="Z672" s="46">
        <v>930</v>
      </c>
      <c r="AA672" s="46">
        <v>0.24831943968020789</v>
      </c>
      <c r="AB672" s="46">
        <v>10548</v>
      </c>
      <c r="AC672" s="77">
        <v>0.17557880614793897</v>
      </c>
    </row>
    <row r="673" spans="1:29" x14ac:dyDescent="0.3">
      <c r="A673" s="39" t="s">
        <v>1835</v>
      </c>
      <c r="B673" s="40">
        <v>106.374</v>
      </c>
      <c r="C673" s="40">
        <v>10.351800000000001</v>
      </c>
      <c r="D673" s="40" t="s">
        <v>40</v>
      </c>
      <c r="E673" s="40" t="s">
        <v>517</v>
      </c>
      <c r="F673" s="40">
        <v>2</v>
      </c>
      <c r="G673" s="40">
        <v>10927</v>
      </c>
      <c r="H673" s="47">
        <v>45239</v>
      </c>
      <c r="I673" s="12">
        <v>1311</v>
      </c>
      <c r="J673" s="35">
        <v>20</v>
      </c>
      <c r="K673" s="30">
        <v>41</v>
      </c>
      <c r="L673" s="30">
        <v>0.47912348950247441</v>
      </c>
      <c r="M673" s="43">
        <v>-2.8</v>
      </c>
      <c r="N673" s="30">
        <v>8.8060804355238678E-2</v>
      </c>
      <c r="O673" s="43">
        <v>4</v>
      </c>
      <c r="P673" s="30">
        <v>0.17920432823038626</v>
      </c>
      <c r="Q673" s="43">
        <f t="shared" si="11"/>
        <v>0.20000000000000018</v>
      </c>
      <c r="R673" s="30">
        <v>6.6062200541020286E-2</v>
      </c>
      <c r="S673" s="43">
        <v>13</v>
      </c>
      <c r="T673" s="30">
        <v>0.18754917737088028</v>
      </c>
      <c r="U673" s="30">
        <v>0.10437085722726225</v>
      </c>
      <c r="V673" s="46">
        <v>1551</v>
      </c>
      <c r="W673" s="46">
        <v>6.8534270457043217E-2</v>
      </c>
      <c r="X673" s="46">
        <v>2.6082181751624415E-2</v>
      </c>
      <c r="Y673" s="46">
        <v>0.40319662648754762</v>
      </c>
      <c r="Z673" s="46">
        <v>285</v>
      </c>
      <c r="AA673" s="46">
        <v>0.24831943968020789</v>
      </c>
      <c r="AB673" s="46">
        <v>16391</v>
      </c>
      <c r="AC673" s="77">
        <v>0.17557880614793897</v>
      </c>
    </row>
    <row r="674" spans="1:29" x14ac:dyDescent="0.3">
      <c r="A674" s="39" t="s">
        <v>1836</v>
      </c>
      <c r="B674" s="40">
        <v>104.85899999999999</v>
      </c>
      <c r="C674" s="40">
        <v>10.266299999999999</v>
      </c>
      <c r="D674" s="40" t="s">
        <v>50</v>
      </c>
      <c r="E674" s="40" t="s">
        <v>131</v>
      </c>
      <c r="F674" s="40" t="s">
        <v>585</v>
      </c>
      <c r="G674" s="40">
        <v>14289</v>
      </c>
      <c r="H674" s="47">
        <v>45239</v>
      </c>
      <c r="I674" s="12">
        <v>1715</v>
      </c>
      <c r="J674" s="35">
        <v>4.3779999999999999E-2</v>
      </c>
      <c r="K674" s="30">
        <v>59</v>
      </c>
      <c r="L674" s="30">
        <v>0.47912348950247441</v>
      </c>
      <c r="M674" s="43">
        <v>-1.32</v>
      </c>
      <c r="N674" s="30">
        <v>8.8060804355238678E-2</v>
      </c>
      <c r="O674" s="43">
        <v>0</v>
      </c>
      <c r="P674" s="30">
        <v>0.17920432823038626</v>
      </c>
      <c r="Q674" s="43">
        <f t="shared" si="11"/>
        <v>1.68</v>
      </c>
      <c r="R674" s="30">
        <v>6.6062200541020286E-2</v>
      </c>
      <c r="S674" s="43">
        <v>9</v>
      </c>
      <c r="T674" s="30">
        <v>0.18754917737088028</v>
      </c>
      <c r="U674" s="30">
        <v>0.10437085722726225</v>
      </c>
      <c r="V674" s="46">
        <v>8</v>
      </c>
      <c r="W674" s="46">
        <v>6.8534270457043217E-2</v>
      </c>
      <c r="X674" s="46">
        <v>0.2534816992091819</v>
      </c>
      <c r="Y674" s="46">
        <v>0.40319662648754762</v>
      </c>
      <c r="Z674" s="46">
        <v>3622</v>
      </c>
      <c r="AA674" s="46">
        <v>0.24831943968020789</v>
      </c>
      <c r="AB674" s="46">
        <v>21434</v>
      </c>
      <c r="AC674" s="77">
        <v>0.17557880614793897</v>
      </c>
    </row>
    <row r="675" spans="1:29" x14ac:dyDescent="0.3">
      <c r="A675" s="39" t="s">
        <v>1837</v>
      </c>
      <c r="B675" s="40">
        <v>105.339</v>
      </c>
      <c r="C675" s="40">
        <v>10.3344</v>
      </c>
      <c r="D675" s="40" t="s">
        <v>16</v>
      </c>
      <c r="E675" s="40" t="s">
        <v>252</v>
      </c>
      <c r="F675" s="40" t="s">
        <v>586</v>
      </c>
      <c r="G675" s="40">
        <v>16502</v>
      </c>
      <c r="H675" s="47">
        <v>45239</v>
      </c>
      <c r="I675" s="12">
        <v>1980</v>
      </c>
      <c r="J675" s="35">
        <v>302.43049999999999</v>
      </c>
      <c r="K675" s="30">
        <v>57</v>
      </c>
      <c r="L675" s="30">
        <v>0.47912348950247441</v>
      </c>
      <c r="M675" s="43">
        <v>-0.24</v>
      </c>
      <c r="N675" s="30">
        <v>8.8060804355238678E-2</v>
      </c>
      <c r="O675" s="43">
        <v>0</v>
      </c>
      <c r="P675" s="30">
        <v>0.17920432823038626</v>
      </c>
      <c r="Q675" s="43">
        <f t="shared" si="11"/>
        <v>2.76</v>
      </c>
      <c r="R675" s="30">
        <v>6.6062200541020286E-2</v>
      </c>
      <c r="S675" s="43">
        <v>16</v>
      </c>
      <c r="T675" s="30">
        <v>0.18754917737088028</v>
      </c>
      <c r="U675" s="30">
        <v>0.10437085722726225</v>
      </c>
      <c r="V675" s="46">
        <v>80</v>
      </c>
      <c r="W675" s="46">
        <v>6.8534270457043217E-2</v>
      </c>
      <c r="X675" s="46">
        <v>1.7573627439098291E-3</v>
      </c>
      <c r="Y675" s="46">
        <v>0.40319662648754762</v>
      </c>
      <c r="Z675" s="46">
        <v>29</v>
      </c>
      <c r="AA675" s="46">
        <v>0.24831943968020789</v>
      </c>
      <c r="AB675" s="46">
        <v>24753</v>
      </c>
      <c r="AC675" s="77">
        <v>0.17557880614793897</v>
      </c>
    </row>
    <row r="676" spans="1:29" x14ac:dyDescent="0.3">
      <c r="A676" s="39" t="s">
        <v>1838</v>
      </c>
      <c r="B676" s="40">
        <v>105.69499999999999</v>
      </c>
      <c r="C676" s="40">
        <v>10.3225</v>
      </c>
      <c r="D676" s="40" t="s">
        <v>4</v>
      </c>
      <c r="E676" s="40" t="s">
        <v>96</v>
      </c>
      <c r="F676" s="40" t="s">
        <v>587</v>
      </c>
      <c r="G676" s="40">
        <v>11247</v>
      </c>
      <c r="H676" s="47">
        <v>45239</v>
      </c>
      <c r="I676" s="12">
        <v>1350</v>
      </c>
      <c r="J676" s="35">
        <v>20</v>
      </c>
      <c r="K676" s="30">
        <v>58</v>
      </c>
      <c r="L676" s="30">
        <v>0.47912348950247441</v>
      </c>
      <c r="M676" s="43">
        <v>0.36</v>
      </c>
      <c r="N676" s="30">
        <v>8.8060804355238678E-2</v>
      </c>
      <c r="O676" s="43">
        <v>0</v>
      </c>
      <c r="P676" s="30">
        <v>0.17920432823038626</v>
      </c>
      <c r="Q676" s="43">
        <f t="shared" si="11"/>
        <v>3.36</v>
      </c>
      <c r="R676" s="30">
        <v>6.6062200541020286E-2</v>
      </c>
      <c r="S676" s="43">
        <v>16</v>
      </c>
      <c r="T676" s="30">
        <v>0.18754917737088028</v>
      </c>
      <c r="U676" s="30">
        <v>0.10437085722726225</v>
      </c>
      <c r="V676" s="46">
        <v>70</v>
      </c>
      <c r="W676" s="46">
        <v>6.8534270457043217E-2</v>
      </c>
      <c r="X676" s="46">
        <v>0.37263270205388105</v>
      </c>
      <c r="Y676" s="46">
        <v>0.40319662648754762</v>
      </c>
      <c r="Z676" s="46">
        <v>4191</v>
      </c>
      <c r="AA676" s="46">
        <v>0.24831943968020789</v>
      </c>
      <c r="AB676" s="46">
        <v>16871</v>
      </c>
      <c r="AC676" s="77">
        <v>0.17557880614793897</v>
      </c>
    </row>
    <row r="677" spans="1:29" x14ac:dyDescent="0.3">
      <c r="A677" s="39" t="s">
        <v>1839</v>
      </c>
      <c r="B677" s="40">
        <v>105.913</v>
      </c>
      <c r="C677" s="40">
        <v>10.3346</v>
      </c>
      <c r="D677" s="40" t="s">
        <v>40</v>
      </c>
      <c r="E677" s="40" t="s">
        <v>290</v>
      </c>
      <c r="F677" s="40" t="s">
        <v>588</v>
      </c>
      <c r="G677" s="40">
        <v>10233</v>
      </c>
      <c r="H677" s="47">
        <v>45239</v>
      </c>
      <c r="I677" s="12">
        <v>1228</v>
      </c>
      <c r="J677" s="35">
        <v>20</v>
      </c>
      <c r="K677" s="30">
        <v>59</v>
      </c>
      <c r="L677" s="30">
        <v>0.47912348950247441</v>
      </c>
      <c r="M677" s="43">
        <v>-2.8</v>
      </c>
      <c r="N677" s="30">
        <v>8.8060804355238678E-2</v>
      </c>
      <c r="O677" s="43">
        <v>0</v>
      </c>
      <c r="P677" s="30">
        <v>0.17920432823038626</v>
      </c>
      <c r="Q677" s="43">
        <f t="shared" si="11"/>
        <v>0.20000000000000018</v>
      </c>
      <c r="R677" s="30">
        <v>6.6062200541020286E-2</v>
      </c>
      <c r="S677" s="43">
        <v>16</v>
      </c>
      <c r="T677" s="30">
        <v>0.18754917737088028</v>
      </c>
      <c r="U677" s="30">
        <v>0.10437085722726225</v>
      </c>
      <c r="V677" s="46">
        <v>139</v>
      </c>
      <c r="W677" s="46">
        <v>6.8534270457043217E-2</v>
      </c>
      <c r="X677" s="46">
        <v>1.6319749828984657E-2</v>
      </c>
      <c r="Y677" s="46">
        <v>0.40319662648754762</v>
      </c>
      <c r="Z677" s="46">
        <v>167</v>
      </c>
      <c r="AA677" s="46">
        <v>0.24831943968020789</v>
      </c>
      <c r="AB677" s="46">
        <v>15350</v>
      </c>
      <c r="AC677" s="77">
        <v>0.17557880614793897</v>
      </c>
    </row>
    <row r="678" spans="1:29" x14ac:dyDescent="0.3">
      <c r="A678" s="39" t="s">
        <v>1840</v>
      </c>
      <c r="B678" s="40">
        <v>106.03</v>
      </c>
      <c r="C678" s="40">
        <v>10.337</v>
      </c>
      <c r="D678" s="40" t="s">
        <v>40</v>
      </c>
      <c r="E678" s="40" t="s">
        <v>290</v>
      </c>
      <c r="F678" s="40" t="s">
        <v>290</v>
      </c>
      <c r="G678" s="40">
        <v>15421</v>
      </c>
      <c r="H678" s="47">
        <v>45239</v>
      </c>
      <c r="I678" s="12">
        <v>1851</v>
      </c>
      <c r="J678" s="35">
        <v>20</v>
      </c>
      <c r="K678" s="30">
        <v>55</v>
      </c>
      <c r="L678" s="30">
        <v>0.47912348950247441</v>
      </c>
      <c r="M678" s="43">
        <v>-0.26</v>
      </c>
      <c r="N678" s="30">
        <v>8.8060804355238678E-2</v>
      </c>
      <c r="O678" s="43">
        <v>0</v>
      </c>
      <c r="P678" s="30">
        <v>0.17920432823038626</v>
      </c>
      <c r="Q678" s="43">
        <f t="shared" si="11"/>
        <v>2.74</v>
      </c>
      <c r="R678" s="30">
        <v>6.6062200541020286E-2</v>
      </c>
      <c r="S678" s="43">
        <v>13</v>
      </c>
      <c r="T678" s="30">
        <v>0.18754917737088028</v>
      </c>
      <c r="U678" s="30">
        <v>0.10437085722726225</v>
      </c>
      <c r="V678" s="46">
        <v>369</v>
      </c>
      <c r="W678" s="46">
        <v>6.8534270457043217E-2</v>
      </c>
      <c r="X678" s="46">
        <v>5.7713507554633297E-3</v>
      </c>
      <c r="Y678" s="46">
        <v>0.40319662648754762</v>
      </c>
      <c r="Z678" s="46">
        <v>89</v>
      </c>
      <c r="AA678" s="46">
        <v>0.24831943968020789</v>
      </c>
      <c r="AB678" s="46">
        <v>23132</v>
      </c>
      <c r="AC678" s="77">
        <v>0.17557880614793897</v>
      </c>
    </row>
    <row r="679" spans="1:29" x14ac:dyDescent="0.3">
      <c r="A679" s="39" t="s">
        <v>1841</v>
      </c>
      <c r="B679" s="40">
        <v>105.465</v>
      </c>
      <c r="C679" s="40">
        <v>10.322900000000001</v>
      </c>
      <c r="D679" s="40" t="s">
        <v>16</v>
      </c>
      <c r="E679" s="40" t="s">
        <v>478</v>
      </c>
      <c r="F679" s="40" t="s">
        <v>302</v>
      </c>
      <c r="G679" s="40">
        <v>27764</v>
      </c>
      <c r="H679" s="47">
        <v>45239</v>
      </c>
      <c r="I679" s="12">
        <v>3332</v>
      </c>
      <c r="J679" s="35">
        <v>256.27260000000001</v>
      </c>
      <c r="K679" s="30">
        <v>59</v>
      </c>
      <c r="L679" s="30">
        <v>0.47912348950247441</v>
      </c>
      <c r="M679" s="43">
        <v>-1.32</v>
      </c>
      <c r="N679" s="30">
        <v>8.8060804355238678E-2</v>
      </c>
      <c r="O679" s="43">
        <v>8</v>
      </c>
      <c r="P679" s="30">
        <v>0.17920432823038626</v>
      </c>
      <c r="Q679" s="43">
        <f t="shared" si="11"/>
        <v>1.68</v>
      </c>
      <c r="R679" s="30">
        <v>6.6062200541020286E-2</v>
      </c>
      <c r="S679" s="43">
        <v>30</v>
      </c>
      <c r="T679" s="30">
        <v>0.18754917737088028</v>
      </c>
      <c r="U679" s="30">
        <v>0.10437085722726225</v>
      </c>
      <c r="V679" s="46">
        <v>178</v>
      </c>
      <c r="W679" s="46">
        <v>6.8534270457043217E-2</v>
      </c>
      <c r="X679" s="46">
        <v>5.8276905345051144E-2</v>
      </c>
      <c r="Y679" s="46">
        <v>0.40319662648754762</v>
      </c>
      <c r="Z679" s="46">
        <v>1618</v>
      </c>
      <c r="AA679" s="46">
        <v>0.24831943968020789</v>
      </c>
      <c r="AB679" s="46">
        <v>41646</v>
      </c>
      <c r="AC679" s="77">
        <v>0.17557880614793897</v>
      </c>
    </row>
    <row r="680" spans="1:29" x14ac:dyDescent="0.3">
      <c r="A680" s="39" t="s">
        <v>1842</v>
      </c>
      <c r="B680" s="40">
        <v>106.32599999999999</v>
      </c>
      <c r="C680" s="40">
        <v>10.3337</v>
      </c>
      <c r="D680" s="40" t="s">
        <v>40</v>
      </c>
      <c r="E680" s="40" t="s">
        <v>58</v>
      </c>
      <c r="F680" s="40" t="s">
        <v>530</v>
      </c>
      <c r="G680" s="40">
        <v>6487</v>
      </c>
      <c r="H680" s="47">
        <v>45239</v>
      </c>
      <c r="I680" s="12">
        <v>778</v>
      </c>
      <c r="J680" s="35">
        <v>20</v>
      </c>
      <c r="K680" s="30">
        <v>46</v>
      </c>
      <c r="L680" s="30">
        <v>0.47912348950247441</v>
      </c>
      <c r="M680" s="43">
        <v>-0.24</v>
      </c>
      <c r="N680" s="30">
        <v>8.8060804355238678E-2</v>
      </c>
      <c r="O680" s="43">
        <v>0</v>
      </c>
      <c r="P680" s="30">
        <v>0.17920432823038626</v>
      </c>
      <c r="Q680" s="43">
        <f t="shared" si="11"/>
        <v>2.76</v>
      </c>
      <c r="R680" s="30">
        <v>6.6062200541020286E-2</v>
      </c>
      <c r="S680" s="43">
        <v>13</v>
      </c>
      <c r="T680" s="30">
        <v>0.18754917737088028</v>
      </c>
      <c r="U680" s="30">
        <v>0.10437085722726225</v>
      </c>
      <c r="V680" s="46">
        <v>49</v>
      </c>
      <c r="W680" s="46">
        <v>6.8534270457043217E-2</v>
      </c>
      <c r="X680" s="46">
        <v>0.24233081547710805</v>
      </c>
      <c r="Y680" s="46">
        <v>0.40319662648754762</v>
      </c>
      <c r="Z680" s="46">
        <v>1572</v>
      </c>
      <c r="AA680" s="46">
        <v>0.24831943968020789</v>
      </c>
      <c r="AB680" s="46">
        <v>9731</v>
      </c>
      <c r="AC680" s="77">
        <v>0.17557880614793897</v>
      </c>
    </row>
    <row r="681" spans="1:29" x14ac:dyDescent="0.3">
      <c r="A681" s="39" t="s">
        <v>1843</v>
      </c>
      <c r="B681" s="40">
        <v>106.02500000000001</v>
      </c>
      <c r="C681" s="40">
        <v>10.344099999999999</v>
      </c>
      <c r="D681" s="40" t="s">
        <v>40</v>
      </c>
      <c r="E681" s="40" t="s">
        <v>290</v>
      </c>
      <c r="F681" s="40" t="s">
        <v>589</v>
      </c>
      <c r="G681" s="40">
        <v>13582</v>
      </c>
      <c r="H681" s="47">
        <v>45239</v>
      </c>
      <c r="I681" s="12">
        <v>1630</v>
      </c>
      <c r="J681" s="35">
        <v>20</v>
      </c>
      <c r="K681" s="30">
        <v>55</v>
      </c>
      <c r="L681" s="30">
        <v>0.47912348950247441</v>
      </c>
      <c r="M681" s="43">
        <v>0.36</v>
      </c>
      <c r="N681" s="30">
        <v>8.8060804355238678E-2</v>
      </c>
      <c r="O681" s="43">
        <v>8</v>
      </c>
      <c r="P681" s="30">
        <v>0.17920432823038626</v>
      </c>
      <c r="Q681" s="43">
        <f t="shared" si="11"/>
        <v>3.36</v>
      </c>
      <c r="R681" s="30">
        <v>6.6062200541020286E-2</v>
      </c>
      <c r="S681" s="43">
        <v>18</v>
      </c>
      <c r="T681" s="30">
        <v>0.18754917737088028</v>
      </c>
      <c r="U681" s="30">
        <v>0.10437085722726225</v>
      </c>
      <c r="V681" s="46">
        <v>105</v>
      </c>
      <c r="W681" s="46">
        <v>6.8534270457043217E-2</v>
      </c>
      <c r="X681" s="46">
        <v>6.5454277720512447E-2</v>
      </c>
      <c r="Y681" s="46">
        <v>0.40319662648754762</v>
      </c>
      <c r="Z681" s="46">
        <v>889</v>
      </c>
      <c r="AA681" s="46">
        <v>0.24831943968020789</v>
      </c>
      <c r="AB681" s="46">
        <v>20373</v>
      </c>
      <c r="AC681" s="77">
        <v>0.17557880614793897</v>
      </c>
    </row>
    <row r="682" spans="1:29" x14ac:dyDescent="0.3">
      <c r="A682" s="39" t="s">
        <v>1844</v>
      </c>
      <c r="B682" s="40">
        <v>106.205</v>
      </c>
      <c r="C682" s="40">
        <v>10.3325</v>
      </c>
      <c r="D682" s="40" t="s">
        <v>40</v>
      </c>
      <c r="E682" s="40" t="s">
        <v>58</v>
      </c>
      <c r="F682" s="40" t="s">
        <v>590</v>
      </c>
      <c r="G682" s="40">
        <v>7282</v>
      </c>
      <c r="H682" s="47">
        <v>45239</v>
      </c>
      <c r="I682" s="12">
        <v>874</v>
      </c>
      <c r="J682" s="35">
        <v>20</v>
      </c>
      <c r="K682" s="30">
        <v>56</v>
      </c>
      <c r="L682" s="30">
        <v>0.47912348950247441</v>
      </c>
      <c r="M682" s="43">
        <v>-2.8</v>
      </c>
      <c r="N682" s="30">
        <v>8.8060804355238678E-2</v>
      </c>
      <c r="O682" s="43">
        <v>8</v>
      </c>
      <c r="P682" s="30">
        <v>0.17920432823038626</v>
      </c>
      <c r="Q682" s="43">
        <f t="shared" si="11"/>
        <v>0.20000000000000018</v>
      </c>
      <c r="R682" s="30">
        <v>6.6062200541020286E-2</v>
      </c>
      <c r="S682" s="43">
        <v>13</v>
      </c>
      <c r="T682" s="30">
        <v>0.18754917737088028</v>
      </c>
      <c r="U682" s="30">
        <v>0.10437085722726225</v>
      </c>
      <c r="V682" s="46">
        <v>72</v>
      </c>
      <c r="W682" s="46">
        <v>6.8534270457043217E-2</v>
      </c>
      <c r="X682" s="46">
        <v>0.11658884921724801</v>
      </c>
      <c r="Y682" s="46">
        <v>0.40319662648754762</v>
      </c>
      <c r="Z682" s="46">
        <v>849</v>
      </c>
      <c r="AA682" s="46">
        <v>0.24831943968020789</v>
      </c>
      <c r="AB682" s="46">
        <v>10923</v>
      </c>
      <c r="AC682" s="77">
        <v>0.17557880614793897</v>
      </c>
    </row>
    <row r="683" spans="1:29" x14ac:dyDescent="0.3">
      <c r="A683" s="39" t="s">
        <v>1845</v>
      </c>
      <c r="B683" s="40">
        <v>106.432</v>
      </c>
      <c r="C683" s="40">
        <v>10.331099999999999</v>
      </c>
      <c r="D683" s="40" t="s">
        <v>40</v>
      </c>
      <c r="E683" s="40" t="s">
        <v>43</v>
      </c>
      <c r="F683" s="40" t="s">
        <v>591</v>
      </c>
      <c r="G683" s="40">
        <v>9013</v>
      </c>
      <c r="H683" s="47">
        <v>45239</v>
      </c>
      <c r="I683" s="12">
        <v>1082</v>
      </c>
      <c r="J683" s="35">
        <v>20</v>
      </c>
      <c r="K683" s="30">
        <v>59</v>
      </c>
      <c r="L683" s="30">
        <v>0.47912348950247441</v>
      </c>
      <c r="M683" s="43">
        <v>-1.32</v>
      </c>
      <c r="N683" s="30">
        <v>8.8060804355238678E-2</v>
      </c>
      <c r="O683" s="43">
        <v>0</v>
      </c>
      <c r="P683" s="30">
        <v>0.17920432823038626</v>
      </c>
      <c r="Q683" s="43">
        <f t="shared" si="11"/>
        <v>1.68</v>
      </c>
      <c r="R683" s="30">
        <v>6.6062200541020286E-2</v>
      </c>
      <c r="S683" s="43">
        <v>16</v>
      </c>
      <c r="T683" s="30">
        <v>0.18754917737088028</v>
      </c>
      <c r="U683" s="30">
        <v>0.10437085722726225</v>
      </c>
      <c r="V683" s="46">
        <v>62</v>
      </c>
      <c r="W683" s="46">
        <v>6.8534270457043217E-2</v>
      </c>
      <c r="X683" s="46">
        <v>0.26639298790635746</v>
      </c>
      <c r="Y683" s="46">
        <v>0.40319662648754762</v>
      </c>
      <c r="Z683" s="46">
        <v>2401</v>
      </c>
      <c r="AA683" s="46">
        <v>0.24831943968020789</v>
      </c>
      <c r="AB683" s="46">
        <v>13520</v>
      </c>
      <c r="AC683" s="77">
        <v>0.17557880614793897</v>
      </c>
    </row>
    <row r="684" spans="1:29" x14ac:dyDescent="0.3">
      <c r="A684" s="39" t="s">
        <v>1846</v>
      </c>
      <c r="B684" s="40">
        <v>104.04900000000001</v>
      </c>
      <c r="C684" s="40">
        <v>10.2241</v>
      </c>
      <c r="D684" s="40" t="s">
        <v>50</v>
      </c>
      <c r="E684" s="40" t="s">
        <v>494</v>
      </c>
      <c r="F684" s="40" t="s">
        <v>592</v>
      </c>
      <c r="G684" s="40">
        <v>10336</v>
      </c>
      <c r="H684" s="47">
        <v>45239</v>
      </c>
      <c r="I684" s="12">
        <v>1240</v>
      </c>
      <c r="J684" s="35">
        <v>20</v>
      </c>
      <c r="K684" s="30">
        <v>59</v>
      </c>
      <c r="L684" s="30">
        <v>0.47912348950247441</v>
      </c>
      <c r="M684" s="43">
        <v>-0.24</v>
      </c>
      <c r="N684" s="30">
        <v>8.8060804355238678E-2</v>
      </c>
      <c r="O684" s="43">
        <v>0</v>
      </c>
      <c r="P684" s="30">
        <v>0.17920432823038626</v>
      </c>
      <c r="Q684" s="43">
        <f t="shared" si="11"/>
        <v>2.76</v>
      </c>
      <c r="R684" s="30">
        <v>6.6062200541020286E-2</v>
      </c>
      <c r="S684" s="43">
        <v>0</v>
      </c>
      <c r="T684" s="30">
        <v>0.18754917737088028</v>
      </c>
      <c r="U684" s="30">
        <v>0.10437085722726225</v>
      </c>
      <c r="V684" s="46">
        <v>18</v>
      </c>
      <c r="W684" s="46">
        <v>6.8534270457043217E-2</v>
      </c>
      <c r="X684" s="46">
        <v>0.44456269349845201</v>
      </c>
      <c r="Y684" s="46">
        <v>0.40319662648754762</v>
      </c>
      <c r="Z684" s="46">
        <v>4595</v>
      </c>
      <c r="AA684" s="46">
        <v>0.24831943968020789</v>
      </c>
      <c r="AB684" s="46">
        <v>15504</v>
      </c>
      <c r="AC684" s="77">
        <v>0.17557880614793897</v>
      </c>
    </row>
    <row r="685" spans="1:29" x14ac:dyDescent="0.3">
      <c r="A685" s="39" t="s">
        <v>1847</v>
      </c>
      <c r="B685" s="40">
        <v>105.259</v>
      </c>
      <c r="C685" s="40">
        <v>10.3171</v>
      </c>
      <c r="D685" s="40" t="s">
        <v>16</v>
      </c>
      <c r="E685" s="40" t="s">
        <v>252</v>
      </c>
      <c r="F685" s="40" t="s">
        <v>593</v>
      </c>
      <c r="G685" s="40">
        <v>10296</v>
      </c>
      <c r="H685" s="47">
        <v>45239</v>
      </c>
      <c r="I685" s="12">
        <v>1236</v>
      </c>
      <c r="J685" s="35">
        <v>201.93209999999999</v>
      </c>
      <c r="K685" s="30">
        <v>62</v>
      </c>
      <c r="L685" s="30">
        <v>0.47912348950247441</v>
      </c>
      <c r="M685" s="43">
        <v>0.36</v>
      </c>
      <c r="N685" s="30">
        <v>8.8060804355238678E-2</v>
      </c>
      <c r="O685" s="43">
        <v>0</v>
      </c>
      <c r="P685" s="30">
        <v>0.17920432823038626</v>
      </c>
      <c r="Q685" s="43">
        <f t="shared" si="11"/>
        <v>3.36</v>
      </c>
      <c r="R685" s="30">
        <v>6.6062200541020286E-2</v>
      </c>
      <c r="S685" s="43">
        <v>15</v>
      </c>
      <c r="T685" s="30">
        <v>0.18754917737088028</v>
      </c>
      <c r="U685" s="30">
        <v>0.10437085722726225</v>
      </c>
      <c r="V685" s="46">
        <v>28</v>
      </c>
      <c r="W685" s="46">
        <v>6.8534270457043217E-2</v>
      </c>
      <c r="X685" s="46">
        <v>0.32284382284382285</v>
      </c>
      <c r="Y685" s="46">
        <v>0.40319662648754762</v>
      </c>
      <c r="Z685" s="46">
        <v>3324</v>
      </c>
      <c r="AA685" s="46">
        <v>0.24831943968020789</v>
      </c>
      <c r="AB685" s="46">
        <v>15444</v>
      </c>
      <c r="AC685" s="77">
        <v>0.17557880614793897</v>
      </c>
    </row>
    <row r="686" spans="1:29" x14ac:dyDescent="0.3">
      <c r="A686" s="39" t="s">
        <v>1848</v>
      </c>
      <c r="B686" s="40">
        <v>105.30200000000001</v>
      </c>
      <c r="C686" s="40">
        <v>10.299899999999999</v>
      </c>
      <c r="D686" s="40" t="s">
        <v>16</v>
      </c>
      <c r="E686" s="40" t="s">
        <v>252</v>
      </c>
      <c r="F686" s="40" t="s">
        <v>594</v>
      </c>
      <c r="G686" s="40">
        <v>12939</v>
      </c>
      <c r="H686" s="47">
        <v>45239</v>
      </c>
      <c r="I686" s="12">
        <v>1553</v>
      </c>
      <c r="J686" s="35">
        <v>291.48570000000001</v>
      </c>
      <c r="K686" s="30">
        <v>62</v>
      </c>
      <c r="L686" s="30">
        <v>0.47912348950247441</v>
      </c>
      <c r="M686" s="43">
        <v>0.45</v>
      </c>
      <c r="N686" s="30">
        <v>8.8060804355238678E-2</v>
      </c>
      <c r="O686" s="43">
        <v>0</v>
      </c>
      <c r="P686" s="30">
        <v>0.17920432823038626</v>
      </c>
      <c r="Q686" s="43">
        <f t="shared" si="11"/>
        <v>3.45</v>
      </c>
      <c r="R686" s="30">
        <v>6.6062200541020286E-2</v>
      </c>
      <c r="S686" s="43">
        <v>13</v>
      </c>
      <c r="T686" s="30">
        <v>0.18754917737088028</v>
      </c>
      <c r="U686" s="30">
        <v>0.10437085722726225</v>
      </c>
      <c r="V686" s="46">
        <v>36</v>
      </c>
      <c r="W686" s="46">
        <v>6.8534270457043217E-2</v>
      </c>
      <c r="X686" s="46">
        <v>6.7934152562021788E-2</v>
      </c>
      <c r="Y686" s="46">
        <v>0.40319662648754762</v>
      </c>
      <c r="Z686" s="46">
        <v>879</v>
      </c>
      <c r="AA686" s="46">
        <v>0.24831943968020789</v>
      </c>
      <c r="AB686" s="46">
        <v>19409</v>
      </c>
      <c r="AC686" s="77">
        <v>0.17557880614793897</v>
      </c>
    </row>
    <row r="687" spans="1:29" x14ac:dyDescent="0.3">
      <c r="A687" s="39" t="s">
        <v>1849</v>
      </c>
      <c r="B687" s="40">
        <v>105.411</v>
      </c>
      <c r="C687" s="40">
        <v>10.294499999999999</v>
      </c>
      <c r="D687" s="40" t="s">
        <v>16</v>
      </c>
      <c r="E687" s="40" t="s">
        <v>252</v>
      </c>
      <c r="F687" s="40" t="s">
        <v>595</v>
      </c>
      <c r="G687" s="40">
        <v>12280</v>
      </c>
      <c r="H687" s="47">
        <v>45239</v>
      </c>
      <c r="I687" s="12">
        <v>1474</v>
      </c>
      <c r="J687" s="35">
        <v>20.325900000000001</v>
      </c>
      <c r="K687" s="30">
        <v>57</v>
      </c>
      <c r="L687" s="30">
        <v>0.47912348950247441</v>
      </c>
      <c r="M687" s="43">
        <v>-2.8</v>
      </c>
      <c r="N687" s="30">
        <v>8.8060804355238678E-2</v>
      </c>
      <c r="O687" s="43">
        <v>0</v>
      </c>
      <c r="P687" s="30">
        <v>0.17920432823038626</v>
      </c>
      <c r="Q687" s="43">
        <f t="shared" si="11"/>
        <v>0.20000000000000018</v>
      </c>
      <c r="R687" s="30">
        <v>6.6062200541020286E-2</v>
      </c>
      <c r="S687" s="43">
        <v>11</v>
      </c>
      <c r="T687" s="30">
        <v>0.18754917737088028</v>
      </c>
      <c r="U687" s="30">
        <v>0.10437085722726225</v>
      </c>
      <c r="V687" s="46">
        <v>39</v>
      </c>
      <c r="W687" s="46">
        <v>6.8534270457043217E-2</v>
      </c>
      <c r="X687" s="46">
        <v>0.33118892508143322</v>
      </c>
      <c r="Y687" s="46">
        <v>0.40319662648754762</v>
      </c>
      <c r="Z687" s="46">
        <v>4067</v>
      </c>
      <c r="AA687" s="46">
        <v>0.24831943968020789</v>
      </c>
      <c r="AB687" s="46">
        <v>18420</v>
      </c>
      <c r="AC687" s="77">
        <v>0.17557880614793897</v>
      </c>
    </row>
    <row r="688" spans="1:29" x14ac:dyDescent="0.3">
      <c r="A688" s="39" t="s">
        <v>1850</v>
      </c>
      <c r="B688" s="40">
        <v>105.526</v>
      </c>
      <c r="C688" s="40">
        <v>10.3248</v>
      </c>
      <c r="D688" s="40" t="s">
        <v>4</v>
      </c>
      <c r="E688" s="40" t="s">
        <v>70</v>
      </c>
      <c r="F688" s="40" t="s">
        <v>596</v>
      </c>
      <c r="G688" s="40">
        <v>18492</v>
      </c>
      <c r="H688" s="47">
        <v>45239</v>
      </c>
      <c r="I688" s="12">
        <v>2219</v>
      </c>
      <c r="J688" s="35">
        <v>9.3165689999999994</v>
      </c>
      <c r="K688" s="30">
        <v>59</v>
      </c>
      <c r="L688" s="30">
        <v>0.47912348950247441</v>
      </c>
      <c r="M688" s="43">
        <v>-0.26</v>
      </c>
      <c r="N688" s="30">
        <v>8.8060804355238678E-2</v>
      </c>
      <c r="O688" s="43">
        <v>0</v>
      </c>
      <c r="P688" s="30">
        <v>0.17920432823038626</v>
      </c>
      <c r="Q688" s="43">
        <f t="shared" si="11"/>
        <v>2.74</v>
      </c>
      <c r="R688" s="30">
        <v>6.6062200541020286E-2</v>
      </c>
      <c r="S688" s="43">
        <v>18</v>
      </c>
      <c r="T688" s="30">
        <v>0.18754917737088028</v>
      </c>
      <c r="U688" s="30">
        <v>0.10437085722726225</v>
      </c>
      <c r="V688" s="46">
        <v>99</v>
      </c>
      <c r="W688" s="46">
        <v>6.8534270457043217E-2</v>
      </c>
      <c r="X688" s="46">
        <v>6.0566731559593336E-2</v>
      </c>
      <c r="Y688" s="46">
        <v>0.40319662648754762</v>
      </c>
      <c r="Z688" s="46">
        <v>1120</v>
      </c>
      <c r="AA688" s="46">
        <v>0.24831943968020789</v>
      </c>
      <c r="AB688" s="46">
        <v>27738</v>
      </c>
      <c r="AC688" s="77">
        <v>0.17557880614793897</v>
      </c>
    </row>
    <row r="689" spans="1:29" x14ac:dyDescent="0.3">
      <c r="A689" s="39" t="s">
        <v>1851</v>
      </c>
      <c r="B689" s="40">
        <v>105.20699999999999</v>
      </c>
      <c r="C689" s="40">
        <v>10.3126</v>
      </c>
      <c r="D689" s="40" t="s">
        <v>16</v>
      </c>
      <c r="E689" s="40" t="s">
        <v>252</v>
      </c>
      <c r="F689" s="40" t="s">
        <v>597</v>
      </c>
      <c r="G689" s="40">
        <v>4178</v>
      </c>
      <c r="H689" s="47">
        <v>45239</v>
      </c>
      <c r="I689" s="12">
        <v>501</v>
      </c>
      <c r="J689" s="35">
        <v>90.07423</v>
      </c>
      <c r="K689" s="30">
        <v>58</v>
      </c>
      <c r="L689" s="30">
        <v>0.47912348950247441</v>
      </c>
      <c r="M689" s="43">
        <v>-1.32</v>
      </c>
      <c r="N689" s="30">
        <v>8.8060804355238678E-2</v>
      </c>
      <c r="O689" s="43">
        <v>0</v>
      </c>
      <c r="P689" s="30">
        <v>0.17920432823038626</v>
      </c>
      <c r="Q689" s="43">
        <f t="shared" si="11"/>
        <v>1.68</v>
      </c>
      <c r="R689" s="30">
        <v>6.6062200541020286E-2</v>
      </c>
      <c r="S689" s="43">
        <v>16</v>
      </c>
      <c r="T689" s="30">
        <v>0.18754917737088028</v>
      </c>
      <c r="U689" s="30">
        <v>0.10437085722726225</v>
      </c>
      <c r="V689" s="46">
        <v>13</v>
      </c>
      <c r="W689" s="46">
        <v>6.8534270457043217E-2</v>
      </c>
      <c r="X689" s="46">
        <v>1.3843944471038774</v>
      </c>
      <c r="Y689" s="46">
        <v>0.40319662648754762</v>
      </c>
      <c r="Z689" s="46">
        <v>5784</v>
      </c>
      <c r="AA689" s="46">
        <v>0.24831943968020789</v>
      </c>
      <c r="AB689" s="46">
        <v>6267</v>
      </c>
      <c r="AC689" s="77">
        <v>0.17557880614793897</v>
      </c>
    </row>
    <row r="690" spans="1:29" x14ac:dyDescent="0.3">
      <c r="A690" s="39" t="s">
        <v>1852</v>
      </c>
      <c r="B690" s="40">
        <v>105.556</v>
      </c>
      <c r="C690" s="40">
        <v>10.311199999999999</v>
      </c>
      <c r="D690" s="40" t="s">
        <v>4</v>
      </c>
      <c r="E690" s="40" t="s">
        <v>70</v>
      </c>
      <c r="F690" s="40" t="s">
        <v>598</v>
      </c>
      <c r="G690" s="40">
        <v>17587</v>
      </c>
      <c r="H690" s="47">
        <v>45239</v>
      </c>
      <c r="I690" s="12">
        <v>2110</v>
      </c>
      <c r="J690" s="35">
        <v>46.616349999999997</v>
      </c>
      <c r="K690" s="30">
        <v>59</v>
      </c>
      <c r="L690" s="30">
        <v>0.47912348950247441</v>
      </c>
      <c r="M690" s="43">
        <v>0.36</v>
      </c>
      <c r="N690" s="30">
        <v>8.8060804355238678E-2</v>
      </c>
      <c r="O690" s="43">
        <v>30</v>
      </c>
      <c r="P690" s="30">
        <v>0.17920432823038626</v>
      </c>
      <c r="Q690" s="43">
        <f t="shared" si="11"/>
        <v>3.36</v>
      </c>
      <c r="R690" s="30">
        <v>6.6062200541020286E-2</v>
      </c>
      <c r="S690" s="43">
        <v>18</v>
      </c>
      <c r="T690" s="30">
        <v>0.18754917737088028</v>
      </c>
      <c r="U690" s="30">
        <v>0.10437085722726225</v>
      </c>
      <c r="V690" s="46">
        <v>98</v>
      </c>
      <c r="W690" s="46">
        <v>6.8534270457043217E-2</v>
      </c>
      <c r="X690" s="46">
        <v>8.6996076647523735E-2</v>
      </c>
      <c r="Y690" s="46">
        <v>0.40319662648754762</v>
      </c>
      <c r="Z690" s="46">
        <v>1530</v>
      </c>
      <c r="AA690" s="46">
        <v>0.24831943968020789</v>
      </c>
      <c r="AB690" s="46">
        <v>26381</v>
      </c>
      <c r="AC690" s="77">
        <v>0.17557880614793897</v>
      </c>
    </row>
    <row r="691" spans="1:29" x14ac:dyDescent="0.3">
      <c r="A691" s="39" t="s">
        <v>1853</v>
      </c>
      <c r="B691" s="40">
        <v>106.66</v>
      </c>
      <c r="C691" s="40">
        <v>10.3162</v>
      </c>
      <c r="D691" s="40" t="s">
        <v>40</v>
      </c>
      <c r="E691" s="40" t="s">
        <v>67</v>
      </c>
      <c r="F691" s="40" t="s">
        <v>29</v>
      </c>
      <c r="G691" s="40">
        <v>10841</v>
      </c>
      <c r="H691" s="47">
        <v>45239</v>
      </c>
      <c r="I691" s="12">
        <v>1301</v>
      </c>
      <c r="J691" s="35">
        <v>20</v>
      </c>
      <c r="K691" s="30">
        <v>55</v>
      </c>
      <c r="L691" s="30">
        <v>0.47912348950247441</v>
      </c>
      <c r="M691" s="43">
        <v>0.45</v>
      </c>
      <c r="N691" s="30">
        <v>8.8060804355238678E-2</v>
      </c>
      <c r="O691" s="43">
        <v>4</v>
      </c>
      <c r="P691" s="30">
        <v>0.17920432823038626</v>
      </c>
      <c r="Q691" s="43">
        <f t="shared" si="11"/>
        <v>3.45</v>
      </c>
      <c r="R691" s="30">
        <v>6.6062200541020286E-2</v>
      </c>
      <c r="S691" s="43">
        <v>20</v>
      </c>
      <c r="T691" s="30">
        <v>0.18754917737088028</v>
      </c>
      <c r="U691" s="30">
        <v>0.10437085722726225</v>
      </c>
      <c r="V691" s="46">
        <v>63</v>
      </c>
      <c r="W691" s="46">
        <v>6.8534270457043217E-2</v>
      </c>
      <c r="X691" s="46">
        <v>6.6783507056544594E-2</v>
      </c>
      <c r="Y691" s="46">
        <v>0.40319662648754762</v>
      </c>
      <c r="Z691" s="46">
        <v>724</v>
      </c>
      <c r="AA691" s="46">
        <v>0.24831943968020789</v>
      </c>
      <c r="AB691" s="46">
        <v>16262</v>
      </c>
      <c r="AC691" s="77">
        <v>0.17557880614793897</v>
      </c>
    </row>
    <row r="692" spans="1:29" x14ac:dyDescent="0.3">
      <c r="A692" s="39" t="s">
        <v>1854</v>
      </c>
      <c r="B692" s="40">
        <v>106.158</v>
      </c>
      <c r="C692" s="40">
        <v>10.32</v>
      </c>
      <c r="D692" s="40" t="s">
        <v>40</v>
      </c>
      <c r="E692" s="40" t="s">
        <v>341</v>
      </c>
      <c r="F692" s="40" t="s">
        <v>47</v>
      </c>
      <c r="G692" s="40">
        <v>18113</v>
      </c>
      <c r="H692" s="47">
        <v>45239</v>
      </c>
      <c r="I692" s="12">
        <v>2174</v>
      </c>
      <c r="J692" s="35">
        <v>20</v>
      </c>
      <c r="K692" s="30">
        <v>55</v>
      </c>
      <c r="L692" s="30">
        <v>0.47912348950247441</v>
      </c>
      <c r="M692" s="43">
        <v>-2.8</v>
      </c>
      <c r="N692" s="30">
        <v>8.8060804355238678E-2</v>
      </c>
      <c r="O692" s="43">
        <v>8</v>
      </c>
      <c r="P692" s="30">
        <v>0.17920432823038626</v>
      </c>
      <c r="Q692" s="43">
        <f t="shared" si="11"/>
        <v>0.20000000000000018</v>
      </c>
      <c r="R692" s="30">
        <v>6.6062200541020286E-2</v>
      </c>
      <c r="S692" s="43">
        <v>13</v>
      </c>
      <c r="T692" s="30">
        <v>0.18754917737088028</v>
      </c>
      <c r="U692" s="30">
        <v>0.10437085722726225</v>
      </c>
      <c r="V692" s="46">
        <v>86</v>
      </c>
      <c r="W692" s="46">
        <v>6.8534270457043217E-2</v>
      </c>
      <c r="X692" s="46">
        <v>3.1745155413239107E-2</v>
      </c>
      <c r="Y692" s="46">
        <v>0.40319662648754762</v>
      </c>
      <c r="Z692" s="46">
        <v>575</v>
      </c>
      <c r="AA692" s="46">
        <v>0.24831943968020789</v>
      </c>
      <c r="AB692" s="46">
        <v>27170</v>
      </c>
      <c r="AC692" s="77">
        <v>0.17557880614793897</v>
      </c>
    </row>
    <row r="693" spans="1:29" x14ac:dyDescent="0.3">
      <c r="A693" s="39" t="s">
        <v>1855</v>
      </c>
      <c r="B693" s="40">
        <v>106.36799999999999</v>
      </c>
      <c r="C693" s="40">
        <v>10.326000000000001</v>
      </c>
      <c r="D693" s="40" t="s">
        <v>53</v>
      </c>
      <c r="E693" s="40" t="s">
        <v>58</v>
      </c>
      <c r="F693" s="40" t="s">
        <v>599</v>
      </c>
      <c r="G693" s="40">
        <v>11114</v>
      </c>
      <c r="H693" s="47">
        <v>45239</v>
      </c>
      <c r="I693" s="12">
        <v>1334</v>
      </c>
      <c r="J693" s="35">
        <v>20</v>
      </c>
      <c r="K693" s="30">
        <v>49</v>
      </c>
      <c r="L693" s="30">
        <v>0.47912348950247441</v>
      </c>
      <c r="M693" s="43">
        <v>-0.26</v>
      </c>
      <c r="N693" s="30">
        <v>8.8060804355238678E-2</v>
      </c>
      <c r="O693" s="43">
        <v>0</v>
      </c>
      <c r="P693" s="30">
        <v>0.17920432823038626</v>
      </c>
      <c r="Q693" s="43">
        <f t="shared" si="11"/>
        <v>2.74</v>
      </c>
      <c r="R693" s="30">
        <v>6.6062200541020286E-2</v>
      </c>
      <c r="S693" s="43">
        <v>13</v>
      </c>
      <c r="T693" s="30">
        <v>0.18754917737088028</v>
      </c>
      <c r="U693" s="30">
        <v>0.10437085722726225</v>
      </c>
      <c r="V693" s="46">
        <v>116</v>
      </c>
      <c r="W693" s="46">
        <v>6.8534270457043217E-2</v>
      </c>
      <c r="X693" s="46">
        <v>3.9409753464099334E-2</v>
      </c>
      <c r="Y693" s="46">
        <v>0.40319662648754762</v>
      </c>
      <c r="Z693" s="46">
        <v>438</v>
      </c>
      <c r="AA693" s="46">
        <v>0.24831943968020789</v>
      </c>
      <c r="AB693" s="46">
        <v>16671</v>
      </c>
      <c r="AC693" s="77">
        <v>0.17557880614793897</v>
      </c>
    </row>
    <row r="694" spans="1:29" x14ac:dyDescent="0.3">
      <c r="A694" s="39" t="s">
        <v>1856</v>
      </c>
      <c r="B694" s="40">
        <v>105.94</v>
      </c>
      <c r="C694" s="40">
        <v>10.3203</v>
      </c>
      <c r="D694" s="40" t="s">
        <v>40</v>
      </c>
      <c r="E694" s="40" t="s">
        <v>290</v>
      </c>
      <c r="F694" s="40" t="s">
        <v>600</v>
      </c>
      <c r="G694" s="40">
        <v>10961</v>
      </c>
      <c r="H694" s="47">
        <v>45239</v>
      </c>
      <c r="I694" s="12">
        <v>1315</v>
      </c>
      <c r="J694" s="35">
        <v>23.99221</v>
      </c>
      <c r="K694" s="30">
        <v>57</v>
      </c>
      <c r="L694" s="30">
        <v>0.47912348950247441</v>
      </c>
      <c r="M694" s="43">
        <v>-0.24</v>
      </c>
      <c r="N694" s="30">
        <v>8.8060804355238678E-2</v>
      </c>
      <c r="O694" s="43">
        <v>8</v>
      </c>
      <c r="P694" s="30">
        <v>0.17920432823038626</v>
      </c>
      <c r="Q694" s="43">
        <f t="shared" si="11"/>
        <v>2.76</v>
      </c>
      <c r="R694" s="30">
        <v>6.6062200541020286E-2</v>
      </c>
      <c r="S694" s="43">
        <v>13</v>
      </c>
      <c r="T694" s="30">
        <v>0.18754917737088028</v>
      </c>
      <c r="U694" s="30">
        <v>0.10437085722726225</v>
      </c>
      <c r="V694" s="46">
        <v>78</v>
      </c>
      <c r="W694" s="46">
        <v>6.8534270457043217E-2</v>
      </c>
      <c r="X694" s="46">
        <v>0.27260286470212569</v>
      </c>
      <c r="Y694" s="46">
        <v>0.40319662648754762</v>
      </c>
      <c r="Z694" s="46">
        <v>2988</v>
      </c>
      <c r="AA694" s="46">
        <v>0.24831943968020789</v>
      </c>
      <c r="AB694" s="46">
        <v>16442</v>
      </c>
      <c r="AC694" s="77">
        <v>0.17557880614793897</v>
      </c>
    </row>
    <row r="695" spans="1:29" x14ac:dyDescent="0.3">
      <c r="A695" s="39" t="s">
        <v>1857</v>
      </c>
      <c r="B695" s="40">
        <v>106.399</v>
      </c>
      <c r="C695" s="40">
        <v>10.317399999999999</v>
      </c>
      <c r="D695" s="40" t="s">
        <v>53</v>
      </c>
      <c r="E695" s="40" t="s">
        <v>58</v>
      </c>
      <c r="F695" s="40" t="s">
        <v>601</v>
      </c>
      <c r="G695" s="40">
        <v>13795</v>
      </c>
      <c r="H695" s="47">
        <v>45239</v>
      </c>
      <c r="I695" s="12">
        <v>1655</v>
      </c>
      <c r="J695" s="35">
        <v>20</v>
      </c>
      <c r="K695" s="30">
        <v>53</v>
      </c>
      <c r="L695" s="30">
        <v>0.47912348950247441</v>
      </c>
      <c r="M695" s="43">
        <v>0.36</v>
      </c>
      <c r="N695" s="30">
        <v>8.8060804355238678E-2</v>
      </c>
      <c r="O695" s="43">
        <v>0</v>
      </c>
      <c r="P695" s="30">
        <v>0.17920432823038626</v>
      </c>
      <c r="Q695" s="43">
        <f t="shared" si="11"/>
        <v>3.36</v>
      </c>
      <c r="R695" s="30">
        <v>6.6062200541020286E-2</v>
      </c>
      <c r="S695" s="43">
        <v>13</v>
      </c>
      <c r="T695" s="30">
        <v>0.18754917737088028</v>
      </c>
      <c r="U695" s="30">
        <v>0.10437085722726225</v>
      </c>
      <c r="V695" s="46">
        <v>90</v>
      </c>
      <c r="W695" s="46">
        <v>6.8534270457043217E-2</v>
      </c>
      <c r="X695" s="46">
        <v>0.1140993113446901</v>
      </c>
      <c r="Y695" s="46">
        <v>0.40319662648754762</v>
      </c>
      <c r="Z695" s="46">
        <v>1574</v>
      </c>
      <c r="AA695" s="46">
        <v>0.24831943968020789</v>
      </c>
      <c r="AB695" s="46">
        <v>20693</v>
      </c>
      <c r="AC695" s="77">
        <v>0.17557880614793897</v>
      </c>
    </row>
    <row r="696" spans="1:29" x14ac:dyDescent="0.3">
      <c r="A696" s="39" t="s">
        <v>1858</v>
      </c>
      <c r="B696" s="40">
        <v>105.739</v>
      </c>
      <c r="C696" s="40">
        <v>10.323399999999999</v>
      </c>
      <c r="D696" s="40" t="s">
        <v>4</v>
      </c>
      <c r="E696" s="40" t="s">
        <v>100</v>
      </c>
      <c r="F696" s="40" t="s">
        <v>602</v>
      </c>
      <c r="G696" s="40">
        <v>8652</v>
      </c>
      <c r="H696" s="47">
        <v>45239</v>
      </c>
      <c r="I696" s="12">
        <v>1038</v>
      </c>
      <c r="J696" s="35">
        <v>20</v>
      </c>
      <c r="K696" s="30">
        <v>61</v>
      </c>
      <c r="L696" s="30">
        <v>0.47912348950247441</v>
      </c>
      <c r="M696" s="43">
        <v>0.45</v>
      </c>
      <c r="N696" s="30">
        <v>8.8060804355238678E-2</v>
      </c>
      <c r="O696" s="43">
        <v>30</v>
      </c>
      <c r="P696" s="30">
        <v>0.17920432823038626</v>
      </c>
      <c r="Q696" s="43">
        <f t="shared" si="11"/>
        <v>3.45</v>
      </c>
      <c r="R696" s="30">
        <v>6.6062200541020286E-2</v>
      </c>
      <c r="S696" s="43">
        <v>30</v>
      </c>
      <c r="T696" s="30">
        <v>0.18754917737088028</v>
      </c>
      <c r="U696" s="30">
        <v>0.10437085722726225</v>
      </c>
      <c r="V696" s="46">
        <v>139</v>
      </c>
      <c r="W696" s="46">
        <v>6.8534270457043217E-2</v>
      </c>
      <c r="X696" s="46">
        <v>0.11130374479889044</v>
      </c>
      <c r="Y696" s="46">
        <v>0.40319662648754762</v>
      </c>
      <c r="Z696" s="46">
        <v>963</v>
      </c>
      <c r="AA696" s="46">
        <v>0.24831943968020789</v>
      </c>
      <c r="AB696" s="46">
        <v>12978</v>
      </c>
      <c r="AC696" s="77">
        <v>0.17557880614793897</v>
      </c>
    </row>
    <row r="697" spans="1:29" x14ac:dyDescent="0.3">
      <c r="A697" s="39" t="s">
        <v>1859</v>
      </c>
      <c r="B697" s="40">
        <v>106.571</v>
      </c>
      <c r="C697" s="40">
        <v>10.307600000000001</v>
      </c>
      <c r="D697" s="40" t="s">
        <v>40</v>
      </c>
      <c r="E697" s="40" t="s">
        <v>67</v>
      </c>
      <c r="F697" s="40" t="s">
        <v>603</v>
      </c>
      <c r="G697" s="40">
        <v>11232</v>
      </c>
      <c r="H697" s="47">
        <v>45239</v>
      </c>
      <c r="I697" s="12">
        <v>1348</v>
      </c>
      <c r="J697" s="35">
        <v>20</v>
      </c>
      <c r="K697" s="30">
        <v>55</v>
      </c>
      <c r="L697" s="30">
        <v>0.47912348950247441</v>
      </c>
      <c r="M697" s="43">
        <v>-2.8</v>
      </c>
      <c r="N697" s="30">
        <v>8.8060804355238678E-2</v>
      </c>
      <c r="O697" s="43">
        <v>16</v>
      </c>
      <c r="P697" s="30">
        <v>0.17920432823038626</v>
      </c>
      <c r="Q697" s="43">
        <f t="shared" si="11"/>
        <v>0.20000000000000018</v>
      </c>
      <c r="R697" s="30">
        <v>6.6062200541020286E-2</v>
      </c>
      <c r="S697" s="43">
        <v>18</v>
      </c>
      <c r="T697" s="30">
        <v>0.18754917737088028</v>
      </c>
      <c r="U697" s="30">
        <v>0.10437085722726225</v>
      </c>
      <c r="V697" s="46">
        <v>59</v>
      </c>
      <c r="W697" s="46">
        <v>6.8534270457043217E-2</v>
      </c>
      <c r="X697" s="46">
        <v>1.3176638176638177E-2</v>
      </c>
      <c r="Y697" s="46">
        <v>0.40319662648754762</v>
      </c>
      <c r="Z697" s="46">
        <v>148</v>
      </c>
      <c r="AA697" s="46">
        <v>0.24831943968020789</v>
      </c>
      <c r="AB697" s="46">
        <v>16848</v>
      </c>
      <c r="AC697" s="77">
        <v>0.17557880614793897</v>
      </c>
    </row>
    <row r="698" spans="1:29" x14ac:dyDescent="0.3">
      <c r="A698" s="39" t="s">
        <v>1860</v>
      </c>
      <c r="B698" s="40">
        <v>106.521</v>
      </c>
      <c r="C698" s="40">
        <v>10.3165</v>
      </c>
      <c r="D698" s="40" t="s">
        <v>40</v>
      </c>
      <c r="E698" s="40" t="s">
        <v>43</v>
      </c>
      <c r="F698" s="40" t="s">
        <v>604</v>
      </c>
      <c r="G698" s="40">
        <v>11212</v>
      </c>
      <c r="H698" s="47">
        <v>45239</v>
      </c>
      <c r="I698" s="12">
        <v>1345</v>
      </c>
      <c r="J698" s="35">
        <v>20</v>
      </c>
      <c r="K698" s="30">
        <v>57</v>
      </c>
      <c r="L698" s="30">
        <v>0.47912348950247441</v>
      </c>
      <c r="M698" s="43">
        <v>-0.26</v>
      </c>
      <c r="N698" s="30">
        <v>8.8060804355238678E-2</v>
      </c>
      <c r="O698" s="43">
        <v>30</v>
      </c>
      <c r="P698" s="30">
        <v>0.17920432823038626</v>
      </c>
      <c r="Q698" s="43">
        <f t="shared" si="11"/>
        <v>2.74</v>
      </c>
      <c r="R698" s="30">
        <v>6.6062200541020286E-2</v>
      </c>
      <c r="S698" s="43">
        <v>16</v>
      </c>
      <c r="T698" s="30">
        <v>0.18754917737088028</v>
      </c>
      <c r="U698" s="30">
        <v>0.10437085722726225</v>
      </c>
      <c r="V698" s="46">
        <v>58</v>
      </c>
      <c r="W698" s="46">
        <v>6.8534270457043217E-2</v>
      </c>
      <c r="X698" s="46">
        <v>8.0717088833392792E-2</v>
      </c>
      <c r="Y698" s="46">
        <v>0.40319662648754762</v>
      </c>
      <c r="Z698" s="46">
        <v>905</v>
      </c>
      <c r="AA698" s="46">
        <v>0.24831943968020789</v>
      </c>
      <c r="AB698" s="46">
        <v>16818</v>
      </c>
      <c r="AC698" s="77">
        <v>0.17557880614793897</v>
      </c>
    </row>
    <row r="699" spans="1:29" x14ac:dyDescent="0.3">
      <c r="A699" s="39" t="s">
        <v>1861</v>
      </c>
      <c r="B699" s="40">
        <v>106.733</v>
      </c>
      <c r="C699" s="40">
        <v>10.304399999999999</v>
      </c>
      <c r="D699" s="40" t="s">
        <v>40</v>
      </c>
      <c r="E699" s="40" t="s">
        <v>41</v>
      </c>
      <c r="F699" s="40" t="s">
        <v>605</v>
      </c>
      <c r="G699" s="40">
        <v>9545</v>
      </c>
      <c r="H699" s="47">
        <v>45239</v>
      </c>
      <c r="I699" s="12">
        <v>1145</v>
      </c>
      <c r="J699" s="35">
        <v>20</v>
      </c>
      <c r="K699" s="30">
        <v>54</v>
      </c>
      <c r="L699" s="30">
        <v>0.47912348950247441</v>
      </c>
      <c r="M699" s="43">
        <v>-0.24</v>
      </c>
      <c r="N699" s="30">
        <v>8.8060804355238678E-2</v>
      </c>
      <c r="O699" s="43">
        <v>0</v>
      </c>
      <c r="P699" s="30">
        <v>0.17920432823038626</v>
      </c>
      <c r="Q699" s="43">
        <f t="shared" si="11"/>
        <v>2.76</v>
      </c>
      <c r="R699" s="30">
        <v>6.6062200541020286E-2</v>
      </c>
      <c r="S699" s="43">
        <v>13</v>
      </c>
      <c r="T699" s="30">
        <v>0.18754917737088028</v>
      </c>
      <c r="U699" s="30">
        <v>0.10437085722726225</v>
      </c>
      <c r="V699" s="46">
        <v>54</v>
      </c>
      <c r="W699" s="46">
        <v>6.8534270457043217E-2</v>
      </c>
      <c r="X699" s="46">
        <v>0.15976951283394447</v>
      </c>
      <c r="Y699" s="46">
        <v>0.40319662648754762</v>
      </c>
      <c r="Z699" s="46">
        <v>1525</v>
      </c>
      <c r="AA699" s="46">
        <v>0.24831943968020789</v>
      </c>
      <c r="AB699" s="46">
        <v>14318</v>
      </c>
      <c r="AC699" s="77">
        <v>0.17557880614793897</v>
      </c>
    </row>
    <row r="700" spans="1:29" x14ac:dyDescent="0.3">
      <c r="A700" s="39" t="s">
        <v>1862</v>
      </c>
      <c r="B700" s="40">
        <v>103.913</v>
      </c>
      <c r="C700" s="40">
        <v>10.311299999999999</v>
      </c>
      <c r="D700" s="40" t="s">
        <v>50</v>
      </c>
      <c r="E700" s="40" t="s">
        <v>494</v>
      </c>
      <c r="F700" s="40" t="s">
        <v>606</v>
      </c>
      <c r="G700" s="40">
        <v>5679</v>
      </c>
      <c r="H700" s="47">
        <v>45239</v>
      </c>
      <c r="I700" s="12">
        <v>681</v>
      </c>
      <c r="J700" s="35">
        <v>20</v>
      </c>
      <c r="K700" s="30">
        <v>58</v>
      </c>
      <c r="L700" s="30">
        <v>0.47912348950247441</v>
      </c>
      <c r="M700" s="43">
        <v>-2.8</v>
      </c>
      <c r="N700" s="30">
        <v>8.8060804355238678E-2</v>
      </c>
      <c r="O700" s="43">
        <v>18</v>
      </c>
      <c r="P700" s="30">
        <v>0.17920432823038626</v>
      </c>
      <c r="Q700" s="43">
        <f t="shared" si="11"/>
        <v>0.20000000000000018</v>
      </c>
      <c r="R700" s="30">
        <v>6.6062200541020286E-2</v>
      </c>
      <c r="S700" s="43">
        <v>0</v>
      </c>
      <c r="T700" s="30">
        <v>0.18754917737088028</v>
      </c>
      <c r="U700" s="30">
        <v>0.10437085722726225</v>
      </c>
      <c r="V700" s="46">
        <v>17</v>
      </c>
      <c r="W700" s="46">
        <v>6.8534270457043217E-2</v>
      </c>
      <c r="X700" s="46">
        <v>0.20285261489698891</v>
      </c>
      <c r="Y700" s="46">
        <v>0.40319662648754762</v>
      </c>
      <c r="Z700" s="46">
        <v>1152</v>
      </c>
      <c r="AA700" s="46">
        <v>0.24831943968020789</v>
      </c>
      <c r="AB700" s="46">
        <v>8519</v>
      </c>
      <c r="AC700" s="77">
        <v>0.17557880614793897</v>
      </c>
    </row>
    <row r="701" spans="1:29" x14ac:dyDescent="0.3">
      <c r="A701" s="39" t="s">
        <v>1863</v>
      </c>
      <c r="B701" s="40">
        <v>106.599</v>
      </c>
      <c r="C701" s="40">
        <v>10.310700000000001</v>
      </c>
      <c r="D701" s="40" t="s">
        <v>40</v>
      </c>
      <c r="E701" s="40" t="s">
        <v>67</v>
      </c>
      <c r="F701" s="40" t="s">
        <v>607</v>
      </c>
      <c r="G701" s="40">
        <v>8341</v>
      </c>
      <c r="H701" s="47">
        <v>45239</v>
      </c>
      <c r="I701" s="12">
        <v>1001</v>
      </c>
      <c r="J701" s="35">
        <v>20</v>
      </c>
      <c r="K701" s="30">
        <v>55</v>
      </c>
      <c r="L701" s="30">
        <v>0.47912348950247441</v>
      </c>
      <c r="M701" s="43">
        <v>0.45</v>
      </c>
      <c r="N701" s="30">
        <v>8.8060804355238678E-2</v>
      </c>
      <c r="O701" s="43">
        <v>30</v>
      </c>
      <c r="P701" s="30">
        <v>0.17920432823038626</v>
      </c>
      <c r="Q701" s="43">
        <f t="shared" si="11"/>
        <v>3.45</v>
      </c>
      <c r="R701" s="30">
        <v>6.6062200541020286E-2</v>
      </c>
      <c r="S701" s="43">
        <v>20</v>
      </c>
      <c r="T701" s="30">
        <v>0.18754917737088028</v>
      </c>
      <c r="U701" s="30">
        <v>0.10437085722726225</v>
      </c>
      <c r="V701" s="46">
        <v>65</v>
      </c>
      <c r="W701" s="46">
        <v>6.8534270457043217E-2</v>
      </c>
      <c r="X701" s="46">
        <v>0.22311473444431124</v>
      </c>
      <c r="Y701" s="46">
        <v>0.40319662648754762</v>
      </c>
      <c r="Z701" s="46">
        <v>1861</v>
      </c>
      <c r="AA701" s="46">
        <v>0.24831943968020789</v>
      </c>
      <c r="AB701" s="46">
        <v>12512</v>
      </c>
      <c r="AC701" s="77">
        <v>0.17557880614793897</v>
      </c>
    </row>
    <row r="702" spans="1:29" x14ac:dyDescent="0.3">
      <c r="A702" s="39" t="s">
        <v>1864</v>
      </c>
      <c r="B702" s="40">
        <v>106.71599999999999</v>
      </c>
      <c r="C702" s="40">
        <v>10.321199999999999</v>
      </c>
      <c r="D702" s="40" t="s">
        <v>40</v>
      </c>
      <c r="E702" s="40" t="s">
        <v>41</v>
      </c>
      <c r="F702" s="40" t="s">
        <v>255</v>
      </c>
      <c r="G702" s="40">
        <v>5641</v>
      </c>
      <c r="H702" s="47">
        <v>45239</v>
      </c>
      <c r="I702" s="12">
        <v>677</v>
      </c>
      <c r="J702" s="35">
        <v>20</v>
      </c>
      <c r="K702" s="30">
        <v>54</v>
      </c>
      <c r="L702" s="30">
        <v>0.47912348950247441</v>
      </c>
      <c r="M702" s="43">
        <v>-2.8</v>
      </c>
      <c r="N702" s="30">
        <v>8.8060804355238678E-2</v>
      </c>
      <c r="O702" s="43">
        <v>0</v>
      </c>
      <c r="P702" s="30">
        <v>0.17920432823038626</v>
      </c>
      <c r="Q702" s="43">
        <f t="shared" si="11"/>
        <v>0.20000000000000018</v>
      </c>
      <c r="R702" s="30">
        <v>6.6062200541020286E-2</v>
      </c>
      <c r="S702" s="43">
        <v>15</v>
      </c>
      <c r="T702" s="30">
        <v>0.18754917737088028</v>
      </c>
      <c r="U702" s="30">
        <v>0.10437085722726225</v>
      </c>
      <c r="V702" s="46">
        <v>157</v>
      </c>
      <c r="W702" s="46">
        <v>6.8534270457043217E-2</v>
      </c>
      <c r="X702" s="46">
        <v>2.3577379897181353E-2</v>
      </c>
      <c r="Y702" s="46">
        <v>0.40319662648754762</v>
      </c>
      <c r="Z702" s="46">
        <v>133</v>
      </c>
      <c r="AA702" s="46">
        <v>0.24831943968020789</v>
      </c>
      <c r="AB702" s="46">
        <v>8462</v>
      </c>
      <c r="AC702" s="77">
        <v>0.17557880614793897</v>
      </c>
    </row>
    <row r="703" spans="1:29" x14ac:dyDescent="0.3">
      <c r="A703" s="39" t="s">
        <v>1865</v>
      </c>
      <c r="B703" s="40">
        <v>104.95699999999999</v>
      </c>
      <c r="C703" s="40">
        <v>10.264900000000001</v>
      </c>
      <c r="D703" s="40" t="s">
        <v>50</v>
      </c>
      <c r="E703" s="40" t="s">
        <v>131</v>
      </c>
      <c r="F703" s="40" t="s">
        <v>608</v>
      </c>
      <c r="G703" s="40">
        <v>10755</v>
      </c>
      <c r="H703" s="47">
        <v>45239</v>
      </c>
      <c r="I703" s="12">
        <v>1291</v>
      </c>
      <c r="J703" s="35">
        <v>25.01192</v>
      </c>
      <c r="K703" s="30">
        <v>49</v>
      </c>
      <c r="L703" s="30">
        <v>0.47912348950247441</v>
      </c>
      <c r="M703" s="43">
        <v>-0.24</v>
      </c>
      <c r="N703" s="30">
        <v>8.8060804355238678E-2</v>
      </c>
      <c r="O703" s="43">
        <v>8</v>
      </c>
      <c r="P703" s="30">
        <v>0.17920432823038626</v>
      </c>
      <c r="Q703" s="43">
        <f t="shared" si="11"/>
        <v>2.76</v>
      </c>
      <c r="R703" s="30">
        <v>6.6062200541020286E-2</v>
      </c>
      <c r="S703" s="43">
        <v>9</v>
      </c>
      <c r="T703" s="30">
        <v>0.18754917737088028</v>
      </c>
      <c r="U703" s="30">
        <v>0.10437085722726225</v>
      </c>
      <c r="V703" s="46">
        <v>7</v>
      </c>
      <c r="W703" s="46">
        <v>6.8534270457043217E-2</v>
      </c>
      <c r="X703" s="46">
        <v>0.18465829846582985</v>
      </c>
      <c r="Y703" s="46">
        <v>0.40319662648754762</v>
      </c>
      <c r="Z703" s="46">
        <v>1986</v>
      </c>
      <c r="AA703" s="46">
        <v>0.24831943968020789</v>
      </c>
      <c r="AB703" s="46">
        <v>16133</v>
      </c>
      <c r="AC703" s="77">
        <v>0.17557880614793897</v>
      </c>
    </row>
    <row r="704" spans="1:29" x14ac:dyDescent="0.3">
      <c r="A704" s="39" t="s">
        <v>1866</v>
      </c>
      <c r="B704" s="40">
        <v>106.334</v>
      </c>
      <c r="C704" s="40">
        <v>10.315799999999999</v>
      </c>
      <c r="D704" s="40" t="s">
        <v>53</v>
      </c>
      <c r="E704" s="40" t="s">
        <v>58</v>
      </c>
      <c r="F704" s="40" t="s">
        <v>609</v>
      </c>
      <c r="G704" s="40">
        <v>9417</v>
      </c>
      <c r="H704" s="47">
        <v>45239</v>
      </c>
      <c r="I704" s="12">
        <v>1130</v>
      </c>
      <c r="J704" s="35">
        <v>20</v>
      </c>
      <c r="K704" s="30">
        <v>51</v>
      </c>
      <c r="L704" s="30">
        <v>0.47912348950247441</v>
      </c>
      <c r="M704" s="43">
        <v>0.45</v>
      </c>
      <c r="N704" s="30">
        <v>8.8060804355238678E-2</v>
      </c>
      <c r="O704" s="43">
        <v>0</v>
      </c>
      <c r="P704" s="30">
        <v>0.17920432823038626</v>
      </c>
      <c r="Q704" s="43">
        <f t="shared" si="11"/>
        <v>3.45</v>
      </c>
      <c r="R704" s="30">
        <v>6.6062200541020286E-2</v>
      </c>
      <c r="S704" s="43">
        <v>13</v>
      </c>
      <c r="T704" s="30">
        <v>0.18754917737088028</v>
      </c>
      <c r="U704" s="30">
        <v>0.10437085722726225</v>
      </c>
      <c r="V704" s="46">
        <v>79</v>
      </c>
      <c r="W704" s="46">
        <v>6.8534270457043217E-2</v>
      </c>
      <c r="X704" s="46">
        <v>0.17510884570457683</v>
      </c>
      <c r="Y704" s="46">
        <v>0.40319662648754762</v>
      </c>
      <c r="Z704" s="46">
        <v>1649</v>
      </c>
      <c r="AA704" s="46">
        <v>0.24831943968020789</v>
      </c>
      <c r="AB704" s="46">
        <v>14126</v>
      </c>
      <c r="AC704" s="77">
        <v>0.17557880614793897</v>
      </c>
    </row>
    <row r="705" spans="1:29" x14ac:dyDescent="0.3">
      <c r="A705" s="39" t="s">
        <v>1867</v>
      </c>
      <c r="B705" s="40">
        <v>105.989</v>
      </c>
      <c r="C705" s="40">
        <v>10.308999999999999</v>
      </c>
      <c r="D705" s="40" t="s">
        <v>45</v>
      </c>
      <c r="E705" s="40" t="s">
        <v>136</v>
      </c>
      <c r="F705" s="40" t="s">
        <v>610</v>
      </c>
      <c r="G705" s="40">
        <v>11990</v>
      </c>
      <c r="H705" s="47">
        <v>45239</v>
      </c>
      <c r="I705" s="12">
        <v>1439</v>
      </c>
      <c r="J705" s="35">
        <v>222.69550000000001</v>
      </c>
      <c r="K705" s="30">
        <v>56</v>
      </c>
      <c r="L705" s="30">
        <v>0.47912348950247441</v>
      </c>
      <c r="M705" s="43">
        <v>0.24</v>
      </c>
      <c r="N705" s="30">
        <v>8.8060804355238678E-2</v>
      </c>
      <c r="O705" s="43">
        <v>0</v>
      </c>
      <c r="P705" s="30">
        <v>0.17920432823038626</v>
      </c>
      <c r="Q705" s="43">
        <f t="shared" si="11"/>
        <v>3.24</v>
      </c>
      <c r="R705" s="30">
        <v>6.6062200541020286E-2</v>
      </c>
      <c r="S705" s="43">
        <v>13</v>
      </c>
      <c r="T705" s="30">
        <v>0.18754917737088028</v>
      </c>
      <c r="U705" s="30">
        <v>0.10437085722726225</v>
      </c>
      <c r="V705" s="46">
        <v>57</v>
      </c>
      <c r="W705" s="46">
        <v>6.8534270457043217E-2</v>
      </c>
      <c r="X705" s="46">
        <v>0.34095079232693909</v>
      </c>
      <c r="Y705" s="46">
        <v>0.40319662648754762</v>
      </c>
      <c r="Z705" s="46">
        <v>4088</v>
      </c>
      <c r="AA705" s="46">
        <v>0.24831943968020789</v>
      </c>
      <c r="AB705" s="46">
        <v>17985</v>
      </c>
      <c r="AC705" s="77">
        <v>0.17557880614793897</v>
      </c>
    </row>
    <row r="706" spans="1:29" x14ac:dyDescent="0.3">
      <c r="A706" s="39" t="s">
        <v>1868</v>
      </c>
      <c r="B706" s="40">
        <v>105.845</v>
      </c>
      <c r="C706" s="40">
        <v>10.314299999999999</v>
      </c>
      <c r="D706" s="40" t="s">
        <v>40</v>
      </c>
      <c r="E706" s="40" t="s">
        <v>290</v>
      </c>
      <c r="F706" s="40" t="s">
        <v>611</v>
      </c>
      <c r="G706" s="40">
        <v>10776</v>
      </c>
      <c r="H706" s="47">
        <v>45239</v>
      </c>
      <c r="I706" s="12">
        <v>1293</v>
      </c>
      <c r="J706" s="35">
        <v>20</v>
      </c>
      <c r="K706" s="30">
        <v>61</v>
      </c>
      <c r="L706" s="30">
        <v>0.47912348950247441</v>
      </c>
      <c r="M706" s="43">
        <v>-0.24</v>
      </c>
      <c r="N706" s="30">
        <v>8.8060804355238678E-2</v>
      </c>
      <c r="O706" s="43">
        <v>8</v>
      </c>
      <c r="P706" s="30">
        <v>0.17920432823038626</v>
      </c>
      <c r="Q706" s="43">
        <f t="shared" si="11"/>
        <v>2.76</v>
      </c>
      <c r="R706" s="30">
        <v>6.6062200541020286E-2</v>
      </c>
      <c r="S706" s="43">
        <v>20</v>
      </c>
      <c r="T706" s="30">
        <v>0.18754917737088028</v>
      </c>
      <c r="U706" s="30">
        <v>0.10437085722726225</v>
      </c>
      <c r="V706" s="46">
        <v>83</v>
      </c>
      <c r="W706" s="46">
        <v>6.8534270457043217E-2</v>
      </c>
      <c r="X706" s="46">
        <v>0.11572011878247958</v>
      </c>
      <c r="Y706" s="46">
        <v>0.40319662648754762</v>
      </c>
      <c r="Z706" s="46">
        <v>1247</v>
      </c>
      <c r="AA706" s="46">
        <v>0.24831943968020789</v>
      </c>
      <c r="AB706" s="46">
        <v>16164</v>
      </c>
      <c r="AC706" s="77">
        <v>0.17557880614793897</v>
      </c>
    </row>
    <row r="707" spans="1:29" x14ac:dyDescent="0.3">
      <c r="A707" s="39" t="s">
        <v>1869</v>
      </c>
      <c r="B707" s="40">
        <v>106.276</v>
      </c>
      <c r="C707" s="40">
        <v>10.312900000000001</v>
      </c>
      <c r="D707" s="40" t="s">
        <v>53</v>
      </c>
      <c r="E707" s="40" t="s">
        <v>58</v>
      </c>
      <c r="F707" s="40" t="s">
        <v>612</v>
      </c>
      <c r="G707" s="40">
        <v>9106</v>
      </c>
      <c r="H707" s="47">
        <v>45239</v>
      </c>
      <c r="I707" s="12">
        <v>1093</v>
      </c>
      <c r="J707" s="35">
        <v>44.061549999999997</v>
      </c>
      <c r="K707" s="30">
        <v>62</v>
      </c>
      <c r="L707" s="30">
        <v>0.47912348950247441</v>
      </c>
      <c r="M707" s="43">
        <v>0.36</v>
      </c>
      <c r="N707" s="30">
        <v>8.8060804355238678E-2</v>
      </c>
      <c r="O707" s="43">
        <v>0</v>
      </c>
      <c r="P707" s="30">
        <v>0.17920432823038626</v>
      </c>
      <c r="Q707" s="43">
        <f t="shared" si="11"/>
        <v>3.36</v>
      </c>
      <c r="R707" s="30">
        <v>6.6062200541020286E-2</v>
      </c>
      <c r="S707" s="43">
        <v>13</v>
      </c>
      <c r="T707" s="30">
        <v>0.18754917737088028</v>
      </c>
      <c r="U707" s="30">
        <v>0.10437085722726225</v>
      </c>
      <c r="V707" s="46">
        <v>57</v>
      </c>
      <c r="W707" s="46">
        <v>6.8534270457043217E-2</v>
      </c>
      <c r="X707" s="46">
        <v>0.27432462112892597</v>
      </c>
      <c r="Y707" s="46">
        <v>0.40319662648754762</v>
      </c>
      <c r="Z707" s="46">
        <v>2498</v>
      </c>
      <c r="AA707" s="46">
        <v>0.24831943968020789</v>
      </c>
      <c r="AB707" s="46">
        <v>13659</v>
      </c>
      <c r="AC707" s="77">
        <v>0.17557880614793897</v>
      </c>
    </row>
    <row r="708" spans="1:29" x14ac:dyDescent="0.3">
      <c r="A708" s="39" t="s">
        <v>1870</v>
      </c>
      <c r="B708" s="40">
        <v>105.184</v>
      </c>
      <c r="C708" s="40">
        <v>10.2723</v>
      </c>
      <c r="D708" s="40" t="s">
        <v>16</v>
      </c>
      <c r="E708" s="40" t="s">
        <v>252</v>
      </c>
      <c r="F708" s="40" t="s">
        <v>613</v>
      </c>
      <c r="G708" s="40">
        <v>11283</v>
      </c>
      <c r="H708" s="47">
        <v>45239</v>
      </c>
      <c r="I708" s="12">
        <v>1354</v>
      </c>
      <c r="J708" s="35">
        <v>14.722049999999999</v>
      </c>
      <c r="K708" s="30">
        <v>54</v>
      </c>
      <c r="L708" s="30">
        <v>0.47912348950247441</v>
      </c>
      <c r="M708" s="43">
        <v>-2.8</v>
      </c>
      <c r="N708" s="30">
        <v>8.8060804355238678E-2</v>
      </c>
      <c r="O708" s="43">
        <v>0</v>
      </c>
      <c r="P708" s="30">
        <v>0.17920432823038626</v>
      </c>
      <c r="Q708" s="43">
        <f t="shared" ref="Q708:Q771" si="12">M708+3</f>
        <v>0.20000000000000018</v>
      </c>
      <c r="R708" s="30">
        <v>6.6062200541020286E-2</v>
      </c>
      <c r="S708" s="43">
        <v>18</v>
      </c>
      <c r="T708" s="30">
        <v>0.18754917737088028</v>
      </c>
      <c r="U708" s="30">
        <v>0.10437085722726225</v>
      </c>
      <c r="V708" s="46">
        <v>27</v>
      </c>
      <c r="W708" s="46">
        <v>6.8534270457043217E-2</v>
      </c>
      <c r="X708" s="46">
        <v>0.13560223344855091</v>
      </c>
      <c r="Y708" s="46">
        <v>0.40319662648754762</v>
      </c>
      <c r="Z708" s="46">
        <v>1530</v>
      </c>
      <c r="AA708" s="46">
        <v>0.24831943968020789</v>
      </c>
      <c r="AB708" s="46">
        <v>16925</v>
      </c>
      <c r="AC708" s="77">
        <v>0.17557880614793897</v>
      </c>
    </row>
    <row r="709" spans="1:29" x14ac:dyDescent="0.3">
      <c r="A709" s="39" t="s">
        <v>1871</v>
      </c>
      <c r="B709" s="40">
        <v>105.72799999999999</v>
      </c>
      <c r="C709" s="40">
        <v>10.3118</v>
      </c>
      <c r="D709" s="40" t="s">
        <v>4</v>
      </c>
      <c r="E709" s="40" t="s">
        <v>100</v>
      </c>
      <c r="F709" s="40" t="s">
        <v>614</v>
      </c>
      <c r="G709" s="40">
        <v>5218</v>
      </c>
      <c r="H709" s="47">
        <v>45239</v>
      </c>
      <c r="I709" s="12">
        <v>626</v>
      </c>
      <c r="J709" s="35">
        <v>20</v>
      </c>
      <c r="K709" s="30">
        <v>61</v>
      </c>
      <c r="L709" s="30">
        <v>0.47912348950247441</v>
      </c>
      <c r="M709" s="43">
        <v>-1.32</v>
      </c>
      <c r="N709" s="30">
        <v>8.8060804355238678E-2</v>
      </c>
      <c r="O709" s="43">
        <v>0</v>
      </c>
      <c r="P709" s="30">
        <v>0.17920432823038626</v>
      </c>
      <c r="Q709" s="43">
        <f t="shared" si="12"/>
        <v>1.68</v>
      </c>
      <c r="R709" s="30">
        <v>6.6062200541020286E-2</v>
      </c>
      <c r="S709" s="43">
        <v>30</v>
      </c>
      <c r="T709" s="30">
        <v>0.18754917737088028</v>
      </c>
      <c r="U709" s="30">
        <v>0.10437085722726225</v>
      </c>
      <c r="V709" s="46">
        <v>96</v>
      </c>
      <c r="W709" s="46">
        <v>6.8534270457043217E-2</v>
      </c>
      <c r="X709" s="46">
        <v>0.50689919509390569</v>
      </c>
      <c r="Y709" s="46">
        <v>0.40319662648754762</v>
      </c>
      <c r="Z709" s="46">
        <v>2645</v>
      </c>
      <c r="AA709" s="46">
        <v>0.24831943968020789</v>
      </c>
      <c r="AB709" s="46">
        <v>7827</v>
      </c>
      <c r="AC709" s="77">
        <v>0.17557880614793897</v>
      </c>
    </row>
    <row r="710" spans="1:29" x14ac:dyDescent="0.3">
      <c r="A710" s="39" t="s">
        <v>1872</v>
      </c>
      <c r="B710" s="40">
        <v>105.342</v>
      </c>
      <c r="C710" s="40">
        <v>10.273</v>
      </c>
      <c r="D710" s="40" t="s">
        <v>16</v>
      </c>
      <c r="E710" s="40" t="s">
        <v>252</v>
      </c>
      <c r="F710" s="40" t="s">
        <v>615</v>
      </c>
      <c r="G710" s="40">
        <v>10262</v>
      </c>
      <c r="H710" s="47">
        <v>45239</v>
      </c>
      <c r="I710" s="12">
        <v>1231</v>
      </c>
      <c r="J710" s="35">
        <v>548.87379999999996</v>
      </c>
      <c r="K710" s="30">
        <v>60</v>
      </c>
      <c r="L710" s="30">
        <v>0.47912348950247441</v>
      </c>
      <c r="M710" s="43">
        <v>-0.24</v>
      </c>
      <c r="N710" s="30">
        <v>8.8060804355238678E-2</v>
      </c>
      <c r="O710" s="43">
        <v>0</v>
      </c>
      <c r="P710" s="30">
        <v>0.17920432823038626</v>
      </c>
      <c r="Q710" s="43">
        <f t="shared" si="12"/>
        <v>2.76</v>
      </c>
      <c r="R710" s="30">
        <v>6.6062200541020286E-2</v>
      </c>
      <c r="S710" s="43">
        <v>13</v>
      </c>
      <c r="T710" s="30">
        <v>0.18754917737088028</v>
      </c>
      <c r="U710" s="30">
        <v>0.10437085722726225</v>
      </c>
      <c r="V710" s="46">
        <v>31</v>
      </c>
      <c r="W710" s="46">
        <v>6.8534270457043217E-2</v>
      </c>
      <c r="X710" s="46">
        <v>0.56519197037614499</v>
      </c>
      <c r="Y710" s="46">
        <v>0.40319662648754762</v>
      </c>
      <c r="Z710" s="46">
        <v>5800</v>
      </c>
      <c r="AA710" s="46">
        <v>0.24831943968020789</v>
      </c>
      <c r="AB710" s="46">
        <v>15393</v>
      </c>
      <c r="AC710" s="77">
        <v>0.17557880614793897</v>
      </c>
    </row>
    <row r="711" spans="1:29" x14ac:dyDescent="0.3">
      <c r="A711" s="39" t="s">
        <v>1873</v>
      </c>
      <c r="B711" s="40">
        <v>105.70699999999999</v>
      </c>
      <c r="C711" s="40">
        <v>10.293200000000001</v>
      </c>
      <c r="D711" s="40" t="s">
        <v>4</v>
      </c>
      <c r="E711" s="40" t="s">
        <v>96</v>
      </c>
      <c r="F711" s="40" t="s">
        <v>616</v>
      </c>
      <c r="G711" s="40">
        <v>8452</v>
      </c>
      <c r="H711" s="47">
        <v>45239</v>
      </c>
      <c r="I711" s="12">
        <v>1014</v>
      </c>
      <c r="J711" s="35">
        <v>20</v>
      </c>
      <c r="K711" s="30">
        <v>59</v>
      </c>
      <c r="L711" s="30">
        <v>0.47912348950247441</v>
      </c>
      <c r="M711" s="43">
        <v>0.36</v>
      </c>
      <c r="N711" s="30">
        <v>8.8060804355238678E-2</v>
      </c>
      <c r="O711" s="43">
        <v>0</v>
      </c>
      <c r="P711" s="30">
        <v>0.17920432823038626</v>
      </c>
      <c r="Q711" s="43">
        <f t="shared" si="12"/>
        <v>3.36</v>
      </c>
      <c r="R711" s="30">
        <v>6.6062200541020286E-2</v>
      </c>
      <c r="S711" s="43">
        <v>16</v>
      </c>
      <c r="T711" s="30">
        <v>0.18754917737088028</v>
      </c>
      <c r="U711" s="30">
        <v>0.10437085722726225</v>
      </c>
      <c r="V711" s="46">
        <v>46</v>
      </c>
      <c r="W711" s="46">
        <v>6.8534270457043217E-2</v>
      </c>
      <c r="X711" s="46">
        <v>0.13547089446284902</v>
      </c>
      <c r="Y711" s="46">
        <v>0.40319662648754762</v>
      </c>
      <c r="Z711" s="46">
        <v>1145</v>
      </c>
      <c r="AA711" s="46">
        <v>0.24831943968020789</v>
      </c>
      <c r="AB711" s="46">
        <v>12678</v>
      </c>
      <c r="AC711" s="77">
        <v>0.17557880614793897</v>
      </c>
    </row>
    <row r="712" spans="1:29" x14ac:dyDescent="0.3">
      <c r="A712" s="39" t="s">
        <v>1874</v>
      </c>
      <c r="B712" s="40">
        <v>105.886</v>
      </c>
      <c r="C712" s="40">
        <v>10.3056</v>
      </c>
      <c r="D712" s="40" t="s">
        <v>40</v>
      </c>
      <c r="E712" s="40" t="s">
        <v>290</v>
      </c>
      <c r="F712" s="40" t="s">
        <v>617</v>
      </c>
      <c r="G712" s="40">
        <v>15816</v>
      </c>
      <c r="H712" s="47">
        <v>45239</v>
      </c>
      <c r="I712" s="12">
        <v>1898</v>
      </c>
      <c r="J712" s="35">
        <v>20</v>
      </c>
      <c r="K712" s="30">
        <v>61</v>
      </c>
      <c r="L712" s="30">
        <v>0.47912348950247441</v>
      </c>
      <c r="M712" s="43">
        <v>0.45</v>
      </c>
      <c r="N712" s="30">
        <v>8.8060804355238678E-2</v>
      </c>
      <c r="O712" s="43">
        <v>0</v>
      </c>
      <c r="P712" s="30">
        <v>0.17920432823038626</v>
      </c>
      <c r="Q712" s="43">
        <f t="shared" si="12"/>
        <v>3.45</v>
      </c>
      <c r="R712" s="30">
        <v>6.6062200541020286E-2</v>
      </c>
      <c r="S712" s="43">
        <v>18</v>
      </c>
      <c r="T712" s="30">
        <v>0.18754917737088028</v>
      </c>
      <c r="U712" s="30">
        <v>0.10437085722726225</v>
      </c>
      <c r="V712" s="46">
        <v>114</v>
      </c>
      <c r="W712" s="46">
        <v>6.8534270457043217E-2</v>
      </c>
      <c r="X712" s="46">
        <v>2.8768335862417806E-2</v>
      </c>
      <c r="Y712" s="46">
        <v>0.40319662648754762</v>
      </c>
      <c r="Z712" s="46">
        <v>455</v>
      </c>
      <c r="AA712" s="46">
        <v>0.24831943968020789</v>
      </c>
      <c r="AB712" s="46">
        <v>23724</v>
      </c>
      <c r="AC712" s="77">
        <v>0.17557880614793897</v>
      </c>
    </row>
    <row r="713" spans="1:29" x14ac:dyDescent="0.3">
      <c r="A713" s="39" t="s">
        <v>1875</v>
      </c>
      <c r="B713" s="40">
        <v>105.74299999999999</v>
      </c>
      <c r="C713" s="40">
        <v>10.3003</v>
      </c>
      <c r="D713" s="40" t="s">
        <v>4</v>
      </c>
      <c r="E713" s="40" t="s">
        <v>100</v>
      </c>
      <c r="F713" s="40" t="s">
        <v>618</v>
      </c>
      <c r="G713" s="40">
        <v>13227</v>
      </c>
      <c r="H713" s="47">
        <v>45239</v>
      </c>
      <c r="I713" s="12">
        <v>1587</v>
      </c>
      <c r="J713" s="35">
        <v>20</v>
      </c>
      <c r="K713" s="30">
        <v>61</v>
      </c>
      <c r="L713" s="30">
        <v>0.47912348950247441</v>
      </c>
      <c r="M713" s="43">
        <v>-2.8</v>
      </c>
      <c r="N713" s="30">
        <v>8.8060804355238678E-2</v>
      </c>
      <c r="O713" s="43">
        <v>0</v>
      </c>
      <c r="P713" s="30">
        <v>0.17920432823038626</v>
      </c>
      <c r="Q713" s="43">
        <f t="shared" si="12"/>
        <v>0.20000000000000018</v>
      </c>
      <c r="R713" s="30">
        <v>6.6062200541020286E-2</v>
      </c>
      <c r="S713" s="43">
        <v>30</v>
      </c>
      <c r="T713" s="30">
        <v>0.18754917737088028</v>
      </c>
      <c r="U713" s="30">
        <v>0.10437085722726225</v>
      </c>
      <c r="V713" s="46">
        <v>202</v>
      </c>
      <c r="W713" s="46">
        <v>6.8534270457043217E-2</v>
      </c>
      <c r="X713" s="46">
        <v>0.10327360701595222</v>
      </c>
      <c r="Y713" s="46">
        <v>0.40319662648754762</v>
      </c>
      <c r="Z713" s="46">
        <v>1366</v>
      </c>
      <c r="AA713" s="46">
        <v>0.24831943968020789</v>
      </c>
      <c r="AB713" s="46">
        <v>19841</v>
      </c>
      <c r="AC713" s="77">
        <v>0.17557880614793897</v>
      </c>
    </row>
    <row r="714" spans="1:29" x14ac:dyDescent="0.3">
      <c r="A714" s="39" t="s">
        <v>1876</v>
      </c>
      <c r="B714" s="40">
        <v>105.623</v>
      </c>
      <c r="C714" s="40">
        <v>10.290100000000001</v>
      </c>
      <c r="D714" s="40" t="s">
        <v>4</v>
      </c>
      <c r="E714" s="40" t="s">
        <v>96</v>
      </c>
      <c r="F714" s="40" t="s">
        <v>308</v>
      </c>
      <c r="G714" s="40">
        <v>21220</v>
      </c>
      <c r="H714" s="47">
        <v>45239</v>
      </c>
      <c r="I714" s="12">
        <v>2546</v>
      </c>
      <c r="J714" s="35">
        <v>20</v>
      </c>
      <c r="K714" s="30">
        <v>58</v>
      </c>
      <c r="L714" s="30">
        <v>0.47912348950247441</v>
      </c>
      <c r="M714" s="43">
        <v>-0.26</v>
      </c>
      <c r="N714" s="30">
        <v>8.8060804355238678E-2</v>
      </c>
      <c r="O714" s="43">
        <v>8</v>
      </c>
      <c r="P714" s="30">
        <v>0.17920432823038626</v>
      </c>
      <c r="Q714" s="43">
        <f t="shared" si="12"/>
        <v>2.74</v>
      </c>
      <c r="R714" s="30">
        <v>6.6062200541020286E-2</v>
      </c>
      <c r="S714" s="43">
        <v>15</v>
      </c>
      <c r="T714" s="30">
        <v>0.18754917737088028</v>
      </c>
      <c r="U714" s="30">
        <v>0.10437085722726225</v>
      </c>
      <c r="V714" s="46">
        <v>87</v>
      </c>
      <c r="W714" s="46">
        <v>6.8534270457043217E-2</v>
      </c>
      <c r="X714" s="46">
        <v>7.7002827521206407E-2</v>
      </c>
      <c r="Y714" s="46">
        <v>0.40319662648754762</v>
      </c>
      <c r="Z714" s="46">
        <v>1634</v>
      </c>
      <c r="AA714" s="46">
        <v>0.24831943968020789</v>
      </c>
      <c r="AB714" s="46">
        <v>31830</v>
      </c>
      <c r="AC714" s="77">
        <v>0.17557880614793897</v>
      </c>
    </row>
    <row r="715" spans="1:29" x14ac:dyDescent="0.3">
      <c r="A715" s="39" t="s">
        <v>1877</v>
      </c>
      <c r="B715" s="40">
        <v>106.22</v>
      </c>
      <c r="C715" s="40">
        <v>10.3057</v>
      </c>
      <c r="D715" s="40" t="s">
        <v>53</v>
      </c>
      <c r="E715" s="40" t="s">
        <v>58</v>
      </c>
      <c r="F715" s="40" t="s">
        <v>224</v>
      </c>
      <c r="G715" s="40">
        <v>9256</v>
      </c>
      <c r="H715" s="47">
        <v>45239</v>
      </c>
      <c r="I715" s="12">
        <v>1111</v>
      </c>
      <c r="J715" s="35">
        <v>403.2801</v>
      </c>
      <c r="K715" s="30">
        <v>57</v>
      </c>
      <c r="L715" s="30">
        <v>0.47912348950247441</v>
      </c>
      <c r="M715" s="43">
        <v>-1.32</v>
      </c>
      <c r="N715" s="30">
        <v>8.8060804355238678E-2</v>
      </c>
      <c r="O715" s="43">
        <v>0</v>
      </c>
      <c r="P715" s="30">
        <v>0.17920432823038626</v>
      </c>
      <c r="Q715" s="43">
        <f t="shared" si="12"/>
        <v>1.68</v>
      </c>
      <c r="R715" s="30">
        <v>6.6062200541020286E-2</v>
      </c>
      <c r="S715" s="43">
        <v>13</v>
      </c>
      <c r="T715" s="30">
        <v>0.18754917737088028</v>
      </c>
      <c r="U715" s="30">
        <v>0.10437085722726225</v>
      </c>
      <c r="V715" s="46">
        <v>63</v>
      </c>
      <c r="W715" s="46">
        <v>6.8534270457043217E-2</v>
      </c>
      <c r="X715" s="46">
        <v>0.20775713050993949</v>
      </c>
      <c r="Y715" s="46">
        <v>0.40319662648754762</v>
      </c>
      <c r="Z715" s="46">
        <v>1923</v>
      </c>
      <c r="AA715" s="46">
        <v>0.24831943968020789</v>
      </c>
      <c r="AB715" s="46">
        <v>13884</v>
      </c>
      <c r="AC715" s="77">
        <v>0.17557880614793897</v>
      </c>
    </row>
    <row r="716" spans="1:29" x14ac:dyDescent="0.3">
      <c r="A716" s="39" t="s">
        <v>1878</v>
      </c>
      <c r="B716" s="40">
        <v>105.587</v>
      </c>
      <c r="C716" s="40">
        <v>10.293200000000001</v>
      </c>
      <c r="D716" s="40" t="s">
        <v>4</v>
      </c>
      <c r="E716" s="40" t="s">
        <v>96</v>
      </c>
      <c r="F716" s="40" t="s">
        <v>122</v>
      </c>
      <c r="G716" s="40">
        <v>10062</v>
      </c>
      <c r="H716" s="47">
        <v>45239</v>
      </c>
      <c r="I716" s="12">
        <v>1207</v>
      </c>
      <c r="J716" s="35">
        <v>20</v>
      </c>
      <c r="K716" s="30">
        <v>58</v>
      </c>
      <c r="L716" s="30">
        <v>0.47912348950247441</v>
      </c>
      <c r="M716" s="43">
        <v>0.36</v>
      </c>
      <c r="N716" s="30">
        <v>8.8060804355238678E-2</v>
      </c>
      <c r="O716" s="43">
        <v>0</v>
      </c>
      <c r="P716" s="30">
        <v>0.17920432823038626</v>
      </c>
      <c r="Q716" s="43">
        <f t="shared" si="12"/>
        <v>3.36</v>
      </c>
      <c r="R716" s="30">
        <v>6.6062200541020286E-2</v>
      </c>
      <c r="S716" s="43">
        <v>13</v>
      </c>
      <c r="T716" s="30">
        <v>0.18754917737088028</v>
      </c>
      <c r="U716" s="30">
        <v>0.10437085722726225</v>
      </c>
      <c r="V716" s="46">
        <v>61</v>
      </c>
      <c r="W716" s="46">
        <v>6.8534270457043217E-2</v>
      </c>
      <c r="X716" s="46">
        <v>0.23355197773802425</v>
      </c>
      <c r="Y716" s="46">
        <v>0.40319662648754762</v>
      </c>
      <c r="Z716" s="46">
        <v>2350</v>
      </c>
      <c r="AA716" s="46">
        <v>0.24831943968020789</v>
      </c>
      <c r="AB716" s="46">
        <v>15093</v>
      </c>
      <c r="AC716" s="77">
        <v>0.17557880614793897</v>
      </c>
    </row>
    <row r="717" spans="1:29" x14ac:dyDescent="0.3">
      <c r="A717" s="39" t="s">
        <v>1879</v>
      </c>
      <c r="B717" s="40">
        <v>105.916</v>
      </c>
      <c r="C717" s="40">
        <v>10.293200000000001</v>
      </c>
      <c r="D717" s="40" t="s">
        <v>40</v>
      </c>
      <c r="E717" s="40" t="s">
        <v>290</v>
      </c>
      <c r="F717" s="40" t="s">
        <v>619</v>
      </c>
      <c r="G717" s="40">
        <v>15406</v>
      </c>
      <c r="H717" s="47">
        <v>45239</v>
      </c>
      <c r="I717" s="12">
        <v>1849</v>
      </c>
      <c r="J717" s="35">
        <v>20</v>
      </c>
      <c r="K717" s="30">
        <v>61</v>
      </c>
      <c r="L717" s="30">
        <v>0.47912348950247441</v>
      </c>
      <c r="M717" s="43">
        <v>0.45</v>
      </c>
      <c r="N717" s="30">
        <v>8.8060804355238678E-2</v>
      </c>
      <c r="O717" s="43">
        <v>4</v>
      </c>
      <c r="P717" s="30">
        <v>0.17920432823038626</v>
      </c>
      <c r="Q717" s="43">
        <f t="shared" si="12"/>
        <v>3.45</v>
      </c>
      <c r="R717" s="30">
        <v>6.6062200541020286E-2</v>
      </c>
      <c r="S717" s="43">
        <v>16</v>
      </c>
      <c r="T717" s="30">
        <v>0.18754917737088028</v>
      </c>
      <c r="U717" s="30">
        <v>0.10437085722726225</v>
      </c>
      <c r="V717" s="46">
        <v>95</v>
      </c>
      <c r="W717" s="46">
        <v>6.8534270457043217E-2</v>
      </c>
      <c r="X717" s="46">
        <v>0.1056082045956121</v>
      </c>
      <c r="Y717" s="46">
        <v>0.40319662648754762</v>
      </c>
      <c r="Z717" s="46">
        <v>1627</v>
      </c>
      <c r="AA717" s="46">
        <v>0.24831943968020789</v>
      </c>
      <c r="AB717" s="46">
        <v>23109</v>
      </c>
      <c r="AC717" s="77">
        <v>0.17557880614793897</v>
      </c>
    </row>
    <row r="718" spans="1:29" x14ac:dyDescent="0.3">
      <c r="A718" s="39" t="s">
        <v>1880</v>
      </c>
      <c r="B718" s="40">
        <v>106.13</v>
      </c>
      <c r="C718" s="40">
        <v>10.299899999999999</v>
      </c>
      <c r="D718" s="40" t="s">
        <v>40</v>
      </c>
      <c r="E718" s="40" t="s">
        <v>341</v>
      </c>
      <c r="F718" s="40" t="s">
        <v>620</v>
      </c>
      <c r="G718" s="40">
        <v>16558</v>
      </c>
      <c r="H718" s="47">
        <v>45239</v>
      </c>
      <c r="I718" s="12">
        <v>1987</v>
      </c>
      <c r="J718" s="35">
        <v>20</v>
      </c>
      <c r="K718" s="30">
        <v>54</v>
      </c>
      <c r="L718" s="30">
        <v>0.47912348950247441</v>
      </c>
      <c r="M718" s="43">
        <v>-2.8</v>
      </c>
      <c r="N718" s="30">
        <v>8.8060804355238678E-2</v>
      </c>
      <c r="O718" s="43">
        <v>8</v>
      </c>
      <c r="P718" s="30">
        <v>0.17920432823038626</v>
      </c>
      <c r="Q718" s="43">
        <f t="shared" si="12"/>
        <v>0.20000000000000018</v>
      </c>
      <c r="R718" s="30">
        <v>6.6062200541020286E-2</v>
      </c>
      <c r="S718" s="43">
        <v>11</v>
      </c>
      <c r="T718" s="30">
        <v>0.18754917737088028</v>
      </c>
      <c r="U718" s="30">
        <v>0.10437085722726225</v>
      </c>
      <c r="V718" s="46">
        <v>61</v>
      </c>
      <c r="W718" s="46">
        <v>6.8534270457043217E-2</v>
      </c>
      <c r="X718" s="46">
        <v>7.3438821113661068E-2</v>
      </c>
      <c r="Y718" s="46">
        <v>0.40319662648754762</v>
      </c>
      <c r="Z718" s="46">
        <v>1216</v>
      </c>
      <c r="AA718" s="46">
        <v>0.24831943968020789</v>
      </c>
      <c r="AB718" s="46">
        <v>24837</v>
      </c>
      <c r="AC718" s="77">
        <v>0.17557880614793897</v>
      </c>
    </row>
    <row r="719" spans="1:29" x14ac:dyDescent="0.3">
      <c r="A719" s="39" t="s">
        <v>1881</v>
      </c>
      <c r="B719" s="40">
        <v>106.422</v>
      </c>
      <c r="C719" s="40">
        <v>10.3025</v>
      </c>
      <c r="D719" s="40" t="s">
        <v>53</v>
      </c>
      <c r="E719" s="40" t="s">
        <v>58</v>
      </c>
      <c r="F719" s="40" t="s">
        <v>621</v>
      </c>
      <c r="G719" s="40">
        <v>7704</v>
      </c>
      <c r="H719" s="47">
        <v>45239</v>
      </c>
      <c r="I719" s="12">
        <v>924</v>
      </c>
      <c r="J719" s="35">
        <v>20</v>
      </c>
      <c r="K719" s="30">
        <v>56</v>
      </c>
      <c r="L719" s="30">
        <v>0.47912348950247441</v>
      </c>
      <c r="M719" s="43">
        <v>-0.26</v>
      </c>
      <c r="N719" s="30">
        <v>8.8060804355238678E-2</v>
      </c>
      <c r="O719" s="43">
        <v>0</v>
      </c>
      <c r="P719" s="30">
        <v>0.17920432823038626</v>
      </c>
      <c r="Q719" s="43">
        <f t="shared" si="12"/>
        <v>2.74</v>
      </c>
      <c r="R719" s="30">
        <v>6.6062200541020286E-2</v>
      </c>
      <c r="S719" s="43">
        <v>13</v>
      </c>
      <c r="T719" s="30">
        <v>0.18754917737088028</v>
      </c>
      <c r="U719" s="30">
        <v>0.10437085722726225</v>
      </c>
      <c r="V719" s="46">
        <v>147</v>
      </c>
      <c r="W719" s="46">
        <v>6.8534270457043217E-2</v>
      </c>
      <c r="X719" s="46">
        <v>0.11747144340602285</v>
      </c>
      <c r="Y719" s="46">
        <v>0.40319662648754762</v>
      </c>
      <c r="Z719" s="46">
        <v>905</v>
      </c>
      <c r="AA719" s="46">
        <v>0.24831943968020789</v>
      </c>
      <c r="AB719" s="46">
        <v>11556</v>
      </c>
      <c r="AC719" s="77">
        <v>0.17557880614793897</v>
      </c>
    </row>
    <row r="720" spans="1:29" x14ac:dyDescent="0.3">
      <c r="A720" s="39" t="s">
        <v>1882</v>
      </c>
      <c r="B720" s="40">
        <v>105.764</v>
      </c>
      <c r="C720" s="40">
        <v>10.3058</v>
      </c>
      <c r="D720" s="40" t="s">
        <v>4</v>
      </c>
      <c r="E720" s="40" t="s">
        <v>100</v>
      </c>
      <c r="F720" s="40" t="s">
        <v>622</v>
      </c>
      <c r="G720" s="40">
        <v>7537</v>
      </c>
      <c r="H720" s="47">
        <v>45239</v>
      </c>
      <c r="I720" s="12">
        <v>904</v>
      </c>
      <c r="J720" s="35">
        <v>20</v>
      </c>
      <c r="K720" s="30">
        <v>61</v>
      </c>
      <c r="L720" s="30">
        <v>0.47912348950247441</v>
      </c>
      <c r="M720" s="43">
        <v>-0.24</v>
      </c>
      <c r="N720" s="30">
        <v>8.8060804355238678E-2</v>
      </c>
      <c r="O720" s="43">
        <v>0</v>
      </c>
      <c r="P720" s="30">
        <v>0.17920432823038626</v>
      </c>
      <c r="Q720" s="43">
        <f t="shared" si="12"/>
        <v>2.76</v>
      </c>
      <c r="R720" s="30">
        <v>6.6062200541020286E-2</v>
      </c>
      <c r="S720" s="43">
        <v>25</v>
      </c>
      <c r="T720" s="30">
        <v>0.18754917737088028</v>
      </c>
      <c r="U720" s="30">
        <v>0.10437085722726225</v>
      </c>
      <c r="V720" s="46">
        <v>522</v>
      </c>
      <c r="W720" s="46">
        <v>6.8534270457043217E-2</v>
      </c>
      <c r="X720" s="46">
        <v>3.2373623457609128E-2</v>
      </c>
      <c r="Y720" s="46">
        <v>0.40319662648754762</v>
      </c>
      <c r="Z720" s="46">
        <v>244</v>
      </c>
      <c r="AA720" s="46">
        <v>0.24831943968020789</v>
      </c>
      <c r="AB720" s="46">
        <v>11306</v>
      </c>
      <c r="AC720" s="77">
        <v>0.17557880614793897</v>
      </c>
    </row>
    <row r="721" spans="1:29" x14ac:dyDescent="0.3">
      <c r="A721" s="39" t="s">
        <v>1883</v>
      </c>
      <c r="B721" s="40">
        <v>105.758</v>
      </c>
      <c r="C721" s="40">
        <v>10.3001</v>
      </c>
      <c r="D721" s="40" t="s">
        <v>4</v>
      </c>
      <c r="E721" s="40" t="s">
        <v>100</v>
      </c>
      <c r="F721" s="40" t="s">
        <v>623</v>
      </c>
      <c r="G721" s="40">
        <v>15670</v>
      </c>
      <c r="H721" s="47">
        <v>45239</v>
      </c>
      <c r="I721" s="12">
        <v>1880</v>
      </c>
      <c r="J721" s="35">
        <v>20</v>
      </c>
      <c r="K721" s="30">
        <v>61</v>
      </c>
      <c r="L721" s="30">
        <v>0.47912348950247441</v>
      </c>
      <c r="M721" s="43">
        <v>0.36</v>
      </c>
      <c r="N721" s="30">
        <v>8.8060804355238678E-2</v>
      </c>
      <c r="O721" s="43">
        <v>8</v>
      </c>
      <c r="P721" s="30">
        <v>0.17920432823038626</v>
      </c>
      <c r="Q721" s="43">
        <f t="shared" si="12"/>
        <v>3.36</v>
      </c>
      <c r="R721" s="30">
        <v>6.6062200541020286E-2</v>
      </c>
      <c r="S721" s="43">
        <v>11</v>
      </c>
      <c r="T721" s="30">
        <v>0.18754917737088028</v>
      </c>
      <c r="U721" s="30">
        <v>0.10437085722726225</v>
      </c>
      <c r="V721" s="46">
        <v>741</v>
      </c>
      <c r="W721" s="46">
        <v>6.8534270457043217E-2</v>
      </c>
      <c r="X721" s="46">
        <v>4.0268028079132101E-2</v>
      </c>
      <c r="Y721" s="46">
        <v>0.40319662648754762</v>
      </c>
      <c r="Z721" s="46">
        <v>631</v>
      </c>
      <c r="AA721" s="46">
        <v>0.24831943968020789</v>
      </c>
      <c r="AB721" s="46">
        <v>23505</v>
      </c>
      <c r="AC721" s="77">
        <v>0.17557880614793897</v>
      </c>
    </row>
    <row r="722" spans="1:29" x14ac:dyDescent="0.3">
      <c r="A722" s="39" t="s">
        <v>1884</v>
      </c>
      <c r="B722" s="40">
        <v>106.438</v>
      </c>
      <c r="C722" s="40">
        <v>10.2963</v>
      </c>
      <c r="D722" s="40" t="s">
        <v>53</v>
      </c>
      <c r="E722" s="40" t="s">
        <v>58</v>
      </c>
      <c r="F722" s="40" t="s">
        <v>624</v>
      </c>
      <c r="G722" s="40">
        <v>4838</v>
      </c>
      <c r="H722" s="47">
        <v>45239</v>
      </c>
      <c r="I722" s="12">
        <v>581</v>
      </c>
      <c r="J722" s="35">
        <v>635.96510000000001</v>
      </c>
      <c r="K722" s="30">
        <v>57</v>
      </c>
      <c r="L722" s="30">
        <v>0.47912348950247441</v>
      </c>
      <c r="M722" s="43">
        <v>0.45</v>
      </c>
      <c r="N722" s="30">
        <v>8.8060804355238678E-2</v>
      </c>
      <c r="O722" s="43">
        <v>8</v>
      </c>
      <c r="P722" s="30">
        <v>0.17920432823038626</v>
      </c>
      <c r="Q722" s="43">
        <f t="shared" si="12"/>
        <v>3.45</v>
      </c>
      <c r="R722" s="30">
        <v>6.6062200541020286E-2</v>
      </c>
      <c r="S722" s="43">
        <v>13</v>
      </c>
      <c r="T722" s="30">
        <v>0.18754917737088028</v>
      </c>
      <c r="U722" s="30">
        <v>0.10437085722726225</v>
      </c>
      <c r="V722" s="46">
        <v>79</v>
      </c>
      <c r="W722" s="46">
        <v>6.8534270457043217E-2</v>
      </c>
      <c r="X722" s="46">
        <v>0.21992558908639934</v>
      </c>
      <c r="Y722" s="46">
        <v>0.40319662648754762</v>
      </c>
      <c r="Z722" s="46">
        <v>1064</v>
      </c>
      <c r="AA722" s="46">
        <v>0.24831943968020789</v>
      </c>
      <c r="AB722" s="46">
        <v>7257</v>
      </c>
      <c r="AC722" s="77">
        <v>0.17557880614793897</v>
      </c>
    </row>
    <row r="723" spans="1:29" x14ac:dyDescent="0.3">
      <c r="A723" s="39" t="s">
        <v>1885</v>
      </c>
      <c r="B723" s="40">
        <v>106.35299999999999</v>
      </c>
      <c r="C723" s="40">
        <v>10.302899999999999</v>
      </c>
      <c r="D723" s="40" t="s">
        <v>53</v>
      </c>
      <c r="E723" s="40" t="s">
        <v>58</v>
      </c>
      <c r="F723" s="40" t="s">
        <v>58</v>
      </c>
      <c r="G723" s="40">
        <v>3789</v>
      </c>
      <c r="H723" s="47">
        <v>45239</v>
      </c>
      <c r="I723" s="12">
        <v>455</v>
      </c>
      <c r="J723" s="35">
        <v>748.96780000000001</v>
      </c>
      <c r="K723" s="30">
        <v>51</v>
      </c>
      <c r="L723" s="30">
        <v>0.47912348950247441</v>
      </c>
      <c r="M723" s="43">
        <v>-2.8</v>
      </c>
      <c r="N723" s="30">
        <v>8.8060804355238678E-2</v>
      </c>
      <c r="O723" s="43">
        <v>0</v>
      </c>
      <c r="P723" s="30">
        <v>0.17920432823038626</v>
      </c>
      <c r="Q723" s="43">
        <f t="shared" si="12"/>
        <v>0.20000000000000018</v>
      </c>
      <c r="R723" s="30">
        <v>6.6062200541020286E-2</v>
      </c>
      <c r="S723" s="43">
        <v>13</v>
      </c>
      <c r="T723" s="30">
        <v>0.18754917737088028</v>
      </c>
      <c r="U723" s="30">
        <v>0.10437085722726225</v>
      </c>
      <c r="V723" s="46">
        <v>121</v>
      </c>
      <c r="W723" s="46">
        <v>6.8534270457043217E-2</v>
      </c>
      <c r="X723" s="46">
        <v>6.0702032198469251E-2</v>
      </c>
      <c r="Y723" s="46">
        <v>0.40319662648754762</v>
      </c>
      <c r="Z723" s="46">
        <v>230</v>
      </c>
      <c r="AA723" s="46">
        <v>0.24831943968020789</v>
      </c>
      <c r="AB723" s="46">
        <v>5684</v>
      </c>
      <c r="AC723" s="77">
        <v>0.17557880614793897</v>
      </c>
    </row>
    <row r="724" spans="1:29" x14ac:dyDescent="0.3">
      <c r="A724" s="39" t="s">
        <v>1886</v>
      </c>
      <c r="B724" s="40">
        <v>105.455</v>
      </c>
      <c r="C724" s="40">
        <v>10.280900000000001</v>
      </c>
      <c r="D724" s="40" t="s">
        <v>65</v>
      </c>
      <c r="E724" s="40" t="s">
        <v>15</v>
      </c>
      <c r="F724" s="40" t="s">
        <v>625</v>
      </c>
      <c r="G724" s="40">
        <v>18746</v>
      </c>
      <c r="H724" s="47">
        <v>45239</v>
      </c>
      <c r="I724" s="12">
        <v>2250</v>
      </c>
      <c r="J724" s="35">
        <v>377.71660000000003</v>
      </c>
      <c r="K724" s="30">
        <v>58</v>
      </c>
      <c r="L724" s="30">
        <v>0.47912348950247441</v>
      </c>
      <c r="M724" s="43">
        <v>-0.26</v>
      </c>
      <c r="N724" s="30">
        <v>8.8060804355238678E-2</v>
      </c>
      <c r="O724" s="43">
        <v>8</v>
      </c>
      <c r="P724" s="30">
        <v>0.17920432823038626</v>
      </c>
      <c r="Q724" s="43">
        <f t="shared" si="12"/>
        <v>2.74</v>
      </c>
      <c r="R724" s="30">
        <v>6.6062200541020286E-2</v>
      </c>
      <c r="S724" s="43">
        <v>20</v>
      </c>
      <c r="T724" s="30">
        <v>0.18754917737088028</v>
      </c>
      <c r="U724" s="30">
        <v>0.10437085722726225</v>
      </c>
      <c r="V724" s="46">
        <v>64</v>
      </c>
      <c r="W724" s="46">
        <v>6.8534270457043217E-2</v>
      </c>
      <c r="X724" s="46">
        <v>2.2831537394644191E-2</v>
      </c>
      <c r="Y724" s="46">
        <v>0.40319662648754762</v>
      </c>
      <c r="Z724" s="46">
        <v>428</v>
      </c>
      <c r="AA724" s="46">
        <v>0.24831943968020789</v>
      </c>
      <c r="AB724" s="46">
        <v>28119</v>
      </c>
      <c r="AC724" s="77">
        <v>0.17557880614793897</v>
      </c>
    </row>
    <row r="725" spans="1:29" x14ac:dyDescent="0.3">
      <c r="A725" s="39" t="s">
        <v>1887</v>
      </c>
      <c r="B725" s="40">
        <v>106.375</v>
      </c>
      <c r="C725" s="40">
        <v>10.2987</v>
      </c>
      <c r="D725" s="40" t="s">
        <v>53</v>
      </c>
      <c r="E725" s="40" t="s">
        <v>58</v>
      </c>
      <c r="F725" s="40" t="s">
        <v>626</v>
      </c>
      <c r="G725" s="40">
        <v>8731</v>
      </c>
      <c r="H725" s="47">
        <v>45239</v>
      </c>
      <c r="I725" s="12">
        <v>1048</v>
      </c>
      <c r="J725" s="35">
        <v>900.73080000000004</v>
      </c>
      <c r="K725" s="30">
        <v>53</v>
      </c>
      <c r="L725" s="30">
        <v>0.47912348950247441</v>
      </c>
      <c r="M725" s="43">
        <v>-0.24</v>
      </c>
      <c r="N725" s="30">
        <v>8.8060804355238678E-2</v>
      </c>
      <c r="O725" s="43">
        <v>24</v>
      </c>
      <c r="P725" s="30">
        <v>0.17920432823038626</v>
      </c>
      <c r="Q725" s="43">
        <f t="shared" si="12"/>
        <v>2.76</v>
      </c>
      <c r="R725" s="30">
        <v>6.6062200541020286E-2</v>
      </c>
      <c r="S725" s="43">
        <v>13</v>
      </c>
      <c r="T725" s="30">
        <v>0.18754917737088028</v>
      </c>
      <c r="U725" s="30">
        <v>0.10437085722726225</v>
      </c>
      <c r="V725" s="46">
        <v>156</v>
      </c>
      <c r="W725" s="46">
        <v>6.8534270457043217E-2</v>
      </c>
      <c r="X725" s="46">
        <v>0.1266750658572901</v>
      </c>
      <c r="Y725" s="46">
        <v>0.40319662648754762</v>
      </c>
      <c r="Z725" s="46">
        <v>1106</v>
      </c>
      <c r="AA725" s="46">
        <v>0.24831943968020789</v>
      </c>
      <c r="AB725" s="46">
        <v>13097</v>
      </c>
      <c r="AC725" s="77">
        <v>0.17557880614793897</v>
      </c>
    </row>
    <row r="726" spans="1:29" x14ac:dyDescent="0.3">
      <c r="A726" s="39" t="s">
        <v>1888</v>
      </c>
      <c r="B726" s="40">
        <v>106.53</v>
      </c>
      <c r="C726" s="40">
        <v>10.2911</v>
      </c>
      <c r="D726" s="40" t="s">
        <v>40</v>
      </c>
      <c r="E726" s="40" t="s">
        <v>98</v>
      </c>
      <c r="F726" s="40" t="s">
        <v>627</v>
      </c>
      <c r="G726" s="40">
        <v>2155</v>
      </c>
      <c r="H726" s="47">
        <v>45239</v>
      </c>
      <c r="I726" s="12">
        <v>259</v>
      </c>
      <c r="J726" s="35">
        <v>20</v>
      </c>
      <c r="K726" s="30">
        <v>57</v>
      </c>
      <c r="L726" s="30">
        <v>0.47912348950247441</v>
      </c>
      <c r="M726" s="43">
        <v>-2.8</v>
      </c>
      <c r="N726" s="30">
        <v>8.8060804355238678E-2</v>
      </c>
      <c r="O726" s="43">
        <v>24</v>
      </c>
      <c r="P726" s="30">
        <v>0.17920432823038626</v>
      </c>
      <c r="Q726" s="43">
        <f t="shared" si="12"/>
        <v>0.20000000000000018</v>
      </c>
      <c r="R726" s="30">
        <v>6.6062200541020286E-2</v>
      </c>
      <c r="S726" s="43">
        <v>15</v>
      </c>
      <c r="T726" s="30">
        <v>0.18754917737088028</v>
      </c>
      <c r="U726" s="30">
        <v>0.10437085722726225</v>
      </c>
      <c r="V726" s="46">
        <v>10</v>
      </c>
      <c r="W726" s="46">
        <v>6.8534270457043217E-2</v>
      </c>
      <c r="X726" s="46">
        <v>0.15220417633410674</v>
      </c>
      <c r="Y726" s="46">
        <v>0.40319662648754762</v>
      </c>
      <c r="Z726" s="46">
        <v>328</v>
      </c>
      <c r="AA726" s="46">
        <v>0.24831943968020789</v>
      </c>
      <c r="AB726" s="46">
        <v>3233</v>
      </c>
      <c r="AC726" s="77">
        <v>0.17557880614793897</v>
      </c>
    </row>
    <row r="727" spans="1:29" x14ac:dyDescent="0.3">
      <c r="A727" s="39" t="s">
        <v>1889</v>
      </c>
      <c r="B727" s="40">
        <v>106.48699999999999</v>
      </c>
      <c r="C727" s="40">
        <v>10.2896</v>
      </c>
      <c r="D727" s="40" t="s">
        <v>53</v>
      </c>
      <c r="E727" s="40" t="s">
        <v>63</v>
      </c>
      <c r="F727" s="40" t="s">
        <v>499</v>
      </c>
      <c r="G727" s="40">
        <v>5380</v>
      </c>
      <c r="H727" s="47">
        <v>45239</v>
      </c>
      <c r="I727" s="12">
        <v>646</v>
      </c>
      <c r="J727" s="35">
        <v>281.65730000000002</v>
      </c>
      <c r="K727" s="30">
        <v>58</v>
      </c>
      <c r="L727" s="30">
        <v>0.47912348950247441</v>
      </c>
      <c r="M727" s="43">
        <v>0.45</v>
      </c>
      <c r="N727" s="30">
        <v>8.8060804355238678E-2</v>
      </c>
      <c r="O727" s="43">
        <v>0</v>
      </c>
      <c r="P727" s="30">
        <v>0.17920432823038626</v>
      </c>
      <c r="Q727" s="43">
        <f t="shared" si="12"/>
        <v>3.45</v>
      </c>
      <c r="R727" s="30">
        <v>6.6062200541020286E-2</v>
      </c>
      <c r="S727" s="43">
        <v>30</v>
      </c>
      <c r="T727" s="30">
        <v>0.18754917737088028</v>
      </c>
      <c r="U727" s="30">
        <v>0.10437085722726225</v>
      </c>
      <c r="V727" s="46">
        <v>39</v>
      </c>
      <c r="W727" s="46">
        <v>6.8534270457043217E-2</v>
      </c>
      <c r="X727" s="46">
        <v>0.27695167286245354</v>
      </c>
      <c r="Y727" s="46">
        <v>0.40319662648754762</v>
      </c>
      <c r="Z727" s="46">
        <v>1490</v>
      </c>
      <c r="AA727" s="46">
        <v>0.24831943968020789</v>
      </c>
      <c r="AB727" s="46">
        <v>8070</v>
      </c>
      <c r="AC727" s="77">
        <v>0.17557880614793897</v>
      </c>
    </row>
    <row r="728" spans="1:29" x14ac:dyDescent="0.3">
      <c r="A728" s="39" t="s">
        <v>1890</v>
      </c>
      <c r="B728" s="40">
        <v>105.77500000000001</v>
      </c>
      <c r="C728" s="40">
        <v>10.2941</v>
      </c>
      <c r="D728" s="40" t="s">
        <v>4</v>
      </c>
      <c r="E728" s="40" t="s">
        <v>100</v>
      </c>
      <c r="F728" s="40" t="s">
        <v>628</v>
      </c>
      <c r="G728" s="40">
        <v>4227</v>
      </c>
      <c r="H728" s="47">
        <v>45239</v>
      </c>
      <c r="I728" s="12">
        <v>507</v>
      </c>
      <c r="J728" s="35">
        <v>20</v>
      </c>
      <c r="K728" s="30">
        <v>61</v>
      </c>
      <c r="L728" s="30">
        <v>0.47912348950247441</v>
      </c>
      <c r="M728" s="43">
        <v>-2.8</v>
      </c>
      <c r="N728" s="30">
        <v>8.8060804355238678E-2</v>
      </c>
      <c r="O728" s="43">
        <v>10</v>
      </c>
      <c r="P728" s="30">
        <v>0.17920432823038626</v>
      </c>
      <c r="Q728" s="43">
        <f t="shared" si="12"/>
        <v>0.20000000000000018</v>
      </c>
      <c r="R728" s="30">
        <v>6.6062200541020286E-2</v>
      </c>
      <c r="S728" s="43">
        <v>13</v>
      </c>
      <c r="T728" s="30">
        <v>0.18754917737088028</v>
      </c>
      <c r="U728" s="30">
        <v>0.10437085722726225</v>
      </c>
      <c r="V728" s="46">
        <v>244</v>
      </c>
      <c r="W728" s="46">
        <v>6.8534270457043217E-2</v>
      </c>
      <c r="X728" s="46">
        <v>0.12017979654601373</v>
      </c>
      <c r="Y728" s="46">
        <v>0.40319662648754762</v>
      </c>
      <c r="Z728" s="46">
        <v>508</v>
      </c>
      <c r="AA728" s="46">
        <v>0.24831943968020789</v>
      </c>
      <c r="AB728" s="46">
        <v>6341</v>
      </c>
      <c r="AC728" s="77">
        <v>0.17557880614793897</v>
      </c>
    </row>
    <row r="729" spans="1:29" x14ac:dyDescent="0.3">
      <c r="A729" s="39" t="s">
        <v>1891</v>
      </c>
      <c r="B729" s="40">
        <v>106.465</v>
      </c>
      <c r="C729" s="40">
        <v>10.3256</v>
      </c>
      <c r="D729" s="40" t="s">
        <v>40</v>
      </c>
      <c r="E729" s="40" t="s">
        <v>43</v>
      </c>
      <c r="F729" s="40" t="s">
        <v>629</v>
      </c>
      <c r="G729" s="40">
        <v>9486</v>
      </c>
      <c r="H729" s="47">
        <v>45239</v>
      </c>
      <c r="I729" s="12">
        <v>1138</v>
      </c>
      <c r="J729" s="35">
        <v>20</v>
      </c>
      <c r="K729" s="30">
        <v>61</v>
      </c>
      <c r="L729" s="30">
        <v>0.47912348950247441</v>
      </c>
      <c r="M729" s="43">
        <v>-0.24</v>
      </c>
      <c r="N729" s="30">
        <v>8.8060804355238678E-2</v>
      </c>
      <c r="O729" s="43">
        <v>8</v>
      </c>
      <c r="P729" s="30">
        <v>0.17920432823038626</v>
      </c>
      <c r="Q729" s="43">
        <f t="shared" si="12"/>
        <v>2.76</v>
      </c>
      <c r="R729" s="30">
        <v>6.6062200541020286E-2</v>
      </c>
      <c r="S729" s="43">
        <v>13</v>
      </c>
      <c r="T729" s="30">
        <v>0.18754917737088028</v>
      </c>
      <c r="U729" s="30">
        <v>0.10437085722726225</v>
      </c>
      <c r="V729" s="46">
        <v>69</v>
      </c>
      <c r="W729" s="46">
        <v>6.8534270457043217E-2</v>
      </c>
      <c r="X729" s="46">
        <v>0.2933797174783892</v>
      </c>
      <c r="Y729" s="46">
        <v>0.40319662648754762</v>
      </c>
      <c r="Z729" s="46">
        <v>2783</v>
      </c>
      <c r="AA729" s="46">
        <v>0.24831943968020789</v>
      </c>
      <c r="AB729" s="46">
        <v>14229</v>
      </c>
      <c r="AC729" s="77">
        <v>0.17557880614793897</v>
      </c>
    </row>
    <row r="730" spans="1:29" x14ac:dyDescent="0.3">
      <c r="A730" s="39" t="s">
        <v>1892</v>
      </c>
      <c r="B730" s="40">
        <v>106.339</v>
      </c>
      <c r="C730" s="40">
        <v>10.289</v>
      </c>
      <c r="D730" s="40" t="s">
        <v>53</v>
      </c>
      <c r="E730" s="40" t="s">
        <v>58</v>
      </c>
      <c r="F730" s="40" t="s">
        <v>630</v>
      </c>
      <c r="G730" s="40">
        <v>11322</v>
      </c>
      <c r="H730" s="47">
        <v>45239</v>
      </c>
      <c r="I730" s="12">
        <v>1359</v>
      </c>
      <c r="J730" s="35">
        <v>639.11559999999997</v>
      </c>
      <c r="K730" s="30">
        <v>53</v>
      </c>
      <c r="L730" s="30">
        <v>0.47912348950247441</v>
      </c>
      <c r="M730" s="43">
        <v>0.45</v>
      </c>
      <c r="N730" s="30">
        <v>8.8060804355238678E-2</v>
      </c>
      <c r="O730" s="43">
        <v>8</v>
      </c>
      <c r="P730" s="30">
        <v>0.17920432823038626</v>
      </c>
      <c r="Q730" s="43">
        <f t="shared" si="12"/>
        <v>3.45</v>
      </c>
      <c r="R730" s="30">
        <v>6.6062200541020286E-2</v>
      </c>
      <c r="S730" s="43">
        <v>15</v>
      </c>
      <c r="T730" s="30">
        <v>0.18754917737088028</v>
      </c>
      <c r="U730" s="30">
        <v>0.10437085722726225</v>
      </c>
      <c r="V730" s="46">
        <v>102</v>
      </c>
      <c r="W730" s="46">
        <v>6.8534270457043217E-2</v>
      </c>
      <c r="X730" s="46">
        <v>0.14308426073131955</v>
      </c>
      <c r="Y730" s="46">
        <v>0.40319662648754762</v>
      </c>
      <c r="Z730" s="46">
        <v>1620</v>
      </c>
      <c r="AA730" s="46">
        <v>0.24831943968020789</v>
      </c>
      <c r="AB730" s="46">
        <v>16983</v>
      </c>
      <c r="AC730" s="77">
        <v>0.17557880614793897</v>
      </c>
    </row>
    <row r="731" spans="1:29" x14ac:dyDescent="0.3">
      <c r="A731" s="39" t="s">
        <v>1893</v>
      </c>
      <c r="B731" s="40">
        <v>106.303</v>
      </c>
      <c r="C731" s="40">
        <v>10.2926</v>
      </c>
      <c r="D731" s="40" t="s">
        <v>53</v>
      </c>
      <c r="E731" s="40" t="s">
        <v>58</v>
      </c>
      <c r="F731" s="40" t="s">
        <v>631</v>
      </c>
      <c r="G731" s="40">
        <v>8101</v>
      </c>
      <c r="H731" s="47">
        <v>45239</v>
      </c>
      <c r="I731" s="12">
        <v>972</v>
      </c>
      <c r="J731" s="35">
        <v>1022.253</v>
      </c>
      <c r="K731" s="30">
        <v>57</v>
      </c>
      <c r="L731" s="30">
        <v>0.47912348950247441</v>
      </c>
      <c r="M731" s="43">
        <v>0.24</v>
      </c>
      <c r="N731" s="30">
        <v>8.8060804355238678E-2</v>
      </c>
      <c r="O731" s="43">
        <v>8</v>
      </c>
      <c r="P731" s="30">
        <v>0.17920432823038626</v>
      </c>
      <c r="Q731" s="43">
        <f t="shared" si="12"/>
        <v>3.24</v>
      </c>
      <c r="R731" s="30">
        <v>6.6062200541020286E-2</v>
      </c>
      <c r="S731" s="43">
        <v>15</v>
      </c>
      <c r="T731" s="30">
        <v>0.18754917737088028</v>
      </c>
      <c r="U731" s="30">
        <v>0.10437085722726225</v>
      </c>
      <c r="V731" s="46">
        <v>86</v>
      </c>
      <c r="W731" s="46">
        <v>6.8534270457043217E-2</v>
      </c>
      <c r="X731" s="46">
        <v>0.21466485619059375</v>
      </c>
      <c r="Y731" s="46">
        <v>0.40319662648754762</v>
      </c>
      <c r="Z731" s="46">
        <v>1739</v>
      </c>
      <c r="AA731" s="46">
        <v>0.24831943968020789</v>
      </c>
      <c r="AB731" s="46">
        <v>12152</v>
      </c>
      <c r="AC731" s="77">
        <v>0.17557880614793897</v>
      </c>
    </row>
    <row r="732" spans="1:29" x14ac:dyDescent="0.3">
      <c r="A732" s="39" t="s">
        <v>1894</v>
      </c>
      <c r="B732" s="40">
        <v>106.26600000000001</v>
      </c>
      <c r="C732" s="40">
        <v>10.2925</v>
      </c>
      <c r="D732" s="40" t="s">
        <v>53</v>
      </c>
      <c r="E732" s="40" t="s">
        <v>58</v>
      </c>
      <c r="F732" s="40" t="s">
        <v>632</v>
      </c>
      <c r="G732" s="40">
        <v>6208</v>
      </c>
      <c r="H732" s="47">
        <v>45239</v>
      </c>
      <c r="I732" s="12">
        <v>745</v>
      </c>
      <c r="J732" s="35">
        <v>2271.538</v>
      </c>
      <c r="K732" s="30">
        <v>59</v>
      </c>
      <c r="L732" s="30">
        <v>0.47912348950247441</v>
      </c>
      <c r="M732" s="43">
        <v>1.25</v>
      </c>
      <c r="N732" s="30">
        <v>8.8060804355238678E-2</v>
      </c>
      <c r="O732" s="43">
        <v>8</v>
      </c>
      <c r="P732" s="30">
        <v>0.17920432823038626</v>
      </c>
      <c r="Q732" s="43">
        <f t="shared" si="12"/>
        <v>4.25</v>
      </c>
      <c r="R732" s="30">
        <v>6.6062200541020286E-2</v>
      </c>
      <c r="S732" s="43">
        <v>15</v>
      </c>
      <c r="T732" s="30">
        <v>0.18754917737088028</v>
      </c>
      <c r="U732" s="30">
        <v>0.10437085722726225</v>
      </c>
      <c r="V732" s="46">
        <v>70</v>
      </c>
      <c r="W732" s="46">
        <v>6.8534270457043217E-2</v>
      </c>
      <c r="X732" s="46">
        <v>0.25869845360824745</v>
      </c>
      <c r="Y732" s="46">
        <v>0.40319662648754762</v>
      </c>
      <c r="Z732" s="46">
        <v>1606</v>
      </c>
      <c r="AA732" s="46">
        <v>0.24831943968020789</v>
      </c>
      <c r="AB732" s="46">
        <v>9312</v>
      </c>
      <c r="AC732" s="77">
        <v>0.17557880614793897</v>
      </c>
    </row>
    <row r="733" spans="1:29" x14ac:dyDescent="0.3">
      <c r="A733" s="39" t="s">
        <v>1895</v>
      </c>
      <c r="B733" s="40">
        <v>106.18</v>
      </c>
      <c r="C733" s="40">
        <v>10.2789</v>
      </c>
      <c r="D733" s="40" t="s">
        <v>53</v>
      </c>
      <c r="E733" s="40" t="s">
        <v>58</v>
      </c>
      <c r="F733" s="40" t="s">
        <v>137</v>
      </c>
      <c r="G733" s="40">
        <v>15270</v>
      </c>
      <c r="H733" s="47">
        <v>45239</v>
      </c>
      <c r="I733" s="12">
        <v>1832</v>
      </c>
      <c r="J733" s="35">
        <v>247.0428</v>
      </c>
      <c r="K733" s="30">
        <v>54</v>
      </c>
      <c r="L733" s="30">
        <v>0.47912348950247441</v>
      </c>
      <c r="M733" s="43">
        <v>0.36</v>
      </c>
      <c r="N733" s="30">
        <v>8.8060804355238678E-2</v>
      </c>
      <c r="O733" s="43">
        <v>0</v>
      </c>
      <c r="P733" s="30">
        <v>0.17920432823038626</v>
      </c>
      <c r="Q733" s="43">
        <f t="shared" si="12"/>
        <v>3.36</v>
      </c>
      <c r="R733" s="30">
        <v>6.6062200541020286E-2</v>
      </c>
      <c r="S733" s="43">
        <v>15</v>
      </c>
      <c r="T733" s="30">
        <v>0.18754917737088028</v>
      </c>
      <c r="U733" s="30">
        <v>0.10437085722726225</v>
      </c>
      <c r="V733" s="46">
        <v>63</v>
      </c>
      <c r="W733" s="46">
        <v>6.8534270457043217E-2</v>
      </c>
      <c r="X733" s="46">
        <v>7.4656188605108059E-2</v>
      </c>
      <c r="Y733" s="46">
        <v>0.40319662648754762</v>
      </c>
      <c r="Z733" s="46">
        <v>1140</v>
      </c>
      <c r="AA733" s="46">
        <v>0.24831943968020789</v>
      </c>
      <c r="AB733" s="46">
        <v>22905</v>
      </c>
      <c r="AC733" s="77">
        <v>0.17557880614793897</v>
      </c>
    </row>
    <row r="734" spans="1:29" x14ac:dyDescent="0.3">
      <c r="A734" s="39" t="s">
        <v>1896</v>
      </c>
      <c r="B734" s="40">
        <v>106.018</v>
      </c>
      <c r="C734" s="40">
        <v>10.2781</v>
      </c>
      <c r="D734" s="40" t="s">
        <v>45</v>
      </c>
      <c r="E734" s="40" t="s">
        <v>136</v>
      </c>
      <c r="F734" s="40" t="s">
        <v>633</v>
      </c>
      <c r="G734" s="40">
        <v>9125</v>
      </c>
      <c r="H734" s="47">
        <v>45239</v>
      </c>
      <c r="I734" s="12">
        <v>1095</v>
      </c>
      <c r="J734" s="35">
        <v>243.60720000000001</v>
      </c>
      <c r="K734" s="30">
        <v>57</v>
      </c>
      <c r="L734" s="30">
        <v>0.47912348950247441</v>
      </c>
      <c r="M734" s="43">
        <v>-0.2</v>
      </c>
      <c r="N734" s="30">
        <v>8.8060804355238678E-2</v>
      </c>
      <c r="O734" s="43">
        <v>0</v>
      </c>
      <c r="P734" s="30">
        <v>0.17920432823038626</v>
      </c>
      <c r="Q734" s="43">
        <f t="shared" si="12"/>
        <v>2.8</v>
      </c>
      <c r="R734" s="30">
        <v>6.6062200541020286E-2</v>
      </c>
      <c r="S734" s="43">
        <v>11</v>
      </c>
      <c r="T734" s="30">
        <v>0.18754917737088028</v>
      </c>
      <c r="U734" s="30">
        <v>0.10437085722726225</v>
      </c>
      <c r="V734" s="46">
        <v>71</v>
      </c>
      <c r="W734" s="46">
        <v>6.8534270457043217E-2</v>
      </c>
      <c r="X734" s="46">
        <v>3.6931506849315066E-2</v>
      </c>
      <c r="Y734" s="46">
        <v>0.40319662648754762</v>
      </c>
      <c r="Z734" s="46">
        <v>337</v>
      </c>
      <c r="AA734" s="46">
        <v>0.24831943968020789</v>
      </c>
      <c r="AB734" s="46">
        <v>13688</v>
      </c>
      <c r="AC734" s="77">
        <v>0.17557880614793897</v>
      </c>
    </row>
    <row r="735" spans="1:29" x14ac:dyDescent="0.3">
      <c r="A735" s="39" t="s">
        <v>1897</v>
      </c>
      <c r="B735" s="40">
        <v>105.02500000000001</v>
      </c>
      <c r="C735" s="40">
        <v>10.240600000000001</v>
      </c>
      <c r="D735" s="40" t="s">
        <v>50</v>
      </c>
      <c r="E735" s="40" t="s">
        <v>131</v>
      </c>
      <c r="F735" s="40" t="s">
        <v>634</v>
      </c>
      <c r="G735" s="40">
        <v>3594</v>
      </c>
      <c r="H735" s="47">
        <v>45239</v>
      </c>
      <c r="I735" s="12">
        <v>431</v>
      </c>
      <c r="J735" s="35">
        <v>8.7020389999999992</v>
      </c>
      <c r="K735" s="30">
        <v>49</v>
      </c>
      <c r="L735" s="30">
        <v>0.47912348950247441</v>
      </c>
      <c r="M735" s="43">
        <v>-0.15</v>
      </c>
      <c r="N735" s="30">
        <v>8.8060804355238678E-2</v>
      </c>
      <c r="O735" s="43">
        <v>24</v>
      </c>
      <c r="P735" s="30">
        <v>0.17920432823038626</v>
      </c>
      <c r="Q735" s="43">
        <f t="shared" si="12"/>
        <v>2.85</v>
      </c>
      <c r="R735" s="30">
        <v>6.6062200541020286E-2</v>
      </c>
      <c r="S735" s="43">
        <v>11</v>
      </c>
      <c r="T735" s="30">
        <v>0.18754917737088028</v>
      </c>
      <c r="U735" s="30">
        <v>0.10437085722726225</v>
      </c>
      <c r="V735" s="46">
        <v>5</v>
      </c>
      <c r="W735" s="46">
        <v>6.8534270457043217E-2</v>
      </c>
      <c r="X735" s="46">
        <v>1.5745687256538676</v>
      </c>
      <c r="Y735" s="46">
        <v>0.40319662648754762</v>
      </c>
      <c r="Z735" s="46">
        <v>5659</v>
      </c>
      <c r="AA735" s="46">
        <v>0.24831943968020789</v>
      </c>
      <c r="AB735" s="46">
        <v>5391</v>
      </c>
      <c r="AC735" s="77">
        <v>0.17557880614793897</v>
      </c>
    </row>
    <row r="736" spans="1:29" x14ac:dyDescent="0.3">
      <c r="A736" s="39" t="s">
        <v>1898</v>
      </c>
      <c r="B736" s="40">
        <v>106.464</v>
      </c>
      <c r="C736" s="40">
        <v>10.282</v>
      </c>
      <c r="D736" s="40" t="s">
        <v>53</v>
      </c>
      <c r="E736" s="40" t="s">
        <v>63</v>
      </c>
      <c r="F736" s="40" t="s">
        <v>329</v>
      </c>
      <c r="G736" s="40">
        <v>5766</v>
      </c>
      <c r="H736" s="47">
        <v>45239</v>
      </c>
      <c r="I736" s="12">
        <v>692</v>
      </c>
      <c r="J736" s="35">
        <v>1195.19</v>
      </c>
      <c r="K736" s="30">
        <v>58</v>
      </c>
      <c r="L736" s="30">
        <v>0.47912348950247441</v>
      </c>
      <c r="M736" s="43">
        <v>0.15</v>
      </c>
      <c r="N736" s="30">
        <v>8.8060804355238678E-2</v>
      </c>
      <c r="O736" s="43">
        <v>0</v>
      </c>
      <c r="P736" s="30">
        <v>0.17920432823038626</v>
      </c>
      <c r="Q736" s="43">
        <f t="shared" si="12"/>
        <v>3.15</v>
      </c>
      <c r="R736" s="30">
        <v>6.6062200541020286E-2</v>
      </c>
      <c r="S736" s="43">
        <v>30</v>
      </c>
      <c r="T736" s="30">
        <v>0.18754917737088028</v>
      </c>
      <c r="U736" s="30">
        <v>0.10437085722726225</v>
      </c>
      <c r="V736" s="46">
        <v>74</v>
      </c>
      <c r="W736" s="46">
        <v>6.8534270457043217E-2</v>
      </c>
      <c r="X736" s="46">
        <v>0.16822754075615678</v>
      </c>
      <c r="Y736" s="46">
        <v>0.40319662648754762</v>
      </c>
      <c r="Z736" s="46">
        <v>970</v>
      </c>
      <c r="AA736" s="46">
        <v>0.24831943968020789</v>
      </c>
      <c r="AB736" s="46">
        <v>8649</v>
      </c>
      <c r="AC736" s="77">
        <v>0.17557880614793897</v>
      </c>
    </row>
    <row r="737" spans="1:29" x14ac:dyDescent="0.3">
      <c r="A737" s="39" t="s">
        <v>1899</v>
      </c>
      <c r="B737" s="40">
        <v>105.958</v>
      </c>
      <c r="C737" s="40">
        <v>10.2773</v>
      </c>
      <c r="D737" s="40" t="s">
        <v>45</v>
      </c>
      <c r="E737" s="40" t="s">
        <v>136</v>
      </c>
      <c r="F737" s="40" t="s">
        <v>457</v>
      </c>
      <c r="G737" s="40">
        <v>10296</v>
      </c>
      <c r="H737" s="47">
        <v>45239</v>
      </c>
      <c r="I737" s="12">
        <v>1236</v>
      </c>
      <c r="J737" s="35">
        <v>367.68360000000001</v>
      </c>
      <c r="K737" s="30">
        <v>59</v>
      </c>
      <c r="L737" s="30">
        <v>0.47912348950247441</v>
      </c>
      <c r="M737" s="43">
        <v>0.35</v>
      </c>
      <c r="N737" s="30">
        <v>8.8060804355238678E-2</v>
      </c>
      <c r="O737" s="43">
        <v>8</v>
      </c>
      <c r="P737" s="30">
        <v>0.17920432823038626</v>
      </c>
      <c r="Q737" s="43">
        <f t="shared" si="12"/>
        <v>3.35</v>
      </c>
      <c r="R737" s="30">
        <v>6.6062200541020286E-2</v>
      </c>
      <c r="S737" s="43">
        <v>13</v>
      </c>
      <c r="T737" s="30">
        <v>0.18754917737088028</v>
      </c>
      <c r="U737" s="30">
        <v>0.10437085722726225</v>
      </c>
      <c r="V737" s="46">
        <v>61</v>
      </c>
      <c r="W737" s="46">
        <v>6.8534270457043217E-2</v>
      </c>
      <c r="X737" s="46">
        <v>0.22843822843822845</v>
      </c>
      <c r="Y737" s="46">
        <v>0.40319662648754762</v>
      </c>
      <c r="Z737" s="46">
        <v>2352</v>
      </c>
      <c r="AA737" s="46">
        <v>0.24831943968020789</v>
      </c>
      <c r="AB737" s="46">
        <v>15444</v>
      </c>
      <c r="AC737" s="77">
        <v>0.17557880614793897</v>
      </c>
    </row>
    <row r="738" spans="1:29" x14ac:dyDescent="0.3">
      <c r="A738" s="39" t="s">
        <v>1900</v>
      </c>
      <c r="B738" s="40">
        <v>106.047</v>
      </c>
      <c r="C738" s="40">
        <v>10.2774</v>
      </c>
      <c r="D738" s="40" t="s">
        <v>53</v>
      </c>
      <c r="E738" s="40" t="s">
        <v>139</v>
      </c>
      <c r="F738" s="40" t="s">
        <v>635</v>
      </c>
      <c r="G738" s="40">
        <v>9604</v>
      </c>
      <c r="H738" s="47">
        <v>45239</v>
      </c>
      <c r="I738" s="12">
        <v>1152</v>
      </c>
      <c r="J738" s="35">
        <v>79.256010000000003</v>
      </c>
      <c r="K738" s="30">
        <v>57</v>
      </c>
      <c r="L738" s="30">
        <v>0.47912348950247441</v>
      </c>
      <c r="M738" s="43">
        <v>0.25</v>
      </c>
      <c r="N738" s="30">
        <v>8.8060804355238678E-2</v>
      </c>
      <c r="O738" s="43">
        <v>0</v>
      </c>
      <c r="P738" s="30">
        <v>0.17920432823038626</v>
      </c>
      <c r="Q738" s="43">
        <f t="shared" si="12"/>
        <v>3.25</v>
      </c>
      <c r="R738" s="30">
        <v>6.6062200541020286E-2</v>
      </c>
      <c r="S738" s="43">
        <v>11</v>
      </c>
      <c r="T738" s="30">
        <v>0.18754917737088028</v>
      </c>
      <c r="U738" s="30">
        <v>0.10437085722726225</v>
      </c>
      <c r="V738" s="46">
        <v>74</v>
      </c>
      <c r="W738" s="46">
        <v>6.8534270457043217E-2</v>
      </c>
      <c r="X738" s="46">
        <v>7.2886297376093293E-4</v>
      </c>
      <c r="Y738" s="46">
        <v>0.40319662648754762</v>
      </c>
      <c r="Z738" s="46">
        <v>7</v>
      </c>
      <c r="AA738" s="46">
        <v>0.24831943968020789</v>
      </c>
      <c r="AB738" s="46">
        <v>14406</v>
      </c>
      <c r="AC738" s="77">
        <v>0.17557880614793897</v>
      </c>
    </row>
    <row r="739" spans="1:29" x14ac:dyDescent="0.3">
      <c r="A739" s="39" t="s">
        <v>1901</v>
      </c>
      <c r="B739" s="40">
        <v>105.595</v>
      </c>
      <c r="C739" s="40">
        <v>10.2628</v>
      </c>
      <c r="D739" s="40" t="s">
        <v>4</v>
      </c>
      <c r="E739" s="40" t="s">
        <v>96</v>
      </c>
      <c r="F739" s="40" t="s">
        <v>21</v>
      </c>
      <c r="G739" s="40">
        <v>16416</v>
      </c>
      <c r="H739" s="47">
        <v>45239</v>
      </c>
      <c r="I739" s="12">
        <v>1970</v>
      </c>
      <c r="J739" s="35">
        <v>25.399570000000001</v>
      </c>
      <c r="K739" s="30">
        <v>58</v>
      </c>
      <c r="L739" s="30">
        <v>0.47912348950247441</v>
      </c>
      <c r="M739" s="43">
        <v>0.75</v>
      </c>
      <c r="N739" s="30">
        <v>8.8060804355238678E-2</v>
      </c>
      <c r="O739" s="43">
        <v>0</v>
      </c>
      <c r="P739" s="30">
        <v>0.17920432823038626</v>
      </c>
      <c r="Q739" s="43">
        <f t="shared" si="12"/>
        <v>3.75</v>
      </c>
      <c r="R739" s="30">
        <v>6.6062200541020286E-2</v>
      </c>
      <c r="S739" s="43">
        <v>16</v>
      </c>
      <c r="T739" s="30">
        <v>0.18754917737088028</v>
      </c>
      <c r="U739" s="30">
        <v>0.10437085722726225</v>
      </c>
      <c r="V739" s="46">
        <v>92</v>
      </c>
      <c r="W739" s="46">
        <v>6.8534270457043217E-2</v>
      </c>
      <c r="X739" s="46">
        <v>1.4010721247563352E-2</v>
      </c>
      <c r="Y739" s="46">
        <v>0.40319662648754762</v>
      </c>
      <c r="Z739" s="46">
        <v>230</v>
      </c>
      <c r="AA739" s="46">
        <v>0.24831943968020789</v>
      </c>
      <c r="AB739" s="46">
        <v>24624</v>
      </c>
      <c r="AC739" s="77">
        <v>0.17557880614793897</v>
      </c>
    </row>
    <row r="740" spans="1:29" x14ac:dyDescent="0.3">
      <c r="A740" s="39" t="s">
        <v>1902</v>
      </c>
      <c r="B740" s="40">
        <v>105.813</v>
      </c>
      <c r="C740" s="40">
        <v>10.286799999999999</v>
      </c>
      <c r="D740" s="40" t="s">
        <v>4</v>
      </c>
      <c r="E740" s="40" t="s">
        <v>58</v>
      </c>
      <c r="F740" s="40" t="s">
        <v>636</v>
      </c>
      <c r="G740" s="40">
        <v>10029</v>
      </c>
      <c r="H740" s="47">
        <v>45239</v>
      </c>
      <c r="I740" s="12">
        <v>1203</v>
      </c>
      <c r="J740" s="35">
        <v>20</v>
      </c>
      <c r="K740" s="30">
        <v>61</v>
      </c>
      <c r="L740" s="30">
        <v>0.47912348950247441</v>
      </c>
      <c r="M740" s="43">
        <v>1.25</v>
      </c>
      <c r="N740" s="30">
        <v>8.8060804355238678E-2</v>
      </c>
      <c r="O740" s="43">
        <v>0</v>
      </c>
      <c r="P740" s="30">
        <v>0.17920432823038626</v>
      </c>
      <c r="Q740" s="43">
        <f t="shared" si="12"/>
        <v>4.25</v>
      </c>
      <c r="R740" s="30">
        <v>6.6062200541020286E-2</v>
      </c>
      <c r="S740" s="43">
        <v>13</v>
      </c>
      <c r="T740" s="30">
        <v>0.18754917737088028</v>
      </c>
      <c r="U740" s="30">
        <v>0.10437085722726225</v>
      </c>
      <c r="V740" s="46">
        <v>66</v>
      </c>
      <c r="W740" s="46">
        <v>6.8534270457043217E-2</v>
      </c>
      <c r="X740" s="46">
        <v>0.16591883537740551</v>
      </c>
      <c r="Y740" s="46">
        <v>0.40319662648754762</v>
      </c>
      <c r="Z740" s="46">
        <v>1664</v>
      </c>
      <c r="AA740" s="46">
        <v>0.24831943968020789</v>
      </c>
      <c r="AB740" s="46">
        <v>15044</v>
      </c>
      <c r="AC740" s="77">
        <v>0.17557880614793897</v>
      </c>
    </row>
    <row r="741" spans="1:29" x14ac:dyDescent="0.3">
      <c r="A741" s="39" t="s">
        <v>1903</v>
      </c>
      <c r="B741" s="40">
        <v>105.858</v>
      </c>
      <c r="C741" s="40">
        <v>10.271000000000001</v>
      </c>
      <c r="D741" s="40" t="s">
        <v>4</v>
      </c>
      <c r="E741" s="40" t="s">
        <v>58</v>
      </c>
      <c r="F741" s="40" t="s">
        <v>637</v>
      </c>
      <c r="G741" s="40">
        <v>12125</v>
      </c>
      <c r="H741" s="47">
        <v>45239</v>
      </c>
      <c r="I741" s="12">
        <v>1455</v>
      </c>
      <c r="J741" s="35">
        <v>20</v>
      </c>
      <c r="K741" s="30">
        <v>61</v>
      </c>
      <c r="L741" s="30">
        <v>0.47912348950247441</v>
      </c>
      <c r="M741" s="43">
        <v>0.36</v>
      </c>
      <c r="N741" s="30">
        <v>8.8060804355238678E-2</v>
      </c>
      <c r="O741" s="43">
        <v>0</v>
      </c>
      <c r="P741" s="30">
        <v>0.17920432823038626</v>
      </c>
      <c r="Q741" s="43">
        <f t="shared" si="12"/>
        <v>3.36</v>
      </c>
      <c r="R741" s="30">
        <v>6.6062200541020286E-2</v>
      </c>
      <c r="S741" s="43">
        <v>13</v>
      </c>
      <c r="T741" s="30">
        <v>0.18754917737088028</v>
      </c>
      <c r="U741" s="30">
        <v>0.10437085722726225</v>
      </c>
      <c r="V741" s="46">
        <v>57</v>
      </c>
      <c r="W741" s="46">
        <v>6.8534270457043217E-2</v>
      </c>
      <c r="X741" s="46">
        <v>7.3979381443298964E-2</v>
      </c>
      <c r="Y741" s="46">
        <v>0.40319662648754762</v>
      </c>
      <c r="Z741" s="46">
        <v>897</v>
      </c>
      <c r="AA741" s="46">
        <v>0.24831943968020789</v>
      </c>
      <c r="AB741" s="46">
        <v>18188</v>
      </c>
      <c r="AC741" s="77">
        <v>0.17557880614793897</v>
      </c>
    </row>
    <row r="742" spans="1:29" x14ac:dyDescent="0.3">
      <c r="A742" s="39" t="s">
        <v>1904</v>
      </c>
      <c r="B742" s="40">
        <v>105.744</v>
      </c>
      <c r="C742" s="40">
        <v>10.277100000000001</v>
      </c>
      <c r="D742" s="40" t="s">
        <v>4</v>
      </c>
      <c r="E742" s="40" t="s">
        <v>100</v>
      </c>
      <c r="F742" s="40" t="s">
        <v>98</v>
      </c>
      <c r="G742" s="40">
        <v>19416</v>
      </c>
      <c r="H742" s="47">
        <v>45239</v>
      </c>
      <c r="I742" s="12">
        <v>2330</v>
      </c>
      <c r="J742" s="35">
        <v>20</v>
      </c>
      <c r="K742" s="30">
        <v>61</v>
      </c>
      <c r="L742" s="30">
        <v>0.47912348950247441</v>
      </c>
      <c r="M742" s="43">
        <v>0.25</v>
      </c>
      <c r="N742" s="30">
        <v>8.8060804355238678E-2</v>
      </c>
      <c r="O742" s="43">
        <v>16</v>
      </c>
      <c r="P742" s="30">
        <v>0.17920432823038626</v>
      </c>
      <c r="Q742" s="43">
        <f t="shared" si="12"/>
        <v>3.25</v>
      </c>
      <c r="R742" s="30">
        <v>6.6062200541020286E-2</v>
      </c>
      <c r="S742" s="43">
        <v>20</v>
      </c>
      <c r="T742" s="30">
        <v>0.18754917737088028</v>
      </c>
      <c r="U742" s="30">
        <v>0.10437085722726225</v>
      </c>
      <c r="V742" s="46">
        <v>157</v>
      </c>
      <c r="W742" s="46">
        <v>6.8534270457043217E-2</v>
      </c>
      <c r="X742" s="46">
        <v>5.1864441697569014E-2</v>
      </c>
      <c r="Y742" s="46">
        <v>0.40319662648754762</v>
      </c>
      <c r="Z742" s="46">
        <v>1007</v>
      </c>
      <c r="AA742" s="46">
        <v>0.24831943968020789</v>
      </c>
      <c r="AB742" s="46">
        <v>29124</v>
      </c>
      <c r="AC742" s="77">
        <v>0.17557880614793897</v>
      </c>
    </row>
    <row r="743" spans="1:29" x14ac:dyDescent="0.3">
      <c r="A743" s="39" t="s">
        <v>1905</v>
      </c>
      <c r="B743" s="40">
        <v>106.432</v>
      </c>
      <c r="C743" s="40">
        <v>10.278499999999999</v>
      </c>
      <c r="D743" s="40" t="s">
        <v>53</v>
      </c>
      <c r="E743" s="40" t="s">
        <v>58</v>
      </c>
      <c r="F743" s="40" t="s">
        <v>638</v>
      </c>
      <c r="G743" s="40">
        <v>3905</v>
      </c>
      <c r="H743" s="47">
        <v>45239</v>
      </c>
      <c r="I743" s="12">
        <v>469</v>
      </c>
      <c r="J743" s="35">
        <v>1829.655</v>
      </c>
      <c r="K743" s="30">
        <v>56</v>
      </c>
      <c r="L743" s="30">
        <v>0.47912348950247441</v>
      </c>
      <c r="M743" s="43">
        <v>0.75</v>
      </c>
      <c r="N743" s="30">
        <v>8.8060804355238678E-2</v>
      </c>
      <c r="O743" s="43">
        <v>4</v>
      </c>
      <c r="P743" s="30">
        <v>0.17920432823038626</v>
      </c>
      <c r="Q743" s="43">
        <f t="shared" si="12"/>
        <v>3.75</v>
      </c>
      <c r="R743" s="30">
        <v>6.6062200541020286E-2</v>
      </c>
      <c r="S743" s="43">
        <v>18</v>
      </c>
      <c r="T743" s="30">
        <v>0.18754917737088028</v>
      </c>
      <c r="U743" s="30">
        <v>0.10437085722726225</v>
      </c>
      <c r="V743" s="46">
        <v>100</v>
      </c>
      <c r="W743" s="46">
        <v>6.8534270457043217E-2</v>
      </c>
      <c r="X743" s="46">
        <v>0.25352112676056338</v>
      </c>
      <c r="Y743" s="46">
        <v>0.40319662648754762</v>
      </c>
      <c r="Z743" s="46">
        <v>990</v>
      </c>
      <c r="AA743" s="46">
        <v>0.24831943968020789</v>
      </c>
      <c r="AB743" s="46">
        <v>5858</v>
      </c>
      <c r="AC743" s="77">
        <v>0.17557880614793897</v>
      </c>
    </row>
    <row r="744" spans="1:29" x14ac:dyDescent="0.3">
      <c r="A744" s="39" t="s">
        <v>1906</v>
      </c>
      <c r="B744" s="40">
        <v>106.607</v>
      </c>
      <c r="C744" s="40">
        <v>10.2745</v>
      </c>
      <c r="D744" s="40" t="s">
        <v>40</v>
      </c>
      <c r="E744" s="40" t="s">
        <v>98</v>
      </c>
      <c r="F744" s="40" t="s">
        <v>137</v>
      </c>
      <c r="G744" s="40">
        <v>5732</v>
      </c>
      <c r="H744" s="47">
        <v>45239</v>
      </c>
      <c r="I744" s="12">
        <v>688</v>
      </c>
      <c r="J744" s="35">
        <v>20</v>
      </c>
      <c r="K744" s="30">
        <v>54</v>
      </c>
      <c r="L744" s="30">
        <v>0.47912348950247441</v>
      </c>
      <c r="M744" s="43">
        <v>1.25</v>
      </c>
      <c r="N744" s="30">
        <v>8.8060804355238678E-2</v>
      </c>
      <c r="O744" s="43">
        <v>16</v>
      </c>
      <c r="P744" s="30">
        <v>0.17920432823038626</v>
      </c>
      <c r="Q744" s="43">
        <f t="shared" si="12"/>
        <v>4.25</v>
      </c>
      <c r="R744" s="30">
        <v>6.6062200541020286E-2</v>
      </c>
      <c r="S744" s="43">
        <v>13</v>
      </c>
      <c r="T744" s="30">
        <v>0.18754917737088028</v>
      </c>
      <c r="U744" s="30">
        <v>0.10437085722726225</v>
      </c>
      <c r="V744" s="46">
        <v>33</v>
      </c>
      <c r="W744" s="46">
        <v>6.8534270457043217E-2</v>
      </c>
      <c r="X744" s="46">
        <v>6.1060711793440338E-2</v>
      </c>
      <c r="Y744" s="46">
        <v>0.40319662648754762</v>
      </c>
      <c r="Z744" s="46">
        <v>350</v>
      </c>
      <c r="AA744" s="46">
        <v>0.24831943968020789</v>
      </c>
      <c r="AB744" s="46">
        <v>8598</v>
      </c>
      <c r="AC744" s="77">
        <v>0.17557880614793897</v>
      </c>
    </row>
    <row r="745" spans="1:29" x14ac:dyDescent="0.3">
      <c r="A745" s="39" t="s">
        <v>1907</v>
      </c>
      <c r="B745" s="40">
        <v>106.291</v>
      </c>
      <c r="C745" s="40">
        <v>10.273899999999999</v>
      </c>
      <c r="D745" s="40" t="s">
        <v>53</v>
      </c>
      <c r="E745" s="40" t="s">
        <v>58</v>
      </c>
      <c r="F745" s="40" t="s">
        <v>636</v>
      </c>
      <c r="G745" s="40">
        <v>5276</v>
      </c>
      <c r="H745" s="47">
        <v>45239</v>
      </c>
      <c r="I745" s="12">
        <v>633</v>
      </c>
      <c r="J745" s="35">
        <v>2118.0610000000001</v>
      </c>
      <c r="K745" s="30">
        <v>56</v>
      </c>
      <c r="L745" s="30">
        <v>0.47912348950247441</v>
      </c>
      <c r="M745" s="43">
        <v>-0.2</v>
      </c>
      <c r="N745" s="30">
        <v>8.8060804355238678E-2</v>
      </c>
      <c r="O745" s="43">
        <v>16</v>
      </c>
      <c r="P745" s="30">
        <v>0.17920432823038626</v>
      </c>
      <c r="Q745" s="43">
        <f t="shared" si="12"/>
        <v>2.8</v>
      </c>
      <c r="R745" s="30">
        <v>6.6062200541020286E-2</v>
      </c>
      <c r="S745" s="43">
        <v>18</v>
      </c>
      <c r="T745" s="30">
        <v>0.18754917737088028</v>
      </c>
      <c r="U745" s="30">
        <v>0.10437085722726225</v>
      </c>
      <c r="V745" s="46">
        <v>74</v>
      </c>
      <c r="W745" s="46">
        <v>6.8534270457043217E-2</v>
      </c>
      <c r="X745" s="46">
        <v>8.0553449583017439E-2</v>
      </c>
      <c r="Y745" s="46">
        <v>0.40319662648754762</v>
      </c>
      <c r="Z745" s="46">
        <v>425</v>
      </c>
      <c r="AA745" s="46">
        <v>0.24831943968020789</v>
      </c>
      <c r="AB745" s="46">
        <v>7914</v>
      </c>
      <c r="AC745" s="77">
        <v>0.17557880614793897</v>
      </c>
    </row>
    <row r="746" spans="1:29" x14ac:dyDescent="0.3">
      <c r="A746" s="39" t="s">
        <v>1908</v>
      </c>
      <c r="B746" s="40">
        <v>106.209</v>
      </c>
      <c r="C746" s="40">
        <v>10.2621</v>
      </c>
      <c r="D746" s="40" t="s">
        <v>53</v>
      </c>
      <c r="E746" s="40" t="s">
        <v>58</v>
      </c>
      <c r="F746" s="40" t="s">
        <v>639</v>
      </c>
      <c r="G746" s="40">
        <v>8604</v>
      </c>
      <c r="H746" s="47">
        <v>45239</v>
      </c>
      <c r="I746" s="12">
        <v>1032</v>
      </c>
      <c r="J746" s="35">
        <v>1229.903</v>
      </c>
      <c r="K746" s="30">
        <v>55</v>
      </c>
      <c r="L746" s="30">
        <v>0.47912348950247441</v>
      </c>
      <c r="M746" s="43">
        <v>-0.15</v>
      </c>
      <c r="N746" s="30">
        <v>8.8060804355238678E-2</v>
      </c>
      <c r="O746" s="43">
        <v>0</v>
      </c>
      <c r="P746" s="30">
        <v>0.17920432823038626</v>
      </c>
      <c r="Q746" s="43">
        <f t="shared" si="12"/>
        <v>2.85</v>
      </c>
      <c r="R746" s="30">
        <v>6.6062200541020286E-2</v>
      </c>
      <c r="S746" s="43">
        <v>18</v>
      </c>
      <c r="T746" s="30">
        <v>0.18754917737088028</v>
      </c>
      <c r="U746" s="30">
        <v>0.10437085722726225</v>
      </c>
      <c r="V746" s="46">
        <v>65</v>
      </c>
      <c r="W746" s="46">
        <v>6.8534270457043217E-2</v>
      </c>
      <c r="X746" s="46">
        <v>0.33298465829846585</v>
      </c>
      <c r="Y746" s="46">
        <v>0.40319662648754762</v>
      </c>
      <c r="Z746" s="46">
        <v>2865</v>
      </c>
      <c r="AA746" s="46">
        <v>0.24831943968020789</v>
      </c>
      <c r="AB746" s="46">
        <v>12906</v>
      </c>
      <c r="AC746" s="77">
        <v>0.17557880614793897</v>
      </c>
    </row>
    <row r="747" spans="1:29" x14ac:dyDescent="0.3">
      <c r="A747" s="39" t="s">
        <v>1909</v>
      </c>
      <c r="B747" s="40">
        <v>105.27</v>
      </c>
      <c r="C747" s="40">
        <v>10.258699999999999</v>
      </c>
      <c r="D747" s="40" t="s">
        <v>16</v>
      </c>
      <c r="E747" s="40" t="s">
        <v>252</v>
      </c>
      <c r="F747" s="40" t="s">
        <v>640</v>
      </c>
      <c r="G747" s="40">
        <v>19760</v>
      </c>
      <c r="H747" s="47">
        <v>45239</v>
      </c>
      <c r="I747" s="12">
        <v>2371</v>
      </c>
      <c r="J747" s="35">
        <v>24.129819999999999</v>
      </c>
      <c r="K747" s="30">
        <v>69</v>
      </c>
      <c r="L747" s="30">
        <v>0.47912348950247441</v>
      </c>
      <c r="M747" s="43">
        <v>-1.5</v>
      </c>
      <c r="N747" s="30">
        <v>8.8060804355238678E-2</v>
      </c>
      <c r="O747" s="43">
        <v>0</v>
      </c>
      <c r="P747" s="30">
        <v>0.17920432823038626</v>
      </c>
      <c r="Q747" s="43">
        <f t="shared" si="12"/>
        <v>1.5</v>
      </c>
      <c r="R747" s="30">
        <v>6.6062200541020286E-2</v>
      </c>
      <c r="S747" s="43">
        <v>11</v>
      </c>
      <c r="T747" s="30">
        <v>0.18754917737088028</v>
      </c>
      <c r="U747" s="30">
        <v>0.10437085722726225</v>
      </c>
      <c r="V747" s="46">
        <v>208</v>
      </c>
      <c r="W747" s="46">
        <v>6.8534270457043217E-2</v>
      </c>
      <c r="X747" s="46">
        <v>3.0212550607287451E-2</v>
      </c>
      <c r="Y747" s="46">
        <v>0.40319662648754762</v>
      </c>
      <c r="Z747" s="46">
        <v>597</v>
      </c>
      <c r="AA747" s="46">
        <v>0.24831943968020789</v>
      </c>
      <c r="AB747" s="46">
        <v>29640</v>
      </c>
      <c r="AC747" s="77">
        <v>0.17557880614793897</v>
      </c>
    </row>
    <row r="748" spans="1:29" x14ac:dyDescent="0.3">
      <c r="A748" s="39" t="s">
        <v>1910</v>
      </c>
      <c r="B748" s="40">
        <v>105.23699999999999</v>
      </c>
      <c r="C748" s="40">
        <v>10.261200000000001</v>
      </c>
      <c r="D748" s="40" t="s">
        <v>16</v>
      </c>
      <c r="E748" s="40" t="s">
        <v>252</v>
      </c>
      <c r="F748" s="40" t="s">
        <v>641</v>
      </c>
      <c r="G748" s="40">
        <v>10654</v>
      </c>
      <c r="H748" s="47">
        <v>45239</v>
      </c>
      <c r="I748" s="12">
        <v>1278</v>
      </c>
      <c r="J748" s="35">
        <v>304.73559999999998</v>
      </c>
      <c r="K748" s="30">
        <v>67</v>
      </c>
      <c r="L748" s="30">
        <v>0.47912348950247441</v>
      </c>
      <c r="M748" s="43">
        <v>-2.8</v>
      </c>
      <c r="N748" s="30">
        <v>8.8060804355238678E-2</v>
      </c>
      <c r="O748" s="43">
        <v>8</v>
      </c>
      <c r="P748" s="30">
        <v>0.17920432823038626</v>
      </c>
      <c r="Q748" s="43">
        <f t="shared" si="12"/>
        <v>0.20000000000000018</v>
      </c>
      <c r="R748" s="30">
        <v>6.6062200541020286E-2</v>
      </c>
      <c r="S748" s="43">
        <v>7</v>
      </c>
      <c r="T748" s="30">
        <v>0.18754917737088028</v>
      </c>
      <c r="U748" s="30">
        <v>0.10437085722726225</v>
      </c>
      <c r="V748" s="46">
        <v>36</v>
      </c>
      <c r="W748" s="46">
        <v>6.8534270457043217E-2</v>
      </c>
      <c r="X748" s="46">
        <v>2.2714473437206683E-2</v>
      </c>
      <c r="Y748" s="46">
        <v>0.40319662648754762</v>
      </c>
      <c r="Z748" s="46">
        <v>242</v>
      </c>
      <c r="AA748" s="46">
        <v>0.24831943968020789</v>
      </c>
      <c r="AB748" s="46">
        <v>15981</v>
      </c>
      <c r="AC748" s="77">
        <v>0.17557880614793897</v>
      </c>
    </row>
    <row r="749" spans="1:29" x14ac:dyDescent="0.3">
      <c r="A749" s="39" t="s">
        <v>1911</v>
      </c>
      <c r="B749" s="40">
        <v>106.11199999999999</v>
      </c>
      <c r="C749" s="40">
        <v>10.2601</v>
      </c>
      <c r="D749" s="40" t="s">
        <v>53</v>
      </c>
      <c r="E749" s="40" t="s">
        <v>139</v>
      </c>
      <c r="F749" s="40" t="s">
        <v>642</v>
      </c>
      <c r="G749" s="40">
        <v>11335</v>
      </c>
      <c r="H749" s="47">
        <v>45239</v>
      </c>
      <c r="I749" s="12">
        <v>1360</v>
      </c>
      <c r="J749" s="35">
        <v>693.55820000000006</v>
      </c>
      <c r="K749" s="30">
        <v>54</v>
      </c>
      <c r="L749" s="30">
        <v>0.47912348950247441</v>
      </c>
      <c r="M749" s="43">
        <v>-0.26</v>
      </c>
      <c r="N749" s="30">
        <v>8.8060804355238678E-2</v>
      </c>
      <c r="O749" s="43">
        <v>20</v>
      </c>
      <c r="P749" s="30">
        <v>0.17920432823038626</v>
      </c>
      <c r="Q749" s="43">
        <f t="shared" si="12"/>
        <v>2.74</v>
      </c>
      <c r="R749" s="30">
        <v>6.6062200541020286E-2</v>
      </c>
      <c r="S749" s="43">
        <v>13</v>
      </c>
      <c r="T749" s="30">
        <v>0.18754917737088028</v>
      </c>
      <c r="U749" s="30">
        <v>0.10437085722726225</v>
      </c>
      <c r="V749" s="46">
        <v>77</v>
      </c>
      <c r="W749" s="46">
        <v>6.8534270457043217E-2</v>
      </c>
      <c r="X749" s="46">
        <v>4.4464049404499335E-2</v>
      </c>
      <c r="Y749" s="46">
        <v>0.40319662648754762</v>
      </c>
      <c r="Z749" s="46">
        <v>504</v>
      </c>
      <c r="AA749" s="46">
        <v>0.24831943968020789</v>
      </c>
      <c r="AB749" s="46">
        <v>17003</v>
      </c>
      <c r="AC749" s="77">
        <v>0.17557880614793897</v>
      </c>
    </row>
    <row r="750" spans="1:29" x14ac:dyDescent="0.3">
      <c r="A750" s="39" t="s">
        <v>1912</v>
      </c>
      <c r="B750" s="40">
        <v>106.455</v>
      </c>
      <c r="C750" s="40">
        <v>10.2659</v>
      </c>
      <c r="D750" s="40" t="s">
        <v>53</v>
      </c>
      <c r="E750" s="40" t="s">
        <v>63</v>
      </c>
      <c r="F750" s="40" t="s">
        <v>234</v>
      </c>
      <c r="G750" s="40">
        <v>5010</v>
      </c>
      <c r="H750" s="47">
        <v>45239</v>
      </c>
      <c r="I750" s="12">
        <v>601</v>
      </c>
      <c r="J750" s="35">
        <v>1575.1369999999999</v>
      </c>
      <c r="K750" s="30">
        <v>57</v>
      </c>
      <c r="L750" s="30">
        <v>0.47912348950247441</v>
      </c>
      <c r="M750" s="43">
        <v>-1.32</v>
      </c>
      <c r="N750" s="30">
        <v>8.8060804355238678E-2</v>
      </c>
      <c r="O750" s="43">
        <v>20</v>
      </c>
      <c r="P750" s="30">
        <v>0.17920432823038626</v>
      </c>
      <c r="Q750" s="43">
        <f t="shared" si="12"/>
        <v>1.68</v>
      </c>
      <c r="R750" s="30">
        <v>6.6062200541020286E-2</v>
      </c>
      <c r="S750" s="43">
        <v>30</v>
      </c>
      <c r="T750" s="30">
        <v>0.18754917737088028</v>
      </c>
      <c r="U750" s="30">
        <v>0.10437085722726225</v>
      </c>
      <c r="V750" s="46">
        <v>69</v>
      </c>
      <c r="W750" s="46">
        <v>6.8534270457043217E-2</v>
      </c>
      <c r="X750" s="46">
        <v>0.20439121756487025</v>
      </c>
      <c r="Y750" s="46">
        <v>0.40319662648754762</v>
      </c>
      <c r="Z750" s="46">
        <v>1024</v>
      </c>
      <c r="AA750" s="46">
        <v>0.24831943968020789</v>
      </c>
      <c r="AB750" s="46">
        <v>7515</v>
      </c>
      <c r="AC750" s="77">
        <v>0.17557880614793897</v>
      </c>
    </row>
    <row r="751" spans="1:29" x14ac:dyDescent="0.3">
      <c r="A751" s="39" t="s">
        <v>1913</v>
      </c>
      <c r="B751" s="40">
        <v>106.49299999999999</v>
      </c>
      <c r="C751" s="40">
        <v>10.2668</v>
      </c>
      <c r="D751" s="40" t="s">
        <v>53</v>
      </c>
      <c r="E751" s="40" t="s">
        <v>63</v>
      </c>
      <c r="F751" s="40" t="s">
        <v>643</v>
      </c>
      <c r="G751" s="40">
        <v>5480</v>
      </c>
      <c r="H751" s="47">
        <v>45239</v>
      </c>
      <c r="I751" s="12">
        <v>658</v>
      </c>
      <c r="J751" s="35">
        <v>552.50599999999997</v>
      </c>
      <c r="K751" s="30">
        <v>57</v>
      </c>
      <c r="L751" s="30">
        <v>0.47912348950247441</v>
      </c>
      <c r="M751" s="43">
        <v>-0.24</v>
      </c>
      <c r="N751" s="30">
        <v>8.8060804355238678E-2</v>
      </c>
      <c r="O751" s="43">
        <v>6</v>
      </c>
      <c r="P751" s="30">
        <v>0.17920432823038626</v>
      </c>
      <c r="Q751" s="43">
        <f t="shared" si="12"/>
        <v>2.76</v>
      </c>
      <c r="R751" s="30">
        <v>6.6062200541020286E-2</v>
      </c>
      <c r="S751" s="43">
        <v>30</v>
      </c>
      <c r="T751" s="30">
        <v>0.18754917737088028</v>
      </c>
      <c r="U751" s="30">
        <v>0.10437085722726225</v>
      </c>
      <c r="V751" s="46">
        <v>69</v>
      </c>
      <c r="W751" s="46">
        <v>6.8534270457043217E-2</v>
      </c>
      <c r="X751" s="46">
        <v>0.20620437956204379</v>
      </c>
      <c r="Y751" s="46">
        <v>0.40319662648754762</v>
      </c>
      <c r="Z751" s="46">
        <v>1130</v>
      </c>
      <c r="AA751" s="46">
        <v>0.24831943968020789</v>
      </c>
      <c r="AB751" s="46">
        <v>8220</v>
      </c>
      <c r="AC751" s="77">
        <v>0.17557880614793897</v>
      </c>
    </row>
    <row r="752" spans="1:29" x14ac:dyDescent="0.3">
      <c r="A752" s="39" t="s">
        <v>1914</v>
      </c>
      <c r="B752" s="40">
        <v>106.074</v>
      </c>
      <c r="C752" s="40">
        <v>10.257199999999999</v>
      </c>
      <c r="D752" s="40" t="s">
        <v>53</v>
      </c>
      <c r="E752" s="40" t="s">
        <v>139</v>
      </c>
      <c r="F752" s="40" t="s">
        <v>9</v>
      </c>
      <c r="G752" s="40">
        <v>8906</v>
      </c>
      <c r="H752" s="47">
        <v>45239</v>
      </c>
      <c r="I752" s="12">
        <v>1069</v>
      </c>
      <c r="J752" s="35">
        <v>1304.607</v>
      </c>
      <c r="K752" s="30">
        <v>54</v>
      </c>
      <c r="L752" s="30">
        <v>0.47912348950247441</v>
      </c>
      <c r="M752" s="43">
        <v>0.36</v>
      </c>
      <c r="N752" s="30">
        <v>8.8060804355238678E-2</v>
      </c>
      <c r="O752" s="43">
        <v>0</v>
      </c>
      <c r="P752" s="30">
        <v>0.17920432823038626</v>
      </c>
      <c r="Q752" s="43">
        <f t="shared" si="12"/>
        <v>3.36</v>
      </c>
      <c r="R752" s="30">
        <v>6.6062200541020286E-2</v>
      </c>
      <c r="S752" s="43">
        <v>11</v>
      </c>
      <c r="T752" s="30">
        <v>0.18754917737088028</v>
      </c>
      <c r="U752" s="30">
        <v>0.10437085722726225</v>
      </c>
      <c r="V752" s="46">
        <v>45</v>
      </c>
      <c r="W752" s="46">
        <v>6.8534270457043217E-2</v>
      </c>
      <c r="X752" s="46">
        <v>0.1661801033011453</v>
      </c>
      <c r="Y752" s="46">
        <v>0.40319662648754762</v>
      </c>
      <c r="Z752" s="46">
        <v>1480</v>
      </c>
      <c r="AA752" s="46">
        <v>0.24831943968020789</v>
      </c>
      <c r="AB752" s="46">
        <v>13359</v>
      </c>
      <c r="AC752" s="77">
        <v>0.17557880614793897</v>
      </c>
    </row>
    <row r="753" spans="1:29" x14ac:dyDescent="0.3">
      <c r="A753" s="39" t="s">
        <v>1915</v>
      </c>
      <c r="B753" s="40">
        <v>105.78400000000001</v>
      </c>
      <c r="C753" s="40">
        <v>10.256600000000001</v>
      </c>
      <c r="D753" s="40" t="s">
        <v>4</v>
      </c>
      <c r="E753" s="40" t="s">
        <v>58</v>
      </c>
      <c r="F753" s="40" t="s">
        <v>49</v>
      </c>
      <c r="G753" s="40">
        <v>7091</v>
      </c>
      <c r="H753" s="47">
        <v>45239</v>
      </c>
      <c r="I753" s="12">
        <v>851</v>
      </c>
      <c r="J753" s="35">
        <v>20</v>
      </c>
      <c r="K753" s="30">
        <v>61</v>
      </c>
      <c r="L753" s="30">
        <v>0.47912348950247441</v>
      </c>
      <c r="M753" s="43">
        <v>0.45</v>
      </c>
      <c r="N753" s="30">
        <v>8.8060804355238678E-2</v>
      </c>
      <c r="O753" s="43">
        <v>6</v>
      </c>
      <c r="P753" s="30">
        <v>0.17920432823038626</v>
      </c>
      <c r="Q753" s="43">
        <f t="shared" si="12"/>
        <v>3.45</v>
      </c>
      <c r="R753" s="30">
        <v>6.6062200541020286E-2</v>
      </c>
      <c r="S753" s="43">
        <v>16</v>
      </c>
      <c r="T753" s="30">
        <v>0.18754917737088028</v>
      </c>
      <c r="U753" s="30">
        <v>0.10437085722726225</v>
      </c>
      <c r="V753" s="46">
        <v>44</v>
      </c>
      <c r="W753" s="46">
        <v>6.8534270457043217E-2</v>
      </c>
      <c r="X753" s="46">
        <v>0.25003525595825693</v>
      </c>
      <c r="Y753" s="46">
        <v>0.40319662648754762</v>
      </c>
      <c r="Z753" s="46">
        <v>1773</v>
      </c>
      <c r="AA753" s="46">
        <v>0.24831943968020789</v>
      </c>
      <c r="AB753" s="46">
        <v>10637</v>
      </c>
      <c r="AC753" s="77">
        <v>0.17557880614793897</v>
      </c>
    </row>
    <row r="754" spans="1:29" x14ac:dyDescent="0.3">
      <c r="A754" s="39" t="s">
        <v>1916</v>
      </c>
      <c r="B754" s="40">
        <v>106.607</v>
      </c>
      <c r="C754" s="40">
        <v>10.256</v>
      </c>
      <c r="D754" s="40" t="s">
        <v>40</v>
      </c>
      <c r="E754" s="40" t="s">
        <v>98</v>
      </c>
      <c r="F754" s="40" t="s">
        <v>325</v>
      </c>
      <c r="G754" s="40">
        <v>2735</v>
      </c>
      <c r="H754" s="47">
        <v>45239</v>
      </c>
      <c r="I754" s="12">
        <v>328</v>
      </c>
      <c r="J754" s="35">
        <v>655.42259999999999</v>
      </c>
      <c r="K754" s="30">
        <v>53</v>
      </c>
      <c r="L754" s="30">
        <v>0.47912348950247441</v>
      </c>
      <c r="M754" s="43">
        <v>-1.5</v>
      </c>
      <c r="N754" s="30">
        <v>8.8060804355238678E-2</v>
      </c>
      <c r="O754" s="43">
        <v>0</v>
      </c>
      <c r="P754" s="30">
        <v>0.17920432823038626</v>
      </c>
      <c r="Q754" s="43">
        <f t="shared" si="12"/>
        <v>1.5</v>
      </c>
      <c r="R754" s="30">
        <v>6.6062200541020286E-2</v>
      </c>
      <c r="S754" s="43">
        <v>15</v>
      </c>
      <c r="T754" s="30">
        <v>0.18754917737088028</v>
      </c>
      <c r="U754" s="30">
        <v>0.10437085722726225</v>
      </c>
      <c r="V754" s="46">
        <v>10</v>
      </c>
      <c r="W754" s="46">
        <v>6.8534270457043217E-2</v>
      </c>
      <c r="X754" s="46">
        <v>0.84424131627056676</v>
      </c>
      <c r="Y754" s="46">
        <v>0.40319662648754762</v>
      </c>
      <c r="Z754" s="46">
        <v>2309</v>
      </c>
      <c r="AA754" s="46">
        <v>0.24831943968020789</v>
      </c>
      <c r="AB754" s="46">
        <v>4103</v>
      </c>
      <c r="AC754" s="77">
        <v>0.17557880614793897</v>
      </c>
    </row>
    <row r="755" spans="1:29" x14ac:dyDescent="0.3">
      <c r="A755" s="39" t="s">
        <v>1917</v>
      </c>
      <c r="B755" s="40">
        <v>105.822</v>
      </c>
      <c r="C755" s="40">
        <v>10.2439</v>
      </c>
      <c r="D755" s="40" t="s">
        <v>4</v>
      </c>
      <c r="E755" s="40" t="s">
        <v>58</v>
      </c>
      <c r="F755" s="40" t="s">
        <v>644</v>
      </c>
      <c r="G755" s="40">
        <v>18041</v>
      </c>
      <c r="H755" s="47">
        <v>45239</v>
      </c>
      <c r="I755" s="12">
        <v>2165</v>
      </c>
      <c r="J755" s="35">
        <v>20</v>
      </c>
      <c r="K755" s="30">
        <v>61</v>
      </c>
      <c r="L755" s="30">
        <v>0.47912348950247441</v>
      </c>
      <c r="M755" s="43">
        <v>-1.32</v>
      </c>
      <c r="N755" s="30">
        <v>8.8060804355238678E-2</v>
      </c>
      <c r="O755" s="43">
        <v>20</v>
      </c>
      <c r="P755" s="30">
        <v>0.17920432823038626</v>
      </c>
      <c r="Q755" s="43">
        <f t="shared" si="12"/>
        <v>1.68</v>
      </c>
      <c r="R755" s="30">
        <v>6.6062200541020286E-2</v>
      </c>
      <c r="S755" s="43">
        <v>16</v>
      </c>
      <c r="T755" s="30">
        <v>0.18754917737088028</v>
      </c>
      <c r="U755" s="30">
        <v>0.10437085722726225</v>
      </c>
      <c r="V755" s="46">
        <v>71</v>
      </c>
      <c r="W755" s="46">
        <v>6.8534270457043217E-2</v>
      </c>
      <c r="X755" s="46">
        <v>0.16723019788260074</v>
      </c>
      <c r="Y755" s="46">
        <v>0.40319662648754762</v>
      </c>
      <c r="Z755" s="46">
        <v>3017</v>
      </c>
      <c r="AA755" s="46">
        <v>0.24831943968020789</v>
      </c>
      <c r="AB755" s="46">
        <v>27062</v>
      </c>
      <c r="AC755" s="77">
        <v>0.17557880614793897</v>
      </c>
    </row>
    <row r="756" spans="1:29" x14ac:dyDescent="0.3">
      <c r="A756" s="39" t="s">
        <v>1918</v>
      </c>
      <c r="B756" s="40">
        <v>106.247</v>
      </c>
      <c r="C756" s="40">
        <v>10.2643</v>
      </c>
      <c r="D756" s="40" t="s">
        <v>53</v>
      </c>
      <c r="E756" s="40" t="s">
        <v>58</v>
      </c>
      <c r="F756" s="40" t="s">
        <v>645</v>
      </c>
      <c r="G756" s="40">
        <v>15774</v>
      </c>
      <c r="H756" s="47">
        <v>45239</v>
      </c>
      <c r="I756" s="12">
        <v>1893</v>
      </c>
      <c r="J756" s="35">
        <v>1819.7619999999999</v>
      </c>
      <c r="K756" s="30">
        <v>56</v>
      </c>
      <c r="L756" s="30">
        <v>0.47912348950247441</v>
      </c>
      <c r="M756" s="43">
        <v>-2.8</v>
      </c>
      <c r="N756" s="30">
        <v>8.8060804355238678E-2</v>
      </c>
      <c r="O756" s="43">
        <v>20</v>
      </c>
      <c r="P756" s="30">
        <v>0.17920432823038626</v>
      </c>
      <c r="Q756" s="43">
        <f t="shared" si="12"/>
        <v>0.20000000000000018</v>
      </c>
      <c r="R756" s="30">
        <v>6.6062200541020286E-2</v>
      </c>
      <c r="S756" s="43">
        <v>18</v>
      </c>
      <c r="T756" s="30">
        <v>0.18754917737088028</v>
      </c>
      <c r="U756" s="30">
        <v>0.10437085722726225</v>
      </c>
      <c r="V756" s="46">
        <v>87</v>
      </c>
      <c r="W756" s="46">
        <v>6.8534270457043217E-2</v>
      </c>
      <c r="X756" s="46">
        <v>7.7913021427665777E-2</v>
      </c>
      <c r="Y756" s="46">
        <v>0.40319662648754762</v>
      </c>
      <c r="Z756" s="46">
        <v>1229</v>
      </c>
      <c r="AA756" s="46">
        <v>0.24831943968020789</v>
      </c>
      <c r="AB756" s="46">
        <v>23661</v>
      </c>
      <c r="AC756" s="77">
        <v>0.17557880614793897</v>
      </c>
    </row>
    <row r="757" spans="1:29" x14ac:dyDescent="0.3">
      <c r="A757" s="39" t="s">
        <v>1919</v>
      </c>
      <c r="B757" s="40">
        <v>106.313</v>
      </c>
      <c r="C757" s="40">
        <v>10.2643</v>
      </c>
      <c r="D757" s="40" t="s">
        <v>53</v>
      </c>
      <c r="E757" s="40" t="s">
        <v>58</v>
      </c>
      <c r="F757" s="40" t="s">
        <v>646</v>
      </c>
      <c r="G757" s="40">
        <v>5387</v>
      </c>
      <c r="H757" s="47">
        <v>45239</v>
      </c>
      <c r="I757" s="12">
        <v>646</v>
      </c>
      <c r="J757" s="35">
        <v>950.37149999999997</v>
      </c>
      <c r="K757" s="30">
        <v>55</v>
      </c>
      <c r="L757" s="30">
        <v>0.47912348950247441</v>
      </c>
      <c r="M757" s="43">
        <v>-2.8</v>
      </c>
      <c r="N757" s="30">
        <v>8.8060804355238678E-2</v>
      </c>
      <c r="O757" s="43">
        <v>0</v>
      </c>
      <c r="P757" s="30">
        <v>0.17920432823038626</v>
      </c>
      <c r="Q757" s="43">
        <f t="shared" si="12"/>
        <v>0.20000000000000018</v>
      </c>
      <c r="R757" s="30">
        <v>6.6062200541020286E-2</v>
      </c>
      <c r="S757" s="43">
        <v>18</v>
      </c>
      <c r="T757" s="30">
        <v>0.18754917737088028</v>
      </c>
      <c r="U757" s="30">
        <v>0.10437085722726225</v>
      </c>
      <c r="V757" s="46">
        <v>93</v>
      </c>
      <c r="W757" s="46">
        <v>6.8534270457043217E-2</v>
      </c>
      <c r="X757" s="46">
        <v>0.21291999257471692</v>
      </c>
      <c r="Y757" s="46">
        <v>0.40319662648754762</v>
      </c>
      <c r="Z757" s="46">
        <v>1147</v>
      </c>
      <c r="AA757" s="46">
        <v>0.24831943968020789</v>
      </c>
      <c r="AB757" s="46">
        <v>8081</v>
      </c>
      <c r="AC757" s="77">
        <v>0.17557880614793897</v>
      </c>
    </row>
    <row r="758" spans="1:29" x14ac:dyDescent="0.3">
      <c r="A758" s="39" t="s">
        <v>1920</v>
      </c>
      <c r="B758" s="40">
        <v>105.908</v>
      </c>
      <c r="C758" s="40">
        <v>10.252599999999999</v>
      </c>
      <c r="D758" s="40" t="s">
        <v>45</v>
      </c>
      <c r="E758" s="40" t="s">
        <v>45</v>
      </c>
      <c r="F758" s="40" t="s">
        <v>255</v>
      </c>
      <c r="G758" s="40">
        <v>8903</v>
      </c>
      <c r="H758" s="47">
        <v>45239</v>
      </c>
      <c r="I758" s="12">
        <v>1068</v>
      </c>
      <c r="J758" s="35">
        <v>78.820490000000007</v>
      </c>
      <c r="K758" s="30">
        <v>61</v>
      </c>
      <c r="L758" s="30">
        <v>0.47912348950247441</v>
      </c>
      <c r="M758" s="43">
        <v>-1.5</v>
      </c>
      <c r="N758" s="30">
        <v>8.8060804355238678E-2</v>
      </c>
      <c r="O758" s="43">
        <v>0</v>
      </c>
      <c r="P758" s="30">
        <v>0.17920432823038626</v>
      </c>
      <c r="Q758" s="43">
        <f t="shared" si="12"/>
        <v>1.5</v>
      </c>
      <c r="R758" s="30">
        <v>6.6062200541020286E-2</v>
      </c>
      <c r="S758" s="43">
        <v>13</v>
      </c>
      <c r="T758" s="30">
        <v>0.18754917737088028</v>
      </c>
      <c r="U758" s="30">
        <v>0.10437085722726225</v>
      </c>
      <c r="V758" s="46">
        <v>112</v>
      </c>
      <c r="W758" s="46">
        <v>6.8534270457043217E-2</v>
      </c>
      <c r="X758" s="46">
        <v>0.20161743232618218</v>
      </c>
      <c r="Y758" s="46">
        <v>0.40319662648754762</v>
      </c>
      <c r="Z758" s="46">
        <v>1795</v>
      </c>
      <c r="AA758" s="46">
        <v>0.24831943968020789</v>
      </c>
      <c r="AB758" s="46">
        <v>13355</v>
      </c>
      <c r="AC758" s="77">
        <v>0.17557880614793897</v>
      </c>
    </row>
    <row r="759" spans="1:29" x14ac:dyDescent="0.3">
      <c r="A759" s="39" t="s">
        <v>1921</v>
      </c>
      <c r="B759" s="40">
        <v>105.33199999999999</v>
      </c>
      <c r="C759" s="40">
        <v>10.2072</v>
      </c>
      <c r="D759" s="40" t="s">
        <v>65</v>
      </c>
      <c r="E759" s="40" t="s">
        <v>15</v>
      </c>
      <c r="F759" s="40" t="s">
        <v>91</v>
      </c>
      <c r="G759" s="40">
        <v>9232</v>
      </c>
      <c r="H759" s="47">
        <v>45239</v>
      </c>
      <c r="I759" s="12">
        <v>1108</v>
      </c>
      <c r="J759" s="35">
        <v>1100.3150000000001</v>
      </c>
      <c r="K759" s="30">
        <v>58</v>
      </c>
      <c r="L759" s="30">
        <v>0.47912348950247441</v>
      </c>
      <c r="M759" s="43">
        <v>-1.5</v>
      </c>
      <c r="N759" s="30">
        <v>8.8060804355238678E-2</v>
      </c>
      <c r="O759" s="43">
        <v>6</v>
      </c>
      <c r="P759" s="30">
        <v>0.17920432823038626</v>
      </c>
      <c r="Q759" s="43">
        <f t="shared" si="12"/>
        <v>1.5</v>
      </c>
      <c r="R759" s="30">
        <v>6.6062200541020286E-2</v>
      </c>
      <c r="S759" s="43">
        <v>11</v>
      </c>
      <c r="T759" s="30">
        <v>0.18754917737088028</v>
      </c>
      <c r="U759" s="30">
        <v>0.10437085722726225</v>
      </c>
      <c r="V759" s="46">
        <v>14</v>
      </c>
      <c r="W759" s="46">
        <v>6.8534270457043217E-2</v>
      </c>
      <c r="X759" s="46">
        <v>0.38388214904679374</v>
      </c>
      <c r="Y759" s="46">
        <v>0.40319662648754762</v>
      </c>
      <c r="Z759" s="46">
        <v>3544</v>
      </c>
      <c r="AA759" s="46">
        <v>0.24831943968020789</v>
      </c>
      <c r="AB759" s="46">
        <v>13848</v>
      </c>
      <c r="AC759" s="77">
        <v>0.17557880614793897</v>
      </c>
    </row>
    <row r="760" spans="1:29" x14ac:dyDescent="0.3">
      <c r="A760" s="39" t="s">
        <v>1922</v>
      </c>
      <c r="B760" s="40">
        <v>106.146</v>
      </c>
      <c r="C760" s="40">
        <v>10.241400000000001</v>
      </c>
      <c r="D760" s="40" t="s">
        <v>53</v>
      </c>
      <c r="E760" s="40" t="s">
        <v>139</v>
      </c>
      <c r="F760" s="40" t="s">
        <v>647</v>
      </c>
      <c r="G760" s="40">
        <v>11413</v>
      </c>
      <c r="H760" s="47">
        <v>45239</v>
      </c>
      <c r="I760" s="12">
        <v>1370</v>
      </c>
      <c r="J760" s="35">
        <v>481.18349999999998</v>
      </c>
      <c r="K760" s="30">
        <v>54</v>
      </c>
      <c r="L760" s="30">
        <v>0.47912348950247441</v>
      </c>
      <c r="M760" s="43">
        <v>-0.26</v>
      </c>
      <c r="N760" s="30">
        <v>8.8060804355238678E-2</v>
      </c>
      <c r="O760" s="43">
        <v>0</v>
      </c>
      <c r="P760" s="30">
        <v>0.17920432823038626</v>
      </c>
      <c r="Q760" s="43">
        <f t="shared" si="12"/>
        <v>2.74</v>
      </c>
      <c r="R760" s="30">
        <v>6.6062200541020286E-2</v>
      </c>
      <c r="S760" s="43">
        <v>11</v>
      </c>
      <c r="T760" s="30">
        <v>0.18754917737088028</v>
      </c>
      <c r="U760" s="30">
        <v>0.10437085722726225</v>
      </c>
      <c r="V760" s="46">
        <v>65</v>
      </c>
      <c r="W760" s="46">
        <v>6.8534270457043217E-2</v>
      </c>
      <c r="X760" s="46">
        <v>8.1836502234294228E-2</v>
      </c>
      <c r="Y760" s="46">
        <v>0.40319662648754762</v>
      </c>
      <c r="Z760" s="46">
        <v>934</v>
      </c>
      <c r="AA760" s="46">
        <v>0.24831943968020789</v>
      </c>
      <c r="AB760" s="46">
        <v>17120</v>
      </c>
      <c r="AC760" s="77">
        <v>0.17557880614793897</v>
      </c>
    </row>
    <row r="761" spans="1:29" x14ac:dyDescent="0.3">
      <c r="A761" s="39" t="s">
        <v>1923</v>
      </c>
      <c r="B761" s="40">
        <v>105.892</v>
      </c>
      <c r="C761" s="40">
        <v>10.259600000000001</v>
      </c>
      <c r="D761" s="40" t="s">
        <v>45</v>
      </c>
      <c r="E761" s="40" t="s">
        <v>45</v>
      </c>
      <c r="F761" s="40" t="s">
        <v>147</v>
      </c>
      <c r="G761" s="40">
        <v>7892</v>
      </c>
      <c r="H761" s="47">
        <v>45239</v>
      </c>
      <c r="I761" s="12">
        <v>947</v>
      </c>
      <c r="J761" s="35">
        <v>13.72705</v>
      </c>
      <c r="K761" s="30">
        <v>62</v>
      </c>
      <c r="L761" s="30">
        <v>0.47912348950247441</v>
      </c>
      <c r="M761" s="43">
        <v>-1.5</v>
      </c>
      <c r="N761" s="30">
        <v>8.8060804355238678E-2</v>
      </c>
      <c r="O761" s="43">
        <v>16</v>
      </c>
      <c r="P761" s="30">
        <v>0.17920432823038626</v>
      </c>
      <c r="Q761" s="43">
        <f t="shared" si="12"/>
        <v>1.5</v>
      </c>
      <c r="R761" s="30">
        <v>6.6062200541020286E-2</v>
      </c>
      <c r="S761" s="43">
        <v>15</v>
      </c>
      <c r="T761" s="30">
        <v>0.18754917737088028</v>
      </c>
      <c r="U761" s="30">
        <v>0.10437085722726225</v>
      </c>
      <c r="V761" s="46">
        <v>140</v>
      </c>
      <c r="W761" s="46">
        <v>6.8534270457043217E-2</v>
      </c>
      <c r="X761" s="46">
        <v>7.1464774455144445E-2</v>
      </c>
      <c r="Y761" s="46">
        <v>0.40319662648754762</v>
      </c>
      <c r="Z761" s="46">
        <v>564</v>
      </c>
      <c r="AA761" s="46">
        <v>0.24831943968020789</v>
      </c>
      <c r="AB761" s="46">
        <v>11838</v>
      </c>
      <c r="AC761" s="77">
        <v>0.17557880614793897</v>
      </c>
    </row>
    <row r="762" spans="1:29" x14ac:dyDescent="0.3">
      <c r="A762" s="39" t="s">
        <v>1924</v>
      </c>
      <c r="B762" s="40">
        <v>104.581</v>
      </c>
      <c r="C762" s="40">
        <v>10.2788</v>
      </c>
      <c r="D762" s="40" t="s">
        <v>50</v>
      </c>
      <c r="E762" s="40" t="s">
        <v>102</v>
      </c>
      <c r="F762" s="40" t="s">
        <v>346</v>
      </c>
      <c r="G762" s="40">
        <v>7752</v>
      </c>
      <c r="H762" s="47">
        <v>45239</v>
      </c>
      <c r="I762" s="12">
        <v>930</v>
      </c>
      <c r="J762" s="35">
        <v>14.592269999999999</v>
      </c>
      <c r="K762" s="30">
        <v>63</v>
      </c>
      <c r="L762" s="30">
        <v>0.47912348950247441</v>
      </c>
      <c r="M762" s="43">
        <v>-2.8</v>
      </c>
      <c r="N762" s="30">
        <v>8.8060804355238678E-2</v>
      </c>
      <c r="O762" s="43">
        <v>0</v>
      </c>
      <c r="P762" s="30">
        <v>0.17920432823038626</v>
      </c>
      <c r="Q762" s="43">
        <f t="shared" si="12"/>
        <v>0.20000000000000018</v>
      </c>
      <c r="R762" s="30">
        <v>6.6062200541020286E-2</v>
      </c>
      <c r="S762" s="43">
        <v>9</v>
      </c>
      <c r="T762" s="30">
        <v>0.18754917737088028</v>
      </c>
      <c r="U762" s="30">
        <v>0.10437085722726225</v>
      </c>
      <c r="V762" s="46">
        <v>13</v>
      </c>
      <c r="W762" s="46">
        <v>6.8534270457043217E-2</v>
      </c>
      <c r="X762" s="46">
        <v>0.13519091847265222</v>
      </c>
      <c r="Y762" s="46">
        <v>0.40319662648754762</v>
      </c>
      <c r="Z762" s="46">
        <v>1048</v>
      </c>
      <c r="AA762" s="46">
        <v>0.24831943968020789</v>
      </c>
      <c r="AB762" s="46">
        <v>11628</v>
      </c>
      <c r="AC762" s="77">
        <v>0.17557880614793897</v>
      </c>
    </row>
    <row r="763" spans="1:29" x14ac:dyDescent="0.3">
      <c r="A763" s="39" t="s">
        <v>1925</v>
      </c>
      <c r="B763" s="40">
        <v>105.691</v>
      </c>
      <c r="C763" s="40">
        <v>10.241400000000001</v>
      </c>
      <c r="D763" s="40" t="s">
        <v>4</v>
      </c>
      <c r="E763" s="40" t="s">
        <v>96</v>
      </c>
      <c r="F763" s="40" t="s">
        <v>648</v>
      </c>
      <c r="G763" s="40">
        <v>13979</v>
      </c>
      <c r="H763" s="47">
        <v>45239</v>
      </c>
      <c r="I763" s="12">
        <v>1677</v>
      </c>
      <c r="J763" s="35">
        <v>20</v>
      </c>
      <c r="K763" s="30">
        <v>59</v>
      </c>
      <c r="L763" s="30">
        <v>0.47912348950247441</v>
      </c>
      <c r="M763" s="43">
        <v>-0.26</v>
      </c>
      <c r="N763" s="30">
        <v>8.8060804355238678E-2</v>
      </c>
      <c r="O763" s="43">
        <v>24</v>
      </c>
      <c r="P763" s="30">
        <v>0.17920432823038626</v>
      </c>
      <c r="Q763" s="43">
        <f t="shared" si="12"/>
        <v>2.74</v>
      </c>
      <c r="R763" s="30">
        <v>6.6062200541020286E-2</v>
      </c>
      <c r="S763" s="43">
        <v>13</v>
      </c>
      <c r="T763" s="30">
        <v>0.18754917737088028</v>
      </c>
      <c r="U763" s="30">
        <v>0.10437085722726225</v>
      </c>
      <c r="V763" s="46">
        <v>45</v>
      </c>
      <c r="W763" s="46">
        <v>6.8534270457043217E-2</v>
      </c>
      <c r="X763" s="46">
        <v>0.34058230202446527</v>
      </c>
      <c r="Y763" s="46">
        <v>0.40319662648754762</v>
      </c>
      <c r="Z763" s="46">
        <v>4761</v>
      </c>
      <c r="AA763" s="46">
        <v>0.24831943968020789</v>
      </c>
      <c r="AB763" s="46">
        <v>20969</v>
      </c>
      <c r="AC763" s="77">
        <v>0.17557880614793897</v>
      </c>
    </row>
    <row r="764" spans="1:29" x14ac:dyDescent="0.3">
      <c r="A764" s="39" t="s">
        <v>1926</v>
      </c>
      <c r="B764" s="40">
        <v>106.524</v>
      </c>
      <c r="C764" s="40">
        <v>10.2563</v>
      </c>
      <c r="D764" s="40" t="s">
        <v>53</v>
      </c>
      <c r="E764" s="40" t="s">
        <v>63</v>
      </c>
      <c r="F764" s="40" t="s">
        <v>649</v>
      </c>
      <c r="G764" s="40">
        <v>6931</v>
      </c>
      <c r="H764" s="47">
        <v>45239</v>
      </c>
      <c r="I764" s="12">
        <v>832</v>
      </c>
      <c r="J764" s="35">
        <v>406.47039999999998</v>
      </c>
      <c r="K764" s="30">
        <v>55</v>
      </c>
      <c r="L764" s="30">
        <v>0.47912348950247441</v>
      </c>
      <c r="M764" s="43">
        <v>0.36</v>
      </c>
      <c r="N764" s="30">
        <v>8.8060804355238678E-2</v>
      </c>
      <c r="O764" s="43">
        <v>0</v>
      </c>
      <c r="P764" s="30">
        <v>0.17920432823038626</v>
      </c>
      <c r="Q764" s="43">
        <f t="shared" si="12"/>
        <v>3.36</v>
      </c>
      <c r="R764" s="30">
        <v>6.6062200541020286E-2</v>
      </c>
      <c r="S764" s="43">
        <v>9</v>
      </c>
      <c r="T764" s="30">
        <v>0.18754917737088028</v>
      </c>
      <c r="U764" s="30">
        <v>0.10437085722726225</v>
      </c>
      <c r="V764" s="46">
        <v>67</v>
      </c>
      <c r="W764" s="46">
        <v>6.8534270457043217E-2</v>
      </c>
      <c r="X764" s="46">
        <v>0.3009666714759775</v>
      </c>
      <c r="Y764" s="46">
        <v>0.40319662648754762</v>
      </c>
      <c r="Z764" s="46">
        <v>2086</v>
      </c>
      <c r="AA764" s="46">
        <v>0.24831943968020789</v>
      </c>
      <c r="AB764" s="46">
        <v>10397</v>
      </c>
      <c r="AC764" s="77">
        <v>0.17557880614793897</v>
      </c>
    </row>
    <row r="765" spans="1:29" x14ac:dyDescent="0.3">
      <c r="A765" s="39" t="s">
        <v>1927</v>
      </c>
      <c r="B765" s="40">
        <v>105.74</v>
      </c>
      <c r="C765" s="40">
        <v>10.2433</v>
      </c>
      <c r="D765" s="40" t="s">
        <v>4</v>
      </c>
      <c r="E765" s="40" t="s">
        <v>58</v>
      </c>
      <c r="F765" s="40" t="s">
        <v>650</v>
      </c>
      <c r="G765" s="40">
        <v>18839</v>
      </c>
      <c r="H765" s="47">
        <v>45239</v>
      </c>
      <c r="I765" s="12">
        <v>2261</v>
      </c>
      <c r="J765" s="35">
        <v>8.4549059999999994</v>
      </c>
      <c r="K765" s="30">
        <v>61</v>
      </c>
      <c r="L765" s="30">
        <v>0.47912348950247441</v>
      </c>
      <c r="M765" s="43">
        <v>0.45</v>
      </c>
      <c r="N765" s="30">
        <v>8.8060804355238678E-2</v>
      </c>
      <c r="O765" s="43">
        <v>0</v>
      </c>
      <c r="P765" s="30">
        <v>0.17920432823038626</v>
      </c>
      <c r="Q765" s="43">
        <f t="shared" si="12"/>
        <v>3.45</v>
      </c>
      <c r="R765" s="30">
        <v>6.6062200541020286E-2</v>
      </c>
      <c r="S765" s="43">
        <v>18</v>
      </c>
      <c r="T765" s="30">
        <v>0.18754917737088028</v>
      </c>
      <c r="U765" s="30">
        <v>0.10437085722726225</v>
      </c>
      <c r="V765" s="46">
        <v>63</v>
      </c>
      <c r="W765" s="46">
        <v>6.8534270457043217E-2</v>
      </c>
      <c r="X765" s="46">
        <v>0.22713519825893094</v>
      </c>
      <c r="Y765" s="46">
        <v>0.40319662648754762</v>
      </c>
      <c r="Z765" s="46">
        <v>4279</v>
      </c>
      <c r="AA765" s="46">
        <v>0.24831943968020789</v>
      </c>
      <c r="AB765" s="46">
        <v>28259</v>
      </c>
      <c r="AC765" s="77">
        <v>0.17557880614793897</v>
      </c>
    </row>
    <row r="766" spans="1:29" x14ac:dyDescent="0.3">
      <c r="A766" s="39" t="s">
        <v>1928</v>
      </c>
      <c r="B766" s="40">
        <v>105.09699999999999</v>
      </c>
      <c r="C766" s="40">
        <v>10.212400000000001</v>
      </c>
      <c r="D766" s="40" t="s">
        <v>50</v>
      </c>
      <c r="E766" s="40" t="s">
        <v>131</v>
      </c>
      <c r="F766" s="40" t="s">
        <v>651</v>
      </c>
      <c r="G766" s="40">
        <v>12598</v>
      </c>
      <c r="H766" s="47">
        <v>45239</v>
      </c>
      <c r="I766" s="12">
        <v>1512</v>
      </c>
      <c r="J766" s="35">
        <v>185.72</v>
      </c>
      <c r="K766" s="30">
        <v>50</v>
      </c>
      <c r="L766" s="30">
        <v>0.47912348950247441</v>
      </c>
      <c r="M766" s="43">
        <v>-2.8</v>
      </c>
      <c r="N766" s="30">
        <v>8.8060804355238678E-2</v>
      </c>
      <c r="O766" s="43">
        <v>30</v>
      </c>
      <c r="P766" s="30">
        <v>0.17920432823038626</v>
      </c>
      <c r="Q766" s="43">
        <f t="shared" si="12"/>
        <v>0.20000000000000018</v>
      </c>
      <c r="R766" s="30">
        <v>6.6062200541020286E-2</v>
      </c>
      <c r="S766" s="43">
        <v>20</v>
      </c>
      <c r="T766" s="30">
        <v>0.18754917737088028</v>
      </c>
      <c r="U766" s="30">
        <v>0.10437085722726225</v>
      </c>
      <c r="V766" s="46">
        <v>12</v>
      </c>
      <c r="W766" s="46">
        <v>6.8534270457043217E-2</v>
      </c>
      <c r="X766" s="46">
        <v>0.54294332433719639</v>
      </c>
      <c r="Y766" s="46">
        <v>0.40319662648754762</v>
      </c>
      <c r="Z766" s="46">
        <v>6840</v>
      </c>
      <c r="AA766" s="46">
        <v>0.24831943968020789</v>
      </c>
      <c r="AB766" s="46">
        <v>18897</v>
      </c>
      <c r="AC766" s="77">
        <v>0.17557880614793897</v>
      </c>
    </row>
    <row r="767" spans="1:29" x14ac:dyDescent="0.3">
      <c r="A767" s="39" t="s">
        <v>1929</v>
      </c>
      <c r="B767" s="40">
        <v>106.744</v>
      </c>
      <c r="C767" s="40">
        <v>10.2318</v>
      </c>
      <c r="D767" s="40" t="s">
        <v>40</v>
      </c>
      <c r="E767" s="40" t="s">
        <v>98</v>
      </c>
      <c r="F767" s="40" t="s">
        <v>34</v>
      </c>
      <c r="G767" s="40">
        <v>10606</v>
      </c>
      <c r="H767" s="47">
        <v>45239</v>
      </c>
      <c r="I767" s="12">
        <v>1273</v>
      </c>
      <c r="J767" s="35">
        <v>20</v>
      </c>
      <c r="K767" s="30">
        <v>52</v>
      </c>
      <c r="L767" s="30">
        <v>0.47912348950247441</v>
      </c>
      <c r="M767" s="43">
        <v>-1.32</v>
      </c>
      <c r="N767" s="30">
        <v>8.8060804355238678E-2</v>
      </c>
      <c r="O767" s="43">
        <v>0</v>
      </c>
      <c r="P767" s="30">
        <v>0.17920432823038626</v>
      </c>
      <c r="Q767" s="43">
        <f t="shared" si="12"/>
        <v>1.68</v>
      </c>
      <c r="R767" s="30">
        <v>6.6062200541020286E-2</v>
      </c>
      <c r="S767" s="43">
        <v>50</v>
      </c>
      <c r="T767" s="30">
        <v>0.18754917737088028</v>
      </c>
      <c r="U767" s="30">
        <v>0.10437085722726225</v>
      </c>
      <c r="V767" s="46">
        <v>29</v>
      </c>
      <c r="W767" s="46">
        <v>6.8534270457043217E-2</v>
      </c>
      <c r="X767" s="46">
        <v>0.26720724118423533</v>
      </c>
      <c r="Y767" s="46">
        <v>0.40319662648754762</v>
      </c>
      <c r="Z767" s="46">
        <v>2834</v>
      </c>
      <c r="AA767" s="46">
        <v>0.24831943968020789</v>
      </c>
      <c r="AB767" s="46">
        <v>15909</v>
      </c>
      <c r="AC767" s="77">
        <v>0.17557880614793897</v>
      </c>
    </row>
    <row r="768" spans="1:29" x14ac:dyDescent="0.3">
      <c r="A768" s="39" t="s">
        <v>1930</v>
      </c>
      <c r="B768" s="40">
        <v>105.935</v>
      </c>
      <c r="C768" s="40">
        <v>10.2547</v>
      </c>
      <c r="D768" s="40" t="s">
        <v>45</v>
      </c>
      <c r="E768" s="40" t="s">
        <v>45</v>
      </c>
      <c r="F768" s="40" t="s">
        <v>652</v>
      </c>
      <c r="G768" s="40">
        <v>9185</v>
      </c>
      <c r="H768" s="47">
        <v>45239</v>
      </c>
      <c r="I768" s="12">
        <v>1102</v>
      </c>
      <c r="J768" s="35">
        <v>221.7902</v>
      </c>
      <c r="K768" s="30">
        <v>63</v>
      </c>
      <c r="L768" s="30">
        <v>0.47912348950247441</v>
      </c>
      <c r="M768" s="43">
        <v>-2.8</v>
      </c>
      <c r="N768" s="30">
        <v>8.8060804355238678E-2</v>
      </c>
      <c r="O768" s="43">
        <v>16</v>
      </c>
      <c r="P768" s="30">
        <v>0.17920432823038626</v>
      </c>
      <c r="Q768" s="43">
        <f t="shared" si="12"/>
        <v>0.20000000000000018</v>
      </c>
      <c r="R768" s="30">
        <v>6.6062200541020286E-2</v>
      </c>
      <c r="S768" s="43">
        <v>11</v>
      </c>
      <c r="T768" s="30">
        <v>0.18754917737088028</v>
      </c>
      <c r="U768" s="30">
        <v>0.10437085722726225</v>
      </c>
      <c r="V768" s="46">
        <v>168</v>
      </c>
      <c r="W768" s="46">
        <v>6.8534270457043217E-2</v>
      </c>
      <c r="X768" s="46">
        <v>7.4795862819814915E-2</v>
      </c>
      <c r="Y768" s="46">
        <v>0.40319662648754762</v>
      </c>
      <c r="Z768" s="46">
        <v>687</v>
      </c>
      <c r="AA768" s="46">
        <v>0.24831943968020789</v>
      </c>
      <c r="AB768" s="46">
        <v>13778</v>
      </c>
      <c r="AC768" s="77">
        <v>0.17557880614793897</v>
      </c>
    </row>
    <row r="769" spans="1:29" x14ac:dyDescent="0.3">
      <c r="A769" s="39" t="s">
        <v>1931</v>
      </c>
      <c r="B769" s="40">
        <v>106.373</v>
      </c>
      <c r="C769" s="40">
        <v>10.2552</v>
      </c>
      <c r="D769" s="40" t="s">
        <v>53</v>
      </c>
      <c r="E769" s="40" t="s">
        <v>53</v>
      </c>
      <c r="F769" s="40" t="s">
        <v>653</v>
      </c>
      <c r="G769" s="40">
        <v>13149</v>
      </c>
      <c r="H769" s="47">
        <v>45239</v>
      </c>
      <c r="I769" s="12">
        <v>1578</v>
      </c>
      <c r="J769" s="35">
        <v>836.36540000000002</v>
      </c>
      <c r="K769" s="30">
        <v>55</v>
      </c>
      <c r="L769" s="30">
        <v>0.47912348950247441</v>
      </c>
      <c r="M769" s="43">
        <v>-0.26</v>
      </c>
      <c r="N769" s="30">
        <v>8.8060804355238678E-2</v>
      </c>
      <c r="O769" s="43">
        <v>0</v>
      </c>
      <c r="P769" s="30">
        <v>0.17920432823038626</v>
      </c>
      <c r="Q769" s="43">
        <f t="shared" si="12"/>
        <v>2.74</v>
      </c>
      <c r="R769" s="30">
        <v>6.6062200541020286E-2</v>
      </c>
      <c r="S769" s="43">
        <v>13</v>
      </c>
      <c r="T769" s="30">
        <v>0.18754917737088028</v>
      </c>
      <c r="U769" s="30">
        <v>0.10437085722726225</v>
      </c>
      <c r="V769" s="46">
        <v>226</v>
      </c>
      <c r="W769" s="46">
        <v>6.8534270457043217E-2</v>
      </c>
      <c r="X769" s="46">
        <v>2.5629325423986615E-2</v>
      </c>
      <c r="Y769" s="46">
        <v>0.40319662648754762</v>
      </c>
      <c r="Z769" s="46">
        <v>337</v>
      </c>
      <c r="AA769" s="46">
        <v>0.24831943968020789</v>
      </c>
      <c r="AB769" s="46">
        <v>19724</v>
      </c>
      <c r="AC769" s="77">
        <v>0.17557880614793897</v>
      </c>
    </row>
    <row r="770" spans="1:29" x14ac:dyDescent="0.3">
      <c r="A770" s="39" t="s">
        <v>1932</v>
      </c>
      <c r="B770" s="40">
        <v>105.503</v>
      </c>
      <c r="C770" s="40">
        <v>10.246</v>
      </c>
      <c r="D770" s="40" t="s">
        <v>65</v>
      </c>
      <c r="E770" s="40" t="s">
        <v>133</v>
      </c>
      <c r="F770" s="40" t="s">
        <v>654</v>
      </c>
      <c r="G770" s="40">
        <v>11190</v>
      </c>
      <c r="H770" s="47">
        <v>45239</v>
      </c>
      <c r="I770" s="12">
        <v>1343</v>
      </c>
      <c r="J770" s="35">
        <v>307.56529999999998</v>
      </c>
      <c r="K770" s="30">
        <v>58</v>
      </c>
      <c r="L770" s="30">
        <v>0.47912348950247441</v>
      </c>
      <c r="M770" s="43">
        <v>0.45</v>
      </c>
      <c r="N770" s="30">
        <v>8.8060804355238678E-2</v>
      </c>
      <c r="O770" s="43">
        <v>0</v>
      </c>
      <c r="P770" s="30">
        <v>0.17920432823038626</v>
      </c>
      <c r="Q770" s="43">
        <f t="shared" si="12"/>
        <v>3.45</v>
      </c>
      <c r="R770" s="30">
        <v>6.6062200541020286E-2</v>
      </c>
      <c r="S770" s="43">
        <v>20</v>
      </c>
      <c r="T770" s="30">
        <v>0.18754917737088028</v>
      </c>
      <c r="U770" s="30">
        <v>0.10437085722726225</v>
      </c>
      <c r="V770" s="46">
        <v>42</v>
      </c>
      <c r="W770" s="46">
        <v>6.8534270457043217E-2</v>
      </c>
      <c r="X770" s="46">
        <v>0.21894548704200179</v>
      </c>
      <c r="Y770" s="46">
        <v>0.40319662648754762</v>
      </c>
      <c r="Z770" s="46">
        <v>2450</v>
      </c>
      <c r="AA770" s="46">
        <v>0.24831943968020789</v>
      </c>
      <c r="AB770" s="46">
        <v>16785</v>
      </c>
      <c r="AC770" s="77">
        <v>0.17557880614793897</v>
      </c>
    </row>
    <row r="771" spans="1:29" x14ac:dyDescent="0.3">
      <c r="A771" s="39" t="s">
        <v>1933</v>
      </c>
      <c r="B771" s="40">
        <v>105.55</v>
      </c>
      <c r="C771" s="40">
        <v>10.240600000000001</v>
      </c>
      <c r="D771" s="40" t="s">
        <v>65</v>
      </c>
      <c r="E771" s="40" t="s">
        <v>133</v>
      </c>
      <c r="F771" s="40" t="s">
        <v>655</v>
      </c>
      <c r="G771" s="40">
        <v>24000</v>
      </c>
      <c r="H771" s="47">
        <v>45239</v>
      </c>
      <c r="I771" s="12">
        <v>2880</v>
      </c>
      <c r="J771" s="35">
        <v>475.77260000000001</v>
      </c>
      <c r="K771" s="30">
        <v>58</v>
      </c>
      <c r="L771" s="30">
        <v>0.47912348950247441</v>
      </c>
      <c r="M771" s="43">
        <v>-2.8</v>
      </c>
      <c r="N771" s="30">
        <v>8.8060804355238678E-2</v>
      </c>
      <c r="O771" s="43">
        <v>16</v>
      </c>
      <c r="P771" s="30">
        <v>0.17920432823038626</v>
      </c>
      <c r="Q771" s="43">
        <f t="shared" si="12"/>
        <v>0.20000000000000018</v>
      </c>
      <c r="R771" s="30">
        <v>6.6062200541020286E-2</v>
      </c>
      <c r="S771" s="43">
        <v>13</v>
      </c>
      <c r="T771" s="30">
        <v>0.18754917737088028</v>
      </c>
      <c r="U771" s="30">
        <v>0.10437085722726225</v>
      </c>
      <c r="V771" s="46">
        <v>159</v>
      </c>
      <c r="W771" s="46">
        <v>6.8534270457043217E-2</v>
      </c>
      <c r="X771" s="46">
        <v>8.8333333333333337E-3</v>
      </c>
      <c r="Y771" s="46">
        <v>0.40319662648754762</v>
      </c>
      <c r="Z771" s="46">
        <v>212</v>
      </c>
      <c r="AA771" s="46">
        <v>0.24831943968020789</v>
      </c>
      <c r="AB771" s="46">
        <v>36000</v>
      </c>
      <c r="AC771" s="77">
        <v>0.17557880614793897</v>
      </c>
    </row>
    <row r="772" spans="1:29" x14ac:dyDescent="0.3">
      <c r="A772" s="39" t="s">
        <v>1934</v>
      </c>
      <c r="B772" s="40">
        <v>106.40600000000001</v>
      </c>
      <c r="C772" s="40">
        <v>10.2461</v>
      </c>
      <c r="D772" s="40" t="s">
        <v>53</v>
      </c>
      <c r="E772" s="40" t="s">
        <v>53</v>
      </c>
      <c r="F772" s="40" t="s">
        <v>332</v>
      </c>
      <c r="G772" s="40">
        <v>12867</v>
      </c>
      <c r="H772" s="47">
        <v>45239</v>
      </c>
      <c r="I772" s="12">
        <v>1544</v>
      </c>
      <c r="J772" s="35">
        <v>1018.3630000000001</v>
      </c>
      <c r="K772" s="30">
        <v>55</v>
      </c>
      <c r="L772" s="30">
        <v>0.47912348950247441</v>
      </c>
      <c r="M772" s="43">
        <v>-0.26</v>
      </c>
      <c r="N772" s="30">
        <v>8.8060804355238678E-2</v>
      </c>
      <c r="O772" s="43">
        <v>0</v>
      </c>
      <c r="P772" s="30">
        <v>0.17920432823038626</v>
      </c>
      <c r="Q772" s="43">
        <f t="shared" ref="Q772:Q835" si="13">M772+3</f>
        <v>2.74</v>
      </c>
      <c r="R772" s="30">
        <v>6.6062200541020286E-2</v>
      </c>
      <c r="S772" s="43">
        <v>13</v>
      </c>
      <c r="T772" s="30">
        <v>0.18754917737088028</v>
      </c>
      <c r="U772" s="30">
        <v>0.10437085722726225</v>
      </c>
      <c r="V772" s="46">
        <v>113</v>
      </c>
      <c r="W772" s="46">
        <v>6.8534270457043217E-2</v>
      </c>
      <c r="X772" s="46">
        <v>7.7174166472371186E-2</v>
      </c>
      <c r="Y772" s="46">
        <v>0.40319662648754762</v>
      </c>
      <c r="Z772" s="46">
        <v>993</v>
      </c>
      <c r="AA772" s="46">
        <v>0.24831943968020789</v>
      </c>
      <c r="AB772" s="46">
        <v>19301</v>
      </c>
      <c r="AC772" s="77">
        <v>0.17557880614793897</v>
      </c>
    </row>
    <row r="773" spans="1:29" x14ac:dyDescent="0.3">
      <c r="A773" s="39" t="s">
        <v>1935</v>
      </c>
      <c r="B773" s="40">
        <v>105.95</v>
      </c>
      <c r="C773" s="40">
        <v>10.251799999999999</v>
      </c>
      <c r="D773" s="40" t="s">
        <v>45</v>
      </c>
      <c r="E773" s="40" t="s">
        <v>45</v>
      </c>
      <c r="F773" s="40">
        <v>9</v>
      </c>
      <c r="G773" s="40">
        <v>12964</v>
      </c>
      <c r="H773" s="47">
        <v>45239</v>
      </c>
      <c r="I773" s="12">
        <v>1556</v>
      </c>
      <c r="J773" s="35">
        <v>514.18010000000004</v>
      </c>
      <c r="K773" s="30">
        <v>60</v>
      </c>
      <c r="L773" s="30">
        <v>0.47912348950247441</v>
      </c>
      <c r="M773" s="43">
        <v>-1.32</v>
      </c>
      <c r="N773" s="30">
        <v>8.8060804355238678E-2</v>
      </c>
      <c r="O773" s="43">
        <v>2</v>
      </c>
      <c r="P773" s="30">
        <v>0.17920432823038626</v>
      </c>
      <c r="Q773" s="43">
        <f t="shared" si="13"/>
        <v>1.68</v>
      </c>
      <c r="R773" s="30">
        <v>6.6062200541020286E-2</v>
      </c>
      <c r="S773" s="43">
        <v>9</v>
      </c>
      <c r="T773" s="30">
        <v>0.18754917737088028</v>
      </c>
      <c r="U773" s="30">
        <v>0.10437085722726225</v>
      </c>
      <c r="V773" s="46">
        <v>282</v>
      </c>
      <c r="W773" s="46">
        <v>6.8534270457043217E-2</v>
      </c>
      <c r="X773" s="46">
        <v>4.5047824745448939E-2</v>
      </c>
      <c r="Y773" s="46">
        <v>0.40319662648754762</v>
      </c>
      <c r="Z773" s="46">
        <v>584</v>
      </c>
      <c r="AA773" s="46">
        <v>0.24831943968020789</v>
      </c>
      <c r="AB773" s="46">
        <v>19446</v>
      </c>
      <c r="AC773" s="77">
        <v>0.17557880614793897</v>
      </c>
    </row>
    <row r="774" spans="1:29" x14ac:dyDescent="0.3">
      <c r="A774" s="39" t="s">
        <v>1936</v>
      </c>
      <c r="B774" s="40">
        <v>106.009</v>
      </c>
      <c r="C774" s="40">
        <v>10.2431</v>
      </c>
      <c r="D774" s="40" t="s">
        <v>45</v>
      </c>
      <c r="E774" s="40" t="s">
        <v>136</v>
      </c>
      <c r="F774" s="40" t="s">
        <v>656</v>
      </c>
      <c r="G774" s="40">
        <v>15163</v>
      </c>
      <c r="H774" s="47">
        <v>45239</v>
      </c>
      <c r="I774" s="12">
        <v>1820</v>
      </c>
      <c r="J774" s="35">
        <v>547.78240000000005</v>
      </c>
      <c r="K774" s="30">
        <v>57</v>
      </c>
      <c r="L774" s="30">
        <v>0.47912348950247441</v>
      </c>
      <c r="M774" s="43">
        <v>0.45</v>
      </c>
      <c r="N774" s="30">
        <v>8.8060804355238678E-2</v>
      </c>
      <c r="O774" s="43">
        <v>0</v>
      </c>
      <c r="P774" s="30">
        <v>0.17920432823038626</v>
      </c>
      <c r="Q774" s="43">
        <f t="shared" si="13"/>
        <v>3.45</v>
      </c>
      <c r="R774" s="30">
        <v>6.6062200541020286E-2</v>
      </c>
      <c r="S774" s="43">
        <v>15</v>
      </c>
      <c r="T774" s="30">
        <v>0.18754917737088028</v>
      </c>
      <c r="U774" s="30">
        <v>0.10437085722726225</v>
      </c>
      <c r="V774" s="46">
        <v>120</v>
      </c>
      <c r="W774" s="46">
        <v>6.8534270457043217E-2</v>
      </c>
      <c r="X774" s="46">
        <v>7.3995911099386663E-2</v>
      </c>
      <c r="Y774" s="46">
        <v>0.40319662648754762</v>
      </c>
      <c r="Z774" s="46">
        <v>1122</v>
      </c>
      <c r="AA774" s="46">
        <v>0.24831943968020789</v>
      </c>
      <c r="AB774" s="46">
        <v>22745</v>
      </c>
      <c r="AC774" s="77">
        <v>0.17557880614793897</v>
      </c>
    </row>
    <row r="775" spans="1:29" x14ac:dyDescent="0.3">
      <c r="A775" s="39" t="s">
        <v>1937</v>
      </c>
      <c r="B775" s="40">
        <v>105.98699999999999</v>
      </c>
      <c r="C775" s="40">
        <v>10.2529</v>
      </c>
      <c r="D775" s="40" t="s">
        <v>45</v>
      </c>
      <c r="E775" s="40" t="s">
        <v>45</v>
      </c>
      <c r="F775" s="40">
        <v>5</v>
      </c>
      <c r="G775" s="40">
        <v>15416</v>
      </c>
      <c r="H775" s="47">
        <v>45239</v>
      </c>
      <c r="I775" s="12">
        <v>1850</v>
      </c>
      <c r="J775" s="35">
        <v>696.84950000000003</v>
      </c>
      <c r="K775" s="30">
        <v>58</v>
      </c>
      <c r="L775" s="30">
        <v>0.47912348950247441</v>
      </c>
      <c r="M775" s="43">
        <v>-2.8</v>
      </c>
      <c r="N775" s="30">
        <v>8.8060804355238678E-2</v>
      </c>
      <c r="O775" s="43">
        <v>6</v>
      </c>
      <c r="P775" s="30">
        <v>0.17920432823038626</v>
      </c>
      <c r="Q775" s="43">
        <f t="shared" si="13"/>
        <v>0.20000000000000018</v>
      </c>
      <c r="R775" s="30">
        <v>6.6062200541020286E-2</v>
      </c>
      <c r="S775" s="43">
        <v>11</v>
      </c>
      <c r="T775" s="30">
        <v>0.18754917737088028</v>
      </c>
      <c r="U775" s="30">
        <v>0.10437085722726225</v>
      </c>
      <c r="V775" s="46">
        <v>372</v>
      </c>
      <c r="W775" s="46">
        <v>6.8534270457043217E-2</v>
      </c>
      <c r="X775" s="46">
        <v>3.1395952257394916E-2</v>
      </c>
      <c r="Y775" s="46">
        <v>0.40319662648754762</v>
      </c>
      <c r="Z775" s="46">
        <v>484</v>
      </c>
      <c r="AA775" s="46">
        <v>0.24831943968020789</v>
      </c>
      <c r="AB775" s="46">
        <v>23124</v>
      </c>
      <c r="AC775" s="77">
        <v>0.17557880614793897</v>
      </c>
    </row>
    <row r="776" spans="1:29" x14ac:dyDescent="0.3">
      <c r="A776" s="39" t="s">
        <v>1938</v>
      </c>
      <c r="B776" s="40">
        <v>106.184</v>
      </c>
      <c r="C776" s="40">
        <v>10.233700000000001</v>
      </c>
      <c r="D776" s="40" t="s">
        <v>53</v>
      </c>
      <c r="E776" s="40" t="s">
        <v>139</v>
      </c>
      <c r="F776" s="40" t="s">
        <v>657</v>
      </c>
      <c r="G776" s="40">
        <v>14921</v>
      </c>
      <c r="H776" s="47">
        <v>45239</v>
      </c>
      <c r="I776" s="12">
        <v>1791</v>
      </c>
      <c r="J776" s="35">
        <v>978.34739999999999</v>
      </c>
      <c r="K776" s="30">
        <v>54</v>
      </c>
      <c r="L776" s="30">
        <v>0.47912348950247441</v>
      </c>
      <c r="M776" s="43">
        <v>-1.32</v>
      </c>
      <c r="N776" s="30">
        <v>8.8060804355238678E-2</v>
      </c>
      <c r="O776" s="43">
        <v>24</v>
      </c>
      <c r="P776" s="30">
        <v>0.17920432823038626</v>
      </c>
      <c r="Q776" s="43">
        <f t="shared" si="13"/>
        <v>1.68</v>
      </c>
      <c r="R776" s="30">
        <v>6.6062200541020286E-2</v>
      </c>
      <c r="S776" s="43">
        <v>11</v>
      </c>
      <c r="T776" s="30">
        <v>0.18754917737088028</v>
      </c>
      <c r="U776" s="30">
        <v>0.10437085722726225</v>
      </c>
      <c r="V776" s="46">
        <v>63</v>
      </c>
      <c r="W776" s="46">
        <v>6.8534270457043217E-2</v>
      </c>
      <c r="X776" s="46">
        <v>8.4444742309496678E-3</v>
      </c>
      <c r="Y776" s="46">
        <v>0.40319662648754762</v>
      </c>
      <c r="Z776" s="46">
        <v>126</v>
      </c>
      <c r="AA776" s="46">
        <v>0.24831943968020789</v>
      </c>
      <c r="AB776" s="46">
        <v>22382</v>
      </c>
      <c r="AC776" s="77">
        <v>0.17557880614793897</v>
      </c>
    </row>
    <row r="777" spans="1:29" x14ac:dyDescent="0.3">
      <c r="A777" s="39" t="s">
        <v>1939</v>
      </c>
      <c r="B777" s="40">
        <v>106.312</v>
      </c>
      <c r="C777" s="40">
        <v>10.236800000000001</v>
      </c>
      <c r="D777" s="40" t="s">
        <v>53</v>
      </c>
      <c r="E777" s="40" t="s">
        <v>76</v>
      </c>
      <c r="F777" s="40" t="s">
        <v>658</v>
      </c>
      <c r="G777" s="40">
        <v>10790</v>
      </c>
      <c r="H777" s="47">
        <v>45239</v>
      </c>
      <c r="I777" s="12">
        <v>1295</v>
      </c>
      <c r="J777" s="35">
        <v>279.18470000000002</v>
      </c>
      <c r="K777" s="30">
        <v>55</v>
      </c>
      <c r="L777" s="30">
        <v>0.47912348950247441</v>
      </c>
      <c r="M777" s="43">
        <v>-0.24</v>
      </c>
      <c r="N777" s="30">
        <v>8.8060804355238678E-2</v>
      </c>
      <c r="O777" s="43">
        <v>0</v>
      </c>
      <c r="P777" s="30">
        <v>0.17920432823038626</v>
      </c>
      <c r="Q777" s="43">
        <f t="shared" si="13"/>
        <v>2.76</v>
      </c>
      <c r="R777" s="30">
        <v>6.6062200541020286E-2</v>
      </c>
      <c r="S777" s="43">
        <v>15</v>
      </c>
      <c r="T777" s="30">
        <v>0.18754917737088028</v>
      </c>
      <c r="U777" s="30">
        <v>0.10437085722726225</v>
      </c>
      <c r="V777" s="46">
        <v>53</v>
      </c>
      <c r="W777" s="46">
        <v>6.8534270457043217E-2</v>
      </c>
      <c r="X777" s="46">
        <v>0.19453197405004635</v>
      </c>
      <c r="Y777" s="46">
        <v>0.40319662648754762</v>
      </c>
      <c r="Z777" s="46">
        <v>2099</v>
      </c>
      <c r="AA777" s="46">
        <v>0.24831943968020789</v>
      </c>
      <c r="AB777" s="46">
        <v>16185</v>
      </c>
      <c r="AC777" s="77">
        <v>0.17557880614793897</v>
      </c>
    </row>
    <row r="778" spans="1:29" x14ac:dyDescent="0.3">
      <c r="A778" s="39" t="s">
        <v>1940</v>
      </c>
      <c r="B778" s="40">
        <v>105.15600000000001</v>
      </c>
      <c r="C778" s="40">
        <v>10.2417</v>
      </c>
      <c r="D778" s="40" t="s">
        <v>16</v>
      </c>
      <c r="E778" s="40" t="s">
        <v>252</v>
      </c>
      <c r="F778" s="40" t="s">
        <v>659</v>
      </c>
      <c r="G778" s="40">
        <v>13667</v>
      </c>
      <c r="H778" s="47">
        <v>45239</v>
      </c>
      <c r="I778" s="12">
        <v>1640</v>
      </c>
      <c r="J778" s="35">
        <v>280.66019999999997</v>
      </c>
      <c r="K778" s="30">
        <v>52</v>
      </c>
      <c r="L778" s="30">
        <v>0.47912348950247441</v>
      </c>
      <c r="M778" s="43">
        <v>0.36</v>
      </c>
      <c r="N778" s="30">
        <v>8.8060804355238678E-2</v>
      </c>
      <c r="O778" s="43">
        <v>24</v>
      </c>
      <c r="P778" s="30">
        <v>0.17920432823038626</v>
      </c>
      <c r="Q778" s="43">
        <f t="shared" si="13"/>
        <v>3.36</v>
      </c>
      <c r="R778" s="30">
        <v>6.6062200541020286E-2</v>
      </c>
      <c r="S778" s="43">
        <v>9</v>
      </c>
      <c r="T778" s="30">
        <v>0.18754917737088028</v>
      </c>
      <c r="U778" s="30">
        <v>0.10437085722726225</v>
      </c>
      <c r="V778" s="46">
        <v>116</v>
      </c>
      <c r="W778" s="46">
        <v>6.8534270457043217E-2</v>
      </c>
      <c r="X778" s="46">
        <v>8.4436964952074339E-2</v>
      </c>
      <c r="Y778" s="46">
        <v>0.40319662648754762</v>
      </c>
      <c r="Z778" s="46">
        <v>1154</v>
      </c>
      <c r="AA778" s="46">
        <v>0.24831943968020789</v>
      </c>
      <c r="AB778" s="46">
        <v>20501</v>
      </c>
      <c r="AC778" s="77">
        <v>0.17557880614793897</v>
      </c>
    </row>
    <row r="779" spans="1:29" x14ac:dyDescent="0.3">
      <c r="A779" s="39" t="s">
        <v>1941</v>
      </c>
      <c r="B779" s="40">
        <v>106.49299999999999</v>
      </c>
      <c r="C779" s="40">
        <v>10.2454</v>
      </c>
      <c r="D779" s="40" t="s">
        <v>53</v>
      </c>
      <c r="E779" s="40" t="s">
        <v>63</v>
      </c>
      <c r="F779" s="40" t="s">
        <v>660</v>
      </c>
      <c r="G779" s="40">
        <v>5687</v>
      </c>
      <c r="H779" s="47">
        <v>45239</v>
      </c>
      <c r="I779" s="12">
        <v>682</v>
      </c>
      <c r="J779" s="35">
        <v>1975.249</v>
      </c>
      <c r="K779" s="30">
        <v>56</v>
      </c>
      <c r="L779" s="30">
        <v>0.47912348950247441</v>
      </c>
      <c r="M779" s="43">
        <v>-2.8</v>
      </c>
      <c r="N779" s="30">
        <v>8.8060804355238678E-2</v>
      </c>
      <c r="O779" s="43">
        <v>24</v>
      </c>
      <c r="P779" s="30">
        <v>0.17920432823038626</v>
      </c>
      <c r="Q779" s="43">
        <f t="shared" si="13"/>
        <v>0.20000000000000018</v>
      </c>
      <c r="R779" s="30">
        <v>6.6062200541020286E-2</v>
      </c>
      <c r="S779" s="43">
        <v>25</v>
      </c>
      <c r="T779" s="30">
        <v>0.18754917737088028</v>
      </c>
      <c r="U779" s="30">
        <v>0.10437085722726225</v>
      </c>
      <c r="V779" s="46">
        <v>46</v>
      </c>
      <c r="W779" s="46">
        <v>6.8534270457043217E-2</v>
      </c>
      <c r="X779" s="46">
        <v>0.15051872692104801</v>
      </c>
      <c r="Y779" s="46">
        <v>0.40319662648754762</v>
      </c>
      <c r="Z779" s="46">
        <v>856</v>
      </c>
      <c r="AA779" s="46">
        <v>0.24831943968020789</v>
      </c>
      <c r="AB779" s="46">
        <v>8531</v>
      </c>
      <c r="AC779" s="77">
        <v>0.17557880614793897</v>
      </c>
    </row>
    <row r="780" spans="1:29" x14ac:dyDescent="0.3">
      <c r="A780" s="39" t="s">
        <v>1942</v>
      </c>
      <c r="B780" s="40">
        <v>106.32899999999999</v>
      </c>
      <c r="C780" s="40">
        <v>10.247999999999999</v>
      </c>
      <c r="D780" s="40" t="s">
        <v>53</v>
      </c>
      <c r="E780" s="40" t="s">
        <v>58</v>
      </c>
      <c r="F780" s="40" t="s">
        <v>661</v>
      </c>
      <c r="G780" s="40">
        <v>3464</v>
      </c>
      <c r="H780" s="47">
        <v>45239</v>
      </c>
      <c r="I780" s="12">
        <v>416</v>
      </c>
      <c r="J780" s="35">
        <v>543.2627</v>
      </c>
      <c r="K780" s="30">
        <v>55</v>
      </c>
      <c r="L780" s="30">
        <v>0.47912348950247441</v>
      </c>
      <c r="M780" s="43">
        <v>-0.26</v>
      </c>
      <c r="N780" s="30">
        <v>8.8060804355238678E-2</v>
      </c>
      <c r="O780" s="43">
        <v>2</v>
      </c>
      <c r="P780" s="30">
        <v>0.17920432823038626</v>
      </c>
      <c r="Q780" s="43">
        <f t="shared" si="13"/>
        <v>2.74</v>
      </c>
      <c r="R780" s="30">
        <v>6.6062200541020286E-2</v>
      </c>
      <c r="S780" s="43">
        <v>13</v>
      </c>
      <c r="T780" s="30">
        <v>0.18754917737088028</v>
      </c>
      <c r="U780" s="30">
        <v>0.10437085722726225</v>
      </c>
      <c r="V780" s="46">
        <v>120</v>
      </c>
      <c r="W780" s="46">
        <v>6.8534270457043217E-2</v>
      </c>
      <c r="X780" s="46">
        <v>0.42118937644341803</v>
      </c>
      <c r="Y780" s="46">
        <v>0.40319662648754762</v>
      </c>
      <c r="Z780" s="46">
        <v>1459</v>
      </c>
      <c r="AA780" s="46">
        <v>0.24831943968020789</v>
      </c>
      <c r="AB780" s="46">
        <v>5196</v>
      </c>
      <c r="AC780" s="77">
        <v>0.17557880614793897</v>
      </c>
    </row>
    <row r="781" spans="1:29" x14ac:dyDescent="0.3">
      <c r="A781" s="39" t="s">
        <v>1943</v>
      </c>
      <c r="B781" s="40">
        <v>106.04</v>
      </c>
      <c r="C781" s="40">
        <v>10.2361</v>
      </c>
      <c r="D781" s="40" t="s">
        <v>45</v>
      </c>
      <c r="E781" s="40" t="s">
        <v>142</v>
      </c>
      <c r="F781" s="40" t="s">
        <v>331</v>
      </c>
      <c r="G781" s="40">
        <v>9887</v>
      </c>
      <c r="H781" s="47">
        <v>45239</v>
      </c>
      <c r="I781" s="12">
        <v>1186</v>
      </c>
      <c r="J781" s="35">
        <v>504.88650000000001</v>
      </c>
      <c r="K781" s="30">
        <v>56</v>
      </c>
      <c r="L781" s="30">
        <v>0.47912348950247441</v>
      </c>
      <c r="M781" s="43">
        <v>-1.32</v>
      </c>
      <c r="N781" s="30">
        <v>8.8060804355238678E-2</v>
      </c>
      <c r="O781" s="43">
        <v>0</v>
      </c>
      <c r="P781" s="30">
        <v>0.17920432823038626</v>
      </c>
      <c r="Q781" s="43">
        <f t="shared" si="13"/>
        <v>1.68</v>
      </c>
      <c r="R781" s="30">
        <v>6.6062200541020286E-2</v>
      </c>
      <c r="S781" s="43">
        <v>13</v>
      </c>
      <c r="T781" s="30">
        <v>0.18754917737088028</v>
      </c>
      <c r="U781" s="30">
        <v>0.10437085722726225</v>
      </c>
      <c r="V781" s="46">
        <v>76</v>
      </c>
      <c r="W781" s="46">
        <v>6.8534270457043217E-2</v>
      </c>
      <c r="X781" s="46">
        <v>5.1279457873975927E-2</v>
      </c>
      <c r="Y781" s="46">
        <v>0.40319662648754762</v>
      </c>
      <c r="Z781" s="46">
        <v>507</v>
      </c>
      <c r="AA781" s="46">
        <v>0.24831943968020789</v>
      </c>
      <c r="AB781" s="46">
        <v>14831</v>
      </c>
      <c r="AC781" s="77">
        <v>0.17557880614793897</v>
      </c>
    </row>
    <row r="782" spans="1:29" x14ac:dyDescent="0.3">
      <c r="A782" s="39" t="s">
        <v>1944</v>
      </c>
      <c r="B782" s="40">
        <v>105.96299999999999</v>
      </c>
      <c r="C782" s="40">
        <v>10.2484</v>
      </c>
      <c r="D782" s="40" t="s">
        <v>45</v>
      </c>
      <c r="E782" s="40" t="s">
        <v>45</v>
      </c>
      <c r="F782" s="40">
        <v>2</v>
      </c>
      <c r="G782" s="40">
        <v>12425</v>
      </c>
      <c r="H782" s="47">
        <v>45239</v>
      </c>
      <c r="I782" s="12">
        <v>1491</v>
      </c>
      <c r="J782" s="35">
        <v>623.57809999999995</v>
      </c>
      <c r="K782" s="30">
        <v>59</v>
      </c>
      <c r="L782" s="30">
        <v>0.47912348950247441</v>
      </c>
      <c r="M782" s="43">
        <v>-0.24</v>
      </c>
      <c r="N782" s="30">
        <v>8.8060804355238678E-2</v>
      </c>
      <c r="O782" s="43">
        <v>0</v>
      </c>
      <c r="P782" s="30">
        <v>0.17920432823038626</v>
      </c>
      <c r="Q782" s="43">
        <f t="shared" si="13"/>
        <v>2.76</v>
      </c>
      <c r="R782" s="30">
        <v>6.6062200541020286E-2</v>
      </c>
      <c r="S782" s="43">
        <v>7</v>
      </c>
      <c r="T782" s="30">
        <v>0.18754917737088028</v>
      </c>
      <c r="U782" s="30">
        <v>0.10437085722726225</v>
      </c>
      <c r="V782" s="46">
        <v>806</v>
      </c>
      <c r="W782" s="46">
        <v>6.8534270457043217E-2</v>
      </c>
      <c r="X782" s="46">
        <v>3.5814889336016099E-2</v>
      </c>
      <c r="Y782" s="46">
        <v>0.40319662648754762</v>
      </c>
      <c r="Z782" s="46">
        <v>445</v>
      </c>
      <c r="AA782" s="46">
        <v>0.24831943968020789</v>
      </c>
      <c r="AB782" s="46">
        <v>18638</v>
      </c>
      <c r="AC782" s="77">
        <v>0.17557880614793897</v>
      </c>
    </row>
    <row r="783" spans="1:29" x14ac:dyDescent="0.3">
      <c r="A783" s="39" t="s">
        <v>1945</v>
      </c>
      <c r="B783" s="40">
        <v>105.973</v>
      </c>
      <c r="C783" s="40">
        <v>10.253</v>
      </c>
      <c r="D783" s="40" t="s">
        <v>45</v>
      </c>
      <c r="E783" s="40" t="s">
        <v>45</v>
      </c>
      <c r="F783" s="40">
        <v>1</v>
      </c>
      <c r="G783" s="40">
        <v>9214</v>
      </c>
      <c r="H783" s="47">
        <v>45239</v>
      </c>
      <c r="I783" s="12">
        <v>1106</v>
      </c>
      <c r="J783" s="35">
        <v>678.32209999999998</v>
      </c>
      <c r="K783" s="30">
        <v>58</v>
      </c>
      <c r="L783" s="30">
        <v>0.47912348950247441</v>
      </c>
      <c r="M783" s="43">
        <v>0.36</v>
      </c>
      <c r="N783" s="30">
        <v>8.8060804355238678E-2</v>
      </c>
      <c r="O783" s="43">
        <v>24</v>
      </c>
      <c r="P783" s="30">
        <v>0.17920432823038626</v>
      </c>
      <c r="Q783" s="43">
        <f t="shared" si="13"/>
        <v>3.36</v>
      </c>
      <c r="R783" s="30">
        <v>6.6062200541020286E-2</v>
      </c>
      <c r="S783" s="43">
        <v>11</v>
      </c>
      <c r="T783" s="30">
        <v>0.18754917737088028</v>
      </c>
      <c r="U783" s="30">
        <v>0.10437085722726225</v>
      </c>
      <c r="V783" s="46">
        <v>1011</v>
      </c>
      <c r="W783" s="46">
        <v>6.8534270457043217E-2</v>
      </c>
      <c r="X783" s="46">
        <v>4.2543954851313216E-2</v>
      </c>
      <c r="Y783" s="46">
        <v>0.40319662648754762</v>
      </c>
      <c r="Z783" s="46">
        <v>392</v>
      </c>
      <c r="AA783" s="46">
        <v>0.24831943968020789</v>
      </c>
      <c r="AB783" s="46">
        <v>13821</v>
      </c>
      <c r="AC783" s="77">
        <v>0.17557880614793897</v>
      </c>
    </row>
    <row r="784" spans="1:29" x14ac:dyDescent="0.3">
      <c r="A784" s="39" t="s">
        <v>1946</v>
      </c>
      <c r="B784" s="40">
        <v>106.57899999999999</v>
      </c>
      <c r="C784" s="40">
        <v>10.2401</v>
      </c>
      <c r="D784" s="40" t="s">
        <v>53</v>
      </c>
      <c r="E784" s="40" t="s">
        <v>63</v>
      </c>
      <c r="F784" s="40" t="s">
        <v>662</v>
      </c>
      <c r="G784" s="40">
        <v>4031</v>
      </c>
      <c r="H784" s="47">
        <v>45239</v>
      </c>
      <c r="I784" s="12">
        <v>484</v>
      </c>
      <c r="J784" s="35">
        <v>1482.7139999999999</v>
      </c>
      <c r="K784" s="30">
        <v>54</v>
      </c>
      <c r="L784" s="30">
        <v>0.47912348950247441</v>
      </c>
      <c r="M784" s="43">
        <v>-2.8</v>
      </c>
      <c r="N784" s="30">
        <v>8.8060804355238678E-2</v>
      </c>
      <c r="O784" s="43">
        <v>16</v>
      </c>
      <c r="P784" s="30">
        <v>0.17920432823038626</v>
      </c>
      <c r="Q784" s="43">
        <f t="shared" si="13"/>
        <v>0.20000000000000018</v>
      </c>
      <c r="R784" s="30">
        <v>6.6062200541020286E-2</v>
      </c>
      <c r="S784" s="43">
        <v>20</v>
      </c>
      <c r="T784" s="30">
        <v>0.18754917737088028</v>
      </c>
      <c r="U784" s="30">
        <v>0.10437085722726225</v>
      </c>
      <c r="V784" s="46">
        <v>38</v>
      </c>
      <c r="W784" s="46">
        <v>6.8534270457043217E-2</v>
      </c>
      <c r="X784" s="46">
        <v>0.41056809724634086</v>
      </c>
      <c r="Y784" s="46">
        <v>0.40319662648754762</v>
      </c>
      <c r="Z784" s="46">
        <v>1655</v>
      </c>
      <c r="AA784" s="46">
        <v>0.24831943968020789</v>
      </c>
      <c r="AB784" s="46">
        <v>6047</v>
      </c>
      <c r="AC784" s="77">
        <v>0.17557880614793897</v>
      </c>
    </row>
    <row r="785" spans="1:29" x14ac:dyDescent="0.3">
      <c r="A785" s="39" t="s">
        <v>1947</v>
      </c>
      <c r="B785" s="40">
        <v>106.346</v>
      </c>
      <c r="C785" s="40">
        <v>10.2393</v>
      </c>
      <c r="D785" s="40" t="s">
        <v>53</v>
      </c>
      <c r="E785" s="40" t="s">
        <v>53</v>
      </c>
      <c r="F785" s="40" t="s">
        <v>167</v>
      </c>
      <c r="G785" s="40">
        <v>9589</v>
      </c>
      <c r="H785" s="47">
        <v>45239</v>
      </c>
      <c r="I785" s="12">
        <v>1151</v>
      </c>
      <c r="J785" s="35">
        <v>562.12019999999995</v>
      </c>
      <c r="K785" s="30">
        <v>54</v>
      </c>
      <c r="L785" s="30">
        <v>0.47912348950247441</v>
      </c>
      <c r="M785" s="43">
        <v>-1.32</v>
      </c>
      <c r="N785" s="30">
        <v>8.8060804355238678E-2</v>
      </c>
      <c r="O785" s="43">
        <v>24</v>
      </c>
      <c r="P785" s="30">
        <v>0.17920432823038626</v>
      </c>
      <c r="Q785" s="43">
        <f t="shared" si="13"/>
        <v>1.68</v>
      </c>
      <c r="R785" s="30">
        <v>6.6062200541020286E-2</v>
      </c>
      <c r="S785" s="43">
        <v>13</v>
      </c>
      <c r="T785" s="30">
        <v>0.18754917737088028</v>
      </c>
      <c r="U785" s="30">
        <v>0.10437085722726225</v>
      </c>
      <c r="V785" s="46">
        <v>154</v>
      </c>
      <c r="W785" s="46">
        <v>6.8534270457043217E-2</v>
      </c>
      <c r="X785" s="46">
        <v>4.0150172072166021E-2</v>
      </c>
      <c r="Y785" s="46">
        <v>0.40319662648754762</v>
      </c>
      <c r="Z785" s="46">
        <v>385</v>
      </c>
      <c r="AA785" s="46">
        <v>0.24831943968020789</v>
      </c>
      <c r="AB785" s="46">
        <v>14384</v>
      </c>
      <c r="AC785" s="77">
        <v>0.17557880614793897</v>
      </c>
    </row>
    <row r="786" spans="1:29" x14ac:dyDescent="0.3">
      <c r="A786" s="39" t="s">
        <v>1948</v>
      </c>
      <c r="B786" s="40">
        <v>106.29</v>
      </c>
      <c r="C786" s="40">
        <v>10.2341</v>
      </c>
      <c r="D786" s="40" t="s">
        <v>53</v>
      </c>
      <c r="E786" s="40" t="s">
        <v>76</v>
      </c>
      <c r="F786" s="40" t="s">
        <v>663</v>
      </c>
      <c r="G786" s="40">
        <v>8030</v>
      </c>
      <c r="H786" s="47">
        <v>45239</v>
      </c>
      <c r="I786" s="12">
        <v>964</v>
      </c>
      <c r="J786" s="35">
        <v>304.27300000000002</v>
      </c>
      <c r="K786" s="30">
        <v>55</v>
      </c>
      <c r="L786" s="30">
        <v>0.47912348950247441</v>
      </c>
      <c r="M786" s="43">
        <v>-0.24</v>
      </c>
      <c r="N786" s="30">
        <v>8.8060804355238678E-2</v>
      </c>
      <c r="O786" s="43">
        <v>0</v>
      </c>
      <c r="P786" s="30">
        <v>0.17920432823038626</v>
      </c>
      <c r="Q786" s="43">
        <f t="shared" si="13"/>
        <v>2.76</v>
      </c>
      <c r="R786" s="30">
        <v>6.6062200541020286E-2</v>
      </c>
      <c r="S786" s="43">
        <v>18</v>
      </c>
      <c r="T786" s="30">
        <v>0.18754917737088028</v>
      </c>
      <c r="U786" s="30">
        <v>0.10437085722726225</v>
      </c>
      <c r="V786" s="46">
        <v>69</v>
      </c>
      <c r="W786" s="46">
        <v>6.8534270457043217E-2</v>
      </c>
      <c r="X786" s="46">
        <v>0.40236612702366126</v>
      </c>
      <c r="Y786" s="46">
        <v>0.40319662648754762</v>
      </c>
      <c r="Z786" s="46">
        <v>3231</v>
      </c>
      <c r="AA786" s="46">
        <v>0.24831943968020789</v>
      </c>
      <c r="AB786" s="46">
        <v>12045</v>
      </c>
      <c r="AC786" s="77">
        <v>0.17557880614793897</v>
      </c>
    </row>
    <row r="787" spans="1:29" x14ac:dyDescent="0.3">
      <c r="A787" s="39" t="s">
        <v>1949</v>
      </c>
      <c r="B787" s="40">
        <v>105.277</v>
      </c>
      <c r="C787" s="40">
        <v>10.1972</v>
      </c>
      <c r="D787" s="40" t="s">
        <v>65</v>
      </c>
      <c r="E787" s="40" t="s">
        <v>15</v>
      </c>
      <c r="F787" s="40" t="s">
        <v>664</v>
      </c>
      <c r="G787" s="40">
        <v>4613</v>
      </c>
      <c r="H787" s="47">
        <v>45239</v>
      </c>
      <c r="I787" s="12">
        <v>554</v>
      </c>
      <c r="J787" s="35">
        <v>1101.808</v>
      </c>
      <c r="K787" s="30">
        <v>60</v>
      </c>
      <c r="L787" s="30">
        <v>0.47912348950247441</v>
      </c>
      <c r="M787" s="43">
        <v>0.36</v>
      </c>
      <c r="N787" s="30">
        <v>8.8060804355238678E-2</v>
      </c>
      <c r="O787" s="43">
        <v>0</v>
      </c>
      <c r="P787" s="30">
        <v>0.17920432823038626</v>
      </c>
      <c r="Q787" s="43">
        <f t="shared" si="13"/>
        <v>3.36</v>
      </c>
      <c r="R787" s="30">
        <v>6.6062200541020286E-2</v>
      </c>
      <c r="S787" s="43">
        <v>50</v>
      </c>
      <c r="T787" s="30">
        <v>0.18754917737088028</v>
      </c>
      <c r="U787" s="30">
        <v>0.10437085722726225</v>
      </c>
      <c r="V787" s="46">
        <v>7</v>
      </c>
      <c r="W787" s="46">
        <v>6.8534270457043217E-2</v>
      </c>
      <c r="X787" s="46">
        <v>1.3251680034684588</v>
      </c>
      <c r="Y787" s="46">
        <v>0.40319662648754762</v>
      </c>
      <c r="Z787" s="46">
        <v>6113</v>
      </c>
      <c r="AA787" s="46">
        <v>0.24831943968020789</v>
      </c>
      <c r="AB787" s="46">
        <v>6920</v>
      </c>
      <c r="AC787" s="77">
        <v>0.17557880614793897</v>
      </c>
    </row>
    <row r="788" spans="1:29" x14ac:dyDescent="0.3">
      <c r="A788" s="39" t="s">
        <v>1950</v>
      </c>
      <c r="B788" s="40">
        <v>103.968</v>
      </c>
      <c r="C788" s="40">
        <v>10.2256</v>
      </c>
      <c r="D788" s="40" t="s">
        <v>50</v>
      </c>
      <c r="E788" s="40" t="s">
        <v>494</v>
      </c>
      <c r="F788" s="40" t="s">
        <v>665</v>
      </c>
      <c r="G788" s="40">
        <v>44607</v>
      </c>
      <c r="H788" s="47">
        <v>45239</v>
      </c>
      <c r="I788" s="12">
        <v>5353</v>
      </c>
      <c r="J788" s="35">
        <v>20</v>
      </c>
      <c r="K788" s="30">
        <v>59</v>
      </c>
      <c r="L788" s="30">
        <v>0.47912348950247441</v>
      </c>
      <c r="M788" s="43">
        <v>0.45</v>
      </c>
      <c r="N788" s="30">
        <v>8.8060804355238678E-2</v>
      </c>
      <c r="O788" s="43">
        <v>0</v>
      </c>
      <c r="P788" s="30">
        <v>0.17920432823038626</v>
      </c>
      <c r="Q788" s="43">
        <f t="shared" si="13"/>
        <v>3.45</v>
      </c>
      <c r="R788" s="30">
        <v>6.6062200541020286E-2</v>
      </c>
      <c r="S788" s="43">
        <v>0</v>
      </c>
      <c r="T788" s="30">
        <v>0.18754917737088028</v>
      </c>
      <c r="U788" s="30">
        <v>0.10437085722726225</v>
      </c>
      <c r="V788" s="46">
        <v>351</v>
      </c>
      <c r="W788" s="46">
        <v>6.8534270457043217E-2</v>
      </c>
      <c r="X788" s="46">
        <v>7.9808101867419913E-3</v>
      </c>
      <c r="Y788" s="46">
        <v>0.40319662648754762</v>
      </c>
      <c r="Z788" s="46">
        <v>356</v>
      </c>
      <c r="AA788" s="46">
        <v>0.24831943968020789</v>
      </c>
      <c r="AB788" s="46">
        <v>66911</v>
      </c>
      <c r="AC788" s="77">
        <v>0.17557880614793897</v>
      </c>
    </row>
    <row r="789" spans="1:29" x14ac:dyDescent="0.3">
      <c r="A789" s="39" t="s">
        <v>1951</v>
      </c>
      <c r="B789" s="40">
        <v>105.863</v>
      </c>
      <c r="C789" s="40">
        <v>10.235099999999999</v>
      </c>
      <c r="D789" s="40" t="s">
        <v>4</v>
      </c>
      <c r="E789" s="40" t="s">
        <v>58</v>
      </c>
      <c r="F789" s="40" t="s">
        <v>666</v>
      </c>
      <c r="G789" s="40">
        <v>8082</v>
      </c>
      <c r="H789" s="47">
        <v>45239</v>
      </c>
      <c r="I789" s="12">
        <v>970</v>
      </c>
      <c r="J789" s="35">
        <v>20</v>
      </c>
      <c r="K789" s="30">
        <v>61</v>
      </c>
      <c r="L789" s="30">
        <v>0.47912348950247441</v>
      </c>
      <c r="M789" s="43">
        <v>-2.8</v>
      </c>
      <c r="N789" s="30">
        <v>8.8060804355238678E-2</v>
      </c>
      <c r="O789" s="43">
        <v>0</v>
      </c>
      <c r="P789" s="30">
        <v>0.17920432823038626</v>
      </c>
      <c r="Q789" s="43">
        <f t="shared" si="13"/>
        <v>0.20000000000000018</v>
      </c>
      <c r="R789" s="30">
        <v>6.6062200541020286E-2</v>
      </c>
      <c r="S789" s="43">
        <v>20</v>
      </c>
      <c r="T789" s="30">
        <v>0.18754917737088028</v>
      </c>
      <c r="U789" s="30">
        <v>0.10437085722726225</v>
      </c>
      <c r="V789" s="46">
        <v>70</v>
      </c>
      <c r="W789" s="46">
        <v>6.8534270457043217E-2</v>
      </c>
      <c r="X789" s="46">
        <v>0.27159119029943085</v>
      </c>
      <c r="Y789" s="46">
        <v>0.40319662648754762</v>
      </c>
      <c r="Z789" s="46">
        <v>2195</v>
      </c>
      <c r="AA789" s="46">
        <v>0.24831943968020789</v>
      </c>
      <c r="AB789" s="46">
        <v>12123</v>
      </c>
      <c r="AC789" s="77">
        <v>0.17557880614793897</v>
      </c>
    </row>
    <row r="790" spans="1:29" x14ac:dyDescent="0.3">
      <c r="A790" s="39" t="s">
        <v>1952</v>
      </c>
      <c r="B790" s="40">
        <v>105.98399999999999</v>
      </c>
      <c r="C790" s="40">
        <v>10.2387</v>
      </c>
      <c r="D790" s="40" t="s">
        <v>45</v>
      </c>
      <c r="E790" s="40" t="s">
        <v>45</v>
      </c>
      <c r="F790" s="40">
        <v>4</v>
      </c>
      <c r="G790" s="40">
        <v>16509</v>
      </c>
      <c r="H790" s="47">
        <v>45239</v>
      </c>
      <c r="I790" s="12">
        <v>1981</v>
      </c>
      <c r="J790" s="35">
        <v>599.65769999999998</v>
      </c>
      <c r="K790" s="30">
        <v>58</v>
      </c>
      <c r="L790" s="30">
        <v>0.47912348950247441</v>
      </c>
      <c r="M790" s="43">
        <v>-0.26</v>
      </c>
      <c r="N790" s="30">
        <v>8.8060804355238678E-2</v>
      </c>
      <c r="O790" s="43">
        <v>0</v>
      </c>
      <c r="P790" s="30">
        <v>0.17920432823038626</v>
      </c>
      <c r="Q790" s="43">
        <f t="shared" si="13"/>
        <v>2.74</v>
      </c>
      <c r="R790" s="30">
        <v>6.6062200541020286E-2</v>
      </c>
      <c r="S790" s="43">
        <v>13</v>
      </c>
      <c r="T790" s="30">
        <v>0.18754917737088028</v>
      </c>
      <c r="U790" s="30">
        <v>0.10437085722726225</v>
      </c>
      <c r="V790" s="46">
        <v>690</v>
      </c>
      <c r="W790" s="46">
        <v>6.8534270457043217E-2</v>
      </c>
      <c r="X790" s="46">
        <v>3.8948452359319159E-2</v>
      </c>
      <c r="Y790" s="46">
        <v>0.40319662648754762</v>
      </c>
      <c r="Z790" s="46">
        <v>643</v>
      </c>
      <c r="AA790" s="46">
        <v>0.24831943968020789</v>
      </c>
      <c r="AB790" s="46">
        <v>24764</v>
      </c>
      <c r="AC790" s="77">
        <v>0.17557880614793897</v>
      </c>
    </row>
    <row r="791" spans="1:29" x14ac:dyDescent="0.3">
      <c r="A791" s="39" t="s">
        <v>1953</v>
      </c>
      <c r="B791" s="40">
        <v>105.97</v>
      </c>
      <c r="C791" s="40">
        <v>10.2369</v>
      </c>
      <c r="D791" s="40" t="s">
        <v>45</v>
      </c>
      <c r="E791" s="40" t="s">
        <v>45</v>
      </c>
      <c r="F791" s="40">
        <v>3</v>
      </c>
      <c r="G791" s="40">
        <v>19771</v>
      </c>
      <c r="H791" s="47">
        <v>45239</v>
      </c>
      <c r="I791" s="12">
        <v>2373</v>
      </c>
      <c r="J791" s="35">
        <v>609.54129999999998</v>
      </c>
      <c r="K791" s="30">
        <v>59</v>
      </c>
      <c r="L791" s="30">
        <v>0.47912348950247441</v>
      </c>
      <c r="M791" s="43">
        <v>-1.32</v>
      </c>
      <c r="N791" s="30">
        <v>8.8060804355238678E-2</v>
      </c>
      <c r="O791" s="43">
        <v>8</v>
      </c>
      <c r="P791" s="30">
        <v>0.17920432823038626</v>
      </c>
      <c r="Q791" s="43">
        <f t="shared" si="13"/>
        <v>1.68</v>
      </c>
      <c r="R791" s="30">
        <v>6.6062200541020286E-2</v>
      </c>
      <c r="S791" s="43">
        <v>13</v>
      </c>
      <c r="T791" s="30">
        <v>0.18754917737088028</v>
      </c>
      <c r="U791" s="30">
        <v>0.10437085722726225</v>
      </c>
      <c r="V791" s="46">
        <v>527</v>
      </c>
      <c r="W791" s="46">
        <v>6.8534270457043217E-2</v>
      </c>
      <c r="X791" s="46">
        <v>6.7270244297202974E-3</v>
      </c>
      <c r="Y791" s="46">
        <v>0.40319662648754762</v>
      </c>
      <c r="Z791" s="46">
        <v>133</v>
      </c>
      <c r="AA791" s="46">
        <v>0.24831943968020789</v>
      </c>
      <c r="AB791" s="46">
        <v>29657</v>
      </c>
      <c r="AC791" s="77">
        <v>0.17557880614793897</v>
      </c>
    </row>
    <row r="792" spans="1:29" x14ac:dyDescent="0.3">
      <c r="A792" s="39" t="s">
        <v>1954</v>
      </c>
      <c r="B792" s="40">
        <v>106.36199999999999</v>
      </c>
      <c r="C792" s="40">
        <v>10.2448</v>
      </c>
      <c r="D792" s="40" t="s">
        <v>53</v>
      </c>
      <c r="E792" s="40" t="s">
        <v>53</v>
      </c>
      <c r="F792" s="40">
        <v>6</v>
      </c>
      <c r="G792" s="40">
        <v>8180</v>
      </c>
      <c r="H792" s="47">
        <v>45239</v>
      </c>
      <c r="I792" s="12">
        <v>982</v>
      </c>
      <c r="J792" s="35">
        <v>704.77980000000002</v>
      </c>
      <c r="K792" s="30">
        <v>55</v>
      </c>
      <c r="L792" s="30">
        <v>0.47912348950247441</v>
      </c>
      <c r="M792" s="43">
        <v>0.36</v>
      </c>
      <c r="N792" s="30">
        <v>8.8060804355238678E-2</v>
      </c>
      <c r="O792" s="43">
        <v>0</v>
      </c>
      <c r="P792" s="30">
        <v>0.17920432823038626</v>
      </c>
      <c r="Q792" s="43">
        <f t="shared" si="13"/>
        <v>3.36</v>
      </c>
      <c r="R792" s="30">
        <v>6.6062200541020286E-2</v>
      </c>
      <c r="S792" s="43">
        <v>13</v>
      </c>
      <c r="T792" s="30">
        <v>0.18754917737088028</v>
      </c>
      <c r="U792" s="30">
        <v>0.10437085722726225</v>
      </c>
      <c r="V792" s="46">
        <v>506</v>
      </c>
      <c r="W792" s="46">
        <v>6.8534270457043217E-2</v>
      </c>
      <c r="X792" s="46">
        <v>0.1</v>
      </c>
      <c r="Y792" s="46">
        <v>0.40319662648754762</v>
      </c>
      <c r="Z792" s="46">
        <v>818</v>
      </c>
      <c r="AA792" s="46">
        <v>0.24831943968020789</v>
      </c>
      <c r="AB792" s="46">
        <v>12270</v>
      </c>
      <c r="AC792" s="77">
        <v>0.17557880614793897</v>
      </c>
    </row>
    <row r="793" spans="1:29" x14ac:dyDescent="0.3">
      <c r="A793" s="39" t="s">
        <v>1955</v>
      </c>
      <c r="B793" s="40">
        <v>105.789</v>
      </c>
      <c r="C793" s="40">
        <v>10.2196</v>
      </c>
      <c r="D793" s="40" t="s">
        <v>4</v>
      </c>
      <c r="E793" s="40" t="s">
        <v>58</v>
      </c>
      <c r="F793" s="40" t="s">
        <v>159</v>
      </c>
      <c r="G793" s="40">
        <v>10660</v>
      </c>
      <c r="H793" s="47">
        <v>45239</v>
      </c>
      <c r="I793" s="12">
        <v>1279</v>
      </c>
      <c r="J793" s="35">
        <v>27.843309999999999</v>
      </c>
      <c r="K793" s="30">
        <v>61</v>
      </c>
      <c r="L793" s="30">
        <v>0.47912348950247441</v>
      </c>
      <c r="M793" s="43">
        <v>0.45</v>
      </c>
      <c r="N793" s="30">
        <v>8.8060804355238678E-2</v>
      </c>
      <c r="O793" s="43">
        <v>16</v>
      </c>
      <c r="P793" s="30">
        <v>0.17920432823038626</v>
      </c>
      <c r="Q793" s="43">
        <f t="shared" si="13"/>
        <v>3.45</v>
      </c>
      <c r="R793" s="30">
        <v>6.6062200541020286E-2</v>
      </c>
      <c r="S793" s="43">
        <v>17</v>
      </c>
      <c r="T793" s="30">
        <v>0.18754917737088028</v>
      </c>
      <c r="U793" s="30">
        <v>0.10437085722726225</v>
      </c>
      <c r="V793" s="46">
        <v>52</v>
      </c>
      <c r="W793" s="46">
        <v>6.8534270457043217E-2</v>
      </c>
      <c r="X793" s="46">
        <v>0.53180112570356475</v>
      </c>
      <c r="Y793" s="46">
        <v>0.40319662648754762</v>
      </c>
      <c r="Z793" s="46">
        <v>5669</v>
      </c>
      <c r="AA793" s="46">
        <v>0.24831943968020789</v>
      </c>
      <c r="AB793" s="46">
        <v>15990</v>
      </c>
      <c r="AC793" s="77">
        <v>0.17557880614793897</v>
      </c>
    </row>
    <row r="794" spans="1:29" x14ac:dyDescent="0.3">
      <c r="A794" s="39" t="s">
        <v>1956</v>
      </c>
      <c r="B794" s="40">
        <v>106.471</v>
      </c>
      <c r="C794" s="40">
        <v>10.2318</v>
      </c>
      <c r="D794" s="40" t="s">
        <v>53</v>
      </c>
      <c r="E794" s="40" t="s">
        <v>54</v>
      </c>
      <c r="F794" s="40" t="s">
        <v>380</v>
      </c>
      <c r="G794" s="40">
        <v>5718</v>
      </c>
      <c r="H794" s="47">
        <v>45239</v>
      </c>
      <c r="I794" s="12">
        <v>686</v>
      </c>
      <c r="J794" s="35">
        <v>4147.0450000000001</v>
      </c>
      <c r="K794" s="30">
        <v>56</v>
      </c>
      <c r="L794" s="30">
        <v>0.47912348950247441</v>
      </c>
      <c r="M794" s="43">
        <v>-2.8</v>
      </c>
      <c r="N794" s="30">
        <v>8.8060804355238678E-2</v>
      </c>
      <c r="O794" s="43">
        <v>24</v>
      </c>
      <c r="P794" s="30">
        <v>0.17920432823038626</v>
      </c>
      <c r="Q794" s="43">
        <f t="shared" si="13"/>
        <v>0.20000000000000018</v>
      </c>
      <c r="R794" s="30">
        <v>6.6062200541020286E-2</v>
      </c>
      <c r="S794" s="43">
        <v>15</v>
      </c>
      <c r="T794" s="30">
        <v>0.18754917737088028</v>
      </c>
      <c r="U794" s="30">
        <v>0.10437085722726225</v>
      </c>
      <c r="V794" s="46">
        <v>56</v>
      </c>
      <c r="W794" s="46">
        <v>6.8534270457043217E-2</v>
      </c>
      <c r="X794" s="46">
        <v>0.45890171388597412</v>
      </c>
      <c r="Y794" s="46">
        <v>0.40319662648754762</v>
      </c>
      <c r="Z794" s="46">
        <v>2624</v>
      </c>
      <c r="AA794" s="46">
        <v>0.24831943968020789</v>
      </c>
      <c r="AB794" s="46">
        <v>8577</v>
      </c>
      <c r="AC794" s="77">
        <v>0.17557880614793897</v>
      </c>
    </row>
    <row r="795" spans="1:29" x14ac:dyDescent="0.3">
      <c r="A795" s="39" t="s">
        <v>1957</v>
      </c>
      <c r="B795" s="40">
        <v>106.583</v>
      </c>
      <c r="C795" s="40">
        <v>10.222</v>
      </c>
      <c r="D795" s="40" t="s">
        <v>53</v>
      </c>
      <c r="E795" s="40" t="s">
        <v>63</v>
      </c>
      <c r="F795" s="40" t="s">
        <v>667</v>
      </c>
      <c r="G795" s="40">
        <v>6722</v>
      </c>
      <c r="H795" s="47">
        <v>45239</v>
      </c>
      <c r="I795" s="12">
        <v>807</v>
      </c>
      <c r="J795" s="35">
        <v>2345.087</v>
      </c>
      <c r="K795" s="30">
        <v>53</v>
      </c>
      <c r="L795" s="30">
        <v>0.47912348950247441</v>
      </c>
      <c r="M795" s="43">
        <v>-0.26</v>
      </c>
      <c r="N795" s="30">
        <v>8.8060804355238678E-2</v>
      </c>
      <c r="O795" s="43">
        <v>0</v>
      </c>
      <c r="P795" s="30">
        <v>0.17920432823038626</v>
      </c>
      <c r="Q795" s="43">
        <f t="shared" si="13"/>
        <v>2.74</v>
      </c>
      <c r="R795" s="30">
        <v>6.6062200541020286E-2</v>
      </c>
      <c r="S795" s="43">
        <v>20</v>
      </c>
      <c r="T795" s="30">
        <v>0.18754917737088028</v>
      </c>
      <c r="U795" s="30">
        <v>0.10437085722726225</v>
      </c>
      <c r="V795" s="46">
        <v>60</v>
      </c>
      <c r="W795" s="46">
        <v>6.8534270457043217E-2</v>
      </c>
      <c r="X795" s="46">
        <v>6.3969056828324907E-3</v>
      </c>
      <c r="Y795" s="46">
        <v>0.40319662648754762</v>
      </c>
      <c r="Z795" s="46">
        <v>43</v>
      </c>
      <c r="AA795" s="46">
        <v>0.24831943968020789</v>
      </c>
      <c r="AB795" s="46">
        <v>10083</v>
      </c>
      <c r="AC795" s="77">
        <v>0.17557880614793897</v>
      </c>
    </row>
    <row r="796" spans="1:29" x14ac:dyDescent="0.3">
      <c r="A796" s="39" t="s">
        <v>1958</v>
      </c>
      <c r="B796" s="40">
        <v>105.379</v>
      </c>
      <c r="C796" s="40">
        <v>10.2089</v>
      </c>
      <c r="D796" s="40" t="s">
        <v>65</v>
      </c>
      <c r="E796" s="40" t="s">
        <v>15</v>
      </c>
      <c r="F796" s="40" t="s">
        <v>668</v>
      </c>
      <c r="G796" s="40">
        <v>12235</v>
      </c>
      <c r="H796" s="47">
        <v>45239</v>
      </c>
      <c r="I796" s="12">
        <v>1468</v>
      </c>
      <c r="J796" s="35">
        <v>535.09280000000001</v>
      </c>
      <c r="K796" s="30">
        <v>57</v>
      </c>
      <c r="L796" s="30">
        <v>0.47912348950247441</v>
      </c>
      <c r="M796" s="43">
        <v>-0.24</v>
      </c>
      <c r="N796" s="30">
        <v>8.8060804355238678E-2</v>
      </c>
      <c r="O796" s="43">
        <v>24</v>
      </c>
      <c r="P796" s="30">
        <v>0.17920432823038626</v>
      </c>
      <c r="Q796" s="43">
        <f t="shared" si="13"/>
        <v>2.76</v>
      </c>
      <c r="R796" s="30">
        <v>6.6062200541020286E-2</v>
      </c>
      <c r="S796" s="43">
        <v>20</v>
      </c>
      <c r="T796" s="30">
        <v>0.18754917737088028</v>
      </c>
      <c r="U796" s="30">
        <v>0.10437085722726225</v>
      </c>
      <c r="V796" s="46">
        <v>32</v>
      </c>
      <c r="W796" s="46">
        <v>6.8534270457043217E-2</v>
      </c>
      <c r="X796" s="46">
        <v>5.557825909276665E-3</v>
      </c>
      <c r="Y796" s="46">
        <v>0.40319662648754762</v>
      </c>
      <c r="Z796" s="46">
        <v>68</v>
      </c>
      <c r="AA796" s="46">
        <v>0.24831943968020789</v>
      </c>
      <c r="AB796" s="46">
        <v>18353</v>
      </c>
      <c r="AC796" s="77">
        <v>0.17557880614793897</v>
      </c>
    </row>
    <row r="797" spans="1:29" x14ac:dyDescent="0.3">
      <c r="A797" s="39" t="s">
        <v>1959</v>
      </c>
      <c r="B797" s="40">
        <v>106.63200000000001</v>
      </c>
      <c r="C797" s="40">
        <v>10.2233</v>
      </c>
      <c r="D797" s="40" t="s">
        <v>53</v>
      </c>
      <c r="E797" s="40" t="s">
        <v>63</v>
      </c>
      <c r="F797" s="40" t="s">
        <v>669</v>
      </c>
      <c r="G797" s="40">
        <v>6664</v>
      </c>
      <c r="H797" s="47">
        <v>45239</v>
      </c>
      <c r="I797" s="12">
        <v>800</v>
      </c>
      <c r="J797" s="35">
        <v>2149.9929999999999</v>
      </c>
      <c r="K797" s="30">
        <v>52</v>
      </c>
      <c r="L797" s="30">
        <v>0.47912348950247441</v>
      </c>
      <c r="M797" s="43">
        <v>0.36</v>
      </c>
      <c r="N797" s="30">
        <v>8.8060804355238678E-2</v>
      </c>
      <c r="O797" s="43">
        <v>0</v>
      </c>
      <c r="P797" s="30">
        <v>0.17920432823038626</v>
      </c>
      <c r="Q797" s="43">
        <f t="shared" si="13"/>
        <v>3.36</v>
      </c>
      <c r="R797" s="30">
        <v>6.6062200541020286E-2</v>
      </c>
      <c r="S797" s="43">
        <v>20</v>
      </c>
      <c r="T797" s="30">
        <v>0.18754917737088028</v>
      </c>
      <c r="U797" s="30">
        <v>0.10437085722726225</v>
      </c>
      <c r="V797" s="46">
        <v>25</v>
      </c>
      <c r="W797" s="46">
        <v>6.8534270457043217E-2</v>
      </c>
      <c r="X797" s="46">
        <v>0.36509603841536614</v>
      </c>
      <c r="Y797" s="46">
        <v>0.40319662648754762</v>
      </c>
      <c r="Z797" s="46">
        <v>2433</v>
      </c>
      <c r="AA797" s="46">
        <v>0.24831943968020789</v>
      </c>
      <c r="AB797" s="46">
        <v>9996</v>
      </c>
      <c r="AC797" s="77">
        <v>0.17557880614793897</v>
      </c>
    </row>
    <row r="798" spans="1:29" x14ac:dyDescent="0.3">
      <c r="A798" s="39" t="s">
        <v>1960</v>
      </c>
      <c r="B798" s="40">
        <v>105.89700000000001</v>
      </c>
      <c r="C798" s="40">
        <v>10.2149</v>
      </c>
      <c r="D798" s="40" t="s">
        <v>4</v>
      </c>
      <c r="E798" s="40" t="s">
        <v>58</v>
      </c>
      <c r="F798" s="40" t="s">
        <v>670</v>
      </c>
      <c r="G798" s="40">
        <v>10878</v>
      </c>
      <c r="H798" s="47">
        <v>45239</v>
      </c>
      <c r="I798" s="12">
        <v>1305</v>
      </c>
      <c r="J798" s="35">
        <v>331.02</v>
      </c>
      <c r="K798" s="30">
        <v>63</v>
      </c>
      <c r="L798" s="30">
        <v>0.47912348950247441</v>
      </c>
      <c r="M798" s="43">
        <v>0.45</v>
      </c>
      <c r="N798" s="30">
        <v>8.8060804355238678E-2</v>
      </c>
      <c r="O798" s="43">
        <v>0</v>
      </c>
      <c r="P798" s="30">
        <v>0.17920432823038626</v>
      </c>
      <c r="Q798" s="43">
        <f t="shared" si="13"/>
        <v>3.45</v>
      </c>
      <c r="R798" s="30">
        <v>6.6062200541020286E-2</v>
      </c>
      <c r="S798" s="43">
        <v>16</v>
      </c>
      <c r="T798" s="30">
        <v>0.18754917737088028</v>
      </c>
      <c r="U798" s="30">
        <v>0.10437085722726225</v>
      </c>
      <c r="V798" s="46">
        <v>54</v>
      </c>
      <c r="W798" s="46">
        <v>6.8534270457043217E-2</v>
      </c>
      <c r="X798" s="46">
        <v>0.15342893914322486</v>
      </c>
      <c r="Y798" s="46">
        <v>0.40319662648754762</v>
      </c>
      <c r="Z798" s="46">
        <v>1669</v>
      </c>
      <c r="AA798" s="46">
        <v>0.24831943968020789</v>
      </c>
      <c r="AB798" s="46">
        <v>16317</v>
      </c>
      <c r="AC798" s="77">
        <v>0.17557880614793897</v>
      </c>
    </row>
    <row r="799" spans="1:29" x14ac:dyDescent="0.3">
      <c r="A799" s="39" t="s">
        <v>1961</v>
      </c>
      <c r="B799" s="40">
        <v>105.953</v>
      </c>
      <c r="C799" s="40">
        <v>10.2334</v>
      </c>
      <c r="D799" s="40" t="s">
        <v>45</v>
      </c>
      <c r="E799" s="40" t="s">
        <v>45</v>
      </c>
      <c r="F799" s="40">
        <v>8</v>
      </c>
      <c r="G799" s="40">
        <v>15593</v>
      </c>
      <c r="H799" s="47">
        <v>45239</v>
      </c>
      <c r="I799" s="12">
        <v>1871</v>
      </c>
      <c r="J799" s="35">
        <v>585.60329999999999</v>
      </c>
      <c r="K799" s="30">
        <v>62</v>
      </c>
      <c r="L799" s="30">
        <v>0.47912348950247441</v>
      </c>
      <c r="M799" s="43">
        <v>-2.8</v>
      </c>
      <c r="N799" s="30">
        <v>8.8060804355238678E-2</v>
      </c>
      <c r="O799" s="43">
        <v>15</v>
      </c>
      <c r="P799" s="30">
        <v>0.17920432823038626</v>
      </c>
      <c r="Q799" s="43">
        <f t="shared" si="13"/>
        <v>0.20000000000000018</v>
      </c>
      <c r="R799" s="30">
        <v>6.6062200541020286E-2</v>
      </c>
      <c r="S799" s="43">
        <v>13</v>
      </c>
      <c r="T799" s="30">
        <v>0.18754917737088028</v>
      </c>
      <c r="U799" s="30">
        <v>0.10437085722726225</v>
      </c>
      <c r="V799" s="46">
        <v>476</v>
      </c>
      <c r="W799" s="46">
        <v>6.8534270457043217E-2</v>
      </c>
      <c r="X799" s="46">
        <v>4.5533252100301421E-3</v>
      </c>
      <c r="Y799" s="46">
        <v>0.40319662648754762</v>
      </c>
      <c r="Z799" s="46">
        <v>71</v>
      </c>
      <c r="AA799" s="46">
        <v>0.24831943968020789</v>
      </c>
      <c r="AB799" s="46">
        <v>23390</v>
      </c>
      <c r="AC799" s="77">
        <v>0.17557880614793897</v>
      </c>
    </row>
    <row r="800" spans="1:29" x14ac:dyDescent="0.3">
      <c r="A800" s="39" t="s">
        <v>1962</v>
      </c>
      <c r="B800" s="40">
        <v>106.38</v>
      </c>
      <c r="C800" s="40">
        <v>10.239000000000001</v>
      </c>
      <c r="D800" s="40" t="s">
        <v>53</v>
      </c>
      <c r="E800" s="40" t="s">
        <v>53</v>
      </c>
      <c r="F800" s="40">
        <v>1</v>
      </c>
      <c r="G800" s="40">
        <v>7742</v>
      </c>
      <c r="H800" s="47">
        <v>45239</v>
      </c>
      <c r="I800" s="12">
        <v>929</v>
      </c>
      <c r="J800" s="35">
        <v>867.28390000000002</v>
      </c>
      <c r="K800" s="30">
        <v>55</v>
      </c>
      <c r="L800" s="30">
        <v>0.47912348950247441</v>
      </c>
      <c r="M800" s="43">
        <v>-0.26</v>
      </c>
      <c r="N800" s="30">
        <v>8.8060804355238678E-2</v>
      </c>
      <c r="O800" s="43">
        <v>16</v>
      </c>
      <c r="P800" s="30">
        <v>0.17920432823038626</v>
      </c>
      <c r="Q800" s="43">
        <f t="shared" si="13"/>
        <v>2.74</v>
      </c>
      <c r="R800" s="30">
        <v>6.6062200541020286E-2</v>
      </c>
      <c r="S800" s="43">
        <v>11</v>
      </c>
      <c r="T800" s="30">
        <v>0.18754917737088028</v>
      </c>
      <c r="U800" s="30">
        <v>0.10437085722726225</v>
      </c>
      <c r="V800" s="46">
        <v>2835</v>
      </c>
      <c r="W800" s="46">
        <v>6.8534270457043217E-2</v>
      </c>
      <c r="X800" s="46">
        <v>2.5058124515629037E-2</v>
      </c>
      <c r="Y800" s="46">
        <v>0.40319662648754762</v>
      </c>
      <c r="Z800" s="46">
        <v>194</v>
      </c>
      <c r="AA800" s="46">
        <v>0.24831943968020789</v>
      </c>
      <c r="AB800" s="46">
        <v>11613</v>
      </c>
      <c r="AC800" s="77">
        <v>0.17557880614793897</v>
      </c>
    </row>
    <row r="801" spans="1:29" x14ac:dyDescent="0.3">
      <c r="A801" s="39" t="s">
        <v>1963</v>
      </c>
      <c r="B801" s="40">
        <v>106.41200000000001</v>
      </c>
      <c r="C801" s="40">
        <v>10.150700000000001</v>
      </c>
      <c r="D801" s="40" t="s">
        <v>53</v>
      </c>
      <c r="E801" s="40" t="s">
        <v>54</v>
      </c>
      <c r="F801" s="40" t="s">
        <v>671</v>
      </c>
      <c r="G801" s="40">
        <v>8385</v>
      </c>
      <c r="H801" s="47">
        <v>45239</v>
      </c>
      <c r="I801" s="12">
        <v>1006</v>
      </c>
      <c r="J801" s="35">
        <v>889.83780000000002</v>
      </c>
      <c r="K801" s="30">
        <v>56</v>
      </c>
      <c r="L801" s="30">
        <v>0.47912348950247441</v>
      </c>
      <c r="M801" s="43">
        <v>-0.24</v>
      </c>
      <c r="N801" s="30">
        <v>8.8060804355238678E-2</v>
      </c>
      <c r="O801" s="43">
        <v>24</v>
      </c>
      <c r="P801" s="30">
        <v>0.17920432823038626</v>
      </c>
      <c r="Q801" s="43">
        <f t="shared" si="13"/>
        <v>2.76</v>
      </c>
      <c r="R801" s="30">
        <v>6.6062200541020286E-2</v>
      </c>
      <c r="S801" s="43">
        <v>16</v>
      </c>
      <c r="T801" s="30">
        <v>0.18754917737088028</v>
      </c>
      <c r="U801" s="30">
        <v>0.10437085722726225</v>
      </c>
      <c r="V801" s="46">
        <v>56</v>
      </c>
      <c r="W801" s="46">
        <v>6.8534270457043217E-2</v>
      </c>
      <c r="X801" s="46">
        <v>0.21872391174716757</v>
      </c>
      <c r="Y801" s="46">
        <v>0.40319662648754762</v>
      </c>
      <c r="Z801" s="46">
        <v>1834</v>
      </c>
      <c r="AA801" s="46">
        <v>0.24831943968020789</v>
      </c>
      <c r="AB801" s="46">
        <v>12578</v>
      </c>
      <c r="AC801" s="77">
        <v>0.17557880614793897</v>
      </c>
    </row>
    <row r="802" spans="1:29" x14ac:dyDescent="0.3">
      <c r="A802" s="39" t="s">
        <v>1964</v>
      </c>
      <c r="B802" s="40">
        <v>106.276</v>
      </c>
      <c r="C802" s="40">
        <v>10.1516</v>
      </c>
      <c r="D802" s="40" t="s">
        <v>53</v>
      </c>
      <c r="E802" s="40" t="s">
        <v>76</v>
      </c>
      <c r="F802" s="40" t="s">
        <v>672</v>
      </c>
      <c r="G802" s="40">
        <v>9439</v>
      </c>
      <c r="H802" s="47">
        <v>45239</v>
      </c>
      <c r="I802" s="12">
        <v>1133</v>
      </c>
      <c r="J802" s="35">
        <v>377.7473</v>
      </c>
      <c r="K802" s="30">
        <v>56</v>
      </c>
      <c r="L802" s="30">
        <v>0.47912348950247441</v>
      </c>
      <c r="M802" s="43">
        <v>-2.8</v>
      </c>
      <c r="N802" s="30">
        <v>8.8060804355238678E-2</v>
      </c>
      <c r="O802" s="43">
        <v>20</v>
      </c>
      <c r="P802" s="30">
        <v>0.17920432823038626</v>
      </c>
      <c r="Q802" s="43">
        <f t="shared" si="13"/>
        <v>0.20000000000000018</v>
      </c>
      <c r="R802" s="30">
        <v>6.6062200541020286E-2</v>
      </c>
      <c r="S802" s="43">
        <v>16</v>
      </c>
      <c r="T802" s="30">
        <v>0.18754917737088028</v>
      </c>
      <c r="U802" s="30">
        <v>0.10437085722726225</v>
      </c>
      <c r="V802" s="46">
        <v>94</v>
      </c>
      <c r="W802" s="46">
        <v>6.8534270457043217E-2</v>
      </c>
      <c r="X802" s="46">
        <v>0.19419430024366988</v>
      </c>
      <c r="Y802" s="46">
        <v>0.40319662648754762</v>
      </c>
      <c r="Z802" s="46">
        <v>1833</v>
      </c>
      <c r="AA802" s="46">
        <v>0.24831943968020789</v>
      </c>
      <c r="AB802" s="46">
        <v>14159</v>
      </c>
      <c r="AC802" s="77">
        <v>0.17557880614793897</v>
      </c>
    </row>
    <row r="803" spans="1:29" x14ac:dyDescent="0.3">
      <c r="A803" s="39" t="s">
        <v>1965</v>
      </c>
      <c r="B803" s="40">
        <v>106.35299999999999</v>
      </c>
      <c r="C803" s="40">
        <v>10.1508</v>
      </c>
      <c r="D803" s="40" t="s">
        <v>53</v>
      </c>
      <c r="E803" s="40" t="s">
        <v>76</v>
      </c>
      <c r="F803" s="40" t="s">
        <v>673</v>
      </c>
      <c r="G803" s="40">
        <v>9715</v>
      </c>
      <c r="H803" s="47">
        <v>45239</v>
      </c>
      <c r="I803" s="12">
        <v>1166</v>
      </c>
      <c r="J803" s="35">
        <v>2133.3229999999999</v>
      </c>
      <c r="K803" s="30">
        <v>56</v>
      </c>
      <c r="L803" s="30">
        <v>0.47912348950247441</v>
      </c>
      <c r="M803" s="43">
        <v>0.45</v>
      </c>
      <c r="N803" s="30">
        <v>8.8060804355238678E-2</v>
      </c>
      <c r="O803" s="43">
        <v>0</v>
      </c>
      <c r="P803" s="30">
        <v>0.17920432823038626</v>
      </c>
      <c r="Q803" s="43">
        <f t="shared" si="13"/>
        <v>3.45</v>
      </c>
      <c r="R803" s="30">
        <v>6.6062200541020286E-2</v>
      </c>
      <c r="S803" s="43">
        <v>13</v>
      </c>
      <c r="T803" s="30">
        <v>0.18754917737088028</v>
      </c>
      <c r="U803" s="30">
        <v>0.10437085722726225</v>
      </c>
      <c r="V803" s="46">
        <v>66</v>
      </c>
      <c r="W803" s="46">
        <v>6.8534270457043217E-2</v>
      </c>
      <c r="X803" s="46">
        <v>0.25928975810602162</v>
      </c>
      <c r="Y803" s="46">
        <v>0.40319662648754762</v>
      </c>
      <c r="Z803" s="46">
        <v>2519</v>
      </c>
      <c r="AA803" s="46">
        <v>0.24831943968020789</v>
      </c>
      <c r="AB803" s="46">
        <v>14573</v>
      </c>
      <c r="AC803" s="77">
        <v>0.17557880614793897</v>
      </c>
    </row>
    <row r="804" spans="1:29" x14ac:dyDescent="0.3">
      <c r="A804" s="39" t="s">
        <v>1966</v>
      </c>
      <c r="B804" s="40">
        <v>105.764</v>
      </c>
      <c r="C804" s="40">
        <v>10.1242</v>
      </c>
      <c r="D804" s="40" t="s">
        <v>45</v>
      </c>
      <c r="E804" s="40" t="s">
        <v>29</v>
      </c>
      <c r="F804" s="40" t="s">
        <v>73</v>
      </c>
      <c r="G804" s="40">
        <v>4722</v>
      </c>
      <c r="H804" s="47">
        <v>45239</v>
      </c>
      <c r="I804" s="12">
        <v>567</v>
      </c>
      <c r="J804" s="35">
        <v>504.53739999999999</v>
      </c>
      <c r="K804" s="30">
        <v>62</v>
      </c>
      <c r="L804" s="30">
        <v>0.47912348950247441</v>
      </c>
      <c r="M804" s="43">
        <v>-2.8</v>
      </c>
      <c r="N804" s="30">
        <v>8.8060804355238678E-2</v>
      </c>
      <c r="O804" s="43">
        <v>6</v>
      </c>
      <c r="P804" s="30">
        <v>0.17920432823038626</v>
      </c>
      <c r="Q804" s="43">
        <f t="shared" si="13"/>
        <v>0.20000000000000018</v>
      </c>
      <c r="R804" s="30">
        <v>6.6062200541020286E-2</v>
      </c>
      <c r="S804" s="43">
        <v>30</v>
      </c>
      <c r="T804" s="30">
        <v>0.18754917737088028</v>
      </c>
      <c r="U804" s="30">
        <v>0.10437085722726225</v>
      </c>
      <c r="V804" s="46">
        <v>52</v>
      </c>
      <c r="W804" s="46">
        <v>6.8534270457043217E-2</v>
      </c>
      <c r="X804" s="46">
        <v>0.49872935196950446</v>
      </c>
      <c r="Y804" s="46">
        <v>0.40319662648754762</v>
      </c>
      <c r="Z804" s="46">
        <v>2355</v>
      </c>
      <c r="AA804" s="46">
        <v>0.24831943968020789</v>
      </c>
      <c r="AB804" s="46">
        <v>7083</v>
      </c>
      <c r="AC804" s="77">
        <v>0.17557880614793897</v>
      </c>
    </row>
    <row r="805" spans="1:29" x14ac:dyDescent="0.3">
      <c r="A805" s="39" t="s">
        <v>1967</v>
      </c>
      <c r="B805" s="40">
        <v>105.886</v>
      </c>
      <c r="C805" s="40">
        <v>10.1282</v>
      </c>
      <c r="D805" s="40" t="s">
        <v>45</v>
      </c>
      <c r="E805" s="40" t="s">
        <v>47</v>
      </c>
      <c r="F805" s="40" t="s">
        <v>674</v>
      </c>
      <c r="G805" s="40">
        <v>12185</v>
      </c>
      <c r="H805" s="47">
        <v>45239</v>
      </c>
      <c r="I805" s="12">
        <v>1462</v>
      </c>
      <c r="J805" s="35">
        <v>770.93359999999996</v>
      </c>
      <c r="K805" s="30">
        <v>65</v>
      </c>
      <c r="L805" s="30">
        <v>0.47912348950247441</v>
      </c>
      <c r="M805" s="43">
        <v>-0.24</v>
      </c>
      <c r="N805" s="30">
        <v>8.8060804355238678E-2</v>
      </c>
      <c r="O805" s="43">
        <v>16</v>
      </c>
      <c r="P805" s="30">
        <v>0.17920432823038626</v>
      </c>
      <c r="Q805" s="43">
        <f t="shared" si="13"/>
        <v>2.76</v>
      </c>
      <c r="R805" s="30">
        <v>6.6062200541020286E-2</v>
      </c>
      <c r="S805" s="43">
        <v>9</v>
      </c>
      <c r="T805" s="30">
        <v>0.18754917737088028</v>
      </c>
      <c r="U805" s="30">
        <v>0.10437085722726225</v>
      </c>
      <c r="V805" s="46">
        <v>45</v>
      </c>
      <c r="W805" s="46">
        <v>6.8534270457043217E-2</v>
      </c>
      <c r="X805" s="46">
        <v>0.12605662700041034</v>
      </c>
      <c r="Y805" s="46">
        <v>0.40319662648754762</v>
      </c>
      <c r="Z805" s="46">
        <v>1536</v>
      </c>
      <c r="AA805" s="46">
        <v>0.24831943968020789</v>
      </c>
      <c r="AB805" s="46">
        <v>18278</v>
      </c>
      <c r="AC805" s="77">
        <v>0.17557880614793897</v>
      </c>
    </row>
    <row r="806" spans="1:29" x14ac:dyDescent="0.3">
      <c r="A806" s="39" t="s">
        <v>1968</v>
      </c>
      <c r="B806" s="40">
        <v>106.471</v>
      </c>
      <c r="C806" s="40">
        <v>10.1317</v>
      </c>
      <c r="D806" s="40" t="s">
        <v>53</v>
      </c>
      <c r="E806" s="40" t="s">
        <v>54</v>
      </c>
      <c r="F806" s="40" t="s">
        <v>675</v>
      </c>
      <c r="G806" s="40">
        <v>6720</v>
      </c>
      <c r="H806" s="47">
        <v>45239</v>
      </c>
      <c r="I806" s="12">
        <v>806</v>
      </c>
      <c r="J806" s="35">
        <v>1332.87</v>
      </c>
      <c r="K806" s="30">
        <v>55</v>
      </c>
      <c r="L806" s="30">
        <v>0.47912348950247441</v>
      </c>
      <c r="M806" s="43">
        <v>0.45</v>
      </c>
      <c r="N806" s="30">
        <v>8.8060804355238678E-2</v>
      </c>
      <c r="O806" s="43">
        <v>0</v>
      </c>
      <c r="P806" s="30">
        <v>0.17920432823038626</v>
      </c>
      <c r="Q806" s="43">
        <f t="shared" si="13"/>
        <v>3.45</v>
      </c>
      <c r="R806" s="30">
        <v>6.6062200541020286E-2</v>
      </c>
      <c r="S806" s="43">
        <v>11</v>
      </c>
      <c r="T806" s="30">
        <v>0.18754917737088028</v>
      </c>
      <c r="U806" s="30">
        <v>0.10437085722726225</v>
      </c>
      <c r="V806" s="46">
        <v>65</v>
      </c>
      <c r="W806" s="46">
        <v>6.8534270457043217E-2</v>
      </c>
      <c r="X806" s="46">
        <v>5.0297619047619049E-2</v>
      </c>
      <c r="Y806" s="46">
        <v>0.40319662648754762</v>
      </c>
      <c r="Z806" s="46">
        <v>338</v>
      </c>
      <c r="AA806" s="46">
        <v>0.24831943968020789</v>
      </c>
      <c r="AB806" s="46">
        <v>10080</v>
      </c>
      <c r="AC806" s="77">
        <v>0.17557880614793897</v>
      </c>
    </row>
    <row r="807" spans="1:29" x14ac:dyDescent="0.3">
      <c r="A807" s="39" t="s">
        <v>1969</v>
      </c>
      <c r="B807" s="40">
        <v>105.714</v>
      </c>
      <c r="C807" s="40">
        <v>10.0939</v>
      </c>
      <c r="D807" s="40" t="s">
        <v>65</v>
      </c>
      <c r="E807" s="40" t="s">
        <v>74</v>
      </c>
      <c r="F807" s="40" t="s">
        <v>676</v>
      </c>
      <c r="G807" s="40">
        <v>15215</v>
      </c>
      <c r="H807" s="47">
        <v>45239</v>
      </c>
      <c r="I807" s="12">
        <v>1826</v>
      </c>
      <c r="J807" s="35">
        <v>313.91969999999998</v>
      </c>
      <c r="K807" s="30">
        <v>62</v>
      </c>
      <c r="L807" s="30">
        <v>0.47912348950247441</v>
      </c>
      <c r="M807" s="43">
        <v>0.24</v>
      </c>
      <c r="N807" s="30">
        <v>8.8060804355238678E-2</v>
      </c>
      <c r="O807" s="43">
        <v>12</v>
      </c>
      <c r="P807" s="30">
        <v>0.17920432823038626</v>
      </c>
      <c r="Q807" s="43">
        <f t="shared" si="13"/>
        <v>3.24</v>
      </c>
      <c r="R807" s="30">
        <v>6.6062200541020286E-2</v>
      </c>
      <c r="S807" s="43">
        <v>13</v>
      </c>
      <c r="T807" s="30">
        <v>0.18754917737088028</v>
      </c>
      <c r="U807" s="30">
        <v>0.10437085722726225</v>
      </c>
      <c r="V807" s="46">
        <v>117</v>
      </c>
      <c r="W807" s="46">
        <v>6.8534270457043217E-2</v>
      </c>
      <c r="X807" s="46">
        <v>2.5041077883667433E-2</v>
      </c>
      <c r="Y807" s="46">
        <v>0.40319662648754762</v>
      </c>
      <c r="Z807" s="46">
        <v>381</v>
      </c>
      <c r="AA807" s="46">
        <v>0.24831943968020789</v>
      </c>
      <c r="AB807" s="46">
        <v>22823</v>
      </c>
      <c r="AC807" s="77">
        <v>0.17557880614793897</v>
      </c>
    </row>
    <row r="808" spans="1:29" x14ac:dyDescent="0.3">
      <c r="A808" s="39" t="s">
        <v>1970</v>
      </c>
      <c r="B808" s="40">
        <v>106.295</v>
      </c>
      <c r="C808" s="40">
        <v>10.071099999999999</v>
      </c>
      <c r="D808" s="40" t="s">
        <v>53</v>
      </c>
      <c r="E808" s="40" t="s">
        <v>76</v>
      </c>
      <c r="F808" s="40" t="s">
        <v>677</v>
      </c>
      <c r="G808" s="40">
        <v>8895</v>
      </c>
      <c r="H808" s="47">
        <v>45239</v>
      </c>
      <c r="I808" s="12">
        <v>1067</v>
      </c>
      <c r="J808" s="35">
        <v>1001.519</v>
      </c>
      <c r="K808" s="30">
        <v>58</v>
      </c>
      <c r="L808" s="30">
        <v>0.47912348950247441</v>
      </c>
      <c r="M808" s="43">
        <v>-0.24</v>
      </c>
      <c r="N808" s="30">
        <v>8.8060804355238678E-2</v>
      </c>
      <c r="O808" s="43">
        <v>8</v>
      </c>
      <c r="P808" s="30">
        <v>0.17920432823038626</v>
      </c>
      <c r="Q808" s="43">
        <f t="shared" si="13"/>
        <v>2.76</v>
      </c>
      <c r="R808" s="30">
        <v>6.6062200541020286E-2</v>
      </c>
      <c r="S808" s="43">
        <v>30</v>
      </c>
      <c r="T808" s="30">
        <v>0.18754917737088028</v>
      </c>
      <c r="U808" s="30">
        <v>0.10437085722726225</v>
      </c>
      <c r="V808" s="46">
        <v>66</v>
      </c>
      <c r="W808" s="46">
        <v>6.8534270457043217E-2</v>
      </c>
      <c r="X808" s="46">
        <v>6.632939853850478E-2</v>
      </c>
      <c r="Y808" s="46">
        <v>0.40319662648754762</v>
      </c>
      <c r="Z808" s="46">
        <v>590</v>
      </c>
      <c r="AA808" s="46">
        <v>0.24831943968020789</v>
      </c>
      <c r="AB808" s="46">
        <v>13343</v>
      </c>
      <c r="AC808" s="77">
        <v>0.17557880614793897</v>
      </c>
    </row>
    <row r="809" spans="1:29" x14ac:dyDescent="0.3">
      <c r="A809" s="39" t="s">
        <v>1971</v>
      </c>
      <c r="B809" s="40">
        <v>105.91200000000001</v>
      </c>
      <c r="C809" s="40">
        <v>10.0716</v>
      </c>
      <c r="D809" s="40" t="s">
        <v>45</v>
      </c>
      <c r="E809" s="40" t="s">
        <v>47</v>
      </c>
      <c r="F809" s="40" t="s">
        <v>225</v>
      </c>
      <c r="G809" s="40">
        <v>8266</v>
      </c>
      <c r="H809" s="47">
        <v>45239</v>
      </c>
      <c r="I809" s="12">
        <v>992</v>
      </c>
      <c r="J809" s="35">
        <v>515.9502</v>
      </c>
      <c r="K809" s="30">
        <v>70</v>
      </c>
      <c r="L809" s="30">
        <v>0.47912348950247441</v>
      </c>
      <c r="M809" s="43">
        <v>0.36</v>
      </c>
      <c r="N809" s="30">
        <v>8.8060804355238678E-2</v>
      </c>
      <c r="O809" s="43">
        <v>0</v>
      </c>
      <c r="P809" s="30">
        <v>0.17920432823038626</v>
      </c>
      <c r="Q809" s="43">
        <f t="shared" si="13"/>
        <v>3.36</v>
      </c>
      <c r="R809" s="30">
        <v>6.6062200541020286E-2</v>
      </c>
      <c r="S809" s="43">
        <v>15</v>
      </c>
      <c r="T809" s="30">
        <v>0.18754917737088028</v>
      </c>
      <c r="U809" s="30">
        <v>0.10437085722726225</v>
      </c>
      <c r="V809" s="46">
        <v>51</v>
      </c>
      <c r="W809" s="46">
        <v>6.8534270457043217E-2</v>
      </c>
      <c r="X809" s="46">
        <v>0.13912412291313817</v>
      </c>
      <c r="Y809" s="46">
        <v>0.40319662648754762</v>
      </c>
      <c r="Z809" s="46">
        <v>1150</v>
      </c>
      <c r="AA809" s="46">
        <v>0.24831943968020789</v>
      </c>
      <c r="AB809" s="46">
        <v>12399</v>
      </c>
      <c r="AC809" s="77">
        <v>0.17557880614793897</v>
      </c>
    </row>
    <row r="810" spans="1:29" x14ac:dyDescent="0.3">
      <c r="A810" s="39" t="s">
        <v>1972</v>
      </c>
      <c r="B810" s="40">
        <v>105.688</v>
      </c>
      <c r="C810" s="40">
        <v>10.0344</v>
      </c>
      <c r="D810" s="40" t="s">
        <v>65</v>
      </c>
      <c r="E810" s="40" t="s">
        <v>678</v>
      </c>
      <c r="F810" s="40" t="s">
        <v>679</v>
      </c>
      <c r="G810" s="40">
        <v>15372</v>
      </c>
      <c r="H810" s="47">
        <v>45239</v>
      </c>
      <c r="I810" s="12">
        <v>1845</v>
      </c>
      <c r="J810" s="35">
        <v>428.71809999999999</v>
      </c>
      <c r="K810" s="30">
        <v>66</v>
      </c>
      <c r="L810" s="30">
        <v>0.47912348950247441</v>
      </c>
      <c r="M810" s="43">
        <v>-2.8</v>
      </c>
      <c r="N810" s="30">
        <v>8.8060804355238678E-2</v>
      </c>
      <c r="O810" s="43">
        <v>15</v>
      </c>
      <c r="P810" s="30">
        <v>0.17920432823038626</v>
      </c>
      <c r="Q810" s="43">
        <f t="shared" si="13"/>
        <v>0.20000000000000018</v>
      </c>
      <c r="R810" s="30">
        <v>6.6062200541020286E-2</v>
      </c>
      <c r="S810" s="43">
        <v>17</v>
      </c>
      <c r="T810" s="30">
        <v>0.18754917737088028</v>
      </c>
      <c r="U810" s="30">
        <v>0.10437085722726225</v>
      </c>
      <c r="V810" s="46">
        <v>79</v>
      </c>
      <c r="W810" s="46">
        <v>6.8534270457043217E-2</v>
      </c>
      <c r="X810" s="46">
        <v>3.8836846213895396E-2</v>
      </c>
      <c r="Y810" s="46">
        <v>0.40319662648754762</v>
      </c>
      <c r="Z810" s="46">
        <v>597</v>
      </c>
      <c r="AA810" s="46">
        <v>0.24831943968020789</v>
      </c>
      <c r="AB810" s="46">
        <v>23058</v>
      </c>
      <c r="AC810" s="77">
        <v>0.17557880614793897</v>
      </c>
    </row>
    <row r="811" spans="1:29" x14ac:dyDescent="0.3">
      <c r="A811" s="39" t="s">
        <v>1973</v>
      </c>
      <c r="B811" s="40">
        <v>106.375</v>
      </c>
      <c r="C811" s="40">
        <v>10.242100000000001</v>
      </c>
      <c r="D811" s="40" t="s">
        <v>53</v>
      </c>
      <c r="E811" s="40" t="s">
        <v>53</v>
      </c>
      <c r="F811" s="40">
        <v>4</v>
      </c>
      <c r="G811" s="40">
        <v>4075</v>
      </c>
      <c r="H811" s="47">
        <v>45239</v>
      </c>
      <c r="I811" s="12">
        <v>489</v>
      </c>
      <c r="J811" s="35">
        <v>775.46640000000002</v>
      </c>
      <c r="K811" s="30">
        <v>55</v>
      </c>
      <c r="L811" s="30">
        <v>0.47912348950247441</v>
      </c>
      <c r="M811" s="43">
        <v>-1.32</v>
      </c>
      <c r="N811" s="30">
        <v>8.8060804355238678E-2</v>
      </c>
      <c r="O811" s="43">
        <v>4</v>
      </c>
      <c r="P811" s="30">
        <v>0.17920432823038626</v>
      </c>
      <c r="Q811" s="43">
        <f t="shared" si="13"/>
        <v>1.68</v>
      </c>
      <c r="R811" s="30">
        <v>6.6062200541020286E-2</v>
      </c>
      <c r="S811" s="43">
        <v>13</v>
      </c>
      <c r="T811" s="30">
        <v>0.18754917737088028</v>
      </c>
      <c r="U811" s="30">
        <v>0.10437085722726225</v>
      </c>
      <c r="V811" s="46">
        <v>1059</v>
      </c>
      <c r="W811" s="46">
        <v>6.8534270457043217E-2</v>
      </c>
      <c r="X811" s="46">
        <v>2.7239263803680983E-2</v>
      </c>
      <c r="Y811" s="46">
        <v>0.40319662648754762</v>
      </c>
      <c r="Z811" s="46">
        <v>111</v>
      </c>
      <c r="AA811" s="46">
        <v>0.24831943968020789</v>
      </c>
      <c r="AB811" s="46">
        <v>6113</v>
      </c>
      <c r="AC811" s="77">
        <v>0.17557880614793897</v>
      </c>
    </row>
    <row r="812" spans="1:29" x14ac:dyDescent="0.3">
      <c r="A812" s="39" t="s">
        <v>1974</v>
      </c>
      <c r="B812" s="40">
        <v>106.08499999999999</v>
      </c>
      <c r="C812" s="40">
        <v>10.232200000000001</v>
      </c>
      <c r="D812" s="40" t="s">
        <v>45</v>
      </c>
      <c r="E812" s="40" t="s">
        <v>142</v>
      </c>
      <c r="F812" s="40" t="s">
        <v>145</v>
      </c>
      <c r="G812" s="40">
        <v>7384</v>
      </c>
      <c r="H812" s="47">
        <v>45239</v>
      </c>
      <c r="I812" s="12">
        <v>886</v>
      </c>
      <c r="J812" s="35">
        <v>857.0865</v>
      </c>
      <c r="K812" s="30">
        <v>55</v>
      </c>
      <c r="L812" s="30">
        <v>0.47912348950247441</v>
      </c>
      <c r="M812" s="43">
        <v>-0.24</v>
      </c>
      <c r="N812" s="30">
        <v>8.8060804355238678E-2</v>
      </c>
      <c r="O812" s="43">
        <v>0</v>
      </c>
      <c r="P812" s="30">
        <v>0.17920432823038626</v>
      </c>
      <c r="Q812" s="43">
        <f t="shared" si="13"/>
        <v>2.76</v>
      </c>
      <c r="R812" s="30">
        <v>6.6062200541020286E-2</v>
      </c>
      <c r="S812" s="43">
        <v>15</v>
      </c>
      <c r="T812" s="30">
        <v>0.18754917737088028</v>
      </c>
      <c r="U812" s="30">
        <v>0.10437085722726225</v>
      </c>
      <c r="V812" s="46">
        <v>68</v>
      </c>
      <c r="W812" s="46">
        <v>6.8534270457043217E-2</v>
      </c>
      <c r="X812" s="46">
        <v>6.3921993499458291E-2</v>
      </c>
      <c r="Y812" s="46">
        <v>0.40319662648754762</v>
      </c>
      <c r="Z812" s="46">
        <v>472</v>
      </c>
      <c r="AA812" s="46">
        <v>0.24831943968020789</v>
      </c>
      <c r="AB812" s="46">
        <v>11076</v>
      </c>
      <c r="AC812" s="77">
        <v>0.17557880614793897</v>
      </c>
    </row>
    <row r="813" spans="1:29" x14ac:dyDescent="0.3">
      <c r="A813" s="39" t="s">
        <v>1975</v>
      </c>
      <c r="B813" s="40">
        <v>105.205</v>
      </c>
      <c r="C813" s="40">
        <v>10.215999999999999</v>
      </c>
      <c r="D813" s="40" t="s">
        <v>16</v>
      </c>
      <c r="E813" s="40" t="s">
        <v>252</v>
      </c>
      <c r="F813" s="40" t="s">
        <v>202</v>
      </c>
      <c r="G813" s="40">
        <v>8920</v>
      </c>
      <c r="H813" s="47">
        <v>45239</v>
      </c>
      <c r="I813" s="12">
        <v>1070</v>
      </c>
      <c r="J813" s="35">
        <v>298.02690000000001</v>
      </c>
      <c r="K813" s="30">
        <v>56</v>
      </c>
      <c r="L813" s="30">
        <v>0.47912348950247441</v>
      </c>
      <c r="M813" s="43">
        <v>0.36</v>
      </c>
      <c r="N813" s="30">
        <v>8.8060804355238678E-2</v>
      </c>
      <c r="O813" s="43">
        <v>11</v>
      </c>
      <c r="P813" s="30">
        <v>0.17920432823038626</v>
      </c>
      <c r="Q813" s="43">
        <f t="shared" si="13"/>
        <v>3.36</v>
      </c>
      <c r="R813" s="30">
        <v>6.6062200541020286E-2</v>
      </c>
      <c r="S813" s="43">
        <v>11</v>
      </c>
      <c r="T813" s="30">
        <v>0.18754917737088028</v>
      </c>
      <c r="U813" s="30">
        <v>0.10437085722726225</v>
      </c>
      <c r="V813" s="46">
        <v>32</v>
      </c>
      <c r="W813" s="46">
        <v>6.8534270457043217E-2</v>
      </c>
      <c r="X813" s="46">
        <v>0.17006726457399104</v>
      </c>
      <c r="Y813" s="46">
        <v>0.40319662648754762</v>
      </c>
      <c r="Z813" s="46">
        <v>1517</v>
      </c>
      <c r="AA813" s="46">
        <v>0.24831943968020789</v>
      </c>
      <c r="AB813" s="46">
        <v>13380</v>
      </c>
      <c r="AC813" s="77">
        <v>0.17557880614793897</v>
      </c>
    </row>
    <row r="814" spans="1:29" x14ac:dyDescent="0.3">
      <c r="A814" s="39" t="s">
        <v>1976</v>
      </c>
      <c r="B814" s="40">
        <v>106.35599999999999</v>
      </c>
      <c r="C814" s="40">
        <v>10.2294</v>
      </c>
      <c r="D814" s="40" t="s">
        <v>53</v>
      </c>
      <c r="E814" s="40" t="s">
        <v>53</v>
      </c>
      <c r="F814" s="40">
        <v>7</v>
      </c>
      <c r="G814" s="40">
        <v>8004</v>
      </c>
      <c r="H814" s="47">
        <v>45239</v>
      </c>
      <c r="I814" s="12">
        <v>960</v>
      </c>
      <c r="J814" s="35">
        <v>595.19970000000001</v>
      </c>
      <c r="K814" s="30">
        <v>55</v>
      </c>
      <c r="L814" s="30">
        <v>0.47912348950247441</v>
      </c>
      <c r="M814" s="43">
        <v>0.45</v>
      </c>
      <c r="N814" s="30">
        <v>8.8060804355238678E-2</v>
      </c>
      <c r="O814" s="43">
        <v>2</v>
      </c>
      <c r="P814" s="30">
        <v>0.17920432823038626</v>
      </c>
      <c r="Q814" s="43">
        <f t="shared" si="13"/>
        <v>3.45</v>
      </c>
      <c r="R814" s="30">
        <v>6.6062200541020286E-2</v>
      </c>
      <c r="S814" s="43">
        <v>11</v>
      </c>
      <c r="T814" s="30">
        <v>0.18754917737088028</v>
      </c>
      <c r="U814" s="30">
        <v>0.10437085722726225</v>
      </c>
      <c r="V814" s="46">
        <v>332</v>
      </c>
      <c r="W814" s="46">
        <v>6.8534270457043217E-2</v>
      </c>
      <c r="X814" s="46">
        <v>4.0729635182408797E-2</v>
      </c>
      <c r="Y814" s="46">
        <v>0.40319662648754762</v>
      </c>
      <c r="Z814" s="46">
        <v>326</v>
      </c>
      <c r="AA814" s="46">
        <v>0.24831943968020789</v>
      </c>
      <c r="AB814" s="46">
        <v>12006</v>
      </c>
      <c r="AC814" s="77">
        <v>0.17557880614793897</v>
      </c>
    </row>
    <row r="815" spans="1:29" x14ac:dyDescent="0.3">
      <c r="A815" s="39" t="s">
        <v>1977</v>
      </c>
      <c r="B815" s="40">
        <v>105.934</v>
      </c>
      <c r="C815" s="40">
        <v>10.219200000000001</v>
      </c>
      <c r="D815" s="40" t="s">
        <v>45</v>
      </c>
      <c r="E815" s="40" t="s">
        <v>136</v>
      </c>
      <c r="F815" s="40" t="s">
        <v>680</v>
      </c>
      <c r="G815" s="40">
        <v>15123</v>
      </c>
      <c r="H815" s="47">
        <v>45239</v>
      </c>
      <c r="I815" s="12">
        <v>1815</v>
      </c>
      <c r="J815" s="35">
        <v>574.1173</v>
      </c>
      <c r="K815" s="30">
        <v>63</v>
      </c>
      <c r="L815" s="30">
        <v>0.47912348950247441</v>
      </c>
      <c r="M815" s="43">
        <v>-2.8</v>
      </c>
      <c r="N815" s="30">
        <v>8.8060804355238678E-2</v>
      </c>
      <c r="O815" s="43">
        <v>8</v>
      </c>
      <c r="P815" s="30">
        <v>0.17920432823038626</v>
      </c>
      <c r="Q815" s="43">
        <f t="shared" si="13"/>
        <v>0.20000000000000018</v>
      </c>
      <c r="R815" s="30">
        <v>6.6062200541020286E-2</v>
      </c>
      <c r="S815" s="43">
        <v>20</v>
      </c>
      <c r="T815" s="30">
        <v>0.18754917737088028</v>
      </c>
      <c r="U815" s="30">
        <v>0.10437085722726225</v>
      </c>
      <c r="V815" s="46">
        <v>105</v>
      </c>
      <c r="W815" s="46">
        <v>6.8534270457043217E-2</v>
      </c>
      <c r="X815" s="46">
        <v>9.5285326985386498E-2</v>
      </c>
      <c r="Y815" s="46">
        <v>0.40319662648754762</v>
      </c>
      <c r="Z815" s="46">
        <v>1441</v>
      </c>
      <c r="AA815" s="46">
        <v>0.24831943968020789</v>
      </c>
      <c r="AB815" s="46">
        <v>22685</v>
      </c>
      <c r="AC815" s="77">
        <v>0.17557880614793897</v>
      </c>
    </row>
    <row r="816" spans="1:29" x14ac:dyDescent="0.3">
      <c r="A816" s="39" t="s">
        <v>1978</v>
      </c>
      <c r="B816" s="40">
        <v>106.36799999999999</v>
      </c>
      <c r="C816" s="40">
        <v>10.236700000000001</v>
      </c>
      <c r="D816" s="40" t="s">
        <v>53</v>
      </c>
      <c r="E816" s="40" t="s">
        <v>53</v>
      </c>
      <c r="F816" s="40">
        <v>5</v>
      </c>
      <c r="G816" s="40">
        <v>4534</v>
      </c>
      <c r="H816" s="47">
        <v>45239</v>
      </c>
      <c r="I816" s="12">
        <v>544</v>
      </c>
      <c r="J816" s="35">
        <v>775.46640000000002</v>
      </c>
      <c r="K816" s="30">
        <v>55</v>
      </c>
      <c r="L816" s="30">
        <v>0.47912348950247441</v>
      </c>
      <c r="M816" s="43">
        <v>-0.26</v>
      </c>
      <c r="N816" s="30">
        <v>8.8060804355238678E-2</v>
      </c>
      <c r="O816" s="43">
        <v>8</v>
      </c>
      <c r="P816" s="30">
        <v>0.17920432823038626</v>
      </c>
      <c r="Q816" s="43">
        <f t="shared" si="13"/>
        <v>2.74</v>
      </c>
      <c r="R816" s="30">
        <v>6.6062200541020286E-2</v>
      </c>
      <c r="S816" s="43">
        <v>12</v>
      </c>
      <c r="T816" s="30">
        <v>0.18754917737088028</v>
      </c>
      <c r="U816" s="30">
        <v>0.10437085722726225</v>
      </c>
      <c r="V816" s="46">
        <v>863</v>
      </c>
      <c r="W816" s="46">
        <v>6.8534270457043217E-2</v>
      </c>
      <c r="X816" s="46">
        <v>5.5580061755624174E-2</v>
      </c>
      <c r="Y816" s="46">
        <v>0.40319662648754762</v>
      </c>
      <c r="Z816" s="46">
        <v>252</v>
      </c>
      <c r="AA816" s="46">
        <v>0.24831943968020789</v>
      </c>
      <c r="AB816" s="46">
        <v>6801</v>
      </c>
      <c r="AC816" s="77">
        <v>0.17557880614793897</v>
      </c>
    </row>
    <row r="817" spans="1:29" x14ac:dyDescent="0.3">
      <c r="A817" s="39" t="s">
        <v>1979</v>
      </c>
      <c r="B817" s="40">
        <v>106.377</v>
      </c>
      <c r="C817" s="40">
        <v>10.2371</v>
      </c>
      <c r="D817" s="40" t="s">
        <v>53</v>
      </c>
      <c r="E817" s="40" t="s">
        <v>53</v>
      </c>
      <c r="F817" s="40">
        <v>2</v>
      </c>
      <c r="G817" s="40">
        <v>7236</v>
      </c>
      <c r="H817" s="47">
        <v>45239</v>
      </c>
      <c r="I817" s="12">
        <v>868</v>
      </c>
      <c r="J817" s="35">
        <v>775.46640000000002</v>
      </c>
      <c r="K817" s="30">
        <v>55</v>
      </c>
      <c r="L817" s="30">
        <v>0.47912348950247441</v>
      </c>
      <c r="M817" s="43">
        <v>-1.32</v>
      </c>
      <c r="N817" s="30">
        <v>8.8060804355238678E-2</v>
      </c>
      <c r="O817" s="43">
        <v>0</v>
      </c>
      <c r="P817" s="30">
        <v>0.17920432823038626</v>
      </c>
      <c r="Q817" s="43">
        <f t="shared" si="13"/>
        <v>1.68</v>
      </c>
      <c r="R817" s="30">
        <v>6.6062200541020286E-2</v>
      </c>
      <c r="S817" s="43">
        <v>11</v>
      </c>
      <c r="T817" s="30">
        <v>0.18754917737088028</v>
      </c>
      <c r="U817" s="30">
        <v>0.10437085722726225</v>
      </c>
      <c r="V817" s="46">
        <v>3078</v>
      </c>
      <c r="W817" s="46">
        <v>6.8534270457043217E-2</v>
      </c>
      <c r="X817" s="46">
        <v>5.2791597567716973E-2</v>
      </c>
      <c r="Y817" s="46">
        <v>0.40319662648754762</v>
      </c>
      <c r="Z817" s="46">
        <v>382</v>
      </c>
      <c r="AA817" s="46">
        <v>0.24831943968020789</v>
      </c>
      <c r="AB817" s="46">
        <v>10854</v>
      </c>
      <c r="AC817" s="77">
        <v>0.17557880614793897</v>
      </c>
    </row>
    <row r="818" spans="1:29" x14ac:dyDescent="0.3">
      <c r="A818" s="39" t="s">
        <v>1980</v>
      </c>
      <c r="B818" s="40">
        <v>105.858</v>
      </c>
      <c r="C818" s="40">
        <v>10.1957</v>
      </c>
      <c r="D818" s="40" t="s">
        <v>4</v>
      </c>
      <c r="E818" s="40" t="s">
        <v>58</v>
      </c>
      <c r="F818" s="40" t="s">
        <v>609</v>
      </c>
      <c r="G818" s="40">
        <v>13153</v>
      </c>
      <c r="H818" s="47">
        <v>45239</v>
      </c>
      <c r="I818" s="12">
        <v>1578</v>
      </c>
      <c r="J818" s="35">
        <v>61.518380000000001</v>
      </c>
      <c r="K818" s="30">
        <v>62</v>
      </c>
      <c r="L818" s="30">
        <v>0.47912348950247441</v>
      </c>
      <c r="M818" s="43">
        <v>0.36</v>
      </c>
      <c r="N818" s="30">
        <v>8.8060804355238678E-2</v>
      </c>
      <c r="O818" s="43">
        <v>6</v>
      </c>
      <c r="P818" s="30">
        <v>0.17920432823038626</v>
      </c>
      <c r="Q818" s="43">
        <f t="shared" si="13"/>
        <v>3.36</v>
      </c>
      <c r="R818" s="30">
        <v>6.6062200541020286E-2</v>
      </c>
      <c r="S818" s="43">
        <v>16</v>
      </c>
      <c r="T818" s="30">
        <v>0.18754917737088028</v>
      </c>
      <c r="U818" s="30">
        <v>0.10437085722726225</v>
      </c>
      <c r="V818" s="46">
        <v>42</v>
      </c>
      <c r="W818" s="46">
        <v>6.8534270457043217E-2</v>
      </c>
      <c r="X818" s="46">
        <v>0.18071922755264958</v>
      </c>
      <c r="Y818" s="46">
        <v>0.40319662648754762</v>
      </c>
      <c r="Z818" s="46">
        <v>2377</v>
      </c>
      <c r="AA818" s="46">
        <v>0.24831943968020789</v>
      </c>
      <c r="AB818" s="46">
        <v>19730</v>
      </c>
      <c r="AC818" s="77">
        <v>0.17557880614793897</v>
      </c>
    </row>
    <row r="819" spans="1:29" x14ac:dyDescent="0.3">
      <c r="A819" s="39" t="s">
        <v>1981</v>
      </c>
      <c r="B819" s="40">
        <v>106.373</v>
      </c>
      <c r="C819" s="40">
        <v>10.236599999999999</v>
      </c>
      <c r="D819" s="40" t="s">
        <v>53</v>
      </c>
      <c r="E819" s="40" t="s">
        <v>53</v>
      </c>
      <c r="F819" s="40">
        <v>3</v>
      </c>
      <c r="G819" s="40">
        <v>10254</v>
      </c>
      <c r="H819" s="47">
        <v>45239</v>
      </c>
      <c r="I819" s="12">
        <v>1230</v>
      </c>
      <c r="J819" s="35">
        <v>775.46640000000002</v>
      </c>
      <c r="K819" s="30">
        <v>55</v>
      </c>
      <c r="L819" s="30">
        <v>0.47912348950247441</v>
      </c>
      <c r="M819" s="43">
        <v>0.45</v>
      </c>
      <c r="N819" s="30">
        <v>8.8060804355238678E-2</v>
      </c>
      <c r="O819" s="43">
        <v>2</v>
      </c>
      <c r="P819" s="30">
        <v>0.17920432823038626</v>
      </c>
      <c r="Q819" s="43">
        <f t="shared" si="13"/>
        <v>3.45</v>
      </c>
      <c r="R819" s="30">
        <v>6.6062200541020286E-2</v>
      </c>
      <c r="S819" s="43">
        <v>12</v>
      </c>
      <c r="T819" s="30">
        <v>0.18754917737088028</v>
      </c>
      <c r="U819" s="30">
        <v>0.10437085722726225</v>
      </c>
      <c r="V819" s="46">
        <v>2592</v>
      </c>
      <c r="W819" s="46">
        <v>6.8534270457043217E-2</v>
      </c>
      <c r="X819" s="46">
        <v>8.7770626097132822E-4</v>
      </c>
      <c r="Y819" s="46">
        <v>0.40319662648754762</v>
      </c>
      <c r="Z819" s="46">
        <v>9</v>
      </c>
      <c r="AA819" s="46">
        <v>0.24831943968020789</v>
      </c>
      <c r="AB819" s="46">
        <v>15381</v>
      </c>
      <c r="AC819" s="77">
        <v>0.17557880614793897</v>
      </c>
    </row>
    <row r="820" spans="1:29" x14ac:dyDescent="0.3">
      <c r="A820" s="39" t="s">
        <v>1982</v>
      </c>
      <c r="B820" s="40">
        <v>106.126</v>
      </c>
      <c r="C820" s="40">
        <v>10.2058</v>
      </c>
      <c r="D820" s="40" t="s">
        <v>45</v>
      </c>
      <c r="E820" s="40" t="s">
        <v>142</v>
      </c>
      <c r="F820" s="40" t="s">
        <v>62</v>
      </c>
      <c r="G820" s="40">
        <v>10365</v>
      </c>
      <c r="H820" s="47">
        <v>45239</v>
      </c>
      <c r="I820" s="12">
        <v>1244</v>
      </c>
      <c r="J820" s="35">
        <v>763.19910000000004</v>
      </c>
      <c r="K820" s="30">
        <v>54</v>
      </c>
      <c r="L820" s="30">
        <v>0.47912348950247441</v>
      </c>
      <c r="M820" s="43">
        <v>-2.8</v>
      </c>
      <c r="N820" s="30">
        <v>8.8060804355238678E-2</v>
      </c>
      <c r="O820" s="43">
        <v>0</v>
      </c>
      <c r="P820" s="30">
        <v>0.17920432823038626</v>
      </c>
      <c r="Q820" s="43">
        <f t="shared" si="13"/>
        <v>0.20000000000000018</v>
      </c>
      <c r="R820" s="30">
        <v>6.6062200541020286E-2</v>
      </c>
      <c r="S820" s="43">
        <v>17</v>
      </c>
      <c r="T820" s="30">
        <v>0.18754917737088028</v>
      </c>
      <c r="U820" s="30">
        <v>0.10437085722726225</v>
      </c>
      <c r="V820" s="46">
        <v>48</v>
      </c>
      <c r="W820" s="46">
        <v>6.8534270457043217E-2</v>
      </c>
      <c r="X820" s="46">
        <v>5.6246985045827307E-2</v>
      </c>
      <c r="Y820" s="46">
        <v>0.40319662648754762</v>
      </c>
      <c r="Z820" s="46">
        <v>583</v>
      </c>
      <c r="AA820" s="46">
        <v>0.24831943968020789</v>
      </c>
      <c r="AB820" s="46">
        <v>15548</v>
      </c>
      <c r="AC820" s="77">
        <v>0.17557880614793897</v>
      </c>
    </row>
    <row r="821" spans="1:29" x14ac:dyDescent="0.3">
      <c r="A821" s="39" t="s">
        <v>1983</v>
      </c>
      <c r="B821" s="40">
        <v>105.643</v>
      </c>
      <c r="C821" s="40">
        <v>10.203900000000001</v>
      </c>
      <c r="D821" s="40" t="s">
        <v>4</v>
      </c>
      <c r="E821" s="40" t="s">
        <v>96</v>
      </c>
      <c r="F821" s="40" t="s">
        <v>255</v>
      </c>
      <c r="G821" s="40">
        <v>7669</v>
      </c>
      <c r="H821" s="47">
        <v>45239</v>
      </c>
      <c r="I821" s="12">
        <v>920</v>
      </c>
      <c r="J821" s="35">
        <v>5.6446290000000001</v>
      </c>
      <c r="K821" s="30">
        <v>58</v>
      </c>
      <c r="L821" s="30">
        <v>0.47912348950247441</v>
      </c>
      <c r="M821" s="43">
        <v>-0.26</v>
      </c>
      <c r="N821" s="30">
        <v>8.8060804355238678E-2</v>
      </c>
      <c r="O821" s="43">
        <v>24</v>
      </c>
      <c r="P821" s="30">
        <v>0.17920432823038626</v>
      </c>
      <c r="Q821" s="43">
        <f t="shared" si="13"/>
        <v>2.74</v>
      </c>
      <c r="R821" s="30">
        <v>6.6062200541020286E-2</v>
      </c>
      <c r="S821" s="43">
        <v>16</v>
      </c>
      <c r="T821" s="30">
        <v>0.18754917737088028</v>
      </c>
      <c r="U821" s="30">
        <v>0.10437085722726225</v>
      </c>
      <c r="V821" s="46">
        <v>40</v>
      </c>
      <c r="W821" s="46">
        <v>6.8534270457043217E-2</v>
      </c>
      <c r="X821" s="46">
        <v>0.21971573868822533</v>
      </c>
      <c r="Y821" s="46">
        <v>0.40319662648754762</v>
      </c>
      <c r="Z821" s="46">
        <v>1685</v>
      </c>
      <c r="AA821" s="46">
        <v>0.24831943968020789</v>
      </c>
      <c r="AB821" s="46">
        <v>11504</v>
      </c>
      <c r="AC821" s="77">
        <v>0.17557880614793897</v>
      </c>
    </row>
    <row r="822" spans="1:29" x14ac:dyDescent="0.3">
      <c r="A822" s="39" t="s">
        <v>1984</v>
      </c>
      <c r="B822" s="40">
        <v>106.538</v>
      </c>
      <c r="C822" s="40">
        <v>10.219900000000001</v>
      </c>
      <c r="D822" s="40" t="s">
        <v>53</v>
      </c>
      <c r="E822" s="40" t="s">
        <v>63</v>
      </c>
      <c r="F822" s="40" t="s">
        <v>681</v>
      </c>
      <c r="G822" s="40">
        <v>8344</v>
      </c>
      <c r="H822" s="47">
        <v>45239</v>
      </c>
      <c r="I822" s="12">
        <v>1001</v>
      </c>
      <c r="J822" s="35">
        <v>2123.6819999999998</v>
      </c>
      <c r="K822" s="30">
        <v>55</v>
      </c>
      <c r="L822" s="30">
        <v>0.47912348950247441</v>
      </c>
      <c r="M822" s="43">
        <v>-0.24</v>
      </c>
      <c r="N822" s="30">
        <v>8.8060804355238678E-2</v>
      </c>
      <c r="O822" s="43">
        <v>16</v>
      </c>
      <c r="P822" s="30">
        <v>0.17920432823038626</v>
      </c>
      <c r="Q822" s="43">
        <f t="shared" si="13"/>
        <v>2.76</v>
      </c>
      <c r="R822" s="30">
        <v>6.6062200541020286E-2</v>
      </c>
      <c r="S822" s="43">
        <v>20</v>
      </c>
      <c r="T822" s="30">
        <v>0.18754917737088028</v>
      </c>
      <c r="U822" s="30">
        <v>0.10437085722726225</v>
      </c>
      <c r="V822" s="46">
        <v>61</v>
      </c>
      <c r="W822" s="46">
        <v>6.8534270457043217E-2</v>
      </c>
      <c r="X822" s="46">
        <v>0.17797219558964525</v>
      </c>
      <c r="Y822" s="46">
        <v>0.40319662648754762</v>
      </c>
      <c r="Z822" s="46">
        <v>1485</v>
      </c>
      <c r="AA822" s="46">
        <v>0.24831943968020789</v>
      </c>
      <c r="AB822" s="46">
        <v>12516</v>
      </c>
      <c r="AC822" s="77">
        <v>0.17557880614793897</v>
      </c>
    </row>
    <row r="823" spans="1:29" x14ac:dyDescent="0.3">
      <c r="A823" s="39" t="s">
        <v>1985</v>
      </c>
      <c r="B823" s="40">
        <v>106.423</v>
      </c>
      <c r="C823" s="40">
        <v>10.2179</v>
      </c>
      <c r="D823" s="40" t="s">
        <v>53</v>
      </c>
      <c r="E823" s="40" t="s">
        <v>54</v>
      </c>
      <c r="F823" s="40" t="s">
        <v>302</v>
      </c>
      <c r="G823" s="40">
        <v>8039</v>
      </c>
      <c r="H823" s="47">
        <v>45239</v>
      </c>
      <c r="I823" s="12">
        <v>965</v>
      </c>
      <c r="J823" s="35">
        <v>1837.241</v>
      </c>
      <c r="K823" s="30">
        <v>55</v>
      </c>
      <c r="L823" s="30">
        <v>0.47912348950247441</v>
      </c>
      <c r="M823" s="43">
        <v>0.36</v>
      </c>
      <c r="N823" s="30">
        <v>8.8060804355238678E-2</v>
      </c>
      <c r="O823" s="43">
        <v>10</v>
      </c>
      <c r="P823" s="30">
        <v>0.17920432823038626</v>
      </c>
      <c r="Q823" s="43">
        <f t="shared" si="13"/>
        <v>3.36</v>
      </c>
      <c r="R823" s="30">
        <v>6.6062200541020286E-2</v>
      </c>
      <c r="S823" s="43">
        <v>13</v>
      </c>
      <c r="T823" s="30">
        <v>0.18754917737088028</v>
      </c>
      <c r="U823" s="30">
        <v>0.10437085722726225</v>
      </c>
      <c r="V823" s="46">
        <v>111</v>
      </c>
      <c r="W823" s="46">
        <v>6.8534270457043217E-2</v>
      </c>
      <c r="X823" s="46">
        <v>0.13397188705062818</v>
      </c>
      <c r="Y823" s="46">
        <v>0.40319662648754762</v>
      </c>
      <c r="Z823" s="46">
        <v>1077</v>
      </c>
      <c r="AA823" s="46">
        <v>0.24831943968020789</v>
      </c>
      <c r="AB823" s="46">
        <v>12059</v>
      </c>
      <c r="AC823" s="77">
        <v>0.17557880614793897</v>
      </c>
    </row>
    <row r="824" spans="1:29" x14ac:dyDescent="0.3">
      <c r="A824" s="39" t="s">
        <v>1986</v>
      </c>
      <c r="B824" s="40">
        <v>106.371</v>
      </c>
      <c r="C824" s="40">
        <v>10.2201</v>
      </c>
      <c r="D824" s="40" t="s">
        <v>53</v>
      </c>
      <c r="E824" s="40" t="s">
        <v>53</v>
      </c>
      <c r="F824" s="40" t="s">
        <v>682</v>
      </c>
      <c r="G824" s="40">
        <v>11342</v>
      </c>
      <c r="H824" s="47">
        <v>45239</v>
      </c>
      <c r="I824" s="12">
        <v>1361</v>
      </c>
      <c r="J824" s="35">
        <v>641.26980000000003</v>
      </c>
      <c r="K824" s="30">
        <v>55</v>
      </c>
      <c r="L824" s="30">
        <v>0.47912348950247441</v>
      </c>
      <c r="M824" s="43">
        <v>0.45</v>
      </c>
      <c r="N824" s="30">
        <v>8.8060804355238678E-2</v>
      </c>
      <c r="O824" s="43">
        <v>16</v>
      </c>
      <c r="P824" s="30">
        <v>0.17920432823038626</v>
      </c>
      <c r="Q824" s="43">
        <f t="shared" si="13"/>
        <v>3.45</v>
      </c>
      <c r="R824" s="30">
        <v>6.6062200541020286E-2</v>
      </c>
      <c r="S824" s="43">
        <v>11</v>
      </c>
      <c r="T824" s="30">
        <v>0.18754917737088028</v>
      </c>
      <c r="U824" s="30">
        <v>0.10437085722726225</v>
      </c>
      <c r="V824" s="46">
        <v>113</v>
      </c>
      <c r="W824" s="46">
        <v>6.8534270457043217E-2</v>
      </c>
      <c r="X824" s="46">
        <v>6.3921706929994715E-2</v>
      </c>
      <c r="Y824" s="46">
        <v>0.40319662648754762</v>
      </c>
      <c r="Z824" s="46">
        <v>725</v>
      </c>
      <c r="AA824" s="46">
        <v>0.24831943968020789</v>
      </c>
      <c r="AB824" s="46">
        <v>17013</v>
      </c>
      <c r="AC824" s="77">
        <v>0.17557880614793897</v>
      </c>
    </row>
    <row r="825" spans="1:29" x14ac:dyDescent="0.3">
      <c r="A825" s="39" t="s">
        <v>1987</v>
      </c>
      <c r="B825" s="40">
        <v>106.499</v>
      </c>
      <c r="C825" s="40">
        <v>10.2096</v>
      </c>
      <c r="D825" s="40" t="s">
        <v>53</v>
      </c>
      <c r="E825" s="40" t="s">
        <v>54</v>
      </c>
      <c r="F825" s="40" t="s">
        <v>683</v>
      </c>
      <c r="G825" s="40">
        <v>14373</v>
      </c>
      <c r="H825" s="47">
        <v>45239</v>
      </c>
      <c r="I825" s="12">
        <v>1725</v>
      </c>
      <c r="J825" s="35">
        <v>3562.6419999999998</v>
      </c>
      <c r="K825" s="30">
        <v>55</v>
      </c>
      <c r="L825" s="30">
        <v>0.47912348950247441</v>
      </c>
      <c r="M825" s="43">
        <v>-2.8</v>
      </c>
      <c r="N825" s="30">
        <v>8.8060804355238678E-2</v>
      </c>
      <c r="O825" s="43">
        <v>0</v>
      </c>
      <c r="P825" s="30">
        <v>0.17920432823038626</v>
      </c>
      <c r="Q825" s="43">
        <f t="shared" si="13"/>
        <v>0.20000000000000018</v>
      </c>
      <c r="R825" s="30">
        <v>6.6062200541020286E-2</v>
      </c>
      <c r="S825" s="43">
        <v>15</v>
      </c>
      <c r="T825" s="30">
        <v>0.18754917737088028</v>
      </c>
      <c r="U825" s="30">
        <v>0.10437085722726225</v>
      </c>
      <c r="V825" s="46">
        <v>76</v>
      </c>
      <c r="W825" s="46">
        <v>6.8534270457043217E-2</v>
      </c>
      <c r="X825" s="46">
        <v>0.17637236485076185</v>
      </c>
      <c r="Y825" s="46">
        <v>0.40319662648754762</v>
      </c>
      <c r="Z825" s="46">
        <v>2535</v>
      </c>
      <c r="AA825" s="46">
        <v>0.24831943968020789</v>
      </c>
      <c r="AB825" s="46">
        <v>21560</v>
      </c>
      <c r="AC825" s="77">
        <v>0.17557880614793897</v>
      </c>
    </row>
    <row r="826" spans="1:29" x14ac:dyDescent="0.3">
      <c r="A826" s="39" t="s">
        <v>1988</v>
      </c>
      <c r="B826" s="40">
        <v>105.502</v>
      </c>
      <c r="C826" s="40">
        <v>10.217700000000001</v>
      </c>
      <c r="D826" s="40" t="s">
        <v>65</v>
      </c>
      <c r="E826" s="40" t="s">
        <v>133</v>
      </c>
      <c r="F826" s="40" t="s">
        <v>557</v>
      </c>
      <c r="G826" s="40">
        <v>9952</v>
      </c>
      <c r="H826" s="47">
        <v>45239</v>
      </c>
      <c r="I826" s="12">
        <v>1194</v>
      </c>
      <c r="J826" s="35">
        <v>278.3485</v>
      </c>
      <c r="K826" s="30">
        <v>57</v>
      </c>
      <c r="L826" s="30">
        <v>0.47912348950247441</v>
      </c>
      <c r="M826" s="43">
        <v>-0.26</v>
      </c>
      <c r="N826" s="30">
        <v>8.8060804355238678E-2</v>
      </c>
      <c r="O826" s="43">
        <v>15</v>
      </c>
      <c r="P826" s="30">
        <v>0.17920432823038626</v>
      </c>
      <c r="Q826" s="43">
        <f t="shared" si="13"/>
        <v>2.74</v>
      </c>
      <c r="R826" s="30">
        <v>6.6062200541020286E-2</v>
      </c>
      <c r="S826" s="43">
        <v>11</v>
      </c>
      <c r="T826" s="30">
        <v>0.18754917737088028</v>
      </c>
      <c r="U826" s="30">
        <v>0.10437085722726225</v>
      </c>
      <c r="V826" s="46">
        <v>69</v>
      </c>
      <c r="W826" s="46">
        <v>6.8534270457043217E-2</v>
      </c>
      <c r="X826" s="46">
        <v>8.6917202572347266E-2</v>
      </c>
      <c r="Y826" s="46">
        <v>0.40319662648754762</v>
      </c>
      <c r="Z826" s="46">
        <v>865</v>
      </c>
      <c r="AA826" s="46">
        <v>0.24831943968020789</v>
      </c>
      <c r="AB826" s="46">
        <v>14928</v>
      </c>
      <c r="AC826" s="77">
        <v>0.17557880614793897</v>
      </c>
    </row>
    <row r="827" spans="1:29" x14ac:dyDescent="0.3">
      <c r="A827" s="39" t="s">
        <v>1989</v>
      </c>
      <c r="B827" s="40">
        <v>106.4</v>
      </c>
      <c r="C827" s="40">
        <v>10.214</v>
      </c>
      <c r="D827" s="40" t="s">
        <v>53</v>
      </c>
      <c r="E827" s="40" t="s">
        <v>53</v>
      </c>
      <c r="F827" s="40" t="s">
        <v>684</v>
      </c>
      <c r="G827" s="40">
        <v>7000</v>
      </c>
      <c r="H827" s="47">
        <v>45239</v>
      </c>
      <c r="I827" s="12">
        <v>840</v>
      </c>
      <c r="J827" s="35">
        <v>1447.248</v>
      </c>
      <c r="K827" s="30">
        <v>55</v>
      </c>
      <c r="L827" s="30">
        <v>0.47912348950247441</v>
      </c>
      <c r="M827" s="43">
        <v>-0.24</v>
      </c>
      <c r="N827" s="30">
        <v>8.8060804355238678E-2</v>
      </c>
      <c r="O827" s="43">
        <v>2</v>
      </c>
      <c r="P827" s="30">
        <v>0.17920432823038626</v>
      </c>
      <c r="Q827" s="43">
        <f t="shared" si="13"/>
        <v>2.76</v>
      </c>
      <c r="R827" s="30">
        <v>6.6062200541020286E-2</v>
      </c>
      <c r="S827" s="43">
        <v>15</v>
      </c>
      <c r="T827" s="30">
        <v>0.18754917737088028</v>
      </c>
      <c r="U827" s="30">
        <v>0.10437085722726225</v>
      </c>
      <c r="V827" s="46">
        <v>75</v>
      </c>
      <c r="W827" s="46">
        <v>6.8534270457043217E-2</v>
      </c>
      <c r="X827" s="46">
        <v>0.36114285714285715</v>
      </c>
      <c r="Y827" s="46">
        <v>0.40319662648754762</v>
      </c>
      <c r="Z827" s="46">
        <v>2528</v>
      </c>
      <c r="AA827" s="46">
        <v>0.24831943968020789</v>
      </c>
      <c r="AB827" s="46">
        <v>10500</v>
      </c>
      <c r="AC827" s="77">
        <v>0.17557880614793897</v>
      </c>
    </row>
    <row r="828" spans="1:29" x14ac:dyDescent="0.3">
      <c r="A828" s="39" t="s">
        <v>1990</v>
      </c>
      <c r="B828" s="40">
        <v>105.982</v>
      </c>
      <c r="C828" s="40">
        <v>10.206799999999999</v>
      </c>
      <c r="D828" s="40" t="s">
        <v>45</v>
      </c>
      <c r="E828" s="40" t="s">
        <v>136</v>
      </c>
      <c r="F828" s="40" t="s">
        <v>685</v>
      </c>
      <c r="G828" s="40">
        <v>13562</v>
      </c>
      <c r="H828" s="47">
        <v>45239</v>
      </c>
      <c r="I828" s="12">
        <v>1627</v>
      </c>
      <c r="J828" s="35">
        <v>592.34580000000005</v>
      </c>
      <c r="K828" s="30">
        <v>60</v>
      </c>
      <c r="L828" s="30">
        <v>0.47912348950247441</v>
      </c>
      <c r="M828" s="43">
        <v>-2.8</v>
      </c>
      <c r="N828" s="30">
        <v>8.8060804355238678E-2</v>
      </c>
      <c r="O828" s="43">
        <v>2</v>
      </c>
      <c r="P828" s="30">
        <v>0.17920432823038626</v>
      </c>
      <c r="Q828" s="43">
        <f t="shared" si="13"/>
        <v>0.20000000000000018</v>
      </c>
      <c r="R828" s="30">
        <v>6.6062200541020286E-2</v>
      </c>
      <c r="S828" s="43">
        <v>13</v>
      </c>
      <c r="T828" s="30">
        <v>0.18754917737088028</v>
      </c>
      <c r="U828" s="30">
        <v>0.10437085722726225</v>
      </c>
      <c r="V828" s="46">
        <v>102</v>
      </c>
      <c r="W828" s="46">
        <v>6.8534270457043217E-2</v>
      </c>
      <c r="X828" s="46">
        <v>0.10728506120041292</v>
      </c>
      <c r="Y828" s="46">
        <v>0.40319662648754762</v>
      </c>
      <c r="Z828" s="46">
        <v>1455</v>
      </c>
      <c r="AA828" s="46">
        <v>0.24831943968020789</v>
      </c>
      <c r="AB828" s="46">
        <v>20343</v>
      </c>
      <c r="AC828" s="77">
        <v>0.17557880614793897</v>
      </c>
    </row>
    <row r="829" spans="1:29" x14ac:dyDescent="0.3">
      <c r="A829" s="39" t="s">
        <v>1991</v>
      </c>
      <c r="B829" s="40">
        <v>106.015</v>
      </c>
      <c r="C829" s="40">
        <v>10.2165</v>
      </c>
      <c r="D829" s="40" t="s">
        <v>45</v>
      </c>
      <c r="E829" s="40" t="s">
        <v>142</v>
      </c>
      <c r="F829" s="40" t="s">
        <v>686</v>
      </c>
      <c r="G829" s="40">
        <v>5258</v>
      </c>
      <c r="H829" s="47">
        <v>45239</v>
      </c>
      <c r="I829" s="12">
        <v>631</v>
      </c>
      <c r="J829" s="35">
        <v>616.5163</v>
      </c>
      <c r="K829" s="30">
        <v>57</v>
      </c>
      <c r="L829" s="30">
        <v>0.47912348950247441</v>
      </c>
      <c r="M829" s="43">
        <v>0.45</v>
      </c>
      <c r="N829" s="30">
        <v>8.8060804355238678E-2</v>
      </c>
      <c r="O829" s="43">
        <v>24</v>
      </c>
      <c r="P829" s="30">
        <v>0.17920432823038626</v>
      </c>
      <c r="Q829" s="43">
        <f t="shared" si="13"/>
        <v>3.45</v>
      </c>
      <c r="R829" s="30">
        <v>6.6062200541020286E-2</v>
      </c>
      <c r="S829" s="43">
        <v>13</v>
      </c>
      <c r="T829" s="30">
        <v>0.18754917737088028</v>
      </c>
      <c r="U829" s="30">
        <v>0.10437085722726225</v>
      </c>
      <c r="V829" s="46">
        <v>86</v>
      </c>
      <c r="W829" s="46">
        <v>6.8534270457043217E-2</v>
      </c>
      <c r="X829" s="46">
        <v>0.41536705971852417</v>
      </c>
      <c r="Y829" s="46">
        <v>0.40319662648754762</v>
      </c>
      <c r="Z829" s="46">
        <v>2184</v>
      </c>
      <c r="AA829" s="46">
        <v>0.24831943968020789</v>
      </c>
      <c r="AB829" s="46">
        <v>7887</v>
      </c>
      <c r="AC829" s="77">
        <v>0.17557880614793897</v>
      </c>
    </row>
    <row r="830" spans="1:29" x14ac:dyDescent="0.3">
      <c r="A830" s="39" t="s">
        <v>1992</v>
      </c>
      <c r="B830" s="40">
        <v>106.66800000000001</v>
      </c>
      <c r="C830" s="40">
        <v>10.2051</v>
      </c>
      <c r="D830" s="40" t="s">
        <v>53</v>
      </c>
      <c r="E830" s="40" t="s">
        <v>63</v>
      </c>
      <c r="F830" s="40" t="s">
        <v>687</v>
      </c>
      <c r="G830" s="40">
        <v>8450</v>
      </c>
      <c r="H830" s="47">
        <v>45239</v>
      </c>
      <c r="I830" s="12">
        <v>1014</v>
      </c>
      <c r="J830" s="35">
        <v>2775.3539999999998</v>
      </c>
      <c r="K830" s="30">
        <v>51</v>
      </c>
      <c r="L830" s="30">
        <v>0.47912348950247441</v>
      </c>
      <c r="M830" s="43">
        <v>-2.8</v>
      </c>
      <c r="N830" s="30">
        <v>8.8060804355238678E-2</v>
      </c>
      <c r="O830" s="43">
        <v>8</v>
      </c>
      <c r="P830" s="30">
        <v>0.17920432823038626</v>
      </c>
      <c r="Q830" s="43">
        <f t="shared" si="13"/>
        <v>0.20000000000000018</v>
      </c>
      <c r="R830" s="30">
        <v>6.6062200541020286E-2</v>
      </c>
      <c r="S830" s="43">
        <v>20</v>
      </c>
      <c r="T830" s="30">
        <v>0.18754917737088028</v>
      </c>
      <c r="U830" s="30">
        <v>0.10437085722726225</v>
      </c>
      <c r="V830" s="46">
        <v>46</v>
      </c>
      <c r="W830" s="46">
        <v>6.8534270457043217E-2</v>
      </c>
      <c r="X830" s="46">
        <v>1.4556213017751479E-2</v>
      </c>
      <c r="Y830" s="46">
        <v>0.40319662648754762</v>
      </c>
      <c r="Z830" s="46">
        <v>123</v>
      </c>
      <c r="AA830" s="46">
        <v>0.24831943968020789</v>
      </c>
      <c r="AB830" s="46">
        <v>12675</v>
      </c>
      <c r="AC830" s="77">
        <v>0.17557880614793897</v>
      </c>
    </row>
    <row r="831" spans="1:29" x14ac:dyDescent="0.3">
      <c r="A831" s="39" t="s">
        <v>1993</v>
      </c>
      <c r="B831" s="40">
        <v>104.98099999999999</v>
      </c>
      <c r="C831" s="40">
        <v>10.1508</v>
      </c>
      <c r="D831" s="40" t="s">
        <v>50</v>
      </c>
      <c r="E831" s="40" t="s">
        <v>131</v>
      </c>
      <c r="F831" s="40" t="s">
        <v>688</v>
      </c>
      <c r="G831" s="40">
        <v>11233</v>
      </c>
      <c r="H831" s="47">
        <v>45239</v>
      </c>
      <c r="I831" s="12">
        <v>1348</v>
      </c>
      <c r="J831" s="35">
        <v>37.767850000000003</v>
      </c>
      <c r="K831" s="30">
        <v>42</v>
      </c>
      <c r="L831" s="30">
        <v>0.47912348950247441</v>
      </c>
      <c r="M831" s="43">
        <v>-0.24</v>
      </c>
      <c r="N831" s="30">
        <v>8.8060804355238678E-2</v>
      </c>
      <c r="O831" s="43">
        <v>12</v>
      </c>
      <c r="P831" s="30">
        <v>0.17920432823038626</v>
      </c>
      <c r="Q831" s="43">
        <f t="shared" si="13"/>
        <v>2.76</v>
      </c>
      <c r="R831" s="30">
        <v>6.6062200541020286E-2</v>
      </c>
      <c r="S831" s="43">
        <v>7</v>
      </c>
      <c r="T831" s="30">
        <v>0.18754917737088028</v>
      </c>
      <c r="U831" s="30">
        <v>0.10437085722726225</v>
      </c>
      <c r="V831" s="46">
        <v>13</v>
      </c>
      <c r="W831" s="46">
        <v>6.8534270457043217E-2</v>
      </c>
      <c r="X831" s="46">
        <v>3.204842873675777E-2</v>
      </c>
      <c r="Y831" s="46">
        <v>0.40319662648754762</v>
      </c>
      <c r="Z831" s="46">
        <v>360</v>
      </c>
      <c r="AA831" s="46">
        <v>0.24831943968020789</v>
      </c>
      <c r="AB831" s="46">
        <v>16850</v>
      </c>
      <c r="AC831" s="77">
        <v>0.17557880614793897</v>
      </c>
    </row>
    <row r="832" spans="1:29" x14ac:dyDescent="0.3">
      <c r="A832" s="39" t="s">
        <v>1994</v>
      </c>
      <c r="B832" s="40">
        <v>106.29300000000001</v>
      </c>
      <c r="C832" s="40">
        <v>10.2074</v>
      </c>
      <c r="D832" s="40" t="s">
        <v>53</v>
      </c>
      <c r="E832" s="40" t="s">
        <v>76</v>
      </c>
      <c r="F832" s="40" t="s">
        <v>689</v>
      </c>
      <c r="G832" s="40">
        <v>6898</v>
      </c>
      <c r="H832" s="47">
        <v>45239</v>
      </c>
      <c r="I832" s="12">
        <v>828</v>
      </c>
      <c r="J832" s="35">
        <v>466.49119999999999</v>
      </c>
      <c r="K832" s="30">
        <v>55</v>
      </c>
      <c r="L832" s="30">
        <v>0.47912348950247441</v>
      </c>
      <c r="M832" s="43">
        <v>0.45</v>
      </c>
      <c r="N832" s="30">
        <v>8.8060804355238678E-2</v>
      </c>
      <c r="O832" s="43">
        <v>4</v>
      </c>
      <c r="P832" s="30">
        <v>0.17920432823038626</v>
      </c>
      <c r="Q832" s="43">
        <f t="shared" si="13"/>
        <v>3.45</v>
      </c>
      <c r="R832" s="30">
        <v>6.6062200541020286E-2</v>
      </c>
      <c r="S832" s="43">
        <v>30</v>
      </c>
      <c r="T832" s="30">
        <v>0.18754917737088028</v>
      </c>
      <c r="U832" s="30">
        <v>0.10437085722726225</v>
      </c>
      <c r="V832" s="46">
        <v>69</v>
      </c>
      <c r="W832" s="46">
        <v>6.8534270457043217E-2</v>
      </c>
      <c r="X832" s="46">
        <v>4.2910988692374599E-2</v>
      </c>
      <c r="Y832" s="46">
        <v>0.40319662648754762</v>
      </c>
      <c r="Z832" s="46">
        <v>296</v>
      </c>
      <c r="AA832" s="46">
        <v>0.24831943968020789</v>
      </c>
      <c r="AB832" s="46">
        <v>10347</v>
      </c>
      <c r="AC832" s="77">
        <v>0.17557880614793897</v>
      </c>
    </row>
    <row r="833" spans="1:29" x14ac:dyDescent="0.3">
      <c r="A833" s="39" t="s">
        <v>1995</v>
      </c>
      <c r="B833" s="40">
        <v>106.179</v>
      </c>
      <c r="C833" s="40">
        <v>10.1982</v>
      </c>
      <c r="D833" s="40" t="s">
        <v>53</v>
      </c>
      <c r="E833" s="40" t="s">
        <v>139</v>
      </c>
      <c r="F833" s="40" t="s">
        <v>690</v>
      </c>
      <c r="G833" s="40">
        <v>11255</v>
      </c>
      <c r="H833" s="47">
        <v>45239</v>
      </c>
      <c r="I833" s="12">
        <v>1351</v>
      </c>
      <c r="J833" s="35">
        <v>371.61630000000002</v>
      </c>
      <c r="K833" s="30">
        <v>55</v>
      </c>
      <c r="L833" s="30">
        <v>0.47912348950247441</v>
      </c>
      <c r="M833" s="43">
        <v>-1.5</v>
      </c>
      <c r="N833" s="30">
        <v>8.8060804355238678E-2</v>
      </c>
      <c r="O833" s="43">
        <v>2</v>
      </c>
      <c r="P833" s="30">
        <v>0.17920432823038626</v>
      </c>
      <c r="Q833" s="43">
        <f t="shared" si="13"/>
        <v>1.5</v>
      </c>
      <c r="R833" s="30">
        <v>6.6062200541020286E-2</v>
      </c>
      <c r="S833" s="43">
        <v>7</v>
      </c>
      <c r="T833" s="30">
        <v>0.18754917737088028</v>
      </c>
      <c r="U833" s="30">
        <v>0.10437085722726225</v>
      </c>
      <c r="V833" s="46">
        <v>46</v>
      </c>
      <c r="W833" s="46">
        <v>6.8534270457043217E-2</v>
      </c>
      <c r="X833" s="46">
        <v>0.28280764104842293</v>
      </c>
      <c r="Y833" s="46">
        <v>0.40319662648754762</v>
      </c>
      <c r="Z833" s="46">
        <v>3183</v>
      </c>
      <c r="AA833" s="46">
        <v>0.24831943968020789</v>
      </c>
      <c r="AB833" s="46">
        <v>16883</v>
      </c>
      <c r="AC833" s="77">
        <v>0.17557880614793897</v>
      </c>
    </row>
    <row r="834" spans="1:29" x14ac:dyDescent="0.3">
      <c r="A834" s="39" t="s">
        <v>1996</v>
      </c>
      <c r="B834" s="40">
        <v>106.07599999999999</v>
      </c>
      <c r="C834" s="40">
        <v>10.209300000000001</v>
      </c>
      <c r="D834" s="40" t="s">
        <v>45</v>
      </c>
      <c r="E834" s="40" t="s">
        <v>142</v>
      </c>
      <c r="F834" s="40" t="s">
        <v>691</v>
      </c>
      <c r="G834" s="40">
        <v>8485</v>
      </c>
      <c r="H834" s="47">
        <v>45239</v>
      </c>
      <c r="I834" s="12">
        <v>1018</v>
      </c>
      <c r="J834" s="35">
        <v>773.84379999999999</v>
      </c>
      <c r="K834" s="30">
        <v>54</v>
      </c>
      <c r="L834" s="30">
        <v>0.47912348950247441</v>
      </c>
      <c r="M834" s="43">
        <v>-2.8</v>
      </c>
      <c r="N834" s="30">
        <v>8.8060804355238678E-2</v>
      </c>
      <c r="O834" s="43">
        <v>0</v>
      </c>
      <c r="P834" s="30">
        <v>0.17920432823038626</v>
      </c>
      <c r="Q834" s="43">
        <f t="shared" si="13"/>
        <v>0.20000000000000018</v>
      </c>
      <c r="R834" s="30">
        <v>6.6062200541020286E-2</v>
      </c>
      <c r="S834" s="43">
        <v>20</v>
      </c>
      <c r="T834" s="30">
        <v>0.18754917737088028</v>
      </c>
      <c r="U834" s="30">
        <v>0.10437085722726225</v>
      </c>
      <c r="V834" s="46">
        <v>59</v>
      </c>
      <c r="W834" s="46">
        <v>6.8534270457043217E-2</v>
      </c>
      <c r="X834" s="46">
        <v>0.36275780789628759</v>
      </c>
      <c r="Y834" s="46">
        <v>0.40319662648754762</v>
      </c>
      <c r="Z834" s="46">
        <v>3078</v>
      </c>
      <c r="AA834" s="46">
        <v>0.24831943968020789</v>
      </c>
      <c r="AB834" s="46">
        <v>12728</v>
      </c>
      <c r="AC834" s="77">
        <v>0.17557880614793897</v>
      </c>
    </row>
    <row r="835" spans="1:29" x14ac:dyDescent="0.3">
      <c r="A835" s="39" t="s">
        <v>1997</v>
      </c>
      <c r="B835" s="40">
        <v>105.523</v>
      </c>
      <c r="C835" s="40">
        <v>10.194599999999999</v>
      </c>
      <c r="D835" s="40" t="s">
        <v>65</v>
      </c>
      <c r="E835" s="40" t="s">
        <v>133</v>
      </c>
      <c r="F835" s="40" t="s">
        <v>692</v>
      </c>
      <c r="G835" s="40">
        <v>16830</v>
      </c>
      <c r="H835" s="47">
        <v>45239</v>
      </c>
      <c r="I835" s="12">
        <v>2020</v>
      </c>
      <c r="J835" s="35">
        <v>290.07929999999999</v>
      </c>
      <c r="K835" s="30">
        <v>56</v>
      </c>
      <c r="L835" s="30">
        <v>0.47912348950247441</v>
      </c>
      <c r="M835" s="43">
        <v>-0.26</v>
      </c>
      <c r="N835" s="30">
        <v>8.8060804355238678E-2</v>
      </c>
      <c r="O835" s="43">
        <v>8</v>
      </c>
      <c r="P835" s="30">
        <v>0.17920432823038626</v>
      </c>
      <c r="Q835" s="43">
        <f t="shared" si="13"/>
        <v>2.74</v>
      </c>
      <c r="R835" s="30">
        <v>6.6062200541020286E-2</v>
      </c>
      <c r="S835" s="43">
        <v>9</v>
      </c>
      <c r="T835" s="30">
        <v>0.18754917737088028</v>
      </c>
      <c r="U835" s="30">
        <v>0.10437085722726225</v>
      </c>
      <c r="V835" s="46">
        <v>71</v>
      </c>
      <c r="W835" s="46">
        <v>6.8534270457043217E-2</v>
      </c>
      <c r="X835" s="46">
        <v>0.14670231729055258</v>
      </c>
      <c r="Y835" s="46">
        <v>0.40319662648754762</v>
      </c>
      <c r="Z835" s="46">
        <v>2469</v>
      </c>
      <c r="AA835" s="46">
        <v>0.24831943968020789</v>
      </c>
      <c r="AB835" s="46">
        <v>25245</v>
      </c>
      <c r="AC835" s="77">
        <v>0.17557880614793897</v>
      </c>
    </row>
    <row r="836" spans="1:29" x14ac:dyDescent="0.3">
      <c r="A836" s="39" t="s">
        <v>1998</v>
      </c>
      <c r="B836" s="40">
        <v>106.221</v>
      </c>
      <c r="C836" s="40">
        <v>10.1996</v>
      </c>
      <c r="D836" s="40" t="s">
        <v>53</v>
      </c>
      <c r="E836" s="40" t="s">
        <v>139</v>
      </c>
      <c r="F836" s="40" t="s">
        <v>558</v>
      </c>
      <c r="G836" s="40">
        <v>15280</v>
      </c>
      <c r="H836" s="47">
        <v>45239</v>
      </c>
      <c r="I836" s="12">
        <v>1834</v>
      </c>
      <c r="J836" s="35">
        <v>478.04349999999999</v>
      </c>
      <c r="K836" s="30">
        <v>55</v>
      </c>
      <c r="L836" s="30">
        <v>0.47912348950247441</v>
      </c>
      <c r="M836" s="43">
        <v>-1.32</v>
      </c>
      <c r="N836" s="30">
        <v>8.8060804355238678E-2</v>
      </c>
      <c r="O836" s="43">
        <v>11</v>
      </c>
      <c r="P836" s="30">
        <v>0.17920432823038626</v>
      </c>
      <c r="Q836" s="43">
        <f t="shared" ref="Q836:Q899" si="14">M836+3</f>
        <v>1.68</v>
      </c>
      <c r="R836" s="30">
        <v>6.6062200541020286E-2</v>
      </c>
      <c r="S836" s="43">
        <v>9</v>
      </c>
      <c r="T836" s="30">
        <v>0.18754917737088028</v>
      </c>
      <c r="U836" s="30">
        <v>0.10437085722726225</v>
      </c>
      <c r="V836" s="46">
        <v>94</v>
      </c>
      <c r="W836" s="46">
        <v>6.8534270457043217E-2</v>
      </c>
      <c r="X836" s="46">
        <v>3.2329842931937171E-2</v>
      </c>
      <c r="Y836" s="46">
        <v>0.40319662648754762</v>
      </c>
      <c r="Z836" s="46">
        <v>494</v>
      </c>
      <c r="AA836" s="46">
        <v>0.24831943968020789</v>
      </c>
      <c r="AB836" s="46">
        <v>22920</v>
      </c>
      <c r="AC836" s="77">
        <v>0.17557880614793897</v>
      </c>
    </row>
    <row r="837" spans="1:29" x14ac:dyDescent="0.3">
      <c r="A837" s="39" t="s">
        <v>1999</v>
      </c>
      <c r="B837" s="40">
        <v>106.45399999999999</v>
      </c>
      <c r="C837" s="40">
        <v>10.193099999999999</v>
      </c>
      <c r="D837" s="40" t="s">
        <v>53</v>
      </c>
      <c r="E837" s="40" t="s">
        <v>54</v>
      </c>
      <c r="F837" s="40" t="s">
        <v>240</v>
      </c>
      <c r="G837" s="40">
        <v>10703</v>
      </c>
      <c r="H837" s="47">
        <v>45239</v>
      </c>
      <c r="I837" s="12">
        <v>1284</v>
      </c>
      <c r="J837" s="35">
        <v>2515.0430000000001</v>
      </c>
      <c r="K837" s="30">
        <v>55</v>
      </c>
      <c r="L837" s="30">
        <v>0.47912348950247441</v>
      </c>
      <c r="M837" s="43">
        <v>-0.24</v>
      </c>
      <c r="N837" s="30">
        <v>8.8060804355238678E-2</v>
      </c>
      <c r="O837" s="43">
        <v>12</v>
      </c>
      <c r="P837" s="30">
        <v>0.17920432823038626</v>
      </c>
      <c r="Q837" s="43">
        <f t="shared" si="14"/>
        <v>2.76</v>
      </c>
      <c r="R837" s="30">
        <v>6.6062200541020286E-2</v>
      </c>
      <c r="S837" s="43">
        <v>13</v>
      </c>
      <c r="T837" s="30">
        <v>0.18754917737088028</v>
      </c>
      <c r="U837" s="30">
        <v>0.10437085722726225</v>
      </c>
      <c r="V837" s="46">
        <v>63</v>
      </c>
      <c r="W837" s="46">
        <v>6.8534270457043217E-2</v>
      </c>
      <c r="X837" s="46">
        <v>0.18957301691114642</v>
      </c>
      <c r="Y837" s="46">
        <v>0.40319662648754762</v>
      </c>
      <c r="Z837" s="46">
        <v>2029</v>
      </c>
      <c r="AA837" s="46">
        <v>0.24831943968020789</v>
      </c>
      <c r="AB837" s="46">
        <v>16055</v>
      </c>
      <c r="AC837" s="77">
        <v>0.17557880614793897</v>
      </c>
    </row>
    <row r="838" spans="1:29" x14ac:dyDescent="0.3">
      <c r="A838" s="39" t="s">
        <v>2000</v>
      </c>
      <c r="B838" s="40">
        <v>106.336</v>
      </c>
      <c r="C838" s="40">
        <v>10.193300000000001</v>
      </c>
      <c r="D838" s="40" t="s">
        <v>53</v>
      </c>
      <c r="E838" s="40" t="s">
        <v>76</v>
      </c>
      <c r="F838" s="40" t="s">
        <v>693</v>
      </c>
      <c r="G838" s="40">
        <v>12695</v>
      </c>
      <c r="H838" s="47">
        <v>45239</v>
      </c>
      <c r="I838" s="12">
        <v>1523</v>
      </c>
      <c r="J838" s="35">
        <v>598.2441</v>
      </c>
      <c r="K838" s="30">
        <v>57</v>
      </c>
      <c r="L838" s="30">
        <v>0.47912348950247441</v>
      </c>
      <c r="M838" s="43">
        <v>0.36</v>
      </c>
      <c r="N838" s="30">
        <v>8.8060804355238678E-2</v>
      </c>
      <c r="O838" s="43">
        <v>0</v>
      </c>
      <c r="P838" s="30">
        <v>0.17920432823038626</v>
      </c>
      <c r="Q838" s="43">
        <f t="shared" si="14"/>
        <v>3.36</v>
      </c>
      <c r="R838" s="30">
        <v>6.6062200541020286E-2</v>
      </c>
      <c r="S838" s="43">
        <v>30</v>
      </c>
      <c r="T838" s="30">
        <v>0.18754917737088028</v>
      </c>
      <c r="U838" s="30">
        <v>0.10437085722726225</v>
      </c>
      <c r="V838" s="46">
        <v>71</v>
      </c>
      <c r="W838" s="46">
        <v>6.8534270457043217E-2</v>
      </c>
      <c r="X838" s="46">
        <v>5.5061047656557699E-2</v>
      </c>
      <c r="Y838" s="46">
        <v>0.40319662648754762</v>
      </c>
      <c r="Z838" s="46">
        <v>699</v>
      </c>
      <c r="AA838" s="46">
        <v>0.24831943968020789</v>
      </c>
      <c r="AB838" s="46">
        <v>19043</v>
      </c>
      <c r="AC838" s="77">
        <v>0.17557880614793897</v>
      </c>
    </row>
    <row r="839" spans="1:29" x14ac:dyDescent="0.3">
      <c r="A839" s="39" t="s">
        <v>2001</v>
      </c>
      <c r="B839" s="40">
        <v>103.999</v>
      </c>
      <c r="C839" s="40">
        <v>10.1488</v>
      </c>
      <c r="D839" s="40" t="s">
        <v>50</v>
      </c>
      <c r="E839" s="40" t="s">
        <v>494</v>
      </c>
      <c r="F839" s="40" t="s">
        <v>694</v>
      </c>
      <c r="G839" s="40">
        <v>15853</v>
      </c>
      <c r="H839" s="47">
        <v>45239</v>
      </c>
      <c r="I839" s="12">
        <v>1902</v>
      </c>
      <c r="J839" s="35">
        <v>20</v>
      </c>
      <c r="K839" s="30">
        <v>58</v>
      </c>
      <c r="L839" s="30">
        <v>0.47912348950247441</v>
      </c>
      <c r="M839" s="43">
        <v>0.45</v>
      </c>
      <c r="N839" s="30">
        <v>8.8060804355238678E-2</v>
      </c>
      <c r="O839" s="43">
        <v>16</v>
      </c>
      <c r="P839" s="30">
        <v>0.17920432823038626</v>
      </c>
      <c r="Q839" s="43">
        <f t="shared" si="14"/>
        <v>3.45</v>
      </c>
      <c r="R839" s="30">
        <v>6.6062200541020286E-2</v>
      </c>
      <c r="S839" s="43">
        <v>0</v>
      </c>
      <c r="T839" s="30">
        <v>0.18754917737088028</v>
      </c>
      <c r="U839" s="30">
        <v>0.10437085722726225</v>
      </c>
      <c r="V839" s="46">
        <v>19</v>
      </c>
      <c r="W839" s="46">
        <v>6.8534270457043217E-2</v>
      </c>
      <c r="X839" s="46">
        <v>3.6586135116381756E-3</v>
      </c>
      <c r="Y839" s="46">
        <v>0.40319662648754762</v>
      </c>
      <c r="Z839" s="46">
        <v>58</v>
      </c>
      <c r="AA839" s="46">
        <v>0.24831943968020789</v>
      </c>
      <c r="AB839" s="46">
        <v>23780</v>
      </c>
      <c r="AC839" s="77">
        <v>0.17557880614793897</v>
      </c>
    </row>
    <row r="840" spans="1:29" x14ac:dyDescent="0.3">
      <c r="A840" s="39" t="s">
        <v>2002</v>
      </c>
      <c r="B840" s="40">
        <v>106.379</v>
      </c>
      <c r="C840" s="40">
        <v>10.2094</v>
      </c>
      <c r="D840" s="40" t="s">
        <v>53</v>
      </c>
      <c r="E840" s="40" t="s">
        <v>53</v>
      </c>
      <c r="F840" s="40" t="s">
        <v>485</v>
      </c>
      <c r="G840" s="40">
        <v>5664</v>
      </c>
      <c r="H840" s="47">
        <v>45239</v>
      </c>
      <c r="I840" s="12">
        <v>680</v>
      </c>
      <c r="J840" s="35">
        <v>989.54280000000006</v>
      </c>
      <c r="K840" s="30">
        <v>55</v>
      </c>
      <c r="L840" s="30">
        <v>0.47912348950247441</v>
      </c>
      <c r="M840" s="43">
        <v>-1.5</v>
      </c>
      <c r="N840" s="30">
        <v>8.8060804355238678E-2</v>
      </c>
      <c r="O840" s="43">
        <v>3</v>
      </c>
      <c r="P840" s="30">
        <v>0.17920432823038626</v>
      </c>
      <c r="Q840" s="43">
        <f t="shared" si="14"/>
        <v>1.5</v>
      </c>
      <c r="R840" s="30">
        <v>6.6062200541020286E-2</v>
      </c>
      <c r="S840" s="43">
        <v>13</v>
      </c>
      <c r="T840" s="30">
        <v>0.18754917737088028</v>
      </c>
      <c r="U840" s="30">
        <v>0.10437085722726225</v>
      </c>
      <c r="V840" s="46">
        <v>110</v>
      </c>
      <c r="W840" s="46">
        <v>6.8534270457043217E-2</v>
      </c>
      <c r="X840" s="46">
        <v>0.15677966101694915</v>
      </c>
      <c r="Y840" s="46">
        <v>0.40319662648754762</v>
      </c>
      <c r="Z840" s="46">
        <v>888</v>
      </c>
      <c r="AA840" s="46">
        <v>0.24831943968020789</v>
      </c>
      <c r="AB840" s="46">
        <v>8496</v>
      </c>
      <c r="AC840" s="77">
        <v>0.17557880614793897</v>
      </c>
    </row>
    <row r="841" spans="1:29" x14ac:dyDescent="0.3">
      <c r="A841" s="39" t="s">
        <v>2003</v>
      </c>
      <c r="B841" s="40">
        <v>106.03700000000001</v>
      </c>
      <c r="C841" s="40">
        <v>10.2058</v>
      </c>
      <c r="D841" s="40" t="s">
        <v>45</v>
      </c>
      <c r="E841" s="40" t="s">
        <v>142</v>
      </c>
      <c r="F841" s="40" t="s">
        <v>465</v>
      </c>
      <c r="G841" s="40">
        <v>7530</v>
      </c>
      <c r="H841" s="47">
        <v>45239</v>
      </c>
      <c r="I841" s="12">
        <v>904</v>
      </c>
      <c r="J841" s="35">
        <v>742.93979999999999</v>
      </c>
      <c r="K841" s="30">
        <v>56</v>
      </c>
      <c r="L841" s="30">
        <v>0.47912348950247441</v>
      </c>
      <c r="M841" s="43">
        <v>-1.32</v>
      </c>
      <c r="N841" s="30">
        <v>8.8060804355238678E-2</v>
      </c>
      <c r="O841" s="43">
        <v>0</v>
      </c>
      <c r="P841" s="30">
        <v>0.17920432823038626</v>
      </c>
      <c r="Q841" s="43">
        <f t="shared" si="14"/>
        <v>1.68</v>
      </c>
      <c r="R841" s="30">
        <v>6.6062200541020286E-2</v>
      </c>
      <c r="S841" s="43">
        <v>13</v>
      </c>
      <c r="T841" s="30">
        <v>0.18754917737088028</v>
      </c>
      <c r="U841" s="30">
        <v>0.10437085722726225</v>
      </c>
      <c r="V841" s="46">
        <v>70</v>
      </c>
      <c r="W841" s="46">
        <v>6.8534270457043217E-2</v>
      </c>
      <c r="X841" s="46">
        <v>0.38911022576361221</v>
      </c>
      <c r="Y841" s="46">
        <v>0.40319662648754762</v>
      </c>
      <c r="Z841" s="46">
        <v>2930</v>
      </c>
      <c r="AA841" s="46">
        <v>0.24831943968020789</v>
      </c>
      <c r="AB841" s="46">
        <v>11295</v>
      </c>
      <c r="AC841" s="77">
        <v>0.17557880614793897</v>
      </c>
    </row>
    <row r="842" spans="1:29" x14ac:dyDescent="0.3">
      <c r="A842" s="39" t="s">
        <v>2004</v>
      </c>
      <c r="B842" s="40">
        <v>105.691</v>
      </c>
      <c r="C842" s="40">
        <v>10.179</v>
      </c>
      <c r="D842" s="40" t="s">
        <v>4</v>
      </c>
      <c r="E842" s="40" t="s">
        <v>96</v>
      </c>
      <c r="F842" s="40" t="s">
        <v>695</v>
      </c>
      <c r="G842" s="40">
        <v>19025</v>
      </c>
      <c r="H842" s="47">
        <v>45239</v>
      </c>
      <c r="I842" s="12">
        <v>2283</v>
      </c>
      <c r="J842" s="35">
        <v>45.534979999999997</v>
      </c>
      <c r="K842" s="30">
        <v>60</v>
      </c>
      <c r="L842" s="30">
        <v>0.47912348950247441</v>
      </c>
      <c r="M842" s="43">
        <v>-2.8</v>
      </c>
      <c r="N842" s="30">
        <v>8.8060804355238678E-2</v>
      </c>
      <c r="O842" s="43">
        <v>12</v>
      </c>
      <c r="P842" s="30">
        <v>0.17920432823038626</v>
      </c>
      <c r="Q842" s="43">
        <f t="shared" si="14"/>
        <v>0.20000000000000018</v>
      </c>
      <c r="R842" s="30">
        <v>6.6062200541020286E-2</v>
      </c>
      <c r="S842" s="43">
        <v>13</v>
      </c>
      <c r="T842" s="30">
        <v>0.18754917737088028</v>
      </c>
      <c r="U842" s="30">
        <v>0.10437085722726225</v>
      </c>
      <c r="V842" s="46">
        <v>60</v>
      </c>
      <c r="W842" s="46">
        <v>6.8534270457043217E-2</v>
      </c>
      <c r="X842" s="46">
        <v>9.8922470433639942E-2</v>
      </c>
      <c r="Y842" s="46">
        <v>0.40319662648754762</v>
      </c>
      <c r="Z842" s="46">
        <v>1882</v>
      </c>
      <c r="AA842" s="46">
        <v>0.24831943968020789</v>
      </c>
      <c r="AB842" s="46">
        <v>28538</v>
      </c>
      <c r="AC842" s="77">
        <v>0.17557880614793897</v>
      </c>
    </row>
    <row r="843" spans="1:29" x14ac:dyDescent="0.3">
      <c r="A843" s="39" t="s">
        <v>2005</v>
      </c>
      <c r="B843" s="40">
        <v>106.273</v>
      </c>
      <c r="C843" s="40">
        <v>10.1975</v>
      </c>
      <c r="D843" s="40" t="s">
        <v>53</v>
      </c>
      <c r="E843" s="40" t="s">
        <v>76</v>
      </c>
      <c r="F843" s="40" t="s">
        <v>696</v>
      </c>
      <c r="G843" s="40">
        <v>7839</v>
      </c>
      <c r="H843" s="47">
        <v>45239</v>
      </c>
      <c r="I843" s="12">
        <v>941</v>
      </c>
      <c r="J843" s="35">
        <v>652.25869999999998</v>
      </c>
      <c r="K843" s="30">
        <v>55</v>
      </c>
      <c r="L843" s="30">
        <v>0.47912348950247441</v>
      </c>
      <c r="M843" s="43">
        <v>-2.8</v>
      </c>
      <c r="N843" s="30">
        <v>8.8060804355238678E-2</v>
      </c>
      <c r="O843" s="43">
        <v>0</v>
      </c>
      <c r="P843" s="30">
        <v>0.17920432823038626</v>
      </c>
      <c r="Q843" s="43">
        <f t="shared" si="14"/>
        <v>0.20000000000000018</v>
      </c>
      <c r="R843" s="30">
        <v>6.6062200541020286E-2</v>
      </c>
      <c r="S843" s="43">
        <v>30</v>
      </c>
      <c r="T843" s="30">
        <v>0.18754917737088028</v>
      </c>
      <c r="U843" s="30">
        <v>0.10437085722726225</v>
      </c>
      <c r="V843" s="46">
        <v>95</v>
      </c>
      <c r="W843" s="46">
        <v>6.8534270457043217E-2</v>
      </c>
      <c r="X843" s="46">
        <v>3.9545860441382828E-2</v>
      </c>
      <c r="Y843" s="46">
        <v>0.40319662648754762</v>
      </c>
      <c r="Z843" s="46">
        <v>310</v>
      </c>
      <c r="AA843" s="46">
        <v>0.24831943968020789</v>
      </c>
      <c r="AB843" s="46">
        <v>11759</v>
      </c>
      <c r="AC843" s="77">
        <v>0.17557880614793897</v>
      </c>
    </row>
    <row r="844" spans="1:29" x14ac:dyDescent="0.3">
      <c r="A844" s="39" t="s">
        <v>2006</v>
      </c>
      <c r="B844" s="40">
        <v>105.173</v>
      </c>
      <c r="C844" s="40">
        <v>10.181100000000001</v>
      </c>
      <c r="D844" s="40" t="s">
        <v>50</v>
      </c>
      <c r="E844" s="40" t="s">
        <v>51</v>
      </c>
      <c r="F844" s="40" t="s">
        <v>21</v>
      </c>
      <c r="G844" s="40">
        <v>8905</v>
      </c>
      <c r="H844" s="47">
        <v>45239</v>
      </c>
      <c r="I844" s="12">
        <v>1069</v>
      </c>
      <c r="J844" s="35">
        <v>15.490550000000001</v>
      </c>
      <c r="K844" s="30">
        <v>50</v>
      </c>
      <c r="L844" s="30">
        <v>0.47912348950247441</v>
      </c>
      <c r="M844" s="43">
        <v>-1.5</v>
      </c>
      <c r="N844" s="30">
        <v>8.8060804355238678E-2</v>
      </c>
      <c r="O844" s="43">
        <v>15</v>
      </c>
      <c r="P844" s="30">
        <v>0.17920432823038626</v>
      </c>
      <c r="Q844" s="43">
        <f t="shared" si="14"/>
        <v>1.5</v>
      </c>
      <c r="R844" s="30">
        <v>6.6062200541020286E-2</v>
      </c>
      <c r="S844" s="43">
        <v>13</v>
      </c>
      <c r="T844" s="30">
        <v>0.18754917737088028</v>
      </c>
      <c r="U844" s="30">
        <v>0.10437085722726225</v>
      </c>
      <c r="V844" s="46">
        <v>27</v>
      </c>
      <c r="W844" s="46">
        <v>6.8534270457043217E-2</v>
      </c>
      <c r="X844" s="46">
        <v>0.23919146546883774</v>
      </c>
      <c r="Y844" s="46">
        <v>0.40319662648754762</v>
      </c>
      <c r="Z844" s="46">
        <v>2130</v>
      </c>
      <c r="AA844" s="46">
        <v>0.24831943968020789</v>
      </c>
      <c r="AB844" s="46">
        <v>13358</v>
      </c>
      <c r="AC844" s="77">
        <v>0.17557880614793897</v>
      </c>
    </row>
    <row r="845" spans="1:29" x14ac:dyDescent="0.3">
      <c r="A845" s="39" t="s">
        <v>2007</v>
      </c>
      <c r="B845" s="40">
        <v>106.152</v>
      </c>
      <c r="C845" s="40">
        <v>10.068099999999999</v>
      </c>
      <c r="D845" s="40" t="s">
        <v>45</v>
      </c>
      <c r="E845" s="40" t="s">
        <v>46</v>
      </c>
      <c r="F845" s="40" t="s">
        <v>697</v>
      </c>
      <c r="G845" s="40">
        <v>9795</v>
      </c>
      <c r="H845" s="47">
        <v>45239</v>
      </c>
      <c r="I845" s="12">
        <v>1175</v>
      </c>
      <c r="J845" s="35">
        <v>719.79859999999996</v>
      </c>
      <c r="K845" s="30">
        <v>51</v>
      </c>
      <c r="L845" s="30">
        <v>0.47912348950247441</v>
      </c>
      <c r="M845" s="43">
        <v>-1.5</v>
      </c>
      <c r="N845" s="30">
        <v>8.8060804355238678E-2</v>
      </c>
      <c r="O845" s="43">
        <v>4</v>
      </c>
      <c r="P845" s="30">
        <v>0.17920432823038626</v>
      </c>
      <c r="Q845" s="43">
        <f t="shared" si="14"/>
        <v>1.5</v>
      </c>
      <c r="R845" s="30">
        <v>6.6062200541020286E-2</v>
      </c>
      <c r="S845" s="43">
        <v>15</v>
      </c>
      <c r="T845" s="30">
        <v>0.18754917737088028</v>
      </c>
      <c r="U845" s="30">
        <v>0.10437085722726225</v>
      </c>
      <c r="V845" s="46">
        <v>60</v>
      </c>
      <c r="W845" s="46">
        <v>6.8534270457043217E-2</v>
      </c>
      <c r="X845" s="46">
        <v>8.5043389484430826E-2</v>
      </c>
      <c r="Y845" s="46">
        <v>0.40319662648754762</v>
      </c>
      <c r="Z845" s="46">
        <v>833</v>
      </c>
      <c r="AA845" s="46">
        <v>0.24831943968020789</v>
      </c>
      <c r="AB845" s="46">
        <v>14693</v>
      </c>
      <c r="AC845" s="77">
        <v>0.17557880614793897</v>
      </c>
    </row>
    <row r="846" spans="1:29" x14ac:dyDescent="0.3">
      <c r="A846" s="39" t="s">
        <v>2008</v>
      </c>
      <c r="B846" s="40">
        <v>105.999</v>
      </c>
      <c r="C846" s="40">
        <v>10.053599999999999</v>
      </c>
      <c r="D846" s="40" t="s">
        <v>45</v>
      </c>
      <c r="E846" s="40" t="s">
        <v>47</v>
      </c>
      <c r="F846" s="40" t="s">
        <v>698</v>
      </c>
      <c r="G846" s="40">
        <v>9801</v>
      </c>
      <c r="H846" s="47">
        <v>45239</v>
      </c>
      <c r="I846" s="12">
        <v>1176</v>
      </c>
      <c r="J846" s="35">
        <v>528.40959999999995</v>
      </c>
      <c r="K846" s="30">
        <v>73</v>
      </c>
      <c r="L846" s="30">
        <v>0.47912348950247441</v>
      </c>
      <c r="M846" s="43">
        <v>-0.26</v>
      </c>
      <c r="N846" s="30">
        <v>8.8060804355238678E-2</v>
      </c>
      <c r="O846" s="43">
        <v>0</v>
      </c>
      <c r="P846" s="30">
        <v>0.17920432823038626</v>
      </c>
      <c r="Q846" s="43">
        <f t="shared" si="14"/>
        <v>2.74</v>
      </c>
      <c r="R846" s="30">
        <v>6.6062200541020286E-2</v>
      </c>
      <c r="S846" s="43">
        <v>18</v>
      </c>
      <c r="T846" s="30">
        <v>0.18754917737088028</v>
      </c>
      <c r="U846" s="30">
        <v>0.10437085722726225</v>
      </c>
      <c r="V846" s="46">
        <v>84</v>
      </c>
      <c r="W846" s="46">
        <v>6.8534270457043217E-2</v>
      </c>
      <c r="X846" s="46">
        <v>0.15355575961636567</v>
      </c>
      <c r="Y846" s="46">
        <v>0.40319662648754762</v>
      </c>
      <c r="Z846" s="46">
        <v>1505</v>
      </c>
      <c r="AA846" s="46">
        <v>0.24831943968020789</v>
      </c>
      <c r="AB846" s="46">
        <v>14702</v>
      </c>
      <c r="AC846" s="77">
        <v>0.17557880614793897</v>
      </c>
    </row>
    <row r="847" spans="1:29" x14ac:dyDescent="0.3">
      <c r="A847" s="39" t="s">
        <v>2009</v>
      </c>
      <c r="B847" s="40">
        <v>105.727</v>
      </c>
      <c r="C847" s="40">
        <v>10.057</v>
      </c>
      <c r="D847" s="40" t="s">
        <v>65</v>
      </c>
      <c r="E847" s="40" t="s">
        <v>74</v>
      </c>
      <c r="F847" s="40" t="s">
        <v>234</v>
      </c>
      <c r="G847" s="40">
        <v>22572</v>
      </c>
      <c r="H847" s="47">
        <v>45239</v>
      </c>
      <c r="I847" s="12">
        <v>2709</v>
      </c>
      <c r="J847" s="35">
        <v>302.19920000000002</v>
      </c>
      <c r="K847" s="30">
        <v>64</v>
      </c>
      <c r="L847" s="30">
        <v>0.47912348950247441</v>
      </c>
      <c r="M847" s="43">
        <v>-1.5</v>
      </c>
      <c r="N847" s="30">
        <v>8.8060804355238678E-2</v>
      </c>
      <c r="O847" s="43">
        <v>24</v>
      </c>
      <c r="P847" s="30">
        <v>0.17920432823038626</v>
      </c>
      <c r="Q847" s="43">
        <f t="shared" si="14"/>
        <v>1.5</v>
      </c>
      <c r="R847" s="30">
        <v>6.6062200541020286E-2</v>
      </c>
      <c r="S847" s="43">
        <v>13</v>
      </c>
      <c r="T847" s="30">
        <v>0.18754917737088028</v>
      </c>
      <c r="U847" s="30">
        <v>0.10437085722726225</v>
      </c>
      <c r="V847" s="46">
        <v>142</v>
      </c>
      <c r="W847" s="46">
        <v>6.8534270457043217E-2</v>
      </c>
      <c r="X847" s="46">
        <v>3.3714336345915294E-2</v>
      </c>
      <c r="Y847" s="46">
        <v>0.40319662648754762</v>
      </c>
      <c r="Z847" s="46">
        <v>761</v>
      </c>
      <c r="AA847" s="46">
        <v>0.24831943968020789</v>
      </c>
      <c r="AB847" s="46">
        <v>33858</v>
      </c>
      <c r="AC847" s="77">
        <v>0.17557880614793897</v>
      </c>
    </row>
    <row r="848" spans="1:29" x14ac:dyDescent="0.3">
      <c r="A848" s="39" t="s">
        <v>2010</v>
      </c>
      <c r="B848" s="40">
        <v>106.321</v>
      </c>
      <c r="C848" s="40">
        <v>10.0433</v>
      </c>
      <c r="D848" s="40" t="s">
        <v>53</v>
      </c>
      <c r="E848" s="40" t="s">
        <v>76</v>
      </c>
      <c r="F848" s="40" t="s">
        <v>699</v>
      </c>
      <c r="G848" s="40">
        <v>9969</v>
      </c>
      <c r="H848" s="47">
        <v>45239</v>
      </c>
      <c r="I848" s="12">
        <v>1196</v>
      </c>
      <c r="J848" s="35">
        <v>671.32280000000003</v>
      </c>
      <c r="K848" s="30">
        <v>55</v>
      </c>
      <c r="L848" s="30">
        <v>0.47912348950247441</v>
      </c>
      <c r="M848" s="43">
        <v>-2.8</v>
      </c>
      <c r="N848" s="30">
        <v>8.8060804355238678E-2</v>
      </c>
      <c r="O848" s="43">
        <v>0</v>
      </c>
      <c r="P848" s="30">
        <v>0.17920432823038626</v>
      </c>
      <c r="Q848" s="43">
        <f t="shared" si="14"/>
        <v>0.20000000000000018</v>
      </c>
      <c r="R848" s="30">
        <v>6.6062200541020286E-2</v>
      </c>
      <c r="S848" s="43">
        <v>13</v>
      </c>
      <c r="T848" s="30">
        <v>0.18754917737088028</v>
      </c>
      <c r="U848" s="30">
        <v>0.10437085722726225</v>
      </c>
      <c r="V848" s="46">
        <v>40</v>
      </c>
      <c r="W848" s="46">
        <v>6.8534270457043217E-2</v>
      </c>
      <c r="X848" s="46">
        <v>3.109639883639282E-3</v>
      </c>
      <c r="Y848" s="46">
        <v>0.40319662648754762</v>
      </c>
      <c r="Z848" s="46">
        <v>31</v>
      </c>
      <c r="AA848" s="46">
        <v>0.24831943968020789</v>
      </c>
      <c r="AB848" s="46">
        <v>14954</v>
      </c>
      <c r="AC848" s="77">
        <v>0.17557880614793897</v>
      </c>
    </row>
    <row r="849" spans="1:29" x14ac:dyDescent="0.3">
      <c r="A849" s="39" t="s">
        <v>2011</v>
      </c>
      <c r="B849" s="40">
        <v>105.27200000000001</v>
      </c>
      <c r="C849" s="40">
        <v>10.027799999999999</v>
      </c>
      <c r="D849" s="40" t="s">
        <v>50</v>
      </c>
      <c r="E849" s="40" t="s">
        <v>51</v>
      </c>
      <c r="F849" s="40" t="s">
        <v>700</v>
      </c>
      <c r="G849" s="40">
        <v>16338</v>
      </c>
      <c r="H849" s="47">
        <v>45239</v>
      </c>
      <c r="I849" s="12">
        <v>1961</v>
      </c>
      <c r="J849" s="35">
        <v>51.147649999999999</v>
      </c>
      <c r="K849" s="30">
        <v>47</v>
      </c>
      <c r="L849" s="30">
        <v>0.47912348950247441</v>
      </c>
      <c r="M849" s="43">
        <v>-0.26</v>
      </c>
      <c r="N849" s="30">
        <v>8.8060804355238678E-2</v>
      </c>
      <c r="O849" s="43">
        <v>0</v>
      </c>
      <c r="P849" s="30">
        <v>0.17920432823038626</v>
      </c>
      <c r="Q849" s="43">
        <f t="shared" si="14"/>
        <v>2.74</v>
      </c>
      <c r="R849" s="30">
        <v>6.6062200541020286E-2</v>
      </c>
      <c r="S849" s="43">
        <v>20</v>
      </c>
      <c r="T849" s="30">
        <v>0.18754917737088028</v>
      </c>
      <c r="U849" s="30">
        <v>0.10437085722726225</v>
      </c>
      <c r="V849" s="46">
        <v>36</v>
      </c>
      <c r="W849" s="46">
        <v>6.8534270457043217E-2</v>
      </c>
      <c r="X849" s="46">
        <v>0.34171869261843557</v>
      </c>
      <c r="Y849" s="46">
        <v>0.40319662648754762</v>
      </c>
      <c r="Z849" s="46">
        <v>5583</v>
      </c>
      <c r="AA849" s="46">
        <v>0.24831943968020789</v>
      </c>
      <c r="AB849" s="46">
        <v>24507</v>
      </c>
      <c r="AC849" s="77">
        <v>0.17557880614793897</v>
      </c>
    </row>
    <row r="850" spans="1:29" x14ac:dyDescent="0.3">
      <c r="A850" s="39" t="s">
        <v>2012</v>
      </c>
      <c r="B850" s="40">
        <v>105.559</v>
      </c>
      <c r="C850" s="40">
        <v>10.0639</v>
      </c>
      <c r="D850" s="40" t="s">
        <v>65</v>
      </c>
      <c r="E850" s="40" t="s">
        <v>79</v>
      </c>
      <c r="F850" s="40" t="s">
        <v>681</v>
      </c>
      <c r="G850" s="40">
        <v>9471</v>
      </c>
      <c r="H850" s="47">
        <v>45239</v>
      </c>
      <c r="I850" s="12">
        <v>1137</v>
      </c>
      <c r="J850" s="35">
        <v>358.69189999999998</v>
      </c>
      <c r="K850" s="30">
        <v>36</v>
      </c>
      <c r="L850" s="30">
        <v>0.47912348950247441</v>
      </c>
      <c r="M850" s="43">
        <v>0.36</v>
      </c>
      <c r="N850" s="30">
        <v>8.8060804355238678E-2</v>
      </c>
      <c r="O850" s="43">
        <v>24</v>
      </c>
      <c r="P850" s="30">
        <v>0.17920432823038626</v>
      </c>
      <c r="Q850" s="43">
        <f t="shared" si="14"/>
        <v>3.36</v>
      </c>
      <c r="R850" s="30">
        <v>6.6062200541020286E-2</v>
      </c>
      <c r="S850" s="43">
        <v>13</v>
      </c>
      <c r="T850" s="30">
        <v>0.18754917737088028</v>
      </c>
      <c r="U850" s="30">
        <v>0.10437085722726225</v>
      </c>
      <c r="V850" s="46">
        <v>98</v>
      </c>
      <c r="W850" s="46">
        <v>6.8534270457043217E-2</v>
      </c>
      <c r="X850" s="46">
        <v>5.2792735719564988E-3</v>
      </c>
      <c r="Y850" s="46">
        <v>0.40319662648754762</v>
      </c>
      <c r="Z850" s="46">
        <v>50</v>
      </c>
      <c r="AA850" s="46">
        <v>0.24831943968020789</v>
      </c>
      <c r="AB850" s="46">
        <v>14207</v>
      </c>
      <c r="AC850" s="77">
        <v>0.17557880614793897</v>
      </c>
    </row>
    <row r="851" spans="1:29" x14ac:dyDescent="0.3">
      <c r="A851" s="39" t="s">
        <v>2013</v>
      </c>
      <c r="B851" s="40">
        <v>106.124</v>
      </c>
      <c r="C851" s="40">
        <v>9.6260300000000001</v>
      </c>
      <c r="D851" s="40" t="s">
        <v>701</v>
      </c>
      <c r="E851" s="40" t="s">
        <v>225</v>
      </c>
      <c r="F851" s="40" t="s">
        <v>225</v>
      </c>
      <c r="G851" s="40">
        <v>13114</v>
      </c>
      <c r="H851" s="47">
        <v>45239</v>
      </c>
      <c r="I851" s="12">
        <v>1574</v>
      </c>
      <c r="J851" s="35">
        <v>313.39830000000001</v>
      </c>
      <c r="K851" s="30">
        <v>48</v>
      </c>
      <c r="L851" s="30">
        <v>0.47912348950247441</v>
      </c>
      <c r="M851" s="43">
        <v>0.45</v>
      </c>
      <c r="N851" s="30">
        <v>8.8060804355238678E-2</v>
      </c>
      <c r="O851" s="43">
        <v>16</v>
      </c>
      <c r="P851" s="30">
        <v>0.17920432823038626</v>
      </c>
      <c r="Q851" s="43">
        <f t="shared" si="14"/>
        <v>3.45</v>
      </c>
      <c r="R851" s="30">
        <v>6.6062200541020286E-2</v>
      </c>
      <c r="S851" s="43">
        <v>11</v>
      </c>
      <c r="T851" s="30">
        <v>0.18754917737088028</v>
      </c>
      <c r="U851" s="30">
        <v>0.10437085722726225</v>
      </c>
      <c r="V851" s="46">
        <v>51</v>
      </c>
      <c r="W851" s="46">
        <v>6.8534270457043217E-2</v>
      </c>
      <c r="X851" s="46">
        <v>7.9457068781454934E-2</v>
      </c>
      <c r="Y851" s="46">
        <v>0.40319662648754762</v>
      </c>
      <c r="Z851" s="46">
        <v>1042</v>
      </c>
      <c r="AA851" s="46">
        <v>0.24831943968020789</v>
      </c>
      <c r="AB851" s="46">
        <v>19671</v>
      </c>
      <c r="AC851" s="77">
        <v>0.17557880614793897</v>
      </c>
    </row>
    <row r="852" spans="1:29" x14ac:dyDescent="0.3">
      <c r="A852" s="39" t="s">
        <v>2014</v>
      </c>
      <c r="B852" s="40">
        <v>105.79900000000001</v>
      </c>
      <c r="C852" s="40">
        <v>9.6386299999999991</v>
      </c>
      <c r="D852" s="40" t="s">
        <v>701</v>
      </c>
      <c r="E852" s="40" t="s">
        <v>702</v>
      </c>
      <c r="F852" s="40" t="s">
        <v>703</v>
      </c>
      <c r="G852" s="40">
        <v>7032</v>
      </c>
      <c r="H852" s="47">
        <v>45239</v>
      </c>
      <c r="I852" s="12">
        <v>844</v>
      </c>
      <c r="J852" s="35">
        <v>434.30779999999999</v>
      </c>
      <c r="K852" s="30">
        <v>48</v>
      </c>
      <c r="L852" s="30">
        <v>0.47912348950247441</v>
      </c>
      <c r="M852" s="43">
        <v>-2.8</v>
      </c>
      <c r="N852" s="30">
        <v>8.8060804355238678E-2</v>
      </c>
      <c r="O852" s="43">
        <v>24</v>
      </c>
      <c r="P852" s="30">
        <v>0.17920432823038626</v>
      </c>
      <c r="Q852" s="43">
        <f t="shared" si="14"/>
        <v>0.20000000000000018</v>
      </c>
      <c r="R852" s="30">
        <v>6.6062200541020286E-2</v>
      </c>
      <c r="S852" s="43">
        <v>30</v>
      </c>
      <c r="T852" s="30">
        <v>0.18754917737088028</v>
      </c>
      <c r="U852" s="30">
        <v>0.10437085722726225</v>
      </c>
      <c r="V852" s="46">
        <v>62</v>
      </c>
      <c r="W852" s="46">
        <v>6.8534270457043217E-2</v>
      </c>
      <c r="X852" s="46">
        <v>7.0108077360637094E-2</v>
      </c>
      <c r="Y852" s="46">
        <v>0.40319662648754762</v>
      </c>
      <c r="Z852" s="46">
        <v>493</v>
      </c>
      <c r="AA852" s="46">
        <v>0.24831943968020789</v>
      </c>
      <c r="AB852" s="46">
        <v>10548</v>
      </c>
      <c r="AC852" s="77">
        <v>0.17557880614793897</v>
      </c>
    </row>
    <row r="853" spans="1:29" x14ac:dyDescent="0.3">
      <c r="A853" s="39" t="s">
        <v>2015</v>
      </c>
      <c r="B853" s="40">
        <v>105.13200000000001</v>
      </c>
      <c r="C853" s="40">
        <v>9.56297</v>
      </c>
      <c r="D853" s="40" t="s">
        <v>50</v>
      </c>
      <c r="E853" s="40" t="s">
        <v>704</v>
      </c>
      <c r="F853" s="40" t="s">
        <v>705</v>
      </c>
      <c r="G853" s="40">
        <v>19233</v>
      </c>
      <c r="H853" s="47">
        <v>45239</v>
      </c>
      <c r="I853" s="12">
        <v>2308</v>
      </c>
      <c r="J853" s="35">
        <v>148.7328</v>
      </c>
      <c r="K853" s="30">
        <v>48</v>
      </c>
      <c r="L853" s="30">
        <v>0.47912348950247441</v>
      </c>
      <c r="M853" s="43">
        <v>-1.32</v>
      </c>
      <c r="N853" s="30">
        <v>8.8060804355238678E-2</v>
      </c>
      <c r="O853" s="43">
        <v>4</v>
      </c>
      <c r="P853" s="30">
        <v>0.17920432823038626</v>
      </c>
      <c r="Q853" s="43">
        <f t="shared" si="14"/>
        <v>1.68</v>
      </c>
      <c r="R853" s="30">
        <v>6.6062200541020286E-2</v>
      </c>
      <c r="S853" s="43">
        <v>12</v>
      </c>
      <c r="T853" s="30">
        <v>0.18754917737088028</v>
      </c>
      <c r="U853" s="30">
        <v>0.10437085722726225</v>
      </c>
      <c r="V853" s="46">
        <v>13</v>
      </c>
      <c r="W853" s="46">
        <v>6.8534270457043217E-2</v>
      </c>
      <c r="X853" s="46">
        <v>0.15317423178911246</v>
      </c>
      <c r="Y853" s="46">
        <v>0.40319662648754762</v>
      </c>
      <c r="Z853" s="46">
        <v>2946</v>
      </c>
      <c r="AA853" s="46">
        <v>0.24831943968020789</v>
      </c>
      <c r="AB853" s="46">
        <v>28850</v>
      </c>
      <c r="AC853" s="77">
        <v>0.17557880614793897</v>
      </c>
    </row>
    <row r="854" spans="1:29" x14ac:dyDescent="0.3">
      <c r="A854" s="39" t="s">
        <v>2016</v>
      </c>
      <c r="B854" s="40">
        <v>106.06100000000001</v>
      </c>
      <c r="C854" s="40">
        <v>9.8700700000000001</v>
      </c>
      <c r="D854" s="40" t="s">
        <v>367</v>
      </c>
      <c r="E854" s="40" t="s">
        <v>706</v>
      </c>
      <c r="F854" s="40" t="s">
        <v>706</v>
      </c>
      <c r="G854" s="40">
        <v>6218</v>
      </c>
      <c r="H854" s="47">
        <v>45239</v>
      </c>
      <c r="I854" s="12">
        <v>746</v>
      </c>
      <c r="J854" s="35">
        <v>286.42419999999998</v>
      </c>
      <c r="K854" s="30">
        <v>57</v>
      </c>
      <c r="L854" s="30">
        <v>0.47912348950247441</v>
      </c>
      <c r="M854" s="43">
        <v>-2.8</v>
      </c>
      <c r="N854" s="30">
        <v>8.8060804355238678E-2</v>
      </c>
      <c r="O854" s="43">
        <v>16</v>
      </c>
      <c r="P854" s="30">
        <v>0.17920432823038626</v>
      </c>
      <c r="Q854" s="43">
        <f t="shared" si="14"/>
        <v>0.20000000000000018</v>
      </c>
      <c r="R854" s="30">
        <v>6.6062200541020286E-2</v>
      </c>
      <c r="S854" s="43">
        <v>5</v>
      </c>
      <c r="T854" s="30">
        <v>0.18754917737088028</v>
      </c>
      <c r="U854" s="30">
        <v>0.10437085722726225</v>
      </c>
      <c r="V854" s="46">
        <v>213</v>
      </c>
      <c r="W854" s="46">
        <v>6.8534270457043217E-2</v>
      </c>
      <c r="X854" s="46">
        <v>5.0659376005146348E-2</v>
      </c>
      <c r="Y854" s="46">
        <v>0.40319662648754762</v>
      </c>
      <c r="Z854" s="46">
        <v>315</v>
      </c>
      <c r="AA854" s="46">
        <v>0.24831943968020789</v>
      </c>
      <c r="AB854" s="46">
        <v>9327</v>
      </c>
      <c r="AC854" s="77">
        <v>0.17557880614793897</v>
      </c>
    </row>
    <row r="855" spans="1:29" x14ac:dyDescent="0.3">
      <c r="A855" s="39" t="s">
        <v>2017</v>
      </c>
      <c r="B855" s="40">
        <v>104.999</v>
      </c>
      <c r="C855" s="40">
        <v>9.8325499999999995</v>
      </c>
      <c r="D855" s="40" t="s">
        <v>50</v>
      </c>
      <c r="E855" s="40" t="s">
        <v>707</v>
      </c>
      <c r="F855" s="40" t="s">
        <v>708</v>
      </c>
      <c r="G855" s="40">
        <v>13020</v>
      </c>
      <c r="H855" s="47">
        <v>45239</v>
      </c>
      <c r="I855" s="12">
        <v>1562</v>
      </c>
      <c r="J855" s="35">
        <v>20</v>
      </c>
      <c r="K855" s="30">
        <v>50</v>
      </c>
      <c r="L855" s="30">
        <v>0.47912348950247441</v>
      </c>
      <c r="M855" s="43">
        <v>-0.26</v>
      </c>
      <c r="N855" s="30">
        <v>8.8060804355238678E-2</v>
      </c>
      <c r="O855" s="43">
        <v>8</v>
      </c>
      <c r="P855" s="30">
        <v>0.17920432823038626</v>
      </c>
      <c r="Q855" s="43">
        <f t="shared" si="14"/>
        <v>2.74</v>
      </c>
      <c r="R855" s="30">
        <v>6.6062200541020286E-2</v>
      </c>
      <c r="S855" s="43">
        <v>13</v>
      </c>
      <c r="T855" s="30">
        <v>0.18754917737088028</v>
      </c>
      <c r="U855" s="30">
        <v>0.10437085722726225</v>
      </c>
      <c r="V855" s="46">
        <v>26</v>
      </c>
      <c r="W855" s="46">
        <v>6.8534270457043217E-2</v>
      </c>
      <c r="X855" s="46">
        <v>0.48548387096774193</v>
      </c>
      <c r="Y855" s="46">
        <v>0.40319662648754762</v>
      </c>
      <c r="Z855" s="46">
        <v>6321</v>
      </c>
      <c r="AA855" s="46">
        <v>0.24831943968020789</v>
      </c>
      <c r="AB855" s="46">
        <v>19530</v>
      </c>
      <c r="AC855" s="77">
        <v>0.17557880614793897</v>
      </c>
    </row>
    <row r="856" spans="1:29" x14ac:dyDescent="0.3">
      <c r="A856" s="39" t="s">
        <v>2018</v>
      </c>
      <c r="B856" s="40">
        <v>106.038</v>
      </c>
      <c r="C856" s="40">
        <v>9.8454899999999999</v>
      </c>
      <c r="D856" s="40" t="s">
        <v>367</v>
      </c>
      <c r="E856" s="40" t="s">
        <v>706</v>
      </c>
      <c r="F856" s="40" t="s">
        <v>709</v>
      </c>
      <c r="G856" s="40">
        <v>9877</v>
      </c>
      <c r="H856" s="47">
        <v>45239</v>
      </c>
      <c r="I856" s="12">
        <v>1185</v>
      </c>
      <c r="J856" s="35">
        <v>189.90969999999999</v>
      </c>
      <c r="K856" s="30">
        <v>56</v>
      </c>
      <c r="L856" s="30">
        <v>0.47912348950247441</v>
      </c>
      <c r="M856" s="43">
        <v>0.45</v>
      </c>
      <c r="N856" s="30">
        <v>8.8060804355238678E-2</v>
      </c>
      <c r="O856" s="43">
        <v>6</v>
      </c>
      <c r="P856" s="30">
        <v>0.17920432823038626</v>
      </c>
      <c r="Q856" s="43">
        <f t="shared" si="14"/>
        <v>3.45</v>
      </c>
      <c r="R856" s="30">
        <v>6.6062200541020286E-2</v>
      </c>
      <c r="S856" s="43">
        <v>3</v>
      </c>
      <c r="T856" s="30">
        <v>0.18754917737088028</v>
      </c>
      <c r="U856" s="30">
        <v>0.10437085722726225</v>
      </c>
      <c r="V856" s="46">
        <v>33</v>
      </c>
      <c r="W856" s="46">
        <v>6.8534270457043217E-2</v>
      </c>
      <c r="X856" s="46">
        <v>0.33086969727650095</v>
      </c>
      <c r="Y856" s="46">
        <v>0.40319662648754762</v>
      </c>
      <c r="Z856" s="46">
        <v>3268</v>
      </c>
      <c r="AA856" s="46">
        <v>0.24831943968020789</v>
      </c>
      <c r="AB856" s="46">
        <v>14816</v>
      </c>
      <c r="AC856" s="77">
        <v>0.17557880614793897</v>
      </c>
    </row>
    <row r="857" spans="1:29" x14ac:dyDescent="0.3">
      <c r="A857" s="39" t="s">
        <v>2019</v>
      </c>
      <c r="B857" s="40">
        <v>106.133</v>
      </c>
      <c r="C857" s="40">
        <v>9.8445599999999995</v>
      </c>
      <c r="D857" s="40" t="s">
        <v>367</v>
      </c>
      <c r="E857" s="40" t="s">
        <v>706</v>
      </c>
      <c r="F857" s="40" t="s">
        <v>710</v>
      </c>
      <c r="G857" s="40">
        <v>10273</v>
      </c>
      <c r="H857" s="47">
        <v>45239</v>
      </c>
      <c r="I857" s="12">
        <v>1233</v>
      </c>
      <c r="J857" s="35">
        <v>353.71539999999999</v>
      </c>
      <c r="K857" s="30">
        <v>55</v>
      </c>
      <c r="L857" s="30">
        <v>0.47912348950247441</v>
      </c>
      <c r="M857" s="43">
        <v>-2.8</v>
      </c>
      <c r="N857" s="30">
        <v>8.8060804355238678E-2</v>
      </c>
      <c r="O857" s="43">
        <v>0</v>
      </c>
      <c r="P857" s="30">
        <v>0.17920432823038626</v>
      </c>
      <c r="Q857" s="43">
        <f t="shared" si="14"/>
        <v>0.20000000000000018</v>
      </c>
      <c r="R857" s="30">
        <v>6.6062200541020286E-2</v>
      </c>
      <c r="S857" s="43">
        <v>2</v>
      </c>
      <c r="T857" s="30">
        <v>0.18754917737088028</v>
      </c>
      <c r="U857" s="30">
        <v>0.10437085722726225</v>
      </c>
      <c r="V857" s="46">
        <v>39</v>
      </c>
      <c r="W857" s="46">
        <v>6.8534270457043217E-2</v>
      </c>
      <c r="X857" s="46">
        <v>9.9776112138615786E-2</v>
      </c>
      <c r="Y857" s="46">
        <v>0.40319662648754762</v>
      </c>
      <c r="Z857" s="46">
        <v>1025</v>
      </c>
      <c r="AA857" s="46">
        <v>0.24831943968020789</v>
      </c>
      <c r="AB857" s="46">
        <v>15410</v>
      </c>
      <c r="AC857" s="77">
        <v>0.17557880614793897</v>
      </c>
    </row>
    <row r="858" spans="1:29" x14ac:dyDescent="0.3">
      <c r="A858" s="39" t="s">
        <v>2020</v>
      </c>
      <c r="B858" s="40">
        <v>105.241</v>
      </c>
      <c r="C858" s="40">
        <v>9.8383099999999999</v>
      </c>
      <c r="D858" s="40" t="s">
        <v>50</v>
      </c>
      <c r="E858" s="40" t="s">
        <v>358</v>
      </c>
      <c r="F858" s="40" t="s">
        <v>232</v>
      </c>
      <c r="G858" s="40">
        <v>18416</v>
      </c>
      <c r="H858" s="47">
        <v>45239</v>
      </c>
      <c r="I858" s="12">
        <v>2210</v>
      </c>
      <c r="J858" s="35">
        <v>20</v>
      </c>
      <c r="K858" s="30">
        <v>59</v>
      </c>
      <c r="L858" s="30">
        <v>0.47912348950247441</v>
      </c>
      <c r="M858" s="43">
        <v>-0.26</v>
      </c>
      <c r="N858" s="30">
        <v>8.8060804355238678E-2</v>
      </c>
      <c r="O858" s="43">
        <v>15</v>
      </c>
      <c r="P858" s="30">
        <v>0.17920432823038626</v>
      </c>
      <c r="Q858" s="43">
        <f t="shared" si="14"/>
        <v>2.74</v>
      </c>
      <c r="R858" s="30">
        <v>6.6062200541020286E-2</v>
      </c>
      <c r="S858" s="43">
        <v>11</v>
      </c>
      <c r="T858" s="30">
        <v>0.18754917737088028</v>
      </c>
      <c r="U858" s="30">
        <v>0.10437085722726225</v>
      </c>
      <c r="V858" s="46">
        <v>41</v>
      </c>
      <c r="W858" s="46">
        <v>6.8534270457043217E-2</v>
      </c>
      <c r="X858" s="46">
        <v>5.0173761946133794E-2</v>
      </c>
      <c r="Y858" s="46">
        <v>0.40319662648754762</v>
      </c>
      <c r="Z858" s="46">
        <v>924</v>
      </c>
      <c r="AA858" s="46">
        <v>0.24831943968020789</v>
      </c>
      <c r="AB858" s="46">
        <v>27624</v>
      </c>
      <c r="AC858" s="77">
        <v>0.17557880614793897</v>
      </c>
    </row>
    <row r="859" spans="1:29" x14ac:dyDescent="0.3">
      <c r="A859" s="39" t="s">
        <v>2021</v>
      </c>
      <c r="B859" s="40">
        <v>105.929</v>
      </c>
      <c r="C859" s="40">
        <v>9.8436199999999996</v>
      </c>
      <c r="D859" s="40" t="s">
        <v>701</v>
      </c>
      <c r="E859" s="40" t="s">
        <v>711</v>
      </c>
      <c r="F859" s="40" t="s">
        <v>712</v>
      </c>
      <c r="G859" s="40">
        <v>11298</v>
      </c>
      <c r="H859" s="47">
        <v>45239</v>
      </c>
      <c r="I859" s="12">
        <v>1356</v>
      </c>
      <c r="J859" s="35">
        <v>285.44380000000001</v>
      </c>
      <c r="K859" s="30">
        <v>63</v>
      </c>
      <c r="L859" s="30">
        <v>0.47912348950247441</v>
      </c>
      <c r="M859" s="43">
        <v>-1.32</v>
      </c>
      <c r="N859" s="30">
        <v>8.8060804355238678E-2</v>
      </c>
      <c r="O859" s="43">
        <v>16</v>
      </c>
      <c r="P859" s="30">
        <v>0.17920432823038626</v>
      </c>
      <c r="Q859" s="43">
        <f t="shared" si="14"/>
        <v>1.68</v>
      </c>
      <c r="R859" s="30">
        <v>6.6062200541020286E-2</v>
      </c>
      <c r="S859" s="43">
        <v>6</v>
      </c>
      <c r="T859" s="30">
        <v>0.18754917737088028</v>
      </c>
      <c r="U859" s="30">
        <v>0.10437085722726225</v>
      </c>
      <c r="V859" s="46">
        <v>43</v>
      </c>
      <c r="W859" s="46">
        <v>6.8534270457043217E-2</v>
      </c>
      <c r="X859" s="46">
        <v>0.18906001062134892</v>
      </c>
      <c r="Y859" s="46">
        <v>0.40319662648754762</v>
      </c>
      <c r="Z859" s="46">
        <v>2136</v>
      </c>
      <c r="AA859" s="46">
        <v>0.24831943968020789</v>
      </c>
      <c r="AB859" s="46">
        <v>16947</v>
      </c>
      <c r="AC859" s="77">
        <v>0.17557880614793897</v>
      </c>
    </row>
    <row r="860" spans="1:29" x14ac:dyDescent="0.3">
      <c r="A860" s="39" t="s">
        <v>2022</v>
      </c>
      <c r="B860" s="40">
        <v>104.88200000000001</v>
      </c>
      <c r="C860" s="40">
        <v>9.6397899999999996</v>
      </c>
      <c r="D860" s="40" t="s">
        <v>50</v>
      </c>
      <c r="E860" s="40" t="s">
        <v>713</v>
      </c>
      <c r="F860" s="40" t="s">
        <v>714</v>
      </c>
      <c r="G860" s="40">
        <v>8489</v>
      </c>
      <c r="H860" s="47">
        <v>45239</v>
      </c>
      <c r="I860" s="12">
        <v>1019</v>
      </c>
      <c r="J860" s="35">
        <v>1.4168959999999999</v>
      </c>
      <c r="K860" s="30">
        <v>51</v>
      </c>
      <c r="L860" s="30">
        <v>0.47912348950247441</v>
      </c>
      <c r="M860" s="43">
        <v>0.45</v>
      </c>
      <c r="N860" s="30">
        <v>8.8060804355238678E-2</v>
      </c>
      <c r="O860" s="43">
        <v>2</v>
      </c>
      <c r="P860" s="30">
        <v>0.17920432823038626</v>
      </c>
      <c r="Q860" s="43">
        <f t="shared" si="14"/>
        <v>3.45</v>
      </c>
      <c r="R860" s="30">
        <v>6.6062200541020286E-2</v>
      </c>
      <c r="S860" s="43">
        <v>18</v>
      </c>
      <c r="T860" s="30">
        <v>0.18754917737088028</v>
      </c>
      <c r="U860" s="30">
        <v>0.10437085722726225</v>
      </c>
      <c r="V860" s="46">
        <v>29</v>
      </c>
      <c r="W860" s="46">
        <v>6.8534270457043217E-2</v>
      </c>
      <c r="X860" s="46">
        <v>0.7887854871009542</v>
      </c>
      <c r="Y860" s="46">
        <v>0.40319662648754762</v>
      </c>
      <c r="Z860" s="46">
        <v>6696</v>
      </c>
      <c r="AA860" s="46">
        <v>0.24831943968020789</v>
      </c>
      <c r="AB860" s="46">
        <v>12734</v>
      </c>
      <c r="AC860" s="77">
        <v>0.17557880614793897</v>
      </c>
    </row>
    <row r="861" spans="1:29" x14ac:dyDescent="0.3">
      <c r="A861" s="39" t="s">
        <v>2023</v>
      </c>
      <c r="B861" s="40">
        <v>105.428</v>
      </c>
      <c r="C861" s="40">
        <v>9.6198499999999996</v>
      </c>
      <c r="D861" s="40" t="s">
        <v>715</v>
      </c>
      <c r="E861" s="40" t="s">
        <v>686</v>
      </c>
      <c r="F861" s="40" t="s">
        <v>716</v>
      </c>
      <c r="G861" s="40">
        <v>7901</v>
      </c>
      <c r="H861" s="47">
        <v>45239</v>
      </c>
      <c r="I861" s="12">
        <v>948</v>
      </c>
      <c r="J861" s="35">
        <v>63.328830000000004</v>
      </c>
      <c r="K861" s="30">
        <v>52</v>
      </c>
      <c r="L861" s="30">
        <v>0.47912348950247441</v>
      </c>
      <c r="M861" s="43">
        <v>-2.8</v>
      </c>
      <c r="N861" s="30">
        <v>8.8060804355238678E-2</v>
      </c>
      <c r="O861" s="43">
        <v>20</v>
      </c>
      <c r="P861" s="30">
        <v>0.17920432823038626</v>
      </c>
      <c r="Q861" s="43">
        <f t="shared" si="14"/>
        <v>0.20000000000000018</v>
      </c>
      <c r="R861" s="30">
        <v>6.6062200541020286E-2</v>
      </c>
      <c r="S861" s="43">
        <v>13</v>
      </c>
      <c r="T861" s="30">
        <v>0.18754917737088028</v>
      </c>
      <c r="U861" s="30">
        <v>0.10437085722726225</v>
      </c>
      <c r="V861" s="46">
        <v>13</v>
      </c>
      <c r="W861" s="46">
        <v>6.8534270457043217E-2</v>
      </c>
      <c r="X861" s="46">
        <v>0.44032400961903556</v>
      </c>
      <c r="Y861" s="46">
        <v>0.40319662648754762</v>
      </c>
      <c r="Z861" s="46">
        <v>3479</v>
      </c>
      <c r="AA861" s="46">
        <v>0.24831943968020789</v>
      </c>
      <c r="AB861" s="46">
        <v>11852</v>
      </c>
      <c r="AC861" s="77">
        <v>0.17557880614793897</v>
      </c>
    </row>
    <row r="862" spans="1:29" x14ac:dyDescent="0.3">
      <c r="A862" s="39" t="s">
        <v>2024</v>
      </c>
      <c r="B862" s="40">
        <v>106.04900000000001</v>
      </c>
      <c r="C862" s="40">
        <v>9.6449599999999993</v>
      </c>
      <c r="D862" s="40" t="s">
        <v>701</v>
      </c>
      <c r="E862" s="40" t="s">
        <v>225</v>
      </c>
      <c r="F862" s="40" t="s">
        <v>717</v>
      </c>
      <c r="G862" s="40">
        <v>5398</v>
      </c>
      <c r="H862" s="47">
        <v>45239</v>
      </c>
      <c r="I862" s="12">
        <v>648</v>
      </c>
      <c r="J862" s="35">
        <v>458.96359999999999</v>
      </c>
      <c r="K862" s="30">
        <v>51</v>
      </c>
      <c r="L862" s="30">
        <v>0.47912348950247441</v>
      </c>
      <c r="M862" s="43">
        <v>-1.32</v>
      </c>
      <c r="N862" s="30">
        <v>8.8060804355238678E-2</v>
      </c>
      <c r="O862" s="43">
        <v>16</v>
      </c>
      <c r="P862" s="30">
        <v>0.17920432823038626</v>
      </c>
      <c r="Q862" s="43">
        <f t="shared" si="14"/>
        <v>1.68</v>
      </c>
      <c r="R862" s="30">
        <v>6.6062200541020286E-2</v>
      </c>
      <c r="S862" s="43">
        <v>13</v>
      </c>
      <c r="T862" s="30">
        <v>0.18754917737088028</v>
      </c>
      <c r="U862" s="30">
        <v>0.10437085722726225</v>
      </c>
      <c r="V862" s="46">
        <v>35</v>
      </c>
      <c r="W862" s="46">
        <v>6.8534270457043217E-2</v>
      </c>
      <c r="X862" s="46">
        <v>0.3795850314931456</v>
      </c>
      <c r="Y862" s="46">
        <v>0.40319662648754762</v>
      </c>
      <c r="Z862" s="46">
        <v>2049</v>
      </c>
      <c r="AA862" s="46">
        <v>0.24831943968020789</v>
      </c>
      <c r="AB862" s="46">
        <v>8097</v>
      </c>
      <c r="AC862" s="77">
        <v>0.17557880614793897</v>
      </c>
    </row>
    <row r="863" spans="1:29" x14ac:dyDescent="0.3">
      <c r="A863" s="39" t="s">
        <v>2025</v>
      </c>
      <c r="B863" s="40">
        <v>106.202</v>
      </c>
      <c r="C863" s="40">
        <v>9.6136999999999997</v>
      </c>
      <c r="D863" s="40" t="s">
        <v>701</v>
      </c>
      <c r="E863" s="40" t="s">
        <v>718</v>
      </c>
      <c r="F863" s="40" t="s">
        <v>719</v>
      </c>
      <c r="G863" s="40">
        <v>7196</v>
      </c>
      <c r="H863" s="47">
        <v>45239</v>
      </c>
      <c r="I863" s="12">
        <v>864</v>
      </c>
      <c r="J863" s="35">
        <v>274.98669999999998</v>
      </c>
      <c r="K863" s="30">
        <v>45</v>
      </c>
      <c r="L863" s="30">
        <v>0.47912348950247441</v>
      </c>
      <c r="M863" s="43">
        <v>-0.24</v>
      </c>
      <c r="N863" s="30">
        <v>8.8060804355238678E-2</v>
      </c>
      <c r="O863" s="43">
        <v>8</v>
      </c>
      <c r="P863" s="30">
        <v>0.17920432823038626</v>
      </c>
      <c r="Q863" s="43">
        <f t="shared" si="14"/>
        <v>2.76</v>
      </c>
      <c r="R863" s="30">
        <v>6.6062200541020286E-2</v>
      </c>
      <c r="S863" s="43">
        <v>20</v>
      </c>
      <c r="T863" s="30">
        <v>0.18754917737088028</v>
      </c>
      <c r="U863" s="30">
        <v>0.10437085722726225</v>
      </c>
      <c r="V863" s="46">
        <v>29</v>
      </c>
      <c r="W863" s="46">
        <v>6.8534270457043217E-2</v>
      </c>
      <c r="X863" s="46">
        <v>1.7926625903279599E-2</v>
      </c>
      <c r="Y863" s="46">
        <v>0.40319662648754762</v>
      </c>
      <c r="Z863" s="46">
        <v>129</v>
      </c>
      <c r="AA863" s="46">
        <v>0.24831943968020789</v>
      </c>
      <c r="AB863" s="46">
        <v>10794</v>
      </c>
      <c r="AC863" s="77">
        <v>0.17557880614793897</v>
      </c>
    </row>
    <row r="864" spans="1:29" x14ac:dyDescent="0.3">
      <c r="A864" s="39" t="s">
        <v>2026</v>
      </c>
      <c r="B864" s="40">
        <v>105.902</v>
      </c>
      <c r="C864" s="40">
        <v>9.6176499999999994</v>
      </c>
      <c r="D864" s="40" t="s">
        <v>701</v>
      </c>
      <c r="E864" s="40" t="s">
        <v>58</v>
      </c>
      <c r="F864" s="40" t="s">
        <v>720</v>
      </c>
      <c r="G864" s="40">
        <v>13280</v>
      </c>
      <c r="H864" s="47">
        <v>45239</v>
      </c>
      <c r="I864" s="12">
        <v>1594</v>
      </c>
      <c r="J864" s="35">
        <v>388.67489999999998</v>
      </c>
      <c r="K864" s="30">
        <v>48</v>
      </c>
      <c r="L864" s="30">
        <v>0.47912348950247441</v>
      </c>
      <c r="M864" s="43">
        <v>0.36</v>
      </c>
      <c r="N864" s="30">
        <v>8.8060804355238678E-2</v>
      </c>
      <c r="O864" s="43">
        <v>24</v>
      </c>
      <c r="P864" s="30">
        <v>0.17920432823038626</v>
      </c>
      <c r="Q864" s="43">
        <f t="shared" si="14"/>
        <v>3.36</v>
      </c>
      <c r="R864" s="30">
        <v>6.6062200541020286E-2</v>
      </c>
      <c r="S864" s="43">
        <v>30</v>
      </c>
      <c r="T864" s="30">
        <v>0.18754917737088028</v>
      </c>
      <c r="U864" s="30">
        <v>0.10437085722726225</v>
      </c>
      <c r="V864" s="46">
        <v>37</v>
      </c>
      <c r="W864" s="46">
        <v>6.8534270457043217E-2</v>
      </c>
      <c r="X864" s="46">
        <v>0.13019578313253011</v>
      </c>
      <c r="Y864" s="46">
        <v>0.40319662648754762</v>
      </c>
      <c r="Z864" s="46">
        <v>1729</v>
      </c>
      <c r="AA864" s="46">
        <v>0.24831943968020789</v>
      </c>
      <c r="AB864" s="46">
        <v>19920</v>
      </c>
      <c r="AC864" s="77">
        <v>0.17557880614793897</v>
      </c>
    </row>
    <row r="865" spans="1:29" x14ac:dyDescent="0.3">
      <c r="A865" s="39" t="s">
        <v>2027</v>
      </c>
      <c r="B865" s="40">
        <v>106.301</v>
      </c>
      <c r="C865" s="40">
        <v>9.6357099999999996</v>
      </c>
      <c r="D865" s="40" t="s">
        <v>367</v>
      </c>
      <c r="E865" s="40" t="s">
        <v>721</v>
      </c>
      <c r="F865" s="40" t="s">
        <v>722</v>
      </c>
      <c r="G865" s="40">
        <v>9990</v>
      </c>
      <c r="H865" s="47">
        <v>45239</v>
      </c>
      <c r="I865" s="12">
        <v>1199</v>
      </c>
      <c r="J865" s="35">
        <v>299.10120000000001</v>
      </c>
      <c r="K865" s="30">
        <v>44</v>
      </c>
      <c r="L865" s="30">
        <v>0.47912348950247441</v>
      </c>
      <c r="M865" s="43">
        <v>-2.8</v>
      </c>
      <c r="N865" s="30">
        <v>8.8060804355238678E-2</v>
      </c>
      <c r="O865" s="43">
        <v>8</v>
      </c>
      <c r="P865" s="30">
        <v>0.17920432823038626</v>
      </c>
      <c r="Q865" s="43">
        <f t="shared" si="14"/>
        <v>0.20000000000000018</v>
      </c>
      <c r="R865" s="30">
        <v>6.6062200541020286E-2</v>
      </c>
      <c r="S865" s="43">
        <v>13</v>
      </c>
      <c r="T865" s="30">
        <v>0.18754917737088028</v>
      </c>
      <c r="U865" s="30">
        <v>0.10437085722726225</v>
      </c>
      <c r="V865" s="46">
        <v>78</v>
      </c>
      <c r="W865" s="46">
        <v>6.8534270457043217E-2</v>
      </c>
      <c r="X865" s="46">
        <v>2.2922922922922924E-2</v>
      </c>
      <c r="Y865" s="46">
        <v>0.40319662648754762</v>
      </c>
      <c r="Z865" s="46">
        <v>229</v>
      </c>
      <c r="AA865" s="46">
        <v>0.24831943968020789</v>
      </c>
      <c r="AB865" s="46">
        <v>14985</v>
      </c>
      <c r="AC865" s="77">
        <v>0.17557880614793897</v>
      </c>
    </row>
    <row r="866" spans="1:29" x14ac:dyDescent="0.3">
      <c r="A866" s="39" t="s">
        <v>2028</v>
      </c>
      <c r="B866" s="40">
        <v>106.041</v>
      </c>
      <c r="C866" s="40">
        <v>9.5581800000000001</v>
      </c>
      <c r="D866" s="40" t="s">
        <v>701</v>
      </c>
      <c r="E866" s="40" t="s">
        <v>560</v>
      </c>
      <c r="F866" s="40" t="s">
        <v>723</v>
      </c>
      <c r="G866" s="40">
        <v>12565</v>
      </c>
      <c r="H866" s="47">
        <v>45239</v>
      </c>
      <c r="I866" s="12">
        <v>1508</v>
      </c>
      <c r="J866" s="35">
        <v>413.06580000000002</v>
      </c>
      <c r="K866" s="30">
        <v>48</v>
      </c>
      <c r="L866" s="30">
        <v>0.47912348950247441</v>
      </c>
      <c r="M866" s="43">
        <v>-0.26</v>
      </c>
      <c r="N866" s="30">
        <v>8.8060804355238678E-2</v>
      </c>
      <c r="O866" s="43">
        <v>30</v>
      </c>
      <c r="P866" s="30">
        <v>0.17920432823038626</v>
      </c>
      <c r="Q866" s="43">
        <f t="shared" si="14"/>
        <v>2.74</v>
      </c>
      <c r="R866" s="30">
        <v>6.6062200541020286E-2</v>
      </c>
      <c r="S866" s="43">
        <v>13</v>
      </c>
      <c r="T866" s="30">
        <v>0.18754917737088028</v>
      </c>
      <c r="U866" s="30">
        <v>0.10437085722726225</v>
      </c>
      <c r="V866" s="46">
        <v>31</v>
      </c>
      <c r="W866" s="46">
        <v>6.8534270457043217E-2</v>
      </c>
      <c r="X866" s="46">
        <v>0.23454038997214485</v>
      </c>
      <c r="Y866" s="46">
        <v>0.40319662648754762</v>
      </c>
      <c r="Z866" s="46">
        <v>2947</v>
      </c>
      <c r="AA866" s="46">
        <v>0.24831943968020789</v>
      </c>
      <c r="AB866" s="46">
        <v>18848</v>
      </c>
      <c r="AC866" s="77">
        <v>0.17557880614793897</v>
      </c>
    </row>
    <row r="867" spans="1:29" x14ac:dyDescent="0.3">
      <c r="A867" s="39" t="s">
        <v>2029</v>
      </c>
      <c r="B867" s="40">
        <v>106.435</v>
      </c>
      <c r="C867" s="40">
        <v>9.5555099999999999</v>
      </c>
      <c r="D867" s="40" t="s">
        <v>367</v>
      </c>
      <c r="E867" s="40" t="s">
        <v>371</v>
      </c>
      <c r="F867" s="40" t="s">
        <v>724</v>
      </c>
      <c r="G867" s="40">
        <v>11401</v>
      </c>
      <c r="H867" s="47">
        <v>45239</v>
      </c>
      <c r="I867" s="12">
        <v>1368</v>
      </c>
      <c r="J867" s="35">
        <v>246.68549999999999</v>
      </c>
      <c r="K867" s="30">
        <v>49</v>
      </c>
      <c r="L867" s="30">
        <v>0.47912348950247441</v>
      </c>
      <c r="M867" s="43">
        <v>-1.32</v>
      </c>
      <c r="N867" s="30">
        <v>8.8060804355238678E-2</v>
      </c>
      <c r="O867" s="43">
        <v>16</v>
      </c>
      <c r="P867" s="30">
        <v>0.17920432823038626</v>
      </c>
      <c r="Q867" s="43">
        <f t="shared" si="14"/>
        <v>1.68</v>
      </c>
      <c r="R867" s="30">
        <v>6.6062200541020286E-2</v>
      </c>
      <c r="S867" s="43">
        <v>25</v>
      </c>
      <c r="T867" s="30">
        <v>0.18754917737088028</v>
      </c>
      <c r="U867" s="30">
        <v>0.10437085722726225</v>
      </c>
      <c r="V867" s="46">
        <v>29</v>
      </c>
      <c r="W867" s="46">
        <v>6.8534270457043217E-2</v>
      </c>
      <c r="X867" s="46">
        <v>6.0521006929216735E-3</v>
      </c>
      <c r="Y867" s="46">
        <v>0.40319662648754762</v>
      </c>
      <c r="Z867" s="46">
        <v>69</v>
      </c>
      <c r="AA867" s="46">
        <v>0.24831943968020789</v>
      </c>
      <c r="AB867" s="46">
        <v>17102</v>
      </c>
      <c r="AC867" s="77">
        <v>0.17557880614793897</v>
      </c>
    </row>
    <row r="868" spans="1:29" x14ac:dyDescent="0.3">
      <c r="A868" s="39" t="s">
        <v>2030</v>
      </c>
      <c r="B868" s="40">
        <v>105.919</v>
      </c>
      <c r="C868" s="40">
        <v>9.5483100000000007</v>
      </c>
      <c r="D868" s="40" t="s">
        <v>701</v>
      </c>
      <c r="E868" s="40" t="s">
        <v>560</v>
      </c>
      <c r="F868" s="40" t="s">
        <v>725</v>
      </c>
      <c r="G868" s="40">
        <v>17775</v>
      </c>
      <c r="H868" s="47">
        <v>45239</v>
      </c>
      <c r="I868" s="12">
        <v>2133</v>
      </c>
      <c r="J868" s="35">
        <v>362.0917</v>
      </c>
      <c r="K868" s="30">
        <v>45</v>
      </c>
      <c r="L868" s="30">
        <v>0.47912348950247441</v>
      </c>
      <c r="M868" s="43">
        <v>-0.24</v>
      </c>
      <c r="N868" s="30">
        <v>8.8060804355238678E-2</v>
      </c>
      <c r="O868" s="43">
        <v>2</v>
      </c>
      <c r="P868" s="30">
        <v>0.17920432823038626</v>
      </c>
      <c r="Q868" s="43">
        <f t="shared" si="14"/>
        <v>2.76</v>
      </c>
      <c r="R868" s="30">
        <v>6.6062200541020286E-2</v>
      </c>
      <c r="S868" s="43">
        <v>9</v>
      </c>
      <c r="T868" s="30">
        <v>0.18754917737088028</v>
      </c>
      <c r="U868" s="30">
        <v>0.10437085722726225</v>
      </c>
      <c r="V868" s="46">
        <v>69</v>
      </c>
      <c r="W868" s="46">
        <v>6.8534270457043217E-2</v>
      </c>
      <c r="X868" s="46">
        <v>4.4050632911392405E-2</v>
      </c>
      <c r="Y868" s="46">
        <v>0.40319662648754762</v>
      </c>
      <c r="Z868" s="46">
        <v>783</v>
      </c>
      <c r="AA868" s="46">
        <v>0.24831943968020789</v>
      </c>
      <c r="AB868" s="46">
        <v>26663</v>
      </c>
      <c r="AC868" s="77">
        <v>0.17557880614793897</v>
      </c>
    </row>
    <row r="869" spans="1:29" x14ac:dyDescent="0.3">
      <c r="A869" s="39" t="s">
        <v>2031</v>
      </c>
      <c r="B869" s="40">
        <v>105.422</v>
      </c>
      <c r="C869" s="40">
        <v>9.5262600000000006</v>
      </c>
      <c r="D869" s="40" t="s">
        <v>373</v>
      </c>
      <c r="E869" s="40" t="s">
        <v>726</v>
      </c>
      <c r="F869" s="40" t="s">
        <v>727</v>
      </c>
      <c r="G869" s="40">
        <v>16077</v>
      </c>
      <c r="H869" s="47">
        <v>45239</v>
      </c>
      <c r="I869" s="12">
        <v>1929</v>
      </c>
      <c r="J869" s="35">
        <v>19.098949999999999</v>
      </c>
      <c r="K869" s="30">
        <v>41</v>
      </c>
      <c r="L869" s="30">
        <v>0.47912348950247441</v>
      </c>
      <c r="M869" s="43">
        <v>0.36</v>
      </c>
      <c r="N869" s="30">
        <v>8.8060804355238678E-2</v>
      </c>
      <c r="O869" s="43">
        <v>4</v>
      </c>
      <c r="P869" s="30">
        <v>0.17920432823038626</v>
      </c>
      <c r="Q869" s="43">
        <f t="shared" si="14"/>
        <v>3.36</v>
      </c>
      <c r="R869" s="30">
        <v>6.6062200541020286E-2</v>
      </c>
      <c r="S869" s="43">
        <v>13</v>
      </c>
      <c r="T869" s="30">
        <v>0.18754917737088028</v>
      </c>
      <c r="U869" s="30">
        <v>0.10437085722726225</v>
      </c>
      <c r="V869" s="46">
        <v>30</v>
      </c>
      <c r="W869" s="46">
        <v>6.8534270457043217E-2</v>
      </c>
      <c r="X869" s="46">
        <v>0.24892703862660945</v>
      </c>
      <c r="Y869" s="46">
        <v>0.40319662648754762</v>
      </c>
      <c r="Z869" s="46">
        <v>4002</v>
      </c>
      <c r="AA869" s="46">
        <v>0.24831943968020789</v>
      </c>
      <c r="AB869" s="46">
        <v>24116</v>
      </c>
      <c r="AC869" s="77">
        <v>0.17557880614793897</v>
      </c>
    </row>
    <row r="870" spans="1:29" x14ac:dyDescent="0.3">
      <c r="A870" s="39" t="s">
        <v>2032</v>
      </c>
      <c r="B870" s="40">
        <v>105.663</v>
      </c>
      <c r="C870" s="40">
        <v>9.5292600000000007</v>
      </c>
      <c r="D870" s="40" t="s">
        <v>701</v>
      </c>
      <c r="E870" s="40" t="s">
        <v>728</v>
      </c>
      <c r="F870" s="40" t="s">
        <v>124</v>
      </c>
      <c r="G870" s="40">
        <v>7448</v>
      </c>
      <c r="H870" s="47">
        <v>45239</v>
      </c>
      <c r="I870" s="12">
        <v>894</v>
      </c>
      <c r="J870" s="35">
        <v>899.69079999999997</v>
      </c>
      <c r="K870" s="30">
        <v>43</v>
      </c>
      <c r="L870" s="30">
        <v>0.47912348950247441</v>
      </c>
      <c r="M870" s="43">
        <v>-2.8</v>
      </c>
      <c r="N870" s="30">
        <v>8.8060804355238678E-2</v>
      </c>
      <c r="O870" s="43">
        <v>10</v>
      </c>
      <c r="P870" s="30">
        <v>0.17920432823038626</v>
      </c>
      <c r="Q870" s="43">
        <f t="shared" si="14"/>
        <v>0.20000000000000018</v>
      </c>
      <c r="R870" s="30">
        <v>6.6062200541020286E-2</v>
      </c>
      <c r="S870" s="43">
        <v>13</v>
      </c>
      <c r="T870" s="30">
        <v>0.18754917737088028</v>
      </c>
      <c r="U870" s="30">
        <v>0.10437085722726225</v>
      </c>
      <c r="V870" s="46">
        <v>22</v>
      </c>
      <c r="W870" s="46">
        <v>6.8534270457043217E-2</v>
      </c>
      <c r="X870" s="46">
        <v>5.6525241675617614E-2</v>
      </c>
      <c r="Y870" s="46">
        <v>0.40319662648754762</v>
      </c>
      <c r="Z870" s="46">
        <v>421</v>
      </c>
      <c r="AA870" s="46">
        <v>0.24831943968020789</v>
      </c>
      <c r="AB870" s="46">
        <v>11172</v>
      </c>
      <c r="AC870" s="77">
        <v>0.17557880614793897</v>
      </c>
    </row>
    <row r="871" spans="1:29" x14ac:dyDescent="0.3">
      <c r="A871" s="39" t="s">
        <v>2033</v>
      </c>
      <c r="B871" s="40">
        <v>105.98699999999999</v>
      </c>
      <c r="C871" s="40">
        <v>9.5548900000000003</v>
      </c>
      <c r="D871" s="40" t="s">
        <v>701</v>
      </c>
      <c r="E871" s="40" t="s">
        <v>560</v>
      </c>
      <c r="F871" s="40" t="s">
        <v>560</v>
      </c>
      <c r="G871" s="40">
        <v>20232</v>
      </c>
      <c r="H871" s="47">
        <v>45239</v>
      </c>
      <c r="I871" s="12">
        <v>2428</v>
      </c>
      <c r="J871" s="35">
        <v>326.84780000000001</v>
      </c>
      <c r="K871" s="30">
        <v>48</v>
      </c>
      <c r="L871" s="30">
        <v>0.47912348950247441</v>
      </c>
      <c r="M871" s="43">
        <v>-1.32</v>
      </c>
      <c r="N871" s="30">
        <v>8.8060804355238678E-2</v>
      </c>
      <c r="O871" s="43">
        <v>8</v>
      </c>
      <c r="P871" s="30">
        <v>0.17920432823038626</v>
      </c>
      <c r="Q871" s="43">
        <f t="shared" si="14"/>
        <v>1.68</v>
      </c>
      <c r="R871" s="30">
        <v>6.6062200541020286E-2</v>
      </c>
      <c r="S871" s="43">
        <v>11</v>
      </c>
      <c r="T871" s="30">
        <v>0.18754917737088028</v>
      </c>
      <c r="U871" s="30">
        <v>0.10437085722726225</v>
      </c>
      <c r="V871" s="46">
        <v>135</v>
      </c>
      <c r="W871" s="46">
        <v>6.8534270457043217E-2</v>
      </c>
      <c r="X871" s="46">
        <v>3.2226176354290231E-2</v>
      </c>
      <c r="Y871" s="46">
        <v>0.40319662648754762</v>
      </c>
      <c r="Z871" s="46">
        <v>652</v>
      </c>
      <c r="AA871" s="46">
        <v>0.24831943968020789</v>
      </c>
      <c r="AB871" s="46">
        <v>30348</v>
      </c>
      <c r="AC871" s="77">
        <v>0.17557880614793897</v>
      </c>
    </row>
    <row r="872" spans="1:29" x14ac:dyDescent="0.3">
      <c r="A872" s="39" t="s">
        <v>2034</v>
      </c>
      <c r="B872" s="40">
        <v>105.336</v>
      </c>
      <c r="C872" s="40">
        <v>9.3549299999999995</v>
      </c>
      <c r="D872" s="40" t="s">
        <v>373</v>
      </c>
      <c r="E872" s="40" t="s">
        <v>671</v>
      </c>
      <c r="F872" s="40" t="s">
        <v>729</v>
      </c>
      <c r="G872" s="40">
        <v>16103</v>
      </c>
      <c r="H872" s="47">
        <v>45239</v>
      </c>
      <c r="I872" s="12">
        <v>1932</v>
      </c>
      <c r="J872" s="35">
        <v>287.53160000000003</v>
      </c>
      <c r="K872" s="30">
        <v>47</v>
      </c>
      <c r="L872" s="30">
        <v>0.47912348950247441</v>
      </c>
      <c r="M872" s="43">
        <v>-0.24</v>
      </c>
      <c r="N872" s="30">
        <v>8.8060804355238678E-2</v>
      </c>
      <c r="O872" s="43">
        <v>16</v>
      </c>
      <c r="P872" s="30">
        <v>0.17920432823038626</v>
      </c>
      <c r="Q872" s="43">
        <f t="shared" si="14"/>
        <v>2.76</v>
      </c>
      <c r="R872" s="30">
        <v>6.6062200541020286E-2</v>
      </c>
      <c r="S872" s="43">
        <v>15</v>
      </c>
      <c r="T872" s="30">
        <v>0.18754917737088028</v>
      </c>
      <c r="U872" s="30">
        <v>0.10437085722726225</v>
      </c>
      <c r="V872" s="46">
        <v>29</v>
      </c>
      <c r="W872" s="46">
        <v>6.8534270457043217E-2</v>
      </c>
      <c r="X872" s="46">
        <v>0.18238837483698689</v>
      </c>
      <c r="Y872" s="46">
        <v>0.40319662648754762</v>
      </c>
      <c r="Z872" s="46">
        <v>2937</v>
      </c>
      <c r="AA872" s="46">
        <v>0.24831943968020789</v>
      </c>
      <c r="AB872" s="46">
        <v>24155</v>
      </c>
      <c r="AC872" s="77">
        <v>0.17557880614793897</v>
      </c>
    </row>
    <row r="873" spans="1:29" x14ac:dyDescent="0.3">
      <c r="A873" s="39" t="s">
        <v>2035</v>
      </c>
      <c r="B873" s="40">
        <v>105.08499999999999</v>
      </c>
      <c r="C873" s="40">
        <v>9.3550400000000007</v>
      </c>
      <c r="D873" s="40" t="s">
        <v>730</v>
      </c>
      <c r="E873" s="40" t="s">
        <v>731</v>
      </c>
      <c r="F873" s="40" t="s">
        <v>731</v>
      </c>
      <c r="G873" s="40">
        <v>10025</v>
      </c>
      <c r="H873" s="47">
        <v>45239</v>
      </c>
      <c r="I873" s="12">
        <v>1203</v>
      </c>
      <c r="J873" s="35">
        <v>750.39290000000005</v>
      </c>
      <c r="K873" s="30">
        <v>44</v>
      </c>
      <c r="L873" s="30">
        <v>0.47912348950247441</v>
      </c>
      <c r="M873" s="43">
        <v>0.36</v>
      </c>
      <c r="N873" s="30">
        <v>8.8060804355238678E-2</v>
      </c>
      <c r="O873" s="43">
        <v>24</v>
      </c>
      <c r="P873" s="30">
        <v>0.17920432823038626</v>
      </c>
      <c r="Q873" s="43">
        <f t="shared" si="14"/>
        <v>3.36</v>
      </c>
      <c r="R873" s="30">
        <v>6.6062200541020286E-2</v>
      </c>
      <c r="S873" s="43">
        <v>11</v>
      </c>
      <c r="T873" s="30">
        <v>0.18754917737088028</v>
      </c>
      <c r="U873" s="30">
        <v>0.10437085722726225</v>
      </c>
      <c r="V873" s="46">
        <v>45</v>
      </c>
      <c r="W873" s="46">
        <v>6.8534270457043217E-2</v>
      </c>
      <c r="X873" s="46">
        <v>3.311720698254364E-2</v>
      </c>
      <c r="Y873" s="46">
        <v>0.40319662648754762</v>
      </c>
      <c r="Z873" s="46">
        <v>332</v>
      </c>
      <c r="AA873" s="46">
        <v>0.24831943968020789</v>
      </c>
      <c r="AB873" s="46">
        <v>15038</v>
      </c>
      <c r="AC873" s="77">
        <v>0.17557880614793897</v>
      </c>
    </row>
    <row r="874" spans="1:29" x14ac:dyDescent="0.3">
      <c r="A874" s="39" t="s">
        <v>2036</v>
      </c>
      <c r="B874" s="40">
        <v>106.02</v>
      </c>
      <c r="C874" s="40">
        <v>9.3424800000000001</v>
      </c>
      <c r="D874" s="40" t="s">
        <v>701</v>
      </c>
      <c r="E874" s="40" t="s">
        <v>294</v>
      </c>
      <c r="F874" s="40" t="s">
        <v>294</v>
      </c>
      <c r="G874" s="40">
        <v>164966</v>
      </c>
      <c r="H874" s="47">
        <v>45239</v>
      </c>
      <c r="I874" s="12">
        <v>19796</v>
      </c>
      <c r="J874" s="35">
        <v>378.27629999999999</v>
      </c>
      <c r="K874" s="30">
        <v>44</v>
      </c>
      <c r="L874" s="30">
        <v>0.47912348950247441</v>
      </c>
      <c r="M874" s="43">
        <v>0.45</v>
      </c>
      <c r="N874" s="30">
        <v>8.8060804355238678E-2</v>
      </c>
      <c r="O874" s="43">
        <v>30</v>
      </c>
      <c r="P874" s="30">
        <v>0.17920432823038626</v>
      </c>
      <c r="Q874" s="43">
        <f t="shared" si="14"/>
        <v>3.45</v>
      </c>
      <c r="R874" s="30">
        <v>6.6062200541020286E-2</v>
      </c>
      <c r="S874" s="43">
        <v>13</v>
      </c>
      <c r="T874" s="30">
        <v>0.18754917737088028</v>
      </c>
      <c r="U874" s="30">
        <v>0.10437085722726225</v>
      </c>
      <c r="V874" s="46">
        <v>388</v>
      </c>
      <c r="W874" s="46">
        <v>6.8534270457043217E-2</v>
      </c>
      <c r="X874" s="46">
        <v>2.667216274868761E-3</v>
      </c>
      <c r="Y874" s="46">
        <v>0.40319662648754762</v>
      </c>
      <c r="Z874" s="46">
        <v>440</v>
      </c>
      <c r="AA874" s="46">
        <v>0.24831943968020789</v>
      </c>
      <c r="AB874" s="46">
        <v>247449</v>
      </c>
      <c r="AC874" s="77">
        <v>0.17557880614793897</v>
      </c>
    </row>
    <row r="875" spans="1:29" x14ac:dyDescent="0.3">
      <c r="A875" s="39" t="s">
        <v>2037</v>
      </c>
      <c r="B875" s="40">
        <v>105.226</v>
      </c>
      <c r="C875" s="40">
        <v>9.0129000000000001</v>
      </c>
      <c r="D875" s="40" t="s">
        <v>730</v>
      </c>
      <c r="E875" s="40" t="s">
        <v>732</v>
      </c>
      <c r="F875" s="40" t="s">
        <v>733</v>
      </c>
      <c r="G875" s="40">
        <v>10145</v>
      </c>
      <c r="H875" s="47">
        <v>45239</v>
      </c>
      <c r="I875" s="12">
        <v>1217</v>
      </c>
      <c r="J875" s="35">
        <v>372.99619999999999</v>
      </c>
      <c r="K875" s="30">
        <v>42</v>
      </c>
      <c r="L875" s="30">
        <v>0.47912348950247441</v>
      </c>
      <c r="M875" s="43">
        <v>-2.8</v>
      </c>
      <c r="N875" s="30">
        <v>8.8060804355238678E-2</v>
      </c>
      <c r="O875" s="43">
        <v>24</v>
      </c>
      <c r="P875" s="30">
        <v>0.17920432823038626</v>
      </c>
      <c r="Q875" s="43">
        <f t="shared" si="14"/>
        <v>0.20000000000000018</v>
      </c>
      <c r="R875" s="30">
        <v>6.6062200541020286E-2</v>
      </c>
      <c r="S875" s="43">
        <v>30</v>
      </c>
      <c r="T875" s="30">
        <v>0.18754917737088028</v>
      </c>
      <c r="U875" s="30">
        <v>0.10437085722726225</v>
      </c>
      <c r="V875" s="46">
        <v>33</v>
      </c>
      <c r="W875" s="46">
        <v>6.8534270457043217E-2</v>
      </c>
      <c r="X875" s="46">
        <v>0.30507639231148348</v>
      </c>
      <c r="Y875" s="46">
        <v>0.40319662648754762</v>
      </c>
      <c r="Z875" s="46">
        <v>3095</v>
      </c>
      <c r="AA875" s="46">
        <v>0.24831943968020789</v>
      </c>
      <c r="AB875" s="46">
        <v>15218</v>
      </c>
      <c r="AC875" s="77">
        <v>0.17557880614793897</v>
      </c>
    </row>
    <row r="876" spans="1:29" x14ac:dyDescent="0.3">
      <c r="A876" s="39" t="s">
        <v>2038</v>
      </c>
      <c r="B876" s="40">
        <v>104.996</v>
      </c>
      <c r="C876" s="40">
        <v>9.0069199999999991</v>
      </c>
      <c r="D876" s="40" t="s">
        <v>730</v>
      </c>
      <c r="E876" s="40" t="s">
        <v>734</v>
      </c>
      <c r="F876" s="40" t="s">
        <v>735</v>
      </c>
      <c r="G876" s="40">
        <v>8235</v>
      </c>
      <c r="H876" s="47">
        <v>45239</v>
      </c>
      <c r="I876" s="12">
        <v>988</v>
      </c>
      <c r="J876" s="35">
        <v>1238.8789999999999</v>
      </c>
      <c r="K876" s="30">
        <v>42</v>
      </c>
      <c r="L876" s="30">
        <v>0.47912348950247441</v>
      </c>
      <c r="M876" s="43">
        <v>-0.26</v>
      </c>
      <c r="N876" s="30">
        <v>8.8060804355238678E-2</v>
      </c>
      <c r="O876" s="43">
        <v>30</v>
      </c>
      <c r="P876" s="30">
        <v>0.17920432823038626</v>
      </c>
      <c r="Q876" s="43">
        <f t="shared" si="14"/>
        <v>2.74</v>
      </c>
      <c r="R876" s="30">
        <v>6.6062200541020286E-2</v>
      </c>
      <c r="S876" s="43">
        <v>30</v>
      </c>
      <c r="T876" s="30">
        <v>0.18754917737088028</v>
      </c>
      <c r="U876" s="30">
        <v>0.10437085722726225</v>
      </c>
      <c r="V876" s="46">
        <v>26</v>
      </c>
      <c r="W876" s="46">
        <v>6.8534270457043217E-2</v>
      </c>
      <c r="X876" s="46">
        <v>0.20813600485731634</v>
      </c>
      <c r="Y876" s="46">
        <v>0.40319662648754762</v>
      </c>
      <c r="Z876" s="46">
        <v>1714</v>
      </c>
      <c r="AA876" s="46">
        <v>0.24831943968020789</v>
      </c>
      <c r="AB876" s="46">
        <v>12353</v>
      </c>
      <c r="AC876" s="77">
        <v>0.17557880614793897</v>
      </c>
    </row>
    <row r="877" spans="1:29" x14ac:dyDescent="0.3">
      <c r="A877" s="39" t="s">
        <v>2039</v>
      </c>
      <c r="B877" s="40">
        <v>105.19799999999999</v>
      </c>
      <c r="C877" s="40">
        <v>8.9585399999999993</v>
      </c>
      <c r="D877" s="40" t="s">
        <v>730</v>
      </c>
      <c r="E877" s="40" t="s">
        <v>732</v>
      </c>
      <c r="F877" s="40" t="s">
        <v>736</v>
      </c>
      <c r="G877" s="40">
        <v>14902</v>
      </c>
      <c r="H877" s="47">
        <v>45239</v>
      </c>
      <c r="I877" s="12">
        <v>1788</v>
      </c>
      <c r="J877" s="35">
        <v>763.49030000000005</v>
      </c>
      <c r="K877" s="30">
        <v>42</v>
      </c>
      <c r="L877" s="30">
        <v>0.47912348950247441</v>
      </c>
      <c r="M877" s="43">
        <v>-1.32</v>
      </c>
      <c r="N877" s="30">
        <v>8.8060804355238678E-2</v>
      </c>
      <c r="O877" s="43">
        <v>0</v>
      </c>
      <c r="P877" s="30">
        <v>0.17920432823038626</v>
      </c>
      <c r="Q877" s="43">
        <f t="shared" si="14"/>
        <v>1.68</v>
      </c>
      <c r="R877" s="30">
        <v>6.6062200541020286E-2</v>
      </c>
      <c r="S877" s="43">
        <v>30</v>
      </c>
      <c r="T877" s="30">
        <v>0.18754917737088028</v>
      </c>
      <c r="U877" s="30">
        <v>0.10437085722726225</v>
      </c>
      <c r="V877" s="46">
        <v>18</v>
      </c>
      <c r="W877" s="46">
        <v>6.8534270457043217E-2</v>
      </c>
      <c r="X877" s="46">
        <v>0.23218359951684336</v>
      </c>
      <c r="Y877" s="46">
        <v>0.40319662648754762</v>
      </c>
      <c r="Z877" s="46">
        <v>3460</v>
      </c>
      <c r="AA877" s="46">
        <v>0.24831943968020789</v>
      </c>
      <c r="AB877" s="46">
        <v>22353</v>
      </c>
      <c r="AC877" s="77">
        <v>0.17557880614793897</v>
      </c>
    </row>
    <row r="878" spans="1:29" x14ac:dyDescent="0.3">
      <c r="A878" s="39" t="s">
        <v>2040</v>
      </c>
      <c r="B878" s="40">
        <v>105.666</v>
      </c>
      <c r="C878" s="40">
        <v>10.1892</v>
      </c>
      <c r="D878" s="40" t="s">
        <v>4</v>
      </c>
      <c r="E878" s="40" t="s">
        <v>96</v>
      </c>
      <c r="F878" s="40" t="s">
        <v>737</v>
      </c>
      <c r="G878" s="40">
        <v>9444</v>
      </c>
      <c r="H878" s="47">
        <v>45239</v>
      </c>
      <c r="I878" s="12">
        <v>1133</v>
      </c>
      <c r="J878" s="35">
        <v>20</v>
      </c>
      <c r="K878" s="30">
        <v>59</v>
      </c>
      <c r="L878" s="30">
        <v>0.47912348950247441</v>
      </c>
      <c r="M878" s="43">
        <v>0.36</v>
      </c>
      <c r="N878" s="30">
        <v>8.8060804355238678E-2</v>
      </c>
      <c r="O878" s="43">
        <v>17</v>
      </c>
      <c r="P878" s="30">
        <v>0.17920432823038626</v>
      </c>
      <c r="Q878" s="43">
        <f t="shared" si="14"/>
        <v>3.36</v>
      </c>
      <c r="R878" s="30">
        <v>6.6062200541020286E-2</v>
      </c>
      <c r="S878" s="43">
        <v>11</v>
      </c>
      <c r="T878" s="30">
        <v>0.18754917737088028</v>
      </c>
      <c r="U878" s="30">
        <v>0.10437085722726225</v>
      </c>
      <c r="V878" s="46">
        <v>54</v>
      </c>
      <c r="W878" s="46">
        <v>6.8534270457043217E-2</v>
      </c>
      <c r="X878" s="46">
        <v>0.18307920372723421</v>
      </c>
      <c r="Y878" s="46">
        <v>0.40319662648754762</v>
      </c>
      <c r="Z878" s="46">
        <v>1729</v>
      </c>
      <c r="AA878" s="46">
        <v>0.24831943968020789</v>
      </c>
      <c r="AB878" s="46">
        <v>14166</v>
      </c>
      <c r="AC878" s="77">
        <v>0.17557880614793897</v>
      </c>
    </row>
    <row r="879" spans="1:29" x14ac:dyDescent="0.3">
      <c r="A879" s="39" t="s">
        <v>2041</v>
      </c>
      <c r="B879" s="40">
        <v>106.471</v>
      </c>
      <c r="C879" s="40">
        <v>10.1975</v>
      </c>
      <c r="D879" s="40" t="s">
        <v>53</v>
      </c>
      <c r="E879" s="40" t="s">
        <v>54</v>
      </c>
      <c r="F879" s="40" t="s">
        <v>738</v>
      </c>
      <c r="G879" s="40">
        <v>4745</v>
      </c>
      <c r="H879" s="47">
        <v>45239</v>
      </c>
      <c r="I879" s="12">
        <v>569</v>
      </c>
      <c r="J879" s="35">
        <v>8043.2179999999998</v>
      </c>
      <c r="K879" s="30">
        <v>55</v>
      </c>
      <c r="L879" s="30">
        <v>0.47912348950247441</v>
      </c>
      <c r="M879" s="43">
        <v>0.45</v>
      </c>
      <c r="N879" s="30">
        <v>8.8060804355238678E-2</v>
      </c>
      <c r="O879" s="43">
        <v>8</v>
      </c>
      <c r="P879" s="30">
        <v>0.17920432823038626</v>
      </c>
      <c r="Q879" s="43">
        <f t="shared" si="14"/>
        <v>3.45</v>
      </c>
      <c r="R879" s="30">
        <v>6.6062200541020286E-2</v>
      </c>
      <c r="S879" s="43">
        <v>20</v>
      </c>
      <c r="T879" s="30">
        <v>0.18754917737088028</v>
      </c>
      <c r="U879" s="30">
        <v>0.10437085722726225</v>
      </c>
      <c r="V879" s="46">
        <v>77</v>
      </c>
      <c r="W879" s="46">
        <v>6.8534270457043217E-2</v>
      </c>
      <c r="X879" s="46">
        <v>0.16185458377239198</v>
      </c>
      <c r="Y879" s="46">
        <v>0.40319662648754762</v>
      </c>
      <c r="Z879" s="46">
        <v>768</v>
      </c>
      <c r="AA879" s="46">
        <v>0.24831943968020789</v>
      </c>
      <c r="AB879" s="46">
        <v>7118</v>
      </c>
      <c r="AC879" s="77">
        <v>0.17557880614793897</v>
      </c>
    </row>
    <row r="880" spans="1:29" x14ac:dyDescent="0.3">
      <c r="A880" s="39" t="s">
        <v>2042</v>
      </c>
      <c r="B880" s="40">
        <v>106.249</v>
      </c>
      <c r="C880" s="40">
        <v>10.2003</v>
      </c>
      <c r="D880" s="40" t="s">
        <v>53</v>
      </c>
      <c r="E880" s="40" t="s">
        <v>139</v>
      </c>
      <c r="F880" s="40" t="s">
        <v>192</v>
      </c>
      <c r="G880" s="40">
        <v>6364</v>
      </c>
      <c r="H880" s="47">
        <v>45239</v>
      </c>
      <c r="I880" s="12">
        <v>764</v>
      </c>
      <c r="J880" s="35">
        <v>586.00919999999996</v>
      </c>
      <c r="K880" s="30">
        <v>55</v>
      </c>
      <c r="L880" s="30">
        <v>0.47912348950247441</v>
      </c>
      <c r="M880" s="43">
        <v>-2.8</v>
      </c>
      <c r="N880" s="30">
        <v>8.8060804355238678E-2</v>
      </c>
      <c r="O880" s="43">
        <v>24</v>
      </c>
      <c r="P880" s="30">
        <v>0.17920432823038626</v>
      </c>
      <c r="Q880" s="43">
        <f t="shared" si="14"/>
        <v>0.20000000000000018</v>
      </c>
      <c r="R880" s="30">
        <v>6.6062200541020286E-2</v>
      </c>
      <c r="S880" s="43">
        <v>11</v>
      </c>
      <c r="T880" s="30">
        <v>0.18754917737088028</v>
      </c>
      <c r="U880" s="30">
        <v>0.10437085722726225</v>
      </c>
      <c r="V880" s="46">
        <v>76</v>
      </c>
      <c r="W880" s="46">
        <v>6.8534270457043217E-2</v>
      </c>
      <c r="X880" s="46">
        <v>0.37806411062225015</v>
      </c>
      <c r="Y880" s="46">
        <v>0.40319662648754762</v>
      </c>
      <c r="Z880" s="46">
        <v>2406</v>
      </c>
      <c r="AA880" s="46">
        <v>0.24831943968020789</v>
      </c>
      <c r="AB880" s="46">
        <v>9546</v>
      </c>
      <c r="AC880" s="77">
        <v>0.17557880614793897</v>
      </c>
    </row>
    <row r="881" spans="1:29" x14ac:dyDescent="0.3">
      <c r="A881" s="39" t="s">
        <v>2043</v>
      </c>
      <c r="B881" s="40">
        <v>106.598</v>
      </c>
      <c r="C881" s="40">
        <v>10.1957</v>
      </c>
      <c r="D881" s="40" t="s">
        <v>53</v>
      </c>
      <c r="E881" s="40" t="s">
        <v>63</v>
      </c>
      <c r="F881" s="40" t="s">
        <v>159</v>
      </c>
      <c r="G881" s="40">
        <v>10696</v>
      </c>
      <c r="H881" s="47">
        <v>45239</v>
      </c>
      <c r="I881" s="12">
        <v>1284</v>
      </c>
      <c r="J881" s="35">
        <v>5378.3140000000003</v>
      </c>
      <c r="K881" s="30">
        <v>51</v>
      </c>
      <c r="L881" s="30">
        <v>0.47912348950247441</v>
      </c>
      <c r="M881" s="43">
        <v>-0.26</v>
      </c>
      <c r="N881" s="30">
        <v>8.8060804355238678E-2</v>
      </c>
      <c r="O881" s="43">
        <v>16</v>
      </c>
      <c r="P881" s="30">
        <v>0.17920432823038626</v>
      </c>
      <c r="Q881" s="43">
        <f t="shared" si="14"/>
        <v>2.74</v>
      </c>
      <c r="R881" s="30">
        <v>6.6062200541020286E-2</v>
      </c>
      <c r="S881" s="43">
        <v>20</v>
      </c>
      <c r="T881" s="30">
        <v>0.18754917737088028</v>
      </c>
      <c r="U881" s="30">
        <v>0.10437085722726225</v>
      </c>
      <c r="V881" s="46">
        <v>52</v>
      </c>
      <c r="W881" s="46">
        <v>6.8534270457043217E-2</v>
      </c>
      <c r="X881" s="46">
        <v>0.19970082273747194</v>
      </c>
      <c r="Y881" s="46">
        <v>0.40319662648754762</v>
      </c>
      <c r="Z881" s="46">
        <v>2136</v>
      </c>
      <c r="AA881" s="46">
        <v>0.24831943968020789</v>
      </c>
      <c r="AB881" s="46">
        <v>16044</v>
      </c>
      <c r="AC881" s="77">
        <v>0.17557880614793897</v>
      </c>
    </row>
    <row r="882" spans="1:29" x14ac:dyDescent="0.3">
      <c r="A882" s="39" t="s">
        <v>2044</v>
      </c>
      <c r="B882" s="40">
        <v>106.43300000000001</v>
      </c>
      <c r="C882" s="40">
        <v>10.188499999999999</v>
      </c>
      <c r="D882" s="40" t="s">
        <v>53</v>
      </c>
      <c r="E882" s="40" t="s">
        <v>54</v>
      </c>
      <c r="F882" s="40" t="s">
        <v>739</v>
      </c>
      <c r="G882" s="40">
        <v>6339</v>
      </c>
      <c r="H882" s="47">
        <v>45239</v>
      </c>
      <c r="I882" s="12">
        <v>761</v>
      </c>
      <c r="J882" s="35">
        <v>301.5797</v>
      </c>
      <c r="K882" s="30">
        <v>55</v>
      </c>
      <c r="L882" s="30">
        <v>0.47912348950247441</v>
      </c>
      <c r="M882" s="43">
        <v>-0.24</v>
      </c>
      <c r="N882" s="30">
        <v>8.8060804355238678E-2</v>
      </c>
      <c r="O882" s="43">
        <v>0</v>
      </c>
      <c r="P882" s="30">
        <v>0.17920432823038626</v>
      </c>
      <c r="Q882" s="43">
        <f t="shared" si="14"/>
        <v>2.76</v>
      </c>
      <c r="R882" s="30">
        <v>6.6062200541020286E-2</v>
      </c>
      <c r="S882" s="43">
        <v>15</v>
      </c>
      <c r="T882" s="30">
        <v>0.18754917737088028</v>
      </c>
      <c r="U882" s="30">
        <v>0.10437085722726225</v>
      </c>
      <c r="V882" s="46">
        <v>60</v>
      </c>
      <c r="W882" s="46">
        <v>6.8534270457043217E-2</v>
      </c>
      <c r="X882" s="46">
        <v>0.46221801545985169</v>
      </c>
      <c r="Y882" s="46">
        <v>0.40319662648754762</v>
      </c>
      <c r="Z882" s="46">
        <v>2930</v>
      </c>
      <c r="AA882" s="46">
        <v>0.24831943968020789</v>
      </c>
      <c r="AB882" s="46">
        <v>9509</v>
      </c>
      <c r="AC882" s="77">
        <v>0.17557880614793897</v>
      </c>
    </row>
    <row r="883" spans="1:29" x14ac:dyDescent="0.3">
      <c r="A883" s="39" t="s">
        <v>2045</v>
      </c>
      <c r="B883" s="40">
        <v>105.245</v>
      </c>
      <c r="C883" s="40">
        <v>10.1502</v>
      </c>
      <c r="D883" s="40" t="s">
        <v>50</v>
      </c>
      <c r="E883" s="40" t="s">
        <v>51</v>
      </c>
      <c r="F883" s="40" t="s">
        <v>740</v>
      </c>
      <c r="G883" s="40">
        <v>7883</v>
      </c>
      <c r="H883" s="47">
        <v>45239</v>
      </c>
      <c r="I883" s="12">
        <v>946</v>
      </c>
      <c r="J883" s="35">
        <v>327.28890000000001</v>
      </c>
      <c r="K883" s="30">
        <v>52</v>
      </c>
      <c r="L883" s="30">
        <v>0.47912348950247441</v>
      </c>
      <c r="M883" s="43">
        <v>0.36</v>
      </c>
      <c r="N883" s="30">
        <v>8.8060804355238678E-2</v>
      </c>
      <c r="O883" s="43">
        <v>0</v>
      </c>
      <c r="P883" s="30">
        <v>0.17920432823038626</v>
      </c>
      <c r="Q883" s="43">
        <f t="shared" si="14"/>
        <v>3.36</v>
      </c>
      <c r="R883" s="30">
        <v>6.6062200541020286E-2</v>
      </c>
      <c r="S883" s="43">
        <v>13</v>
      </c>
      <c r="T883" s="30">
        <v>0.18754917737088028</v>
      </c>
      <c r="U883" s="30">
        <v>0.10437085722726225</v>
      </c>
      <c r="V883" s="46">
        <v>11</v>
      </c>
      <c r="W883" s="46">
        <v>6.8534270457043217E-2</v>
      </c>
      <c r="X883" s="46">
        <v>0.75859444373969298</v>
      </c>
      <c r="Y883" s="46">
        <v>0.40319662648754762</v>
      </c>
      <c r="Z883" s="46">
        <v>5980</v>
      </c>
      <c r="AA883" s="46">
        <v>0.24831943968020789</v>
      </c>
      <c r="AB883" s="46">
        <v>11825</v>
      </c>
      <c r="AC883" s="77">
        <v>0.17557880614793897</v>
      </c>
    </row>
    <row r="884" spans="1:29" x14ac:dyDescent="0.3">
      <c r="A884" s="39" t="s">
        <v>2046</v>
      </c>
      <c r="B884" s="40">
        <v>105.81699999999999</v>
      </c>
      <c r="C884" s="40">
        <v>10.1784</v>
      </c>
      <c r="D884" s="40" t="s">
        <v>4</v>
      </c>
      <c r="E884" s="40" t="s">
        <v>58</v>
      </c>
      <c r="F884" s="40" t="s">
        <v>709</v>
      </c>
      <c r="G884" s="40">
        <v>12271</v>
      </c>
      <c r="H884" s="47">
        <v>45239</v>
      </c>
      <c r="I884" s="12">
        <v>1473</v>
      </c>
      <c r="J884" s="35">
        <v>206.52600000000001</v>
      </c>
      <c r="K884" s="30">
        <v>62</v>
      </c>
      <c r="L884" s="30">
        <v>0.47912348950247441</v>
      </c>
      <c r="M884" s="43">
        <v>0.45</v>
      </c>
      <c r="N884" s="30">
        <v>8.8060804355238678E-2</v>
      </c>
      <c r="O884" s="43">
        <v>24</v>
      </c>
      <c r="P884" s="30">
        <v>0.17920432823038626</v>
      </c>
      <c r="Q884" s="43">
        <f t="shared" si="14"/>
        <v>3.45</v>
      </c>
      <c r="R884" s="30">
        <v>6.6062200541020286E-2</v>
      </c>
      <c r="S884" s="43">
        <v>13</v>
      </c>
      <c r="T884" s="30">
        <v>0.18754917737088028</v>
      </c>
      <c r="U884" s="30">
        <v>0.10437085722726225</v>
      </c>
      <c r="V884" s="46">
        <v>35</v>
      </c>
      <c r="W884" s="46">
        <v>6.8534270457043217E-2</v>
      </c>
      <c r="X884" s="46">
        <v>0.54274305272593926</v>
      </c>
      <c r="Y884" s="46">
        <v>0.40319662648754762</v>
      </c>
      <c r="Z884" s="46">
        <v>6660</v>
      </c>
      <c r="AA884" s="46">
        <v>0.24831943968020789</v>
      </c>
      <c r="AB884" s="46">
        <v>18407</v>
      </c>
      <c r="AC884" s="77">
        <v>0.17557880614793897</v>
      </c>
    </row>
    <row r="885" spans="1:29" x14ac:dyDescent="0.3">
      <c r="A885" s="39" t="s">
        <v>2047</v>
      </c>
      <c r="B885" s="40">
        <v>106.70099999999999</v>
      </c>
      <c r="C885" s="40">
        <v>10.1799</v>
      </c>
      <c r="D885" s="40" t="s">
        <v>53</v>
      </c>
      <c r="E885" s="40" t="s">
        <v>63</v>
      </c>
      <c r="F885" s="40" t="s">
        <v>63</v>
      </c>
      <c r="G885" s="40">
        <v>3295</v>
      </c>
      <c r="H885" s="47">
        <v>45239</v>
      </c>
      <c r="I885" s="12">
        <v>395</v>
      </c>
      <c r="J885" s="35">
        <v>3266.7779999999998</v>
      </c>
      <c r="K885" s="30">
        <v>49</v>
      </c>
      <c r="L885" s="30">
        <v>0.47912348950247441</v>
      </c>
      <c r="M885" s="43">
        <v>-2.8</v>
      </c>
      <c r="N885" s="30">
        <v>8.8060804355238678E-2</v>
      </c>
      <c r="O885" s="43">
        <v>24</v>
      </c>
      <c r="P885" s="30">
        <v>0.17920432823038626</v>
      </c>
      <c r="Q885" s="43">
        <f t="shared" si="14"/>
        <v>0.20000000000000018</v>
      </c>
      <c r="R885" s="30">
        <v>6.6062200541020286E-2</v>
      </c>
      <c r="S885" s="43">
        <v>23</v>
      </c>
      <c r="T885" s="30">
        <v>0.18754917737088028</v>
      </c>
      <c r="U885" s="30">
        <v>0.10437085722726225</v>
      </c>
      <c r="V885" s="46">
        <v>33</v>
      </c>
      <c r="W885" s="46">
        <v>6.8534270457043217E-2</v>
      </c>
      <c r="X885" s="46">
        <v>0.17602427921092564</v>
      </c>
      <c r="Y885" s="46">
        <v>0.40319662648754762</v>
      </c>
      <c r="Z885" s="46">
        <v>580</v>
      </c>
      <c r="AA885" s="46">
        <v>0.24831943968020789</v>
      </c>
      <c r="AB885" s="46">
        <v>4943</v>
      </c>
      <c r="AC885" s="77">
        <v>0.17557880614793897</v>
      </c>
    </row>
    <row r="886" spans="1:29" x14ac:dyDescent="0.3">
      <c r="A886" s="39" t="s">
        <v>2048</v>
      </c>
      <c r="B886" s="40">
        <v>106.71899999999999</v>
      </c>
      <c r="C886" s="40">
        <v>10.1883</v>
      </c>
      <c r="D886" s="40" t="s">
        <v>53</v>
      </c>
      <c r="E886" s="40" t="s">
        <v>63</v>
      </c>
      <c r="F886" s="40" t="s">
        <v>741</v>
      </c>
      <c r="G886" s="40">
        <v>9953</v>
      </c>
      <c r="H886" s="47">
        <v>45239</v>
      </c>
      <c r="I886" s="12">
        <v>1194</v>
      </c>
      <c r="J886" s="35">
        <v>2193.64</v>
      </c>
      <c r="K886" s="30">
        <v>50</v>
      </c>
      <c r="L886" s="30">
        <v>0.47912348950247441</v>
      </c>
      <c r="M886" s="43">
        <v>-0.26</v>
      </c>
      <c r="N886" s="30">
        <v>8.8060804355238678E-2</v>
      </c>
      <c r="O886" s="43">
        <v>2</v>
      </c>
      <c r="P886" s="30">
        <v>0.17920432823038626</v>
      </c>
      <c r="Q886" s="43">
        <f t="shared" si="14"/>
        <v>2.74</v>
      </c>
      <c r="R886" s="30">
        <v>6.6062200541020286E-2</v>
      </c>
      <c r="S886" s="43">
        <v>23</v>
      </c>
      <c r="T886" s="30">
        <v>0.18754917737088028</v>
      </c>
      <c r="U886" s="30">
        <v>0.10437085722726225</v>
      </c>
      <c r="V886" s="46">
        <v>76</v>
      </c>
      <c r="W886" s="46">
        <v>6.8534270457043217E-2</v>
      </c>
      <c r="X886" s="46">
        <v>0.20647041093137747</v>
      </c>
      <c r="Y886" s="46">
        <v>0.40319662648754762</v>
      </c>
      <c r="Z886" s="46">
        <v>2055</v>
      </c>
      <c r="AA886" s="46">
        <v>0.24831943968020789</v>
      </c>
      <c r="AB886" s="46">
        <v>14930</v>
      </c>
      <c r="AC886" s="77">
        <v>0.17557880614793897</v>
      </c>
    </row>
    <row r="887" spans="1:29" x14ac:dyDescent="0.3">
      <c r="A887" s="39" t="s">
        <v>2049</v>
      </c>
      <c r="B887" s="40">
        <v>106.01</v>
      </c>
      <c r="C887" s="40">
        <v>10.196400000000001</v>
      </c>
      <c r="D887" s="40" t="s">
        <v>45</v>
      </c>
      <c r="E887" s="40" t="s">
        <v>136</v>
      </c>
      <c r="F887" s="40" t="s">
        <v>136</v>
      </c>
      <c r="G887" s="40">
        <v>7078</v>
      </c>
      <c r="H887" s="47">
        <v>45239</v>
      </c>
      <c r="I887" s="12">
        <v>849</v>
      </c>
      <c r="J887" s="35">
        <v>640.50930000000005</v>
      </c>
      <c r="K887" s="30">
        <v>57</v>
      </c>
      <c r="L887" s="30">
        <v>0.47912348950247441</v>
      </c>
      <c r="M887" s="43">
        <v>-0.24</v>
      </c>
      <c r="N887" s="30">
        <v>8.8060804355238678E-2</v>
      </c>
      <c r="O887" s="43">
        <v>8</v>
      </c>
      <c r="P887" s="30">
        <v>0.17920432823038626</v>
      </c>
      <c r="Q887" s="43">
        <f t="shared" si="14"/>
        <v>2.76</v>
      </c>
      <c r="R887" s="30">
        <v>6.6062200541020286E-2</v>
      </c>
      <c r="S887" s="43">
        <v>11</v>
      </c>
      <c r="T887" s="30">
        <v>0.18754917737088028</v>
      </c>
      <c r="U887" s="30">
        <v>0.10437085722726225</v>
      </c>
      <c r="V887" s="46">
        <v>266</v>
      </c>
      <c r="W887" s="46">
        <v>6.8534270457043217E-2</v>
      </c>
      <c r="X887" s="46">
        <v>4.6482057078270696E-2</v>
      </c>
      <c r="Y887" s="46">
        <v>0.40319662648754762</v>
      </c>
      <c r="Z887" s="46">
        <v>329</v>
      </c>
      <c r="AA887" s="46">
        <v>0.24831943968020789</v>
      </c>
      <c r="AB887" s="46">
        <v>10617</v>
      </c>
      <c r="AC887" s="77">
        <v>0.17557880614793897</v>
      </c>
    </row>
    <row r="888" spans="1:29" x14ac:dyDescent="0.3">
      <c r="A888" s="39" t="s">
        <v>2050</v>
      </c>
      <c r="B888" s="40">
        <v>106.54900000000001</v>
      </c>
      <c r="C888" s="40">
        <v>10.180300000000001</v>
      </c>
      <c r="D888" s="40" t="s">
        <v>53</v>
      </c>
      <c r="E888" s="40" t="s">
        <v>54</v>
      </c>
      <c r="F888" s="40" t="s">
        <v>742</v>
      </c>
      <c r="G888" s="40">
        <v>8206</v>
      </c>
      <c r="H888" s="47">
        <v>45239</v>
      </c>
      <c r="I888" s="12">
        <v>985</v>
      </c>
      <c r="J888" s="35">
        <v>2101.0419999999999</v>
      </c>
      <c r="K888" s="30">
        <v>53</v>
      </c>
      <c r="L888" s="30">
        <v>0.47912348950247441</v>
      </c>
      <c r="M888" s="43">
        <v>-2.8</v>
      </c>
      <c r="N888" s="30">
        <v>8.8060804355238678E-2</v>
      </c>
      <c r="O888" s="43">
        <v>4</v>
      </c>
      <c r="P888" s="30">
        <v>0.17920432823038626</v>
      </c>
      <c r="Q888" s="43">
        <f t="shared" si="14"/>
        <v>0.20000000000000018</v>
      </c>
      <c r="R888" s="30">
        <v>6.6062200541020286E-2</v>
      </c>
      <c r="S888" s="43">
        <v>13</v>
      </c>
      <c r="T888" s="30">
        <v>0.18754917737088028</v>
      </c>
      <c r="U888" s="30">
        <v>0.10437085722726225</v>
      </c>
      <c r="V888" s="46">
        <v>28</v>
      </c>
      <c r="W888" s="46">
        <v>6.8534270457043217E-2</v>
      </c>
      <c r="X888" s="46">
        <v>0.46685352181330736</v>
      </c>
      <c r="Y888" s="46">
        <v>0.40319662648754762</v>
      </c>
      <c r="Z888" s="46">
        <v>3831</v>
      </c>
      <c r="AA888" s="46">
        <v>0.24831943968020789</v>
      </c>
      <c r="AB888" s="46">
        <v>12309</v>
      </c>
      <c r="AC888" s="77">
        <v>0.17557880614793897</v>
      </c>
    </row>
    <row r="889" spans="1:29" x14ac:dyDescent="0.3">
      <c r="A889" s="39" t="s">
        <v>2051</v>
      </c>
      <c r="B889" s="40">
        <v>106.095</v>
      </c>
      <c r="C889" s="40">
        <v>10.1859</v>
      </c>
      <c r="D889" s="40" t="s">
        <v>45</v>
      </c>
      <c r="E889" s="40" t="s">
        <v>142</v>
      </c>
      <c r="F889" s="40" t="s">
        <v>743</v>
      </c>
      <c r="G889" s="40">
        <v>10962</v>
      </c>
      <c r="H889" s="47">
        <v>45239</v>
      </c>
      <c r="I889" s="12">
        <v>1315</v>
      </c>
      <c r="J889" s="35">
        <v>648.3202</v>
      </c>
      <c r="K889" s="30">
        <v>53</v>
      </c>
      <c r="L889" s="30">
        <v>0.47912348950247441</v>
      </c>
      <c r="M889" s="43">
        <v>0.45</v>
      </c>
      <c r="N889" s="30">
        <v>8.8060804355238678E-2</v>
      </c>
      <c r="O889" s="43">
        <v>0</v>
      </c>
      <c r="P889" s="30">
        <v>0.17920432823038626</v>
      </c>
      <c r="Q889" s="43">
        <f t="shared" si="14"/>
        <v>3.45</v>
      </c>
      <c r="R889" s="30">
        <v>6.6062200541020286E-2</v>
      </c>
      <c r="S889" s="43">
        <v>15</v>
      </c>
      <c r="T889" s="30">
        <v>0.18754917737088028</v>
      </c>
      <c r="U889" s="30">
        <v>0.10437085722726225</v>
      </c>
      <c r="V889" s="46">
        <v>78</v>
      </c>
      <c r="W889" s="46">
        <v>6.8534270457043217E-2</v>
      </c>
      <c r="X889" s="46">
        <v>0.12588943623426382</v>
      </c>
      <c r="Y889" s="46">
        <v>0.40319662648754762</v>
      </c>
      <c r="Z889" s="46">
        <v>1380</v>
      </c>
      <c r="AA889" s="46">
        <v>0.24831943968020789</v>
      </c>
      <c r="AB889" s="46">
        <v>16443</v>
      </c>
      <c r="AC889" s="77">
        <v>0.17557880614793897</v>
      </c>
    </row>
    <row r="890" spans="1:29" x14ac:dyDescent="0.3">
      <c r="A890" s="39" t="s">
        <v>2052</v>
      </c>
      <c r="B890" s="40">
        <v>105.73399999999999</v>
      </c>
      <c r="C890" s="40">
        <v>10.180199999999999</v>
      </c>
      <c r="D890" s="40" t="s">
        <v>45</v>
      </c>
      <c r="E890" s="40" t="s">
        <v>29</v>
      </c>
      <c r="F890" s="40" t="s">
        <v>14</v>
      </c>
      <c r="G890" s="40">
        <v>3889</v>
      </c>
      <c r="H890" s="47">
        <v>45239</v>
      </c>
      <c r="I890" s="12">
        <v>467</v>
      </c>
      <c r="J890" s="35">
        <v>317.41879999999998</v>
      </c>
      <c r="K890" s="30">
        <v>61</v>
      </c>
      <c r="L890" s="30">
        <v>0.47912348950247441</v>
      </c>
      <c r="M890" s="43">
        <v>-2.8</v>
      </c>
      <c r="N890" s="30">
        <v>8.8060804355238678E-2</v>
      </c>
      <c r="O890" s="43">
        <v>1</v>
      </c>
      <c r="P890" s="30">
        <v>0.17920432823038626</v>
      </c>
      <c r="Q890" s="43">
        <f t="shared" si="14"/>
        <v>0.20000000000000018</v>
      </c>
      <c r="R890" s="30">
        <v>6.6062200541020286E-2</v>
      </c>
      <c r="S890" s="43">
        <v>30</v>
      </c>
      <c r="T890" s="30">
        <v>0.18754917737088028</v>
      </c>
      <c r="U890" s="30">
        <v>0.10437085722726225</v>
      </c>
      <c r="V890" s="46">
        <v>21</v>
      </c>
      <c r="W890" s="46">
        <v>6.8534270457043217E-2</v>
      </c>
      <c r="X890" s="46">
        <v>1.1779377732064797</v>
      </c>
      <c r="Y890" s="46">
        <v>0.40319662648754762</v>
      </c>
      <c r="Z890" s="46">
        <v>4581</v>
      </c>
      <c r="AA890" s="46">
        <v>0.24831943968020789</v>
      </c>
      <c r="AB890" s="46">
        <v>5834</v>
      </c>
      <c r="AC890" s="77">
        <v>0.17557880614793897</v>
      </c>
    </row>
    <row r="891" spans="1:29" x14ac:dyDescent="0.3">
      <c r="A891" s="39" t="s">
        <v>2053</v>
      </c>
      <c r="B891" s="40">
        <v>105.989</v>
      </c>
      <c r="C891" s="40">
        <v>10.1747</v>
      </c>
      <c r="D891" s="40" t="s">
        <v>45</v>
      </c>
      <c r="E891" s="40" t="s">
        <v>136</v>
      </c>
      <c r="F891" s="40" t="s">
        <v>224</v>
      </c>
      <c r="G891" s="40">
        <v>10716</v>
      </c>
      <c r="H891" s="47">
        <v>45239</v>
      </c>
      <c r="I891" s="12">
        <v>1286</v>
      </c>
      <c r="J891" s="35">
        <v>605.30799999999999</v>
      </c>
      <c r="K891" s="30">
        <v>60</v>
      </c>
      <c r="L891" s="30">
        <v>0.47912348950247441</v>
      </c>
      <c r="M891" s="43">
        <v>-0.24</v>
      </c>
      <c r="N891" s="30">
        <v>8.8060804355238678E-2</v>
      </c>
      <c r="O891" s="43">
        <v>24</v>
      </c>
      <c r="P891" s="30">
        <v>0.17920432823038626</v>
      </c>
      <c r="Q891" s="43">
        <f t="shared" si="14"/>
        <v>2.76</v>
      </c>
      <c r="R891" s="30">
        <v>6.6062200541020286E-2</v>
      </c>
      <c r="S891" s="43">
        <v>13</v>
      </c>
      <c r="T891" s="30">
        <v>0.18754917737088028</v>
      </c>
      <c r="U891" s="30">
        <v>0.10437085722726225</v>
      </c>
      <c r="V891" s="46">
        <v>66</v>
      </c>
      <c r="W891" s="46">
        <v>6.8534270457043217E-2</v>
      </c>
      <c r="X891" s="46">
        <v>0.2821015304217992</v>
      </c>
      <c r="Y891" s="46">
        <v>0.40319662648754762</v>
      </c>
      <c r="Z891" s="46">
        <v>3023</v>
      </c>
      <c r="AA891" s="46">
        <v>0.24831943968020789</v>
      </c>
      <c r="AB891" s="46">
        <v>16074</v>
      </c>
      <c r="AC891" s="77">
        <v>0.17557880614793897</v>
      </c>
    </row>
    <row r="892" spans="1:29" x14ac:dyDescent="0.3">
      <c r="A892" s="39" t="s">
        <v>2054</v>
      </c>
      <c r="B892" s="40">
        <v>106.29900000000001</v>
      </c>
      <c r="C892" s="40">
        <v>10.184100000000001</v>
      </c>
      <c r="D892" s="40" t="s">
        <v>53</v>
      </c>
      <c r="E892" s="40" t="s">
        <v>76</v>
      </c>
      <c r="F892" s="40" t="s">
        <v>744</v>
      </c>
      <c r="G892" s="40">
        <v>7708</v>
      </c>
      <c r="H892" s="47">
        <v>45239</v>
      </c>
      <c r="I892" s="12">
        <v>925</v>
      </c>
      <c r="J892" s="35">
        <v>641.58389999999997</v>
      </c>
      <c r="K892" s="30">
        <v>56</v>
      </c>
      <c r="L892" s="30">
        <v>0.47912348950247441</v>
      </c>
      <c r="M892" s="43">
        <v>0.45</v>
      </c>
      <c r="N892" s="30">
        <v>8.8060804355238678E-2</v>
      </c>
      <c r="O892" s="43">
        <v>1</v>
      </c>
      <c r="P892" s="30">
        <v>0.17920432823038626</v>
      </c>
      <c r="Q892" s="43">
        <f t="shared" si="14"/>
        <v>3.45</v>
      </c>
      <c r="R892" s="30">
        <v>6.6062200541020286E-2</v>
      </c>
      <c r="S892" s="43">
        <v>18</v>
      </c>
      <c r="T892" s="30">
        <v>0.18754917737088028</v>
      </c>
      <c r="U892" s="30">
        <v>0.10437085722726225</v>
      </c>
      <c r="V892" s="46">
        <v>68</v>
      </c>
      <c r="W892" s="46">
        <v>6.8534270457043217E-2</v>
      </c>
      <c r="X892" s="46">
        <v>0.30902957965749872</v>
      </c>
      <c r="Y892" s="46">
        <v>0.40319662648754762</v>
      </c>
      <c r="Z892" s="46">
        <v>2382</v>
      </c>
      <c r="AA892" s="46">
        <v>0.24831943968020789</v>
      </c>
      <c r="AB892" s="46">
        <v>11562</v>
      </c>
      <c r="AC892" s="77">
        <v>0.17557880614793897</v>
      </c>
    </row>
    <row r="893" spans="1:29" x14ac:dyDescent="0.3">
      <c r="A893" s="39" t="s">
        <v>2055</v>
      </c>
      <c r="B893" s="40">
        <v>105.94499999999999</v>
      </c>
      <c r="C893" s="40">
        <v>10.1876</v>
      </c>
      <c r="D893" s="40" t="s">
        <v>45</v>
      </c>
      <c r="E893" s="40" t="s">
        <v>136</v>
      </c>
      <c r="F893" s="40" t="s">
        <v>745</v>
      </c>
      <c r="G893" s="40">
        <v>10310</v>
      </c>
      <c r="H893" s="47">
        <v>45239</v>
      </c>
      <c r="I893" s="12">
        <v>1237</v>
      </c>
      <c r="J893" s="35">
        <v>712.99570000000006</v>
      </c>
      <c r="K893" s="30">
        <v>63</v>
      </c>
      <c r="L893" s="30">
        <v>0.47912348950247441</v>
      </c>
      <c r="M893" s="43">
        <v>0.24</v>
      </c>
      <c r="N893" s="30">
        <v>8.8060804355238678E-2</v>
      </c>
      <c r="O893" s="43">
        <v>10</v>
      </c>
      <c r="P893" s="30">
        <v>0.17920432823038626</v>
      </c>
      <c r="Q893" s="43">
        <f t="shared" si="14"/>
        <v>3.24</v>
      </c>
      <c r="R893" s="30">
        <v>6.6062200541020286E-2</v>
      </c>
      <c r="S893" s="43">
        <v>11</v>
      </c>
      <c r="T893" s="30">
        <v>0.18754917737088028</v>
      </c>
      <c r="U893" s="30">
        <v>0.10437085722726225</v>
      </c>
      <c r="V893" s="46">
        <v>93</v>
      </c>
      <c r="W893" s="46">
        <v>6.8534270457043217E-2</v>
      </c>
      <c r="X893" s="46">
        <v>8.787584869059166E-2</v>
      </c>
      <c r="Y893" s="46">
        <v>0.40319662648754762</v>
      </c>
      <c r="Z893" s="46">
        <v>906</v>
      </c>
      <c r="AA893" s="46">
        <v>0.24831943968020789</v>
      </c>
      <c r="AB893" s="46">
        <v>15465</v>
      </c>
      <c r="AC893" s="77">
        <v>0.17557880614793897</v>
      </c>
    </row>
    <row r="894" spans="1:29" x14ac:dyDescent="0.3">
      <c r="A894" s="39" t="s">
        <v>2056</v>
      </c>
      <c r="B894" s="40">
        <v>106.381</v>
      </c>
      <c r="C894" s="40">
        <v>10.181800000000001</v>
      </c>
      <c r="D894" s="40" t="s">
        <v>53</v>
      </c>
      <c r="E894" s="40" t="s">
        <v>54</v>
      </c>
      <c r="F894" s="40" t="s">
        <v>746</v>
      </c>
      <c r="G894" s="40">
        <v>7601</v>
      </c>
      <c r="H894" s="47">
        <v>45239</v>
      </c>
      <c r="I894" s="12">
        <v>912</v>
      </c>
      <c r="J894" s="35">
        <v>1105</v>
      </c>
      <c r="K894" s="30">
        <v>57</v>
      </c>
      <c r="L894" s="30">
        <v>0.47912348950247441</v>
      </c>
      <c r="M894" s="43">
        <v>-0.24</v>
      </c>
      <c r="N894" s="30">
        <v>8.8060804355238678E-2</v>
      </c>
      <c r="O894" s="43">
        <v>0</v>
      </c>
      <c r="P894" s="30">
        <v>0.17920432823038626</v>
      </c>
      <c r="Q894" s="43">
        <f t="shared" si="14"/>
        <v>2.76</v>
      </c>
      <c r="R894" s="30">
        <v>6.6062200541020286E-2</v>
      </c>
      <c r="S894" s="43">
        <v>13</v>
      </c>
      <c r="T894" s="30">
        <v>0.18754917737088028</v>
      </c>
      <c r="U894" s="30">
        <v>0.10437085722726225</v>
      </c>
      <c r="V894" s="46">
        <v>52</v>
      </c>
      <c r="W894" s="46">
        <v>6.8534270457043217E-2</v>
      </c>
      <c r="X894" s="46">
        <v>0.11524799368504145</v>
      </c>
      <c r="Y894" s="46">
        <v>0.40319662648754762</v>
      </c>
      <c r="Z894" s="46">
        <v>876</v>
      </c>
      <c r="AA894" s="46">
        <v>0.24831943968020789</v>
      </c>
      <c r="AB894" s="46">
        <v>11402</v>
      </c>
      <c r="AC894" s="77">
        <v>0.17557880614793897</v>
      </c>
    </row>
    <row r="895" spans="1:29" x14ac:dyDescent="0.3">
      <c r="A895" s="39" t="s">
        <v>2057</v>
      </c>
      <c r="B895" s="40">
        <v>105.593</v>
      </c>
      <c r="C895" s="40">
        <v>10.164899999999999</v>
      </c>
      <c r="D895" s="40" t="s">
        <v>65</v>
      </c>
      <c r="E895" s="40" t="s">
        <v>747</v>
      </c>
      <c r="F895" s="40" t="s">
        <v>748</v>
      </c>
      <c r="G895" s="40">
        <v>18364</v>
      </c>
      <c r="H895" s="47">
        <v>45239</v>
      </c>
      <c r="I895" s="12">
        <v>2204</v>
      </c>
      <c r="J895" s="35">
        <v>289.88630000000001</v>
      </c>
      <c r="K895" s="30">
        <v>58</v>
      </c>
      <c r="L895" s="30">
        <v>0.47912348950247441</v>
      </c>
      <c r="M895" s="43">
        <v>0.36</v>
      </c>
      <c r="N895" s="30">
        <v>8.8060804355238678E-2</v>
      </c>
      <c r="O895" s="43">
        <v>24</v>
      </c>
      <c r="P895" s="30">
        <v>0.17920432823038626</v>
      </c>
      <c r="Q895" s="43">
        <f t="shared" si="14"/>
        <v>3.36</v>
      </c>
      <c r="R895" s="30">
        <v>6.6062200541020286E-2</v>
      </c>
      <c r="S895" s="43">
        <v>15</v>
      </c>
      <c r="T895" s="30">
        <v>0.18754917737088028</v>
      </c>
      <c r="U895" s="30">
        <v>0.10437085722726225</v>
      </c>
      <c r="V895" s="46">
        <v>47</v>
      </c>
      <c r="W895" s="46">
        <v>6.8534270457043217E-2</v>
      </c>
      <c r="X895" s="46">
        <v>0.12557177085602264</v>
      </c>
      <c r="Y895" s="46">
        <v>0.40319662648754762</v>
      </c>
      <c r="Z895" s="46">
        <v>2306</v>
      </c>
      <c r="AA895" s="46">
        <v>0.24831943968020789</v>
      </c>
      <c r="AB895" s="46">
        <v>27546</v>
      </c>
      <c r="AC895" s="77">
        <v>0.17557880614793897</v>
      </c>
    </row>
    <row r="896" spans="1:29" x14ac:dyDescent="0.3">
      <c r="A896" s="39" t="s">
        <v>2058</v>
      </c>
      <c r="B896" s="40">
        <v>106.646</v>
      </c>
      <c r="C896" s="40">
        <v>10.1715</v>
      </c>
      <c r="D896" s="40" t="s">
        <v>53</v>
      </c>
      <c r="E896" s="40" t="s">
        <v>63</v>
      </c>
      <c r="F896" s="40" t="s">
        <v>175</v>
      </c>
      <c r="G896" s="40">
        <v>8202</v>
      </c>
      <c r="H896" s="47">
        <v>45239</v>
      </c>
      <c r="I896" s="12">
        <v>984</v>
      </c>
      <c r="J896" s="35">
        <v>8841.0329999999994</v>
      </c>
      <c r="K896" s="30">
        <v>47</v>
      </c>
      <c r="L896" s="30">
        <v>0.47912348950247441</v>
      </c>
      <c r="M896" s="43">
        <v>-2.8</v>
      </c>
      <c r="N896" s="30">
        <v>8.8060804355238678E-2</v>
      </c>
      <c r="O896" s="43">
        <v>1</v>
      </c>
      <c r="P896" s="30">
        <v>0.17920432823038626</v>
      </c>
      <c r="Q896" s="43">
        <f t="shared" si="14"/>
        <v>0.20000000000000018</v>
      </c>
      <c r="R896" s="30">
        <v>6.6062200541020286E-2</v>
      </c>
      <c r="S896" s="43">
        <v>22</v>
      </c>
      <c r="T896" s="30">
        <v>0.18754917737088028</v>
      </c>
      <c r="U896" s="30">
        <v>0.10437085722726225</v>
      </c>
      <c r="V896" s="46">
        <v>34</v>
      </c>
      <c r="W896" s="46">
        <v>6.8534270457043217E-2</v>
      </c>
      <c r="X896" s="46">
        <v>5.8766154596439892E-2</v>
      </c>
      <c r="Y896" s="46">
        <v>0.40319662648754762</v>
      </c>
      <c r="Z896" s="46">
        <v>482</v>
      </c>
      <c r="AA896" s="46">
        <v>0.24831943968020789</v>
      </c>
      <c r="AB896" s="46">
        <v>12303</v>
      </c>
      <c r="AC896" s="77">
        <v>0.17557880614793897</v>
      </c>
    </row>
    <row r="897" spans="1:29" x14ac:dyDescent="0.3">
      <c r="A897" s="39" t="s">
        <v>2059</v>
      </c>
      <c r="B897" s="40">
        <v>106.151</v>
      </c>
      <c r="C897" s="40">
        <v>10.1729</v>
      </c>
      <c r="D897" s="40" t="s">
        <v>45</v>
      </c>
      <c r="E897" s="40" t="s">
        <v>142</v>
      </c>
      <c r="F897" s="40" t="s">
        <v>749</v>
      </c>
      <c r="G897" s="40">
        <v>7447</v>
      </c>
      <c r="H897" s="47">
        <v>45239</v>
      </c>
      <c r="I897" s="12">
        <v>894</v>
      </c>
      <c r="J897" s="35">
        <v>504.46600000000001</v>
      </c>
      <c r="K897" s="30">
        <v>55</v>
      </c>
      <c r="L897" s="30">
        <v>0.47912348950247441</v>
      </c>
      <c r="M897" s="43">
        <v>-1.32</v>
      </c>
      <c r="N897" s="30">
        <v>8.8060804355238678E-2</v>
      </c>
      <c r="O897" s="43">
        <v>1</v>
      </c>
      <c r="P897" s="30">
        <v>0.17920432823038626</v>
      </c>
      <c r="Q897" s="43">
        <f t="shared" si="14"/>
        <v>1.68</v>
      </c>
      <c r="R897" s="30">
        <v>6.6062200541020286E-2</v>
      </c>
      <c r="S897" s="43">
        <v>17</v>
      </c>
      <c r="T897" s="30">
        <v>0.18754917737088028</v>
      </c>
      <c r="U897" s="30">
        <v>0.10437085722726225</v>
      </c>
      <c r="V897" s="46">
        <v>53</v>
      </c>
      <c r="W897" s="46">
        <v>6.8534270457043217E-2</v>
      </c>
      <c r="X897" s="46">
        <v>0.11346851080972203</v>
      </c>
      <c r="Y897" s="46">
        <v>0.40319662648754762</v>
      </c>
      <c r="Z897" s="46">
        <v>845</v>
      </c>
      <c r="AA897" s="46">
        <v>0.24831943968020789</v>
      </c>
      <c r="AB897" s="46">
        <v>11171</v>
      </c>
      <c r="AC897" s="77">
        <v>0.17557880614793897</v>
      </c>
    </row>
    <row r="898" spans="1:29" x14ac:dyDescent="0.3">
      <c r="A898" s="39" t="s">
        <v>2060</v>
      </c>
      <c r="B898" s="40">
        <v>105.89</v>
      </c>
      <c r="C898" s="40">
        <v>10.1713</v>
      </c>
      <c r="D898" s="40" t="s">
        <v>45</v>
      </c>
      <c r="E898" s="40" t="s">
        <v>136</v>
      </c>
      <c r="F898" s="40" t="s">
        <v>668</v>
      </c>
      <c r="G898" s="40">
        <v>7503</v>
      </c>
      <c r="H898" s="47">
        <v>45239</v>
      </c>
      <c r="I898" s="12">
        <v>900</v>
      </c>
      <c r="J898" s="35">
        <v>528.68589999999995</v>
      </c>
      <c r="K898" s="30">
        <v>63</v>
      </c>
      <c r="L898" s="30">
        <v>0.47912348950247441</v>
      </c>
      <c r="M898" s="43">
        <v>-0.24</v>
      </c>
      <c r="N898" s="30">
        <v>8.8060804355238678E-2</v>
      </c>
      <c r="O898" s="43">
        <v>1</v>
      </c>
      <c r="P898" s="30">
        <v>0.17920432823038626</v>
      </c>
      <c r="Q898" s="43">
        <f t="shared" si="14"/>
        <v>2.76</v>
      </c>
      <c r="R898" s="30">
        <v>6.6062200541020286E-2</v>
      </c>
      <c r="S898" s="43">
        <v>15</v>
      </c>
      <c r="T898" s="30">
        <v>0.18754917737088028</v>
      </c>
      <c r="U898" s="30">
        <v>0.10437085722726225</v>
      </c>
      <c r="V898" s="46">
        <v>51</v>
      </c>
      <c r="W898" s="46">
        <v>6.8534270457043217E-2</v>
      </c>
      <c r="X898" s="46">
        <v>0.18512594962015194</v>
      </c>
      <c r="Y898" s="46">
        <v>0.40319662648754762</v>
      </c>
      <c r="Z898" s="46">
        <v>1389</v>
      </c>
      <c r="AA898" s="46">
        <v>0.24831943968020789</v>
      </c>
      <c r="AB898" s="46">
        <v>11255</v>
      </c>
      <c r="AC898" s="77">
        <v>0.17557880614793897</v>
      </c>
    </row>
    <row r="899" spans="1:29" x14ac:dyDescent="0.3">
      <c r="A899" s="39" t="s">
        <v>2061</v>
      </c>
      <c r="B899" s="40">
        <v>105.917</v>
      </c>
      <c r="C899" s="40">
        <v>10.1671</v>
      </c>
      <c r="D899" s="40" t="s">
        <v>45</v>
      </c>
      <c r="E899" s="40" t="s">
        <v>136</v>
      </c>
      <c r="F899" s="40" t="s">
        <v>750</v>
      </c>
      <c r="G899" s="40">
        <v>15330</v>
      </c>
      <c r="H899" s="47">
        <v>45239</v>
      </c>
      <c r="I899" s="12">
        <v>1840</v>
      </c>
      <c r="J899" s="35">
        <v>1049.4770000000001</v>
      </c>
      <c r="K899" s="30">
        <v>64</v>
      </c>
      <c r="L899" s="30">
        <v>0.47912348950247441</v>
      </c>
      <c r="M899" s="43">
        <v>0.36</v>
      </c>
      <c r="N899" s="30">
        <v>8.8060804355238678E-2</v>
      </c>
      <c r="O899" s="43">
        <v>12</v>
      </c>
      <c r="P899" s="30">
        <v>0.17920432823038626</v>
      </c>
      <c r="Q899" s="43">
        <f t="shared" si="14"/>
        <v>3.36</v>
      </c>
      <c r="R899" s="30">
        <v>6.6062200541020286E-2</v>
      </c>
      <c r="S899" s="43">
        <v>17</v>
      </c>
      <c r="T899" s="30">
        <v>0.18754917737088028</v>
      </c>
      <c r="U899" s="30">
        <v>0.10437085722726225</v>
      </c>
      <c r="V899" s="46">
        <v>118</v>
      </c>
      <c r="W899" s="46">
        <v>6.8534270457043217E-2</v>
      </c>
      <c r="X899" s="46">
        <v>7.1167645140247884E-2</v>
      </c>
      <c r="Y899" s="46">
        <v>0.40319662648754762</v>
      </c>
      <c r="Z899" s="46">
        <v>1091</v>
      </c>
      <c r="AA899" s="46">
        <v>0.24831943968020789</v>
      </c>
      <c r="AB899" s="46">
        <v>22995</v>
      </c>
      <c r="AC899" s="77">
        <v>0.17557880614793897</v>
      </c>
    </row>
    <row r="900" spans="1:29" x14ac:dyDescent="0.3">
      <c r="A900" s="39" t="s">
        <v>2062</v>
      </c>
      <c r="B900" s="40">
        <v>106.511</v>
      </c>
      <c r="C900" s="40">
        <v>10.1686</v>
      </c>
      <c r="D900" s="40" t="s">
        <v>53</v>
      </c>
      <c r="E900" s="40" t="s">
        <v>54</v>
      </c>
      <c r="F900" s="40" t="s">
        <v>54</v>
      </c>
      <c r="G900" s="40">
        <v>9633</v>
      </c>
      <c r="H900" s="47">
        <v>45239</v>
      </c>
      <c r="I900" s="12">
        <v>1156</v>
      </c>
      <c r="J900" s="35">
        <v>2108.58</v>
      </c>
      <c r="K900" s="30">
        <v>54</v>
      </c>
      <c r="L900" s="30">
        <v>0.47912348950247441</v>
      </c>
      <c r="M900" s="43">
        <v>0.45</v>
      </c>
      <c r="N900" s="30">
        <v>8.8060804355238678E-2</v>
      </c>
      <c r="O900" s="43">
        <v>0</v>
      </c>
      <c r="P900" s="30">
        <v>0.17920432823038626</v>
      </c>
      <c r="Q900" s="43">
        <f t="shared" ref="Q900:Q963" si="15">M900+3</f>
        <v>3.45</v>
      </c>
      <c r="R900" s="30">
        <v>6.6062200541020286E-2</v>
      </c>
      <c r="S900" s="43">
        <v>11</v>
      </c>
      <c r="T900" s="30">
        <v>0.18754917737088028</v>
      </c>
      <c r="U900" s="30">
        <v>0.10437085722726225</v>
      </c>
      <c r="V900" s="46">
        <v>84</v>
      </c>
      <c r="W900" s="46">
        <v>6.8534270457043217E-2</v>
      </c>
      <c r="X900" s="46">
        <v>0.15332710474410879</v>
      </c>
      <c r="Y900" s="46">
        <v>0.40319662648754762</v>
      </c>
      <c r="Z900" s="46">
        <v>1477</v>
      </c>
      <c r="AA900" s="46">
        <v>0.24831943968020789</v>
      </c>
      <c r="AB900" s="46">
        <v>14450</v>
      </c>
      <c r="AC900" s="77">
        <v>0.17557880614793897</v>
      </c>
    </row>
    <row r="901" spans="1:29" x14ac:dyDescent="0.3">
      <c r="A901" s="39" t="s">
        <v>2063</v>
      </c>
      <c r="B901" s="40">
        <v>106.01300000000001</v>
      </c>
      <c r="C901" s="40">
        <v>10.159000000000001</v>
      </c>
      <c r="D901" s="40" t="s">
        <v>45</v>
      </c>
      <c r="E901" s="40" t="s">
        <v>136</v>
      </c>
      <c r="F901" s="40" t="s">
        <v>7</v>
      </c>
      <c r="G901" s="40">
        <v>10603</v>
      </c>
      <c r="H901" s="47">
        <v>45239</v>
      </c>
      <c r="I901" s="12">
        <v>1272</v>
      </c>
      <c r="J901" s="35">
        <v>571.68619999999999</v>
      </c>
      <c r="K901" s="30">
        <v>58</v>
      </c>
      <c r="L901" s="30">
        <v>0.47912348950247441</v>
      </c>
      <c r="M901" s="43">
        <v>-2.8</v>
      </c>
      <c r="N901" s="30">
        <v>8.8060804355238678E-2</v>
      </c>
      <c r="O901" s="43">
        <v>1</v>
      </c>
      <c r="P901" s="30">
        <v>0.17920432823038626</v>
      </c>
      <c r="Q901" s="43">
        <f t="shared" si="15"/>
        <v>0.20000000000000018</v>
      </c>
      <c r="R901" s="30">
        <v>6.6062200541020286E-2</v>
      </c>
      <c r="S901" s="43">
        <v>13</v>
      </c>
      <c r="T901" s="30">
        <v>0.18754917737088028</v>
      </c>
      <c r="U901" s="30">
        <v>0.10437085722726225</v>
      </c>
      <c r="V901" s="46">
        <v>66</v>
      </c>
      <c r="W901" s="46">
        <v>6.8534270457043217E-2</v>
      </c>
      <c r="X901" s="46">
        <v>5.9134207299820808E-2</v>
      </c>
      <c r="Y901" s="46">
        <v>0.40319662648754762</v>
      </c>
      <c r="Z901" s="46">
        <v>627</v>
      </c>
      <c r="AA901" s="46">
        <v>0.24831943968020789</v>
      </c>
      <c r="AB901" s="46">
        <v>15905</v>
      </c>
      <c r="AC901" s="77">
        <v>0.17557880614793897</v>
      </c>
    </row>
    <row r="902" spans="1:29" x14ac:dyDescent="0.3">
      <c r="A902" s="39" t="s">
        <v>2064</v>
      </c>
      <c r="B902" s="40">
        <v>105.76</v>
      </c>
      <c r="C902" s="40">
        <v>10.1557</v>
      </c>
      <c r="D902" s="40" t="s">
        <v>45</v>
      </c>
      <c r="E902" s="40" t="s">
        <v>29</v>
      </c>
      <c r="F902" s="40" t="s">
        <v>21</v>
      </c>
      <c r="G902" s="40">
        <v>7335</v>
      </c>
      <c r="H902" s="47">
        <v>45239</v>
      </c>
      <c r="I902" s="12">
        <v>880</v>
      </c>
      <c r="J902" s="35">
        <v>478.02019999999999</v>
      </c>
      <c r="K902" s="30">
        <v>62</v>
      </c>
      <c r="L902" s="30">
        <v>0.47912348950247441</v>
      </c>
      <c r="M902" s="43">
        <v>-0.26</v>
      </c>
      <c r="N902" s="30">
        <v>8.8060804355238678E-2</v>
      </c>
      <c r="O902" s="43">
        <v>24</v>
      </c>
      <c r="P902" s="30">
        <v>0.17920432823038626</v>
      </c>
      <c r="Q902" s="43">
        <f t="shared" si="15"/>
        <v>2.74</v>
      </c>
      <c r="R902" s="30">
        <v>6.6062200541020286E-2</v>
      </c>
      <c r="S902" s="43">
        <v>20</v>
      </c>
      <c r="T902" s="30">
        <v>0.18754917737088028</v>
      </c>
      <c r="U902" s="30">
        <v>0.10437085722726225</v>
      </c>
      <c r="V902" s="46">
        <v>42</v>
      </c>
      <c r="W902" s="46">
        <v>6.8534270457043217E-2</v>
      </c>
      <c r="X902" s="46">
        <v>0.66898432174505795</v>
      </c>
      <c r="Y902" s="46">
        <v>0.40319662648754762</v>
      </c>
      <c r="Z902" s="46">
        <v>4907</v>
      </c>
      <c r="AA902" s="46">
        <v>0.24831943968020789</v>
      </c>
      <c r="AB902" s="46">
        <v>11003</v>
      </c>
      <c r="AC902" s="77">
        <v>0.17557880614793897</v>
      </c>
    </row>
    <row r="903" spans="1:29" x14ac:dyDescent="0.3">
      <c r="A903" s="39" t="s">
        <v>2065</v>
      </c>
      <c r="B903" s="40">
        <v>106.319</v>
      </c>
      <c r="C903" s="40">
        <v>10.1652</v>
      </c>
      <c r="D903" s="40" t="s">
        <v>53</v>
      </c>
      <c r="E903" s="40" t="s">
        <v>76</v>
      </c>
      <c r="F903" s="40" t="s">
        <v>751</v>
      </c>
      <c r="G903" s="40">
        <v>8195</v>
      </c>
      <c r="H903" s="47">
        <v>45239</v>
      </c>
      <c r="I903" s="12">
        <v>983</v>
      </c>
      <c r="J903" s="35">
        <v>1258.0340000000001</v>
      </c>
      <c r="K903" s="30">
        <v>56</v>
      </c>
      <c r="L903" s="30">
        <v>0.47912348950247441</v>
      </c>
      <c r="M903" s="43">
        <v>-1.32</v>
      </c>
      <c r="N903" s="30">
        <v>8.8060804355238678E-2</v>
      </c>
      <c r="O903" s="43">
        <v>20</v>
      </c>
      <c r="P903" s="30">
        <v>0.17920432823038626</v>
      </c>
      <c r="Q903" s="43">
        <f t="shared" si="15"/>
        <v>1.68</v>
      </c>
      <c r="R903" s="30">
        <v>6.6062200541020286E-2</v>
      </c>
      <c r="S903" s="43">
        <v>15</v>
      </c>
      <c r="T903" s="30">
        <v>0.18754917737088028</v>
      </c>
      <c r="U903" s="30">
        <v>0.10437085722726225</v>
      </c>
      <c r="V903" s="46">
        <v>61</v>
      </c>
      <c r="W903" s="46">
        <v>6.8534270457043217E-2</v>
      </c>
      <c r="X903" s="46">
        <v>0.13105552165954851</v>
      </c>
      <c r="Y903" s="46">
        <v>0.40319662648754762</v>
      </c>
      <c r="Z903" s="46">
        <v>1074</v>
      </c>
      <c r="AA903" s="46">
        <v>0.24831943968020789</v>
      </c>
      <c r="AB903" s="46">
        <v>12293</v>
      </c>
      <c r="AC903" s="77">
        <v>0.17557880614793897</v>
      </c>
    </row>
    <row r="904" spans="1:29" x14ac:dyDescent="0.3">
      <c r="A904" s="39" t="s">
        <v>2066</v>
      </c>
      <c r="B904" s="40">
        <v>106.761</v>
      </c>
      <c r="C904" s="40">
        <v>10.1432</v>
      </c>
      <c r="D904" s="40" t="s">
        <v>53</v>
      </c>
      <c r="E904" s="40" t="s">
        <v>63</v>
      </c>
      <c r="F904" s="40" t="s">
        <v>752</v>
      </c>
      <c r="G904" s="40">
        <v>8034</v>
      </c>
      <c r="H904" s="47">
        <v>45239</v>
      </c>
      <c r="I904" s="12">
        <v>964</v>
      </c>
      <c r="J904" s="35">
        <v>2131.174</v>
      </c>
      <c r="K904" s="30">
        <v>49</v>
      </c>
      <c r="L904" s="30">
        <v>0.47912348950247441</v>
      </c>
      <c r="M904" s="43">
        <v>0.36</v>
      </c>
      <c r="N904" s="30">
        <v>8.8060804355238678E-2</v>
      </c>
      <c r="O904" s="43">
        <v>24</v>
      </c>
      <c r="P904" s="30">
        <v>0.17920432823038626</v>
      </c>
      <c r="Q904" s="43">
        <f t="shared" si="15"/>
        <v>3.36</v>
      </c>
      <c r="R904" s="30">
        <v>6.6062200541020286E-2</v>
      </c>
      <c r="S904" s="43">
        <v>20</v>
      </c>
      <c r="T904" s="30">
        <v>0.18754917737088028</v>
      </c>
      <c r="U904" s="30">
        <v>0.10437085722726225</v>
      </c>
      <c r="V904" s="46">
        <v>20</v>
      </c>
      <c r="W904" s="46">
        <v>6.8534270457043217E-2</v>
      </c>
      <c r="X904" s="46">
        <v>0.31155090863828727</v>
      </c>
      <c r="Y904" s="46">
        <v>0.40319662648754762</v>
      </c>
      <c r="Z904" s="46">
        <v>2503</v>
      </c>
      <c r="AA904" s="46">
        <v>0.24831943968020789</v>
      </c>
      <c r="AB904" s="46">
        <v>12051</v>
      </c>
      <c r="AC904" s="77">
        <v>0.17557880614793897</v>
      </c>
    </row>
    <row r="905" spans="1:29" x14ac:dyDescent="0.3">
      <c r="A905" s="39" t="s">
        <v>2067</v>
      </c>
      <c r="B905" s="40">
        <v>104.901</v>
      </c>
      <c r="C905" s="40">
        <v>10.129</v>
      </c>
      <c r="D905" s="40" t="s">
        <v>50</v>
      </c>
      <c r="E905" s="40" t="s">
        <v>131</v>
      </c>
      <c r="F905" s="40" t="s">
        <v>753</v>
      </c>
      <c r="G905" s="40">
        <v>14256</v>
      </c>
      <c r="H905" s="47">
        <v>45239</v>
      </c>
      <c r="I905" s="12">
        <v>1711</v>
      </c>
      <c r="J905" s="35">
        <v>20</v>
      </c>
      <c r="K905" s="30">
        <v>44</v>
      </c>
      <c r="L905" s="30">
        <v>0.47912348950247441</v>
      </c>
      <c r="M905" s="43">
        <v>0.45</v>
      </c>
      <c r="N905" s="30">
        <v>8.8060804355238678E-2</v>
      </c>
      <c r="O905" s="43">
        <v>24</v>
      </c>
      <c r="P905" s="30">
        <v>0.17920432823038626</v>
      </c>
      <c r="Q905" s="43">
        <f t="shared" si="15"/>
        <v>3.45</v>
      </c>
      <c r="R905" s="30">
        <v>6.6062200541020286E-2</v>
      </c>
      <c r="S905" s="43">
        <v>0</v>
      </c>
      <c r="T905" s="30">
        <v>0.18754917737088028</v>
      </c>
      <c r="U905" s="30">
        <v>0.10437085722726225</v>
      </c>
      <c r="V905" s="46">
        <v>25</v>
      </c>
      <c r="W905" s="46">
        <v>6.8534270457043217E-2</v>
      </c>
      <c r="X905" s="46">
        <v>7.2811447811447813E-2</v>
      </c>
      <c r="Y905" s="46">
        <v>0.40319662648754762</v>
      </c>
      <c r="Z905" s="46">
        <v>1038</v>
      </c>
      <c r="AA905" s="46">
        <v>0.24831943968020789</v>
      </c>
      <c r="AB905" s="46">
        <v>21384</v>
      </c>
      <c r="AC905" s="77">
        <v>0.17557880614793897</v>
      </c>
    </row>
    <row r="906" spans="1:29" x14ac:dyDescent="0.3">
      <c r="A906" s="39" t="s">
        <v>2068</v>
      </c>
      <c r="B906" s="40">
        <v>106.601</v>
      </c>
      <c r="C906" s="40">
        <v>10.1653</v>
      </c>
      <c r="D906" s="40" t="s">
        <v>53</v>
      </c>
      <c r="E906" s="40" t="s">
        <v>71</v>
      </c>
      <c r="F906" s="40" t="s">
        <v>27</v>
      </c>
      <c r="G906" s="40">
        <v>2474</v>
      </c>
      <c r="H906" s="47">
        <v>45239</v>
      </c>
      <c r="I906" s="12">
        <v>297</v>
      </c>
      <c r="J906" s="35">
        <v>9710.625</v>
      </c>
      <c r="K906" s="30">
        <v>49</v>
      </c>
      <c r="L906" s="30">
        <v>0.47912348950247441</v>
      </c>
      <c r="M906" s="43">
        <v>-2.8</v>
      </c>
      <c r="N906" s="30">
        <v>8.8060804355238678E-2</v>
      </c>
      <c r="O906" s="43">
        <v>16</v>
      </c>
      <c r="P906" s="30">
        <v>0.17920432823038626</v>
      </c>
      <c r="Q906" s="43">
        <f t="shared" si="15"/>
        <v>0.20000000000000018</v>
      </c>
      <c r="R906" s="30">
        <v>6.6062200541020286E-2</v>
      </c>
      <c r="S906" s="43">
        <v>15</v>
      </c>
      <c r="T906" s="30">
        <v>0.18754917737088028</v>
      </c>
      <c r="U906" s="30">
        <v>0.10437085722726225</v>
      </c>
      <c r="V906" s="46">
        <v>19</v>
      </c>
      <c r="W906" s="46">
        <v>6.8534270457043217E-2</v>
      </c>
      <c r="X906" s="46">
        <v>1.6059013742926436</v>
      </c>
      <c r="Y906" s="46">
        <v>0.40319662648754762</v>
      </c>
      <c r="Z906" s="46">
        <v>3973</v>
      </c>
      <c r="AA906" s="46">
        <v>0.24831943968020789</v>
      </c>
      <c r="AB906" s="46">
        <v>3711</v>
      </c>
      <c r="AC906" s="77">
        <v>0.17557880614793897</v>
      </c>
    </row>
    <row r="907" spans="1:29" x14ac:dyDescent="0.3">
      <c r="A907" s="39" t="s">
        <v>2069</v>
      </c>
      <c r="B907" s="40">
        <v>105.05</v>
      </c>
      <c r="C907" s="40">
        <v>10.151899999999999</v>
      </c>
      <c r="D907" s="40" t="s">
        <v>50</v>
      </c>
      <c r="E907" s="40" t="s">
        <v>131</v>
      </c>
      <c r="F907" s="40" t="s">
        <v>754</v>
      </c>
      <c r="G907" s="40">
        <v>6412</v>
      </c>
      <c r="H907" s="47">
        <v>45239</v>
      </c>
      <c r="I907" s="12">
        <v>769</v>
      </c>
      <c r="J907" s="35">
        <v>17.849689999999999</v>
      </c>
      <c r="K907" s="30">
        <v>44</v>
      </c>
      <c r="L907" s="30">
        <v>0.47912348950247441</v>
      </c>
      <c r="M907" s="43">
        <v>-0.26</v>
      </c>
      <c r="N907" s="30">
        <v>8.8060804355238678E-2</v>
      </c>
      <c r="O907" s="43">
        <v>4</v>
      </c>
      <c r="P907" s="30">
        <v>0.17920432823038626</v>
      </c>
      <c r="Q907" s="43">
        <f t="shared" si="15"/>
        <v>2.74</v>
      </c>
      <c r="R907" s="30">
        <v>6.6062200541020286E-2</v>
      </c>
      <c r="S907" s="43">
        <v>9</v>
      </c>
      <c r="T907" s="30">
        <v>0.18754917737088028</v>
      </c>
      <c r="U907" s="30">
        <v>0.10437085722726225</v>
      </c>
      <c r="V907" s="46">
        <v>20</v>
      </c>
      <c r="W907" s="46">
        <v>6.8534270457043217E-2</v>
      </c>
      <c r="X907" s="46">
        <v>0.83842794759825323</v>
      </c>
      <c r="Y907" s="46">
        <v>0.40319662648754762</v>
      </c>
      <c r="Z907" s="46">
        <v>5376</v>
      </c>
      <c r="AA907" s="46">
        <v>0.24831943968020789</v>
      </c>
      <c r="AB907" s="46">
        <v>9618</v>
      </c>
      <c r="AC907" s="77">
        <v>0.17557880614793897</v>
      </c>
    </row>
    <row r="908" spans="1:29" x14ac:dyDescent="0.3">
      <c r="A908" s="39" t="s">
        <v>2070</v>
      </c>
      <c r="B908" s="40">
        <v>106.113</v>
      </c>
      <c r="C908" s="40">
        <v>10.1769</v>
      </c>
      <c r="D908" s="40" t="s">
        <v>45</v>
      </c>
      <c r="E908" s="40" t="s">
        <v>142</v>
      </c>
      <c r="F908" s="40" t="s">
        <v>755</v>
      </c>
      <c r="G908" s="40">
        <v>10789</v>
      </c>
      <c r="H908" s="47">
        <v>45239</v>
      </c>
      <c r="I908" s="12">
        <v>1295</v>
      </c>
      <c r="J908" s="35">
        <v>615.79989999999998</v>
      </c>
      <c r="K908" s="30">
        <v>53</v>
      </c>
      <c r="L908" s="30">
        <v>0.47912348950247441</v>
      </c>
      <c r="M908" s="43">
        <v>-0.24</v>
      </c>
      <c r="N908" s="30">
        <v>8.8060804355238678E-2</v>
      </c>
      <c r="O908" s="43">
        <v>0</v>
      </c>
      <c r="P908" s="30">
        <v>0.17920432823038626</v>
      </c>
      <c r="Q908" s="43">
        <f t="shared" si="15"/>
        <v>2.76</v>
      </c>
      <c r="R908" s="30">
        <v>6.6062200541020286E-2</v>
      </c>
      <c r="S908" s="43">
        <v>13</v>
      </c>
      <c r="T908" s="30">
        <v>0.18754917737088028</v>
      </c>
      <c r="U908" s="30">
        <v>0.10437085722726225</v>
      </c>
      <c r="V908" s="46">
        <v>496</v>
      </c>
      <c r="W908" s="46">
        <v>6.8534270457043217E-2</v>
      </c>
      <c r="X908" s="46">
        <v>2.6879228844193161E-2</v>
      </c>
      <c r="Y908" s="46">
        <v>0.40319662648754762</v>
      </c>
      <c r="Z908" s="46">
        <v>290</v>
      </c>
      <c r="AA908" s="46">
        <v>0.24831943968020789</v>
      </c>
      <c r="AB908" s="46">
        <v>16184</v>
      </c>
      <c r="AC908" s="77">
        <v>0.17557880614793897</v>
      </c>
    </row>
    <row r="909" spans="1:29" x14ac:dyDescent="0.3">
      <c r="A909" s="39" t="s">
        <v>2071</v>
      </c>
      <c r="B909" s="40">
        <v>105.404</v>
      </c>
      <c r="C909" s="40">
        <v>10.1297</v>
      </c>
      <c r="D909" s="40" t="s">
        <v>65</v>
      </c>
      <c r="E909" s="40" t="s">
        <v>15</v>
      </c>
      <c r="F909" s="40" t="s">
        <v>257</v>
      </c>
      <c r="G909" s="40">
        <v>16942</v>
      </c>
      <c r="H909" s="47">
        <v>45239</v>
      </c>
      <c r="I909" s="12">
        <v>2033</v>
      </c>
      <c r="J909" s="35">
        <v>704.27639999999997</v>
      </c>
      <c r="K909" s="30">
        <v>54</v>
      </c>
      <c r="L909" s="30">
        <v>0.47912348950247441</v>
      </c>
      <c r="M909" s="43">
        <v>0.36</v>
      </c>
      <c r="N909" s="30">
        <v>8.8060804355238678E-2</v>
      </c>
      <c r="O909" s="43">
        <v>0</v>
      </c>
      <c r="P909" s="30">
        <v>0.17920432823038626</v>
      </c>
      <c r="Q909" s="43">
        <f t="shared" si="15"/>
        <v>3.36</v>
      </c>
      <c r="R909" s="30">
        <v>6.6062200541020286E-2</v>
      </c>
      <c r="S909" s="43">
        <v>7</v>
      </c>
      <c r="T909" s="30">
        <v>0.18754917737088028</v>
      </c>
      <c r="U909" s="30">
        <v>0.10437085722726225</v>
      </c>
      <c r="V909" s="46">
        <v>17</v>
      </c>
      <c r="W909" s="46">
        <v>6.8534270457043217E-2</v>
      </c>
      <c r="X909" s="46">
        <v>6.6639121709361357E-2</v>
      </c>
      <c r="Y909" s="46">
        <v>0.40319662648754762</v>
      </c>
      <c r="Z909" s="46">
        <v>1129</v>
      </c>
      <c r="AA909" s="46">
        <v>0.24831943968020789</v>
      </c>
      <c r="AB909" s="46">
        <v>25413</v>
      </c>
      <c r="AC909" s="77">
        <v>0.17557880614793897</v>
      </c>
    </row>
    <row r="910" spans="1:29" x14ac:dyDescent="0.3">
      <c r="A910" s="39" t="s">
        <v>2072</v>
      </c>
      <c r="B910" s="40">
        <v>105.943</v>
      </c>
      <c r="C910" s="40">
        <v>10.1617</v>
      </c>
      <c r="D910" s="40" t="s">
        <v>45</v>
      </c>
      <c r="E910" s="40" t="s">
        <v>136</v>
      </c>
      <c r="F910" s="40" t="s">
        <v>429</v>
      </c>
      <c r="G910" s="40">
        <v>10518</v>
      </c>
      <c r="H910" s="47">
        <v>45239</v>
      </c>
      <c r="I910" s="12">
        <v>1262</v>
      </c>
      <c r="J910" s="35">
        <v>657.80650000000003</v>
      </c>
      <c r="K910" s="30">
        <v>64</v>
      </c>
      <c r="L910" s="30">
        <v>0.47912348950247441</v>
      </c>
      <c r="M910" s="43">
        <v>0.45</v>
      </c>
      <c r="N910" s="30">
        <v>8.8060804355238678E-2</v>
      </c>
      <c r="O910" s="43">
        <v>2</v>
      </c>
      <c r="P910" s="30">
        <v>0.17920432823038626</v>
      </c>
      <c r="Q910" s="43">
        <f t="shared" si="15"/>
        <v>3.45</v>
      </c>
      <c r="R910" s="30">
        <v>6.6062200541020286E-2</v>
      </c>
      <c r="S910" s="43">
        <v>13</v>
      </c>
      <c r="T910" s="30">
        <v>0.18754917737088028</v>
      </c>
      <c r="U910" s="30">
        <v>0.10437085722726225</v>
      </c>
      <c r="V910" s="46">
        <v>81</v>
      </c>
      <c r="W910" s="46">
        <v>6.8534270457043217E-2</v>
      </c>
      <c r="X910" s="46">
        <v>0.16752234265069404</v>
      </c>
      <c r="Y910" s="46">
        <v>0.40319662648754762</v>
      </c>
      <c r="Z910" s="46">
        <v>1762</v>
      </c>
      <c r="AA910" s="46">
        <v>0.24831943968020789</v>
      </c>
      <c r="AB910" s="46">
        <v>15777</v>
      </c>
      <c r="AC910" s="77">
        <v>0.17557880614793897</v>
      </c>
    </row>
    <row r="911" spans="1:29" x14ac:dyDescent="0.3">
      <c r="A911" s="39" t="s">
        <v>2073</v>
      </c>
      <c r="B911" s="40">
        <v>105.703</v>
      </c>
      <c r="C911" s="40">
        <v>10.1473</v>
      </c>
      <c r="D911" s="40" t="s">
        <v>45</v>
      </c>
      <c r="E911" s="40" t="s">
        <v>29</v>
      </c>
      <c r="F911" s="40" t="s">
        <v>756</v>
      </c>
      <c r="G911" s="40">
        <v>9419</v>
      </c>
      <c r="H911" s="47">
        <v>45239</v>
      </c>
      <c r="I911" s="12">
        <v>1130</v>
      </c>
      <c r="J911" s="35">
        <v>323.46629999999999</v>
      </c>
      <c r="K911" s="30">
        <v>61</v>
      </c>
      <c r="L911" s="30">
        <v>0.47912348950247441</v>
      </c>
      <c r="M911" s="43">
        <v>-2.8</v>
      </c>
      <c r="N911" s="30">
        <v>8.8060804355238678E-2</v>
      </c>
      <c r="O911" s="43">
        <v>18</v>
      </c>
      <c r="P911" s="30">
        <v>0.17920432823038626</v>
      </c>
      <c r="Q911" s="43">
        <f t="shared" si="15"/>
        <v>0.20000000000000018</v>
      </c>
      <c r="R911" s="30">
        <v>6.6062200541020286E-2</v>
      </c>
      <c r="S911" s="43">
        <v>30</v>
      </c>
      <c r="T911" s="30">
        <v>0.18754917737088028</v>
      </c>
      <c r="U911" s="30">
        <v>0.10437085722726225</v>
      </c>
      <c r="V911" s="46">
        <v>71</v>
      </c>
      <c r="W911" s="46">
        <v>6.8534270457043217E-2</v>
      </c>
      <c r="X911" s="46">
        <v>3.3973882577768344E-2</v>
      </c>
      <c r="Y911" s="46">
        <v>0.40319662648754762</v>
      </c>
      <c r="Z911" s="46">
        <v>320</v>
      </c>
      <c r="AA911" s="46">
        <v>0.24831943968020789</v>
      </c>
      <c r="AB911" s="46">
        <v>14129</v>
      </c>
      <c r="AC911" s="77">
        <v>0.17557880614793897</v>
      </c>
    </row>
    <row r="912" spans="1:29" x14ac:dyDescent="0.3">
      <c r="A912" s="39" t="s">
        <v>2074</v>
      </c>
      <c r="B912" s="40">
        <v>106.19799999999999</v>
      </c>
      <c r="C912" s="40">
        <v>10.1477</v>
      </c>
      <c r="D912" s="40" t="s">
        <v>45</v>
      </c>
      <c r="E912" s="40" t="s">
        <v>46</v>
      </c>
      <c r="F912" s="40" t="s">
        <v>757</v>
      </c>
      <c r="G912" s="40">
        <v>8320</v>
      </c>
      <c r="H912" s="47">
        <v>45239</v>
      </c>
      <c r="I912" s="12">
        <v>998</v>
      </c>
      <c r="J912" s="35">
        <v>604.18119999999999</v>
      </c>
      <c r="K912" s="30">
        <v>55</v>
      </c>
      <c r="L912" s="30">
        <v>0.47912348950247441</v>
      </c>
      <c r="M912" s="43">
        <v>-0.26</v>
      </c>
      <c r="N912" s="30">
        <v>8.8060804355238678E-2</v>
      </c>
      <c r="O912" s="43">
        <v>14</v>
      </c>
      <c r="P912" s="30">
        <v>0.17920432823038626</v>
      </c>
      <c r="Q912" s="43">
        <f t="shared" si="15"/>
        <v>2.74</v>
      </c>
      <c r="R912" s="30">
        <v>6.6062200541020286E-2</v>
      </c>
      <c r="S912" s="43">
        <v>18</v>
      </c>
      <c r="T912" s="30">
        <v>0.18754917737088028</v>
      </c>
      <c r="U912" s="30">
        <v>0.10437085722726225</v>
      </c>
      <c r="V912" s="46">
        <v>40</v>
      </c>
      <c r="W912" s="46">
        <v>6.8534270457043217E-2</v>
      </c>
      <c r="X912" s="46">
        <v>0.44302884615384613</v>
      </c>
      <c r="Y912" s="46">
        <v>0.40319662648754762</v>
      </c>
      <c r="Z912" s="46">
        <v>3686</v>
      </c>
      <c r="AA912" s="46">
        <v>0.24831943968020789</v>
      </c>
      <c r="AB912" s="46">
        <v>12480</v>
      </c>
      <c r="AC912" s="77">
        <v>0.17557880614793897</v>
      </c>
    </row>
    <row r="913" spans="1:29" x14ac:dyDescent="0.3">
      <c r="A913" s="39" t="s">
        <v>2075</v>
      </c>
      <c r="B913" s="40">
        <v>106.389</v>
      </c>
      <c r="C913" s="40">
        <v>10.140499999999999</v>
      </c>
      <c r="D913" s="40" t="s">
        <v>53</v>
      </c>
      <c r="E913" s="40" t="s">
        <v>54</v>
      </c>
      <c r="F913" s="40" t="s">
        <v>758</v>
      </c>
      <c r="G913" s="40">
        <v>4650</v>
      </c>
      <c r="H913" s="47">
        <v>45239</v>
      </c>
      <c r="I913" s="12">
        <v>558</v>
      </c>
      <c r="J913" s="35">
        <v>787.53499999999997</v>
      </c>
      <c r="K913" s="30">
        <v>55</v>
      </c>
      <c r="L913" s="30">
        <v>0.47912348950247441</v>
      </c>
      <c r="M913" s="43">
        <v>-0.24</v>
      </c>
      <c r="N913" s="30">
        <v>8.8060804355238678E-2</v>
      </c>
      <c r="O913" s="43">
        <v>0</v>
      </c>
      <c r="P913" s="30">
        <v>0.17920432823038626</v>
      </c>
      <c r="Q913" s="43">
        <f t="shared" si="15"/>
        <v>2.76</v>
      </c>
      <c r="R913" s="30">
        <v>6.6062200541020286E-2</v>
      </c>
      <c r="S913" s="43">
        <v>11</v>
      </c>
      <c r="T913" s="30">
        <v>0.18754917737088028</v>
      </c>
      <c r="U913" s="30">
        <v>0.10437085722726225</v>
      </c>
      <c r="V913" s="46">
        <v>35</v>
      </c>
      <c r="W913" s="46">
        <v>6.8534270457043217E-2</v>
      </c>
      <c r="X913" s="46">
        <v>0.80645161290322576</v>
      </c>
      <c r="Y913" s="46">
        <v>0.40319662648754762</v>
      </c>
      <c r="Z913" s="46">
        <v>3750</v>
      </c>
      <c r="AA913" s="46">
        <v>0.24831943968020789</v>
      </c>
      <c r="AB913" s="46">
        <v>6975</v>
      </c>
      <c r="AC913" s="77">
        <v>0.17557880614793897</v>
      </c>
    </row>
    <row r="914" spans="1:29" x14ac:dyDescent="0.3">
      <c r="A914" s="39" t="s">
        <v>2076</v>
      </c>
      <c r="B914" s="40">
        <v>105.639</v>
      </c>
      <c r="C914" s="40">
        <v>10.1434</v>
      </c>
      <c r="D914" s="40" t="s">
        <v>65</v>
      </c>
      <c r="E914" s="40" t="s">
        <v>747</v>
      </c>
      <c r="F914" s="40" t="s">
        <v>759</v>
      </c>
      <c r="G914" s="40">
        <v>24925</v>
      </c>
      <c r="H914" s="47">
        <v>45239</v>
      </c>
      <c r="I914" s="12">
        <v>2991</v>
      </c>
      <c r="J914" s="35">
        <v>289.15219999999999</v>
      </c>
      <c r="K914" s="30">
        <v>61</v>
      </c>
      <c r="L914" s="30">
        <v>0.47912348950247441</v>
      </c>
      <c r="M914" s="43">
        <v>-2.8</v>
      </c>
      <c r="N914" s="30">
        <v>8.8060804355238678E-2</v>
      </c>
      <c r="O914" s="43">
        <v>2</v>
      </c>
      <c r="P914" s="30">
        <v>0.17920432823038626</v>
      </c>
      <c r="Q914" s="43">
        <f t="shared" si="15"/>
        <v>0.20000000000000018</v>
      </c>
      <c r="R914" s="30">
        <v>6.6062200541020286E-2</v>
      </c>
      <c r="S914" s="43">
        <v>9</v>
      </c>
      <c r="T914" s="30">
        <v>0.18754917737088028</v>
      </c>
      <c r="U914" s="30">
        <v>0.10437085722726225</v>
      </c>
      <c r="V914" s="46">
        <v>100</v>
      </c>
      <c r="W914" s="46">
        <v>6.8534270457043217E-2</v>
      </c>
      <c r="X914" s="46">
        <v>0.12076228686058174</v>
      </c>
      <c r="Y914" s="46">
        <v>0.40319662648754762</v>
      </c>
      <c r="Z914" s="46">
        <v>3010</v>
      </c>
      <c r="AA914" s="46">
        <v>0.24831943968020789</v>
      </c>
      <c r="AB914" s="46">
        <v>37388</v>
      </c>
      <c r="AC914" s="77">
        <v>0.17557880614793897</v>
      </c>
    </row>
    <row r="915" spans="1:29" x14ac:dyDescent="0.3">
      <c r="A915" s="39" t="s">
        <v>2077</v>
      </c>
      <c r="B915" s="40">
        <v>106.089</v>
      </c>
      <c r="C915" s="40">
        <v>10.1496</v>
      </c>
      <c r="D915" s="40" t="s">
        <v>45</v>
      </c>
      <c r="E915" s="40" t="s">
        <v>142</v>
      </c>
      <c r="F915" s="40" t="s">
        <v>760</v>
      </c>
      <c r="G915" s="40">
        <v>6846</v>
      </c>
      <c r="H915" s="47">
        <v>45239</v>
      </c>
      <c r="I915" s="12">
        <v>822</v>
      </c>
      <c r="J915" s="35">
        <v>576.72429999999997</v>
      </c>
      <c r="K915" s="30">
        <v>48</v>
      </c>
      <c r="L915" s="30">
        <v>0.47912348950247441</v>
      </c>
      <c r="M915" s="43">
        <v>0.45</v>
      </c>
      <c r="N915" s="30">
        <v>8.8060804355238678E-2</v>
      </c>
      <c r="O915" s="43">
        <v>0</v>
      </c>
      <c r="P915" s="30">
        <v>0.17920432823038626</v>
      </c>
      <c r="Q915" s="43">
        <f t="shared" si="15"/>
        <v>3.45</v>
      </c>
      <c r="R915" s="30">
        <v>6.6062200541020286E-2</v>
      </c>
      <c r="S915" s="43">
        <v>9</v>
      </c>
      <c r="T915" s="30">
        <v>0.18754917737088028</v>
      </c>
      <c r="U915" s="30">
        <v>0.10437085722726225</v>
      </c>
      <c r="V915" s="46">
        <v>49</v>
      </c>
      <c r="W915" s="46">
        <v>6.8534270457043217E-2</v>
      </c>
      <c r="X915" s="46">
        <v>0.32997370727432079</v>
      </c>
      <c r="Y915" s="46">
        <v>0.40319662648754762</v>
      </c>
      <c r="Z915" s="46">
        <v>2259</v>
      </c>
      <c r="AA915" s="46">
        <v>0.24831943968020789</v>
      </c>
      <c r="AB915" s="46">
        <v>10269</v>
      </c>
      <c r="AC915" s="77">
        <v>0.17557880614793897</v>
      </c>
    </row>
    <row r="916" spans="1:29" x14ac:dyDescent="0.3">
      <c r="A916" s="39" t="s">
        <v>2078</v>
      </c>
      <c r="B916" s="40">
        <v>105.518</v>
      </c>
      <c r="C916" s="40">
        <v>10.124000000000001</v>
      </c>
      <c r="D916" s="40" t="s">
        <v>65</v>
      </c>
      <c r="E916" s="40" t="s">
        <v>79</v>
      </c>
      <c r="F916" s="40" t="s">
        <v>761</v>
      </c>
      <c r="G916" s="40">
        <v>15704</v>
      </c>
      <c r="H916" s="47">
        <v>45239</v>
      </c>
      <c r="I916" s="12">
        <v>1884</v>
      </c>
      <c r="J916" s="35">
        <v>916.08209999999997</v>
      </c>
      <c r="K916" s="30">
        <v>53</v>
      </c>
      <c r="L916" s="30">
        <v>0.47912348950247441</v>
      </c>
      <c r="M916" s="43">
        <v>-2.8</v>
      </c>
      <c r="N916" s="30">
        <v>8.8060804355238678E-2</v>
      </c>
      <c r="O916" s="43">
        <v>16</v>
      </c>
      <c r="P916" s="30">
        <v>0.17920432823038626</v>
      </c>
      <c r="Q916" s="43">
        <f t="shared" si="15"/>
        <v>0.20000000000000018</v>
      </c>
      <c r="R916" s="30">
        <v>6.6062200541020286E-2</v>
      </c>
      <c r="S916" s="43">
        <v>9</v>
      </c>
      <c r="T916" s="30">
        <v>0.18754917737088028</v>
      </c>
      <c r="U916" s="30">
        <v>0.10437085722726225</v>
      </c>
      <c r="V916" s="46">
        <v>22</v>
      </c>
      <c r="W916" s="46">
        <v>6.8534270457043217E-2</v>
      </c>
      <c r="X916" s="46">
        <v>0.35723382577687213</v>
      </c>
      <c r="Y916" s="46">
        <v>0.40319662648754762</v>
      </c>
      <c r="Z916" s="46">
        <v>5610</v>
      </c>
      <c r="AA916" s="46">
        <v>0.24831943968020789</v>
      </c>
      <c r="AB916" s="46">
        <v>23556</v>
      </c>
      <c r="AC916" s="77">
        <v>0.17557880614793897</v>
      </c>
    </row>
    <row r="917" spans="1:29" x14ac:dyDescent="0.3">
      <c r="A917" s="39" t="s">
        <v>2079</v>
      </c>
      <c r="B917" s="40">
        <v>106.45099999999999</v>
      </c>
      <c r="C917" s="40">
        <v>10.154999999999999</v>
      </c>
      <c r="D917" s="40" t="s">
        <v>53</v>
      </c>
      <c r="E917" s="40" t="s">
        <v>54</v>
      </c>
      <c r="F917" s="40" t="s">
        <v>686</v>
      </c>
      <c r="G917" s="40">
        <v>7316</v>
      </c>
      <c r="H917" s="47">
        <v>45239</v>
      </c>
      <c r="I917" s="12">
        <v>878</v>
      </c>
      <c r="J917" s="35">
        <v>1624.961</v>
      </c>
      <c r="K917" s="30">
        <v>56</v>
      </c>
      <c r="L917" s="30">
        <v>0.47912348950247441</v>
      </c>
      <c r="M917" s="43">
        <v>-0.24</v>
      </c>
      <c r="N917" s="30">
        <v>8.8060804355238678E-2</v>
      </c>
      <c r="O917" s="43">
        <v>24</v>
      </c>
      <c r="P917" s="30">
        <v>0.17920432823038626</v>
      </c>
      <c r="Q917" s="43">
        <f t="shared" si="15"/>
        <v>2.76</v>
      </c>
      <c r="R917" s="30">
        <v>6.6062200541020286E-2</v>
      </c>
      <c r="S917" s="43">
        <v>20</v>
      </c>
      <c r="T917" s="30">
        <v>0.18754917737088028</v>
      </c>
      <c r="U917" s="30">
        <v>0.10437085722726225</v>
      </c>
      <c r="V917" s="46">
        <v>60</v>
      </c>
      <c r="W917" s="46">
        <v>6.8534270457043217E-2</v>
      </c>
      <c r="X917" s="46">
        <v>0.12014762165117551</v>
      </c>
      <c r="Y917" s="46">
        <v>0.40319662648754762</v>
      </c>
      <c r="Z917" s="46">
        <v>879</v>
      </c>
      <c r="AA917" s="46">
        <v>0.24831943968020789</v>
      </c>
      <c r="AB917" s="46">
        <v>10974</v>
      </c>
      <c r="AC917" s="77">
        <v>0.17557880614793897</v>
      </c>
    </row>
    <row r="918" spans="1:29" x14ac:dyDescent="0.3">
      <c r="A918" s="39" t="s">
        <v>2080</v>
      </c>
      <c r="B918" s="40">
        <v>106.29300000000001</v>
      </c>
      <c r="C918" s="40">
        <v>10.144299999999999</v>
      </c>
      <c r="D918" s="40" t="s">
        <v>53</v>
      </c>
      <c r="E918" s="40" t="s">
        <v>76</v>
      </c>
      <c r="F918" s="40" t="s">
        <v>49</v>
      </c>
      <c r="G918" s="40">
        <v>7683</v>
      </c>
      <c r="H918" s="47">
        <v>45239</v>
      </c>
      <c r="I918" s="12">
        <v>922</v>
      </c>
      <c r="J918" s="35">
        <v>1242.309</v>
      </c>
      <c r="K918" s="30">
        <v>56</v>
      </c>
      <c r="L918" s="30">
        <v>0.47912348950247441</v>
      </c>
      <c r="M918" s="43">
        <v>0.45</v>
      </c>
      <c r="N918" s="30">
        <v>8.8060804355238678E-2</v>
      </c>
      <c r="O918" s="43">
        <v>2</v>
      </c>
      <c r="P918" s="30">
        <v>0.17920432823038626</v>
      </c>
      <c r="Q918" s="43">
        <f t="shared" si="15"/>
        <v>3.45</v>
      </c>
      <c r="R918" s="30">
        <v>6.6062200541020286E-2</v>
      </c>
      <c r="S918" s="43">
        <v>9</v>
      </c>
      <c r="T918" s="30">
        <v>0.18754917737088028</v>
      </c>
      <c r="U918" s="30">
        <v>0.10437085722726225</v>
      </c>
      <c r="V918" s="46">
        <v>73</v>
      </c>
      <c r="W918" s="46">
        <v>6.8534270457043217E-2</v>
      </c>
      <c r="X918" s="46">
        <v>6.6120005206299626E-2</v>
      </c>
      <c r="Y918" s="46">
        <v>0.40319662648754762</v>
      </c>
      <c r="Z918" s="46">
        <v>508</v>
      </c>
      <c r="AA918" s="46">
        <v>0.24831943968020789</v>
      </c>
      <c r="AB918" s="46">
        <v>11525</v>
      </c>
      <c r="AC918" s="77">
        <v>0.17557880614793897</v>
      </c>
    </row>
    <row r="919" spans="1:29" x14ac:dyDescent="0.3">
      <c r="A919" s="39" t="s">
        <v>2081</v>
      </c>
      <c r="B919" s="40">
        <v>106.045</v>
      </c>
      <c r="C919" s="40">
        <v>10.153600000000001</v>
      </c>
      <c r="D919" s="40" t="s">
        <v>45</v>
      </c>
      <c r="E919" s="40" t="s">
        <v>142</v>
      </c>
      <c r="F919" s="40" t="s">
        <v>124</v>
      </c>
      <c r="G919" s="40">
        <v>6343</v>
      </c>
      <c r="H919" s="47">
        <v>45239</v>
      </c>
      <c r="I919" s="12">
        <v>761</v>
      </c>
      <c r="J919" s="35">
        <v>719.64639999999997</v>
      </c>
      <c r="K919" s="30">
        <v>54</v>
      </c>
      <c r="L919" s="30">
        <v>0.47912348950247441</v>
      </c>
      <c r="M919" s="43">
        <v>0.24</v>
      </c>
      <c r="N919" s="30">
        <v>8.8060804355238678E-2</v>
      </c>
      <c r="O919" s="43">
        <v>16</v>
      </c>
      <c r="P919" s="30">
        <v>0.17920432823038626</v>
      </c>
      <c r="Q919" s="43">
        <f t="shared" si="15"/>
        <v>3.24</v>
      </c>
      <c r="R919" s="30">
        <v>6.6062200541020286E-2</v>
      </c>
      <c r="S919" s="43">
        <v>11</v>
      </c>
      <c r="T919" s="30">
        <v>0.18754917737088028</v>
      </c>
      <c r="U919" s="30">
        <v>0.10437085722726225</v>
      </c>
      <c r="V919" s="46">
        <v>52</v>
      </c>
      <c r="W919" s="46">
        <v>6.8534270457043217E-2</v>
      </c>
      <c r="X919" s="46">
        <v>0.25003941352672238</v>
      </c>
      <c r="Y919" s="46">
        <v>0.40319662648754762</v>
      </c>
      <c r="Z919" s="46">
        <v>1586</v>
      </c>
      <c r="AA919" s="46">
        <v>0.24831943968020789</v>
      </c>
      <c r="AB919" s="46">
        <v>9515</v>
      </c>
      <c r="AC919" s="77">
        <v>0.17557880614793897</v>
      </c>
    </row>
    <row r="920" spans="1:29" x14ac:dyDescent="0.3">
      <c r="A920" s="39" t="s">
        <v>2082</v>
      </c>
      <c r="B920" s="40">
        <v>106.496</v>
      </c>
      <c r="C920" s="40">
        <v>10.1686</v>
      </c>
      <c r="D920" s="40" t="s">
        <v>53</v>
      </c>
      <c r="E920" s="40" t="s">
        <v>54</v>
      </c>
      <c r="F920" s="40" t="s">
        <v>762</v>
      </c>
      <c r="G920" s="40">
        <v>8815</v>
      </c>
      <c r="H920" s="47">
        <v>45239</v>
      </c>
      <c r="I920" s="12">
        <v>1058</v>
      </c>
      <c r="J920" s="35">
        <v>2758.3119999999999</v>
      </c>
      <c r="K920" s="30">
        <v>54</v>
      </c>
      <c r="L920" s="30">
        <v>0.47912348950247441</v>
      </c>
      <c r="M920" s="43">
        <v>1.25</v>
      </c>
      <c r="N920" s="30">
        <v>8.8060804355238678E-2</v>
      </c>
      <c r="O920" s="43">
        <v>1</v>
      </c>
      <c r="P920" s="30">
        <v>0.17920432823038626</v>
      </c>
      <c r="Q920" s="43">
        <f t="shared" si="15"/>
        <v>4.25</v>
      </c>
      <c r="R920" s="30">
        <v>6.6062200541020286E-2</v>
      </c>
      <c r="S920" s="43">
        <v>20</v>
      </c>
      <c r="T920" s="30">
        <v>0.18754917737088028</v>
      </c>
      <c r="U920" s="30">
        <v>0.10437085722726225</v>
      </c>
      <c r="V920" s="46">
        <v>66</v>
      </c>
      <c r="W920" s="46">
        <v>6.8534270457043217E-2</v>
      </c>
      <c r="X920" s="46">
        <v>2.0646625070901873E-2</v>
      </c>
      <c r="Y920" s="46">
        <v>0.40319662648754762</v>
      </c>
      <c r="Z920" s="46">
        <v>182</v>
      </c>
      <c r="AA920" s="46">
        <v>0.24831943968020789</v>
      </c>
      <c r="AB920" s="46">
        <v>13223</v>
      </c>
      <c r="AC920" s="77">
        <v>0.17557880614793897</v>
      </c>
    </row>
    <row r="921" spans="1:29" x14ac:dyDescent="0.3">
      <c r="A921" s="39" t="s">
        <v>2083</v>
      </c>
      <c r="B921" s="40">
        <v>105.97199999999999</v>
      </c>
      <c r="C921" s="40">
        <v>10.1442</v>
      </c>
      <c r="D921" s="40" t="s">
        <v>45</v>
      </c>
      <c r="E921" s="40" t="s">
        <v>47</v>
      </c>
      <c r="F921" s="40" t="s">
        <v>150</v>
      </c>
      <c r="G921" s="40">
        <v>6151</v>
      </c>
      <c r="H921" s="47">
        <v>45239</v>
      </c>
      <c r="I921" s="12">
        <v>738</v>
      </c>
      <c r="J921" s="35">
        <v>702.43629999999996</v>
      </c>
      <c r="K921" s="30">
        <v>63</v>
      </c>
      <c r="L921" s="30">
        <v>0.47912348950247441</v>
      </c>
      <c r="M921" s="43">
        <v>0.36</v>
      </c>
      <c r="N921" s="30">
        <v>8.8060804355238678E-2</v>
      </c>
      <c r="O921" s="43">
        <v>20</v>
      </c>
      <c r="P921" s="30">
        <v>0.17920432823038626</v>
      </c>
      <c r="Q921" s="43">
        <f t="shared" si="15"/>
        <v>3.36</v>
      </c>
      <c r="R921" s="30">
        <v>6.6062200541020286E-2</v>
      </c>
      <c r="S921" s="43">
        <v>13</v>
      </c>
      <c r="T921" s="30">
        <v>0.18754917737088028</v>
      </c>
      <c r="U921" s="30">
        <v>0.10437085722726225</v>
      </c>
      <c r="V921" s="46">
        <v>51</v>
      </c>
      <c r="W921" s="46">
        <v>6.8534270457043217E-2</v>
      </c>
      <c r="X921" s="46">
        <v>0.84799219639083079</v>
      </c>
      <c r="Y921" s="46">
        <v>0.40319662648754762</v>
      </c>
      <c r="Z921" s="46">
        <v>5216</v>
      </c>
      <c r="AA921" s="46">
        <v>0.24831943968020789</v>
      </c>
      <c r="AB921" s="46">
        <v>9227</v>
      </c>
      <c r="AC921" s="77">
        <v>0.17557880614793897</v>
      </c>
    </row>
    <row r="922" spans="1:29" x14ac:dyDescent="0.3">
      <c r="A922" s="39" t="s">
        <v>2084</v>
      </c>
      <c r="B922" s="40">
        <v>106.164</v>
      </c>
      <c r="C922" s="40">
        <v>10.1381</v>
      </c>
      <c r="D922" s="40" t="s">
        <v>45</v>
      </c>
      <c r="E922" s="40" t="s">
        <v>46</v>
      </c>
      <c r="F922" s="40" t="s">
        <v>763</v>
      </c>
      <c r="G922" s="40">
        <v>8002</v>
      </c>
      <c r="H922" s="47">
        <v>45239</v>
      </c>
      <c r="I922" s="12">
        <v>960</v>
      </c>
      <c r="J922" s="35">
        <v>569.93200000000002</v>
      </c>
      <c r="K922" s="30">
        <v>54</v>
      </c>
      <c r="L922" s="30">
        <v>0.47912348950247441</v>
      </c>
      <c r="M922" s="43">
        <v>-0.2</v>
      </c>
      <c r="N922" s="30">
        <v>8.8060804355238678E-2</v>
      </c>
      <c r="O922" s="43">
        <v>2</v>
      </c>
      <c r="P922" s="30">
        <v>0.17920432823038626</v>
      </c>
      <c r="Q922" s="43">
        <f t="shared" si="15"/>
        <v>2.8</v>
      </c>
      <c r="R922" s="30">
        <v>6.6062200541020286E-2</v>
      </c>
      <c r="S922" s="43">
        <v>13</v>
      </c>
      <c r="T922" s="30">
        <v>0.18754917737088028</v>
      </c>
      <c r="U922" s="30">
        <v>0.10437085722726225</v>
      </c>
      <c r="V922" s="46">
        <v>46</v>
      </c>
      <c r="W922" s="46">
        <v>6.8534270457043217E-2</v>
      </c>
      <c r="X922" s="46">
        <v>2.0869782554361411E-2</v>
      </c>
      <c r="Y922" s="46">
        <v>0.40319662648754762</v>
      </c>
      <c r="Z922" s="46">
        <v>167</v>
      </c>
      <c r="AA922" s="46">
        <v>0.24831943968020789</v>
      </c>
      <c r="AB922" s="46">
        <v>12003</v>
      </c>
      <c r="AC922" s="77">
        <v>0.17557880614793897</v>
      </c>
    </row>
    <row r="923" spans="1:29" x14ac:dyDescent="0.3">
      <c r="A923" s="39" t="s">
        <v>2085</v>
      </c>
      <c r="B923" s="40">
        <v>105.729</v>
      </c>
      <c r="C923" s="40">
        <v>10.1471</v>
      </c>
      <c r="D923" s="40" t="s">
        <v>45</v>
      </c>
      <c r="E923" s="40" t="s">
        <v>29</v>
      </c>
      <c r="F923" s="40" t="s">
        <v>764</v>
      </c>
      <c r="G923" s="40">
        <v>11115</v>
      </c>
      <c r="H923" s="47">
        <v>45239</v>
      </c>
      <c r="I923" s="12">
        <v>1334</v>
      </c>
      <c r="J923" s="35">
        <v>537.12379999999996</v>
      </c>
      <c r="K923" s="30">
        <v>61</v>
      </c>
      <c r="L923" s="30">
        <v>0.47912348950247441</v>
      </c>
      <c r="M923" s="43">
        <v>-0.15</v>
      </c>
      <c r="N923" s="30">
        <v>8.8060804355238678E-2</v>
      </c>
      <c r="O923" s="43">
        <v>24</v>
      </c>
      <c r="P923" s="30">
        <v>0.17920432823038626</v>
      </c>
      <c r="Q923" s="43">
        <f t="shared" si="15"/>
        <v>2.85</v>
      </c>
      <c r="R923" s="30">
        <v>6.6062200541020286E-2</v>
      </c>
      <c r="S923" s="43">
        <v>25</v>
      </c>
      <c r="T923" s="30">
        <v>0.18754917737088028</v>
      </c>
      <c r="U923" s="30">
        <v>0.10437085722726225</v>
      </c>
      <c r="V923" s="46">
        <v>116</v>
      </c>
      <c r="W923" s="46">
        <v>6.8534270457043217E-2</v>
      </c>
      <c r="X923" s="46">
        <v>0.13693207377417904</v>
      </c>
      <c r="Y923" s="46">
        <v>0.40319662648754762</v>
      </c>
      <c r="Z923" s="46">
        <v>1522</v>
      </c>
      <c r="AA923" s="46">
        <v>0.24831943968020789</v>
      </c>
      <c r="AB923" s="46">
        <v>16673</v>
      </c>
      <c r="AC923" s="77">
        <v>0.17557880614793897</v>
      </c>
    </row>
    <row r="924" spans="1:29" x14ac:dyDescent="0.3">
      <c r="A924" s="39" t="s">
        <v>2086</v>
      </c>
      <c r="B924" s="40">
        <v>106.58</v>
      </c>
      <c r="C924" s="40">
        <v>10.144299999999999</v>
      </c>
      <c r="D924" s="40" t="s">
        <v>53</v>
      </c>
      <c r="E924" s="40" t="s">
        <v>71</v>
      </c>
      <c r="F924" s="40" t="s">
        <v>243</v>
      </c>
      <c r="G924" s="40">
        <v>6664</v>
      </c>
      <c r="H924" s="47">
        <v>45239</v>
      </c>
      <c r="I924" s="12">
        <v>800</v>
      </c>
      <c r="J924" s="35">
        <v>4067.5129999999999</v>
      </c>
      <c r="K924" s="30">
        <v>49</v>
      </c>
      <c r="L924" s="30">
        <v>0.47912348950247441</v>
      </c>
      <c r="M924" s="43">
        <v>0.15</v>
      </c>
      <c r="N924" s="30">
        <v>8.8060804355238678E-2</v>
      </c>
      <c r="O924" s="43">
        <v>16</v>
      </c>
      <c r="P924" s="30">
        <v>0.17920432823038626</v>
      </c>
      <c r="Q924" s="43">
        <f t="shared" si="15"/>
        <v>3.15</v>
      </c>
      <c r="R924" s="30">
        <v>6.6062200541020286E-2</v>
      </c>
      <c r="S924" s="43">
        <v>13</v>
      </c>
      <c r="T924" s="30">
        <v>0.18754917737088028</v>
      </c>
      <c r="U924" s="30">
        <v>0.10437085722726225</v>
      </c>
      <c r="V924" s="46">
        <v>41</v>
      </c>
      <c r="W924" s="46">
        <v>6.8534270457043217E-2</v>
      </c>
      <c r="X924" s="46">
        <v>0.16041416566626651</v>
      </c>
      <c r="Y924" s="46">
        <v>0.40319662648754762</v>
      </c>
      <c r="Z924" s="46">
        <v>1069</v>
      </c>
      <c r="AA924" s="46">
        <v>0.24831943968020789</v>
      </c>
      <c r="AB924" s="46">
        <v>9996</v>
      </c>
      <c r="AC924" s="77">
        <v>0.17557880614793897</v>
      </c>
    </row>
    <row r="925" spans="1:29" x14ac:dyDescent="0.3">
      <c r="A925" s="39" t="s">
        <v>2087</v>
      </c>
      <c r="B925" s="40">
        <v>106.527</v>
      </c>
      <c r="C925" s="40">
        <v>10.137600000000001</v>
      </c>
      <c r="D925" s="40" t="s">
        <v>53</v>
      </c>
      <c r="E925" s="40" t="s">
        <v>54</v>
      </c>
      <c r="F925" s="40" t="s">
        <v>202</v>
      </c>
      <c r="G925" s="40">
        <v>9742</v>
      </c>
      <c r="H925" s="47">
        <v>45239</v>
      </c>
      <c r="I925" s="12">
        <v>1169</v>
      </c>
      <c r="J925" s="35">
        <v>1440.2339999999999</v>
      </c>
      <c r="K925" s="30">
        <v>52</v>
      </c>
      <c r="L925" s="30">
        <v>0.47912348950247441</v>
      </c>
      <c r="M925" s="43">
        <v>0.35</v>
      </c>
      <c r="N925" s="30">
        <v>8.8060804355238678E-2</v>
      </c>
      <c r="O925" s="43">
        <v>8</v>
      </c>
      <c r="P925" s="30">
        <v>0.17920432823038626</v>
      </c>
      <c r="Q925" s="43">
        <f t="shared" si="15"/>
        <v>3.35</v>
      </c>
      <c r="R925" s="30">
        <v>6.6062200541020286E-2</v>
      </c>
      <c r="S925" s="43">
        <v>20</v>
      </c>
      <c r="T925" s="30">
        <v>0.18754917737088028</v>
      </c>
      <c r="U925" s="30">
        <v>0.10437085722726225</v>
      </c>
      <c r="V925" s="46">
        <v>62</v>
      </c>
      <c r="W925" s="46">
        <v>6.8534270457043217E-2</v>
      </c>
      <c r="X925" s="46">
        <v>0.1297474851159926</v>
      </c>
      <c r="Y925" s="46">
        <v>0.40319662648754762</v>
      </c>
      <c r="Z925" s="46">
        <v>1264</v>
      </c>
      <c r="AA925" s="46">
        <v>0.24831943968020789</v>
      </c>
      <c r="AB925" s="46">
        <v>14613</v>
      </c>
      <c r="AC925" s="77">
        <v>0.17557880614793897</v>
      </c>
    </row>
    <row r="926" spans="1:29" x14ac:dyDescent="0.3">
      <c r="A926" s="39" t="s">
        <v>2088</v>
      </c>
      <c r="B926" s="40">
        <v>104.645</v>
      </c>
      <c r="C926" s="40">
        <v>10.1989</v>
      </c>
      <c r="D926" s="40" t="s">
        <v>50</v>
      </c>
      <c r="E926" s="40" t="s">
        <v>102</v>
      </c>
      <c r="F926" s="40" t="s">
        <v>326</v>
      </c>
      <c r="G926" s="40">
        <v>11606</v>
      </c>
      <c r="H926" s="47">
        <v>45239</v>
      </c>
      <c r="I926" s="12">
        <v>1393</v>
      </c>
      <c r="J926" s="35">
        <v>20</v>
      </c>
      <c r="K926" s="30">
        <v>60</v>
      </c>
      <c r="L926" s="30">
        <v>0.47912348950247441</v>
      </c>
      <c r="M926" s="43">
        <v>0.25</v>
      </c>
      <c r="N926" s="30">
        <v>8.8060804355238678E-2</v>
      </c>
      <c r="O926" s="43">
        <v>24</v>
      </c>
      <c r="P926" s="30">
        <v>0.17920432823038626</v>
      </c>
      <c r="Q926" s="43">
        <f t="shared" si="15"/>
        <v>3.25</v>
      </c>
      <c r="R926" s="30">
        <v>6.6062200541020286E-2</v>
      </c>
      <c r="S926" s="43">
        <v>9</v>
      </c>
      <c r="T926" s="30">
        <v>0.18754917737088028</v>
      </c>
      <c r="U926" s="30">
        <v>0.10437085722726225</v>
      </c>
      <c r="V926" s="46">
        <v>12</v>
      </c>
      <c r="W926" s="46">
        <v>6.8534270457043217E-2</v>
      </c>
      <c r="X926" s="46">
        <v>0.18499052214371878</v>
      </c>
      <c r="Y926" s="46">
        <v>0.40319662648754762</v>
      </c>
      <c r="Z926" s="46">
        <v>2147</v>
      </c>
      <c r="AA926" s="46">
        <v>0.24831943968020789</v>
      </c>
      <c r="AB926" s="46">
        <v>17409</v>
      </c>
      <c r="AC926" s="77">
        <v>0.17557880614793897</v>
      </c>
    </row>
    <row r="927" spans="1:29" x14ac:dyDescent="0.3">
      <c r="A927" s="39" t="s">
        <v>2089</v>
      </c>
      <c r="B927" s="40">
        <v>106.251</v>
      </c>
      <c r="C927" s="40">
        <v>10.130599999999999</v>
      </c>
      <c r="D927" s="40" t="s">
        <v>53</v>
      </c>
      <c r="E927" s="40" t="s">
        <v>76</v>
      </c>
      <c r="F927" s="40" t="s">
        <v>765</v>
      </c>
      <c r="G927" s="40">
        <v>12258</v>
      </c>
      <c r="H927" s="47">
        <v>45239</v>
      </c>
      <c r="I927" s="12">
        <v>1471</v>
      </c>
      <c r="J927" s="35">
        <v>777.42939999999999</v>
      </c>
      <c r="K927" s="30">
        <v>57</v>
      </c>
      <c r="L927" s="30">
        <v>0.47912348950247441</v>
      </c>
      <c r="M927" s="43">
        <v>0.75</v>
      </c>
      <c r="N927" s="30">
        <v>8.8060804355238678E-2</v>
      </c>
      <c r="O927" s="43">
        <v>1</v>
      </c>
      <c r="P927" s="30">
        <v>0.17920432823038626</v>
      </c>
      <c r="Q927" s="43">
        <f t="shared" si="15"/>
        <v>3.75</v>
      </c>
      <c r="R927" s="30">
        <v>6.6062200541020286E-2</v>
      </c>
      <c r="S927" s="43">
        <v>11</v>
      </c>
      <c r="T927" s="30">
        <v>0.18754917737088028</v>
      </c>
      <c r="U927" s="30">
        <v>0.10437085722726225</v>
      </c>
      <c r="V927" s="46">
        <v>67</v>
      </c>
      <c r="W927" s="46">
        <v>6.8534270457043217E-2</v>
      </c>
      <c r="X927" s="46">
        <v>0.41303638440202317</v>
      </c>
      <c r="Y927" s="46">
        <v>0.40319662648754762</v>
      </c>
      <c r="Z927" s="46">
        <v>5063</v>
      </c>
      <c r="AA927" s="46">
        <v>0.24831943968020789</v>
      </c>
      <c r="AB927" s="46">
        <v>18387</v>
      </c>
      <c r="AC927" s="77">
        <v>0.17557880614793897</v>
      </c>
    </row>
    <row r="928" spans="1:29" x14ac:dyDescent="0.3">
      <c r="A928" s="39" t="s">
        <v>2090</v>
      </c>
      <c r="B928" s="40">
        <v>106.07</v>
      </c>
      <c r="C928" s="40">
        <v>10.1313</v>
      </c>
      <c r="D928" s="40" t="s">
        <v>45</v>
      </c>
      <c r="E928" s="40" t="s">
        <v>142</v>
      </c>
      <c r="F928" s="40" t="s">
        <v>766</v>
      </c>
      <c r="G928" s="40">
        <v>5844</v>
      </c>
      <c r="H928" s="47">
        <v>45239</v>
      </c>
      <c r="I928" s="12">
        <v>701</v>
      </c>
      <c r="J928" s="35">
        <v>861.57069999999999</v>
      </c>
      <c r="K928" s="30">
        <v>47</v>
      </c>
      <c r="L928" s="30">
        <v>0.47912348950247441</v>
      </c>
      <c r="M928" s="43">
        <v>1.25</v>
      </c>
      <c r="N928" s="30">
        <v>8.8060804355238678E-2</v>
      </c>
      <c r="O928" s="43">
        <v>24</v>
      </c>
      <c r="P928" s="30">
        <v>0.17920432823038626</v>
      </c>
      <c r="Q928" s="43">
        <f t="shared" si="15"/>
        <v>4.25</v>
      </c>
      <c r="R928" s="30">
        <v>6.6062200541020286E-2</v>
      </c>
      <c r="S928" s="43">
        <v>13</v>
      </c>
      <c r="T928" s="30">
        <v>0.18754917737088028</v>
      </c>
      <c r="U928" s="30">
        <v>0.10437085722726225</v>
      </c>
      <c r="V928" s="46">
        <v>53</v>
      </c>
      <c r="W928" s="46">
        <v>6.8534270457043217E-2</v>
      </c>
      <c r="X928" s="46">
        <v>0.24845995893223818</v>
      </c>
      <c r="Y928" s="46">
        <v>0.40319662648754762</v>
      </c>
      <c r="Z928" s="46">
        <v>1452</v>
      </c>
      <c r="AA928" s="46">
        <v>0.24831943968020789</v>
      </c>
      <c r="AB928" s="46">
        <v>8766</v>
      </c>
      <c r="AC928" s="77">
        <v>0.17557880614793897</v>
      </c>
    </row>
    <row r="929" spans="1:29" x14ac:dyDescent="0.3">
      <c r="A929" s="39" t="s">
        <v>2091</v>
      </c>
      <c r="B929" s="40">
        <v>106.33499999999999</v>
      </c>
      <c r="C929" s="40">
        <v>10.1328</v>
      </c>
      <c r="D929" s="40" t="s">
        <v>53</v>
      </c>
      <c r="E929" s="40" t="s">
        <v>76</v>
      </c>
      <c r="F929" s="40" t="s">
        <v>76</v>
      </c>
      <c r="G929" s="40">
        <v>10721</v>
      </c>
      <c r="H929" s="47">
        <v>45239</v>
      </c>
      <c r="I929" s="12">
        <v>1287</v>
      </c>
      <c r="J929" s="35">
        <v>6282.5479999999998</v>
      </c>
      <c r="K929" s="30">
        <v>56</v>
      </c>
      <c r="L929" s="30">
        <v>0.47912348950247441</v>
      </c>
      <c r="M929" s="43">
        <v>0.36</v>
      </c>
      <c r="N929" s="30">
        <v>8.8060804355238678E-2</v>
      </c>
      <c r="O929" s="43">
        <v>8</v>
      </c>
      <c r="P929" s="30">
        <v>0.17920432823038626</v>
      </c>
      <c r="Q929" s="43">
        <f t="shared" si="15"/>
        <v>3.36</v>
      </c>
      <c r="R929" s="30">
        <v>6.6062200541020286E-2</v>
      </c>
      <c r="S929" s="43">
        <v>13</v>
      </c>
      <c r="T929" s="30">
        <v>0.18754917737088028</v>
      </c>
      <c r="U929" s="30">
        <v>0.10437085722726225</v>
      </c>
      <c r="V929" s="46">
        <v>204</v>
      </c>
      <c r="W929" s="46">
        <v>6.8534270457043217E-2</v>
      </c>
      <c r="X929" s="46">
        <v>4.1227497434940773E-2</v>
      </c>
      <c r="Y929" s="46">
        <v>0.40319662648754762</v>
      </c>
      <c r="Z929" s="46">
        <v>442</v>
      </c>
      <c r="AA929" s="46">
        <v>0.24831943968020789</v>
      </c>
      <c r="AB929" s="46">
        <v>16082</v>
      </c>
      <c r="AC929" s="77">
        <v>0.17557880614793897</v>
      </c>
    </row>
    <row r="930" spans="1:29" x14ac:dyDescent="0.3">
      <c r="A930" s="39" t="s">
        <v>2092</v>
      </c>
      <c r="B930" s="40">
        <v>105.017</v>
      </c>
      <c r="C930" s="40">
        <v>10.1119</v>
      </c>
      <c r="D930" s="40" t="s">
        <v>50</v>
      </c>
      <c r="E930" s="40" t="s">
        <v>131</v>
      </c>
      <c r="F930" s="40" t="s">
        <v>767</v>
      </c>
      <c r="G930" s="40">
        <v>15998</v>
      </c>
      <c r="H930" s="47">
        <v>45239</v>
      </c>
      <c r="I930" s="12">
        <v>1920</v>
      </c>
      <c r="J930" s="35">
        <v>32.615340000000003</v>
      </c>
      <c r="K930" s="30">
        <v>40</v>
      </c>
      <c r="L930" s="30">
        <v>0.47912348950247441</v>
      </c>
      <c r="M930" s="43">
        <v>0.25</v>
      </c>
      <c r="N930" s="30">
        <v>8.8060804355238678E-2</v>
      </c>
      <c r="O930" s="43">
        <v>24</v>
      </c>
      <c r="P930" s="30">
        <v>0.17920432823038626</v>
      </c>
      <c r="Q930" s="43">
        <f t="shared" si="15"/>
        <v>3.25</v>
      </c>
      <c r="R930" s="30">
        <v>6.6062200541020286E-2</v>
      </c>
      <c r="S930" s="43">
        <v>9</v>
      </c>
      <c r="T930" s="30">
        <v>0.18754917737088028</v>
      </c>
      <c r="U930" s="30">
        <v>0.10437085722726225</v>
      </c>
      <c r="V930" s="46">
        <v>51</v>
      </c>
      <c r="W930" s="46">
        <v>6.8534270457043217E-2</v>
      </c>
      <c r="X930" s="46">
        <v>1.1813976747093387E-2</v>
      </c>
      <c r="Y930" s="46">
        <v>0.40319662648754762</v>
      </c>
      <c r="Z930" s="46">
        <v>189</v>
      </c>
      <c r="AA930" s="46">
        <v>0.24831943968020789</v>
      </c>
      <c r="AB930" s="46">
        <v>23997</v>
      </c>
      <c r="AC930" s="77">
        <v>0.17557880614793897</v>
      </c>
    </row>
    <row r="931" spans="1:29" x14ac:dyDescent="0.3">
      <c r="A931" s="39" t="s">
        <v>2093</v>
      </c>
      <c r="B931" s="40">
        <v>106.32599999999999</v>
      </c>
      <c r="C931" s="40">
        <v>10.1175</v>
      </c>
      <c r="D931" s="40" t="s">
        <v>53</v>
      </c>
      <c r="E931" s="40" t="s">
        <v>76</v>
      </c>
      <c r="F931" s="40" t="s">
        <v>768</v>
      </c>
      <c r="G931" s="40">
        <v>8269</v>
      </c>
      <c r="H931" s="47">
        <v>45239</v>
      </c>
      <c r="I931" s="12">
        <v>992</v>
      </c>
      <c r="J931" s="35">
        <v>5707.8040000000001</v>
      </c>
      <c r="K931" s="30">
        <v>56</v>
      </c>
      <c r="L931" s="30">
        <v>0.47912348950247441</v>
      </c>
      <c r="M931" s="43">
        <v>0.75</v>
      </c>
      <c r="N931" s="30">
        <v>8.8060804355238678E-2</v>
      </c>
      <c r="O931" s="43">
        <v>24</v>
      </c>
      <c r="P931" s="30">
        <v>0.17920432823038626</v>
      </c>
      <c r="Q931" s="43">
        <f t="shared" si="15"/>
        <v>3.75</v>
      </c>
      <c r="R931" s="30">
        <v>6.6062200541020286E-2</v>
      </c>
      <c r="S931" s="43">
        <v>20</v>
      </c>
      <c r="T931" s="30">
        <v>0.18754917737088028</v>
      </c>
      <c r="U931" s="30">
        <v>0.10437085722726225</v>
      </c>
      <c r="V931" s="46">
        <v>46</v>
      </c>
      <c r="W931" s="46">
        <v>6.8534270457043217E-2</v>
      </c>
      <c r="X931" s="46">
        <v>4.9582779054299191E-3</v>
      </c>
      <c r="Y931" s="46">
        <v>0.40319662648754762</v>
      </c>
      <c r="Z931" s="46">
        <v>41</v>
      </c>
      <c r="AA931" s="46">
        <v>0.24831943968020789</v>
      </c>
      <c r="AB931" s="46">
        <v>12404</v>
      </c>
      <c r="AC931" s="77">
        <v>0.17557880614793897</v>
      </c>
    </row>
    <row r="932" spans="1:29" x14ac:dyDescent="0.3">
      <c r="A932" s="39" t="s">
        <v>2094</v>
      </c>
      <c r="B932" s="40">
        <v>106.621</v>
      </c>
      <c r="C932" s="40">
        <v>10.1226</v>
      </c>
      <c r="D932" s="40" t="s">
        <v>53</v>
      </c>
      <c r="E932" s="40" t="s">
        <v>71</v>
      </c>
      <c r="F932" s="40" t="s">
        <v>769</v>
      </c>
      <c r="G932" s="40">
        <v>11449</v>
      </c>
      <c r="H932" s="47">
        <v>45239</v>
      </c>
      <c r="I932" s="12">
        <v>1374</v>
      </c>
      <c r="J932" s="35">
        <v>4664.0829999999996</v>
      </c>
      <c r="K932" s="30">
        <v>44</v>
      </c>
      <c r="L932" s="30">
        <v>0.47912348950247441</v>
      </c>
      <c r="M932" s="43">
        <v>1.25</v>
      </c>
      <c r="N932" s="30">
        <v>8.8060804355238678E-2</v>
      </c>
      <c r="O932" s="43">
        <v>16</v>
      </c>
      <c r="P932" s="30">
        <v>0.17920432823038626</v>
      </c>
      <c r="Q932" s="43">
        <f t="shared" si="15"/>
        <v>4.25</v>
      </c>
      <c r="R932" s="30">
        <v>6.6062200541020286E-2</v>
      </c>
      <c r="S932" s="43">
        <v>18</v>
      </c>
      <c r="T932" s="30">
        <v>0.18754917737088028</v>
      </c>
      <c r="U932" s="30">
        <v>0.10437085722726225</v>
      </c>
      <c r="V932" s="46">
        <v>47</v>
      </c>
      <c r="W932" s="46">
        <v>6.8534270457043217E-2</v>
      </c>
      <c r="X932" s="46">
        <v>5.5900078609485548E-3</v>
      </c>
      <c r="Y932" s="46">
        <v>0.40319662648754762</v>
      </c>
      <c r="Z932" s="46">
        <v>64</v>
      </c>
      <c r="AA932" s="46">
        <v>0.24831943968020789</v>
      </c>
      <c r="AB932" s="46">
        <v>17174</v>
      </c>
      <c r="AC932" s="77">
        <v>0.17557880614793897</v>
      </c>
    </row>
    <row r="933" spans="1:29" x14ac:dyDescent="0.3">
      <c r="A933" s="39" t="s">
        <v>2095</v>
      </c>
      <c r="B933" s="40">
        <v>106.5</v>
      </c>
      <c r="C933" s="40">
        <v>10.1229</v>
      </c>
      <c r="D933" s="40" t="s">
        <v>53</v>
      </c>
      <c r="E933" s="40" t="s">
        <v>54</v>
      </c>
      <c r="F933" s="40" t="s">
        <v>611</v>
      </c>
      <c r="G933" s="40">
        <v>10281</v>
      </c>
      <c r="H933" s="47">
        <v>45239</v>
      </c>
      <c r="I933" s="12">
        <v>1234</v>
      </c>
      <c r="J933" s="35">
        <v>1083.057</v>
      </c>
      <c r="K933" s="30">
        <v>54</v>
      </c>
      <c r="L933" s="30">
        <v>0.47912348950247441</v>
      </c>
      <c r="M933" s="43">
        <v>-0.2</v>
      </c>
      <c r="N933" s="30">
        <v>8.8060804355238678E-2</v>
      </c>
      <c r="O933" s="43">
        <v>0</v>
      </c>
      <c r="P933" s="30">
        <v>0.17920432823038626</v>
      </c>
      <c r="Q933" s="43">
        <f t="shared" si="15"/>
        <v>2.8</v>
      </c>
      <c r="R933" s="30">
        <v>6.6062200541020286E-2</v>
      </c>
      <c r="S933" s="43">
        <v>20</v>
      </c>
      <c r="T933" s="30">
        <v>0.18754917737088028</v>
      </c>
      <c r="U933" s="30">
        <v>0.10437085722726225</v>
      </c>
      <c r="V933" s="46">
        <v>59</v>
      </c>
      <c r="W933" s="46">
        <v>6.8534270457043217E-2</v>
      </c>
      <c r="X933" s="46">
        <v>2.0426028596440035E-2</v>
      </c>
      <c r="Y933" s="46">
        <v>0.40319662648754762</v>
      </c>
      <c r="Z933" s="46">
        <v>210</v>
      </c>
      <c r="AA933" s="46">
        <v>0.24831943968020789</v>
      </c>
      <c r="AB933" s="46">
        <v>15422</v>
      </c>
      <c r="AC933" s="77">
        <v>0.17557880614793897</v>
      </c>
    </row>
    <row r="934" spans="1:29" x14ac:dyDescent="0.3">
      <c r="A934" s="39" t="s">
        <v>2096</v>
      </c>
      <c r="B934" s="40">
        <v>105.622</v>
      </c>
      <c r="C934" s="40">
        <v>10.1174</v>
      </c>
      <c r="D934" s="40" t="s">
        <v>65</v>
      </c>
      <c r="E934" s="40" t="s">
        <v>747</v>
      </c>
      <c r="F934" s="40" t="s">
        <v>770</v>
      </c>
      <c r="G934" s="40">
        <v>22627</v>
      </c>
      <c r="H934" s="47">
        <v>45239</v>
      </c>
      <c r="I934" s="12">
        <v>2715</v>
      </c>
      <c r="J934" s="35">
        <v>308.82249999999999</v>
      </c>
      <c r="K934" s="30">
        <v>64</v>
      </c>
      <c r="L934" s="30">
        <v>0.47912348950247441</v>
      </c>
      <c r="M934" s="43">
        <v>-0.15</v>
      </c>
      <c r="N934" s="30">
        <v>8.8060804355238678E-2</v>
      </c>
      <c r="O934" s="43">
        <v>24</v>
      </c>
      <c r="P934" s="30">
        <v>0.17920432823038626</v>
      </c>
      <c r="Q934" s="43">
        <f t="shared" si="15"/>
        <v>2.85</v>
      </c>
      <c r="R934" s="30">
        <v>6.6062200541020286E-2</v>
      </c>
      <c r="S934" s="43">
        <v>11</v>
      </c>
      <c r="T934" s="30">
        <v>0.18754917737088028</v>
      </c>
      <c r="U934" s="30">
        <v>0.10437085722726225</v>
      </c>
      <c r="V934" s="46">
        <v>139</v>
      </c>
      <c r="W934" s="46">
        <v>6.8534270457043217E-2</v>
      </c>
      <c r="X934" s="46">
        <v>1.4274981217129978E-2</v>
      </c>
      <c r="Y934" s="46">
        <v>0.40319662648754762</v>
      </c>
      <c r="Z934" s="46">
        <v>323</v>
      </c>
      <c r="AA934" s="46">
        <v>0.24831943968020789</v>
      </c>
      <c r="AB934" s="46">
        <v>33941</v>
      </c>
      <c r="AC934" s="77">
        <v>0.17557880614793897</v>
      </c>
    </row>
    <row r="935" spans="1:29" x14ac:dyDescent="0.3">
      <c r="A935" s="39" t="s">
        <v>2097</v>
      </c>
      <c r="B935" s="40">
        <v>106.666</v>
      </c>
      <c r="C935" s="40">
        <v>10.0883</v>
      </c>
      <c r="D935" s="40" t="s">
        <v>53</v>
      </c>
      <c r="E935" s="40" t="s">
        <v>71</v>
      </c>
      <c r="F935" s="40" t="s">
        <v>771</v>
      </c>
      <c r="G935" s="40">
        <v>9854</v>
      </c>
      <c r="H935" s="47">
        <v>45239</v>
      </c>
      <c r="I935" s="12">
        <v>1182</v>
      </c>
      <c r="J935" s="35">
        <v>2178.7370000000001</v>
      </c>
      <c r="K935" s="30">
        <v>43</v>
      </c>
      <c r="L935" s="30">
        <v>0.47912348950247441</v>
      </c>
      <c r="M935" s="43">
        <v>-1.5</v>
      </c>
      <c r="N935" s="30">
        <v>8.8060804355238678E-2</v>
      </c>
      <c r="O935" s="43">
        <v>16</v>
      </c>
      <c r="P935" s="30">
        <v>0.17920432823038626</v>
      </c>
      <c r="Q935" s="43">
        <f t="shared" si="15"/>
        <v>1.5</v>
      </c>
      <c r="R935" s="30">
        <v>6.6062200541020286E-2</v>
      </c>
      <c r="S935" s="43">
        <v>20</v>
      </c>
      <c r="T935" s="30">
        <v>0.18754917737088028</v>
      </c>
      <c r="U935" s="30">
        <v>0.10437085722726225</v>
      </c>
      <c r="V935" s="46">
        <v>35</v>
      </c>
      <c r="W935" s="46">
        <v>6.8534270457043217E-2</v>
      </c>
      <c r="X935" s="46">
        <v>0.10229348487923685</v>
      </c>
      <c r="Y935" s="46">
        <v>0.40319662648754762</v>
      </c>
      <c r="Z935" s="46">
        <v>1008</v>
      </c>
      <c r="AA935" s="46">
        <v>0.24831943968020789</v>
      </c>
      <c r="AB935" s="46">
        <v>14781</v>
      </c>
      <c r="AC935" s="77">
        <v>0.17557880614793897</v>
      </c>
    </row>
    <row r="936" spans="1:29" x14ac:dyDescent="0.3">
      <c r="A936" s="39" t="s">
        <v>2098</v>
      </c>
      <c r="B936" s="40">
        <v>106.191</v>
      </c>
      <c r="C936" s="40">
        <v>10.111800000000001</v>
      </c>
      <c r="D936" s="40" t="s">
        <v>45</v>
      </c>
      <c r="E936" s="40" t="s">
        <v>46</v>
      </c>
      <c r="F936" s="40" t="s">
        <v>772</v>
      </c>
      <c r="G936" s="40">
        <v>5071</v>
      </c>
      <c r="H936" s="47">
        <v>45239</v>
      </c>
      <c r="I936" s="12">
        <v>609</v>
      </c>
      <c r="J936" s="35">
        <v>708.71079999999995</v>
      </c>
      <c r="K936" s="30">
        <v>55</v>
      </c>
      <c r="L936" s="30">
        <v>0.47912348950247441</v>
      </c>
      <c r="M936" s="43">
        <v>-2.8</v>
      </c>
      <c r="N936" s="30">
        <v>8.8060804355238678E-2</v>
      </c>
      <c r="O936" s="43">
        <v>2</v>
      </c>
      <c r="P936" s="30">
        <v>0.17920432823038626</v>
      </c>
      <c r="Q936" s="43">
        <f t="shared" si="15"/>
        <v>0.20000000000000018</v>
      </c>
      <c r="R936" s="30">
        <v>6.6062200541020286E-2</v>
      </c>
      <c r="S936" s="43">
        <v>11</v>
      </c>
      <c r="T936" s="30">
        <v>0.18754917737088028</v>
      </c>
      <c r="U936" s="30">
        <v>0.10437085722726225</v>
      </c>
      <c r="V936" s="46">
        <v>40</v>
      </c>
      <c r="W936" s="46">
        <v>6.8534270457043217E-2</v>
      </c>
      <c r="X936" s="46">
        <v>0.27607966870439754</v>
      </c>
      <c r="Y936" s="46">
        <v>0.40319662648754762</v>
      </c>
      <c r="Z936" s="46">
        <v>1400</v>
      </c>
      <c r="AA936" s="46">
        <v>0.24831943968020789</v>
      </c>
      <c r="AB936" s="46">
        <v>7607</v>
      </c>
      <c r="AC936" s="77">
        <v>0.17557880614793897</v>
      </c>
    </row>
    <row r="937" spans="1:29" x14ac:dyDescent="0.3">
      <c r="A937" s="39" t="s">
        <v>2099</v>
      </c>
      <c r="B937" s="40">
        <v>105.946</v>
      </c>
      <c r="C937" s="40">
        <v>10.1174</v>
      </c>
      <c r="D937" s="40" t="s">
        <v>45</v>
      </c>
      <c r="E937" s="40" t="s">
        <v>47</v>
      </c>
      <c r="F937" s="40" t="s">
        <v>170</v>
      </c>
      <c r="G937" s="40">
        <v>8308</v>
      </c>
      <c r="H937" s="47">
        <v>45239</v>
      </c>
      <c r="I937" s="12">
        <v>997</v>
      </c>
      <c r="J937" s="35">
        <v>598.44889999999998</v>
      </c>
      <c r="K937" s="30">
        <v>66</v>
      </c>
      <c r="L937" s="30">
        <v>0.47912348950247441</v>
      </c>
      <c r="M937" s="43">
        <v>-0.26</v>
      </c>
      <c r="N937" s="30">
        <v>8.8060804355238678E-2</v>
      </c>
      <c r="O937" s="43">
        <v>24</v>
      </c>
      <c r="P937" s="30">
        <v>0.17920432823038626</v>
      </c>
      <c r="Q937" s="43">
        <f t="shared" si="15"/>
        <v>2.74</v>
      </c>
      <c r="R937" s="30">
        <v>6.6062200541020286E-2</v>
      </c>
      <c r="S937" s="43">
        <v>11</v>
      </c>
      <c r="T937" s="30">
        <v>0.18754917737088028</v>
      </c>
      <c r="U937" s="30">
        <v>0.10437085722726225</v>
      </c>
      <c r="V937" s="46">
        <v>50</v>
      </c>
      <c r="W937" s="46">
        <v>6.8534270457043217E-2</v>
      </c>
      <c r="X937" s="46">
        <v>0.47038998555609052</v>
      </c>
      <c r="Y937" s="46">
        <v>0.40319662648754762</v>
      </c>
      <c r="Z937" s="46">
        <v>3908</v>
      </c>
      <c r="AA937" s="46">
        <v>0.24831943968020789</v>
      </c>
      <c r="AB937" s="46">
        <v>12462</v>
      </c>
      <c r="AC937" s="77">
        <v>0.17557880614793897</v>
      </c>
    </row>
    <row r="938" spans="1:29" x14ac:dyDescent="0.3">
      <c r="A938" s="39" t="s">
        <v>2100</v>
      </c>
      <c r="B938" s="40">
        <v>106.363</v>
      </c>
      <c r="C938" s="40">
        <v>10.124599999999999</v>
      </c>
      <c r="D938" s="40" t="s">
        <v>53</v>
      </c>
      <c r="E938" s="40" t="s">
        <v>76</v>
      </c>
      <c r="F938" s="40" t="s">
        <v>773</v>
      </c>
      <c r="G938" s="40">
        <v>6310</v>
      </c>
      <c r="H938" s="47">
        <v>45239</v>
      </c>
      <c r="I938" s="12">
        <v>757</v>
      </c>
      <c r="J938" s="35">
        <v>1744.528</v>
      </c>
      <c r="K938" s="30">
        <v>56</v>
      </c>
      <c r="L938" s="30">
        <v>0.47912348950247441</v>
      </c>
      <c r="M938" s="43">
        <v>-1.32</v>
      </c>
      <c r="N938" s="30">
        <v>8.8060804355238678E-2</v>
      </c>
      <c r="O938" s="43">
        <v>2</v>
      </c>
      <c r="P938" s="30">
        <v>0.17920432823038626</v>
      </c>
      <c r="Q938" s="43">
        <f t="shared" si="15"/>
        <v>1.68</v>
      </c>
      <c r="R938" s="30">
        <v>6.6062200541020286E-2</v>
      </c>
      <c r="S938" s="43">
        <v>14</v>
      </c>
      <c r="T938" s="30">
        <v>0.18754917737088028</v>
      </c>
      <c r="U938" s="30">
        <v>0.10437085722726225</v>
      </c>
      <c r="V938" s="46">
        <v>60</v>
      </c>
      <c r="W938" s="46">
        <v>6.8534270457043217E-2</v>
      </c>
      <c r="X938" s="46">
        <v>0.43803486529318542</v>
      </c>
      <c r="Y938" s="46">
        <v>0.40319662648754762</v>
      </c>
      <c r="Z938" s="46">
        <v>2764</v>
      </c>
      <c r="AA938" s="46">
        <v>0.24831943968020789</v>
      </c>
      <c r="AB938" s="46">
        <v>9465</v>
      </c>
      <c r="AC938" s="77">
        <v>0.17557880614793897</v>
      </c>
    </row>
    <row r="939" spans="1:29" x14ac:dyDescent="0.3">
      <c r="A939" s="39" t="s">
        <v>2101</v>
      </c>
      <c r="B939" s="40">
        <v>106.04900000000001</v>
      </c>
      <c r="C939" s="40">
        <v>10.118</v>
      </c>
      <c r="D939" s="40" t="s">
        <v>45</v>
      </c>
      <c r="E939" s="40" t="s">
        <v>47</v>
      </c>
      <c r="F939" s="40" t="s">
        <v>774</v>
      </c>
      <c r="G939" s="40">
        <v>8136</v>
      </c>
      <c r="H939" s="47">
        <v>45239</v>
      </c>
      <c r="I939" s="12">
        <v>976</v>
      </c>
      <c r="J939" s="35">
        <v>687.90740000000005</v>
      </c>
      <c r="K939" s="30">
        <v>51</v>
      </c>
      <c r="L939" s="30">
        <v>0.47912348950247441</v>
      </c>
      <c r="M939" s="43">
        <v>-0.24</v>
      </c>
      <c r="N939" s="30">
        <v>8.8060804355238678E-2</v>
      </c>
      <c r="O939" s="43">
        <v>24</v>
      </c>
      <c r="P939" s="30">
        <v>0.17920432823038626</v>
      </c>
      <c r="Q939" s="43">
        <f t="shared" si="15"/>
        <v>2.76</v>
      </c>
      <c r="R939" s="30">
        <v>6.6062200541020286E-2</v>
      </c>
      <c r="S939" s="43">
        <v>16</v>
      </c>
      <c r="T939" s="30">
        <v>0.18754917737088028</v>
      </c>
      <c r="U939" s="30">
        <v>0.10437085722726225</v>
      </c>
      <c r="V939" s="46">
        <v>50</v>
      </c>
      <c r="W939" s="46">
        <v>6.8534270457043217E-2</v>
      </c>
      <c r="X939" s="46">
        <v>0.14171583087512291</v>
      </c>
      <c r="Y939" s="46">
        <v>0.40319662648754762</v>
      </c>
      <c r="Z939" s="46">
        <v>1153</v>
      </c>
      <c r="AA939" s="46">
        <v>0.24831943968020789</v>
      </c>
      <c r="AB939" s="46">
        <v>12204</v>
      </c>
      <c r="AC939" s="77">
        <v>0.17557880614793897</v>
      </c>
    </row>
    <row r="940" spans="1:29" x14ac:dyDescent="0.3">
      <c r="A940" s="39" t="s">
        <v>2102</v>
      </c>
      <c r="B940" s="40">
        <v>106.571</v>
      </c>
      <c r="C940" s="40">
        <v>10.1241</v>
      </c>
      <c r="D940" s="40" t="s">
        <v>53</v>
      </c>
      <c r="E940" s="40" t="s">
        <v>71</v>
      </c>
      <c r="F940" s="40" t="s">
        <v>775</v>
      </c>
      <c r="G940" s="40">
        <v>6513</v>
      </c>
      <c r="H940" s="47">
        <v>45239</v>
      </c>
      <c r="I940" s="12">
        <v>782</v>
      </c>
      <c r="J940" s="35">
        <v>2324.047</v>
      </c>
      <c r="K940" s="30">
        <v>49</v>
      </c>
      <c r="L940" s="30">
        <v>0.47912348950247441</v>
      </c>
      <c r="M940" s="43">
        <v>0.36</v>
      </c>
      <c r="N940" s="30">
        <v>8.8060804355238678E-2</v>
      </c>
      <c r="O940" s="43">
        <v>16</v>
      </c>
      <c r="P940" s="30">
        <v>0.17920432823038626</v>
      </c>
      <c r="Q940" s="43">
        <f t="shared" si="15"/>
        <v>3.36</v>
      </c>
      <c r="R940" s="30">
        <v>6.6062200541020286E-2</v>
      </c>
      <c r="S940" s="43">
        <v>15</v>
      </c>
      <c r="T940" s="30">
        <v>0.18754917737088028</v>
      </c>
      <c r="U940" s="30">
        <v>0.10437085722726225</v>
      </c>
      <c r="V940" s="46">
        <v>55</v>
      </c>
      <c r="W940" s="46">
        <v>6.8534270457043217E-2</v>
      </c>
      <c r="X940" s="46">
        <v>0.20727775218793182</v>
      </c>
      <c r="Y940" s="46">
        <v>0.40319662648754762</v>
      </c>
      <c r="Z940" s="46">
        <v>1350</v>
      </c>
      <c r="AA940" s="46">
        <v>0.24831943968020789</v>
      </c>
      <c r="AB940" s="46">
        <v>9770</v>
      </c>
      <c r="AC940" s="77">
        <v>0.17557880614793897</v>
      </c>
    </row>
    <row r="941" spans="1:29" x14ac:dyDescent="0.3">
      <c r="A941" s="39" t="s">
        <v>2103</v>
      </c>
      <c r="B941" s="40">
        <v>106.131</v>
      </c>
      <c r="C941" s="40">
        <v>10.1241</v>
      </c>
      <c r="D941" s="40" t="s">
        <v>45</v>
      </c>
      <c r="E941" s="40" t="s">
        <v>46</v>
      </c>
      <c r="F941" s="40" t="s">
        <v>776</v>
      </c>
      <c r="G941" s="40">
        <v>5184</v>
      </c>
      <c r="H941" s="47">
        <v>45239</v>
      </c>
      <c r="I941" s="12">
        <v>622</v>
      </c>
      <c r="J941" s="35">
        <v>778.14549999999997</v>
      </c>
      <c r="K941" s="30">
        <v>46</v>
      </c>
      <c r="L941" s="30">
        <v>0.47912348950247441</v>
      </c>
      <c r="M941" s="43">
        <v>0.45</v>
      </c>
      <c r="N941" s="30">
        <v>8.8060804355238678E-2</v>
      </c>
      <c r="O941" s="43">
        <v>3</v>
      </c>
      <c r="P941" s="30">
        <v>0.17920432823038626</v>
      </c>
      <c r="Q941" s="43">
        <f t="shared" si="15"/>
        <v>3.45</v>
      </c>
      <c r="R941" s="30">
        <v>6.6062200541020286E-2</v>
      </c>
      <c r="S941" s="43">
        <v>9</v>
      </c>
      <c r="T941" s="30">
        <v>0.18754917737088028</v>
      </c>
      <c r="U941" s="30">
        <v>0.10437085722726225</v>
      </c>
      <c r="V941" s="46">
        <v>43</v>
      </c>
      <c r="W941" s="46">
        <v>6.8534270457043217E-2</v>
      </c>
      <c r="X941" s="46">
        <v>0.79070216049382713</v>
      </c>
      <c r="Y941" s="46">
        <v>0.40319662648754762</v>
      </c>
      <c r="Z941" s="46">
        <v>4099</v>
      </c>
      <c r="AA941" s="46">
        <v>0.24831943968020789</v>
      </c>
      <c r="AB941" s="46">
        <v>7776</v>
      </c>
      <c r="AC941" s="77">
        <v>0.17557880614793897</v>
      </c>
    </row>
    <row r="942" spans="1:29" x14ac:dyDescent="0.3">
      <c r="A942" s="39" t="s">
        <v>2104</v>
      </c>
      <c r="B942" s="40">
        <v>105.91500000000001</v>
      </c>
      <c r="C942" s="40">
        <v>10.112399999999999</v>
      </c>
      <c r="D942" s="40" t="s">
        <v>45</v>
      </c>
      <c r="E942" s="40" t="s">
        <v>47</v>
      </c>
      <c r="F942" s="40" t="s">
        <v>777</v>
      </c>
      <c r="G942" s="40">
        <v>9841</v>
      </c>
      <c r="H942" s="47">
        <v>45239</v>
      </c>
      <c r="I942" s="12">
        <v>1181</v>
      </c>
      <c r="J942" s="35">
        <v>1288.5830000000001</v>
      </c>
      <c r="K942" s="30">
        <v>67</v>
      </c>
      <c r="L942" s="30">
        <v>0.47912348950247441</v>
      </c>
      <c r="M942" s="43">
        <v>-1.5</v>
      </c>
      <c r="N942" s="30">
        <v>8.8060804355238678E-2</v>
      </c>
      <c r="O942" s="43">
        <v>0</v>
      </c>
      <c r="P942" s="30">
        <v>0.17920432823038626</v>
      </c>
      <c r="Q942" s="43">
        <f t="shared" si="15"/>
        <v>1.5</v>
      </c>
      <c r="R942" s="30">
        <v>6.6062200541020286E-2</v>
      </c>
      <c r="S942" s="43">
        <v>13</v>
      </c>
      <c r="T942" s="30">
        <v>0.18754917737088028</v>
      </c>
      <c r="U942" s="30">
        <v>0.10437085722726225</v>
      </c>
      <c r="V942" s="46">
        <v>67</v>
      </c>
      <c r="W942" s="46">
        <v>6.8534270457043217E-2</v>
      </c>
      <c r="X942" s="46">
        <v>0.14713951834163194</v>
      </c>
      <c r="Y942" s="46">
        <v>0.40319662648754762</v>
      </c>
      <c r="Z942" s="46">
        <v>1448</v>
      </c>
      <c r="AA942" s="46">
        <v>0.24831943968020789</v>
      </c>
      <c r="AB942" s="46">
        <v>14762</v>
      </c>
      <c r="AC942" s="77">
        <v>0.17557880614793897</v>
      </c>
    </row>
    <row r="943" spans="1:29" x14ac:dyDescent="0.3">
      <c r="A943" s="39" t="s">
        <v>2105</v>
      </c>
      <c r="B943" s="40">
        <v>105.67700000000001</v>
      </c>
      <c r="C943" s="40">
        <v>10.108700000000001</v>
      </c>
      <c r="D943" s="40" t="s">
        <v>65</v>
      </c>
      <c r="E943" s="40" t="s">
        <v>747</v>
      </c>
      <c r="F943" s="40" t="s">
        <v>778</v>
      </c>
      <c r="G943" s="40">
        <v>24605</v>
      </c>
      <c r="H943" s="47">
        <v>45239</v>
      </c>
      <c r="I943" s="12">
        <v>2953</v>
      </c>
      <c r="J943" s="35">
        <v>280.28949999999998</v>
      </c>
      <c r="K943" s="30">
        <v>59</v>
      </c>
      <c r="L943" s="30">
        <v>0.47912348950247441</v>
      </c>
      <c r="M943" s="43">
        <v>-1.32</v>
      </c>
      <c r="N943" s="30">
        <v>8.8060804355238678E-2</v>
      </c>
      <c r="O943" s="43">
        <v>0</v>
      </c>
      <c r="P943" s="30">
        <v>0.17920432823038626</v>
      </c>
      <c r="Q943" s="43">
        <f t="shared" si="15"/>
        <v>1.68</v>
      </c>
      <c r="R943" s="30">
        <v>6.6062200541020286E-2</v>
      </c>
      <c r="S943" s="43">
        <v>13</v>
      </c>
      <c r="T943" s="30">
        <v>0.18754917737088028</v>
      </c>
      <c r="U943" s="30">
        <v>0.10437085722726225</v>
      </c>
      <c r="V943" s="46">
        <v>87</v>
      </c>
      <c r="W943" s="46">
        <v>6.8534270457043217E-2</v>
      </c>
      <c r="X943" s="46">
        <v>2.5563909774436091E-2</v>
      </c>
      <c r="Y943" s="46">
        <v>0.40319662648754762</v>
      </c>
      <c r="Z943" s="46">
        <v>629</v>
      </c>
      <c r="AA943" s="46">
        <v>0.24831943968020789</v>
      </c>
      <c r="AB943" s="46">
        <v>36908</v>
      </c>
      <c r="AC943" s="77">
        <v>0.17557880614793897</v>
      </c>
    </row>
    <row r="944" spans="1:29" x14ac:dyDescent="0.3">
      <c r="A944" s="39" t="s">
        <v>2106</v>
      </c>
      <c r="B944" s="40">
        <v>105.321</v>
      </c>
      <c r="C944" s="40">
        <v>10.094200000000001</v>
      </c>
      <c r="D944" s="40" t="s">
        <v>50</v>
      </c>
      <c r="E944" s="40" t="s">
        <v>51</v>
      </c>
      <c r="F944" s="40" t="s">
        <v>779</v>
      </c>
      <c r="G944" s="40">
        <v>7679</v>
      </c>
      <c r="H944" s="47">
        <v>45239</v>
      </c>
      <c r="I944" s="12">
        <v>921</v>
      </c>
      <c r="J944" s="35">
        <v>53.825209999999998</v>
      </c>
      <c r="K944" s="30">
        <v>49</v>
      </c>
      <c r="L944" s="30">
        <v>0.47912348950247441</v>
      </c>
      <c r="M944" s="43">
        <v>-2.8</v>
      </c>
      <c r="N944" s="30">
        <v>8.8060804355238678E-2</v>
      </c>
      <c r="O944" s="43">
        <v>20</v>
      </c>
      <c r="P944" s="30">
        <v>0.17920432823038626</v>
      </c>
      <c r="Q944" s="43">
        <f t="shared" si="15"/>
        <v>0.20000000000000018</v>
      </c>
      <c r="R944" s="30">
        <v>6.6062200541020286E-2</v>
      </c>
      <c r="S944" s="43">
        <v>35</v>
      </c>
      <c r="T944" s="30">
        <v>0.18754917737088028</v>
      </c>
      <c r="U944" s="30">
        <v>0.10437085722726225</v>
      </c>
      <c r="V944" s="46">
        <v>14</v>
      </c>
      <c r="W944" s="46">
        <v>6.8534270457043217E-2</v>
      </c>
      <c r="X944" s="46">
        <v>0.55619221252767292</v>
      </c>
      <c r="Y944" s="46">
        <v>0.40319662648754762</v>
      </c>
      <c r="Z944" s="46">
        <v>4271</v>
      </c>
      <c r="AA944" s="46">
        <v>0.24831943968020789</v>
      </c>
      <c r="AB944" s="46">
        <v>11519</v>
      </c>
      <c r="AC944" s="77">
        <v>0.17557880614793897</v>
      </c>
    </row>
    <row r="945" spans="1:29" x14ac:dyDescent="0.3">
      <c r="A945" s="39" t="s">
        <v>2107</v>
      </c>
      <c r="B945" s="40">
        <v>106.57599999999999</v>
      </c>
      <c r="C945" s="40">
        <v>10.0589</v>
      </c>
      <c r="D945" s="40" t="s">
        <v>53</v>
      </c>
      <c r="E945" s="40" t="s">
        <v>71</v>
      </c>
      <c r="F945" s="40" t="s">
        <v>780</v>
      </c>
      <c r="G945" s="40">
        <v>10860</v>
      </c>
      <c r="H945" s="47">
        <v>45239</v>
      </c>
      <c r="I945" s="12">
        <v>1303</v>
      </c>
      <c r="J945" s="35">
        <v>812.97159999999997</v>
      </c>
      <c r="K945" s="30">
        <v>48</v>
      </c>
      <c r="L945" s="30">
        <v>0.47912348950247441</v>
      </c>
      <c r="M945" s="43">
        <v>-2.8</v>
      </c>
      <c r="N945" s="30">
        <v>8.8060804355238678E-2</v>
      </c>
      <c r="O945" s="43">
        <v>0</v>
      </c>
      <c r="P945" s="30">
        <v>0.17920432823038626</v>
      </c>
      <c r="Q945" s="43">
        <f t="shared" si="15"/>
        <v>0.20000000000000018</v>
      </c>
      <c r="R945" s="30">
        <v>6.6062200541020286E-2</v>
      </c>
      <c r="S945" s="43">
        <v>13</v>
      </c>
      <c r="T945" s="30">
        <v>0.18754917737088028</v>
      </c>
      <c r="U945" s="30">
        <v>0.10437085722726225</v>
      </c>
      <c r="V945" s="46">
        <v>71</v>
      </c>
      <c r="W945" s="46">
        <v>6.8534270457043217E-2</v>
      </c>
      <c r="X945" s="46">
        <v>7.8545119705340699E-2</v>
      </c>
      <c r="Y945" s="46">
        <v>0.40319662648754762</v>
      </c>
      <c r="Z945" s="46">
        <v>853</v>
      </c>
      <c r="AA945" s="46">
        <v>0.24831943968020789</v>
      </c>
      <c r="AB945" s="46">
        <v>16290</v>
      </c>
      <c r="AC945" s="77">
        <v>0.17557880614793897</v>
      </c>
    </row>
    <row r="946" spans="1:29" x14ac:dyDescent="0.3">
      <c r="A946" s="39" t="s">
        <v>2108</v>
      </c>
      <c r="B946" s="40">
        <v>105.78100000000001</v>
      </c>
      <c r="C946" s="40">
        <v>10.036899999999999</v>
      </c>
      <c r="D946" s="40" t="s">
        <v>65</v>
      </c>
      <c r="E946" s="40" t="s">
        <v>361</v>
      </c>
      <c r="F946" s="40" t="s">
        <v>375</v>
      </c>
      <c r="G946" s="40">
        <v>15961</v>
      </c>
      <c r="H946" s="47">
        <v>45239</v>
      </c>
      <c r="I946" s="12">
        <v>1915</v>
      </c>
      <c r="J946" s="35">
        <v>334.79289999999997</v>
      </c>
      <c r="K946" s="30">
        <v>66</v>
      </c>
      <c r="L946" s="30">
        <v>0.47912348950247441</v>
      </c>
      <c r="M946" s="43">
        <v>-1.5</v>
      </c>
      <c r="N946" s="30">
        <v>8.8060804355238678E-2</v>
      </c>
      <c r="O946" s="43">
        <v>0</v>
      </c>
      <c r="P946" s="30">
        <v>0.17920432823038626</v>
      </c>
      <c r="Q946" s="43">
        <f t="shared" si="15"/>
        <v>1.5</v>
      </c>
      <c r="R946" s="30">
        <v>6.6062200541020286E-2</v>
      </c>
      <c r="S946" s="43">
        <v>11</v>
      </c>
      <c r="T946" s="30">
        <v>0.18754917737088028</v>
      </c>
      <c r="U946" s="30">
        <v>0.10437085722726225</v>
      </c>
      <c r="V946" s="46">
        <v>2498</v>
      </c>
      <c r="W946" s="46">
        <v>6.8534270457043217E-2</v>
      </c>
      <c r="X946" s="46">
        <v>2.9822692813733474E-2</v>
      </c>
      <c r="Y946" s="46">
        <v>0.40319662648754762</v>
      </c>
      <c r="Z946" s="46">
        <v>476</v>
      </c>
      <c r="AA946" s="46">
        <v>0.24831943968020789</v>
      </c>
      <c r="AB946" s="46">
        <v>23942</v>
      </c>
      <c r="AC946" s="77">
        <v>0.17557880614793897</v>
      </c>
    </row>
    <row r="947" spans="1:29" x14ac:dyDescent="0.3">
      <c r="A947" s="39" t="s">
        <v>2109</v>
      </c>
      <c r="B947" s="40">
        <v>105.774</v>
      </c>
      <c r="C947" s="40">
        <v>10.037800000000001</v>
      </c>
      <c r="D947" s="40" t="s">
        <v>65</v>
      </c>
      <c r="E947" s="40" t="s">
        <v>361</v>
      </c>
      <c r="F947" s="40" t="s">
        <v>781</v>
      </c>
      <c r="G947" s="40">
        <v>7751</v>
      </c>
      <c r="H947" s="47">
        <v>45239</v>
      </c>
      <c r="I947" s="12">
        <v>930</v>
      </c>
      <c r="J947" s="35">
        <v>325.69740000000002</v>
      </c>
      <c r="K947" s="30">
        <v>66</v>
      </c>
      <c r="L947" s="30">
        <v>0.47912348950247441</v>
      </c>
      <c r="M947" s="43">
        <v>-1.5</v>
      </c>
      <c r="N947" s="30">
        <v>8.8060804355238678E-2</v>
      </c>
      <c r="O947" s="43">
        <v>24</v>
      </c>
      <c r="P947" s="30">
        <v>0.17920432823038626</v>
      </c>
      <c r="Q947" s="43">
        <f t="shared" si="15"/>
        <v>1.5</v>
      </c>
      <c r="R947" s="30">
        <v>6.6062200541020286E-2</v>
      </c>
      <c r="S947" s="43">
        <v>13</v>
      </c>
      <c r="T947" s="30">
        <v>0.18754917737088028</v>
      </c>
      <c r="U947" s="30">
        <v>0.10437085722726225</v>
      </c>
      <c r="V947" s="46">
        <v>2188</v>
      </c>
      <c r="W947" s="46">
        <v>6.8534270457043217E-2</v>
      </c>
      <c r="X947" s="46">
        <v>2.3351825570894078E-2</v>
      </c>
      <c r="Y947" s="46">
        <v>0.40319662648754762</v>
      </c>
      <c r="Z947" s="46">
        <v>181</v>
      </c>
      <c r="AA947" s="46">
        <v>0.24831943968020789</v>
      </c>
      <c r="AB947" s="46">
        <v>11627</v>
      </c>
      <c r="AC947" s="77">
        <v>0.17557880614793897</v>
      </c>
    </row>
    <row r="948" spans="1:29" x14ac:dyDescent="0.3">
      <c r="A948" s="39" t="s">
        <v>2110</v>
      </c>
      <c r="B948" s="40">
        <v>106.63500000000001</v>
      </c>
      <c r="C948" s="40">
        <v>9.9915000000000003</v>
      </c>
      <c r="D948" s="40" t="s">
        <v>53</v>
      </c>
      <c r="E948" s="40" t="s">
        <v>71</v>
      </c>
      <c r="F948" s="40" t="s">
        <v>782</v>
      </c>
      <c r="G948" s="40">
        <v>16885</v>
      </c>
      <c r="H948" s="47">
        <v>45239</v>
      </c>
      <c r="I948" s="12">
        <v>2026</v>
      </c>
      <c r="J948" s="35">
        <v>271.41050000000001</v>
      </c>
      <c r="K948" s="30">
        <v>47</v>
      </c>
      <c r="L948" s="30">
        <v>0.47912348950247441</v>
      </c>
      <c r="M948" s="43">
        <v>-0.26</v>
      </c>
      <c r="N948" s="30">
        <v>8.8060804355238678E-2</v>
      </c>
      <c r="O948" s="43">
        <v>4</v>
      </c>
      <c r="P948" s="30">
        <v>0.17920432823038626</v>
      </c>
      <c r="Q948" s="43">
        <f t="shared" si="15"/>
        <v>2.74</v>
      </c>
      <c r="R948" s="30">
        <v>6.6062200541020286E-2</v>
      </c>
      <c r="S948" s="43">
        <v>11</v>
      </c>
      <c r="T948" s="30">
        <v>0.18754917737088028</v>
      </c>
      <c r="U948" s="30">
        <v>0.10437085722726225</v>
      </c>
      <c r="V948" s="46">
        <v>92</v>
      </c>
      <c r="W948" s="46">
        <v>6.8534270457043217E-2</v>
      </c>
      <c r="X948" s="46">
        <v>7.4622445957950839E-2</v>
      </c>
      <c r="Y948" s="46">
        <v>0.40319662648754762</v>
      </c>
      <c r="Z948" s="46">
        <v>1260</v>
      </c>
      <c r="AA948" s="46">
        <v>0.24831943968020789</v>
      </c>
      <c r="AB948" s="46">
        <v>25328</v>
      </c>
      <c r="AC948" s="77">
        <v>0.17557880614793897</v>
      </c>
    </row>
    <row r="949" spans="1:29" x14ac:dyDescent="0.3">
      <c r="A949" s="39" t="s">
        <v>2111</v>
      </c>
      <c r="B949" s="40">
        <v>106.081</v>
      </c>
      <c r="C949" s="40">
        <v>9.9229299999999991</v>
      </c>
      <c r="D949" s="40" t="s">
        <v>367</v>
      </c>
      <c r="E949" s="40" t="s">
        <v>706</v>
      </c>
      <c r="F949" s="40" t="s">
        <v>783</v>
      </c>
      <c r="G949" s="40">
        <v>11779</v>
      </c>
      <c r="H949" s="47">
        <v>45239</v>
      </c>
      <c r="I949" s="12">
        <v>1413</v>
      </c>
      <c r="J949" s="35">
        <v>283.2869</v>
      </c>
      <c r="K949" s="30">
        <v>60</v>
      </c>
      <c r="L949" s="30">
        <v>0.47912348950247441</v>
      </c>
      <c r="M949" s="43">
        <v>-1.5</v>
      </c>
      <c r="N949" s="30">
        <v>8.8060804355238678E-2</v>
      </c>
      <c r="O949" s="43">
        <v>8</v>
      </c>
      <c r="P949" s="30">
        <v>0.17920432823038626</v>
      </c>
      <c r="Q949" s="43">
        <f t="shared" si="15"/>
        <v>1.5</v>
      </c>
      <c r="R949" s="30">
        <v>6.6062200541020286E-2</v>
      </c>
      <c r="S949" s="43">
        <v>0</v>
      </c>
      <c r="T949" s="30">
        <v>0.18754917737088028</v>
      </c>
      <c r="U949" s="30">
        <v>0.10437085722726225</v>
      </c>
      <c r="V949" s="46">
        <v>45</v>
      </c>
      <c r="W949" s="46">
        <v>6.8534270457043217E-2</v>
      </c>
      <c r="X949" s="46">
        <v>5.2720944052975637E-2</v>
      </c>
      <c r="Y949" s="46">
        <v>0.40319662648754762</v>
      </c>
      <c r="Z949" s="46">
        <v>621</v>
      </c>
      <c r="AA949" s="46">
        <v>0.24831943968020789</v>
      </c>
      <c r="AB949" s="46">
        <v>17669</v>
      </c>
      <c r="AC949" s="77">
        <v>0.17557880614793897</v>
      </c>
    </row>
    <row r="950" spans="1:29" x14ac:dyDescent="0.3">
      <c r="A950" s="39" t="s">
        <v>2112</v>
      </c>
      <c r="B950" s="40">
        <v>106.267</v>
      </c>
      <c r="C950" s="40">
        <v>9.94834</v>
      </c>
      <c r="D950" s="40" t="s">
        <v>367</v>
      </c>
      <c r="E950" s="40" t="s">
        <v>784</v>
      </c>
      <c r="F950" s="40" t="s">
        <v>785</v>
      </c>
      <c r="G950" s="40">
        <v>12314</v>
      </c>
      <c r="H950" s="47">
        <v>45239</v>
      </c>
      <c r="I950" s="12">
        <v>1478</v>
      </c>
      <c r="J950" s="35">
        <v>326.61340000000001</v>
      </c>
      <c r="K950" s="30">
        <v>59</v>
      </c>
      <c r="L950" s="30">
        <v>0.47912348950247441</v>
      </c>
      <c r="M950" s="43">
        <v>-2.8</v>
      </c>
      <c r="N950" s="30">
        <v>8.8060804355238678E-2</v>
      </c>
      <c r="O950" s="43">
        <v>16</v>
      </c>
      <c r="P950" s="30">
        <v>0.17920432823038626</v>
      </c>
      <c r="Q950" s="43">
        <f t="shared" si="15"/>
        <v>0.20000000000000018</v>
      </c>
      <c r="R950" s="30">
        <v>6.6062200541020286E-2</v>
      </c>
      <c r="S950" s="43">
        <v>20</v>
      </c>
      <c r="T950" s="30">
        <v>0.18754917737088028</v>
      </c>
      <c r="U950" s="30">
        <v>0.10437085722726225</v>
      </c>
      <c r="V950" s="46">
        <v>56</v>
      </c>
      <c r="W950" s="46">
        <v>6.8534270457043217E-2</v>
      </c>
      <c r="X950" s="46">
        <v>1.3399382816306643E-2</v>
      </c>
      <c r="Y950" s="46">
        <v>0.40319662648754762</v>
      </c>
      <c r="Z950" s="46">
        <v>165</v>
      </c>
      <c r="AA950" s="46">
        <v>0.24831943968020789</v>
      </c>
      <c r="AB950" s="46">
        <v>18471</v>
      </c>
      <c r="AC950" s="77">
        <v>0.17557880614793897</v>
      </c>
    </row>
    <row r="951" spans="1:29" x14ac:dyDescent="0.3">
      <c r="A951" s="39" t="s">
        <v>2113</v>
      </c>
      <c r="B951" s="40">
        <v>106.404</v>
      </c>
      <c r="C951" s="40">
        <v>9.9229800000000008</v>
      </c>
      <c r="D951" s="40" t="s">
        <v>367</v>
      </c>
      <c r="E951" s="40" t="s">
        <v>58</v>
      </c>
      <c r="F951" s="40" t="s">
        <v>786</v>
      </c>
      <c r="G951" s="40">
        <v>8590</v>
      </c>
      <c r="H951" s="47">
        <v>45239</v>
      </c>
      <c r="I951" s="12">
        <v>1031</v>
      </c>
      <c r="J951" s="35">
        <v>546.53620000000001</v>
      </c>
      <c r="K951" s="30">
        <v>53</v>
      </c>
      <c r="L951" s="30">
        <v>0.47912348950247441</v>
      </c>
      <c r="M951" s="43">
        <v>-0.26</v>
      </c>
      <c r="N951" s="30">
        <v>8.8060804355238678E-2</v>
      </c>
      <c r="O951" s="43">
        <v>0</v>
      </c>
      <c r="P951" s="30">
        <v>0.17920432823038626</v>
      </c>
      <c r="Q951" s="43">
        <f t="shared" si="15"/>
        <v>2.74</v>
      </c>
      <c r="R951" s="30">
        <v>6.6062200541020286E-2</v>
      </c>
      <c r="S951" s="43">
        <v>9</v>
      </c>
      <c r="T951" s="30">
        <v>0.18754917737088028</v>
      </c>
      <c r="U951" s="30">
        <v>0.10437085722726225</v>
      </c>
      <c r="V951" s="46">
        <v>30</v>
      </c>
      <c r="W951" s="46">
        <v>6.8534270457043217E-2</v>
      </c>
      <c r="X951" s="46">
        <v>0.36705471478463331</v>
      </c>
      <c r="Y951" s="46">
        <v>0.40319662648754762</v>
      </c>
      <c r="Z951" s="46">
        <v>3153</v>
      </c>
      <c r="AA951" s="46">
        <v>0.24831943968020789</v>
      </c>
      <c r="AB951" s="46">
        <v>12885</v>
      </c>
      <c r="AC951" s="77">
        <v>0.17557880614793897</v>
      </c>
    </row>
    <row r="952" spans="1:29" x14ac:dyDescent="0.3">
      <c r="A952" s="39" t="s">
        <v>2114</v>
      </c>
      <c r="B952" s="40">
        <v>105.253</v>
      </c>
      <c r="C952" s="40">
        <v>9.9019399999999997</v>
      </c>
      <c r="D952" s="40" t="s">
        <v>50</v>
      </c>
      <c r="E952" s="40" t="s">
        <v>358</v>
      </c>
      <c r="F952" s="40" t="s">
        <v>787</v>
      </c>
      <c r="G952" s="40">
        <v>11976</v>
      </c>
      <c r="H952" s="47">
        <v>45239</v>
      </c>
      <c r="I952" s="12">
        <v>1437</v>
      </c>
      <c r="J952" s="35">
        <v>20</v>
      </c>
      <c r="K952" s="30">
        <v>54</v>
      </c>
      <c r="L952" s="30">
        <v>0.47912348950247441</v>
      </c>
      <c r="M952" s="43">
        <v>0.36</v>
      </c>
      <c r="N952" s="30">
        <v>8.8060804355238678E-2</v>
      </c>
      <c r="O952" s="43">
        <v>0</v>
      </c>
      <c r="P952" s="30">
        <v>0.17920432823038626</v>
      </c>
      <c r="Q952" s="43">
        <f t="shared" si="15"/>
        <v>3.36</v>
      </c>
      <c r="R952" s="30">
        <v>6.6062200541020286E-2</v>
      </c>
      <c r="S952" s="43">
        <v>7</v>
      </c>
      <c r="T952" s="30">
        <v>0.18754917737088028</v>
      </c>
      <c r="U952" s="30">
        <v>0.10437085722726225</v>
      </c>
      <c r="V952" s="46">
        <v>53</v>
      </c>
      <c r="W952" s="46">
        <v>6.8534270457043217E-2</v>
      </c>
      <c r="X952" s="46">
        <v>0.2884936539746159</v>
      </c>
      <c r="Y952" s="46">
        <v>0.40319662648754762</v>
      </c>
      <c r="Z952" s="46">
        <v>3455</v>
      </c>
      <c r="AA952" s="46">
        <v>0.24831943968020789</v>
      </c>
      <c r="AB952" s="46">
        <v>17964</v>
      </c>
      <c r="AC952" s="77">
        <v>0.17557880614793897</v>
      </c>
    </row>
    <row r="953" spans="1:29" x14ac:dyDescent="0.3">
      <c r="A953" s="39" t="s">
        <v>2115</v>
      </c>
      <c r="B953" s="40">
        <v>105.83</v>
      </c>
      <c r="C953" s="40">
        <v>10.113099999999999</v>
      </c>
      <c r="D953" s="40" t="s">
        <v>45</v>
      </c>
      <c r="E953" s="40" t="s">
        <v>29</v>
      </c>
      <c r="F953" s="40" t="s">
        <v>754</v>
      </c>
      <c r="G953" s="40">
        <v>8083</v>
      </c>
      <c r="H953" s="47">
        <v>45239</v>
      </c>
      <c r="I953" s="12">
        <v>970</v>
      </c>
      <c r="J953" s="35">
        <v>678.76</v>
      </c>
      <c r="K953" s="30">
        <v>64</v>
      </c>
      <c r="L953" s="30">
        <v>0.47912348950247441</v>
      </c>
      <c r="M953" s="43">
        <v>0.45</v>
      </c>
      <c r="N953" s="30">
        <v>8.8060804355238678E-2</v>
      </c>
      <c r="O953" s="43">
        <v>24</v>
      </c>
      <c r="P953" s="30">
        <v>0.17920432823038626</v>
      </c>
      <c r="Q953" s="43">
        <f t="shared" si="15"/>
        <v>3.45</v>
      </c>
      <c r="R953" s="30">
        <v>6.6062200541020286E-2</v>
      </c>
      <c r="S953" s="43">
        <v>20</v>
      </c>
      <c r="T953" s="30">
        <v>0.18754917737088028</v>
      </c>
      <c r="U953" s="30">
        <v>0.10437085722726225</v>
      </c>
      <c r="V953" s="46">
        <v>43</v>
      </c>
      <c r="W953" s="46">
        <v>6.8534270457043217E-2</v>
      </c>
      <c r="X953" s="46">
        <v>0.45267846096746256</v>
      </c>
      <c r="Y953" s="46">
        <v>0.40319662648754762</v>
      </c>
      <c r="Z953" s="46">
        <v>3659</v>
      </c>
      <c r="AA953" s="46">
        <v>0.24831943968020789</v>
      </c>
      <c r="AB953" s="46">
        <v>12125</v>
      </c>
      <c r="AC953" s="77">
        <v>0.17557880614793897</v>
      </c>
    </row>
    <row r="954" spans="1:29" x14ac:dyDescent="0.3">
      <c r="A954" s="39" t="s">
        <v>2116</v>
      </c>
      <c r="B954" s="40">
        <v>106.39</v>
      </c>
      <c r="C954" s="40">
        <v>10.108499999999999</v>
      </c>
      <c r="D954" s="40" t="s">
        <v>53</v>
      </c>
      <c r="E954" s="40" t="s">
        <v>76</v>
      </c>
      <c r="F954" s="40" t="s">
        <v>788</v>
      </c>
      <c r="G954" s="40">
        <v>14206</v>
      </c>
      <c r="H954" s="47">
        <v>45239</v>
      </c>
      <c r="I954" s="12">
        <v>1705</v>
      </c>
      <c r="J954" s="35">
        <v>506.6574</v>
      </c>
      <c r="K954" s="30">
        <v>55</v>
      </c>
      <c r="L954" s="30">
        <v>0.47912348950247441</v>
      </c>
      <c r="M954" s="43">
        <v>-2.8</v>
      </c>
      <c r="N954" s="30">
        <v>8.8060804355238678E-2</v>
      </c>
      <c r="O954" s="43">
        <v>4</v>
      </c>
      <c r="P954" s="30">
        <v>0.17920432823038626</v>
      </c>
      <c r="Q954" s="43">
        <f t="shared" si="15"/>
        <v>0.20000000000000018</v>
      </c>
      <c r="R954" s="30">
        <v>6.6062200541020286E-2</v>
      </c>
      <c r="S954" s="43">
        <v>16</v>
      </c>
      <c r="T954" s="30">
        <v>0.18754917737088028</v>
      </c>
      <c r="U954" s="30">
        <v>0.10437085722726225</v>
      </c>
      <c r="V954" s="46">
        <v>140</v>
      </c>
      <c r="W954" s="46">
        <v>6.8534270457043217E-2</v>
      </c>
      <c r="X954" s="46">
        <v>0.28670984091229057</v>
      </c>
      <c r="Y954" s="46">
        <v>0.40319662648754762</v>
      </c>
      <c r="Z954" s="46">
        <v>4073</v>
      </c>
      <c r="AA954" s="46">
        <v>0.24831943968020789</v>
      </c>
      <c r="AB954" s="46">
        <v>21309</v>
      </c>
      <c r="AC954" s="77">
        <v>0.17557880614793897</v>
      </c>
    </row>
    <row r="955" spans="1:29" x14ac:dyDescent="0.3">
      <c r="A955" s="39" t="s">
        <v>2117</v>
      </c>
      <c r="B955" s="40">
        <v>105.056</v>
      </c>
      <c r="C955" s="40">
        <v>10.0793</v>
      </c>
      <c r="D955" s="40" t="s">
        <v>50</v>
      </c>
      <c r="E955" s="40" t="s">
        <v>131</v>
      </c>
      <c r="F955" s="40" t="s">
        <v>789</v>
      </c>
      <c r="G955" s="40">
        <v>17849</v>
      </c>
      <c r="H955" s="47">
        <v>45239</v>
      </c>
      <c r="I955" s="12">
        <v>2142</v>
      </c>
      <c r="J955" s="35">
        <v>20.862670000000001</v>
      </c>
      <c r="K955" s="30">
        <v>35</v>
      </c>
      <c r="L955" s="30">
        <v>0.47912348950247441</v>
      </c>
      <c r="M955" s="43">
        <v>-1.32</v>
      </c>
      <c r="N955" s="30">
        <v>8.8060804355238678E-2</v>
      </c>
      <c r="O955" s="43">
        <v>0</v>
      </c>
      <c r="P955" s="30">
        <v>0.17920432823038626</v>
      </c>
      <c r="Q955" s="43">
        <f t="shared" si="15"/>
        <v>1.68</v>
      </c>
      <c r="R955" s="30">
        <v>6.6062200541020286E-2</v>
      </c>
      <c r="S955" s="43">
        <v>11</v>
      </c>
      <c r="T955" s="30">
        <v>0.18754917737088028</v>
      </c>
      <c r="U955" s="30">
        <v>0.10437085722726225</v>
      </c>
      <c r="V955" s="46">
        <v>39</v>
      </c>
      <c r="W955" s="46">
        <v>6.8534270457043217E-2</v>
      </c>
      <c r="X955" s="46">
        <v>5.6753879769174745E-2</v>
      </c>
      <c r="Y955" s="46">
        <v>0.40319662648754762</v>
      </c>
      <c r="Z955" s="46">
        <v>1013</v>
      </c>
      <c r="AA955" s="46">
        <v>0.24831943968020789</v>
      </c>
      <c r="AB955" s="46">
        <v>26774</v>
      </c>
      <c r="AC955" s="77">
        <v>0.17557880614793897</v>
      </c>
    </row>
    <row r="956" spans="1:29" x14ac:dyDescent="0.3">
      <c r="A956" s="39" t="s">
        <v>2118</v>
      </c>
      <c r="B956" s="40">
        <v>105.59</v>
      </c>
      <c r="C956" s="40">
        <v>10.098699999999999</v>
      </c>
      <c r="D956" s="40" t="s">
        <v>65</v>
      </c>
      <c r="E956" s="40" t="s">
        <v>79</v>
      </c>
      <c r="F956" s="40" t="s">
        <v>790</v>
      </c>
      <c r="G956" s="40">
        <v>10952</v>
      </c>
      <c r="H956" s="47">
        <v>45239</v>
      </c>
      <c r="I956" s="12">
        <v>1314</v>
      </c>
      <c r="J956" s="35">
        <v>297.17009999999999</v>
      </c>
      <c r="K956" s="30">
        <v>53</v>
      </c>
      <c r="L956" s="30">
        <v>0.47912348950247441</v>
      </c>
      <c r="M956" s="43">
        <v>-2.8</v>
      </c>
      <c r="N956" s="30">
        <v>8.8060804355238678E-2</v>
      </c>
      <c r="O956" s="43">
        <v>0</v>
      </c>
      <c r="P956" s="30">
        <v>0.17920432823038626</v>
      </c>
      <c r="Q956" s="43">
        <f t="shared" si="15"/>
        <v>0.20000000000000018</v>
      </c>
      <c r="R956" s="30">
        <v>6.6062200541020286E-2</v>
      </c>
      <c r="S956" s="43">
        <v>15</v>
      </c>
      <c r="T956" s="30">
        <v>0.18754917737088028</v>
      </c>
      <c r="U956" s="30">
        <v>0.10437085722726225</v>
      </c>
      <c r="V956" s="46">
        <v>33</v>
      </c>
      <c r="W956" s="46">
        <v>6.8534270457043217E-2</v>
      </c>
      <c r="X956" s="46">
        <v>9.4959824689554426E-2</v>
      </c>
      <c r="Y956" s="46">
        <v>0.40319662648754762</v>
      </c>
      <c r="Z956" s="46">
        <v>1040</v>
      </c>
      <c r="AA956" s="46">
        <v>0.24831943968020789</v>
      </c>
      <c r="AB956" s="46">
        <v>16428</v>
      </c>
      <c r="AC956" s="77">
        <v>0.17557880614793897</v>
      </c>
    </row>
    <row r="957" spans="1:29" x14ac:dyDescent="0.3">
      <c r="A957" s="39" t="s">
        <v>2119</v>
      </c>
      <c r="B957" s="40">
        <v>105.22199999999999</v>
      </c>
      <c r="C957" s="40">
        <v>10.0871</v>
      </c>
      <c r="D957" s="40" t="s">
        <v>50</v>
      </c>
      <c r="E957" s="40" t="s">
        <v>51</v>
      </c>
      <c r="F957" s="40" t="s">
        <v>791</v>
      </c>
      <c r="G957" s="40">
        <v>11175</v>
      </c>
      <c r="H957" s="47">
        <v>45239</v>
      </c>
      <c r="I957" s="12">
        <v>1341</v>
      </c>
      <c r="J957" s="35">
        <v>9.6274189999999997</v>
      </c>
      <c r="K957" s="30">
        <v>49</v>
      </c>
      <c r="L957" s="30">
        <v>0.47912348950247441</v>
      </c>
      <c r="M957" s="43">
        <v>-0.26</v>
      </c>
      <c r="N957" s="30">
        <v>8.8060804355238678E-2</v>
      </c>
      <c r="O957" s="43">
        <v>0</v>
      </c>
      <c r="P957" s="30">
        <v>0.17920432823038626</v>
      </c>
      <c r="Q957" s="43">
        <f t="shared" si="15"/>
        <v>2.74</v>
      </c>
      <c r="R957" s="30">
        <v>6.6062200541020286E-2</v>
      </c>
      <c r="S957" s="43">
        <v>40</v>
      </c>
      <c r="T957" s="30">
        <v>0.18754917737088028</v>
      </c>
      <c r="U957" s="30">
        <v>0.10437085722726225</v>
      </c>
      <c r="V957" s="46">
        <v>28</v>
      </c>
      <c r="W957" s="46">
        <v>6.8534270457043217E-2</v>
      </c>
      <c r="X957" s="46">
        <v>0.26308724832214764</v>
      </c>
      <c r="Y957" s="46">
        <v>0.40319662648754762</v>
      </c>
      <c r="Z957" s="46">
        <v>2940</v>
      </c>
      <c r="AA957" s="46">
        <v>0.24831943968020789</v>
      </c>
      <c r="AB957" s="46">
        <v>16763</v>
      </c>
      <c r="AC957" s="77">
        <v>0.17557880614793897</v>
      </c>
    </row>
    <row r="958" spans="1:29" x14ac:dyDescent="0.3">
      <c r="A958" s="39" t="s">
        <v>2120</v>
      </c>
      <c r="B958" s="40">
        <v>104.52</v>
      </c>
      <c r="C958" s="40">
        <v>10.1404</v>
      </c>
      <c r="D958" s="40" t="s">
        <v>50</v>
      </c>
      <c r="E958" s="40" t="s">
        <v>103</v>
      </c>
      <c r="F958" s="40" t="s">
        <v>792</v>
      </c>
      <c r="G958" s="40">
        <v>2495</v>
      </c>
      <c r="H958" s="47">
        <v>45239</v>
      </c>
      <c r="I958" s="12">
        <v>299</v>
      </c>
      <c r="J958" s="35">
        <f>G958*0.06</f>
        <v>149.69999999999999</v>
      </c>
      <c r="K958" s="30">
        <v>75</v>
      </c>
      <c r="L958" s="30">
        <v>0.47912348950247441</v>
      </c>
      <c r="M958" s="43">
        <v>0.45</v>
      </c>
      <c r="N958" s="30">
        <v>8.8060804355238678E-2</v>
      </c>
      <c r="O958" s="43">
        <v>22</v>
      </c>
      <c r="P958" s="30">
        <v>0.17920432823038626</v>
      </c>
      <c r="Q958" s="43">
        <f t="shared" si="15"/>
        <v>3.45</v>
      </c>
      <c r="R958" s="30">
        <v>6.6062200541020286E-2</v>
      </c>
      <c r="S958" s="43">
        <v>0</v>
      </c>
      <c r="T958" s="30">
        <v>0.18754917737088028</v>
      </c>
      <c r="U958" s="30">
        <v>0.10437085722726225</v>
      </c>
      <c r="V958" s="46">
        <v>44</v>
      </c>
      <c r="W958" s="46">
        <v>6.8534270457043217E-2</v>
      </c>
      <c r="X958" s="46">
        <v>3.4096192384769539</v>
      </c>
      <c r="Y958" s="46">
        <v>0.40319662648754762</v>
      </c>
      <c r="Z958" s="46">
        <v>8507</v>
      </c>
      <c r="AA958" s="46">
        <v>0.24831943968020789</v>
      </c>
      <c r="AB958" s="46">
        <v>3743</v>
      </c>
      <c r="AC958" s="77">
        <v>0.17557880614793897</v>
      </c>
    </row>
    <row r="959" spans="1:29" x14ac:dyDescent="0.3">
      <c r="A959" s="39" t="s">
        <v>2121</v>
      </c>
      <c r="B959" s="40">
        <v>106.565</v>
      </c>
      <c r="C959" s="40">
        <v>10.0997</v>
      </c>
      <c r="D959" s="40" t="s">
        <v>53</v>
      </c>
      <c r="E959" s="40" t="s">
        <v>71</v>
      </c>
      <c r="F959" s="40" t="s">
        <v>302</v>
      </c>
      <c r="G959" s="40">
        <v>8039</v>
      </c>
      <c r="H959" s="47">
        <v>45239</v>
      </c>
      <c r="I959" s="12">
        <v>965</v>
      </c>
      <c r="J959" s="35">
        <v>1215.6300000000001</v>
      </c>
      <c r="K959" s="30">
        <v>49</v>
      </c>
      <c r="L959" s="30">
        <v>0.47912348950247441</v>
      </c>
      <c r="M959" s="43">
        <v>-2.8</v>
      </c>
      <c r="N959" s="30">
        <v>8.8060804355238678E-2</v>
      </c>
      <c r="O959" s="43">
        <v>4</v>
      </c>
      <c r="P959" s="30">
        <v>0.17920432823038626</v>
      </c>
      <c r="Q959" s="43">
        <f t="shared" si="15"/>
        <v>0.20000000000000018</v>
      </c>
      <c r="R959" s="30">
        <v>6.6062200541020286E-2</v>
      </c>
      <c r="S959" s="43">
        <v>11</v>
      </c>
      <c r="T959" s="30">
        <v>0.18754917737088028</v>
      </c>
      <c r="U959" s="30">
        <v>0.10437085722726225</v>
      </c>
      <c r="V959" s="46">
        <v>87</v>
      </c>
      <c r="W959" s="46">
        <v>6.8534270457043217E-2</v>
      </c>
      <c r="X959" s="46">
        <v>0.49869386739644234</v>
      </c>
      <c r="Y959" s="46">
        <v>0.40319662648754762</v>
      </c>
      <c r="Z959" s="46">
        <v>4009</v>
      </c>
      <c r="AA959" s="46">
        <v>0.24831943968020789</v>
      </c>
      <c r="AB959" s="46">
        <v>12059</v>
      </c>
      <c r="AC959" s="77">
        <v>0.17557880614793897</v>
      </c>
    </row>
    <row r="960" spans="1:29" x14ac:dyDescent="0.3">
      <c r="A960" s="39" t="s">
        <v>2122</v>
      </c>
      <c r="B960" s="40">
        <v>106.035</v>
      </c>
      <c r="C960" s="40">
        <v>10.097</v>
      </c>
      <c r="D960" s="40" t="s">
        <v>45</v>
      </c>
      <c r="E960" s="40" t="s">
        <v>47</v>
      </c>
      <c r="F960" s="40" t="s">
        <v>793</v>
      </c>
      <c r="G960" s="40">
        <v>6925</v>
      </c>
      <c r="H960" s="47">
        <v>45239</v>
      </c>
      <c r="I960" s="12">
        <v>831</v>
      </c>
      <c r="J960" s="35">
        <v>532.44830000000002</v>
      </c>
      <c r="K960" s="30">
        <v>57</v>
      </c>
      <c r="L960" s="30">
        <v>0.47912348950247441</v>
      </c>
      <c r="M960" s="43">
        <v>-0.26</v>
      </c>
      <c r="N960" s="30">
        <v>8.8060804355238678E-2</v>
      </c>
      <c r="O960" s="43">
        <v>0</v>
      </c>
      <c r="P960" s="30">
        <v>0.17920432823038626</v>
      </c>
      <c r="Q960" s="43">
        <f t="shared" si="15"/>
        <v>2.74</v>
      </c>
      <c r="R960" s="30">
        <v>6.6062200541020286E-2</v>
      </c>
      <c r="S960" s="43">
        <v>15</v>
      </c>
      <c r="T960" s="30">
        <v>0.18754917737088028</v>
      </c>
      <c r="U960" s="30">
        <v>0.10437085722726225</v>
      </c>
      <c r="V960" s="46">
        <v>47</v>
      </c>
      <c r="W960" s="46">
        <v>6.8534270457043217E-2</v>
      </c>
      <c r="X960" s="46">
        <v>0.29371841155234657</v>
      </c>
      <c r="Y960" s="46">
        <v>0.40319662648754762</v>
      </c>
      <c r="Z960" s="46">
        <v>2034</v>
      </c>
      <c r="AA960" s="46">
        <v>0.24831943968020789</v>
      </c>
      <c r="AB960" s="46">
        <v>10388</v>
      </c>
      <c r="AC960" s="77">
        <v>0.17557880614793897</v>
      </c>
    </row>
    <row r="961" spans="1:29" x14ac:dyDescent="0.3">
      <c r="A961" s="39" t="s">
        <v>2123</v>
      </c>
      <c r="B961" s="40">
        <v>105.758</v>
      </c>
      <c r="C961" s="40">
        <v>10.0938</v>
      </c>
      <c r="D961" s="40" t="s">
        <v>45</v>
      </c>
      <c r="E961" s="40" t="s">
        <v>29</v>
      </c>
      <c r="F961" s="40" t="s">
        <v>269</v>
      </c>
      <c r="G961" s="40">
        <v>19196</v>
      </c>
      <c r="H961" s="47">
        <v>45239</v>
      </c>
      <c r="I961" s="12">
        <v>2304</v>
      </c>
      <c r="J961" s="35">
        <v>398.6728</v>
      </c>
      <c r="K961" s="30">
        <v>63</v>
      </c>
      <c r="L961" s="30">
        <v>0.47912348950247441</v>
      </c>
      <c r="M961" s="43">
        <v>-1.32</v>
      </c>
      <c r="N961" s="30">
        <v>8.8060804355238678E-2</v>
      </c>
      <c r="O961" s="43">
        <v>24</v>
      </c>
      <c r="P961" s="30">
        <v>0.17920432823038626</v>
      </c>
      <c r="Q961" s="43">
        <f t="shared" si="15"/>
        <v>1.68</v>
      </c>
      <c r="R961" s="30">
        <v>6.6062200541020286E-2</v>
      </c>
      <c r="S961" s="43">
        <v>20</v>
      </c>
      <c r="T961" s="30">
        <v>0.18754917737088028</v>
      </c>
      <c r="U961" s="30">
        <v>0.10437085722726225</v>
      </c>
      <c r="V961" s="46">
        <v>217</v>
      </c>
      <c r="W961" s="46">
        <v>6.8534270457043217E-2</v>
      </c>
      <c r="X961" s="46">
        <v>4.8916440925192747E-2</v>
      </c>
      <c r="Y961" s="46">
        <v>0.40319662648754762</v>
      </c>
      <c r="Z961" s="46">
        <v>939</v>
      </c>
      <c r="AA961" s="46">
        <v>0.24831943968020789</v>
      </c>
      <c r="AB961" s="46">
        <v>28794</v>
      </c>
      <c r="AC961" s="77">
        <v>0.17557880614793897</v>
      </c>
    </row>
    <row r="962" spans="1:29" x14ac:dyDescent="0.3">
      <c r="A962" s="39" t="s">
        <v>2124</v>
      </c>
      <c r="B962" s="40">
        <v>106.149</v>
      </c>
      <c r="C962" s="40">
        <v>10.0989</v>
      </c>
      <c r="D962" s="40" t="s">
        <v>45</v>
      </c>
      <c r="E962" s="40" t="s">
        <v>46</v>
      </c>
      <c r="F962" s="40" t="s">
        <v>794</v>
      </c>
      <c r="G962" s="40">
        <v>8348</v>
      </c>
      <c r="H962" s="47">
        <v>45239</v>
      </c>
      <c r="I962" s="12">
        <v>1002</v>
      </c>
      <c r="J962" s="35">
        <v>594.34169999999995</v>
      </c>
      <c r="K962" s="30">
        <v>47</v>
      </c>
      <c r="L962" s="30">
        <v>0.47912348950247441</v>
      </c>
      <c r="M962" s="43">
        <v>0.45</v>
      </c>
      <c r="N962" s="30">
        <v>8.8060804355238678E-2</v>
      </c>
      <c r="O962" s="43">
        <v>24</v>
      </c>
      <c r="P962" s="30">
        <v>0.17920432823038626</v>
      </c>
      <c r="Q962" s="43">
        <f t="shared" si="15"/>
        <v>3.45</v>
      </c>
      <c r="R962" s="30">
        <v>6.6062200541020286E-2</v>
      </c>
      <c r="S962" s="43">
        <v>7</v>
      </c>
      <c r="T962" s="30">
        <v>0.18754917737088028</v>
      </c>
      <c r="U962" s="30">
        <v>0.10437085722726225</v>
      </c>
      <c r="V962" s="46">
        <v>47</v>
      </c>
      <c r="W962" s="46">
        <v>6.8534270457043217E-2</v>
      </c>
      <c r="X962" s="46">
        <v>0.2936032582654528</v>
      </c>
      <c r="Y962" s="46">
        <v>0.40319662648754762</v>
      </c>
      <c r="Z962" s="46">
        <v>2451</v>
      </c>
      <c r="AA962" s="46">
        <v>0.24831943968020789</v>
      </c>
      <c r="AB962" s="46">
        <v>12522</v>
      </c>
      <c r="AC962" s="77">
        <v>0.17557880614793897</v>
      </c>
    </row>
    <row r="963" spans="1:29" x14ac:dyDescent="0.3">
      <c r="A963" s="39" t="s">
        <v>2125</v>
      </c>
      <c r="B963" s="40">
        <v>106.31399999999999</v>
      </c>
      <c r="C963" s="40">
        <v>10.094799999999999</v>
      </c>
      <c r="D963" s="40" t="s">
        <v>53</v>
      </c>
      <c r="E963" s="40" t="s">
        <v>76</v>
      </c>
      <c r="F963" s="40" t="s">
        <v>273</v>
      </c>
      <c r="G963" s="40">
        <v>11945</v>
      </c>
      <c r="H963" s="47">
        <v>45239</v>
      </c>
      <c r="I963" s="12">
        <v>1433</v>
      </c>
      <c r="J963" s="35">
        <v>1292.2940000000001</v>
      </c>
      <c r="K963" s="30">
        <v>57</v>
      </c>
      <c r="L963" s="30">
        <v>0.47912348950247441</v>
      </c>
      <c r="M963" s="43">
        <v>-2.8</v>
      </c>
      <c r="N963" s="30">
        <v>8.8060804355238678E-2</v>
      </c>
      <c r="O963" s="43">
        <v>0</v>
      </c>
      <c r="P963" s="30">
        <v>0.17920432823038626</v>
      </c>
      <c r="Q963" s="43">
        <f t="shared" si="15"/>
        <v>0.20000000000000018</v>
      </c>
      <c r="R963" s="30">
        <v>6.6062200541020286E-2</v>
      </c>
      <c r="S963" s="43">
        <v>18</v>
      </c>
      <c r="T963" s="30">
        <v>0.18754917737088028</v>
      </c>
      <c r="U963" s="30">
        <v>0.10437085722726225</v>
      </c>
      <c r="V963" s="46">
        <v>89</v>
      </c>
      <c r="W963" s="46">
        <v>6.8534270457043217E-2</v>
      </c>
      <c r="X963" s="46">
        <v>9.0330682293846803E-2</v>
      </c>
      <c r="Y963" s="46">
        <v>0.40319662648754762</v>
      </c>
      <c r="Z963" s="46">
        <v>1079</v>
      </c>
      <c r="AA963" s="46">
        <v>0.24831943968020789</v>
      </c>
      <c r="AB963" s="46">
        <v>17918</v>
      </c>
      <c r="AC963" s="77">
        <v>0.17557880614793897</v>
      </c>
    </row>
    <row r="964" spans="1:29" x14ac:dyDescent="0.3">
      <c r="A964" s="39" t="s">
        <v>2126</v>
      </c>
      <c r="B964" s="40">
        <v>105.432</v>
      </c>
      <c r="C964" s="40">
        <v>10.095000000000001</v>
      </c>
      <c r="D964" s="40" t="s">
        <v>65</v>
      </c>
      <c r="E964" s="40" t="s">
        <v>79</v>
      </c>
      <c r="F964" s="40" t="s">
        <v>79</v>
      </c>
      <c r="G964" s="40">
        <v>13109</v>
      </c>
      <c r="H964" s="47">
        <v>45239</v>
      </c>
      <c r="I964" s="12">
        <v>1573</v>
      </c>
      <c r="J964" s="35">
        <v>522.50630000000001</v>
      </c>
      <c r="K964" s="30">
        <v>51</v>
      </c>
      <c r="L964" s="30">
        <v>0.47912348950247441</v>
      </c>
      <c r="M964" s="43">
        <v>-1.32</v>
      </c>
      <c r="N964" s="30">
        <v>8.8060804355238678E-2</v>
      </c>
      <c r="O964" s="43">
        <v>0</v>
      </c>
      <c r="P964" s="30">
        <v>0.17920432823038626</v>
      </c>
      <c r="Q964" s="43">
        <f t="shared" ref="Q964:Q1027" si="16">M964+3</f>
        <v>1.68</v>
      </c>
      <c r="R964" s="30">
        <v>6.6062200541020286E-2</v>
      </c>
      <c r="S964" s="43">
        <v>18</v>
      </c>
      <c r="T964" s="30">
        <v>0.18754917737088028</v>
      </c>
      <c r="U964" s="30">
        <v>0.10437085722726225</v>
      </c>
      <c r="V964" s="46">
        <v>148</v>
      </c>
      <c r="W964" s="46">
        <v>6.8534270457043217E-2</v>
      </c>
      <c r="X964" s="46">
        <v>1.8155465710580517E-2</v>
      </c>
      <c r="Y964" s="46">
        <v>0.40319662648754762</v>
      </c>
      <c r="Z964" s="46">
        <v>238</v>
      </c>
      <c r="AA964" s="46">
        <v>0.24831943968020789</v>
      </c>
      <c r="AB964" s="46">
        <v>19664</v>
      </c>
      <c r="AC964" s="77">
        <v>0.17557880614793897</v>
      </c>
    </row>
    <row r="965" spans="1:29" x14ac:dyDescent="0.3">
      <c r="A965" s="39" t="s">
        <v>2127</v>
      </c>
      <c r="B965" s="40">
        <v>105.542</v>
      </c>
      <c r="C965" s="40">
        <v>10.084</v>
      </c>
      <c r="D965" s="40" t="s">
        <v>65</v>
      </c>
      <c r="E965" s="40" t="s">
        <v>79</v>
      </c>
      <c r="F965" s="40" t="s">
        <v>795</v>
      </c>
      <c r="G965" s="40">
        <v>5788</v>
      </c>
      <c r="H965" s="47">
        <v>45239</v>
      </c>
      <c r="I965" s="12">
        <v>695</v>
      </c>
      <c r="J965" s="35">
        <v>467.47719999999998</v>
      </c>
      <c r="K965" s="30">
        <v>46</v>
      </c>
      <c r="L965" s="30">
        <v>0.47912348950247441</v>
      </c>
      <c r="M965" s="43">
        <v>-0.24</v>
      </c>
      <c r="N965" s="30">
        <v>8.8060804355238678E-2</v>
      </c>
      <c r="O965" s="43">
        <v>1</v>
      </c>
      <c r="P965" s="30">
        <v>0.17920432823038626</v>
      </c>
      <c r="Q965" s="43">
        <f t="shared" si="16"/>
        <v>2.76</v>
      </c>
      <c r="R965" s="30">
        <v>6.6062200541020286E-2</v>
      </c>
      <c r="S965" s="43">
        <v>13</v>
      </c>
      <c r="T965" s="30">
        <v>0.18754917737088028</v>
      </c>
      <c r="U965" s="30">
        <v>0.10437085722726225</v>
      </c>
      <c r="V965" s="46">
        <v>42</v>
      </c>
      <c r="W965" s="46">
        <v>6.8534270457043217E-2</v>
      </c>
      <c r="X965" s="46">
        <v>0.33465791292328956</v>
      </c>
      <c r="Y965" s="46">
        <v>0.40319662648754762</v>
      </c>
      <c r="Z965" s="46">
        <v>1937</v>
      </c>
      <c r="AA965" s="46">
        <v>0.24831943968020789</v>
      </c>
      <c r="AB965" s="46">
        <v>8682</v>
      </c>
      <c r="AC965" s="77">
        <v>0.17557880614793897</v>
      </c>
    </row>
    <row r="966" spans="1:29" x14ac:dyDescent="0.3">
      <c r="A966" s="39" t="s">
        <v>2128</v>
      </c>
      <c r="B966" s="40">
        <v>105.828</v>
      </c>
      <c r="C966" s="40">
        <v>10.087300000000001</v>
      </c>
      <c r="D966" s="40" t="s">
        <v>45</v>
      </c>
      <c r="E966" s="40" t="s">
        <v>796</v>
      </c>
      <c r="F966" s="40" t="s">
        <v>797</v>
      </c>
      <c r="G966" s="40">
        <v>17456</v>
      </c>
      <c r="H966" s="47">
        <v>45239</v>
      </c>
      <c r="I966" s="12">
        <v>2095</v>
      </c>
      <c r="J966" s="35">
        <v>712.17989999999998</v>
      </c>
      <c r="K966" s="30">
        <v>65</v>
      </c>
      <c r="L966" s="30">
        <v>0.47912348950247441</v>
      </c>
      <c r="M966" s="43">
        <v>0.36</v>
      </c>
      <c r="N966" s="30">
        <v>8.8060804355238678E-2</v>
      </c>
      <c r="O966" s="43">
        <v>23</v>
      </c>
      <c r="P966" s="30">
        <v>0.17920432823038626</v>
      </c>
      <c r="Q966" s="43">
        <f t="shared" si="16"/>
        <v>3.36</v>
      </c>
      <c r="R966" s="30">
        <v>6.6062200541020286E-2</v>
      </c>
      <c r="S966" s="43">
        <v>30</v>
      </c>
      <c r="T966" s="30">
        <v>0.18754917737088028</v>
      </c>
      <c r="U966" s="30">
        <v>0.10437085722726225</v>
      </c>
      <c r="V966" s="46">
        <v>86</v>
      </c>
      <c r="W966" s="46">
        <v>6.8534270457043217E-2</v>
      </c>
      <c r="X966" s="46">
        <v>6.1239688359303393E-2</v>
      </c>
      <c r="Y966" s="46">
        <v>0.40319662648754762</v>
      </c>
      <c r="Z966" s="46">
        <v>1069</v>
      </c>
      <c r="AA966" s="46">
        <v>0.24831943968020789</v>
      </c>
      <c r="AB966" s="46">
        <v>26184</v>
      </c>
      <c r="AC966" s="77">
        <v>0.17557880614793897</v>
      </c>
    </row>
    <row r="967" spans="1:29" x14ac:dyDescent="0.3">
      <c r="A967" s="39" t="s">
        <v>2129</v>
      </c>
      <c r="B967" s="40">
        <v>106.587</v>
      </c>
      <c r="C967" s="40">
        <v>10.091699999999999</v>
      </c>
      <c r="D967" s="40" t="s">
        <v>53</v>
      </c>
      <c r="E967" s="40" t="s">
        <v>71</v>
      </c>
      <c r="F967" s="40" t="s">
        <v>798</v>
      </c>
      <c r="G967" s="40">
        <v>6115</v>
      </c>
      <c r="H967" s="47">
        <v>45239</v>
      </c>
      <c r="I967" s="12">
        <v>734</v>
      </c>
      <c r="J967" s="35">
        <v>1157.4010000000001</v>
      </c>
      <c r="K967" s="30">
        <v>46</v>
      </c>
      <c r="L967" s="30">
        <v>0.47912348950247441</v>
      </c>
      <c r="M967" s="43">
        <v>-2.8</v>
      </c>
      <c r="N967" s="30">
        <v>8.8060804355238678E-2</v>
      </c>
      <c r="O967" s="43">
        <v>16</v>
      </c>
      <c r="P967" s="30">
        <v>0.17920432823038626</v>
      </c>
      <c r="Q967" s="43">
        <f t="shared" si="16"/>
        <v>0.20000000000000018</v>
      </c>
      <c r="R967" s="30">
        <v>6.6062200541020286E-2</v>
      </c>
      <c r="S967" s="43">
        <v>18</v>
      </c>
      <c r="T967" s="30">
        <v>0.18754917737088028</v>
      </c>
      <c r="U967" s="30">
        <v>0.10437085722726225</v>
      </c>
      <c r="V967" s="46">
        <v>66</v>
      </c>
      <c r="W967" s="46">
        <v>6.8534270457043217E-2</v>
      </c>
      <c r="X967" s="46">
        <v>0.69713818479149636</v>
      </c>
      <c r="Y967" s="46">
        <v>0.40319662648754762</v>
      </c>
      <c r="Z967" s="46">
        <v>4263</v>
      </c>
      <c r="AA967" s="46">
        <v>0.24831943968020789</v>
      </c>
      <c r="AB967" s="46">
        <v>9173</v>
      </c>
      <c r="AC967" s="77">
        <v>0.17557880614793897</v>
      </c>
    </row>
    <row r="968" spans="1:29" x14ac:dyDescent="0.3">
      <c r="A968" s="39" t="s">
        <v>2130</v>
      </c>
      <c r="B968" s="40">
        <v>106.467</v>
      </c>
      <c r="C968" s="40">
        <v>10.0663</v>
      </c>
      <c r="D968" s="40" t="s">
        <v>53</v>
      </c>
      <c r="E968" s="40" t="s">
        <v>54</v>
      </c>
      <c r="F968" s="40" t="s">
        <v>799</v>
      </c>
      <c r="G968" s="40">
        <v>6664</v>
      </c>
      <c r="H968" s="47">
        <v>45239</v>
      </c>
      <c r="I968" s="12">
        <v>800</v>
      </c>
      <c r="J968" s="35">
        <v>452.31700000000001</v>
      </c>
      <c r="K968" s="30">
        <v>55</v>
      </c>
      <c r="L968" s="30">
        <v>0.47912348950247441</v>
      </c>
      <c r="M968" s="43">
        <v>-0.26</v>
      </c>
      <c r="N968" s="30">
        <v>8.8060804355238678E-2</v>
      </c>
      <c r="O968" s="43">
        <v>4</v>
      </c>
      <c r="P968" s="30">
        <v>0.17920432823038626</v>
      </c>
      <c r="Q968" s="43">
        <f t="shared" si="16"/>
        <v>2.74</v>
      </c>
      <c r="R968" s="30">
        <v>6.6062200541020286E-2</v>
      </c>
      <c r="S968" s="43">
        <v>20</v>
      </c>
      <c r="T968" s="30">
        <v>0.18754917737088028</v>
      </c>
      <c r="U968" s="30">
        <v>0.10437085722726225</v>
      </c>
      <c r="V968" s="46">
        <v>37</v>
      </c>
      <c r="W968" s="46">
        <v>6.8534270457043217E-2</v>
      </c>
      <c r="X968" s="46">
        <v>0.76860744297719086</v>
      </c>
      <c r="Y968" s="46">
        <v>0.40319662648754762</v>
      </c>
      <c r="Z968" s="46">
        <v>5122</v>
      </c>
      <c r="AA968" s="46">
        <v>0.24831943968020789</v>
      </c>
      <c r="AB968" s="46">
        <v>9996</v>
      </c>
      <c r="AC968" s="77">
        <v>0.17557880614793897</v>
      </c>
    </row>
    <row r="969" spans="1:29" x14ac:dyDescent="0.3">
      <c r="A969" s="39" t="s">
        <v>2131</v>
      </c>
      <c r="B969" s="40">
        <v>105.879</v>
      </c>
      <c r="C969" s="40">
        <v>10.079800000000001</v>
      </c>
      <c r="D969" s="40" t="s">
        <v>45</v>
      </c>
      <c r="E969" s="40" t="s">
        <v>47</v>
      </c>
      <c r="F969" s="40" t="s">
        <v>137</v>
      </c>
      <c r="G969" s="40">
        <v>8577</v>
      </c>
      <c r="H969" s="47">
        <v>45239</v>
      </c>
      <c r="I969" s="12">
        <v>1029</v>
      </c>
      <c r="J969" s="35">
        <v>594.06849999999997</v>
      </c>
      <c r="K969" s="30">
        <v>67</v>
      </c>
      <c r="L969" s="30">
        <v>0.47912348950247441</v>
      </c>
      <c r="M969" s="43">
        <v>-1.32</v>
      </c>
      <c r="N969" s="30">
        <v>8.8060804355238678E-2</v>
      </c>
      <c r="O969" s="43">
        <v>22</v>
      </c>
      <c r="P969" s="30">
        <v>0.17920432823038626</v>
      </c>
      <c r="Q969" s="43">
        <f t="shared" si="16"/>
        <v>1.68</v>
      </c>
      <c r="R969" s="30">
        <v>6.6062200541020286E-2</v>
      </c>
      <c r="S969" s="43">
        <v>13</v>
      </c>
      <c r="T969" s="30">
        <v>0.18754917737088028</v>
      </c>
      <c r="U969" s="30">
        <v>0.10437085722726225</v>
      </c>
      <c r="V969" s="46">
        <v>46</v>
      </c>
      <c r="W969" s="46">
        <v>6.8534270457043217E-2</v>
      </c>
      <c r="X969" s="46">
        <v>0.20345109012475224</v>
      </c>
      <c r="Y969" s="46">
        <v>0.40319662648754762</v>
      </c>
      <c r="Z969" s="46">
        <v>1745</v>
      </c>
      <c r="AA969" s="46">
        <v>0.24831943968020789</v>
      </c>
      <c r="AB969" s="46">
        <v>12866</v>
      </c>
      <c r="AC969" s="77">
        <v>0.17557880614793897</v>
      </c>
    </row>
    <row r="970" spans="1:29" x14ac:dyDescent="0.3">
      <c r="A970" s="39" t="s">
        <v>2132</v>
      </c>
      <c r="B970" s="40">
        <v>106.619</v>
      </c>
      <c r="C970" s="40">
        <v>10.0931</v>
      </c>
      <c r="D970" s="40" t="s">
        <v>53</v>
      </c>
      <c r="E970" s="40" t="s">
        <v>71</v>
      </c>
      <c r="F970" s="40" t="s">
        <v>120</v>
      </c>
      <c r="G970" s="40">
        <v>5602</v>
      </c>
      <c r="H970" s="47">
        <v>45239</v>
      </c>
      <c r="I970" s="12">
        <v>672</v>
      </c>
      <c r="J970" s="35">
        <v>2236.4090000000001</v>
      </c>
      <c r="K970" s="30">
        <v>44</v>
      </c>
      <c r="L970" s="30">
        <v>0.47912348950247441</v>
      </c>
      <c r="M970" s="43">
        <v>-0.24</v>
      </c>
      <c r="N970" s="30">
        <v>8.8060804355238678E-2</v>
      </c>
      <c r="O970" s="43">
        <v>0</v>
      </c>
      <c r="P970" s="30">
        <v>0.17920432823038626</v>
      </c>
      <c r="Q970" s="43">
        <f t="shared" si="16"/>
        <v>2.76</v>
      </c>
      <c r="R970" s="30">
        <v>6.6062200541020286E-2</v>
      </c>
      <c r="S970" s="43">
        <v>11</v>
      </c>
      <c r="T970" s="30">
        <v>0.18754917737088028</v>
      </c>
      <c r="U970" s="30">
        <v>0.10437085722726225</v>
      </c>
      <c r="V970" s="46">
        <v>107</v>
      </c>
      <c r="W970" s="46">
        <v>6.8534270457043217E-2</v>
      </c>
      <c r="X970" s="46">
        <v>0.55230274901820775</v>
      </c>
      <c r="Y970" s="46">
        <v>0.40319662648754762</v>
      </c>
      <c r="Z970" s="46">
        <v>3094</v>
      </c>
      <c r="AA970" s="46">
        <v>0.24831943968020789</v>
      </c>
      <c r="AB970" s="46">
        <v>8403</v>
      </c>
      <c r="AC970" s="77">
        <v>0.17557880614793897</v>
      </c>
    </row>
    <row r="971" spans="1:29" x14ac:dyDescent="0.3">
      <c r="A971" s="39" t="s">
        <v>2133</v>
      </c>
      <c r="B971" s="40">
        <v>105.48099999999999</v>
      </c>
      <c r="C971" s="40">
        <v>10.0783</v>
      </c>
      <c r="D971" s="40" t="s">
        <v>65</v>
      </c>
      <c r="E971" s="40" t="s">
        <v>79</v>
      </c>
      <c r="F971" s="40" t="s">
        <v>800</v>
      </c>
      <c r="G971" s="40">
        <v>6737</v>
      </c>
      <c r="H971" s="47">
        <v>45239</v>
      </c>
      <c r="I971" s="12">
        <v>808</v>
      </c>
      <c r="J971" s="35">
        <v>682.70950000000005</v>
      </c>
      <c r="K971" s="30">
        <v>51</v>
      </c>
      <c r="L971" s="30">
        <v>0.47912348950247441</v>
      </c>
      <c r="M971" s="43">
        <v>0.36</v>
      </c>
      <c r="N971" s="30">
        <v>8.8060804355238678E-2</v>
      </c>
      <c r="O971" s="43">
        <v>21</v>
      </c>
      <c r="P971" s="30">
        <v>0.17920432823038626</v>
      </c>
      <c r="Q971" s="43">
        <f t="shared" si="16"/>
        <v>3.36</v>
      </c>
      <c r="R971" s="30">
        <v>6.6062200541020286E-2</v>
      </c>
      <c r="S971" s="43">
        <v>13</v>
      </c>
      <c r="T971" s="30">
        <v>0.18754917737088028</v>
      </c>
      <c r="U971" s="30">
        <v>0.10437085722726225</v>
      </c>
      <c r="V971" s="46">
        <v>21</v>
      </c>
      <c r="W971" s="46">
        <v>6.8534270457043217E-2</v>
      </c>
      <c r="X971" s="46">
        <v>3.9631883627727474E-2</v>
      </c>
      <c r="Y971" s="46">
        <v>0.40319662648754762</v>
      </c>
      <c r="Z971" s="46">
        <v>267</v>
      </c>
      <c r="AA971" s="46">
        <v>0.24831943968020789</v>
      </c>
      <c r="AB971" s="46">
        <v>10106</v>
      </c>
      <c r="AC971" s="77">
        <v>0.17557880614793897</v>
      </c>
    </row>
    <row r="972" spans="1:29" x14ac:dyDescent="0.3">
      <c r="A972" s="39" t="s">
        <v>2134</v>
      </c>
      <c r="B972" s="40">
        <v>106.63500000000001</v>
      </c>
      <c r="C972" s="40">
        <v>10.078099999999999</v>
      </c>
      <c r="D972" s="40" t="s">
        <v>53</v>
      </c>
      <c r="E972" s="40" t="s">
        <v>71</v>
      </c>
      <c r="F972" s="40" t="s">
        <v>801</v>
      </c>
      <c r="G972" s="40">
        <v>8882</v>
      </c>
      <c r="H972" s="47">
        <v>45239</v>
      </c>
      <c r="I972" s="12">
        <v>1066</v>
      </c>
      <c r="J972" s="35">
        <v>1720.3989999999999</v>
      </c>
      <c r="K972" s="30">
        <v>43</v>
      </c>
      <c r="L972" s="30">
        <v>0.47912348950247441</v>
      </c>
      <c r="M972" s="43">
        <v>-2.8</v>
      </c>
      <c r="N972" s="30">
        <v>8.8060804355238678E-2</v>
      </c>
      <c r="O972" s="43">
        <v>16</v>
      </c>
      <c r="P972" s="30">
        <v>0.17920432823038626</v>
      </c>
      <c r="Q972" s="43">
        <f t="shared" si="16"/>
        <v>0.20000000000000018</v>
      </c>
      <c r="R972" s="30">
        <v>6.6062200541020286E-2</v>
      </c>
      <c r="S972" s="43">
        <v>13</v>
      </c>
      <c r="T972" s="30">
        <v>0.18754917737088028</v>
      </c>
      <c r="U972" s="30">
        <v>0.10437085722726225</v>
      </c>
      <c r="V972" s="46">
        <v>85</v>
      </c>
      <c r="W972" s="46">
        <v>6.8534270457043217E-2</v>
      </c>
      <c r="X972" s="46">
        <v>0.24318847106507543</v>
      </c>
      <c r="Y972" s="46">
        <v>0.40319662648754762</v>
      </c>
      <c r="Z972" s="46">
        <v>2160</v>
      </c>
      <c r="AA972" s="46">
        <v>0.24831943968020789</v>
      </c>
      <c r="AB972" s="46">
        <v>13323</v>
      </c>
      <c r="AC972" s="77">
        <v>0.17557880614793897</v>
      </c>
    </row>
    <row r="973" spans="1:29" x14ac:dyDescent="0.3">
      <c r="A973" s="39" t="s">
        <v>2135</v>
      </c>
      <c r="B973" s="40">
        <v>106.187</v>
      </c>
      <c r="C973" s="40">
        <v>10.091100000000001</v>
      </c>
      <c r="D973" s="40" t="s">
        <v>45</v>
      </c>
      <c r="E973" s="40" t="s">
        <v>46</v>
      </c>
      <c r="F973" s="40" t="s">
        <v>46</v>
      </c>
      <c r="G973" s="40">
        <v>7264</v>
      </c>
      <c r="H973" s="47">
        <v>45239</v>
      </c>
      <c r="I973" s="12">
        <v>872</v>
      </c>
      <c r="J973" s="35">
        <v>719.81989999999996</v>
      </c>
      <c r="K973" s="30">
        <v>56</v>
      </c>
      <c r="L973" s="30">
        <v>0.47912348950247441</v>
      </c>
      <c r="M973" s="43">
        <v>-1.32</v>
      </c>
      <c r="N973" s="30">
        <v>8.8060804355238678E-2</v>
      </c>
      <c r="O973" s="43">
        <v>24</v>
      </c>
      <c r="P973" s="30">
        <v>0.17920432823038626</v>
      </c>
      <c r="Q973" s="43">
        <f t="shared" si="16"/>
        <v>1.68</v>
      </c>
      <c r="R973" s="30">
        <v>6.6062200541020286E-2</v>
      </c>
      <c r="S973" s="43">
        <v>11</v>
      </c>
      <c r="T973" s="30">
        <v>0.18754917737088028</v>
      </c>
      <c r="U973" s="30">
        <v>0.10437085722726225</v>
      </c>
      <c r="V973" s="46">
        <v>152</v>
      </c>
      <c r="W973" s="46">
        <v>6.8534270457043217E-2</v>
      </c>
      <c r="X973" s="46">
        <v>1.3491189427312776E-2</v>
      </c>
      <c r="Y973" s="46">
        <v>0.40319662648754762</v>
      </c>
      <c r="Z973" s="46">
        <v>98</v>
      </c>
      <c r="AA973" s="46">
        <v>0.24831943968020789</v>
      </c>
      <c r="AB973" s="46">
        <v>10896</v>
      </c>
      <c r="AC973" s="77">
        <v>0.17557880614793897</v>
      </c>
    </row>
    <row r="974" spans="1:29" x14ac:dyDescent="0.3">
      <c r="A974" s="39" t="s">
        <v>2136</v>
      </c>
      <c r="B974" s="40">
        <v>106.39700000000001</v>
      </c>
      <c r="C974" s="40">
        <v>10.066599999999999</v>
      </c>
      <c r="D974" s="40" t="s">
        <v>53</v>
      </c>
      <c r="E974" s="40" t="s">
        <v>76</v>
      </c>
      <c r="F974" s="40" t="s">
        <v>57</v>
      </c>
      <c r="G974" s="40">
        <v>7615</v>
      </c>
      <c r="H974" s="47">
        <v>45239</v>
      </c>
      <c r="I974" s="12">
        <v>914</v>
      </c>
      <c r="J974" s="35">
        <v>604.07910000000004</v>
      </c>
      <c r="K974" s="30">
        <v>55</v>
      </c>
      <c r="L974" s="30">
        <v>0.47912348950247441</v>
      </c>
      <c r="M974" s="43">
        <v>-0.24</v>
      </c>
      <c r="N974" s="30">
        <v>8.8060804355238678E-2</v>
      </c>
      <c r="O974" s="43">
        <v>18</v>
      </c>
      <c r="P974" s="30">
        <v>0.17920432823038626</v>
      </c>
      <c r="Q974" s="43">
        <f t="shared" si="16"/>
        <v>2.76</v>
      </c>
      <c r="R974" s="30">
        <v>6.6062200541020286E-2</v>
      </c>
      <c r="S974" s="43">
        <v>13</v>
      </c>
      <c r="T974" s="30">
        <v>0.18754917737088028</v>
      </c>
      <c r="U974" s="30">
        <v>0.10437085722726225</v>
      </c>
      <c r="V974" s="46">
        <v>54</v>
      </c>
      <c r="W974" s="46">
        <v>6.8534270457043217E-2</v>
      </c>
      <c r="X974" s="46">
        <v>0.4174655285620486</v>
      </c>
      <c r="Y974" s="46">
        <v>0.40319662648754762</v>
      </c>
      <c r="Z974" s="46">
        <v>3179</v>
      </c>
      <c r="AA974" s="46">
        <v>0.24831943968020789</v>
      </c>
      <c r="AB974" s="46">
        <v>11423</v>
      </c>
      <c r="AC974" s="77">
        <v>0.17557880614793897</v>
      </c>
    </row>
    <row r="975" spans="1:29" x14ac:dyDescent="0.3">
      <c r="A975" s="39" t="s">
        <v>2137</v>
      </c>
      <c r="B975" s="40">
        <v>106.111</v>
      </c>
      <c r="C975" s="40">
        <v>10.082599999999999</v>
      </c>
      <c r="D975" s="40" t="s">
        <v>45</v>
      </c>
      <c r="E975" s="40" t="s">
        <v>46</v>
      </c>
      <c r="F975" s="40" t="s">
        <v>802</v>
      </c>
      <c r="G975" s="40">
        <v>7917</v>
      </c>
      <c r="H975" s="47">
        <v>45239</v>
      </c>
      <c r="I975" s="12">
        <v>950</v>
      </c>
      <c r="J975" s="35">
        <v>787.73770000000002</v>
      </c>
      <c r="K975" s="30">
        <v>40</v>
      </c>
      <c r="L975" s="30">
        <v>0.47912348950247441</v>
      </c>
      <c r="M975" s="43">
        <v>0.36</v>
      </c>
      <c r="N975" s="30">
        <v>8.8060804355238678E-2</v>
      </c>
      <c r="O975" s="43">
        <v>0</v>
      </c>
      <c r="P975" s="30">
        <v>0.17920432823038626</v>
      </c>
      <c r="Q975" s="43">
        <f t="shared" si="16"/>
        <v>3.36</v>
      </c>
      <c r="R975" s="30">
        <v>6.6062200541020286E-2</v>
      </c>
      <c r="S975" s="43">
        <v>13</v>
      </c>
      <c r="T975" s="30">
        <v>0.18754917737088028</v>
      </c>
      <c r="U975" s="30">
        <v>0.10437085722726225</v>
      </c>
      <c r="V975" s="46">
        <v>53</v>
      </c>
      <c r="W975" s="46">
        <v>6.8534270457043217E-2</v>
      </c>
      <c r="X975" s="46">
        <v>5.5197675887331057E-2</v>
      </c>
      <c r="Y975" s="46">
        <v>0.40319662648754762</v>
      </c>
      <c r="Z975" s="46">
        <v>437</v>
      </c>
      <c r="AA975" s="46">
        <v>0.24831943968020789</v>
      </c>
      <c r="AB975" s="46">
        <v>11876</v>
      </c>
      <c r="AC975" s="77">
        <v>0.17557880614793897</v>
      </c>
    </row>
    <row r="976" spans="1:29" x14ac:dyDescent="0.3">
      <c r="A976" s="39" t="s">
        <v>2138</v>
      </c>
      <c r="B976" s="40">
        <v>105.648</v>
      </c>
      <c r="C976" s="40">
        <v>10.0707</v>
      </c>
      <c r="D976" s="40" t="s">
        <v>65</v>
      </c>
      <c r="E976" s="40" t="s">
        <v>747</v>
      </c>
      <c r="F976" s="40" t="s">
        <v>803</v>
      </c>
      <c r="G976" s="40">
        <v>16976</v>
      </c>
      <c r="H976" s="47">
        <v>45239</v>
      </c>
      <c r="I976" s="12">
        <v>2037</v>
      </c>
      <c r="J976" s="35">
        <v>370.5985</v>
      </c>
      <c r="K976" s="30">
        <v>55</v>
      </c>
      <c r="L976" s="30">
        <v>0.47912348950247441</v>
      </c>
      <c r="M976" s="43">
        <v>0.45</v>
      </c>
      <c r="N976" s="30">
        <v>8.8060804355238678E-2</v>
      </c>
      <c r="O976" s="43">
        <v>0</v>
      </c>
      <c r="P976" s="30">
        <v>0.17920432823038626</v>
      </c>
      <c r="Q976" s="43">
        <f t="shared" si="16"/>
        <v>3.45</v>
      </c>
      <c r="R976" s="30">
        <v>6.6062200541020286E-2</v>
      </c>
      <c r="S976" s="43">
        <v>11</v>
      </c>
      <c r="T976" s="30">
        <v>0.18754917737088028</v>
      </c>
      <c r="U976" s="30">
        <v>0.10437085722726225</v>
      </c>
      <c r="V976" s="46">
        <v>78</v>
      </c>
      <c r="W976" s="46">
        <v>6.8534270457043217E-2</v>
      </c>
      <c r="X976" s="46">
        <v>4.1823751178133835E-3</v>
      </c>
      <c r="Y976" s="46">
        <v>0.40319662648754762</v>
      </c>
      <c r="Z976" s="46">
        <v>71</v>
      </c>
      <c r="AA976" s="46">
        <v>0.24831943968020789</v>
      </c>
      <c r="AB976" s="46">
        <v>25464</v>
      </c>
      <c r="AC976" s="77">
        <v>0.17557880614793897</v>
      </c>
    </row>
    <row r="977" spans="1:29" x14ac:dyDescent="0.3">
      <c r="A977" s="39" t="s">
        <v>2139</v>
      </c>
      <c r="B977" s="40">
        <v>105.304</v>
      </c>
      <c r="C977" s="40">
        <v>10.0471</v>
      </c>
      <c r="D977" s="40" t="s">
        <v>50</v>
      </c>
      <c r="E977" s="40" t="s">
        <v>51</v>
      </c>
      <c r="F977" s="40" t="s">
        <v>804</v>
      </c>
      <c r="G977" s="40">
        <v>15501</v>
      </c>
      <c r="H977" s="47">
        <v>45239</v>
      </c>
      <c r="I977" s="12">
        <v>1860</v>
      </c>
      <c r="J977" s="35">
        <v>3.4088569999999998</v>
      </c>
      <c r="K977" s="30">
        <v>49</v>
      </c>
      <c r="L977" s="30">
        <v>0.47912348950247441</v>
      </c>
      <c r="M977" s="43">
        <v>-2.8</v>
      </c>
      <c r="N977" s="30">
        <v>8.8060804355238678E-2</v>
      </c>
      <c r="O977" s="43">
        <v>4</v>
      </c>
      <c r="P977" s="30">
        <v>0.17920432823038626</v>
      </c>
      <c r="Q977" s="43">
        <f t="shared" si="16"/>
        <v>0.20000000000000018</v>
      </c>
      <c r="R977" s="30">
        <v>6.6062200541020286E-2</v>
      </c>
      <c r="S977" s="43">
        <v>20</v>
      </c>
      <c r="T977" s="30">
        <v>0.18754917737088028</v>
      </c>
      <c r="U977" s="30">
        <v>0.10437085722726225</v>
      </c>
      <c r="V977" s="46">
        <v>28</v>
      </c>
      <c r="W977" s="46">
        <v>6.8534270457043217E-2</v>
      </c>
      <c r="X977" s="46">
        <v>0.42700470937358881</v>
      </c>
      <c r="Y977" s="46">
        <v>0.40319662648754762</v>
      </c>
      <c r="Z977" s="46">
        <v>6619</v>
      </c>
      <c r="AA977" s="46">
        <v>0.24831943968020789</v>
      </c>
      <c r="AB977" s="46">
        <v>23252</v>
      </c>
      <c r="AC977" s="77">
        <v>0.17557880614793897</v>
      </c>
    </row>
    <row r="978" spans="1:29" x14ac:dyDescent="0.3">
      <c r="A978" s="39" t="s">
        <v>2140</v>
      </c>
      <c r="B978" s="40">
        <v>106.06100000000001</v>
      </c>
      <c r="C978" s="40">
        <v>10.071999999999999</v>
      </c>
      <c r="D978" s="40" t="s">
        <v>45</v>
      </c>
      <c r="E978" s="40" t="s">
        <v>363</v>
      </c>
      <c r="F978" s="40" t="s">
        <v>805</v>
      </c>
      <c r="G978" s="40">
        <v>8541</v>
      </c>
      <c r="H978" s="47">
        <v>45239</v>
      </c>
      <c r="I978" s="12">
        <v>1025</v>
      </c>
      <c r="J978" s="35">
        <v>698.65049999999997</v>
      </c>
      <c r="K978" s="30">
        <v>53</v>
      </c>
      <c r="L978" s="30">
        <v>0.47912348950247441</v>
      </c>
      <c r="M978" s="43">
        <v>-0.26</v>
      </c>
      <c r="N978" s="30">
        <v>8.8060804355238678E-2</v>
      </c>
      <c r="O978" s="43">
        <v>20</v>
      </c>
      <c r="P978" s="30">
        <v>0.17920432823038626</v>
      </c>
      <c r="Q978" s="43">
        <f t="shared" si="16"/>
        <v>2.74</v>
      </c>
      <c r="R978" s="30">
        <v>6.6062200541020286E-2</v>
      </c>
      <c r="S978" s="43">
        <v>13</v>
      </c>
      <c r="T978" s="30">
        <v>0.18754917737088028</v>
      </c>
      <c r="U978" s="30">
        <v>0.10437085722726225</v>
      </c>
      <c r="V978" s="46">
        <v>43</v>
      </c>
      <c r="W978" s="46">
        <v>6.8534270457043217E-2</v>
      </c>
      <c r="X978" s="46">
        <v>0.46352886078913474</v>
      </c>
      <c r="Y978" s="46">
        <v>0.40319662648754762</v>
      </c>
      <c r="Z978" s="46">
        <v>3959</v>
      </c>
      <c r="AA978" s="46">
        <v>0.24831943968020789</v>
      </c>
      <c r="AB978" s="46">
        <v>12812</v>
      </c>
      <c r="AC978" s="77">
        <v>0.17557880614793897</v>
      </c>
    </row>
    <row r="979" spans="1:29" x14ac:dyDescent="0.3">
      <c r="A979" s="39" t="s">
        <v>2141</v>
      </c>
      <c r="B979" s="40">
        <v>106.608</v>
      </c>
      <c r="C979" s="40">
        <v>10.070499999999999</v>
      </c>
      <c r="D979" s="40" t="s">
        <v>53</v>
      </c>
      <c r="E979" s="40" t="s">
        <v>71</v>
      </c>
      <c r="F979" s="40" t="s">
        <v>806</v>
      </c>
      <c r="G979" s="40">
        <v>6725</v>
      </c>
      <c r="H979" s="47">
        <v>45239</v>
      </c>
      <c r="I979" s="12">
        <v>807</v>
      </c>
      <c r="J979" s="35">
        <v>1426.932</v>
      </c>
      <c r="K979" s="30">
        <v>45</v>
      </c>
      <c r="L979" s="30">
        <v>0.47912348950247441</v>
      </c>
      <c r="M979" s="43">
        <v>-1.32</v>
      </c>
      <c r="N979" s="30">
        <v>8.8060804355238678E-2</v>
      </c>
      <c r="O979" s="43">
        <v>24</v>
      </c>
      <c r="P979" s="30">
        <v>0.17920432823038626</v>
      </c>
      <c r="Q979" s="43">
        <f t="shared" si="16"/>
        <v>1.68</v>
      </c>
      <c r="R979" s="30">
        <v>6.6062200541020286E-2</v>
      </c>
      <c r="S979" s="43">
        <v>15</v>
      </c>
      <c r="T979" s="30">
        <v>0.18754917737088028</v>
      </c>
      <c r="U979" s="30">
        <v>0.10437085722726225</v>
      </c>
      <c r="V979" s="46">
        <v>65</v>
      </c>
      <c r="W979" s="46">
        <v>6.8534270457043217E-2</v>
      </c>
      <c r="X979" s="46">
        <v>0.50988847583643127</v>
      </c>
      <c r="Y979" s="46">
        <v>0.40319662648754762</v>
      </c>
      <c r="Z979" s="46">
        <v>3429</v>
      </c>
      <c r="AA979" s="46">
        <v>0.24831943968020789</v>
      </c>
      <c r="AB979" s="46">
        <v>10088</v>
      </c>
      <c r="AC979" s="77">
        <v>0.17557880614793897</v>
      </c>
    </row>
    <row r="980" spans="1:29" x14ac:dyDescent="0.3">
      <c r="A980" s="39" t="s">
        <v>2142</v>
      </c>
      <c r="B980" s="40">
        <v>106.414</v>
      </c>
      <c r="C980" s="40">
        <v>10.0556</v>
      </c>
      <c r="D980" s="40" t="s">
        <v>53</v>
      </c>
      <c r="E980" s="40" t="s">
        <v>76</v>
      </c>
      <c r="F980" s="40" t="s">
        <v>807</v>
      </c>
      <c r="G980" s="40">
        <v>8399</v>
      </c>
      <c r="H980" s="47">
        <v>45239</v>
      </c>
      <c r="I980" s="12">
        <v>1008</v>
      </c>
      <c r="J980" s="35">
        <v>565.74459999999999</v>
      </c>
      <c r="K980" s="30">
        <v>55</v>
      </c>
      <c r="L980" s="30">
        <v>0.47912348950247441</v>
      </c>
      <c r="M980" s="43">
        <v>0.36</v>
      </c>
      <c r="N980" s="30">
        <v>8.8060804355238678E-2</v>
      </c>
      <c r="O980" s="43">
        <v>0</v>
      </c>
      <c r="P980" s="30">
        <v>0.17920432823038626</v>
      </c>
      <c r="Q980" s="43">
        <f t="shared" si="16"/>
        <v>3.36</v>
      </c>
      <c r="R980" s="30">
        <v>6.6062200541020286E-2</v>
      </c>
      <c r="S980" s="43">
        <v>12</v>
      </c>
      <c r="T980" s="30">
        <v>0.18754917737088028</v>
      </c>
      <c r="U980" s="30">
        <v>0.10437085722726225</v>
      </c>
      <c r="V980" s="46">
        <v>49</v>
      </c>
      <c r="W980" s="46">
        <v>6.8534270457043217E-2</v>
      </c>
      <c r="X980" s="46">
        <v>0.49220145255387548</v>
      </c>
      <c r="Y980" s="46">
        <v>0.40319662648754762</v>
      </c>
      <c r="Z980" s="46">
        <v>4134</v>
      </c>
      <c r="AA980" s="46">
        <v>0.24831943968020789</v>
      </c>
      <c r="AB980" s="46">
        <v>12599</v>
      </c>
      <c r="AC980" s="77">
        <v>0.17557880614793897</v>
      </c>
    </row>
    <row r="981" spans="1:29" x14ac:dyDescent="0.3">
      <c r="A981" s="39" t="s">
        <v>2143</v>
      </c>
      <c r="B981" s="40">
        <v>105.739</v>
      </c>
      <c r="C981" s="40">
        <v>10.073600000000001</v>
      </c>
      <c r="D981" s="40" t="s">
        <v>65</v>
      </c>
      <c r="E981" s="40" t="s">
        <v>74</v>
      </c>
      <c r="F981" s="40" t="s">
        <v>808</v>
      </c>
      <c r="G981" s="40">
        <v>142164</v>
      </c>
      <c r="H981" s="47">
        <v>45239</v>
      </c>
      <c r="I981" s="12">
        <v>17060</v>
      </c>
      <c r="J981" s="35">
        <v>304.44029999999998</v>
      </c>
      <c r="K981" s="30">
        <v>64</v>
      </c>
      <c r="L981" s="30">
        <v>0.47912348950247441</v>
      </c>
      <c r="M981" s="43">
        <v>0.45</v>
      </c>
      <c r="N981" s="30">
        <v>8.8060804355238678E-2</v>
      </c>
      <c r="O981" s="43">
        <v>16</v>
      </c>
      <c r="P981" s="30">
        <v>0.17920432823038626</v>
      </c>
      <c r="Q981" s="43">
        <f t="shared" si="16"/>
        <v>3.45</v>
      </c>
      <c r="R981" s="30">
        <v>6.6062200541020286E-2</v>
      </c>
      <c r="S981" s="43">
        <v>13</v>
      </c>
      <c r="T981" s="30">
        <v>0.18754917737088028</v>
      </c>
      <c r="U981" s="30">
        <v>0.10437085722726225</v>
      </c>
      <c r="V981" s="46">
        <v>2409</v>
      </c>
      <c r="W981" s="46">
        <v>6.8534270457043217E-2</v>
      </c>
      <c r="X981" s="46">
        <v>3.2286654849328945E-3</v>
      </c>
      <c r="Y981" s="46">
        <v>0.40319662648754762</v>
      </c>
      <c r="Z981" s="46">
        <v>459</v>
      </c>
      <c r="AA981" s="46">
        <v>0.24831943968020789</v>
      </c>
      <c r="AB981" s="46">
        <v>213246</v>
      </c>
      <c r="AC981" s="77">
        <v>0.17557880614793897</v>
      </c>
    </row>
    <row r="982" spans="1:29" x14ac:dyDescent="0.3">
      <c r="A982" s="39" t="s">
        <v>2144</v>
      </c>
      <c r="B982" s="40">
        <v>105.176</v>
      </c>
      <c r="C982" s="40">
        <v>10.0442</v>
      </c>
      <c r="D982" s="40" t="s">
        <v>50</v>
      </c>
      <c r="E982" s="40" t="s">
        <v>58</v>
      </c>
      <c r="F982" s="40" t="s">
        <v>809</v>
      </c>
      <c r="G982" s="40">
        <v>9937</v>
      </c>
      <c r="H982" s="47">
        <v>45239</v>
      </c>
      <c r="I982" s="12">
        <v>1192</v>
      </c>
      <c r="J982" s="35">
        <v>20</v>
      </c>
      <c r="K982" s="30">
        <v>48</v>
      </c>
      <c r="L982" s="30">
        <v>0.47912348950247441</v>
      </c>
      <c r="M982" s="43">
        <v>-2.8</v>
      </c>
      <c r="N982" s="30">
        <v>8.8060804355238678E-2</v>
      </c>
      <c r="O982" s="43">
        <v>0</v>
      </c>
      <c r="P982" s="30">
        <v>0.17920432823038626</v>
      </c>
      <c r="Q982" s="43">
        <f t="shared" si="16"/>
        <v>0.20000000000000018</v>
      </c>
      <c r="R982" s="30">
        <v>6.6062200541020286E-2</v>
      </c>
      <c r="S982" s="43">
        <v>13</v>
      </c>
      <c r="T982" s="30">
        <v>0.18754917737088028</v>
      </c>
      <c r="U982" s="30">
        <v>0.10437085722726225</v>
      </c>
      <c r="V982" s="46">
        <v>28</v>
      </c>
      <c r="W982" s="46">
        <v>6.8534270457043217E-2</v>
      </c>
      <c r="X982" s="46">
        <v>0.32444399718224814</v>
      </c>
      <c r="Y982" s="46">
        <v>0.40319662648754762</v>
      </c>
      <c r="Z982" s="46">
        <v>3224</v>
      </c>
      <c r="AA982" s="46">
        <v>0.24831943968020789</v>
      </c>
      <c r="AB982" s="46">
        <v>14906</v>
      </c>
      <c r="AC982" s="77">
        <v>0.17557880614793897</v>
      </c>
    </row>
    <row r="983" spans="1:29" x14ac:dyDescent="0.3">
      <c r="A983" s="39" t="s">
        <v>2145</v>
      </c>
      <c r="B983" s="40">
        <v>105.605</v>
      </c>
      <c r="C983" s="40">
        <v>10.0593</v>
      </c>
      <c r="D983" s="40" t="s">
        <v>65</v>
      </c>
      <c r="E983" s="40" t="s">
        <v>79</v>
      </c>
      <c r="F983" s="40" t="s">
        <v>810</v>
      </c>
      <c r="G983" s="40">
        <v>9892</v>
      </c>
      <c r="H983" s="47">
        <v>45239</v>
      </c>
      <c r="I983" s="12">
        <v>1187</v>
      </c>
      <c r="J983" s="35">
        <v>321.6678</v>
      </c>
      <c r="K983" s="30">
        <v>53</v>
      </c>
      <c r="L983" s="30">
        <v>0.47912348950247441</v>
      </c>
      <c r="M983" s="43">
        <v>-0.26</v>
      </c>
      <c r="N983" s="30">
        <v>8.8060804355238678E-2</v>
      </c>
      <c r="O983" s="43">
        <v>22</v>
      </c>
      <c r="P983" s="30">
        <v>0.17920432823038626</v>
      </c>
      <c r="Q983" s="43">
        <f t="shared" si="16"/>
        <v>2.74</v>
      </c>
      <c r="R983" s="30">
        <v>6.6062200541020286E-2</v>
      </c>
      <c r="S983" s="43">
        <v>9</v>
      </c>
      <c r="T983" s="30">
        <v>0.18754917737088028</v>
      </c>
      <c r="U983" s="30">
        <v>0.10437085722726225</v>
      </c>
      <c r="V983" s="46">
        <v>42</v>
      </c>
      <c r="W983" s="46">
        <v>6.8534270457043217E-2</v>
      </c>
      <c r="X983" s="46">
        <v>0.33754549130610595</v>
      </c>
      <c r="Y983" s="46">
        <v>0.40319662648754762</v>
      </c>
      <c r="Z983" s="46">
        <v>3339</v>
      </c>
      <c r="AA983" s="46">
        <v>0.24831943968020789</v>
      </c>
      <c r="AB983" s="46">
        <v>14838</v>
      </c>
      <c r="AC983" s="77">
        <v>0.17557880614793897</v>
      </c>
    </row>
    <row r="984" spans="1:29" x14ac:dyDescent="0.3">
      <c r="A984" s="39" t="s">
        <v>2146</v>
      </c>
      <c r="B984" s="40">
        <v>106.348</v>
      </c>
      <c r="C984" s="40">
        <v>10.0647</v>
      </c>
      <c r="D984" s="40" t="s">
        <v>53</v>
      </c>
      <c r="E984" s="40" t="s">
        <v>76</v>
      </c>
      <c r="F984" s="40" t="s">
        <v>75</v>
      </c>
      <c r="G984" s="40">
        <v>7241</v>
      </c>
      <c r="H984" s="47">
        <v>45239</v>
      </c>
      <c r="I984" s="12">
        <v>869</v>
      </c>
      <c r="J984" s="35">
        <v>655.24950000000001</v>
      </c>
      <c r="K984" s="30">
        <v>56</v>
      </c>
      <c r="L984" s="30">
        <v>0.47912348950247441</v>
      </c>
      <c r="M984" s="43">
        <v>-0.24</v>
      </c>
      <c r="N984" s="30">
        <v>8.8060804355238678E-2</v>
      </c>
      <c r="O984" s="43">
        <v>0</v>
      </c>
      <c r="P984" s="30">
        <v>0.17920432823038626</v>
      </c>
      <c r="Q984" s="43">
        <f t="shared" si="16"/>
        <v>2.76</v>
      </c>
      <c r="R984" s="30">
        <v>6.6062200541020286E-2</v>
      </c>
      <c r="S984" s="43">
        <v>11</v>
      </c>
      <c r="T984" s="30">
        <v>0.18754917737088028</v>
      </c>
      <c r="U984" s="30">
        <v>0.10437085722726225</v>
      </c>
      <c r="V984" s="46">
        <v>65</v>
      </c>
      <c r="W984" s="46">
        <v>6.8534270457043217E-2</v>
      </c>
      <c r="X984" s="46">
        <v>0.24278414583621047</v>
      </c>
      <c r="Y984" s="46">
        <v>0.40319662648754762</v>
      </c>
      <c r="Z984" s="46">
        <v>1758</v>
      </c>
      <c r="AA984" s="46">
        <v>0.24831943968020789</v>
      </c>
      <c r="AB984" s="46">
        <v>10862</v>
      </c>
      <c r="AC984" s="77">
        <v>0.17557880614793897</v>
      </c>
    </row>
    <row r="985" spans="1:29" x14ac:dyDescent="0.3">
      <c r="A985" s="39" t="s">
        <v>2147</v>
      </c>
      <c r="B985" s="40">
        <v>105.687</v>
      </c>
      <c r="C985" s="40">
        <v>10.0686</v>
      </c>
      <c r="D985" s="40" t="s">
        <v>65</v>
      </c>
      <c r="E985" s="40" t="s">
        <v>74</v>
      </c>
      <c r="F985" s="40" t="s">
        <v>811</v>
      </c>
      <c r="G985" s="40">
        <v>12253</v>
      </c>
      <c r="H985" s="47">
        <v>45239</v>
      </c>
      <c r="I985" s="12">
        <v>1470</v>
      </c>
      <c r="J985" s="35">
        <v>317.46620000000001</v>
      </c>
      <c r="K985" s="30">
        <v>61</v>
      </c>
      <c r="L985" s="30">
        <v>0.47912348950247441</v>
      </c>
      <c r="M985" s="43">
        <v>0.36</v>
      </c>
      <c r="N985" s="30">
        <v>8.8060804355238678E-2</v>
      </c>
      <c r="O985" s="43">
        <v>10</v>
      </c>
      <c r="P985" s="30">
        <v>0.17920432823038626</v>
      </c>
      <c r="Q985" s="43">
        <f t="shared" si="16"/>
        <v>3.36</v>
      </c>
      <c r="R985" s="30">
        <v>6.6062200541020286E-2</v>
      </c>
      <c r="S985" s="43">
        <v>11</v>
      </c>
      <c r="T985" s="30">
        <v>0.18754917737088028</v>
      </c>
      <c r="U985" s="30">
        <v>0.10437085722726225</v>
      </c>
      <c r="V985" s="46">
        <v>101</v>
      </c>
      <c r="W985" s="46">
        <v>6.8534270457043217E-2</v>
      </c>
      <c r="X985" s="46">
        <v>5.9005957724638861E-2</v>
      </c>
      <c r="Y985" s="46">
        <v>0.40319662648754762</v>
      </c>
      <c r="Z985" s="46">
        <v>723</v>
      </c>
      <c r="AA985" s="46">
        <v>0.24831943968020789</v>
      </c>
      <c r="AB985" s="46">
        <v>18380</v>
      </c>
      <c r="AC985" s="77">
        <v>0.17557880614793897</v>
      </c>
    </row>
    <row r="986" spans="1:29" x14ac:dyDescent="0.3">
      <c r="A986" s="39" t="s">
        <v>2148</v>
      </c>
      <c r="B986" s="40">
        <v>106.184</v>
      </c>
      <c r="C986" s="40">
        <v>10.061500000000001</v>
      </c>
      <c r="D986" s="40" t="s">
        <v>45</v>
      </c>
      <c r="E986" s="40" t="s">
        <v>46</v>
      </c>
      <c r="F986" s="40" t="s">
        <v>812</v>
      </c>
      <c r="G986" s="40">
        <v>8394</v>
      </c>
      <c r="H986" s="47">
        <v>45239</v>
      </c>
      <c r="I986" s="12">
        <v>1007</v>
      </c>
      <c r="J986" s="35">
        <v>799.88850000000002</v>
      </c>
      <c r="K986" s="30">
        <v>60</v>
      </c>
      <c r="L986" s="30">
        <v>0.47912348950247441</v>
      </c>
      <c r="M986" s="43">
        <v>0.45</v>
      </c>
      <c r="N986" s="30">
        <v>8.8060804355238678E-2</v>
      </c>
      <c r="O986" s="43">
        <v>4</v>
      </c>
      <c r="P986" s="30">
        <v>0.17920432823038626</v>
      </c>
      <c r="Q986" s="43">
        <f t="shared" si="16"/>
        <v>3.45</v>
      </c>
      <c r="R986" s="30">
        <v>6.6062200541020286E-2</v>
      </c>
      <c r="S986" s="43">
        <v>15</v>
      </c>
      <c r="T986" s="30">
        <v>0.18754917737088028</v>
      </c>
      <c r="U986" s="30">
        <v>0.10437085722726225</v>
      </c>
      <c r="V986" s="46">
        <v>57</v>
      </c>
      <c r="W986" s="46">
        <v>6.8534270457043217E-2</v>
      </c>
      <c r="X986" s="46">
        <v>0.1557064569930903</v>
      </c>
      <c r="Y986" s="46">
        <v>0.40319662648754762</v>
      </c>
      <c r="Z986" s="46">
        <v>1307</v>
      </c>
      <c r="AA986" s="46">
        <v>0.24831943968020789</v>
      </c>
      <c r="AB986" s="46">
        <v>12591</v>
      </c>
      <c r="AC986" s="77">
        <v>0.17557880614793897</v>
      </c>
    </row>
    <row r="987" spans="1:29" x14ac:dyDescent="0.3">
      <c r="A987" s="39" t="s">
        <v>2149</v>
      </c>
      <c r="B987" s="40">
        <v>105.807</v>
      </c>
      <c r="C987" s="40">
        <v>10.0657</v>
      </c>
      <c r="D987" s="40" t="s">
        <v>45</v>
      </c>
      <c r="E987" s="40" t="s">
        <v>796</v>
      </c>
      <c r="F987" s="40" t="s">
        <v>813</v>
      </c>
      <c r="G987" s="40">
        <v>13720</v>
      </c>
      <c r="H987" s="47">
        <v>45239</v>
      </c>
      <c r="I987" s="12">
        <v>1646</v>
      </c>
      <c r="J987" s="35">
        <v>598.62199999999996</v>
      </c>
      <c r="K987" s="30">
        <v>65</v>
      </c>
      <c r="L987" s="30">
        <v>0.47912348950247441</v>
      </c>
      <c r="M987" s="43">
        <v>-2.8</v>
      </c>
      <c r="N987" s="30">
        <v>8.8060804355238678E-2</v>
      </c>
      <c r="O987" s="43">
        <v>16</v>
      </c>
      <c r="P987" s="30">
        <v>0.17920432823038626</v>
      </c>
      <c r="Q987" s="43">
        <f t="shared" si="16"/>
        <v>0.20000000000000018</v>
      </c>
      <c r="R987" s="30">
        <v>6.6062200541020286E-2</v>
      </c>
      <c r="S987" s="43">
        <v>25</v>
      </c>
      <c r="T987" s="30">
        <v>0.18754917737088028</v>
      </c>
      <c r="U987" s="30">
        <v>0.10437085722726225</v>
      </c>
      <c r="V987" s="46">
        <v>250</v>
      </c>
      <c r="W987" s="46">
        <v>6.8534270457043217E-2</v>
      </c>
      <c r="X987" s="46">
        <v>2.2084548104956268E-2</v>
      </c>
      <c r="Y987" s="46">
        <v>0.40319662648754762</v>
      </c>
      <c r="Z987" s="46">
        <v>303</v>
      </c>
      <c r="AA987" s="46">
        <v>0.24831943968020789</v>
      </c>
      <c r="AB987" s="46">
        <v>20580</v>
      </c>
      <c r="AC987" s="77">
        <v>0.17557880614793897</v>
      </c>
    </row>
    <row r="988" spans="1:29" x14ac:dyDescent="0.3">
      <c r="A988" s="39" t="s">
        <v>2150</v>
      </c>
      <c r="B988" s="40">
        <v>106.256</v>
      </c>
      <c r="C988" s="40">
        <v>10.054600000000001</v>
      </c>
      <c r="D988" s="40" t="s">
        <v>367</v>
      </c>
      <c r="E988" s="40" t="s">
        <v>784</v>
      </c>
      <c r="F988" s="40" t="s">
        <v>814</v>
      </c>
      <c r="G988" s="40">
        <v>101011</v>
      </c>
      <c r="H988" s="47">
        <v>45239</v>
      </c>
      <c r="I988" s="12">
        <v>12121</v>
      </c>
      <c r="J988" s="35">
        <v>905.18299999999999</v>
      </c>
      <c r="K988" s="30">
        <v>60</v>
      </c>
      <c r="L988" s="30">
        <v>0.47912348950247441</v>
      </c>
      <c r="M988" s="43">
        <v>-0.26</v>
      </c>
      <c r="N988" s="30">
        <v>8.8060804355238678E-2</v>
      </c>
      <c r="O988" s="43">
        <v>3</v>
      </c>
      <c r="P988" s="30">
        <v>0.17920432823038626</v>
      </c>
      <c r="Q988" s="43">
        <f t="shared" si="16"/>
        <v>2.74</v>
      </c>
      <c r="R988" s="30">
        <v>6.6062200541020286E-2</v>
      </c>
      <c r="S988" s="43">
        <v>30</v>
      </c>
      <c r="T988" s="30">
        <v>0.18754917737088028</v>
      </c>
      <c r="U988" s="30">
        <v>0.10437085722726225</v>
      </c>
      <c r="V988" s="46">
        <v>422</v>
      </c>
      <c r="W988" s="46">
        <v>6.8534270457043217E-2</v>
      </c>
      <c r="X988" s="46">
        <v>1.5097365633445861E-2</v>
      </c>
      <c r="Y988" s="46">
        <v>0.40319662648754762</v>
      </c>
      <c r="Z988" s="46">
        <v>1525</v>
      </c>
      <c r="AA988" s="46">
        <v>0.24831943968020789</v>
      </c>
      <c r="AB988" s="46">
        <v>151517</v>
      </c>
      <c r="AC988" s="77">
        <v>0.17557880614793897</v>
      </c>
    </row>
    <row r="989" spans="1:29" x14ac:dyDescent="0.3">
      <c r="A989" s="39" t="s">
        <v>2151</v>
      </c>
      <c r="B989" s="40">
        <v>105.873</v>
      </c>
      <c r="C989" s="40">
        <v>10.045</v>
      </c>
      <c r="D989" s="40" t="s">
        <v>45</v>
      </c>
      <c r="E989" s="40" t="s">
        <v>796</v>
      </c>
      <c r="F989" s="40" t="s">
        <v>177</v>
      </c>
      <c r="G989" s="40">
        <v>10823</v>
      </c>
      <c r="H989" s="47">
        <v>45239</v>
      </c>
      <c r="I989" s="12">
        <v>1299</v>
      </c>
      <c r="J989" s="35">
        <v>2513.9250000000002</v>
      </c>
      <c r="K989" s="30">
        <v>69</v>
      </c>
      <c r="L989" s="30">
        <v>0.47912348950247441</v>
      </c>
      <c r="M989" s="43">
        <v>-0.24</v>
      </c>
      <c r="N989" s="30">
        <v>8.8060804355238678E-2</v>
      </c>
      <c r="O989" s="43">
        <v>0</v>
      </c>
      <c r="P989" s="30">
        <v>0.17920432823038626</v>
      </c>
      <c r="Q989" s="43">
        <f t="shared" si="16"/>
        <v>2.76</v>
      </c>
      <c r="R989" s="30">
        <v>6.6062200541020286E-2</v>
      </c>
      <c r="S989" s="43">
        <v>20</v>
      </c>
      <c r="T989" s="30">
        <v>0.18754917737088028</v>
      </c>
      <c r="U989" s="30">
        <v>0.10437085722726225</v>
      </c>
      <c r="V989" s="46">
        <v>77</v>
      </c>
      <c r="W989" s="46">
        <v>6.8534270457043217E-2</v>
      </c>
      <c r="X989" s="46">
        <v>0.35064215097477591</v>
      </c>
      <c r="Y989" s="46">
        <v>0.40319662648754762</v>
      </c>
      <c r="Z989" s="46">
        <v>3795</v>
      </c>
      <c r="AA989" s="46">
        <v>0.24831943968020789</v>
      </c>
      <c r="AB989" s="46">
        <v>16235</v>
      </c>
      <c r="AC989" s="77">
        <v>0.17557880614793897</v>
      </c>
    </row>
    <row r="990" spans="1:29" x14ac:dyDescent="0.3">
      <c r="A990" s="39" t="s">
        <v>2152</v>
      </c>
      <c r="B990" s="40">
        <v>104.018</v>
      </c>
      <c r="C990" s="40">
        <v>10.045999999999999</v>
      </c>
      <c r="D990" s="40" t="s">
        <v>50</v>
      </c>
      <c r="E990" s="40" t="s">
        <v>494</v>
      </c>
      <c r="F990" s="40" t="s">
        <v>75</v>
      </c>
      <c r="G990" s="40">
        <v>34116</v>
      </c>
      <c r="H990" s="47">
        <v>45239</v>
      </c>
      <c r="I990" s="12">
        <v>4094</v>
      </c>
      <c r="J990" s="35">
        <v>20</v>
      </c>
      <c r="K990" s="30">
        <v>58</v>
      </c>
      <c r="L990" s="30">
        <v>0.47912348950247441</v>
      </c>
      <c r="M990" s="43">
        <v>-2.8</v>
      </c>
      <c r="N990" s="30">
        <v>8.8060804355238678E-2</v>
      </c>
      <c r="O990" s="43">
        <v>24</v>
      </c>
      <c r="P990" s="30">
        <v>0.17920432823038626</v>
      </c>
      <c r="Q990" s="43">
        <f t="shared" si="16"/>
        <v>0.20000000000000018</v>
      </c>
      <c r="R990" s="30">
        <v>6.6062200541020286E-2</v>
      </c>
      <c r="S990" s="43">
        <v>0</v>
      </c>
      <c r="T990" s="30">
        <v>0.18754917737088028</v>
      </c>
      <c r="U990" s="30">
        <v>0.10437085722726225</v>
      </c>
      <c r="V990" s="46">
        <v>125</v>
      </c>
      <c r="W990" s="46">
        <v>6.8534270457043217E-2</v>
      </c>
      <c r="X990" s="46">
        <v>5.3640520576855432E-3</v>
      </c>
      <c r="Y990" s="46">
        <v>0.40319662648754762</v>
      </c>
      <c r="Z990" s="46">
        <v>183</v>
      </c>
      <c r="AA990" s="46">
        <v>0.24831943968020789</v>
      </c>
      <c r="AB990" s="46">
        <v>51174</v>
      </c>
      <c r="AC990" s="77">
        <v>0.17557880614793897</v>
      </c>
    </row>
    <row r="991" spans="1:29" x14ac:dyDescent="0.3">
      <c r="A991" s="39" t="s">
        <v>2153</v>
      </c>
      <c r="B991" s="40">
        <v>106.492</v>
      </c>
      <c r="C991" s="40">
        <v>10.054500000000001</v>
      </c>
      <c r="D991" s="40" t="s">
        <v>53</v>
      </c>
      <c r="E991" s="40" t="s">
        <v>71</v>
      </c>
      <c r="F991" s="40" t="s">
        <v>14</v>
      </c>
      <c r="G991" s="40">
        <v>5760</v>
      </c>
      <c r="H991" s="47">
        <v>45239</v>
      </c>
      <c r="I991" s="12">
        <v>691</v>
      </c>
      <c r="J991" s="35">
        <v>503.49329999999998</v>
      </c>
      <c r="K991" s="30">
        <v>54</v>
      </c>
      <c r="L991" s="30">
        <v>0.47912348950247441</v>
      </c>
      <c r="M991" s="43">
        <v>0.45</v>
      </c>
      <c r="N991" s="30">
        <v>8.8060804355238678E-2</v>
      </c>
      <c r="O991" s="43">
        <v>2</v>
      </c>
      <c r="P991" s="30">
        <v>0.17920432823038626</v>
      </c>
      <c r="Q991" s="43">
        <f t="shared" si="16"/>
        <v>3.45</v>
      </c>
      <c r="R991" s="30">
        <v>6.6062200541020286E-2</v>
      </c>
      <c r="S991" s="43">
        <v>9</v>
      </c>
      <c r="T991" s="30">
        <v>0.18754917737088028</v>
      </c>
      <c r="U991" s="30">
        <v>0.10437085722726225</v>
      </c>
      <c r="V991" s="46">
        <v>48</v>
      </c>
      <c r="W991" s="46">
        <v>6.8534270457043217E-2</v>
      </c>
      <c r="X991" s="46">
        <v>0.796875</v>
      </c>
      <c r="Y991" s="46">
        <v>0.40319662648754762</v>
      </c>
      <c r="Z991" s="46">
        <v>4590</v>
      </c>
      <c r="AA991" s="46">
        <v>0.24831943968020789</v>
      </c>
      <c r="AB991" s="46">
        <v>8640</v>
      </c>
      <c r="AC991" s="77">
        <v>0.17557880614793897</v>
      </c>
    </row>
    <row r="992" spans="1:29" x14ac:dyDescent="0.3">
      <c r="A992" s="39" t="s">
        <v>2154</v>
      </c>
      <c r="B992" s="40">
        <v>105.842</v>
      </c>
      <c r="C992" s="40">
        <v>10.052099999999999</v>
      </c>
      <c r="D992" s="40" t="s">
        <v>45</v>
      </c>
      <c r="E992" s="40" t="s">
        <v>796</v>
      </c>
      <c r="F992" s="40" t="s">
        <v>815</v>
      </c>
      <c r="G992" s="40">
        <v>7852</v>
      </c>
      <c r="H992" s="47">
        <v>45239</v>
      </c>
      <c r="I992" s="12">
        <v>942</v>
      </c>
      <c r="J992" s="35">
        <v>2081.87</v>
      </c>
      <c r="K992" s="30">
        <v>67</v>
      </c>
      <c r="L992" s="30">
        <v>0.47912348950247441</v>
      </c>
      <c r="M992" s="43">
        <v>-2.8</v>
      </c>
      <c r="N992" s="30">
        <v>8.8060804355238678E-2</v>
      </c>
      <c r="O992" s="43">
        <v>8</v>
      </c>
      <c r="P992" s="30">
        <v>0.17920432823038626</v>
      </c>
      <c r="Q992" s="43">
        <f t="shared" si="16"/>
        <v>0.20000000000000018</v>
      </c>
      <c r="R992" s="30">
        <v>6.6062200541020286E-2</v>
      </c>
      <c r="S992" s="43">
        <v>13</v>
      </c>
      <c r="T992" s="30">
        <v>0.18754917737088028</v>
      </c>
      <c r="U992" s="30">
        <v>0.10437085722726225</v>
      </c>
      <c r="V992" s="46">
        <v>56</v>
      </c>
      <c r="W992" s="46">
        <v>6.8534270457043217E-2</v>
      </c>
      <c r="X992" s="46">
        <v>0.11449312277126847</v>
      </c>
      <c r="Y992" s="46">
        <v>0.40319662648754762</v>
      </c>
      <c r="Z992" s="46">
        <v>899</v>
      </c>
      <c r="AA992" s="46">
        <v>0.24831943968020789</v>
      </c>
      <c r="AB992" s="46">
        <v>11778</v>
      </c>
      <c r="AC992" s="77">
        <v>0.17557880614793897</v>
      </c>
    </row>
    <row r="993" spans="1:29" x14ac:dyDescent="0.3">
      <c r="A993" s="39" t="s">
        <v>2155</v>
      </c>
      <c r="B993" s="40">
        <v>106.114</v>
      </c>
      <c r="C993" s="40">
        <v>10.050800000000001</v>
      </c>
      <c r="D993" s="40" t="s">
        <v>45</v>
      </c>
      <c r="E993" s="40" t="s">
        <v>46</v>
      </c>
      <c r="F993" s="40" t="s">
        <v>816</v>
      </c>
      <c r="G993" s="40">
        <v>5503</v>
      </c>
      <c r="H993" s="47">
        <v>45239</v>
      </c>
      <c r="I993" s="12">
        <v>660</v>
      </c>
      <c r="J993" s="35">
        <v>790.45140000000004</v>
      </c>
      <c r="K993" s="30">
        <v>51</v>
      </c>
      <c r="L993" s="30">
        <v>0.47912348950247441</v>
      </c>
      <c r="M993" s="43">
        <v>-0.24</v>
      </c>
      <c r="N993" s="30">
        <v>8.8060804355238678E-2</v>
      </c>
      <c r="O993" s="43">
        <v>4</v>
      </c>
      <c r="P993" s="30">
        <v>0.17920432823038626</v>
      </c>
      <c r="Q993" s="43">
        <f t="shared" si="16"/>
        <v>2.76</v>
      </c>
      <c r="R993" s="30">
        <v>6.6062200541020286E-2</v>
      </c>
      <c r="S993" s="43">
        <v>18</v>
      </c>
      <c r="T993" s="30">
        <v>0.18754917737088028</v>
      </c>
      <c r="U993" s="30">
        <v>0.10437085722726225</v>
      </c>
      <c r="V993" s="46">
        <v>40</v>
      </c>
      <c r="W993" s="46">
        <v>6.8534270457043217E-2</v>
      </c>
      <c r="X993" s="46">
        <v>3.8887879338542611E-2</v>
      </c>
      <c r="Y993" s="46">
        <v>0.40319662648754762</v>
      </c>
      <c r="Z993" s="46">
        <v>214</v>
      </c>
      <c r="AA993" s="46">
        <v>0.24831943968020789</v>
      </c>
      <c r="AB993" s="46">
        <v>8255</v>
      </c>
      <c r="AC993" s="77">
        <v>0.17557880614793897</v>
      </c>
    </row>
    <row r="994" spans="1:29" x14ac:dyDescent="0.3">
      <c r="A994" s="39" t="s">
        <v>2156</v>
      </c>
      <c r="B994" s="40">
        <v>106.197</v>
      </c>
      <c r="C994" s="40">
        <v>10.0449</v>
      </c>
      <c r="D994" s="40" t="s">
        <v>45</v>
      </c>
      <c r="E994" s="40" t="s">
        <v>46</v>
      </c>
      <c r="F994" s="40" t="s">
        <v>817</v>
      </c>
      <c r="G994" s="40">
        <v>6826</v>
      </c>
      <c r="H994" s="47">
        <v>45239</v>
      </c>
      <c r="I994" s="12">
        <v>819</v>
      </c>
      <c r="J994" s="35">
        <v>752.24350000000004</v>
      </c>
      <c r="K994" s="30">
        <v>65</v>
      </c>
      <c r="L994" s="30">
        <v>0.47912348950247441</v>
      </c>
      <c r="M994" s="43">
        <v>0.45</v>
      </c>
      <c r="N994" s="30">
        <v>8.8060804355238678E-2</v>
      </c>
      <c r="O994" s="43">
        <v>0</v>
      </c>
      <c r="P994" s="30">
        <v>0.17920432823038626</v>
      </c>
      <c r="Q994" s="43">
        <f t="shared" si="16"/>
        <v>3.45</v>
      </c>
      <c r="R994" s="30">
        <v>6.6062200541020286E-2</v>
      </c>
      <c r="S994" s="43">
        <v>11</v>
      </c>
      <c r="T994" s="30">
        <v>0.18754917737088028</v>
      </c>
      <c r="U994" s="30">
        <v>0.10437085722726225</v>
      </c>
      <c r="V994" s="46">
        <v>54</v>
      </c>
      <c r="W994" s="46">
        <v>6.8534270457043217E-2</v>
      </c>
      <c r="X994" s="46">
        <v>6.0210958101377089E-2</v>
      </c>
      <c r="Y994" s="46">
        <v>0.40319662648754762</v>
      </c>
      <c r="Z994" s="46">
        <v>411</v>
      </c>
      <c r="AA994" s="46">
        <v>0.24831943968020789</v>
      </c>
      <c r="AB994" s="46">
        <v>10239</v>
      </c>
      <c r="AC994" s="77">
        <v>0.17557880614793897</v>
      </c>
    </row>
    <row r="995" spans="1:29" x14ac:dyDescent="0.3">
      <c r="A995" s="39" t="s">
        <v>2157</v>
      </c>
      <c r="B995" s="40">
        <v>105.453</v>
      </c>
      <c r="C995" s="40">
        <v>10.018700000000001</v>
      </c>
      <c r="D995" s="40" t="s">
        <v>65</v>
      </c>
      <c r="E995" s="40" t="s">
        <v>79</v>
      </c>
      <c r="F995" s="40" t="s">
        <v>815</v>
      </c>
      <c r="G995" s="40">
        <v>8233</v>
      </c>
      <c r="H995" s="47">
        <v>45239</v>
      </c>
      <c r="I995" s="12">
        <v>988</v>
      </c>
      <c r="J995" s="35">
        <v>374.3854</v>
      </c>
      <c r="K995" s="30">
        <v>53</v>
      </c>
      <c r="L995" s="30">
        <v>0.47912348950247441</v>
      </c>
      <c r="M995" s="43">
        <v>0.24</v>
      </c>
      <c r="N995" s="30">
        <v>8.8060804355238678E-2</v>
      </c>
      <c r="O995" s="43">
        <v>0</v>
      </c>
      <c r="P995" s="30">
        <v>0.17920432823038626</v>
      </c>
      <c r="Q995" s="43">
        <f t="shared" si="16"/>
        <v>3.24</v>
      </c>
      <c r="R995" s="30">
        <v>6.6062200541020286E-2</v>
      </c>
      <c r="S995" s="43">
        <v>13</v>
      </c>
      <c r="T995" s="30">
        <v>0.18754917737088028</v>
      </c>
      <c r="U995" s="30">
        <v>0.10437085722726225</v>
      </c>
      <c r="V995" s="46">
        <v>28</v>
      </c>
      <c r="W995" s="46">
        <v>6.8534270457043217E-2</v>
      </c>
      <c r="X995" s="46">
        <v>0.90088667557390989</v>
      </c>
      <c r="Y995" s="46">
        <v>0.40319662648754762</v>
      </c>
      <c r="Z995" s="46">
        <v>7417</v>
      </c>
      <c r="AA995" s="46">
        <v>0.24831943968020789</v>
      </c>
      <c r="AB995" s="46">
        <v>12350</v>
      </c>
      <c r="AC995" s="77">
        <v>0.17557880614793897</v>
      </c>
    </row>
    <row r="996" spans="1:29" x14ac:dyDescent="0.3">
      <c r="A996" s="39" t="s">
        <v>2158</v>
      </c>
      <c r="B996" s="40">
        <v>105.535</v>
      </c>
      <c r="C996" s="40">
        <v>10.0427</v>
      </c>
      <c r="D996" s="40" t="s">
        <v>65</v>
      </c>
      <c r="E996" s="40" t="s">
        <v>79</v>
      </c>
      <c r="F996" s="40" t="s">
        <v>681</v>
      </c>
      <c r="G996" s="40">
        <v>9471</v>
      </c>
      <c r="H996" s="47">
        <v>45239</v>
      </c>
      <c r="I996" s="12">
        <v>1137</v>
      </c>
      <c r="J996" s="35">
        <v>320.19740000000002</v>
      </c>
      <c r="K996" s="30">
        <v>47</v>
      </c>
      <c r="L996" s="30">
        <v>0.47912348950247441</v>
      </c>
      <c r="M996" s="43">
        <v>-0.24</v>
      </c>
      <c r="N996" s="30">
        <v>8.8060804355238678E-2</v>
      </c>
      <c r="O996" s="43">
        <v>20</v>
      </c>
      <c r="P996" s="30">
        <v>0.17920432823038626</v>
      </c>
      <c r="Q996" s="43">
        <f t="shared" si="16"/>
        <v>2.76</v>
      </c>
      <c r="R996" s="30">
        <v>6.6062200541020286E-2</v>
      </c>
      <c r="S996" s="43">
        <v>15</v>
      </c>
      <c r="T996" s="30">
        <v>0.18754917737088028</v>
      </c>
      <c r="U996" s="30">
        <v>0.10437085722726225</v>
      </c>
      <c r="V996" s="46">
        <v>37</v>
      </c>
      <c r="W996" s="46">
        <v>6.8534270457043217E-2</v>
      </c>
      <c r="X996" s="46">
        <v>0.2831802343997466</v>
      </c>
      <c r="Y996" s="46">
        <v>0.40319662648754762</v>
      </c>
      <c r="Z996" s="46">
        <v>2682</v>
      </c>
      <c r="AA996" s="46">
        <v>0.24831943968020789</v>
      </c>
      <c r="AB996" s="46">
        <v>14207</v>
      </c>
      <c r="AC996" s="77">
        <v>0.17557880614793897</v>
      </c>
    </row>
    <row r="997" spans="1:29" x14ac:dyDescent="0.3">
      <c r="A997" s="39" t="s">
        <v>2159</v>
      </c>
      <c r="B997" s="40">
        <v>106.35899999999999</v>
      </c>
      <c r="C997" s="40">
        <v>10.044700000000001</v>
      </c>
      <c r="D997" s="40" t="s">
        <v>53</v>
      </c>
      <c r="E997" s="40" t="s">
        <v>76</v>
      </c>
      <c r="F997" s="40" t="s">
        <v>818</v>
      </c>
      <c r="G997" s="40">
        <v>4907</v>
      </c>
      <c r="H997" s="47">
        <v>45239</v>
      </c>
      <c r="I997" s="12">
        <v>589</v>
      </c>
      <c r="J997" s="35">
        <v>414.8519</v>
      </c>
      <c r="K997" s="30">
        <v>56</v>
      </c>
      <c r="L997" s="30">
        <v>0.47912348950247441</v>
      </c>
      <c r="M997" s="43">
        <v>0.36</v>
      </c>
      <c r="N997" s="30">
        <v>8.8060804355238678E-2</v>
      </c>
      <c r="O997" s="43">
        <v>24</v>
      </c>
      <c r="P997" s="30">
        <v>0.17920432823038626</v>
      </c>
      <c r="Q997" s="43">
        <f t="shared" si="16"/>
        <v>3.36</v>
      </c>
      <c r="R997" s="30">
        <v>6.6062200541020286E-2</v>
      </c>
      <c r="S997" s="43">
        <v>11</v>
      </c>
      <c r="T997" s="30">
        <v>0.18754917737088028</v>
      </c>
      <c r="U997" s="30">
        <v>0.10437085722726225</v>
      </c>
      <c r="V997" s="46">
        <v>56</v>
      </c>
      <c r="W997" s="46">
        <v>6.8534270457043217E-2</v>
      </c>
      <c r="X997" s="46">
        <v>0.32647238638679438</v>
      </c>
      <c r="Y997" s="46">
        <v>0.40319662648754762</v>
      </c>
      <c r="Z997" s="46">
        <v>1602</v>
      </c>
      <c r="AA997" s="46">
        <v>0.24831943968020789</v>
      </c>
      <c r="AB997" s="46">
        <v>7361</v>
      </c>
      <c r="AC997" s="77">
        <v>0.17557880614793897</v>
      </c>
    </row>
    <row r="998" spans="1:29" x14ac:dyDescent="0.3">
      <c r="A998" s="39" t="s">
        <v>2160</v>
      </c>
      <c r="B998" s="40">
        <v>106.536</v>
      </c>
      <c r="C998" s="40">
        <v>10.0265</v>
      </c>
      <c r="D998" s="40" t="s">
        <v>53</v>
      </c>
      <c r="E998" s="40" t="s">
        <v>71</v>
      </c>
      <c r="F998" s="40" t="s">
        <v>636</v>
      </c>
      <c r="G998" s="40">
        <v>5276</v>
      </c>
      <c r="H998" s="47">
        <v>45239</v>
      </c>
      <c r="I998" s="12">
        <v>633</v>
      </c>
      <c r="J998" s="35">
        <v>161.32220000000001</v>
      </c>
      <c r="K998" s="30">
        <v>51</v>
      </c>
      <c r="L998" s="30">
        <v>0.47912348950247441</v>
      </c>
      <c r="M998" s="43">
        <v>-2.8</v>
      </c>
      <c r="N998" s="30">
        <v>8.8060804355238678E-2</v>
      </c>
      <c r="O998" s="43">
        <v>0</v>
      </c>
      <c r="P998" s="30">
        <v>0.17920432823038626</v>
      </c>
      <c r="Q998" s="43">
        <f t="shared" si="16"/>
        <v>0.20000000000000018</v>
      </c>
      <c r="R998" s="30">
        <v>6.6062200541020286E-2</v>
      </c>
      <c r="S998" s="43">
        <v>11</v>
      </c>
      <c r="T998" s="30">
        <v>0.18754917737088028</v>
      </c>
      <c r="U998" s="30">
        <v>0.10437085722726225</v>
      </c>
      <c r="V998" s="46">
        <v>18</v>
      </c>
      <c r="W998" s="46">
        <v>6.8534270457043217E-2</v>
      </c>
      <c r="X998" s="46">
        <v>0.84874905231235787</v>
      </c>
      <c r="Y998" s="46">
        <v>0.40319662648754762</v>
      </c>
      <c r="Z998" s="46">
        <v>4478</v>
      </c>
      <c r="AA998" s="46">
        <v>0.24831943968020789</v>
      </c>
      <c r="AB998" s="46">
        <v>7914</v>
      </c>
      <c r="AC998" s="77">
        <v>0.17557880614793897</v>
      </c>
    </row>
    <row r="999" spans="1:29" x14ac:dyDescent="0.3">
      <c r="A999" s="39" t="s">
        <v>2161</v>
      </c>
      <c r="B999" s="40">
        <v>105.48399999999999</v>
      </c>
      <c r="C999" s="40">
        <v>10.028600000000001</v>
      </c>
      <c r="D999" s="40" t="s">
        <v>65</v>
      </c>
      <c r="E999" s="40" t="s">
        <v>79</v>
      </c>
      <c r="F999" s="40" t="s">
        <v>819</v>
      </c>
      <c r="G999" s="40">
        <v>8256</v>
      </c>
      <c r="H999" s="47">
        <v>45239</v>
      </c>
      <c r="I999" s="12">
        <v>991</v>
      </c>
      <c r="J999" s="35">
        <v>410.7595</v>
      </c>
      <c r="K999" s="30">
        <v>52</v>
      </c>
      <c r="L999" s="30">
        <v>0.47912348950247441</v>
      </c>
      <c r="M999" s="43">
        <v>-1.32</v>
      </c>
      <c r="N999" s="30">
        <v>8.8060804355238678E-2</v>
      </c>
      <c r="O999" s="43">
        <v>2</v>
      </c>
      <c r="P999" s="30">
        <v>0.17920432823038626</v>
      </c>
      <c r="Q999" s="43">
        <f t="shared" si="16"/>
        <v>1.68</v>
      </c>
      <c r="R999" s="30">
        <v>6.6062200541020286E-2</v>
      </c>
      <c r="S999" s="43">
        <v>18</v>
      </c>
      <c r="T999" s="30">
        <v>0.18754917737088028</v>
      </c>
      <c r="U999" s="30">
        <v>0.10437085722726225</v>
      </c>
      <c r="V999" s="46">
        <v>26</v>
      </c>
      <c r="W999" s="46">
        <v>6.8534270457043217E-2</v>
      </c>
      <c r="X999" s="46">
        <v>0.671875</v>
      </c>
      <c r="Y999" s="46">
        <v>0.40319662648754762</v>
      </c>
      <c r="Z999" s="46">
        <v>5547</v>
      </c>
      <c r="AA999" s="46">
        <v>0.24831943968020789</v>
      </c>
      <c r="AB999" s="46">
        <v>12384</v>
      </c>
      <c r="AC999" s="77">
        <v>0.17557880614793897</v>
      </c>
    </row>
    <row r="1000" spans="1:29" x14ac:dyDescent="0.3">
      <c r="A1000" s="39" t="s">
        <v>2162</v>
      </c>
      <c r="B1000" s="40">
        <v>105.833</v>
      </c>
      <c r="C1000" s="40">
        <v>10.023</v>
      </c>
      <c r="D1000" s="40" t="s">
        <v>45</v>
      </c>
      <c r="E1000" s="40" t="s">
        <v>796</v>
      </c>
      <c r="F1000" s="40" t="s">
        <v>243</v>
      </c>
      <c r="G1000" s="40">
        <v>16348</v>
      </c>
      <c r="H1000" s="47">
        <v>45239</v>
      </c>
      <c r="I1000" s="12">
        <v>1962</v>
      </c>
      <c r="J1000" s="35">
        <v>4233.8360000000002</v>
      </c>
      <c r="K1000" s="30">
        <v>68</v>
      </c>
      <c r="L1000" s="30">
        <v>0.47912348950247441</v>
      </c>
      <c r="M1000" s="43">
        <v>-0.24</v>
      </c>
      <c r="N1000" s="30">
        <v>8.8060804355238678E-2</v>
      </c>
      <c r="O1000" s="43">
        <v>4</v>
      </c>
      <c r="P1000" s="30">
        <v>0.17920432823038626</v>
      </c>
      <c r="Q1000" s="43">
        <f t="shared" si="16"/>
        <v>2.76</v>
      </c>
      <c r="R1000" s="30">
        <v>6.6062200541020286E-2</v>
      </c>
      <c r="S1000" s="43">
        <v>30</v>
      </c>
      <c r="T1000" s="30">
        <v>0.18754917737088028</v>
      </c>
      <c r="U1000" s="30">
        <v>0.10437085722726225</v>
      </c>
      <c r="V1000" s="46">
        <v>71</v>
      </c>
      <c r="W1000" s="46">
        <v>6.8534270457043217E-2</v>
      </c>
      <c r="X1000" s="46">
        <v>6.3371666258869586E-2</v>
      </c>
      <c r="Y1000" s="46">
        <v>0.40319662648754762</v>
      </c>
      <c r="Z1000" s="46">
        <v>1036</v>
      </c>
      <c r="AA1000" s="46">
        <v>0.24831943968020789</v>
      </c>
      <c r="AB1000" s="46">
        <v>24522</v>
      </c>
      <c r="AC1000" s="77">
        <v>0.17557880614793897</v>
      </c>
    </row>
    <row r="1001" spans="1:29" x14ac:dyDescent="0.3">
      <c r="A1001" s="39" t="s">
        <v>2163</v>
      </c>
      <c r="B1001" s="40">
        <v>106.063</v>
      </c>
      <c r="C1001" s="40">
        <v>10.0381</v>
      </c>
      <c r="D1001" s="40" t="s">
        <v>45</v>
      </c>
      <c r="E1001" s="40" t="s">
        <v>363</v>
      </c>
      <c r="F1001" s="40" t="s">
        <v>207</v>
      </c>
      <c r="G1001" s="40">
        <v>10501</v>
      </c>
      <c r="H1001" s="47">
        <v>45239</v>
      </c>
      <c r="I1001" s="12">
        <v>1260</v>
      </c>
      <c r="J1001" s="35">
        <v>719.94799999999998</v>
      </c>
      <c r="K1001" s="30">
        <v>60</v>
      </c>
      <c r="L1001" s="30">
        <v>0.47912348950247441</v>
      </c>
      <c r="M1001" s="43">
        <v>0.36</v>
      </c>
      <c r="N1001" s="30">
        <v>8.8060804355238678E-2</v>
      </c>
      <c r="O1001" s="43">
        <v>0</v>
      </c>
      <c r="P1001" s="30">
        <v>0.17920432823038626</v>
      </c>
      <c r="Q1001" s="43">
        <f t="shared" si="16"/>
        <v>3.36</v>
      </c>
      <c r="R1001" s="30">
        <v>6.6062200541020286E-2</v>
      </c>
      <c r="S1001" s="43">
        <v>13</v>
      </c>
      <c r="T1001" s="30">
        <v>0.18754917737088028</v>
      </c>
      <c r="U1001" s="30">
        <v>0.10437085722726225</v>
      </c>
      <c r="V1001" s="46">
        <v>38</v>
      </c>
      <c r="W1001" s="46">
        <v>6.8534270457043217E-2</v>
      </c>
      <c r="X1001" s="46">
        <v>0.49852395009999045</v>
      </c>
      <c r="Y1001" s="46">
        <v>0.40319662648754762</v>
      </c>
      <c r="Z1001" s="46">
        <v>5235</v>
      </c>
      <c r="AA1001" s="46">
        <v>0.24831943968020789</v>
      </c>
      <c r="AB1001" s="46">
        <v>15752</v>
      </c>
      <c r="AC1001" s="77">
        <v>0.17557880614793897</v>
      </c>
    </row>
    <row r="1002" spans="1:29" x14ac:dyDescent="0.3">
      <c r="A1002" s="39" t="s">
        <v>2164</v>
      </c>
      <c r="B1002" s="40">
        <v>105.248</v>
      </c>
      <c r="C1002" s="40">
        <v>9.9988100000000006</v>
      </c>
      <c r="D1002" s="40" t="s">
        <v>50</v>
      </c>
      <c r="E1002" s="40" t="s">
        <v>51</v>
      </c>
      <c r="F1002" s="40" t="s">
        <v>175</v>
      </c>
      <c r="G1002" s="40">
        <v>12585</v>
      </c>
      <c r="H1002" s="47">
        <v>45239</v>
      </c>
      <c r="I1002" s="12">
        <v>1510</v>
      </c>
      <c r="J1002" s="35">
        <v>11.909700000000001</v>
      </c>
      <c r="K1002" s="30">
        <v>47</v>
      </c>
      <c r="L1002" s="30">
        <v>0.47912348950247441</v>
      </c>
      <c r="M1002" s="43">
        <v>0.45</v>
      </c>
      <c r="N1002" s="30">
        <v>8.8060804355238678E-2</v>
      </c>
      <c r="O1002" s="43">
        <v>3</v>
      </c>
      <c r="P1002" s="30">
        <v>0.17920432823038626</v>
      </c>
      <c r="Q1002" s="43">
        <f t="shared" si="16"/>
        <v>3.45</v>
      </c>
      <c r="R1002" s="30">
        <v>6.6062200541020286E-2</v>
      </c>
      <c r="S1002" s="43">
        <v>13</v>
      </c>
      <c r="T1002" s="30">
        <v>0.18754917737088028</v>
      </c>
      <c r="U1002" s="30">
        <v>0.10437085722726225</v>
      </c>
      <c r="V1002" s="46">
        <v>28</v>
      </c>
      <c r="W1002" s="46">
        <v>6.8534270457043217E-2</v>
      </c>
      <c r="X1002" s="46">
        <v>0.47063965037743344</v>
      </c>
      <c r="Y1002" s="46">
        <v>0.40319662648754762</v>
      </c>
      <c r="Z1002" s="46">
        <v>5923</v>
      </c>
      <c r="AA1002" s="46">
        <v>0.24831943968020789</v>
      </c>
      <c r="AB1002" s="46">
        <v>18878</v>
      </c>
      <c r="AC1002" s="77">
        <v>0.17557880614793897</v>
      </c>
    </row>
    <row r="1003" spans="1:29" x14ac:dyDescent="0.3">
      <c r="A1003" s="39" t="s">
        <v>2165</v>
      </c>
      <c r="B1003" s="40">
        <v>105.996</v>
      </c>
      <c r="C1003" s="40">
        <v>10.0467</v>
      </c>
      <c r="D1003" s="40" t="s">
        <v>45</v>
      </c>
      <c r="E1003" s="40" t="s">
        <v>47</v>
      </c>
      <c r="F1003" s="40" t="s">
        <v>47</v>
      </c>
      <c r="G1003" s="40">
        <v>4918</v>
      </c>
      <c r="H1003" s="47">
        <v>45239</v>
      </c>
      <c r="I1003" s="12">
        <v>590</v>
      </c>
      <c r="J1003" s="35">
        <v>529.34630000000004</v>
      </c>
      <c r="K1003" s="30">
        <v>74</v>
      </c>
      <c r="L1003" s="30">
        <v>0.47912348950247441</v>
      </c>
      <c r="M1003" s="43">
        <v>-2.8</v>
      </c>
      <c r="N1003" s="30">
        <v>8.8060804355238678E-2</v>
      </c>
      <c r="O1003" s="43">
        <v>2</v>
      </c>
      <c r="P1003" s="30">
        <v>0.17920432823038626</v>
      </c>
      <c r="Q1003" s="43">
        <f t="shared" si="16"/>
        <v>0.20000000000000018</v>
      </c>
      <c r="R1003" s="30">
        <v>6.6062200541020286E-2</v>
      </c>
      <c r="S1003" s="43">
        <v>11</v>
      </c>
      <c r="T1003" s="30">
        <v>0.18754917737088028</v>
      </c>
      <c r="U1003" s="30">
        <v>0.10437085722726225</v>
      </c>
      <c r="V1003" s="46">
        <v>298</v>
      </c>
      <c r="W1003" s="46">
        <v>6.8534270457043217E-2</v>
      </c>
      <c r="X1003" s="46">
        <v>0.26230174867832451</v>
      </c>
      <c r="Y1003" s="46">
        <v>0.40319662648754762</v>
      </c>
      <c r="Z1003" s="46">
        <v>1290</v>
      </c>
      <c r="AA1003" s="46">
        <v>0.24831943968020789</v>
      </c>
      <c r="AB1003" s="46">
        <v>7377</v>
      </c>
      <c r="AC1003" s="77">
        <v>0.17557880614793897</v>
      </c>
    </row>
    <row r="1004" spans="1:29" x14ac:dyDescent="0.3">
      <c r="A1004" s="39" t="s">
        <v>2166</v>
      </c>
      <c r="B1004" s="40">
        <v>105.94799999999999</v>
      </c>
      <c r="C1004" s="40">
        <v>10.0327</v>
      </c>
      <c r="D1004" s="40" t="s">
        <v>45</v>
      </c>
      <c r="E1004" s="40" t="s">
        <v>47</v>
      </c>
      <c r="F1004" s="40" t="s">
        <v>820</v>
      </c>
      <c r="G1004" s="40">
        <v>11446</v>
      </c>
      <c r="H1004" s="47">
        <v>45239</v>
      </c>
      <c r="I1004" s="12">
        <v>1374</v>
      </c>
      <c r="J1004" s="35">
        <v>720.14869999999996</v>
      </c>
      <c r="K1004" s="30">
        <v>73</v>
      </c>
      <c r="L1004" s="30">
        <v>0.47912348950247441</v>
      </c>
      <c r="M1004" s="43">
        <v>-0.26</v>
      </c>
      <c r="N1004" s="30">
        <v>8.8060804355238678E-2</v>
      </c>
      <c r="O1004" s="43">
        <v>25</v>
      </c>
      <c r="P1004" s="30">
        <v>0.17920432823038626</v>
      </c>
      <c r="Q1004" s="43">
        <f t="shared" si="16"/>
        <v>2.74</v>
      </c>
      <c r="R1004" s="30">
        <v>6.6062200541020286E-2</v>
      </c>
      <c r="S1004" s="43">
        <v>16</v>
      </c>
      <c r="T1004" s="30">
        <v>0.18754917737088028</v>
      </c>
      <c r="U1004" s="30">
        <v>0.10437085722726225</v>
      </c>
      <c r="V1004" s="46">
        <v>49</v>
      </c>
      <c r="W1004" s="46">
        <v>6.8534270457043217E-2</v>
      </c>
      <c r="X1004" s="46">
        <v>0.23650183470207933</v>
      </c>
      <c r="Y1004" s="46">
        <v>0.40319662648754762</v>
      </c>
      <c r="Z1004" s="46">
        <v>2707</v>
      </c>
      <c r="AA1004" s="46">
        <v>0.24831943968020789</v>
      </c>
      <c r="AB1004" s="46">
        <v>17169</v>
      </c>
      <c r="AC1004" s="77">
        <v>0.17557880614793897</v>
      </c>
    </row>
    <row r="1005" spans="1:29" x14ac:dyDescent="0.3">
      <c r="A1005" s="39" t="s">
        <v>2167</v>
      </c>
      <c r="B1005" s="40">
        <v>106.626</v>
      </c>
      <c r="C1005" s="40">
        <v>10.041399999999999</v>
      </c>
      <c r="D1005" s="40" t="s">
        <v>53</v>
      </c>
      <c r="E1005" s="40" t="s">
        <v>71</v>
      </c>
      <c r="F1005" s="40" t="s">
        <v>192</v>
      </c>
      <c r="G1005" s="40">
        <v>6364</v>
      </c>
      <c r="H1005" s="47">
        <v>45239</v>
      </c>
      <c r="I1005" s="12">
        <v>764</v>
      </c>
      <c r="J1005" s="35">
        <v>656.15740000000005</v>
      </c>
      <c r="K1005" s="30">
        <v>45</v>
      </c>
      <c r="L1005" s="30">
        <v>0.47912348950247441</v>
      </c>
      <c r="M1005" s="43">
        <v>-1.32</v>
      </c>
      <c r="N1005" s="30">
        <v>8.8060804355238678E-2</v>
      </c>
      <c r="O1005" s="43">
        <v>2</v>
      </c>
      <c r="P1005" s="30">
        <v>0.17920432823038626</v>
      </c>
      <c r="Q1005" s="43">
        <f t="shared" si="16"/>
        <v>1.68</v>
      </c>
      <c r="R1005" s="30">
        <v>6.6062200541020286E-2</v>
      </c>
      <c r="S1005" s="43">
        <v>11</v>
      </c>
      <c r="T1005" s="30">
        <v>0.18754917737088028</v>
      </c>
      <c r="U1005" s="30">
        <v>0.10437085722726225</v>
      </c>
      <c r="V1005" s="46">
        <v>80</v>
      </c>
      <c r="W1005" s="46">
        <v>6.8534270457043217E-2</v>
      </c>
      <c r="X1005" s="46">
        <v>0.27891263356379636</v>
      </c>
      <c r="Y1005" s="46">
        <v>0.40319662648754762</v>
      </c>
      <c r="Z1005" s="46">
        <v>1775</v>
      </c>
      <c r="AA1005" s="46">
        <v>0.24831943968020789</v>
      </c>
      <c r="AB1005" s="46">
        <v>9546</v>
      </c>
      <c r="AC1005" s="77">
        <v>0.17557880614793897</v>
      </c>
    </row>
    <row r="1006" spans="1:29" x14ac:dyDescent="0.3">
      <c r="A1006" s="39" t="s">
        <v>2168</v>
      </c>
      <c r="B1006" s="40">
        <v>105.905</v>
      </c>
      <c r="C1006" s="40">
        <v>10.008699999999999</v>
      </c>
      <c r="D1006" s="40" t="s">
        <v>45</v>
      </c>
      <c r="E1006" s="40" t="s">
        <v>47</v>
      </c>
      <c r="F1006" s="40" t="s">
        <v>821</v>
      </c>
      <c r="G1006" s="40">
        <v>13428</v>
      </c>
      <c r="H1006" s="47">
        <v>45239</v>
      </c>
      <c r="I1006" s="12">
        <v>1611</v>
      </c>
      <c r="J1006" s="35">
        <v>2831.7739999999999</v>
      </c>
      <c r="K1006" s="30">
        <v>74</v>
      </c>
      <c r="L1006" s="30">
        <v>0.47912348950247441</v>
      </c>
      <c r="M1006" s="43">
        <v>0.36</v>
      </c>
      <c r="N1006" s="30">
        <v>8.8060804355238678E-2</v>
      </c>
      <c r="O1006" s="43">
        <v>20</v>
      </c>
      <c r="P1006" s="30">
        <v>0.17920432823038626</v>
      </c>
      <c r="Q1006" s="43">
        <f t="shared" si="16"/>
        <v>3.36</v>
      </c>
      <c r="R1006" s="30">
        <v>6.6062200541020286E-2</v>
      </c>
      <c r="S1006" s="43">
        <v>15</v>
      </c>
      <c r="T1006" s="30">
        <v>0.18754917737088028</v>
      </c>
      <c r="U1006" s="30">
        <v>0.10437085722726225</v>
      </c>
      <c r="V1006" s="46">
        <v>52</v>
      </c>
      <c r="W1006" s="46">
        <v>6.8534270457043217E-2</v>
      </c>
      <c r="X1006" s="46">
        <v>0.18669943401846886</v>
      </c>
      <c r="Y1006" s="46">
        <v>0.40319662648754762</v>
      </c>
      <c r="Z1006" s="46">
        <v>2507</v>
      </c>
      <c r="AA1006" s="46">
        <v>0.24831943968020789</v>
      </c>
      <c r="AB1006" s="46">
        <v>20142</v>
      </c>
      <c r="AC1006" s="77">
        <v>0.17557880614793897</v>
      </c>
    </row>
    <row r="1007" spans="1:29" x14ac:dyDescent="0.3">
      <c r="A1007" s="39" t="s">
        <v>2169</v>
      </c>
      <c r="B1007" s="40">
        <v>106.599</v>
      </c>
      <c r="C1007" s="40">
        <v>10.0449</v>
      </c>
      <c r="D1007" s="40" t="s">
        <v>53</v>
      </c>
      <c r="E1007" s="40" t="s">
        <v>71</v>
      </c>
      <c r="F1007" s="40" t="s">
        <v>71</v>
      </c>
      <c r="G1007" s="40">
        <v>10272</v>
      </c>
      <c r="H1007" s="47">
        <v>45239</v>
      </c>
      <c r="I1007" s="12">
        <v>1233</v>
      </c>
      <c r="J1007" s="35">
        <v>751.12729999999999</v>
      </c>
      <c r="K1007" s="30">
        <v>46</v>
      </c>
      <c r="L1007" s="30">
        <v>0.47912348950247441</v>
      </c>
      <c r="M1007" s="43">
        <v>0.45</v>
      </c>
      <c r="N1007" s="30">
        <v>8.8060804355238678E-2</v>
      </c>
      <c r="O1007" s="43">
        <v>10</v>
      </c>
      <c r="P1007" s="30">
        <v>0.17920432823038626</v>
      </c>
      <c r="Q1007" s="43">
        <f t="shared" si="16"/>
        <v>3.45</v>
      </c>
      <c r="R1007" s="30">
        <v>6.6062200541020286E-2</v>
      </c>
      <c r="S1007" s="43">
        <v>13</v>
      </c>
      <c r="T1007" s="30">
        <v>0.18754917737088028</v>
      </c>
      <c r="U1007" s="30">
        <v>0.10437085722726225</v>
      </c>
      <c r="V1007" s="46">
        <v>174</v>
      </c>
      <c r="W1007" s="46">
        <v>6.8534270457043217E-2</v>
      </c>
      <c r="X1007" s="46">
        <v>4.7507788161993768E-2</v>
      </c>
      <c r="Y1007" s="46">
        <v>0.40319662648754762</v>
      </c>
      <c r="Z1007" s="46">
        <v>488</v>
      </c>
      <c r="AA1007" s="46">
        <v>0.24831943968020789</v>
      </c>
      <c r="AB1007" s="46">
        <v>15408</v>
      </c>
      <c r="AC1007" s="77">
        <v>0.17557880614793897</v>
      </c>
    </row>
    <row r="1008" spans="1:29" x14ac:dyDescent="0.3">
      <c r="A1008" s="39" t="s">
        <v>2170</v>
      </c>
      <c r="B1008" s="40">
        <v>106.214</v>
      </c>
      <c r="C1008" s="40">
        <v>10.0304</v>
      </c>
      <c r="D1008" s="40" t="s">
        <v>45</v>
      </c>
      <c r="E1008" s="40" t="s">
        <v>46</v>
      </c>
      <c r="F1008" s="40" t="s">
        <v>822</v>
      </c>
      <c r="G1008" s="40">
        <v>7557</v>
      </c>
      <c r="H1008" s="47">
        <v>45239</v>
      </c>
      <c r="I1008" s="12">
        <v>907</v>
      </c>
      <c r="J1008" s="35">
        <v>882.76520000000005</v>
      </c>
      <c r="K1008" s="30">
        <v>71</v>
      </c>
      <c r="L1008" s="30">
        <v>0.47912348950247441</v>
      </c>
      <c r="M1008" s="43">
        <v>-2.8</v>
      </c>
      <c r="N1008" s="30">
        <v>8.8060804355238678E-2</v>
      </c>
      <c r="O1008" s="43">
        <v>0</v>
      </c>
      <c r="P1008" s="30">
        <v>0.17920432823038626</v>
      </c>
      <c r="Q1008" s="43">
        <f t="shared" si="16"/>
        <v>0.20000000000000018</v>
      </c>
      <c r="R1008" s="30">
        <v>6.6062200541020286E-2</v>
      </c>
      <c r="S1008" s="43">
        <v>13</v>
      </c>
      <c r="T1008" s="30">
        <v>0.18754917737088028</v>
      </c>
      <c r="U1008" s="30">
        <v>0.10437085722726225</v>
      </c>
      <c r="V1008" s="46">
        <v>55</v>
      </c>
      <c r="W1008" s="46">
        <v>6.8534270457043217E-2</v>
      </c>
      <c r="X1008" s="46">
        <v>0.15799920603414053</v>
      </c>
      <c r="Y1008" s="46">
        <v>0.40319662648754762</v>
      </c>
      <c r="Z1008" s="46">
        <v>1194</v>
      </c>
      <c r="AA1008" s="46">
        <v>0.24831943968020789</v>
      </c>
      <c r="AB1008" s="46">
        <v>11336</v>
      </c>
      <c r="AC1008" s="77">
        <v>0.17557880614793897</v>
      </c>
    </row>
    <row r="1009" spans="1:29" x14ac:dyDescent="0.3">
      <c r="A1009" s="39" t="s">
        <v>2171</v>
      </c>
      <c r="B1009" s="40">
        <v>105.139</v>
      </c>
      <c r="C1009" s="40">
        <v>10.009399999999999</v>
      </c>
      <c r="D1009" s="40" t="s">
        <v>50</v>
      </c>
      <c r="E1009" s="40" t="s">
        <v>58</v>
      </c>
      <c r="F1009" s="40" t="s">
        <v>823</v>
      </c>
      <c r="G1009" s="40">
        <v>16738</v>
      </c>
      <c r="H1009" s="47">
        <v>45239</v>
      </c>
      <c r="I1009" s="12">
        <v>2009</v>
      </c>
      <c r="J1009" s="35">
        <v>20</v>
      </c>
      <c r="K1009" s="30">
        <v>37</v>
      </c>
      <c r="L1009" s="30">
        <v>0.47912348950247441</v>
      </c>
      <c r="M1009" s="43">
        <v>-0.26</v>
      </c>
      <c r="N1009" s="30">
        <v>8.8060804355238678E-2</v>
      </c>
      <c r="O1009" s="43">
        <v>8</v>
      </c>
      <c r="P1009" s="30">
        <v>0.17920432823038626</v>
      </c>
      <c r="Q1009" s="43">
        <f t="shared" si="16"/>
        <v>2.74</v>
      </c>
      <c r="R1009" s="30">
        <v>6.6062200541020286E-2</v>
      </c>
      <c r="S1009" s="43">
        <v>11</v>
      </c>
      <c r="T1009" s="30">
        <v>0.18754917737088028</v>
      </c>
      <c r="U1009" s="30">
        <v>0.10437085722726225</v>
      </c>
      <c r="V1009" s="46">
        <v>50</v>
      </c>
      <c r="W1009" s="46">
        <v>6.8534270457043217E-2</v>
      </c>
      <c r="X1009" s="46">
        <v>0.20659577010395508</v>
      </c>
      <c r="Y1009" s="46">
        <v>0.40319662648754762</v>
      </c>
      <c r="Z1009" s="46">
        <v>3458</v>
      </c>
      <c r="AA1009" s="46">
        <v>0.24831943968020789</v>
      </c>
      <c r="AB1009" s="46">
        <v>25107</v>
      </c>
      <c r="AC1009" s="77">
        <v>0.17557880614793897</v>
      </c>
    </row>
    <row r="1010" spans="1:29" x14ac:dyDescent="0.3">
      <c r="A1010" s="39" t="s">
        <v>2172</v>
      </c>
      <c r="B1010" s="40">
        <v>106.148</v>
      </c>
      <c r="C1010" s="40">
        <v>10.0352</v>
      </c>
      <c r="D1010" s="40" t="s">
        <v>45</v>
      </c>
      <c r="E1010" s="40" t="s">
        <v>46</v>
      </c>
      <c r="F1010" s="40" t="s">
        <v>557</v>
      </c>
      <c r="G1010" s="40">
        <v>5705</v>
      </c>
      <c r="H1010" s="47">
        <v>45239</v>
      </c>
      <c r="I1010" s="12">
        <v>685</v>
      </c>
      <c r="J1010" s="35">
        <v>606.55250000000001</v>
      </c>
      <c r="K1010" s="30">
        <v>58</v>
      </c>
      <c r="L1010" s="30">
        <v>0.47912348950247441</v>
      </c>
      <c r="M1010" s="43">
        <v>-0.24</v>
      </c>
      <c r="N1010" s="30">
        <v>8.8060804355238678E-2</v>
      </c>
      <c r="O1010" s="43">
        <v>0</v>
      </c>
      <c r="P1010" s="30">
        <v>0.17920432823038626</v>
      </c>
      <c r="Q1010" s="43">
        <f t="shared" si="16"/>
        <v>2.76</v>
      </c>
      <c r="R1010" s="30">
        <v>6.6062200541020286E-2</v>
      </c>
      <c r="S1010" s="43">
        <v>13</v>
      </c>
      <c r="T1010" s="30">
        <v>0.18754917737088028</v>
      </c>
      <c r="U1010" s="30">
        <v>0.10437085722726225</v>
      </c>
      <c r="V1010" s="46">
        <v>41</v>
      </c>
      <c r="W1010" s="46">
        <v>6.8534270457043217E-2</v>
      </c>
      <c r="X1010" s="46">
        <v>0.64329535495179668</v>
      </c>
      <c r="Y1010" s="46">
        <v>0.40319662648754762</v>
      </c>
      <c r="Z1010" s="46">
        <v>3670</v>
      </c>
      <c r="AA1010" s="46">
        <v>0.24831943968020789</v>
      </c>
      <c r="AB1010" s="46">
        <v>8558</v>
      </c>
      <c r="AC1010" s="77">
        <v>0.17557880614793897</v>
      </c>
    </row>
    <row r="1011" spans="1:29" x14ac:dyDescent="0.3">
      <c r="A1011" s="39" t="s">
        <v>2173</v>
      </c>
      <c r="B1011" s="40">
        <v>105.645</v>
      </c>
      <c r="C1011" s="40">
        <v>10.0307</v>
      </c>
      <c r="D1011" s="40" t="s">
        <v>65</v>
      </c>
      <c r="E1011" s="40" t="s">
        <v>678</v>
      </c>
      <c r="F1011" s="40" t="s">
        <v>627</v>
      </c>
      <c r="G1011" s="40">
        <v>13415</v>
      </c>
      <c r="H1011" s="47">
        <v>45239</v>
      </c>
      <c r="I1011" s="12">
        <v>1610</v>
      </c>
      <c r="J1011" s="35">
        <v>479.93759999999997</v>
      </c>
      <c r="K1011" s="30">
        <v>64</v>
      </c>
      <c r="L1011" s="30">
        <v>0.47912348950247441</v>
      </c>
      <c r="M1011" s="43">
        <v>0.36</v>
      </c>
      <c r="N1011" s="30">
        <v>8.8060804355238678E-2</v>
      </c>
      <c r="O1011" s="43">
        <v>30</v>
      </c>
      <c r="P1011" s="30">
        <v>0.17920432823038626</v>
      </c>
      <c r="Q1011" s="43">
        <f t="shared" si="16"/>
        <v>3.36</v>
      </c>
      <c r="R1011" s="30">
        <v>6.6062200541020286E-2</v>
      </c>
      <c r="S1011" s="43">
        <v>11</v>
      </c>
      <c r="T1011" s="30">
        <v>0.18754917737088028</v>
      </c>
      <c r="U1011" s="30">
        <v>0.10437085722726225</v>
      </c>
      <c r="V1011" s="46">
        <v>76</v>
      </c>
      <c r="W1011" s="46">
        <v>6.8534270457043217E-2</v>
      </c>
      <c r="X1011" s="46">
        <v>4.7335072679836006E-2</v>
      </c>
      <c r="Y1011" s="46">
        <v>0.40319662648754762</v>
      </c>
      <c r="Z1011" s="46">
        <v>635</v>
      </c>
      <c r="AA1011" s="46">
        <v>0.24831943968020789</v>
      </c>
      <c r="AB1011" s="46">
        <v>20123</v>
      </c>
      <c r="AC1011" s="77">
        <v>0.17557880614793897</v>
      </c>
    </row>
    <row r="1012" spans="1:29" x14ac:dyDescent="0.3">
      <c r="A1012" s="39" t="s">
        <v>2174</v>
      </c>
      <c r="B1012" s="40">
        <v>105.101</v>
      </c>
      <c r="C1012" s="40">
        <v>10.036899999999999</v>
      </c>
      <c r="D1012" s="40" t="s">
        <v>50</v>
      </c>
      <c r="E1012" s="40" t="s">
        <v>355</v>
      </c>
      <c r="F1012" s="40" t="s">
        <v>824</v>
      </c>
      <c r="G1012" s="40">
        <v>9765</v>
      </c>
      <c r="H1012" s="47">
        <v>45239</v>
      </c>
      <c r="I1012" s="12">
        <v>1172</v>
      </c>
      <c r="J1012" s="35">
        <v>20</v>
      </c>
      <c r="K1012" s="30">
        <v>24</v>
      </c>
      <c r="L1012" s="30">
        <v>0.47912348950247441</v>
      </c>
      <c r="M1012" s="43">
        <v>0.45</v>
      </c>
      <c r="N1012" s="30">
        <v>8.8060804355238678E-2</v>
      </c>
      <c r="O1012" s="43">
        <v>0</v>
      </c>
      <c r="P1012" s="30">
        <v>0.17920432823038626</v>
      </c>
      <c r="Q1012" s="43">
        <f t="shared" si="16"/>
        <v>3.45</v>
      </c>
      <c r="R1012" s="30">
        <v>6.6062200541020286E-2</v>
      </c>
      <c r="S1012" s="43">
        <v>7</v>
      </c>
      <c r="T1012" s="30">
        <v>0.18754917737088028</v>
      </c>
      <c r="U1012" s="30">
        <v>0.10437085722726225</v>
      </c>
      <c r="V1012" s="46">
        <v>75</v>
      </c>
      <c r="W1012" s="46">
        <v>6.8534270457043217E-2</v>
      </c>
      <c r="X1012" s="46">
        <v>4.3727598566308243E-2</v>
      </c>
      <c r="Y1012" s="46">
        <v>0.40319662648754762</v>
      </c>
      <c r="Z1012" s="46">
        <v>427</v>
      </c>
      <c r="AA1012" s="46">
        <v>0.24831943968020789</v>
      </c>
      <c r="AB1012" s="46">
        <v>14648</v>
      </c>
      <c r="AC1012" s="77">
        <v>0.17557880614793897</v>
      </c>
    </row>
    <row r="1013" spans="1:29" x14ac:dyDescent="0.3">
      <c r="A1013" s="39" t="s">
        <v>2175</v>
      </c>
      <c r="B1013" s="40">
        <v>105.768</v>
      </c>
      <c r="C1013" s="40">
        <v>10.046099999999999</v>
      </c>
      <c r="D1013" s="40" t="s">
        <v>65</v>
      </c>
      <c r="E1013" s="40" t="s">
        <v>361</v>
      </c>
      <c r="F1013" s="40" t="s">
        <v>83</v>
      </c>
      <c r="G1013" s="40">
        <v>31642</v>
      </c>
      <c r="H1013" s="47">
        <v>45239</v>
      </c>
      <c r="I1013" s="12">
        <v>3797</v>
      </c>
      <c r="J1013" s="35">
        <v>307.09179999999998</v>
      </c>
      <c r="K1013" s="30">
        <v>65</v>
      </c>
      <c r="L1013" s="30">
        <v>0.47912348950247441</v>
      </c>
      <c r="M1013" s="43">
        <v>-2.8</v>
      </c>
      <c r="N1013" s="30">
        <v>8.8060804355238678E-2</v>
      </c>
      <c r="O1013" s="43">
        <v>0</v>
      </c>
      <c r="P1013" s="30">
        <v>0.17920432823038626</v>
      </c>
      <c r="Q1013" s="43">
        <f t="shared" si="16"/>
        <v>0.20000000000000018</v>
      </c>
      <c r="R1013" s="30">
        <v>6.6062200541020286E-2</v>
      </c>
      <c r="S1013" s="43">
        <v>13</v>
      </c>
      <c r="T1013" s="30">
        <v>0.18754917737088028</v>
      </c>
      <c r="U1013" s="30">
        <v>0.10437085722726225</v>
      </c>
      <c r="V1013" s="46">
        <v>1825</v>
      </c>
      <c r="W1013" s="46">
        <v>6.8534270457043217E-2</v>
      </c>
      <c r="X1013" s="46">
        <v>2.5851716073573099E-2</v>
      </c>
      <c r="Y1013" s="46">
        <v>0.40319662648754762</v>
      </c>
      <c r="Z1013" s="46">
        <v>818</v>
      </c>
      <c r="AA1013" s="46">
        <v>0.24831943968020789</v>
      </c>
      <c r="AB1013" s="46">
        <v>47463</v>
      </c>
      <c r="AC1013" s="77">
        <v>0.17557880614793897</v>
      </c>
    </row>
    <row r="1014" spans="1:29" x14ac:dyDescent="0.3">
      <c r="A1014" s="39" t="s">
        <v>2176</v>
      </c>
      <c r="B1014" s="40">
        <v>105.587</v>
      </c>
      <c r="C1014" s="40">
        <v>10.0197</v>
      </c>
      <c r="D1014" s="40" t="s">
        <v>65</v>
      </c>
      <c r="E1014" s="40" t="s">
        <v>79</v>
      </c>
      <c r="F1014" s="40" t="s">
        <v>825</v>
      </c>
      <c r="G1014" s="40">
        <v>10133</v>
      </c>
      <c r="H1014" s="47">
        <v>45239</v>
      </c>
      <c r="I1014" s="12">
        <v>1216</v>
      </c>
      <c r="J1014" s="35">
        <v>359.23700000000002</v>
      </c>
      <c r="K1014" s="30">
        <v>54</v>
      </c>
      <c r="L1014" s="30">
        <v>0.47912348950247441</v>
      </c>
      <c r="M1014" s="43">
        <v>-0.26</v>
      </c>
      <c r="N1014" s="30">
        <v>8.8060804355238678E-2</v>
      </c>
      <c r="O1014" s="43">
        <v>12</v>
      </c>
      <c r="P1014" s="30">
        <v>0.17920432823038626</v>
      </c>
      <c r="Q1014" s="43">
        <f t="shared" si="16"/>
        <v>2.74</v>
      </c>
      <c r="R1014" s="30">
        <v>6.6062200541020286E-2</v>
      </c>
      <c r="S1014" s="43">
        <v>13</v>
      </c>
      <c r="T1014" s="30">
        <v>0.18754917737088028</v>
      </c>
      <c r="U1014" s="30">
        <v>0.10437085722726225</v>
      </c>
      <c r="V1014" s="46">
        <v>29</v>
      </c>
      <c r="W1014" s="46">
        <v>6.8534270457043217E-2</v>
      </c>
      <c r="X1014" s="46">
        <v>0.57169643738280862</v>
      </c>
      <c r="Y1014" s="46">
        <v>0.40319662648754762</v>
      </c>
      <c r="Z1014" s="46">
        <v>5793</v>
      </c>
      <c r="AA1014" s="46">
        <v>0.24831943968020789</v>
      </c>
      <c r="AB1014" s="46">
        <v>15200</v>
      </c>
      <c r="AC1014" s="77">
        <v>0.17557880614793897</v>
      </c>
    </row>
    <row r="1015" spans="1:29" x14ac:dyDescent="0.3">
      <c r="A1015" s="39" t="s">
        <v>2177</v>
      </c>
      <c r="B1015" s="40">
        <v>106.246</v>
      </c>
      <c r="C1015" s="40">
        <v>10.0296</v>
      </c>
      <c r="D1015" s="40" t="s">
        <v>367</v>
      </c>
      <c r="E1015" s="40" t="s">
        <v>784</v>
      </c>
      <c r="F1015" s="40" t="s">
        <v>826</v>
      </c>
      <c r="G1015" s="40">
        <v>6662</v>
      </c>
      <c r="H1015" s="47">
        <v>45239</v>
      </c>
      <c r="I1015" s="12">
        <v>799</v>
      </c>
      <c r="J1015" s="35">
        <v>1300.4860000000001</v>
      </c>
      <c r="K1015" s="30">
        <v>65</v>
      </c>
      <c r="L1015" s="30">
        <v>0.47912348950247441</v>
      </c>
      <c r="M1015" s="43">
        <v>-0.24</v>
      </c>
      <c r="N1015" s="30">
        <v>8.8060804355238678E-2</v>
      </c>
      <c r="O1015" s="43">
        <v>25</v>
      </c>
      <c r="P1015" s="30">
        <v>0.17920432823038626</v>
      </c>
      <c r="Q1015" s="43">
        <f t="shared" si="16"/>
        <v>2.76</v>
      </c>
      <c r="R1015" s="30">
        <v>6.6062200541020286E-2</v>
      </c>
      <c r="S1015" s="43">
        <v>11</v>
      </c>
      <c r="T1015" s="30">
        <v>0.18754917737088028</v>
      </c>
      <c r="U1015" s="30">
        <v>0.10437085722726225</v>
      </c>
      <c r="V1015" s="46">
        <v>59</v>
      </c>
      <c r="W1015" s="46">
        <v>6.8534270457043217E-2</v>
      </c>
      <c r="X1015" s="46">
        <v>0.45556889822876012</v>
      </c>
      <c r="Y1015" s="46">
        <v>0.40319662648754762</v>
      </c>
      <c r="Z1015" s="46">
        <v>3035</v>
      </c>
      <c r="AA1015" s="46">
        <v>0.24831943968020789</v>
      </c>
      <c r="AB1015" s="46">
        <v>9993</v>
      </c>
      <c r="AC1015" s="77">
        <v>0.17557880614793897</v>
      </c>
    </row>
    <row r="1016" spans="1:29" x14ac:dyDescent="0.3">
      <c r="A1016" s="39" t="s">
        <v>2178</v>
      </c>
      <c r="B1016" s="40">
        <v>106.45</v>
      </c>
      <c r="C1016" s="40">
        <v>10.0275</v>
      </c>
      <c r="D1016" s="40" t="s">
        <v>53</v>
      </c>
      <c r="E1016" s="40" t="s">
        <v>257</v>
      </c>
      <c r="F1016" s="40" t="s">
        <v>827</v>
      </c>
      <c r="G1016" s="40">
        <v>5258</v>
      </c>
      <c r="H1016" s="47">
        <v>45239</v>
      </c>
      <c r="I1016" s="12">
        <v>631</v>
      </c>
      <c r="J1016" s="35">
        <v>571.38630000000001</v>
      </c>
      <c r="K1016" s="30">
        <v>54</v>
      </c>
      <c r="L1016" s="30">
        <v>0.47912348950247441</v>
      </c>
      <c r="M1016" s="43">
        <v>-2.8</v>
      </c>
      <c r="N1016" s="30">
        <v>8.8060804355238678E-2</v>
      </c>
      <c r="O1016" s="43">
        <v>8</v>
      </c>
      <c r="P1016" s="30">
        <v>0.17920432823038626</v>
      </c>
      <c r="Q1016" s="43">
        <f t="shared" si="16"/>
        <v>0.20000000000000018</v>
      </c>
      <c r="R1016" s="30">
        <v>6.6062200541020286E-2</v>
      </c>
      <c r="S1016" s="43">
        <v>23</v>
      </c>
      <c r="T1016" s="30">
        <v>0.18754917737088028</v>
      </c>
      <c r="U1016" s="30">
        <v>0.10437085722726225</v>
      </c>
      <c r="V1016" s="46">
        <v>46</v>
      </c>
      <c r="W1016" s="46">
        <v>6.8534270457043217E-2</v>
      </c>
      <c r="X1016" s="46">
        <v>0.54222137694941042</v>
      </c>
      <c r="Y1016" s="46">
        <v>0.40319662648754762</v>
      </c>
      <c r="Z1016" s="46">
        <v>2851</v>
      </c>
      <c r="AA1016" s="46">
        <v>0.24831943968020789</v>
      </c>
      <c r="AB1016" s="46">
        <v>7887</v>
      </c>
      <c r="AC1016" s="77">
        <v>0.17557880614793897</v>
      </c>
    </row>
    <row r="1017" spans="1:29" x14ac:dyDescent="0.3">
      <c r="A1017" s="39" t="s">
        <v>2179</v>
      </c>
      <c r="B1017" s="40">
        <v>105.19</v>
      </c>
      <c r="C1017" s="40">
        <v>9.9991800000000008</v>
      </c>
      <c r="D1017" s="40" t="s">
        <v>50</v>
      </c>
      <c r="E1017" s="40" t="s">
        <v>58</v>
      </c>
      <c r="F1017" s="40" t="s">
        <v>828</v>
      </c>
      <c r="G1017" s="40">
        <v>14267</v>
      </c>
      <c r="H1017" s="47">
        <v>45239</v>
      </c>
      <c r="I1017" s="12">
        <v>1712</v>
      </c>
      <c r="J1017" s="35">
        <v>20</v>
      </c>
      <c r="K1017" s="30">
        <v>44</v>
      </c>
      <c r="L1017" s="30">
        <v>0.47912348950247441</v>
      </c>
      <c r="M1017" s="43">
        <v>0.45</v>
      </c>
      <c r="N1017" s="30">
        <v>8.8060804355238678E-2</v>
      </c>
      <c r="O1017" s="43">
        <v>24</v>
      </c>
      <c r="P1017" s="30">
        <v>0.17920432823038626</v>
      </c>
      <c r="Q1017" s="43">
        <f t="shared" si="16"/>
        <v>3.45</v>
      </c>
      <c r="R1017" s="30">
        <v>6.6062200541020286E-2</v>
      </c>
      <c r="S1017" s="43">
        <v>13</v>
      </c>
      <c r="T1017" s="30">
        <v>0.18754917737088028</v>
      </c>
      <c r="U1017" s="30">
        <v>0.10437085722726225</v>
      </c>
      <c r="V1017" s="46">
        <v>40</v>
      </c>
      <c r="W1017" s="46">
        <v>6.8534270457043217E-2</v>
      </c>
      <c r="X1017" s="46">
        <v>9.7707997476694466E-2</v>
      </c>
      <c r="Y1017" s="46">
        <v>0.40319662648754762</v>
      </c>
      <c r="Z1017" s="46">
        <v>1394</v>
      </c>
      <c r="AA1017" s="46">
        <v>0.24831943968020789</v>
      </c>
      <c r="AB1017" s="46">
        <v>21401</v>
      </c>
      <c r="AC1017" s="77">
        <v>0.17557880614793897</v>
      </c>
    </row>
    <row r="1018" spans="1:29" x14ac:dyDescent="0.3">
      <c r="A1018" s="39" t="s">
        <v>2180</v>
      </c>
      <c r="B1018" s="40">
        <v>105.07299999999999</v>
      </c>
      <c r="C1018" s="40">
        <v>10.0305</v>
      </c>
      <c r="D1018" s="40" t="s">
        <v>50</v>
      </c>
      <c r="E1018" s="40" t="s">
        <v>355</v>
      </c>
      <c r="F1018" s="40" t="s">
        <v>829</v>
      </c>
      <c r="G1018" s="40">
        <v>20075</v>
      </c>
      <c r="H1018" s="47">
        <v>45239</v>
      </c>
      <c r="I1018" s="12">
        <v>2409</v>
      </c>
      <c r="J1018" s="35">
        <v>20</v>
      </c>
      <c r="K1018" s="30">
        <v>22</v>
      </c>
      <c r="L1018" s="30">
        <v>0.47912348950247441</v>
      </c>
      <c r="M1018" s="43">
        <v>-2.8</v>
      </c>
      <c r="N1018" s="30">
        <v>8.8060804355238678E-2</v>
      </c>
      <c r="O1018" s="43">
        <v>0</v>
      </c>
      <c r="P1018" s="30">
        <v>0.17920432823038626</v>
      </c>
      <c r="Q1018" s="43">
        <f t="shared" si="16"/>
        <v>0.20000000000000018</v>
      </c>
      <c r="R1018" s="30">
        <v>6.6062200541020286E-2</v>
      </c>
      <c r="S1018" s="43">
        <v>5</v>
      </c>
      <c r="T1018" s="30">
        <v>0.18754917737088028</v>
      </c>
      <c r="U1018" s="30">
        <v>0.10437085722726225</v>
      </c>
      <c r="V1018" s="46">
        <v>217</v>
      </c>
      <c r="W1018" s="46">
        <v>6.8534270457043217E-2</v>
      </c>
      <c r="X1018" s="46">
        <v>3.9202988792029887E-2</v>
      </c>
      <c r="Y1018" s="46">
        <v>0.40319662648754762</v>
      </c>
      <c r="Z1018" s="46">
        <v>787</v>
      </c>
      <c r="AA1018" s="46">
        <v>0.24831943968020789</v>
      </c>
      <c r="AB1018" s="46">
        <v>30113</v>
      </c>
      <c r="AC1018" s="77">
        <v>0.17557880614793897</v>
      </c>
    </row>
    <row r="1019" spans="1:29" x14ac:dyDescent="0.3">
      <c r="A1019" s="39" t="s">
        <v>2181</v>
      </c>
      <c r="B1019" s="40">
        <v>105.777</v>
      </c>
      <c r="C1019" s="40">
        <v>10.0434</v>
      </c>
      <c r="D1019" s="40" t="s">
        <v>65</v>
      </c>
      <c r="E1019" s="40" t="s">
        <v>361</v>
      </c>
      <c r="F1019" s="40" t="s">
        <v>731</v>
      </c>
      <c r="G1019" s="40">
        <v>12053</v>
      </c>
      <c r="H1019" s="47">
        <v>45239</v>
      </c>
      <c r="I1019" s="12">
        <v>1446</v>
      </c>
      <c r="J1019" s="35">
        <v>325.69740000000002</v>
      </c>
      <c r="K1019" s="30">
        <v>66</v>
      </c>
      <c r="L1019" s="30">
        <v>0.47912348950247441</v>
      </c>
      <c r="M1019" s="43">
        <v>-0.24</v>
      </c>
      <c r="N1019" s="30">
        <v>8.8060804355238678E-2</v>
      </c>
      <c r="O1019" s="43">
        <v>0</v>
      </c>
      <c r="P1019" s="30">
        <v>0.17920432823038626</v>
      </c>
      <c r="Q1019" s="43">
        <f t="shared" si="16"/>
        <v>2.76</v>
      </c>
      <c r="R1019" s="30">
        <v>6.6062200541020286E-2</v>
      </c>
      <c r="S1019" s="43">
        <v>12</v>
      </c>
      <c r="T1019" s="30">
        <v>0.18754917737088028</v>
      </c>
      <c r="U1019" s="30">
        <v>0.10437085722726225</v>
      </c>
      <c r="V1019" s="46">
        <v>2186</v>
      </c>
      <c r="W1019" s="46">
        <v>6.8534270457043217E-2</v>
      </c>
      <c r="X1019" s="46">
        <v>2.5387870239774329E-2</v>
      </c>
      <c r="Y1019" s="46">
        <v>0.40319662648754762</v>
      </c>
      <c r="Z1019" s="46">
        <v>306</v>
      </c>
      <c r="AA1019" s="46">
        <v>0.24831943968020789</v>
      </c>
      <c r="AB1019" s="46">
        <v>18080</v>
      </c>
      <c r="AC1019" s="77">
        <v>0.17557880614793897</v>
      </c>
    </row>
    <row r="1020" spans="1:29" x14ac:dyDescent="0.3">
      <c r="A1020" s="39" t="s">
        <v>2182</v>
      </c>
      <c r="B1020" s="40">
        <v>105.72199999999999</v>
      </c>
      <c r="C1020" s="40">
        <v>10.0261</v>
      </c>
      <c r="D1020" s="40" t="s">
        <v>65</v>
      </c>
      <c r="E1020" s="40" t="s">
        <v>74</v>
      </c>
      <c r="F1020" s="40" t="s">
        <v>830</v>
      </c>
      <c r="G1020" s="40">
        <v>22710</v>
      </c>
      <c r="H1020" s="47">
        <v>45239</v>
      </c>
      <c r="I1020" s="12">
        <v>2725</v>
      </c>
      <c r="J1020" s="35">
        <v>365.26400000000001</v>
      </c>
      <c r="K1020" s="30">
        <v>67</v>
      </c>
      <c r="L1020" s="30">
        <v>0.47912348950247441</v>
      </c>
      <c r="M1020" s="43">
        <v>0.45</v>
      </c>
      <c r="N1020" s="30">
        <v>8.8060804355238678E-2</v>
      </c>
      <c r="O1020" s="43">
        <v>26</v>
      </c>
      <c r="P1020" s="30">
        <v>0.17920432823038626</v>
      </c>
      <c r="Q1020" s="43">
        <f t="shared" si="16"/>
        <v>3.45</v>
      </c>
      <c r="R1020" s="30">
        <v>6.6062200541020286E-2</v>
      </c>
      <c r="S1020" s="43">
        <v>11</v>
      </c>
      <c r="T1020" s="30">
        <v>0.18754917737088028</v>
      </c>
      <c r="U1020" s="30">
        <v>0.10437085722726225</v>
      </c>
      <c r="V1020" s="46">
        <v>173</v>
      </c>
      <c r="W1020" s="46">
        <v>6.8534270457043217E-2</v>
      </c>
      <c r="X1020" s="46">
        <v>1.8009687362395419E-2</v>
      </c>
      <c r="Y1020" s="46">
        <v>0.40319662648754762</v>
      </c>
      <c r="Z1020" s="46">
        <v>409</v>
      </c>
      <c r="AA1020" s="46">
        <v>0.24831943968020789</v>
      </c>
      <c r="AB1020" s="46">
        <v>34065</v>
      </c>
      <c r="AC1020" s="77">
        <v>0.17557880614793897</v>
      </c>
    </row>
    <row r="1021" spans="1:29" x14ac:dyDescent="0.3">
      <c r="A1021" s="39" t="s">
        <v>2183</v>
      </c>
      <c r="B1021" s="40">
        <v>106.636</v>
      </c>
      <c r="C1021" s="40">
        <v>10.020099999999999</v>
      </c>
      <c r="D1021" s="40" t="s">
        <v>53</v>
      </c>
      <c r="E1021" s="40" t="s">
        <v>71</v>
      </c>
      <c r="F1021" s="40" t="s">
        <v>831</v>
      </c>
      <c r="G1021" s="40">
        <v>9233</v>
      </c>
      <c r="H1021" s="47">
        <v>45239</v>
      </c>
      <c r="I1021" s="12">
        <v>1108</v>
      </c>
      <c r="J1021" s="35">
        <v>174.9487</v>
      </c>
      <c r="K1021" s="30">
        <v>46</v>
      </c>
      <c r="L1021" s="30">
        <v>0.47912348950247441</v>
      </c>
      <c r="M1021" s="43">
        <v>-1.5</v>
      </c>
      <c r="N1021" s="30">
        <v>8.8060804355238678E-2</v>
      </c>
      <c r="O1021" s="43">
        <v>0</v>
      </c>
      <c r="P1021" s="30">
        <v>0.17920432823038626</v>
      </c>
      <c r="Q1021" s="43">
        <f t="shared" si="16"/>
        <v>1.5</v>
      </c>
      <c r="R1021" s="30">
        <v>6.6062200541020286E-2</v>
      </c>
      <c r="S1021" s="43">
        <v>15</v>
      </c>
      <c r="T1021" s="30">
        <v>0.18754917737088028</v>
      </c>
      <c r="U1021" s="30">
        <v>0.10437085722726225</v>
      </c>
      <c r="V1021" s="46">
        <v>86</v>
      </c>
      <c r="W1021" s="46">
        <v>6.8534270457043217E-2</v>
      </c>
      <c r="X1021" s="46">
        <v>4.9604678869273257E-2</v>
      </c>
      <c r="Y1021" s="46">
        <v>0.40319662648754762</v>
      </c>
      <c r="Z1021" s="46">
        <v>458</v>
      </c>
      <c r="AA1021" s="46">
        <v>0.24831943968020789</v>
      </c>
      <c r="AB1021" s="46">
        <v>13850</v>
      </c>
      <c r="AC1021" s="77">
        <v>0.17557880614793897</v>
      </c>
    </row>
    <row r="1022" spans="1:29" x14ac:dyDescent="0.3">
      <c r="A1022" s="39" t="s">
        <v>2184</v>
      </c>
      <c r="B1022" s="40">
        <v>105.746</v>
      </c>
      <c r="C1022" s="40">
        <v>10.0197</v>
      </c>
      <c r="D1022" s="40" t="s">
        <v>65</v>
      </c>
      <c r="E1022" s="40" t="s">
        <v>361</v>
      </c>
      <c r="F1022" s="40" t="s">
        <v>457</v>
      </c>
      <c r="G1022" s="40">
        <v>35867</v>
      </c>
      <c r="H1022" s="47">
        <v>45239</v>
      </c>
      <c r="I1022" s="12">
        <v>4304</v>
      </c>
      <c r="J1022" s="35">
        <v>334.81259999999997</v>
      </c>
      <c r="K1022" s="30">
        <v>67</v>
      </c>
      <c r="L1022" s="30">
        <v>0.47912348950247441</v>
      </c>
      <c r="M1022" s="43">
        <v>-2.8</v>
      </c>
      <c r="N1022" s="30">
        <v>8.8060804355238678E-2</v>
      </c>
      <c r="O1022" s="43">
        <v>5</v>
      </c>
      <c r="P1022" s="30">
        <v>0.17920432823038626</v>
      </c>
      <c r="Q1022" s="43">
        <f t="shared" si="16"/>
        <v>0.20000000000000018</v>
      </c>
      <c r="R1022" s="30">
        <v>6.6062200541020286E-2</v>
      </c>
      <c r="S1022" s="43">
        <v>9</v>
      </c>
      <c r="T1022" s="30">
        <v>0.18754917737088028</v>
      </c>
      <c r="U1022" s="30">
        <v>0.10437085722726225</v>
      </c>
      <c r="V1022" s="46">
        <v>303</v>
      </c>
      <c r="W1022" s="46">
        <v>6.8534270457043217E-2</v>
      </c>
      <c r="X1022" s="46">
        <v>1.9321381771544875E-2</v>
      </c>
      <c r="Y1022" s="46">
        <v>0.40319662648754762</v>
      </c>
      <c r="Z1022" s="46">
        <v>693</v>
      </c>
      <c r="AA1022" s="46">
        <v>0.24831943968020789</v>
      </c>
      <c r="AB1022" s="46">
        <v>53801</v>
      </c>
      <c r="AC1022" s="77">
        <v>0.17557880614793897</v>
      </c>
    </row>
    <row r="1023" spans="1:29" x14ac:dyDescent="0.3">
      <c r="A1023" s="39" t="s">
        <v>2185</v>
      </c>
      <c r="B1023" s="40">
        <v>105.973</v>
      </c>
      <c r="C1023" s="40">
        <v>9.9889700000000001</v>
      </c>
      <c r="D1023" s="40" t="s">
        <v>45</v>
      </c>
      <c r="E1023" s="40" t="s">
        <v>363</v>
      </c>
      <c r="F1023" s="40" t="s">
        <v>27</v>
      </c>
      <c r="G1023" s="40">
        <v>10799</v>
      </c>
      <c r="H1023" s="47">
        <v>45239</v>
      </c>
      <c r="I1023" s="12">
        <v>1296</v>
      </c>
      <c r="J1023" s="35">
        <v>817.85969999999998</v>
      </c>
      <c r="K1023" s="30">
        <v>74</v>
      </c>
      <c r="L1023" s="30">
        <v>0.47912348950247441</v>
      </c>
      <c r="M1023" s="43">
        <v>-0.26</v>
      </c>
      <c r="N1023" s="30">
        <v>8.8060804355238678E-2</v>
      </c>
      <c r="O1023" s="43">
        <v>0</v>
      </c>
      <c r="P1023" s="30">
        <v>0.17920432823038626</v>
      </c>
      <c r="Q1023" s="43">
        <f t="shared" si="16"/>
        <v>2.74</v>
      </c>
      <c r="R1023" s="30">
        <v>6.6062200541020286E-2</v>
      </c>
      <c r="S1023" s="43">
        <v>11</v>
      </c>
      <c r="T1023" s="30">
        <v>0.18754917737088028</v>
      </c>
      <c r="U1023" s="30">
        <v>0.10437085722726225</v>
      </c>
      <c r="V1023" s="46">
        <v>54</v>
      </c>
      <c r="W1023" s="46">
        <v>6.8534270457043217E-2</v>
      </c>
      <c r="X1023" s="46">
        <v>0.24974534679136956</v>
      </c>
      <c r="Y1023" s="46">
        <v>0.40319662648754762</v>
      </c>
      <c r="Z1023" s="46">
        <v>2697</v>
      </c>
      <c r="AA1023" s="46">
        <v>0.24831943968020789</v>
      </c>
      <c r="AB1023" s="46">
        <v>16199</v>
      </c>
      <c r="AC1023" s="77">
        <v>0.17557880614793897</v>
      </c>
    </row>
    <row r="1024" spans="1:29" x14ac:dyDescent="0.3">
      <c r="A1024" s="39" t="s">
        <v>2186</v>
      </c>
      <c r="B1024" s="40">
        <v>105.428</v>
      </c>
      <c r="C1024" s="40">
        <v>9.9363399999999995</v>
      </c>
      <c r="D1024" s="40" t="s">
        <v>50</v>
      </c>
      <c r="E1024" s="40" t="s">
        <v>358</v>
      </c>
      <c r="F1024" s="40" t="s">
        <v>832</v>
      </c>
      <c r="G1024" s="40">
        <v>9268</v>
      </c>
      <c r="H1024" s="47">
        <v>45239</v>
      </c>
      <c r="I1024" s="12">
        <v>1112</v>
      </c>
      <c r="J1024" s="35">
        <v>171.03219999999999</v>
      </c>
      <c r="K1024" s="30">
        <v>60</v>
      </c>
      <c r="L1024" s="30">
        <v>0.47912348950247441</v>
      </c>
      <c r="M1024" s="43">
        <v>-1.32</v>
      </c>
      <c r="N1024" s="30">
        <v>8.8060804355238678E-2</v>
      </c>
      <c r="O1024" s="43">
        <v>0</v>
      </c>
      <c r="P1024" s="30">
        <v>0.17920432823038626</v>
      </c>
      <c r="Q1024" s="43">
        <f t="shared" si="16"/>
        <v>1.68</v>
      </c>
      <c r="R1024" s="30">
        <v>6.6062200541020286E-2</v>
      </c>
      <c r="S1024" s="43">
        <v>13</v>
      </c>
      <c r="T1024" s="30">
        <v>0.18754917737088028</v>
      </c>
      <c r="U1024" s="30">
        <v>0.10437085722726225</v>
      </c>
      <c r="V1024" s="46">
        <v>25</v>
      </c>
      <c r="W1024" s="46">
        <v>6.8534270457043217E-2</v>
      </c>
      <c r="X1024" s="46">
        <v>0.79553301683211053</v>
      </c>
      <c r="Y1024" s="46">
        <v>0.40319662648754762</v>
      </c>
      <c r="Z1024" s="46">
        <v>7373</v>
      </c>
      <c r="AA1024" s="46">
        <v>0.24831943968020789</v>
      </c>
      <c r="AB1024" s="46">
        <v>13902</v>
      </c>
      <c r="AC1024" s="77">
        <v>0.17557880614793897</v>
      </c>
    </row>
    <row r="1025" spans="1:29" x14ac:dyDescent="0.3">
      <c r="A1025" s="39" t="s">
        <v>2187</v>
      </c>
      <c r="B1025" s="40">
        <v>105.496</v>
      </c>
      <c r="C1025" s="40">
        <v>9.92258</v>
      </c>
      <c r="D1025" s="40" t="s">
        <v>50</v>
      </c>
      <c r="E1025" s="40" t="s">
        <v>358</v>
      </c>
      <c r="F1025" s="40" t="s">
        <v>833</v>
      </c>
      <c r="G1025" s="40">
        <v>10502</v>
      </c>
      <c r="H1025" s="47">
        <v>45239</v>
      </c>
      <c r="I1025" s="12">
        <v>1260</v>
      </c>
      <c r="J1025" s="35">
        <v>250.89019999999999</v>
      </c>
      <c r="K1025" s="30">
        <v>59</v>
      </c>
      <c r="L1025" s="30">
        <v>0.47912348950247441</v>
      </c>
      <c r="M1025" s="43">
        <v>-0.24</v>
      </c>
      <c r="N1025" s="30">
        <v>8.8060804355238678E-2</v>
      </c>
      <c r="O1025" s="43">
        <v>8</v>
      </c>
      <c r="P1025" s="30">
        <v>0.17920432823038626</v>
      </c>
      <c r="Q1025" s="43">
        <f t="shared" si="16"/>
        <v>2.76</v>
      </c>
      <c r="R1025" s="30">
        <v>6.6062200541020286E-2</v>
      </c>
      <c r="S1025" s="43">
        <v>13</v>
      </c>
      <c r="T1025" s="30">
        <v>0.18754917737088028</v>
      </c>
      <c r="U1025" s="30">
        <v>0.10437085722726225</v>
      </c>
      <c r="V1025" s="46">
        <v>23</v>
      </c>
      <c r="W1025" s="46">
        <v>6.8534270457043217E-2</v>
      </c>
      <c r="X1025" s="46">
        <v>0.86526375928394594</v>
      </c>
      <c r="Y1025" s="46">
        <v>0.40319662648754762</v>
      </c>
      <c r="Z1025" s="46">
        <v>9087</v>
      </c>
      <c r="AA1025" s="46">
        <v>0.24831943968020789</v>
      </c>
      <c r="AB1025" s="46">
        <v>15753</v>
      </c>
      <c r="AC1025" s="77">
        <v>0.17557880614793897</v>
      </c>
    </row>
    <row r="1026" spans="1:29" x14ac:dyDescent="0.3">
      <c r="A1026" s="39" t="s">
        <v>2188</v>
      </c>
      <c r="B1026" s="40">
        <v>106.337</v>
      </c>
      <c r="C1026" s="40">
        <v>9.9463500000000007</v>
      </c>
      <c r="D1026" s="40" t="s">
        <v>367</v>
      </c>
      <c r="E1026" s="40" t="s">
        <v>367</v>
      </c>
      <c r="F1026" s="40">
        <v>1</v>
      </c>
      <c r="G1026" s="40">
        <v>11895</v>
      </c>
      <c r="H1026" s="47">
        <v>45239</v>
      </c>
      <c r="I1026" s="12">
        <v>1427</v>
      </c>
      <c r="J1026" s="35">
        <v>722.46450000000004</v>
      </c>
      <c r="K1026" s="30">
        <v>54</v>
      </c>
      <c r="L1026" s="30">
        <v>0.47912348950247441</v>
      </c>
      <c r="M1026" s="43">
        <v>0.36</v>
      </c>
      <c r="N1026" s="30">
        <v>8.8060804355238678E-2</v>
      </c>
      <c r="O1026" s="43">
        <v>16</v>
      </c>
      <c r="P1026" s="30">
        <v>0.17920432823038626</v>
      </c>
      <c r="Q1026" s="43">
        <f t="shared" si="16"/>
        <v>3.36</v>
      </c>
      <c r="R1026" s="30">
        <v>6.6062200541020286E-2</v>
      </c>
      <c r="S1026" s="43">
        <v>20</v>
      </c>
      <c r="T1026" s="30">
        <v>0.18754917737088028</v>
      </c>
      <c r="U1026" s="30">
        <v>0.10437085722726225</v>
      </c>
      <c r="V1026" s="46">
        <v>480</v>
      </c>
      <c r="W1026" s="46">
        <v>6.8534270457043217E-2</v>
      </c>
      <c r="X1026" s="46">
        <v>8.3228247162673401E-3</v>
      </c>
      <c r="Y1026" s="46">
        <v>0.40319662648754762</v>
      </c>
      <c r="Z1026" s="46">
        <v>99</v>
      </c>
      <c r="AA1026" s="46">
        <v>0.24831943968020789</v>
      </c>
      <c r="AB1026" s="46">
        <v>17843</v>
      </c>
      <c r="AC1026" s="77">
        <v>0.17557880614793897</v>
      </c>
    </row>
    <row r="1027" spans="1:29" x14ac:dyDescent="0.3">
      <c r="A1027" s="39" t="s">
        <v>2189</v>
      </c>
      <c r="B1027" s="40">
        <v>106.176</v>
      </c>
      <c r="C1027" s="40">
        <v>9.8567900000000002</v>
      </c>
      <c r="D1027" s="40" t="s">
        <v>367</v>
      </c>
      <c r="E1027" s="40" t="s">
        <v>834</v>
      </c>
      <c r="F1027" s="40" t="s">
        <v>835</v>
      </c>
      <c r="G1027" s="40">
        <v>10729</v>
      </c>
      <c r="H1027" s="47">
        <v>45239</v>
      </c>
      <c r="I1027" s="12">
        <v>1287</v>
      </c>
      <c r="J1027" s="35">
        <v>234.65860000000001</v>
      </c>
      <c r="K1027" s="30">
        <v>57</v>
      </c>
      <c r="L1027" s="30">
        <v>0.47912348950247441</v>
      </c>
      <c r="M1027" s="43">
        <v>0.45</v>
      </c>
      <c r="N1027" s="30">
        <v>8.8060804355238678E-2</v>
      </c>
      <c r="O1027" s="43">
        <v>4</v>
      </c>
      <c r="P1027" s="30">
        <v>0.17920432823038626</v>
      </c>
      <c r="Q1027" s="43">
        <f t="shared" si="16"/>
        <v>3.45</v>
      </c>
      <c r="R1027" s="30">
        <v>6.6062200541020286E-2</v>
      </c>
      <c r="S1027" s="43">
        <v>9</v>
      </c>
      <c r="T1027" s="30">
        <v>0.18754917737088028</v>
      </c>
      <c r="U1027" s="30">
        <v>0.10437085722726225</v>
      </c>
      <c r="V1027" s="46">
        <v>49</v>
      </c>
      <c r="W1027" s="46">
        <v>6.8534270457043217E-2</v>
      </c>
      <c r="X1027" s="46">
        <v>0.13990120234877435</v>
      </c>
      <c r="Y1027" s="46">
        <v>0.40319662648754762</v>
      </c>
      <c r="Z1027" s="46">
        <v>1501</v>
      </c>
      <c r="AA1027" s="46">
        <v>0.24831943968020789</v>
      </c>
      <c r="AB1027" s="46">
        <v>16094</v>
      </c>
      <c r="AC1027" s="77">
        <v>0.17557880614793897</v>
      </c>
    </row>
    <row r="1028" spans="1:29" x14ac:dyDescent="0.3">
      <c r="A1028" s="39" t="s">
        <v>2190</v>
      </c>
      <c r="B1028" s="40">
        <v>105.74299999999999</v>
      </c>
      <c r="C1028" s="40">
        <v>9.76309</v>
      </c>
      <c r="D1028" s="40" t="s">
        <v>715</v>
      </c>
      <c r="E1028" s="40" t="s">
        <v>836</v>
      </c>
      <c r="F1028" s="40" t="s">
        <v>837</v>
      </c>
      <c r="G1028" s="40">
        <v>15550</v>
      </c>
      <c r="H1028" s="47">
        <v>45239</v>
      </c>
      <c r="I1028" s="12">
        <v>1866</v>
      </c>
      <c r="J1028" s="35">
        <v>1462.9</v>
      </c>
      <c r="K1028" s="30">
        <v>57</v>
      </c>
      <c r="L1028" s="30">
        <v>0.47912348950247441</v>
      </c>
      <c r="M1028" s="43">
        <v>-1.5</v>
      </c>
      <c r="N1028" s="30">
        <v>8.8060804355238678E-2</v>
      </c>
      <c r="O1028" s="43">
        <v>0</v>
      </c>
      <c r="P1028" s="30">
        <v>0.17920432823038626</v>
      </c>
      <c r="Q1028" s="43">
        <f t="shared" ref="Q1028:Q1091" si="17">M1028+3</f>
        <v>1.5</v>
      </c>
      <c r="R1028" s="30">
        <v>6.6062200541020286E-2</v>
      </c>
      <c r="S1028" s="43">
        <v>35</v>
      </c>
      <c r="T1028" s="30">
        <v>0.18754917737088028</v>
      </c>
      <c r="U1028" s="30">
        <v>0.10437085722726225</v>
      </c>
      <c r="V1028" s="46">
        <v>29</v>
      </c>
      <c r="W1028" s="46">
        <v>6.8534270457043217E-2</v>
      </c>
      <c r="X1028" s="46">
        <v>2.5273311897106108E-2</v>
      </c>
      <c r="Y1028" s="46">
        <v>0.40319662648754762</v>
      </c>
      <c r="Z1028" s="46">
        <v>393</v>
      </c>
      <c r="AA1028" s="46">
        <v>0.24831943968020789</v>
      </c>
      <c r="AB1028" s="46">
        <v>23325</v>
      </c>
      <c r="AC1028" s="77">
        <v>0.17557880614793897</v>
      </c>
    </row>
    <row r="1029" spans="1:29" x14ac:dyDescent="0.3">
      <c r="A1029" s="39" t="s">
        <v>2191</v>
      </c>
      <c r="B1029" s="40">
        <v>105.316</v>
      </c>
      <c r="C1029" s="40">
        <v>9.7729599999999994</v>
      </c>
      <c r="D1029" s="40" t="s">
        <v>50</v>
      </c>
      <c r="E1029" s="40" t="s">
        <v>365</v>
      </c>
      <c r="F1029" s="40" t="s">
        <v>596</v>
      </c>
      <c r="G1029" s="40">
        <v>17992</v>
      </c>
      <c r="H1029" s="47">
        <v>45239</v>
      </c>
      <c r="I1029" s="12">
        <v>2159</v>
      </c>
      <c r="J1029" s="35">
        <v>20</v>
      </c>
      <c r="K1029" s="30">
        <v>51</v>
      </c>
      <c r="L1029" s="30">
        <v>0.47912348950247441</v>
      </c>
      <c r="M1029" s="43">
        <v>-1.32</v>
      </c>
      <c r="N1029" s="30">
        <v>8.8060804355238678E-2</v>
      </c>
      <c r="O1029" s="43">
        <v>4</v>
      </c>
      <c r="P1029" s="30">
        <v>0.17920432823038626</v>
      </c>
      <c r="Q1029" s="43">
        <f t="shared" si="17"/>
        <v>1.68</v>
      </c>
      <c r="R1029" s="30">
        <v>6.6062200541020286E-2</v>
      </c>
      <c r="S1029" s="43">
        <v>6</v>
      </c>
      <c r="T1029" s="30">
        <v>0.18754917737088028</v>
      </c>
      <c r="U1029" s="30">
        <v>0.10437085722726225</v>
      </c>
      <c r="V1029" s="46">
        <v>50</v>
      </c>
      <c r="W1029" s="46">
        <v>6.8534270457043217E-2</v>
      </c>
      <c r="X1029" s="46">
        <v>1.2561138283681637E-2</v>
      </c>
      <c r="Y1029" s="46">
        <v>0.40319662648754762</v>
      </c>
      <c r="Z1029" s="46">
        <v>226</v>
      </c>
      <c r="AA1029" s="46">
        <v>0.24831943968020789</v>
      </c>
      <c r="AB1029" s="46">
        <v>26988</v>
      </c>
      <c r="AC1029" s="77">
        <v>0.17557880614793897</v>
      </c>
    </row>
    <row r="1030" spans="1:29" x14ac:dyDescent="0.3">
      <c r="A1030" s="39" t="s">
        <v>2192</v>
      </c>
      <c r="B1030" s="40">
        <v>105.586</v>
      </c>
      <c r="C1030" s="40">
        <v>9.7252700000000001</v>
      </c>
      <c r="D1030" s="40" t="s">
        <v>715</v>
      </c>
      <c r="E1030" s="40" t="s">
        <v>686</v>
      </c>
      <c r="F1030" s="40" t="s">
        <v>481</v>
      </c>
      <c r="G1030" s="40">
        <v>4620</v>
      </c>
      <c r="H1030" s="47">
        <v>45239</v>
      </c>
      <c r="I1030" s="12">
        <v>554</v>
      </c>
      <c r="J1030" s="35">
        <v>170.81039999999999</v>
      </c>
      <c r="K1030" s="30">
        <v>52</v>
      </c>
      <c r="L1030" s="30">
        <v>0.47912348950247441</v>
      </c>
      <c r="M1030" s="43">
        <v>-2.8</v>
      </c>
      <c r="N1030" s="30">
        <v>8.8060804355238678E-2</v>
      </c>
      <c r="O1030" s="43">
        <v>24</v>
      </c>
      <c r="P1030" s="30">
        <v>0.17920432823038626</v>
      </c>
      <c r="Q1030" s="43">
        <f t="shared" si="17"/>
        <v>0.20000000000000018</v>
      </c>
      <c r="R1030" s="30">
        <v>6.6062200541020286E-2</v>
      </c>
      <c r="S1030" s="43">
        <v>15</v>
      </c>
      <c r="T1030" s="30">
        <v>0.18754917737088028</v>
      </c>
      <c r="U1030" s="30">
        <v>0.10437085722726225</v>
      </c>
      <c r="V1030" s="46">
        <v>12</v>
      </c>
      <c r="W1030" s="46">
        <v>6.8534270457043217E-2</v>
      </c>
      <c r="X1030" s="46">
        <v>0.34610389610389608</v>
      </c>
      <c r="Y1030" s="46">
        <v>0.40319662648754762</v>
      </c>
      <c r="Z1030" s="46">
        <v>1599</v>
      </c>
      <c r="AA1030" s="46">
        <v>0.24831943968020789</v>
      </c>
      <c r="AB1030" s="46">
        <v>6930</v>
      </c>
      <c r="AC1030" s="77">
        <v>0.17557880614793897</v>
      </c>
    </row>
    <row r="1031" spans="1:29" x14ac:dyDescent="0.3">
      <c r="A1031" s="39" t="s">
        <v>2193</v>
      </c>
      <c r="B1031" s="40">
        <v>106.26300000000001</v>
      </c>
      <c r="C1031" s="40">
        <v>9.7442600000000006</v>
      </c>
      <c r="D1031" s="40" t="s">
        <v>367</v>
      </c>
      <c r="E1031" s="40" t="s">
        <v>721</v>
      </c>
      <c r="F1031" s="40" t="s">
        <v>838</v>
      </c>
      <c r="G1031" s="40">
        <v>9163</v>
      </c>
      <c r="H1031" s="47">
        <v>45239</v>
      </c>
      <c r="I1031" s="12">
        <v>1100</v>
      </c>
      <c r="J1031" s="35">
        <v>296.14850000000001</v>
      </c>
      <c r="K1031" s="30">
        <v>42</v>
      </c>
      <c r="L1031" s="30">
        <v>0.47912348950247441</v>
      </c>
      <c r="M1031" s="43">
        <v>-2.8</v>
      </c>
      <c r="N1031" s="30">
        <v>8.8060804355238678E-2</v>
      </c>
      <c r="O1031" s="43">
        <v>20</v>
      </c>
      <c r="P1031" s="30">
        <v>0.17920432823038626</v>
      </c>
      <c r="Q1031" s="43">
        <f t="shared" si="17"/>
        <v>0.20000000000000018</v>
      </c>
      <c r="R1031" s="30">
        <v>6.6062200541020286E-2</v>
      </c>
      <c r="S1031" s="43">
        <v>11</v>
      </c>
      <c r="T1031" s="30">
        <v>0.18754917737088028</v>
      </c>
      <c r="U1031" s="30">
        <v>0.10437085722726225</v>
      </c>
      <c r="V1031" s="46">
        <v>47</v>
      </c>
      <c r="W1031" s="46">
        <v>6.8534270457043217E-2</v>
      </c>
      <c r="X1031" s="46">
        <v>3.8306231583542509E-2</v>
      </c>
      <c r="Y1031" s="46">
        <v>0.40319662648754762</v>
      </c>
      <c r="Z1031" s="46">
        <v>351</v>
      </c>
      <c r="AA1031" s="46">
        <v>0.24831943968020789</v>
      </c>
      <c r="AB1031" s="46">
        <v>13745</v>
      </c>
      <c r="AC1031" s="77">
        <v>0.17557880614793897</v>
      </c>
    </row>
    <row r="1032" spans="1:29" x14ac:dyDescent="0.3">
      <c r="A1032" s="39" t="s">
        <v>2194</v>
      </c>
      <c r="B1032" s="40">
        <v>106.11</v>
      </c>
      <c r="C1032" s="40">
        <v>9.7137899999999995</v>
      </c>
      <c r="D1032" s="40" t="s">
        <v>701</v>
      </c>
      <c r="E1032" s="40" t="s">
        <v>718</v>
      </c>
      <c r="F1032" s="40" t="s">
        <v>839</v>
      </c>
      <c r="G1032" s="40">
        <v>7493</v>
      </c>
      <c r="H1032" s="47">
        <v>45239</v>
      </c>
      <c r="I1032" s="12">
        <v>899</v>
      </c>
      <c r="J1032" s="35">
        <v>240.43</v>
      </c>
      <c r="K1032" s="30">
        <v>47</v>
      </c>
      <c r="L1032" s="30">
        <v>0.47912348950247441</v>
      </c>
      <c r="M1032" s="43">
        <v>-1.5</v>
      </c>
      <c r="N1032" s="30">
        <v>8.8060804355238678E-2</v>
      </c>
      <c r="O1032" s="43">
        <v>0</v>
      </c>
      <c r="P1032" s="30">
        <v>0.17920432823038626</v>
      </c>
      <c r="Q1032" s="43">
        <f t="shared" si="17"/>
        <v>1.5</v>
      </c>
      <c r="R1032" s="30">
        <v>6.6062200541020286E-2</v>
      </c>
      <c r="S1032" s="43">
        <v>18</v>
      </c>
      <c r="T1032" s="30">
        <v>0.18754917737088028</v>
      </c>
      <c r="U1032" s="30">
        <v>0.10437085722726225</v>
      </c>
      <c r="V1032" s="46">
        <v>15</v>
      </c>
      <c r="W1032" s="46">
        <v>6.8534270457043217E-2</v>
      </c>
      <c r="X1032" s="46">
        <v>9.4621646870412385E-2</v>
      </c>
      <c r="Y1032" s="46">
        <v>0.40319662648754762</v>
      </c>
      <c r="Z1032" s="46">
        <v>709</v>
      </c>
      <c r="AA1032" s="46">
        <v>0.24831943968020789</v>
      </c>
      <c r="AB1032" s="46">
        <v>11240</v>
      </c>
      <c r="AC1032" s="77">
        <v>0.17557880614793897</v>
      </c>
    </row>
    <row r="1033" spans="1:29" x14ac:dyDescent="0.3">
      <c r="A1033" s="39" t="s">
        <v>2195</v>
      </c>
      <c r="B1033" s="40">
        <v>105.551</v>
      </c>
      <c r="C1033" s="40">
        <v>9.7383000000000006</v>
      </c>
      <c r="D1033" s="40" t="s">
        <v>715</v>
      </c>
      <c r="E1033" s="40" t="s">
        <v>840</v>
      </c>
      <c r="F1033" s="40" t="s">
        <v>841</v>
      </c>
      <c r="G1033" s="40">
        <v>8534</v>
      </c>
      <c r="H1033" s="47">
        <v>45239</v>
      </c>
      <c r="I1033" s="12">
        <v>1024</v>
      </c>
      <c r="J1033" s="35">
        <v>422.67439999999999</v>
      </c>
      <c r="K1033" s="30">
        <v>54</v>
      </c>
      <c r="L1033" s="30">
        <v>0.47912348950247441</v>
      </c>
      <c r="M1033" s="43">
        <v>-1.5</v>
      </c>
      <c r="N1033" s="30">
        <v>8.8060804355238678E-2</v>
      </c>
      <c r="O1033" s="43">
        <v>16</v>
      </c>
      <c r="P1033" s="30">
        <v>0.17920432823038626</v>
      </c>
      <c r="Q1033" s="43">
        <f t="shared" si="17"/>
        <v>1.5</v>
      </c>
      <c r="R1033" s="30">
        <v>6.6062200541020286E-2</v>
      </c>
      <c r="S1033" s="43">
        <v>18</v>
      </c>
      <c r="T1033" s="30">
        <v>0.18754917737088028</v>
      </c>
      <c r="U1033" s="30">
        <v>0.10437085722726225</v>
      </c>
      <c r="V1033" s="46">
        <v>39</v>
      </c>
      <c r="W1033" s="46">
        <v>6.8534270457043217E-2</v>
      </c>
      <c r="X1033" s="46">
        <v>0.11624091867822826</v>
      </c>
      <c r="Y1033" s="46">
        <v>0.40319662648754762</v>
      </c>
      <c r="Z1033" s="46">
        <v>992</v>
      </c>
      <c r="AA1033" s="46">
        <v>0.24831943968020789</v>
      </c>
      <c r="AB1033" s="46">
        <v>12801</v>
      </c>
      <c r="AC1033" s="77">
        <v>0.17557880614793897</v>
      </c>
    </row>
    <row r="1034" spans="1:29" x14ac:dyDescent="0.3">
      <c r="A1034" s="39" t="s">
        <v>2196</v>
      </c>
      <c r="B1034" s="40">
        <v>106.002</v>
      </c>
      <c r="C1034" s="40">
        <v>9.7367899999999992</v>
      </c>
      <c r="D1034" s="40" t="s">
        <v>701</v>
      </c>
      <c r="E1034" s="40" t="s">
        <v>711</v>
      </c>
      <c r="F1034" s="40" t="s">
        <v>842</v>
      </c>
      <c r="G1034" s="40">
        <v>10945</v>
      </c>
      <c r="H1034" s="47">
        <v>45239</v>
      </c>
      <c r="I1034" s="12">
        <v>1313</v>
      </c>
      <c r="J1034" s="35">
        <v>333.92099999999999</v>
      </c>
      <c r="K1034" s="30">
        <v>55</v>
      </c>
      <c r="L1034" s="30">
        <v>0.47912348950247441</v>
      </c>
      <c r="M1034" s="43">
        <v>-0.26</v>
      </c>
      <c r="N1034" s="30">
        <v>8.8060804355238678E-2</v>
      </c>
      <c r="O1034" s="43">
        <v>1</v>
      </c>
      <c r="P1034" s="30">
        <v>0.17920432823038626</v>
      </c>
      <c r="Q1034" s="43">
        <f t="shared" si="17"/>
        <v>2.74</v>
      </c>
      <c r="R1034" s="30">
        <v>6.6062200541020286E-2</v>
      </c>
      <c r="S1034" s="43">
        <v>7</v>
      </c>
      <c r="T1034" s="30">
        <v>0.18754917737088028</v>
      </c>
      <c r="U1034" s="30">
        <v>0.10437085722726225</v>
      </c>
      <c r="V1034" s="46">
        <v>38</v>
      </c>
      <c r="W1034" s="46">
        <v>6.8534270457043217E-2</v>
      </c>
      <c r="X1034" s="46">
        <v>0.30488807674737323</v>
      </c>
      <c r="Y1034" s="46">
        <v>0.40319662648754762</v>
      </c>
      <c r="Z1034" s="46">
        <v>3337</v>
      </c>
      <c r="AA1034" s="46">
        <v>0.24831943968020789</v>
      </c>
      <c r="AB1034" s="46">
        <v>16418</v>
      </c>
      <c r="AC1034" s="77">
        <v>0.17557880614793897</v>
      </c>
    </row>
    <row r="1035" spans="1:29" x14ac:dyDescent="0.3">
      <c r="A1035" s="39" t="s">
        <v>2197</v>
      </c>
      <c r="B1035" s="40">
        <v>105.53100000000001</v>
      </c>
      <c r="C1035" s="40">
        <v>9.7529900000000005</v>
      </c>
      <c r="D1035" s="40" t="s">
        <v>715</v>
      </c>
      <c r="E1035" s="40" t="s">
        <v>840</v>
      </c>
      <c r="F1035" s="40" t="s">
        <v>843</v>
      </c>
      <c r="G1035" s="40">
        <v>6446</v>
      </c>
      <c r="H1035" s="47">
        <v>45239</v>
      </c>
      <c r="I1035" s="12">
        <v>774</v>
      </c>
      <c r="J1035" s="35">
        <v>860.23469999999998</v>
      </c>
      <c r="K1035" s="30">
        <v>55</v>
      </c>
      <c r="L1035" s="30">
        <v>0.47912348950247441</v>
      </c>
      <c r="M1035" s="43">
        <v>-1.5</v>
      </c>
      <c r="N1035" s="30">
        <v>8.8060804355238678E-2</v>
      </c>
      <c r="O1035" s="43">
        <v>24</v>
      </c>
      <c r="P1035" s="30">
        <v>0.17920432823038626</v>
      </c>
      <c r="Q1035" s="43">
        <f t="shared" si="17"/>
        <v>1.5</v>
      </c>
      <c r="R1035" s="30">
        <v>6.6062200541020286E-2</v>
      </c>
      <c r="S1035" s="43">
        <v>13</v>
      </c>
      <c r="T1035" s="30">
        <v>0.18754917737088028</v>
      </c>
      <c r="U1035" s="30">
        <v>0.10437085722726225</v>
      </c>
      <c r="V1035" s="46">
        <v>120</v>
      </c>
      <c r="W1035" s="46">
        <v>6.8534270457043217E-2</v>
      </c>
      <c r="X1035" s="46">
        <v>3.288861309339125E-2</v>
      </c>
      <c r="Y1035" s="46">
        <v>0.40319662648754762</v>
      </c>
      <c r="Z1035" s="46">
        <v>212</v>
      </c>
      <c r="AA1035" s="46">
        <v>0.24831943968020789</v>
      </c>
      <c r="AB1035" s="46">
        <v>9669</v>
      </c>
      <c r="AC1035" s="77">
        <v>0.17557880614793897</v>
      </c>
    </row>
    <row r="1036" spans="1:29" x14ac:dyDescent="0.3">
      <c r="A1036" s="39" t="s">
        <v>2198</v>
      </c>
      <c r="B1036" s="40">
        <v>106.738</v>
      </c>
      <c r="C1036" s="40">
        <v>10.0791</v>
      </c>
      <c r="D1036" s="40" t="s">
        <v>53</v>
      </c>
      <c r="E1036" s="40" t="s">
        <v>63</v>
      </c>
      <c r="F1036" s="40" t="s">
        <v>520</v>
      </c>
      <c r="G1036" s="40">
        <v>7453</v>
      </c>
      <c r="H1036" s="47">
        <v>45239</v>
      </c>
      <c r="I1036" s="12">
        <v>894</v>
      </c>
      <c r="J1036" s="35">
        <v>2359.9029999999998</v>
      </c>
      <c r="K1036" s="30">
        <v>46</v>
      </c>
      <c r="L1036" s="30">
        <v>0.47912348950247441</v>
      </c>
      <c r="M1036" s="43">
        <v>-2.8</v>
      </c>
      <c r="N1036" s="30">
        <v>8.8060804355238678E-2</v>
      </c>
      <c r="O1036" s="43">
        <v>16</v>
      </c>
      <c r="P1036" s="30">
        <v>0.17920432823038626</v>
      </c>
      <c r="Q1036" s="43">
        <f t="shared" si="17"/>
        <v>0.20000000000000018</v>
      </c>
      <c r="R1036" s="30">
        <v>6.6062200541020286E-2</v>
      </c>
      <c r="S1036" s="43">
        <v>24</v>
      </c>
      <c r="T1036" s="30">
        <v>0.18754917737088028</v>
      </c>
      <c r="U1036" s="30">
        <v>0.10437085722726225</v>
      </c>
      <c r="V1036" s="46">
        <v>18</v>
      </c>
      <c r="W1036" s="46">
        <v>6.8534270457043217E-2</v>
      </c>
      <c r="X1036" s="46">
        <v>0.40359586743593184</v>
      </c>
      <c r="Y1036" s="46">
        <v>0.40319662648754762</v>
      </c>
      <c r="Z1036" s="46">
        <v>3008</v>
      </c>
      <c r="AA1036" s="46">
        <v>0.24831943968020789</v>
      </c>
      <c r="AB1036" s="46">
        <v>11180</v>
      </c>
      <c r="AC1036" s="77">
        <v>0.17557880614793897</v>
      </c>
    </row>
    <row r="1037" spans="1:29" x14ac:dyDescent="0.3">
      <c r="A1037" s="39" t="s">
        <v>2199</v>
      </c>
      <c r="B1037" s="40">
        <v>106.294</v>
      </c>
      <c r="C1037" s="40">
        <v>10.012</v>
      </c>
      <c r="D1037" s="40" t="s">
        <v>367</v>
      </c>
      <c r="E1037" s="40" t="s">
        <v>784</v>
      </c>
      <c r="F1037" s="40" t="s">
        <v>844</v>
      </c>
      <c r="G1037" s="40">
        <v>8733</v>
      </c>
      <c r="H1037" s="47">
        <v>45239</v>
      </c>
      <c r="I1037" s="12">
        <v>1048</v>
      </c>
      <c r="J1037" s="35">
        <v>560.30370000000005</v>
      </c>
      <c r="K1037" s="30">
        <v>55</v>
      </c>
      <c r="L1037" s="30">
        <v>0.47912348950247441</v>
      </c>
      <c r="M1037" s="43">
        <v>-0.26</v>
      </c>
      <c r="N1037" s="30">
        <v>8.8060804355238678E-2</v>
      </c>
      <c r="O1037" s="43">
        <v>21</v>
      </c>
      <c r="P1037" s="30">
        <v>0.17920432823038626</v>
      </c>
      <c r="Q1037" s="43">
        <f t="shared" si="17"/>
        <v>2.74</v>
      </c>
      <c r="R1037" s="30">
        <v>6.6062200541020286E-2</v>
      </c>
      <c r="S1037" s="43">
        <v>13</v>
      </c>
      <c r="T1037" s="30">
        <v>0.18754917737088028</v>
      </c>
      <c r="U1037" s="30">
        <v>0.10437085722726225</v>
      </c>
      <c r="V1037" s="46">
        <v>44</v>
      </c>
      <c r="W1037" s="46">
        <v>6.8534270457043217E-2</v>
      </c>
      <c r="X1037" s="46">
        <v>0.28249169815641817</v>
      </c>
      <c r="Y1037" s="46">
        <v>0.40319662648754762</v>
      </c>
      <c r="Z1037" s="46">
        <v>2467</v>
      </c>
      <c r="AA1037" s="46">
        <v>0.24831943968020789</v>
      </c>
      <c r="AB1037" s="46">
        <v>13100</v>
      </c>
      <c r="AC1037" s="77">
        <v>0.17557880614793897</v>
      </c>
    </row>
    <row r="1038" spans="1:29" x14ac:dyDescent="0.3">
      <c r="A1038" s="39" t="s">
        <v>2200</v>
      </c>
      <c r="B1038" s="40">
        <v>106.36799999999999</v>
      </c>
      <c r="C1038" s="40">
        <v>10.013500000000001</v>
      </c>
      <c r="D1038" s="40" t="s">
        <v>53</v>
      </c>
      <c r="E1038" s="40" t="s">
        <v>76</v>
      </c>
      <c r="F1038" s="40" t="s">
        <v>548</v>
      </c>
      <c r="G1038" s="40">
        <v>11688</v>
      </c>
      <c r="H1038" s="47">
        <v>45239</v>
      </c>
      <c r="I1038" s="12">
        <v>1403</v>
      </c>
      <c r="J1038" s="35">
        <v>543.26620000000003</v>
      </c>
      <c r="K1038" s="30">
        <v>54</v>
      </c>
      <c r="L1038" s="30">
        <v>0.47912348950247441</v>
      </c>
      <c r="M1038" s="43">
        <v>0.36</v>
      </c>
      <c r="N1038" s="30">
        <v>8.8060804355238678E-2</v>
      </c>
      <c r="O1038" s="43">
        <v>0</v>
      </c>
      <c r="P1038" s="30">
        <v>0.17920432823038626</v>
      </c>
      <c r="Q1038" s="43">
        <f t="shared" si="17"/>
        <v>3.36</v>
      </c>
      <c r="R1038" s="30">
        <v>6.6062200541020286E-2</v>
      </c>
      <c r="S1038" s="43">
        <v>13</v>
      </c>
      <c r="T1038" s="30">
        <v>0.18754917737088028</v>
      </c>
      <c r="U1038" s="30">
        <v>0.10437085722726225</v>
      </c>
      <c r="V1038" s="46">
        <v>48</v>
      </c>
      <c r="W1038" s="46">
        <v>6.8534270457043217E-2</v>
      </c>
      <c r="X1038" s="46">
        <v>9.7792607802874743E-2</v>
      </c>
      <c r="Y1038" s="46">
        <v>0.40319662648754762</v>
      </c>
      <c r="Z1038" s="46">
        <v>1143</v>
      </c>
      <c r="AA1038" s="46">
        <v>0.24831943968020789</v>
      </c>
      <c r="AB1038" s="46">
        <v>17532</v>
      </c>
      <c r="AC1038" s="77">
        <v>0.17557880614793897</v>
      </c>
    </row>
    <row r="1039" spans="1:29" x14ac:dyDescent="0.3">
      <c r="A1039" s="39" t="s">
        <v>2201</v>
      </c>
      <c r="B1039" s="40">
        <v>105.785</v>
      </c>
      <c r="C1039" s="40">
        <v>10.0398</v>
      </c>
      <c r="D1039" s="40" t="s">
        <v>65</v>
      </c>
      <c r="E1039" s="40" t="s">
        <v>361</v>
      </c>
      <c r="F1039" s="40" t="s">
        <v>845</v>
      </c>
      <c r="G1039" s="40">
        <v>25421</v>
      </c>
      <c r="H1039" s="47">
        <v>45239</v>
      </c>
      <c r="I1039" s="12">
        <v>3051</v>
      </c>
      <c r="J1039" s="35">
        <v>344.64409999999998</v>
      </c>
      <c r="K1039" s="30">
        <v>66</v>
      </c>
      <c r="L1039" s="30">
        <v>0.47912348950247441</v>
      </c>
      <c r="M1039" s="43">
        <v>0.45</v>
      </c>
      <c r="N1039" s="30">
        <v>8.8060804355238678E-2</v>
      </c>
      <c r="O1039" s="43">
        <v>24</v>
      </c>
      <c r="P1039" s="30">
        <v>0.17920432823038626</v>
      </c>
      <c r="Q1039" s="43">
        <f t="shared" si="17"/>
        <v>3.45</v>
      </c>
      <c r="R1039" s="30">
        <v>6.6062200541020286E-2</v>
      </c>
      <c r="S1039" s="43">
        <v>11</v>
      </c>
      <c r="T1039" s="30">
        <v>0.18754917737088028</v>
      </c>
      <c r="U1039" s="30">
        <v>0.10437085722726225</v>
      </c>
      <c r="V1039" s="46">
        <v>7848</v>
      </c>
      <c r="W1039" s="46">
        <v>6.8534270457043217E-2</v>
      </c>
      <c r="X1039" s="46">
        <v>2.3327170449628259E-2</v>
      </c>
      <c r="Y1039" s="46">
        <v>0.40319662648754762</v>
      </c>
      <c r="Z1039" s="46">
        <v>593</v>
      </c>
      <c r="AA1039" s="46">
        <v>0.24831943968020789</v>
      </c>
      <c r="AB1039" s="46">
        <v>38132</v>
      </c>
      <c r="AC1039" s="77">
        <v>0.17557880614793897</v>
      </c>
    </row>
    <row r="1040" spans="1:29" x14ac:dyDescent="0.3">
      <c r="A1040" s="39" t="s">
        <v>2202</v>
      </c>
      <c r="B1040" s="40">
        <v>106.6</v>
      </c>
      <c r="C1040" s="40">
        <v>10.025600000000001</v>
      </c>
      <c r="D1040" s="40" t="s">
        <v>53</v>
      </c>
      <c r="E1040" s="40" t="s">
        <v>71</v>
      </c>
      <c r="F1040" s="40" t="s">
        <v>487</v>
      </c>
      <c r="G1040" s="40">
        <v>6198</v>
      </c>
      <c r="H1040" s="47">
        <v>45239</v>
      </c>
      <c r="I1040" s="12">
        <v>744</v>
      </c>
      <c r="J1040" s="35">
        <v>412.01819999999998</v>
      </c>
      <c r="K1040" s="30">
        <v>47</v>
      </c>
      <c r="L1040" s="30">
        <v>0.47912348950247441</v>
      </c>
      <c r="M1040" s="43">
        <v>-2.8</v>
      </c>
      <c r="N1040" s="30">
        <v>8.8060804355238678E-2</v>
      </c>
      <c r="O1040" s="43">
        <v>24</v>
      </c>
      <c r="P1040" s="30">
        <v>0.17920432823038626</v>
      </c>
      <c r="Q1040" s="43">
        <f t="shared" si="17"/>
        <v>0.20000000000000018</v>
      </c>
      <c r="R1040" s="30">
        <v>6.6062200541020286E-2</v>
      </c>
      <c r="S1040" s="43">
        <v>18</v>
      </c>
      <c r="T1040" s="30">
        <v>0.18754917737088028</v>
      </c>
      <c r="U1040" s="30">
        <v>0.10437085722726225</v>
      </c>
      <c r="V1040" s="46">
        <v>81</v>
      </c>
      <c r="W1040" s="46">
        <v>6.8534270457043217E-2</v>
      </c>
      <c r="X1040" s="46">
        <v>0.12552436269764441</v>
      </c>
      <c r="Y1040" s="46">
        <v>0.40319662648754762</v>
      </c>
      <c r="Z1040" s="46">
        <v>778</v>
      </c>
      <c r="AA1040" s="46">
        <v>0.24831943968020789</v>
      </c>
      <c r="AB1040" s="46">
        <v>9297</v>
      </c>
      <c r="AC1040" s="77">
        <v>0.17557880614793897</v>
      </c>
    </row>
    <row r="1041" spans="1:29" x14ac:dyDescent="0.3">
      <c r="A1041" s="39" t="s">
        <v>2203</v>
      </c>
      <c r="B1041" s="40">
        <v>106.57</v>
      </c>
      <c r="C1041" s="40">
        <v>10.019600000000001</v>
      </c>
      <c r="D1041" s="40" t="s">
        <v>53</v>
      </c>
      <c r="E1041" s="40" t="s">
        <v>71</v>
      </c>
      <c r="F1041" s="40" t="s">
        <v>846</v>
      </c>
      <c r="G1041" s="40">
        <v>7177</v>
      </c>
      <c r="H1041" s="47">
        <v>45239</v>
      </c>
      <c r="I1041" s="12">
        <v>861</v>
      </c>
      <c r="J1041" s="35">
        <v>493.13690000000003</v>
      </c>
      <c r="K1041" s="30">
        <v>49</v>
      </c>
      <c r="L1041" s="30">
        <v>0.47912348950247441</v>
      </c>
      <c r="M1041" s="43">
        <v>-1.32</v>
      </c>
      <c r="N1041" s="30">
        <v>8.8060804355238678E-2</v>
      </c>
      <c r="O1041" s="43">
        <v>0</v>
      </c>
      <c r="P1041" s="30">
        <v>0.17920432823038626</v>
      </c>
      <c r="Q1041" s="43">
        <f t="shared" si="17"/>
        <v>1.68</v>
      </c>
      <c r="R1041" s="30">
        <v>6.6062200541020286E-2</v>
      </c>
      <c r="S1041" s="43">
        <v>17</v>
      </c>
      <c r="T1041" s="30">
        <v>0.18754917737088028</v>
      </c>
      <c r="U1041" s="30">
        <v>0.10437085722726225</v>
      </c>
      <c r="V1041" s="46">
        <v>56</v>
      </c>
      <c r="W1041" s="46">
        <v>6.8534270457043217E-2</v>
      </c>
      <c r="X1041" s="46">
        <v>0.46662951093771771</v>
      </c>
      <c r="Y1041" s="46">
        <v>0.40319662648754762</v>
      </c>
      <c r="Z1041" s="46">
        <v>3349</v>
      </c>
      <c r="AA1041" s="46">
        <v>0.24831943968020789</v>
      </c>
      <c r="AB1041" s="46">
        <v>10766</v>
      </c>
      <c r="AC1041" s="77">
        <v>0.17557880614793897</v>
      </c>
    </row>
    <row r="1042" spans="1:29" x14ac:dyDescent="0.3">
      <c r="A1042" s="39" t="s">
        <v>2204</v>
      </c>
      <c r="B1042" s="40">
        <v>105.79900000000001</v>
      </c>
      <c r="C1042" s="40">
        <v>10.024900000000001</v>
      </c>
      <c r="D1042" s="40" t="s">
        <v>65</v>
      </c>
      <c r="E1042" s="40" t="s">
        <v>847</v>
      </c>
      <c r="F1042" s="40" t="s">
        <v>848</v>
      </c>
      <c r="G1042" s="40">
        <v>20216</v>
      </c>
      <c r="H1042" s="47">
        <v>45239</v>
      </c>
      <c r="I1042" s="12">
        <v>2426</v>
      </c>
      <c r="J1042" s="35">
        <v>4195.4440000000004</v>
      </c>
      <c r="K1042" s="30">
        <v>66</v>
      </c>
      <c r="L1042" s="30">
        <v>0.47912348950247441</v>
      </c>
      <c r="M1042" s="43">
        <v>-2.8</v>
      </c>
      <c r="N1042" s="30">
        <v>8.8060804355238678E-2</v>
      </c>
      <c r="O1042" s="43">
        <v>16</v>
      </c>
      <c r="P1042" s="30">
        <v>0.17920432823038626</v>
      </c>
      <c r="Q1042" s="43">
        <f t="shared" si="17"/>
        <v>0.20000000000000018</v>
      </c>
      <c r="R1042" s="30">
        <v>6.6062200541020286E-2</v>
      </c>
      <c r="S1042" s="43">
        <v>13</v>
      </c>
      <c r="T1042" s="30">
        <v>0.18754917737088028</v>
      </c>
      <c r="U1042" s="30">
        <v>0.10437085722726225</v>
      </c>
      <c r="V1042" s="46">
        <v>253</v>
      </c>
      <c r="W1042" s="46">
        <v>6.8534270457043217E-2</v>
      </c>
      <c r="X1042" s="46">
        <v>5.7380292837356552E-3</v>
      </c>
      <c r="Y1042" s="46">
        <v>0.40319662648754762</v>
      </c>
      <c r="Z1042" s="46">
        <v>116</v>
      </c>
      <c r="AA1042" s="46">
        <v>0.24831943968020789</v>
      </c>
      <c r="AB1042" s="46">
        <v>30324</v>
      </c>
      <c r="AC1042" s="77">
        <v>0.17557880614793897</v>
      </c>
    </row>
    <row r="1043" spans="1:29" x14ac:dyDescent="0.3">
      <c r="A1043" s="39" t="s">
        <v>2205</v>
      </c>
      <c r="B1043" s="40">
        <v>106.11199999999999</v>
      </c>
      <c r="C1043" s="40">
        <v>10.0167</v>
      </c>
      <c r="D1043" s="40" t="s">
        <v>45</v>
      </c>
      <c r="E1043" s="40" t="s">
        <v>46</v>
      </c>
      <c r="F1043" s="40" t="s">
        <v>849</v>
      </c>
      <c r="G1043" s="40">
        <v>7953</v>
      </c>
      <c r="H1043" s="47">
        <v>45239</v>
      </c>
      <c r="I1043" s="12">
        <v>954</v>
      </c>
      <c r="J1043" s="35">
        <v>802.19680000000005</v>
      </c>
      <c r="K1043" s="30">
        <v>58</v>
      </c>
      <c r="L1043" s="30">
        <v>0.47912348950247441</v>
      </c>
      <c r="M1043" s="43">
        <v>-0.26</v>
      </c>
      <c r="N1043" s="30">
        <v>8.8060804355238678E-2</v>
      </c>
      <c r="O1043" s="43">
        <v>0</v>
      </c>
      <c r="P1043" s="30">
        <v>0.17920432823038626</v>
      </c>
      <c r="Q1043" s="43">
        <f t="shared" si="17"/>
        <v>2.74</v>
      </c>
      <c r="R1043" s="30">
        <v>6.6062200541020286E-2</v>
      </c>
      <c r="S1043" s="43">
        <v>14</v>
      </c>
      <c r="T1043" s="30">
        <v>0.18754917737088028</v>
      </c>
      <c r="U1043" s="30">
        <v>0.10437085722726225</v>
      </c>
      <c r="V1043" s="46">
        <v>45</v>
      </c>
      <c r="W1043" s="46">
        <v>6.8534270457043217E-2</v>
      </c>
      <c r="X1043" s="46">
        <v>7.0916635231987935E-2</v>
      </c>
      <c r="Y1043" s="46">
        <v>0.40319662648754762</v>
      </c>
      <c r="Z1043" s="46">
        <v>564</v>
      </c>
      <c r="AA1043" s="46">
        <v>0.24831943968020789</v>
      </c>
      <c r="AB1043" s="46">
        <v>11930</v>
      </c>
      <c r="AC1043" s="77">
        <v>0.17557880614793897</v>
      </c>
    </row>
    <row r="1044" spans="1:29" x14ac:dyDescent="0.3">
      <c r="A1044" s="39" t="s">
        <v>2206</v>
      </c>
      <c r="B1044" s="40">
        <v>105.411</v>
      </c>
      <c r="C1044" s="40">
        <v>9.9847900000000003</v>
      </c>
      <c r="D1044" s="40" t="s">
        <v>50</v>
      </c>
      <c r="E1044" s="40" t="s">
        <v>358</v>
      </c>
      <c r="F1044" s="40" t="s">
        <v>132</v>
      </c>
      <c r="G1044" s="40">
        <v>16738</v>
      </c>
      <c r="H1044" s="47">
        <v>45239</v>
      </c>
      <c r="I1044" s="12">
        <v>2009</v>
      </c>
      <c r="J1044" s="35">
        <v>367.9563</v>
      </c>
      <c r="K1044" s="30">
        <v>54</v>
      </c>
      <c r="L1044" s="30">
        <v>0.47912348950247441</v>
      </c>
      <c r="M1044" s="43">
        <v>0.45</v>
      </c>
      <c r="N1044" s="30">
        <v>8.8060804355238678E-2</v>
      </c>
      <c r="O1044" s="43">
        <v>0</v>
      </c>
      <c r="P1044" s="30">
        <v>0.17920432823038626</v>
      </c>
      <c r="Q1044" s="43">
        <f t="shared" si="17"/>
        <v>3.45</v>
      </c>
      <c r="R1044" s="30">
        <v>6.6062200541020286E-2</v>
      </c>
      <c r="S1044" s="43">
        <v>11</v>
      </c>
      <c r="T1044" s="30">
        <v>0.18754917737088028</v>
      </c>
      <c r="U1044" s="30">
        <v>0.10437085722726225</v>
      </c>
      <c r="V1044" s="46">
        <v>26</v>
      </c>
      <c r="W1044" s="46">
        <v>6.8534270457043217E-2</v>
      </c>
      <c r="X1044" s="46">
        <v>0.70444497550483931</v>
      </c>
      <c r="Y1044" s="46">
        <v>0.40319662648754762</v>
      </c>
      <c r="Z1044" s="46">
        <v>11791</v>
      </c>
      <c r="AA1044" s="46">
        <v>0.24831943968020789</v>
      </c>
      <c r="AB1044" s="46">
        <v>25107</v>
      </c>
      <c r="AC1044" s="77">
        <v>0.17557880614793897</v>
      </c>
    </row>
    <row r="1045" spans="1:29" x14ac:dyDescent="0.3">
      <c r="A1045" s="39" t="s">
        <v>2207</v>
      </c>
      <c r="B1045" s="40">
        <v>105.771</v>
      </c>
      <c r="C1045" s="40">
        <v>10.029</v>
      </c>
      <c r="D1045" s="40" t="s">
        <v>65</v>
      </c>
      <c r="E1045" s="40" t="s">
        <v>361</v>
      </c>
      <c r="F1045" s="40" t="s">
        <v>850</v>
      </c>
      <c r="G1045" s="40">
        <v>30269</v>
      </c>
      <c r="H1045" s="47">
        <v>45239</v>
      </c>
      <c r="I1045" s="12">
        <v>3632</v>
      </c>
      <c r="J1045" s="35">
        <v>324.44940000000003</v>
      </c>
      <c r="K1045" s="30">
        <v>66</v>
      </c>
      <c r="L1045" s="30">
        <v>0.47912348950247441</v>
      </c>
      <c r="M1045" s="43">
        <v>-2.8</v>
      </c>
      <c r="N1045" s="30">
        <v>8.8060804355238678E-2</v>
      </c>
      <c r="O1045" s="43">
        <v>0</v>
      </c>
      <c r="P1045" s="30">
        <v>0.17920432823038626</v>
      </c>
      <c r="Q1045" s="43">
        <f t="shared" si="17"/>
        <v>0.20000000000000018</v>
      </c>
      <c r="R1045" s="30">
        <v>6.6062200541020286E-2</v>
      </c>
      <c r="S1045" s="43">
        <v>15</v>
      </c>
      <c r="T1045" s="30">
        <v>0.18754917737088028</v>
      </c>
      <c r="U1045" s="30">
        <v>0.10437085722726225</v>
      </c>
      <c r="V1045" s="46">
        <v>1484</v>
      </c>
      <c r="W1045" s="46">
        <v>6.8534270457043217E-2</v>
      </c>
      <c r="X1045" s="46">
        <v>7.1360137434338762E-3</v>
      </c>
      <c r="Y1045" s="46">
        <v>0.40319662648754762</v>
      </c>
      <c r="Z1045" s="46">
        <v>216</v>
      </c>
      <c r="AA1045" s="46">
        <v>0.24831943968020789</v>
      </c>
      <c r="AB1045" s="46">
        <v>45404</v>
      </c>
      <c r="AC1045" s="77">
        <v>0.17557880614793897</v>
      </c>
    </row>
    <row r="1046" spans="1:29" x14ac:dyDescent="0.3">
      <c r="A1046" s="39" t="s">
        <v>2208</v>
      </c>
      <c r="B1046" s="40">
        <v>105.78700000000001</v>
      </c>
      <c r="C1046" s="40">
        <v>10.033099999999999</v>
      </c>
      <c r="D1046" s="40" t="s">
        <v>65</v>
      </c>
      <c r="E1046" s="40" t="s">
        <v>361</v>
      </c>
      <c r="F1046" s="40" t="s">
        <v>32</v>
      </c>
      <c r="G1046" s="40">
        <v>22274</v>
      </c>
      <c r="H1046" s="47">
        <v>45239</v>
      </c>
      <c r="I1046" s="12">
        <v>2673</v>
      </c>
      <c r="J1046" s="35">
        <v>334.79289999999997</v>
      </c>
      <c r="K1046" s="30">
        <v>66</v>
      </c>
      <c r="L1046" s="30">
        <v>0.47912348950247441</v>
      </c>
      <c r="M1046" s="43">
        <v>-0.26</v>
      </c>
      <c r="N1046" s="30">
        <v>8.8060804355238678E-2</v>
      </c>
      <c r="O1046" s="43">
        <v>0</v>
      </c>
      <c r="P1046" s="30">
        <v>0.17920432823038626</v>
      </c>
      <c r="Q1046" s="43">
        <f t="shared" si="17"/>
        <v>2.74</v>
      </c>
      <c r="R1046" s="30">
        <v>6.6062200541020286E-2</v>
      </c>
      <c r="S1046" s="43">
        <v>17</v>
      </c>
      <c r="T1046" s="30">
        <v>0.18754917737088028</v>
      </c>
      <c r="U1046" s="30">
        <v>0.10437085722726225</v>
      </c>
      <c r="V1046" s="46">
        <v>3919</v>
      </c>
      <c r="W1046" s="46">
        <v>6.8534270457043217E-2</v>
      </c>
      <c r="X1046" s="46">
        <v>5.6837568465475441E-2</v>
      </c>
      <c r="Y1046" s="46">
        <v>0.40319662648754762</v>
      </c>
      <c r="Z1046" s="46">
        <v>1266</v>
      </c>
      <c r="AA1046" s="46">
        <v>0.24831943968020789</v>
      </c>
      <c r="AB1046" s="46">
        <v>33411</v>
      </c>
      <c r="AC1046" s="77">
        <v>0.17557880614793897</v>
      </c>
    </row>
    <row r="1047" spans="1:29" x14ac:dyDescent="0.3">
      <c r="A1047" s="39" t="s">
        <v>2209</v>
      </c>
      <c r="B1047" s="40">
        <v>104.551</v>
      </c>
      <c r="C1047" s="40">
        <v>10.025</v>
      </c>
      <c r="D1047" s="40" t="s">
        <v>50</v>
      </c>
      <c r="E1047" s="40" t="s">
        <v>103</v>
      </c>
      <c r="F1047" s="40" t="s">
        <v>851</v>
      </c>
      <c r="G1047" s="40">
        <v>2434</v>
      </c>
      <c r="H1047" s="47">
        <v>45239</v>
      </c>
      <c r="I1047" s="12">
        <v>292</v>
      </c>
      <c r="J1047" s="35">
        <v>20</v>
      </c>
      <c r="K1047" s="30">
        <v>58</v>
      </c>
      <c r="L1047" s="30">
        <v>0.47912348950247441</v>
      </c>
      <c r="M1047" s="43">
        <v>-1.32</v>
      </c>
      <c r="N1047" s="30">
        <v>8.8060804355238678E-2</v>
      </c>
      <c r="O1047" s="43">
        <v>0</v>
      </c>
      <c r="P1047" s="30">
        <v>0.17920432823038626</v>
      </c>
      <c r="Q1047" s="43">
        <f t="shared" si="17"/>
        <v>1.68</v>
      </c>
      <c r="R1047" s="30">
        <v>6.6062200541020286E-2</v>
      </c>
      <c r="S1047" s="43">
        <v>0</v>
      </c>
      <c r="T1047" s="30">
        <v>0.18754917737088028</v>
      </c>
      <c r="U1047" s="30">
        <v>0.10437085722726225</v>
      </c>
      <c r="V1047" s="46">
        <v>63</v>
      </c>
      <c r="W1047" s="46">
        <v>6.8534270457043217E-2</v>
      </c>
      <c r="X1047" s="46">
        <v>5.8504519309778145</v>
      </c>
      <c r="Y1047" s="46">
        <v>0.40319662648754762</v>
      </c>
      <c r="Z1047" s="46">
        <v>14240</v>
      </c>
      <c r="AA1047" s="46">
        <v>0.24831943968020789</v>
      </c>
      <c r="AB1047" s="46">
        <v>3651</v>
      </c>
      <c r="AC1047" s="77">
        <v>0.17557880614793897</v>
      </c>
    </row>
    <row r="1048" spans="1:29" x14ac:dyDescent="0.3">
      <c r="A1048" s="39" t="s">
        <v>2210</v>
      </c>
      <c r="B1048" s="40">
        <v>105.777</v>
      </c>
      <c r="C1048" s="40">
        <v>10.032299999999999</v>
      </c>
      <c r="D1048" s="40" t="s">
        <v>65</v>
      </c>
      <c r="E1048" s="40" t="s">
        <v>361</v>
      </c>
      <c r="F1048" s="40" t="s">
        <v>17</v>
      </c>
      <c r="G1048" s="40">
        <v>10810</v>
      </c>
      <c r="H1048" s="47">
        <v>45239</v>
      </c>
      <c r="I1048" s="12">
        <v>1297</v>
      </c>
      <c r="J1048" s="35">
        <v>324.44940000000003</v>
      </c>
      <c r="K1048" s="30">
        <v>66</v>
      </c>
      <c r="L1048" s="30">
        <v>0.47912348950247441</v>
      </c>
      <c r="M1048" s="43">
        <v>0.45</v>
      </c>
      <c r="N1048" s="30">
        <v>8.8060804355238678E-2</v>
      </c>
      <c r="O1048" s="43">
        <v>5</v>
      </c>
      <c r="P1048" s="30">
        <v>0.17920432823038626</v>
      </c>
      <c r="Q1048" s="43">
        <f t="shared" si="17"/>
        <v>3.45</v>
      </c>
      <c r="R1048" s="30">
        <v>6.6062200541020286E-2</v>
      </c>
      <c r="S1048" s="43">
        <v>11</v>
      </c>
      <c r="T1048" s="30">
        <v>0.18754917737088028</v>
      </c>
      <c r="U1048" s="30">
        <v>0.10437085722726225</v>
      </c>
      <c r="V1048" s="46">
        <v>2298</v>
      </c>
      <c r="W1048" s="46">
        <v>6.8534270457043217E-2</v>
      </c>
      <c r="X1048" s="46">
        <v>4.9398704902867713E-2</v>
      </c>
      <c r="Y1048" s="46">
        <v>0.40319662648754762</v>
      </c>
      <c r="Z1048" s="46">
        <v>534</v>
      </c>
      <c r="AA1048" s="46">
        <v>0.24831943968020789</v>
      </c>
      <c r="AB1048" s="46">
        <v>16215</v>
      </c>
      <c r="AC1048" s="77">
        <v>0.17557880614793897</v>
      </c>
    </row>
    <row r="1049" spans="1:29" x14ac:dyDescent="0.3">
      <c r="A1049" s="39" t="s">
        <v>2211</v>
      </c>
      <c r="B1049" s="40">
        <v>105.93300000000001</v>
      </c>
      <c r="C1049" s="40">
        <v>10.010999999999999</v>
      </c>
      <c r="D1049" s="40" t="s">
        <v>45</v>
      </c>
      <c r="E1049" s="40" t="s">
        <v>47</v>
      </c>
      <c r="F1049" s="40" t="s">
        <v>604</v>
      </c>
      <c r="G1049" s="40">
        <v>9102</v>
      </c>
      <c r="H1049" s="47">
        <v>45239</v>
      </c>
      <c r="I1049" s="12">
        <v>1092</v>
      </c>
      <c r="J1049" s="35">
        <v>670.40890000000002</v>
      </c>
      <c r="K1049" s="30">
        <v>74</v>
      </c>
      <c r="L1049" s="30">
        <v>0.47912348950247441</v>
      </c>
      <c r="M1049" s="43">
        <v>-2.8</v>
      </c>
      <c r="N1049" s="30">
        <v>8.8060804355238678E-2</v>
      </c>
      <c r="O1049" s="43">
        <v>1</v>
      </c>
      <c r="P1049" s="30">
        <v>0.17920432823038626</v>
      </c>
      <c r="Q1049" s="43">
        <f t="shared" si="17"/>
        <v>0.20000000000000018</v>
      </c>
      <c r="R1049" s="30">
        <v>6.6062200541020286E-2</v>
      </c>
      <c r="S1049" s="43">
        <v>13</v>
      </c>
      <c r="T1049" s="30">
        <v>0.18754917737088028</v>
      </c>
      <c r="U1049" s="30">
        <v>0.10437085722726225</v>
      </c>
      <c r="V1049" s="46">
        <v>46</v>
      </c>
      <c r="W1049" s="46">
        <v>6.8534270457043217E-2</v>
      </c>
      <c r="X1049" s="46">
        <v>0.1933640958031202</v>
      </c>
      <c r="Y1049" s="46">
        <v>0.40319662648754762</v>
      </c>
      <c r="Z1049" s="46">
        <v>1760</v>
      </c>
      <c r="AA1049" s="46">
        <v>0.24831943968020789</v>
      </c>
      <c r="AB1049" s="46">
        <v>13653</v>
      </c>
      <c r="AC1049" s="77">
        <v>0.17557880614793897</v>
      </c>
    </row>
    <row r="1050" spans="1:29" x14ac:dyDescent="0.3">
      <c r="A1050" s="39" t="s">
        <v>2212</v>
      </c>
      <c r="B1050" s="40">
        <v>105.869</v>
      </c>
      <c r="C1050" s="40">
        <v>10.014799999999999</v>
      </c>
      <c r="D1050" s="40" t="s">
        <v>45</v>
      </c>
      <c r="E1050" s="40" t="s">
        <v>796</v>
      </c>
      <c r="F1050" s="40" t="s">
        <v>397</v>
      </c>
      <c r="G1050" s="40">
        <v>6649</v>
      </c>
      <c r="H1050" s="47">
        <v>45239</v>
      </c>
      <c r="I1050" s="12">
        <v>798</v>
      </c>
      <c r="J1050" s="35">
        <v>5718.7169999999996</v>
      </c>
      <c r="K1050" s="30">
        <v>71</v>
      </c>
      <c r="L1050" s="30">
        <v>0.47912348950247441</v>
      </c>
      <c r="M1050" s="43">
        <v>-1.32</v>
      </c>
      <c r="N1050" s="30">
        <v>8.8060804355238678E-2</v>
      </c>
      <c r="O1050" s="43">
        <v>25</v>
      </c>
      <c r="P1050" s="30">
        <v>0.17920432823038626</v>
      </c>
      <c r="Q1050" s="43">
        <f t="shared" si="17"/>
        <v>1.68</v>
      </c>
      <c r="R1050" s="30">
        <v>6.6062200541020286E-2</v>
      </c>
      <c r="S1050" s="43">
        <v>20</v>
      </c>
      <c r="T1050" s="30">
        <v>0.18754917737088028</v>
      </c>
      <c r="U1050" s="30">
        <v>0.10437085722726225</v>
      </c>
      <c r="V1050" s="46">
        <v>40</v>
      </c>
      <c r="W1050" s="46">
        <v>6.8534270457043217E-2</v>
      </c>
      <c r="X1050" s="46">
        <v>0.14558580237629717</v>
      </c>
      <c r="Y1050" s="46">
        <v>0.40319662648754762</v>
      </c>
      <c r="Z1050" s="46">
        <v>968</v>
      </c>
      <c r="AA1050" s="46">
        <v>0.24831943968020789</v>
      </c>
      <c r="AB1050" s="46">
        <v>9974</v>
      </c>
      <c r="AC1050" s="77">
        <v>0.17557880614793897</v>
      </c>
    </row>
    <row r="1051" spans="1:29" x14ac:dyDescent="0.3">
      <c r="A1051" s="39" t="s">
        <v>2213</v>
      </c>
      <c r="B1051" s="40">
        <v>106.471</v>
      </c>
      <c r="C1051" s="40">
        <v>10.0016</v>
      </c>
      <c r="D1051" s="40" t="s">
        <v>53</v>
      </c>
      <c r="E1051" s="40" t="s">
        <v>257</v>
      </c>
      <c r="F1051" s="40" t="s">
        <v>852</v>
      </c>
      <c r="G1051" s="40">
        <v>6467</v>
      </c>
      <c r="H1051" s="47">
        <v>45239</v>
      </c>
      <c r="I1051" s="12">
        <v>776</v>
      </c>
      <c r="J1051" s="35">
        <v>951.29690000000005</v>
      </c>
      <c r="K1051" s="30">
        <v>52</v>
      </c>
      <c r="L1051" s="30">
        <v>0.47912348950247441</v>
      </c>
      <c r="M1051" s="43">
        <v>-0.24</v>
      </c>
      <c r="N1051" s="30">
        <v>8.8060804355238678E-2</v>
      </c>
      <c r="O1051" s="43">
        <v>23</v>
      </c>
      <c r="P1051" s="30">
        <v>0.17920432823038626</v>
      </c>
      <c r="Q1051" s="43">
        <f t="shared" si="17"/>
        <v>2.76</v>
      </c>
      <c r="R1051" s="30">
        <v>6.6062200541020286E-2</v>
      </c>
      <c r="S1051" s="43">
        <v>23</v>
      </c>
      <c r="T1051" s="30">
        <v>0.18754917737088028</v>
      </c>
      <c r="U1051" s="30">
        <v>0.10437085722726225</v>
      </c>
      <c r="V1051" s="46">
        <v>41</v>
      </c>
      <c r="W1051" s="46">
        <v>6.8534270457043217E-2</v>
      </c>
      <c r="X1051" s="46">
        <v>0.24292562239059842</v>
      </c>
      <c r="Y1051" s="46">
        <v>0.40319662648754762</v>
      </c>
      <c r="Z1051" s="46">
        <v>1571</v>
      </c>
      <c r="AA1051" s="46">
        <v>0.24831943968020789</v>
      </c>
      <c r="AB1051" s="46">
        <v>9701</v>
      </c>
      <c r="AC1051" s="77">
        <v>0.17557880614793897</v>
      </c>
    </row>
    <row r="1052" spans="1:29" x14ac:dyDescent="0.3">
      <c r="A1052" s="39" t="s">
        <v>2214</v>
      </c>
      <c r="B1052" s="40">
        <v>106.401</v>
      </c>
      <c r="C1052" s="40">
        <v>9.9989799999999995</v>
      </c>
      <c r="D1052" s="40" t="s">
        <v>53</v>
      </c>
      <c r="E1052" s="40" t="s">
        <v>76</v>
      </c>
      <c r="F1052" s="40" t="s">
        <v>853</v>
      </c>
      <c r="G1052" s="40">
        <v>10786</v>
      </c>
      <c r="H1052" s="47">
        <v>45239</v>
      </c>
      <c r="I1052" s="12">
        <v>1294</v>
      </c>
      <c r="J1052" s="35">
        <v>620.66240000000005</v>
      </c>
      <c r="K1052" s="30">
        <v>54</v>
      </c>
      <c r="L1052" s="30">
        <v>0.47912348950247441</v>
      </c>
      <c r="M1052" s="43">
        <v>0.36</v>
      </c>
      <c r="N1052" s="30">
        <v>8.8060804355238678E-2</v>
      </c>
      <c r="O1052" s="43">
        <v>0</v>
      </c>
      <c r="P1052" s="30">
        <v>0.17920432823038626</v>
      </c>
      <c r="Q1052" s="43">
        <f t="shared" si="17"/>
        <v>3.36</v>
      </c>
      <c r="R1052" s="30">
        <v>6.6062200541020286E-2</v>
      </c>
      <c r="S1052" s="43">
        <v>15</v>
      </c>
      <c r="T1052" s="30">
        <v>0.18754917737088028</v>
      </c>
      <c r="U1052" s="30">
        <v>0.10437085722726225</v>
      </c>
      <c r="V1052" s="46">
        <v>48</v>
      </c>
      <c r="W1052" s="46">
        <v>6.8534270457043217E-2</v>
      </c>
      <c r="X1052" s="46">
        <v>7.7507880585944738E-2</v>
      </c>
      <c r="Y1052" s="46">
        <v>0.40319662648754762</v>
      </c>
      <c r="Z1052" s="46">
        <v>836</v>
      </c>
      <c r="AA1052" s="46">
        <v>0.24831943968020789</v>
      </c>
      <c r="AB1052" s="46">
        <v>16179</v>
      </c>
      <c r="AC1052" s="77">
        <v>0.17557880614793897</v>
      </c>
    </row>
    <row r="1053" spans="1:29" x14ac:dyDescent="0.3">
      <c r="A1053" s="39" t="s">
        <v>2215</v>
      </c>
      <c r="B1053" s="40">
        <v>105.783</v>
      </c>
      <c r="C1053" s="40">
        <v>10.0281</v>
      </c>
      <c r="D1053" s="40" t="s">
        <v>65</v>
      </c>
      <c r="E1053" s="40" t="s">
        <v>361</v>
      </c>
      <c r="F1053" s="40" t="s">
        <v>854</v>
      </c>
      <c r="G1053" s="40">
        <v>23618</v>
      </c>
      <c r="H1053" s="47">
        <v>45239</v>
      </c>
      <c r="I1053" s="12">
        <v>2834</v>
      </c>
      <c r="J1053" s="35">
        <v>334.79289999999997</v>
      </c>
      <c r="K1053" s="30">
        <v>66</v>
      </c>
      <c r="L1053" s="30">
        <v>0.47912348950247441</v>
      </c>
      <c r="M1053" s="43">
        <v>-2.8</v>
      </c>
      <c r="N1053" s="30">
        <v>8.8060804355238678E-2</v>
      </c>
      <c r="O1053" s="43">
        <v>8</v>
      </c>
      <c r="P1053" s="30">
        <v>0.17920432823038626</v>
      </c>
      <c r="Q1053" s="43">
        <f t="shared" si="17"/>
        <v>0.20000000000000018</v>
      </c>
      <c r="R1053" s="30">
        <v>6.6062200541020286E-2</v>
      </c>
      <c r="S1053" s="43">
        <v>13</v>
      </c>
      <c r="T1053" s="30">
        <v>0.18754917737088028</v>
      </c>
      <c r="U1053" s="30">
        <v>0.10437085722726225</v>
      </c>
      <c r="V1053" s="46">
        <v>5038</v>
      </c>
      <c r="W1053" s="46">
        <v>6.8534270457043217E-2</v>
      </c>
      <c r="X1053" s="46">
        <v>5.2205944618511302E-2</v>
      </c>
      <c r="Y1053" s="46">
        <v>0.40319662648754762</v>
      </c>
      <c r="Z1053" s="46">
        <v>1233</v>
      </c>
      <c r="AA1053" s="46">
        <v>0.24831943968020789</v>
      </c>
      <c r="AB1053" s="46">
        <v>35427</v>
      </c>
      <c r="AC1053" s="77">
        <v>0.17557880614793897</v>
      </c>
    </row>
    <row r="1054" spans="1:29" x14ac:dyDescent="0.3">
      <c r="A1054" s="39" t="s">
        <v>2216</v>
      </c>
      <c r="B1054" s="40">
        <v>106.248</v>
      </c>
      <c r="C1054" s="40">
        <v>10.002700000000001</v>
      </c>
      <c r="D1054" s="40" t="s">
        <v>367</v>
      </c>
      <c r="E1054" s="40" t="s">
        <v>784</v>
      </c>
      <c r="F1054" s="40" t="s">
        <v>855</v>
      </c>
      <c r="G1054" s="40">
        <v>7579</v>
      </c>
      <c r="H1054" s="47">
        <v>45239</v>
      </c>
      <c r="I1054" s="12">
        <v>909</v>
      </c>
      <c r="J1054" s="35">
        <v>563.05939999999998</v>
      </c>
      <c r="K1054" s="30">
        <v>67</v>
      </c>
      <c r="L1054" s="30">
        <v>0.47912348950247441</v>
      </c>
      <c r="M1054" s="43">
        <v>-0.26</v>
      </c>
      <c r="N1054" s="30">
        <v>8.8060804355238678E-2</v>
      </c>
      <c r="O1054" s="43">
        <v>0</v>
      </c>
      <c r="P1054" s="30">
        <v>0.17920432823038626</v>
      </c>
      <c r="Q1054" s="43">
        <f t="shared" si="17"/>
        <v>2.74</v>
      </c>
      <c r="R1054" s="30">
        <v>6.6062200541020286E-2</v>
      </c>
      <c r="S1054" s="43">
        <v>18</v>
      </c>
      <c r="T1054" s="30">
        <v>0.18754917737088028</v>
      </c>
      <c r="U1054" s="30">
        <v>0.10437085722726225</v>
      </c>
      <c r="V1054" s="46">
        <v>50</v>
      </c>
      <c r="W1054" s="46">
        <v>6.8534270457043217E-2</v>
      </c>
      <c r="X1054" s="46">
        <v>0.24910938118485287</v>
      </c>
      <c r="Y1054" s="46">
        <v>0.40319662648754762</v>
      </c>
      <c r="Z1054" s="46">
        <v>1888</v>
      </c>
      <c r="AA1054" s="46">
        <v>0.24831943968020789</v>
      </c>
      <c r="AB1054" s="46">
        <v>11369</v>
      </c>
      <c r="AC1054" s="77">
        <v>0.17557880614793897</v>
      </c>
    </row>
    <row r="1055" spans="1:29" x14ac:dyDescent="0.3">
      <c r="A1055" s="39" t="s">
        <v>2217</v>
      </c>
      <c r="B1055" s="40">
        <v>105.532</v>
      </c>
      <c r="C1055" s="40">
        <v>10.001200000000001</v>
      </c>
      <c r="D1055" s="40" t="s">
        <v>65</v>
      </c>
      <c r="E1055" s="40" t="s">
        <v>79</v>
      </c>
      <c r="F1055" s="40" t="s">
        <v>300</v>
      </c>
      <c r="G1055" s="40">
        <v>11132</v>
      </c>
      <c r="H1055" s="47">
        <v>45239</v>
      </c>
      <c r="I1055" s="12">
        <v>1336</v>
      </c>
      <c r="J1055" s="35">
        <v>326.11380000000003</v>
      </c>
      <c r="K1055" s="30">
        <v>55</v>
      </c>
      <c r="L1055" s="30">
        <v>0.47912348950247441</v>
      </c>
      <c r="M1055" s="43">
        <v>-1.32</v>
      </c>
      <c r="N1055" s="30">
        <v>8.8060804355238678E-2</v>
      </c>
      <c r="O1055" s="43">
        <v>24</v>
      </c>
      <c r="P1055" s="30">
        <v>0.17920432823038626</v>
      </c>
      <c r="Q1055" s="43">
        <f t="shared" si="17"/>
        <v>1.68</v>
      </c>
      <c r="R1055" s="30">
        <v>6.6062200541020286E-2</v>
      </c>
      <c r="S1055" s="43">
        <v>8</v>
      </c>
      <c r="T1055" s="30">
        <v>0.18754917737088028</v>
      </c>
      <c r="U1055" s="30">
        <v>0.10437085722726225</v>
      </c>
      <c r="V1055" s="46">
        <v>39</v>
      </c>
      <c r="W1055" s="46">
        <v>6.8534270457043217E-2</v>
      </c>
      <c r="X1055" s="46">
        <v>0.64786201940352139</v>
      </c>
      <c r="Y1055" s="46">
        <v>0.40319662648754762</v>
      </c>
      <c r="Z1055" s="46">
        <v>7212</v>
      </c>
      <c r="AA1055" s="46">
        <v>0.24831943968020789</v>
      </c>
      <c r="AB1055" s="46">
        <v>16698</v>
      </c>
      <c r="AC1055" s="77">
        <v>0.17557880614793897</v>
      </c>
    </row>
    <row r="1056" spans="1:29" x14ac:dyDescent="0.3">
      <c r="A1056" s="39" t="s">
        <v>2218</v>
      </c>
      <c r="B1056" s="40">
        <v>105.10899999999999</v>
      </c>
      <c r="C1056" s="40">
        <v>9.9981399999999994</v>
      </c>
      <c r="D1056" s="40" t="s">
        <v>50</v>
      </c>
      <c r="E1056" s="40" t="s">
        <v>355</v>
      </c>
      <c r="F1056" s="40" t="s">
        <v>856</v>
      </c>
      <c r="G1056" s="40">
        <v>17771</v>
      </c>
      <c r="H1056" s="47">
        <v>45239</v>
      </c>
      <c r="I1056" s="12">
        <v>2133</v>
      </c>
      <c r="J1056" s="35">
        <v>20</v>
      </c>
      <c r="K1056" s="30">
        <v>27</v>
      </c>
      <c r="L1056" s="30">
        <v>0.47912348950247441</v>
      </c>
      <c r="M1056" s="43">
        <v>-0.24</v>
      </c>
      <c r="N1056" s="30">
        <v>8.8060804355238678E-2</v>
      </c>
      <c r="O1056" s="43">
        <v>0</v>
      </c>
      <c r="P1056" s="30">
        <v>0.17920432823038626</v>
      </c>
      <c r="Q1056" s="43">
        <f t="shared" si="17"/>
        <v>2.76</v>
      </c>
      <c r="R1056" s="30">
        <v>6.6062200541020286E-2</v>
      </c>
      <c r="S1056" s="43">
        <v>11</v>
      </c>
      <c r="T1056" s="30">
        <v>0.18754917737088028</v>
      </c>
      <c r="U1056" s="30">
        <v>0.10437085722726225</v>
      </c>
      <c r="V1056" s="46">
        <v>169</v>
      </c>
      <c r="W1056" s="46">
        <v>6.8534270457043217E-2</v>
      </c>
      <c r="X1056" s="46">
        <v>9.3579427156603459E-2</v>
      </c>
      <c r="Y1056" s="46">
        <v>0.40319662648754762</v>
      </c>
      <c r="Z1056" s="46">
        <v>1663</v>
      </c>
      <c r="AA1056" s="46">
        <v>0.24831943968020789</v>
      </c>
      <c r="AB1056" s="46">
        <v>26657</v>
      </c>
      <c r="AC1056" s="77">
        <v>0.17557880614793897</v>
      </c>
    </row>
    <row r="1057" spans="1:29" x14ac:dyDescent="0.3">
      <c r="A1057" s="39" t="s">
        <v>2219</v>
      </c>
      <c r="B1057" s="40">
        <v>105.76300000000001</v>
      </c>
      <c r="C1057" s="40">
        <v>10.0159</v>
      </c>
      <c r="D1057" s="40" t="s">
        <v>65</v>
      </c>
      <c r="E1057" s="40" t="s">
        <v>361</v>
      </c>
      <c r="F1057" s="40" t="s">
        <v>857</v>
      </c>
      <c r="G1057" s="40">
        <v>44241</v>
      </c>
      <c r="H1057" s="47">
        <v>45239</v>
      </c>
      <c r="I1057" s="12">
        <v>5309</v>
      </c>
      <c r="J1057" s="35">
        <v>311.06639999999999</v>
      </c>
      <c r="K1057" s="30">
        <v>67</v>
      </c>
      <c r="L1057" s="30">
        <v>0.47912348950247441</v>
      </c>
      <c r="M1057" s="43">
        <v>0.36</v>
      </c>
      <c r="N1057" s="30">
        <v>8.8060804355238678E-2</v>
      </c>
      <c r="O1057" s="43">
        <v>6</v>
      </c>
      <c r="P1057" s="30">
        <v>0.17920432823038626</v>
      </c>
      <c r="Q1057" s="43">
        <f t="shared" si="17"/>
        <v>3.36</v>
      </c>
      <c r="R1057" s="30">
        <v>6.6062200541020286E-2</v>
      </c>
      <c r="S1057" s="43">
        <v>9</v>
      </c>
      <c r="T1057" s="30">
        <v>0.18754917737088028</v>
      </c>
      <c r="U1057" s="30">
        <v>0.10437085722726225</v>
      </c>
      <c r="V1057" s="46">
        <v>1297</v>
      </c>
      <c r="W1057" s="46">
        <v>6.8534270457043217E-2</v>
      </c>
      <c r="X1057" s="46">
        <v>1.1256526751203635E-2</v>
      </c>
      <c r="Y1057" s="46">
        <v>0.40319662648754762</v>
      </c>
      <c r="Z1057" s="46">
        <v>498</v>
      </c>
      <c r="AA1057" s="46">
        <v>0.24831943968020789</v>
      </c>
      <c r="AB1057" s="46">
        <v>66362</v>
      </c>
      <c r="AC1057" s="77">
        <v>0.17557880614793897</v>
      </c>
    </row>
    <row r="1058" spans="1:29" x14ac:dyDescent="0.3">
      <c r="A1058" s="39" t="s">
        <v>2220</v>
      </c>
      <c r="B1058" s="40">
        <v>106.00700000000001</v>
      </c>
      <c r="C1058" s="40">
        <v>10.0036</v>
      </c>
      <c r="D1058" s="40" t="s">
        <v>45</v>
      </c>
      <c r="E1058" s="40" t="s">
        <v>363</v>
      </c>
      <c r="F1058" s="40" t="s">
        <v>858</v>
      </c>
      <c r="G1058" s="40">
        <v>11152</v>
      </c>
      <c r="H1058" s="47">
        <v>45239</v>
      </c>
      <c r="I1058" s="12">
        <v>1338</v>
      </c>
      <c r="J1058" s="35">
        <v>1253.2349999999999</v>
      </c>
      <c r="K1058" s="30">
        <v>75</v>
      </c>
      <c r="L1058" s="30">
        <v>0.47912348950247441</v>
      </c>
      <c r="M1058" s="43">
        <v>-2.8</v>
      </c>
      <c r="N1058" s="30">
        <v>8.8060804355238678E-2</v>
      </c>
      <c r="O1058" s="43">
        <v>10</v>
      </c>
      <c r="P1058" s="30">
        <v>0.17920432823038626</v>
      </c>
      <c r="Q1058" s="43">
        <f t="shared" si="17"/>
        <v>0.20000000000000018</v>
      </c>
      <c r="R1058" s="30">
        <v>6.6062200541020286E-2</v>
      </c>
      <c r="S1058" s="43">
        <v>9</v>
      </c>
      <c r="T1058" s="30">
        <v>0.18754917737088028</v>
      </c>
      <c r="U1058" s="30">
        <v>0.10437085722726225</v>
      </c>
      <c r="V1058" s="46">
        <v>57</v>
      </c>
      <c r="W1058" s="46">
        <v>6.8534270457043217E-2</v>
      </c>
      <c r="X1058" s="46">
        <v>0.35025107604017219</v>
      </c>
      <c r="Y1058" s="46">
        <v>0.40319662648754762</v>
      </c>
      <c r="Z1058" s="46">
        <v>3906</v>
      </c>
      <c r="AA1058" s="46">
        <v>0.24831943968020789</v>
      </c>
      <c r="AB1058" s="46">
        <v>16728</v>
      </c>
      <c r="AC1058" s="77">
        <v>0.17557880614793897</v>
      </c>
    </row>
    <row r="1059" spans="1:29" x14ac:dyDescent="0.3">
      <c r="A1059" s="39" t="s">
        <v>2221</v>
      </c>
      <c r="B1059" s="40">
        <v>106.173</v>
      </c>
      <c r="C1059" s="40">
        <v>10.006</v>
      </c>
      <c r="D1059" s="40" t="s">
        <v>367</v>
      </c>
      <c r="E1059" s="40" t="s">
        <v>784</v>
      </c>
      <c r="F1059" s="40" t="s">
        <v>859</v>
      </c>
      <c r="G1059" s="40">
        <v>10781</v>
      </c>
      <c r="H1059" s="47">
        <v>45239</v>
      </c>
      <c r="I1059" s="12">
        <v>1294</v>
      </c>
      <c r="J1059" s="35">
        <v>269.10840000000002</v>
      </c>
      <c r="K1059" s="30">
        <v>68</v>
      </c>
      <c r="L1059" s="30">
        <v>0.47912348950247441</v>
      </c>
      <c r="M1059" s="43">
        <v>-1.32</v>
      </c>
      <c r="N1059" s="30">
        <v>8.8060804355238678E-2</v>
      </c>
      <c r="O1059" s="43">
        <v>8</v>
      </c>
      <c r="P1059" s="30">
        <v>0.17920432823038626</v>
      </c>
      <c r="Q1059" s="43">
        <f t="shared" si="17"/>
        <v>1.68</v>
      </c>
      <c r="R1059" s="30">
        <v>6.6062200541020286E-2</v>
      </c>
      <c r="S1059" s="43">
        <v>20</v>
      </c>
      <c r="T1059" s="30">
        <v>0.18754917737088028</v>
      </c>
      <c r="U1059" s="30">
        <v>0.10437085722726225</v>
      </c>
      <c r="V1059" s="46">
        <v>47</v>
      </c>
      <c r="W1059" s="46">
        <v>6.8534270457043217E-2</v>
      </c>
      <c r="X1059" s="46">
        <v>0.31323624895649754</v>
      </c>
      <c r="Y1059" s="46">
        <v>0.40319662648754762</v>
      </c>
      <c r="Z1059" s="46">
        <v>3377</v>
      </c>
      <c r="AA1059" s="46">
        <v>0.24831943968020789</v>
      </c>
      <c r="AB1059" s="46">
        <v>16172</v>
      </c>
      <c r="AC1059" s="77">
        <v>0.17557880614793897</v>
      </c>
    </row>
    <row r="1060" spans="1:29" x14ac:dyDescent="0.3">
      <c r="A1060" s="39" t="s">
        <v>2222</v>
      </c>
      <c r="B1060" s="40">
        <v>106.06100000000001</v>
      </c>
      <c r="C1060" s="40">
        <v>10.001899999999999</v>
      </c>
      <c r="D1060" s="40" t="s">
        <v>45</v>
      </c>
      <c r="E1060" s="40" t="s">
        <v>363</v>
      </c>
      <c r="F1060" s="40" t="s">
        <v>860</v>
      </c>
      <c r="G1060" s="40">
        <v>8087</v>
      </c>
      <c r="H1060" s="47">
        <v>45239</v>
      </c>
      <c r="I1060" s="12">
        <v>970</v>
      </c>
      <c r="J1060" s="35">
        <v>882.4896</v>
      </c>
      <c r="K1060" s="30">
        <v>63</v>
      </c>
      <c r="L1060" s="30">
        <v>0.47912348950247441</v>
      </c>
      <c r="M1060" s="43">
        <v>-0.24</v>
      </c>
      <c r="N1060" s="30">
        <v>8.8060804355238678E-2</v>
      </c>
      <c r="O1060" s="43">
        <v>0</v>
      </c>
      <c r="P1060" s="30">
        <v>0.17920432823038626</v>
      </c>
      <c r="Q1060" s="43">
        <f t="shared" si="17"/>
        <v>2.76</v>
      </c>
      <c r="R1060" s="30">
        <v>6.6062200541020286E-2</v>
      </c>
      <c r="S1060" s="43">
        <v>11</v>
      </c>
      <c r="T1060" s="30">
        <v>0.18754917737088028</v>
      </c>
      <c r="U1060" s="30">
        <v>0.10437085722726225</v>
      </c>
      <c r="V1060" s="46">
        <v>43</v>
      </c>
      <c r="W1060" s="46">
        <v>6.8534270457043217E-2</v>
      </c>
      <c r="X1060" s="46">
        <v>0.51885742549771241</v>
      </c>
      <c r="Y1060" s="46">
        <v>0.40319662648754762</v>
      </c>
      <c r="Z1060" s="46">
        <v>4196</v>
      </c>
      <c r="AA1060" s="46">
        <v>0.24831943968020789</v>
      </c>
      <c r="AB1060" s="46">
        <v>12131</v>
      </c>
      <c r="AC1060" s="77">
        <v>0.17557880614793897</v>
      </c>
    </row>
    <row r="1061" spans="1:29" x14ac:dyDescent="0.3">
      <c r="A1061" s="39" t="s">
        <v>2223</v>
      </c>
      <c r="B1061" s="40">
        <v>105.79600000000001</v>
      </c>
      <c r="C1061" s="40">
        <v>9.9878800000000005</v>
      </c>
      <c r="D1061" s="40" t="s">
        <v>65</v>
      </c>
      <c r="E1061" s="40" t="s">
        <v>847</v>
      </c>
      <c r="F1061" s="40" t="s">
        <v>861</v>
      </c>
      <c r="G1061" s="40">
        <v>19995</v>
      </c>
      <c r="H1061" s="47">
        <v>45239</v>
      </c>
      <c r="I1061" s="12">
        <v>2399</v>
      </c>
      <c r="J1061" s="35">
        <v>348.96800000000002</v>
      </c>
      <c r="K1061" s="30">
        <v>67</v>
      </c>
      <c r="L1061" s="30">
        <v>0.47912348950247441</v>
      </c>
      <c r="M1061" s="43">
        <v>0.36</v>
      </c>
      <c r="N1061" s="30">
        <v>8.8060804355238678E-2</v>
      </c>
      <c r="O1061" s="43">
        <v>25</v>
      </c>
      <c r="P1061" s="30">
        <v>0.17920432823038626</v>
      </c>
      <c r="Q1061" s="43">
        <f t="shared" si="17"/>
        <v>3.36</v>
      </c>
      <c r="R1061" s="30">
        <v>6.6062200541020286E-2</v>
      </c>
      <c r="S1061" s="43">
        <v>7</v>
      </c>
      <c r="T1061" s="30">
        <v>0.18754917737088028</v>
      </c>
      <c r="U1061" s="30">
        <v>0.10437085722726225</v>
      </c>
      <c r="V1061" s="46">
        <v>92</v>
      </c>
      <c r="W1061" s="46">
        <v>6.8534270457043217E-2</v>
      </c>
      <c r="X1061" s="46">
        <v>6.6516629157289328E-2</v>
      </c>
      <c r="Y1061" s="46">
        <v>0.40319662648754762</v>
      </c>
      <c r="Z1061" s="46">
        <v>1330</v>
      </c>
      <c r="AA1061" s="46">
        <v>0.24831943968020789</v>
      </c>
      <c r="AB1061" s="46">
        <v>29993</v>
      </c>
      <c r="AC1061" s="77">
        <v>0.17557880614793897</v>
      </c>
    </row>
    <row r="1062" spans="1:29" x14ac:dyDescent="0.3">
      <c r="A1062" s="39" t="s">
        <v>2224</v>
      </c>
      <c r="B1062" s="40">
        <v>106.43899999999999</v>
      </c>
      <c r="C1062" s="40">
        <v>10.003299999999999</v>
      </c>
      <c r="D1062" s="40" t="s">
        <v>53</v>
      </c>
      <c r="E1062" s="40" t="s">
        <v>257</v>
      </c>
      <c r="F1062" s="40" t="s">
        <v>519</v>
      </c>
      <c r="G1062" s="40">
        <v>7420</v>
      </c>
      <c r="H1062" s="47">
        <v>45239</v>
      </c>
      <c r="I1062" s="12">
        <v>890</v>
      </c>
      <c r="J1062" s="35">
        <v>1069.2470000000001</v>
      </c>
      <c r="K1062" s="30">
        <v>54</v>
      </c>
      <c r="L1062" s="30">
        <v>0.47912348950247441</v>
      </c>
      <c r="M1062" s="43">
        <v>0.45</v>
      </c>
      <c r="N1062" s="30">
        <v>8.8060804355238678E-2</v>
      </c>
      <c r="O1062" s="43">
        <v>24</v>
      </c>
      <c r="P1062" s="30">
        <v>0.17920432823038626</v>
      </c>
      <c r="Q1062" s="43">
        <f t="shared" si="17"/>
        <v>3.45</v>
      </c>
      <c r="R1062" s="30">
        <v>6.6062200541020286E-2</v>
      </c>
      <c r="S1062" s="43">
        <v>23</v>
      </c>
      <c r="T1062" s="30">
        <v>0.18754917737088028</v>
      </c>
      <c r="U1062" s="30">
        <v>0.10437085722726225</v>
      </c>
      <c r="V1062" s="46">
        <v>52</v>
      </c>
      <c r="W1062" s="46">
        <v>6.8534270457043217E-2</v>
      </c>
      <c r="X1062" s="46">
        <v>8.3557951482479791E-3</v>
      </c>
      <c r="Y1062" s="46">
        <v>0.40319662648754762</v>
      </c>
      <c r="Z1062" s="46">
        <v>62</v>
      </c>
      <c r="AA1062" s="46">
        <v>0.24831943968020789</v>
      </c>
      <c r="AB1062" s="46">
        <v>11130</v>
      </c>
      <c r="AC1062" s="77">
        <v>0.17557880614793897</v>
      </c>
    </row>
    <row r="1063" spans="1:29" x14ac:dyDescent="0.3">
      <c r="A1063" s="39" t="s">
        <v>2225</v>
      </c>
      <c r="B1063" s="40">
        <v>106.595</v>
      </c>
      <c r="C1063" s="40">
        <v>9.9999199999999995</v>
      </c>
      <c r="D1063" s="40" t="s">
        <v>53</v>
      </c>
      <c r="E1063" s="40" t="s">
        <v>71</v>
      </c>
      <c r="F1063" s="40" t="s">
        <v>862</v>
      </c>
      <c r="G1063" s="40">
        <v>10141</v>
      </c>
      <c r="H1063" s="47">
        <v>45239</v>
      </c>
      <c r="I1063" s="12">
        <v>1217</v>
      </c>
      <c r="J1063" s="35">
        <v>356.11099999999999</v>
      </c>
      <c r="K1063" s="30">
        <v>48</v>
      </c>
      <c r="L1063" s="30">
        <v>0.47912348950247441</v>
      </c>
      <c r="M1063" s="43">
        <v>-2.8</v>
      </c>
      <c r="N1063" s="30">
        <v>8.8060804355238678E-2</v>
      </c>
      <c r="O1063" s="43">
        <v>0</v>
      </c>
      <c r="P1063" s="30">
        <v>0.17920432823038626</v>
      </c>
      <c r="Q1063" s="43">
        <f t="shared" si="17"/>
        <v>0.20000000000000018</v>
      </c>
      <c r="R1063" s="30">
        <v>6.6062200541020286E-2</v>
      </c>
      <c r="S1063" s="43">
        <v>15</v>
      </c>
      <c r="T1063" s="30">
        <v>0.18754917737088028</v>
      </c>
      <c r="U1063" s="30">
        <v>0.10437085722726225</v>
      </c>
      <c r="V1063" s="46">
        <v>67</v>
      </c>
      <c r="W1063" s="46">
        <v>6.8534270457043217E-2</v>
      </c>
      <c r="X1063" s="46">
        <v>0.22226604871314465</v>
      </c>
      <c r="Y1063" s="46">
        <v>0.40319662648754762</v>
      </c>
      <c r="Z1063" s="46">
        <v>2254</v>
      </c>
      <c r="AA1063" s="46">
        <v>0.24831943968020789</v>
      </c>
      <c r="AB1063" s="46">
        <v>15212</v>
      </c>
      <c r="AC1063" s="77">
        <v>0.17557880614793897</v>
      </c>
    </row>
    <row r="1064" spans="1:29" x14ac:dyDescent="0.3">
      <c r="A1064" s="39" t="s">
        <v>2226</v>
      </c>
      <c r="B1064" s="40">
        <v>105.663</v>
      </c>
      <c r="C1064" s="40">
        <v>9.9939900000000002</v>
      </c>
      <c r="D1064" s="40" t="s">
        <v>65</v>
      </c>
      <c r="E1064" s="40" t="s">
        <v>678</v>
      </c>
      <c r="F1064" s="40" t="s">
        <v>863</v>
      </c>
      <c r="G1064" s="40">
        <v>13873</v>
      </c>
      <c r="H1064" s="47">
        <v>45239</v>
      </c>
      <c r="I1064" s="12">
        <v>1665</v>
      </c>
      <c r="J1064" s="35">
        <v>904.95929999999998</v>
      </c>
      <c r="K1064" s="30">
        <v>77</v>
      </c>
      <c r="L1064" s="30">
        <v>0.47912348950247441</v>
      </c>
      <c r="M1064" s="43">
        <v>-0.26</v>
      </c>
      <c r="N1064" s="30">
        <v>8.8060804355238678E-2</v>
      </c>
      <c r="O1064" s="43">
        <v>25</v>
      </c>
      <c r="P1064" s="30">
        <v>0.17920432823038626</v>
      </c>
      <c r="Q1064" s="43">
        <f t="shared" si="17"/>
        <v>2.74</v>
      </c>
      <c r="R1064" s="30">
        <v>6.6062200541020286E-2</v>
      </c>
      <c r="S1064" s="43">
        <v>11</v>
      </c>
      <c r="T1064" s="30">
        <v>0.18754917737088028</v>
      </c>
      <c r="U1064" s="30">
        <v>0.10437085722726225</v>
      </c>
      <c r="V1064" s="46">
        <v>57</v>
      </c>
      <c r="W1064" s="46">
        <v>6.8534270457043217E-2</v>
      </c>
      <c r="X1064" s="46">
        <v>5.7233475095509259E-2</v>
      </c>
      <c r="Y1064" s="46">
        <v>0.40319662648754762</v>
      </c>
      <c r="Z1064" s="46">
        <v>794</v>
      </c>
      <c r="AA1064" s="46">
        <v>0.24831943968020789</v>
      </c>
      <c r="AB1064" s="46">
        <v>20810</v>
      </c>
      <c r="AC1064" s="77">
        <v>0.17557880614793897</v>
      </c>
    </row>
    <row r="1065" spans="1:29" x14ac:dyDescent="0.3">
      <c r="A1065" s="39" t="s">
        <v>2227</v>
      </c>
      <c r="B1065" s="40">
        <v>106.53400000000001</v>
      </c>
      <c r="C1065" s="40">
        <v>9.9855400000000003</v>
      </c>
      <c r="D1065" s="40" t="s">
        <v>53</v>
      </c>
      <c r="E1065" s="40" t="s">
        <v>257</v>
      </c>
      <c r="F1065" s="40" t="s">
        <v>331</v>
      </c>
      <c r="G1065" s="40">
        <v>6464</v>
      </c>
      <c r="H1065" s="47">
        <v>45239</v>
      </c>
      <c r="I1065" s="12">
        <v>776</v>
      </c>
      <c r="J1065" s="35">
        <v>1043.075</v>
      </c>
      <c r="K1065" s="30">
        <v>51</v>
      </c>
      <c r="L1065" s="30">
        <v>0.47912348950247441</v>
      </c>
      <c r="M1065" s="43">
        <v>-1.32</v>
      </c>
      <c r="N1065" s="30">
        <v>8.8060804355238678E-2</v>
      </c>
      <c r="O1065" s="43">
        <v>20</v>
      </c>
      <c r="P1065" s="30">
        <v>0.17920432823038626</v>
      </c>
      <c r="Q1065" s="43">
        <f t="shared" si="17"/>
        <v>1.68</v>
      </c>
      <c r="R1065" s="30">
        <v>6.6062200541020286E-2</v>
      </c>
      <c r="S1065" s="43">
        <v>23</v>
      </c>
      <c r="T1065" s="30">
        <v>0.18754917737088028</v>
      </c>
      <c r="U1065" s="30">
        <v>0.10437085722726225</v>
      </c>
      <c r="V1065" s="46">
        <v>20</v>
      </c>
      <c r="W1065" s="46">
        <v>6.8534270457043217E-2</v>
      </c>
      <c r="X1065" s="46">
        <v>0.64542079207920788</v>
      </c>
      <c r="Y1065" s="46">
        <v>0.40319662648754762</v>
      </c>
      <c r="Z1065" s="46">
        <v>4172</v>
      </c>
      <c r="AA1065" s="46">
        <v>0.24831943968020789</v>
      </c>
      <c r="AB1065" s="46">
        <v>9696</v>
      </c>
      <c r="AC1065" s="77">
        <v>0.17557880614793897</v>
      </c>
    </row>
    <row r="1066" spans="1:29" x14ac:dyDescent="0.3">
      <c r="A1066" s="39" t="s">
        <v>2228</v>
      </c>
      <c r="B1066" s="40">
        <v>105.084</v>
      </c>
      <c r="C1066" s="40">
        <v>10.0153</v>
      </c>
      <c r="D1066" s="40" t="s">
        <v>50</v>
      </c>
      <c r="E1066" s="40" t="s">
        <v>355</v>
      </c>
      <c r="F1066" s="40" t="s">
        <v>864</v>
      </c>
      <c r="G1066" s="40">
        <v>39554</v>
      </c>
      <c r="H1066" s="47">
        <v>45239</v>
      </c>
      <c r="I1066" s="12">
        <v>4746</v>
      </c>
      <c r="J1066" s="35">
        <v>20</v>
      </c>
      <c r="K1066" s="30">
        <v>19</v>
      </c>
      <c r="L1066" s="30">
        <v>0.47912348950247441</v>
      </c>
      <c r="M1066" s="43">
        <v>0.36</v>
      </c>
      <c r="N1066" s="30">
        <v>8.8060804355238678E-2</v>
      </c>
      <c r="O1066" s="43">
        <v>0</v>
      </c>
      <c r="P1066" s="30">
        <v>0.17920432823038626</v>
      </c>
      <c r="Q1066" s="43">
        <f t="shared" si="17"/>
        <v>3.36</v>
      </c>
      <c r="R1066" s="30">
        <v>6.6062200541020286E-2</v>
      </c>
      <c r="S1066" s="43">
        <v>7</v>
      </c>
      <c r="T1066" s="30">
        <v>0.18754917737088028</v>
      </c>
      <c r="U1066" s="30">
        <v>0.10437085722726225</v>
      </c>
      <c r="V1066" s="46">
        <v>3476</v>
      </c>
      <c r="W1066" s="46">
        <v>6.8534270457043217E-2</v>
      </c>
      <c r="X1066" s="46">
        <v>1.7697325175709157E-4</v>
      </c>
      <c r="Y1066" s="46">
        <v>0.40319662648754762</v>
      </c>
      <c r="Z1066" s="46">
        <v>7</v>
      </c>
      <c r="AA1066" s="46">
        <v>0.24831943968020789</v>
      </c>
      <c r="AB1066" s="46">
        <v>59331</v>
      </c>
      <c r="AC1066" s="77">
        <v>0.17557880614793897</v>
      </c>
    </row>
    <row r="1067" spans="1:29" x14ac:dyDescent="0.3">
      <c r="A1067" s="39" t="s">
        <v>2229</v>
      </c>
      <c r="B1067" s="40">
        <v>105.77800000000001</v>
      </c>
      <c r="C1067" s="40">
        <v>10.0017</v>
      </c>
      <c r="D1067" s="40" t="s">
        <v>65</v>
      </c>
      <c r="E1067" s="40" t="s">
        <v>847</v>
      </c>
      <c r="F1067" s="40" t="s">
        <v>183</v>
      </c>
      <c r="G1067" s="40">
        <v>15676</v>
      </c>
      <c r="H1067" s="47">
        <v>45239</v>
      </c>
      <c r="I1067" s="12">
        <v>1881</v>
      </c>
      <c r="J1067" s="35">
        <v>292.20049999999998</v>
      </c>
      <c r="K1067" s="30">
        <v>67</v>
      </c>
      <c r="L1067" s="30">
        <v>0.47912348950247441</v>
      </c>
      <c r="M1067" s="43">
        <v>0.45</v>
      </c>
      <c r="N1067" s="30">
        <v>8.8060804355238678E-2</v>
      </c>
      <c r="O1067" s="43">
        <v>16</v>
      </c>
      <c r="P1067" s="30">
        <v>0.17920432823038626</v>
      </c>
      <c r="Q1067" s="43">
        <f t="shared" si="17"/>
        <v>3.45</v>
      </c>
      <c r="R1067" s="30">
        <v>6.6062200541020286E-2</v>
      </c>
      <c r="S1067" s="43">
        <v>8</v>
      </c>
      <c r="T1067" s="30">
        <v>0.18754917737088028</v>
      </c>
      <c r="U1067" s="30">
        <v>0.10437085722726225</v>
      </c>
      <c r="V1067" s="46">
        <v>168</v>
      </c>
      <c r="W1067" s="46">
        <v>6.8534270457043217E-2</v>
      </c>
      <c r="X1067" s="46">
        <v>4.7907629497320747E-2</v>
      </c>
      <c r="Y1067" s="46">
        <v>0.40319662648754762</v>
      </c>
      <c r="Z1067" s="46">
        <v>751</v>
      </c>
      <c r="AA1067" s="46">
        <v>0.24831943968020789</v>
      </c>
      <c r="AB1067" s="46">
        <v>23514</v>
      </c>
      <c r="AC1067" s="77">
        <v>0.17557880614793897</v>
      </c>
    </row>
    <row r="1068" spans="1:29" x14ac:dyDescent="0.3">
      <c r="A1068" s="39" t="s">
        <v>2230</v>
      </c>
      <c r="B1068" s="40">
        <v>105.994</v>
      </c>
      <c r="C1068" s="40">
        <v>9.6355599999999999</v>
      </c>
      <c r="D1068" s="40" t="s">
        <v>701</v>
      </c>
      <c r="E1068" s="40" t="s">
        <v>865</v>
      </c>
      <c r="F1068" s="40">
        <v>5</v>
      </c>
      <c r="G1068" s="40">
        <v>16305</v>
      </c>
      <c r="H1068" s="47">
        <v>45239</v>
      </c>
      <c r="I1068" s="12">
        <v>1957</v>
      </c>
      <c r="J1068" s="35">
        <v>276.05399999999997</v>
      </c>
      <c r="K1068" s="30">
        <v>52</v>
      </c>
      <c r="L1068" s="30">
        <v>0.47912348950247441</v>
      </c>
      <c r="M1068" s="43">
        <v>-2.8</v>
      </c>
      <c r="N1068" s="30">
        <v>8.8060804355238678E-2</v>
      </c>
      <c r="O1068" s="43">
        <v>22</v>
      </c>
      <c r="P1068" s="30">
        <v>0.17920432823038626</v>
      </c>
      <c r="Q1068" s="43">
        <f t="shared" si="17"/>
        <v>0.20000000000000018</v>
      </c>
      <c r="R1068" s="30">
        <v>6.6062200541020286E-2</v>
      </c>
      <c r="S1068" s="43">
        <v>30</v>
      </c>
      <c r="T1068" s="30">
        <v>0.18754917737088028</v>
      </c>
      <c r="U1068" s="30">
        <v>0.10437085722726225</v>
      </c>
      <c r="V1068" s="46">
        <v>79</v>
      </c>
      <c r="W1068" s="46">
        <v>6.8534270457043217E-2</v>
      </c>
      <c r="X1068" s="46">
        <v>6.5440049064704076E-2</v>
      </c>
      <c r="Y1068" s="46">
        <v>0.40319662648754762</v>
      </c>
      <c r="Z1068" s="46">
        <v>1067</v>
      </c>
      <c r="AA1068" s="46">
        <v>0.24831943968020789</v>
      </c>
      <c r="AB1068" s="46">
        <v>24458</v>
      </c>
      <c r="AC1068" s="77">
        <v>0.17557880614793897</v>
      </c>
    </row>
    <row r="1069" spans="1:29" x14ac:dyDescent="0.3">
      <c r="A1069" s="39" t="s">
        <v>2231</v>
      </c>
      <c r="B1069" s="40">
        <v>106.184</v>
      </c>
      <c r="C1069" s="40">
        <v>9.5971899999999994</v>
      </c>
      <c r="D1069" s="40" t="s">
        <v>701</v>
      </c>
      <c r="E1069" s="40" t="s">
        <v>718</v>
      </c>
      <c r="F1069" s="40" t="s">
        <v>866</v>
      </c>
      <c r="G1069" s="40">
        <v>8046</v>
      </c>
      <c r="H1069" s="47">
        <v>45239</v>
      </c>
      <c r="I1069" s="12">
        <v>966</v>
      </c>
      <c r="J1069" s="35">
        <v>268.42869999999999</v>
      </c>
      <c r="K1069" s="30">
        <v>47</v>
      </c>
      <c r="L1069" s="30">
        <v>0.47912348950247441</v>
      </c>
      <c r="M1069" s="43">
        <v>-0.26</v>
      </c>
      <c r="N1069" s="30">
        <v>8.8060804355238678E-2</v>
      </c>
      <c r="O1069" s="43">
        <v>8</v>
      </c>
      <c r="P1069" s="30">
        <v>0.17920432823038626</v>
      </c>
      <c r="Q1069" s="43">
        <f t="shared" si="17"/>
        <v>2.74</v>
      </c>
      <c r="R1069" s="30">
        <v>6.6062200541020286E-2</v>
      </c>
      <c r="S1069" s="43">
        <v>24</v>
      </c>
      <c r="T1069" s="30">
        <v>0.18754917737088028</v>
      </c>
      <c r="U1069" s="30">
        <v>0.10437085722726225</v>
      </c>
      <c r="V1069" s="46">
        <v>19</v>
      </c>
      <c r="W1069" s="46">
        <v>6.8534270457043217E-2</v>
      </c>
      <c r="X1069" s="46">
        <v>0.30462341536167037</v>
      </c>
      <c r="Y1069" s="46">
        <v>0.40319662648754762</v>
      </c>
      <c r="Z1069" s="46">
        <v>2451</v>
      </c>
      <c r="AA1069" s="46">
        <v>0.24831943968020789</v>
      </c>
      <c r="AB1069" s="46">
        <v>12069</v>
      </c>
      <c r="AC1069" s="77">
        <v>0.17557880614793897</v>
      </c>
    </row>
    <row r="1070" spans="1:29" x14ac:dyDescent="0.3">
      <c r="A1070" s="39" t="s">
        <v>2232</v>
      </c>
      <c r="B1070" s="40">
        <v>105.777</v>
      </c>
      <c r="C1070" s="40">
        <v>9.6188400000000005</v>
      </c>
      <c r="D1070" s="40" t="s">
        <v>701</v>
      </c>
      <c r="E1070" s="40" t="s">
        <v>702</v>
      </c>
      <c r="F1070" s="40" t="s">
        <v>702</v>
      </c>
      <c r="G1070" s="40">
        <v>8969</v>
      </c>
      <c r="H1070" s="47">
        <v>45239</v>
      </c>
      <c r="I1070" s="12">
        <v>1076</v>
      </c>
      <c r="J1070" s="35">
        <v>481.6653</v>
      </c>
      <c r="K1070" s="30">
        <v>46</v>
      </c>
      <c r="L1070" s="30">
        <v>0.47912348950247441</v>
      </c>
      <c r="M1070" s="43">
        <v>-0.24</v>
      </c>
      <c r="N1070" s="30">
        <v>8.8060804355238678E-2</v>
      </c>
      <c r="O1070" s="43">
        <v>16</v>
      </c>
      <c r="P1070" s="30">
        <v>0.17920432823038626</v>
      </c>
      <c r="Q1070" s="43">
        <f t="shared" si="17"/>
        <v>2.76</v>
      </c>
      <c r="R1070" s="30">
        <v>6.6062200541020286E-2</v>
      </c>
      <c r="S1070" s="43">
        <v>30</v>
      </c>
      <c r="T1070" s="30">
        <v>0.18754917737088028</v>
      </c>
      <c r="U1070" s="30">
        <v>0.10437085722726225</v>
      </c>
      <c r="V1070" s="46">
        <v>21</v>
      </c>
      <c r="W1070" s="46">
        <v>6.8534270457043217E-2</v>
      </c>
      <c r="X1070" s="46">
        <v>0.22232132902218754</v>
      </c>
      <c r="Y1070" s="46">
        <v>0.40319662648754762</v>
      </c>
      <c r="Z1070" s="46">
        <v>1994</v>
      </c>
      <c r="AA1070" s="46">
        <v>0.24831943968020789</v>
      </c>
      <c r="AB1070" s="46">
        <v>13454</v>
      </c>
      <c r="AC1070" s="77">
        <v>0.17557880614793897</v>
      </c>
    </row>
    <row r="1071" spans="1:29" x14ac:dyDescent="0.3">
      <c r="A1071" s="39" t="s">
        <v>2233</v>
      </c>
      <c r="B1071" s="40">
        <v>106.33799999999999</v>
      </c>
      <c r="C1071" s="40">
        <v>9.9796800000000001</v>
      </c>
      <c r="D1071" s="40" t="s">
        <v>367</v>
      </c>
      <c r="E1071" s="40" t="s">
        <v>367</v>
      </c>
      <c r="F1071" s="40" t="s">
        <v>867</v>
      </c>
      <c r="G1071" s="40">
        <v>19970</v>
      </c>
      <c r="H1071" s="47">
        <v>45239</v>
      </c>
      <c r="I1071" s="12">
        <v>2396</v>
      </c>
      <c r="J1071" s="35">
        <v>552.38099999999997</v>
      </c>
      <c r="K1071" s="30">
        <v>54</v>
      </c>
      <c r="L1071" s="30">
        <v>0.47912348950247441</v>
      </c>
      <c r="M1071" s="43">
        <v>0.36</v>
      </c>
      <c r="N1071" s="30">
        <v>8.8060804355238678E-2</v>
      </c>
      <c r="O1071" s="43">
        <v>11</v>
      </c>
      <c r="P1071" s="30">
        <v>0.17920432823038626</v>
      </c>
      <c r="Q1071" s="43">
        <f t="shared" si="17"/>
        <v>3.36</v>
      </c>
      <c r="R1071" s="30">
        <v>6.6062200541020286E-2</v>
      </c>
      <c r="S1071" s="43">
        <v>13</v>
      </c>
      <c r="T1071" s="30">
        <v>0.18754917737088028</v>
      </c>
      <c r="U1071" s="30">
        <v>0.10437085722726225</v>
      </c>
      <c r="V1071" s="46">
        <v>52</v>
      </c>
      <c r="W1071" s="46">
        <v>6.8534270457043217E-2</v>
      </c>
      <c r="X1071" s="46">
        <v>3.2548823234852281E-2</v>
      </c>
      <c r="Y1071" s="46">
        <v>0.40319662648754762</v>
      </c>
      <c r="Z1071" s="46">
        <v>650</v>
      </c>
      <c r="AA1071" s="46">
        <v>0.24831943968020789</v>
      </c>
      <c r="AB1071" s="46">
        <v>29955</v>
      </c>
      <c r="AC1071" s="77">
        <v>0.17557880614793897</v>
      </c>
    </row>
    <row r="1072" spans="1:29" x14ac:dyDescent="0.3">
      <c r="A1072" s="39" t="s">
        <v>2234</v>
      </c>
      <c r="B1072" s="40">
        <v>106.214</v>
      </c>
      <c r="C1072" s="40">
        <v>9.9967699999999997</v>
      </c>
      <c r="D1072" s="40" t="s">
        <v>367</v>
      </c>
      <c r="E1072" s="40" t="s">
        <v>784</v>
      </c>
      <c r="F1072" s="40" t="s">
        <v>784</v>
      </c>
      <c r="G1072" s="40">
        <v>13617</v>
      </c>
      <c r="H1072" s="47">
        <v>45239</v>
      </c>
      <c r="I1072" s="12">
        <v>1634</v>
      </c>
      <c r="J1072" s="35">
        <v>666.23910000000001</v>
      </c>
      <c r="K1072" s="30">
        <v>77</v>
      </c>
      <c r="L1072" s="30">
        <v>0.47912348950247441</v>
      </c>
      <c r="M1072" s="43">
        <v>0.45</v>
      </c>
      <c r="N1072" s="30">
        <v>8.8060804355238678E-2</v>
      </c>
      <c r="O1072" s="43">
        <v>24</v>
      </c>
      <c r="P1072" s="30">
        <v>0.17920432823038626</v>
      </c>
      <c r="Q1072" s="43">
        <f t="shared" si="17"/>
        <v>3.45</v>
      </c>
      <c r="R1072" s="30">
        <v>6.6062200541020286E-2</v>
      </c>
      <c r="S1072" s="43">
        <v>24</v>
      </c>
      <c r="T1072" s="30">
        <v>0.18754917737088028</v>
      </c>
      <c r="U1072" s="30">
        <v>0.10437085722726225</v>
      </c>
      <c r="V1072" s="46">
        <v>116</v>
      </c>
      <c r="W1072" s="46">
        <v>6.8534270457043217E-2</v>
      </c>
      <c r="X1072" s="46">
        <v>8.8418888154512737E-2</v>
      </c>
      <c r="Y1072" s="46">
        <v>0.40319662648754762</v>
      </c>
      <c r="Z1072" s="46">
        <v>1204</v>
      </c>
      <c r="AA1072" s="46">
        <v>0.24831943968020789</v>
      </c>
      <c r="AB1072" s="46">
        <v>20426</v>
      </c>
      <c r="AC1072" s="77">
        <v>0.17557880614793897</v>
      </c>
    </row>
    <row r="1073" spans="1:29" x14ac:dyDescent="0.3">
      <c r="A1073" s="39" t="s">
        <v>2235</v>
      </c>
      <c r="B1073" s="40">
        <v>105.084</v>
      </c>
      <c r="C1073" s="40">
        <v>10.0098</v>
      </c>
      <c r="D1073" s="40" t="s">
        <v>50</v>
      </c>
      <c r="E1073" s="40" t="s">
        <v>355</v>
      </c>
      <c r="F1073" s="40" t="s">
        <v>868</v>
      </c>
      <c r="G1073" s="40">
        <v>11268</v>
      </c>
      <c r="H1073" s="47">
        <v>45239</v>
      </c>
      <c r="I1073" s="12">
        <v>1352</v>
      </c>
      <c r="J1073" s="35">
        <v>20</v>
      </c>
      <c r="K1073" s="30">
        <v>20</v>
      </c>
      <c r="L1073" s="30">
        <v>0.47912348950247441</v>
      </c>
      <c r="M1073" s="43">
        <v>-2.8</v>
      </c>
      <c r="N1073" s="30">
        <v>8.8060804355238678E-2</v>
      </c>
      <c r="O1073" s="43">
        <v>0</v>
      </c>
      <c r="P1073" s="30">
        <v>0.17920432823038626</v>
      </c>
      <c r="Q1073" s="43">
        <f t="shared" si="17"/>
        <v>0.20000000000000018</v>
      </c>
      <c r="R1073" s="30">
        <v>6.6062200541020286E-2</v>
      </c>
      <c r="S1073" s="43">
        <v>0</v>
      </c>
      <c r="T1073" s="30">
        <v>0.18754917737088028</v>
      </c>
      <c r="U1073" s="30">
        <v>0.10437085722726225</v>
      </c>
      <c r="V1073" s="46">
        <v>1525</v>
      </c>
      <c r="W1073" s="46">
        <v>6.8534270457043217E-2</v>
      </c>
      <c r="X1073" s="46">
        <v>4.1711040113596026E-3</v>
      </c>
      <c r="Y1073" s="46">
        <v>0.40319662648754762</v>
      </c>
      <c r="Z1073" s="46">
        <v>47</v>
      </c>
      <c r="AA1073" s="46">
        <v>0.24831943968020789</v>
      </c>
      <c r="AB1073" s="46">
        <v>16902</v>
      </c>
      <c r="AC1073" s="77">
        <v>0.17557880614793897</v>
      </c>
    </row>
    <row r="1074" spans="1:29" x14ac:dyDescent="0.3">
      <c r="A1074" s="39" t="s">
        <v>2236</v>
      </c>
      <c r="B1074" s="40">
        <v>105.703</v>
      </c>
      <c r="C1074" s="40">
        <v>9.9999099999999999</v>
      </c>
      <c r="D1074" s="40" t="s">
        <v>65</v>
      </c>
      <c r="E1074" s="40" t="s">
        <v>678</v>
      </c>
      <c r="F1074" s="40" t="s">
        <v>544</v>
      </c>
      <c r="G1074" s="40">
        <v>11196</v>
      </c>
      <c r="H1074" s="47">
        <v>45239</v>
      </c>
      <c r="I1074" s="12">
        <v>1344</v>
      </c>
      <c r="J1074" s="35">
        <v>299.5625</v>
      </c>
      <c r="K1074" s="30">
        <v>72</v>
      </c>
      <c r="L1074" s="30">
        <v>0.47912348950247441</v>
      </c>
      <c r="M1074" s="43">
        <v>-0.26</v>
      </c>
      <c r="N1074" s="30">
        <v>8.8060804355238678E-2</v>
      </c>
      <c r="O1074" s="43">
        <v>25</v>
      </c>
      <c r="P1074" s="30">
        <v>0.17920432823038626</v>
      </c>
      <c r="Q1074" s="43">
        <f t="shared" si="17"/>
        <v>2.74</v>
      </c>
      <c r="R1074" s="30">
        <v>6.6062200541020286E-2</v>
      </c>
      <c r="S1074" s="43">
        <v>12</v>
      </c>
      <c r="T1074" s="30">
        <v>0.18754917737088028</v>
      </c>
      <c r="U1074" s="30">
        <v>0.10437085722726225</v>
      </c>
      <c r="V1074" s="46">
        <v>105</v>
      </c>
      <c r="W1074" s="46">
        <v>6.8534270457043217E-2</v>
      </c>
      <c r="X1074" s="46">
        <v>5.6091461236155771E-2</v>
      </c>
      <c r="Y1074" s="46">
        <v>0.40319662648754762</v>
      </c>
      <c r="Z1074" s="46">
        <v>628</v>
      </c>
      <c r="AA1074" s="46">
        <v>0.24831943968020789</v>
      </c>
      <c r="AB1074" s="46">
        <v>16794</v>
      </c>
      <c r="AC1074" s="77">
        <v>0.17557880614793897</v>
      </c>
    </row>
    <row r="1075" spans="1:29" x14ac:dyDescent="0.3">
      <c r="A1075" s="39" t="s">
        <v>2237</v>
      </c>
      <c r="B1075" s="40">
        <v>106.496</v>
      </c>
      <c r="C1075" s="40">
        <v>9.9765200000000007</v>
      </c>
      <c r="D1075" s="40" t="s">
        <v>53</v>
      </c>
      <c r="E1075" s="40" t="s">
        <v>257</v>
      </c>
      <c r="F1075" s="40" t="s">
        <v>869</v>
      </c>
      <c r="G1075" s="40">
        <v>6522</v>
      </c>
      <c r="H1075" s="47">
        <v>45239</v>
      </c>
      <c r="I1075" s="12">
        <v>783</v>
      </c>
      <c r="J1075" s="35">
        <v>1499.6189999999999</v>
      </c>
      <c r="K1075" s="30">
        <v>52</v>
      </c>
      <c r="L1075" s="30">
        <v>0.47912348950247441</v>
      </c>
      <c r="M1075" s="43">
        <v>-0.24</v>
      </c>
      <c r="N1075" s="30">
        <v>8.8060804355238678E-2</v>
      </c>
      <c r="O1075" s="43">
        <v>16</v>
      </c>
      <c r="P1075" s="30">
        <v>0.17920432823038626</v>
      </c>
      <c r="Q1075" s="43">
        <f t="shared" si="17"/>
        <v>2.76</v>
      </c>
      <c r="R1075" s="30">
        <v>6.6062200541020286E-2</v>
      </c>
      <c r="S1075" s="43">
        <v>23</v>
      </c>
      <c r="T1075" s="30">
        <v>0.18754917737088028</v>
      </c>
      <c r="U1075" s="30">
        <v>0.10437085722726225</v>
      </c>
      <c r="V1075" s="46">
        <v>48</v>
      </c>
      <c r="W1075" s="46">
        <v>6.8534270457043217E-2</v>
      </c>
      <c r="X1075" s="46">
        <v>2.5605642440969027E-2</v>
      </c>
      <c r="Y1075" s="46">
        <v>0.40319662648754762</v>
      </c>
      <c r="Z1075" s="46">
        <v>167</v>
      </c>
      <c r="AA1075" s="46">
        <v>0.24831943968020789</v>
      </c>
      <c r="AB1075" s="46">
        <v>9783</v>
      </c>
      <c r="AC1075" s="77">
        <v>0.17557880614793897</v>
      </c>
    </row>
    <row r="1076" spans="1:29" x14ac:dyDescent="0.3">
      <c r="A1076" s="39" t="s">
        <v>2238</v>
      </c>
      <c r="B1076" s="40">
        <v>106.108</v>
      </c>
      <c r="C1076" s="40">
        <v>9.9852600000000002</v>
      </c>
      <c r="D1076" s="40" t="s">
        <v>45</v>
      </c>
      <c r="E1076" s="40" t="s">
        <v>46</v>
      </c>
      <c r="F1076" s="40" t="s">
        <v>870</v>
      </c>
      <c r="G1076" s="40">
        <v>7883</v>
      </c>
      <c r="H1076" s="47">
        <v>45239</v>
      </c>
      <c r="I1076" s="12">
        <v>946</v>
      </c>
      <c r="J1076" s="35">
        <v>493.9751</v>
      </c>
      <c r="K1076" s="30">
        <v>61</v>
      </c>
      <c r="L1076" s="30">
        <v>0.47912348950247441</v>
      </c>
      <c r="M1076" s="43">
        <v>-2.8</v>
      </c>
      <c r="N1076" s="30">
        <v>8.8060804355238678E-2</v>
      </c>
      <c r="O1076" s="43">
        <v>30</v>
      </c>
      <c r="P1076" s="30">
        <v>0.17920432823038626</v>
      </c>
      <c r="Q1076" s="43">
        <f t="shared" si="17"/>
        <v>0.20000000000000018</v>
      </c>
      <c r="R1076" s="30">
        <v>6.6062200541020286E-2</v>
      </c>
      <c r="S1076" s="43">
        <v>13</v>
      </c>
      <c r="T1076" s="30">
        <v>0.18754917737088028</v>
      </c>
      <c r="U1076" s="30">
        <v>0.10437085722726225</v>
      </c>
      <c r="V1076" s="46">
        <v>39</v>
      </c>
      <c r="W1076" s="46">
        <v>6.8534270457043217E-2</v>
      </c>
      <c r="X1076" s="46">
        <v>0.16237473043257644</v>
      </c>
      <c r="Y1076" s="46">
        <v>0.40319662648754762</v>
      </c>
      <c r="Z1076" s="46">
        <v>1280</v>
      </c>
      <c r="AA1076" s="46">
        <v>0.24831943968020789</v>
      </c>
      <c r="AB1076" s="46">
        <v>11825</v>
      </c>
      <c r="AC1076" s="77">
        <v>0.17557880614793897</v>
      </c>
    </row>
    <row r="1077" spans="1:29" x14ac:dyDescent="0.3">
      <c r="A1077" s="39" t="s">
        <v>2239</v>
      </c>
      <c r="B1077" s="40">
        <v>105.08799999999999</v>
      </c>
      <c r="C1077" s="40">
        <v>10.003</v>
      </c>
      <c r="D1077" s="40" t="s">
        <v>50</v>
      </c>
      <c r="E1077" s="40" t="s">
        <v>355</v>
      </c>
      <c r="F1077" s="40" t="s">
        <v>871</v>
      </c>
      <c r="G1077" s="40">
        <v>15751</v>
      </c>
      <c r="H1077" s="47">
        <v>45239</v>
      </c>
      <c r="I1077" s="12">
        <v>1890</v>
      </c>
      <c r="J1077" s="35">
        <f>G1077*0.06</f>
        <v>945.06</v>
      </c>
      <c r="K1077" s="30">
        <v>22</v>
      </c>
      <c r="L1077" s="30">
        <v>0.47912348950247441</v>
      </c>
      <c r="M1077" s="43">
        <v>0.45</v>
      </c>
      <c r="N1077" s="30">
        <v>8.8060804355238678E-2</v>
      </c>
      <c r="O1077" s="43">
        <v>7</v>
      </c>
      <c r="P1077" s="30">
        <v>0.17920432823038626</v>
      </c>
      <c r="Q1077" s="43">
        <f t="shared" si="17"/>
        <v>3.45</v>
      </c>
      <c r="R1077" s="30">
        <v>6.6062200541020286E-2</v>
      </c>
      <c r="S1077" s="43">
        <v>6</v>
      </c>
      <c r="T1077" s="30">
        <v>0.18754917737088028</v>
      </c>
      <c r="U1077" s="30">
        <v>0.10437085722726225</v>
      </c>
      <c r="V1077" s="46">
        <v>2203</v>
      </c>
      <c r="W1077" s="46">
        <v>6.8534270457043217E-2</v>
      </c>
      <c r="X1077" s="46">
        <v>1.1110405688527713E-2</v>
      </c>
      <c r="Y1077" s="46">
        <v>0.40319662648754762</v>
      </c>
      <c r="Z1077" s="46">
        <v>175</v>
      </c>
      <c r="AA1077" s="46">
        <v>0.24831943968020789</v>
      </c>
      <c r="AB1077" s="46">
        <v>23627</v>
      </c>
      <c r="AC1077" s="77">
        <v>0.17557880614793897</v>
      </c>
    </row>
    <row r="1078" spans="1:29" x14ac:dyDescent="0.3">
      <c r="A1078" s="39" t="s">
        <v>2240</v>
      </c>
      <c r="B1078" s="40">
        <v>106.04900000000001</v>
      </c>
      <c r="C1078" s="40">
        <v>9.9763699999999993</v>
      </c>
      <c r="D1078" s="40" t="s">
        <v>45</v>
      </c>
      <c r="E1078" s="40" t="s">
        <v>363</v>
      </c>
      <c r="F1078" s="40" t="s">
        <v>872</v>
      </c>
      <c r="G1078" s="40">
        <v>9599</v>
      </c>
      <c r="H1078" s="47">
        <v>45239</v>
      </c>
      <c r="I1078" s="12">
        <v>1152</v>
      </c>
      <c r="J1078" s="35">
        <v>919.65170000000001</v>
      </c>
      <c r="K1078" s="30">
        <v>64</v>
      </c>
      <c r="L1078" s="30">
        <v>0.47912348950247441</v>
      </c>
      <c r="M1078" s="43">
        <v>-2.8</v>
      </c>
      <c r="N1078" s="30">
        <v>8.8060804355238678E-2</v>
      </c>
      <c r="O1078" s="43">
        <v>0</v>
      </c>
      <c r="P1078" s="30">
        <v>0.17920432823038626</v>
      </c>
      <c r="Q1078" s="43">
        <f t="shared" si="17"/>
        <v>0.20000000000000018</v>
      </c>
      <c r="R1078" s="30">
        <v>6.6062200541020286E-2</v>
      </c>
      <c r="S1078" s="43">
        <v>13</v>
      </c>
      <c r="T1078" s="30">
        <v>0.18754917737088028</v>
      </c>
      <c r="U1078" s="30">
        <v>0.10437085722726225</v>
      </c>
      <c r="V1078" s="46">
        <v>56</v>
      </c>
      <c r="W1078" s="46">
        <v>6.8534270457043217E-2</v>
      </c>
      <c r="X1078" s="46">
        <v>0.31503281591832483</v>
      </c>
      <c r="Y1078" s="46">
        <v>0.40319662648754762</v>
      </c>
      <c r="Z1078" s="46">
        <v>3024</v>
      </c>
      <c r="AA1078" s="46">
        <v>0.24831943968020789</v>
      </c>
      <c r="AB1078" s="46">
        <v>14399</v>
      </c>
      <c r="AC1078" s="77">
        <v>0.17557880614793897</v>
      </c>
    </row>
    <row r="1079" spans="1:29" x14ac:dyDescent="0.3">
      <c r="A1079" s="39" t="s">
        <v>2241</v>
      </c>
      <c r="B1079" s="40">
        <v>105.751</v>
      </c>
      <c r="C1079" s="40">
        <v>9.9995799999999999</v>
      </c>
      <c r="D1079" s="40" t="s">
        <v>65</v>
      </c>
      <c r="E1079" s="40" t="s">
        <v>847</v>
      </c>
      <c r="F1079" s="40" t="s">
        <v>873</v>
      </c>
      <c r="G1079" s="40">
        <v>19862</v>
      </c>
      <c r="H1079" s="47">
        <v>45239</v>
      </c>
      <c r="I1079" s="12">
        <v>2383</v>
      </c>
      <c r="J1079" s="35">
        <v>263.5095</v>
      </c>
      <c r="K1079" s="30">
        <v>68</v>
      </c>
      <c r="L1079" s="30">
        <v>0.47912348950247441</v>
      </c>
      <c r="M1079" s="43">
        <v>-0.24</v>
      </c>
      <c r="N1079" s="30">
        <v>8.8060804355238678E-2</v>
      </c>
      <c r="O1079" s="43">
        <v>0</v>
      </c>
      <c r="P1079" s="30">
        <v>0.17920432823038626</v>
      </c>
      <c r="Q1079" s="43">
        <f t="shared" si="17"/>
        <v>2.76</v>
      </c>
      <c r="R1079" s="30">
        <v>6.6062200541020286E-2</v>
      </c>
      <c r="S1079" s="43">
        <v>15</v>
      </c>
      <c r="T1079" s="30">
        <v>0.18754917737088028</v>
      </c>
      <c r="U1079" s="30">
        <v>0.10437085722726225</v>
      </c>
      <c r="V1079" s="46">
        <v>844</v>
      </c>
      <c r="W1079" s="46">
        <v>6.8534270457043217E-2</v>
      </c>
      <c r="X1079" s="46">
        <v>1.3493102406605579E-2</v>
      </c>
      <c r="Y1079" s="46">
        <v>0.40319662648754762</v>
      </c>
      <c r="Z1079" s="46">
        <v>268</v>
      </c>
      <c r="AA1079" s="46">
        <v>0.24831943968020789</v>
      </c>
      <c r="AB1079" s="46">
        <v>29793</v>
      </c>
      <c r="AC1079" s="77">
        <v>0.17557880614793897</v>
      </c>
    </row>
    <row r="1080" spans="1:29" x14ac:dyDescent="0.3">
      <c r="A1080" s="39" t="s">
        <v>2242</v>
      </c>
      <c r="B1080" s="40">
        <v>105.61799999999999</v>
      </c>
      <c r="C1080" s="40">
        <v>9.9800799999999992</v>
      </c>
      <c r="D1080" s="40" t="s">
        <v>65</v>
      </c>
      <c r="E1080" s="40" t="s">
        <v>678</v>
      </c>
      <c r="F1080" s="40" t="s">
        <v>874</v>
      </c>
      <c r="G1080" s="40">
        <v>16764</v>
      </c>
      <c r="H1080" s="47">
        <v>45239</v>
      </c>
      <c r="I1080" s="12">
        <v>2012</v>
      </c>
      <c r="J1080" s="35">
        <v>268.23360000000002</v>
      </c>
      <c r="K1080" s="30">
        <v>61</v>
      </c>
      <c r="L1080" s="30">
        <v>0.47912348950247441</v>
      </c>
      <c r="M1080" s="43">
        <v>0.45</v>
      </c>
      <c r="N1080" s="30">
        <v>8.8060804355238678E-2</v>
      </c>
      <c r="O1080" s="43">
        <v>0</v>
      </c>
      <c r="P1080" s="30">
        <v>0.17920432823038626</v>
      </c>
      <c r="Q1080" s="43">
        <f t="shared" si="17"/>
        <v>3.45</v>
      </c>
      <c r="R1080" s="30">
        <v>6.6062200541020286E-2</v>
      </c>
      <c r="S1080" s="43">
        <v>17</v>
      </c>
      <c r="T1080" s="30">
        <v>0.18754917737088028</v>
      </c>
      <c r="U1080" s="30">
        <v>0.10437085722726225</v>
      </c>
      <c r="V1080" s="46">
        <v>54</v>
      </c>
      <c r="W1080" s="46">
        <v>6.8534270457043217E-2</v>
      </c>
      <c r="X1080" s="46">
        <v>0.31579575280362682</v>
      </c>
      <c r="Y1080" s="46">
        <v>0.40319662648754762</v>
      </c>
      <c r="Z1080" s="46">
        <v>5294</v>
      </c>
      <c r="AA1080" s="46">
        <v>0.24831943968020789</v>
      </c>
      <c r="AB1080" s="46">
        <v>25146</v>
      </c>
      <c r="AC1080" s="77">
        <v>0.17557880614793897</v>
      </c>
    </row>
    <row r="1081" spans="1:29" x14ac:dyDescent="0.3">
      <c r="A1081" s="39" t="s">
        <v>2243</v>
      </c>
      <c r="B1081" s="40">
        <v>105.822</v>
      </c>
      <c r="C1081" s="40">
        <v>9.9822100000000002</v>
      </c>
      <c r="D1081" s="40" t="s">
        <v>65</v>
      </c>
      <c r="E1081" s="40" t="s">
        <v>847</v>
      </c>
      <c r="F1081" s="40" t="s">
        <v>137</v>
      </c>
      <c r="G1081" s="40">
        <v>8916</v>
      </c>
      <c r="H1081" s="47">
        <v>45239</v>
      </c>
      <c r="I1081" s="12">
        <v>1070</v>
      </c>
      <c r="J1081" s="35">
        <v>1750.6120000000001</v>
      </c>
      <c r="K1081" s="30">
        <v>68</v>
      </c>
      <c r="L1081" s="30">
        <v>0.47912348950247441</v>
      </c>
      <c r="M1081" s="43">
        <v>0.24</v>
      </c>
      <c r="N1081" s="30">
        <v>8.8060804355238678E-2</v>
      </c>
      <c r="O1081" s="43">
        <v>13</v>
      </c>
      <c r="P1081" s="30">
        <v>0.17920432823038626</v>
      </c>
      <c r="Q1081" s="43">
        <f t="shared" si="17"/>
        <v>3.24</v>
      </c>
      <c r="R1081" s="30">
        <v>6.6062200541020286E-2</v>
      </c>
      <c r="S1081" s="43">
        <v>14</v>
      </c>
      <c r="T1081" s="30">
        <v>0.18754917737088028</v>
      </c>
      <c r="U1081" s="30">
        <v>0.10437085722726225</v>
      </c>
      <c r="V1081" s="46">
        <v>79</v>
      </c>
      <c r="W1081" s="46">
        <v>6.8534270457043217E-2</v>
      </c>
      <c r="X1081" s="46">
        <v>1.1888739344997757E-2</v>
      </c>
      <c r="Y1081" s="46">
        <v>0.40319662648754762</v>
      </c>
      <c r="Z1081" s="46">
        <v>106</v>
      </c>
      <c r="AA1081" s="46">
        <v>0.24831943968020789</v>
      </c>
      <c r="AB1081" s="46">
        <v>13374</v>
      </c>
      <c r="AC1081" s="77">
        <v>0.17557880614793897</v>
      </c>
    </row>
    <row r="1082" spans="1:29" x14ac:dyDescent="0.3">
      <c r="A1082" s="39" t="s">
        <v>2244</v>
      </c>
      <c r="B1082" s="40">
        <v>106.151</v>
      </c>
      <c r="C1082" s="40">
        <v>9.9807000000000006</v>
      </c>
      <c r="D1082" s="40" t="s">
        <v>367</v>
      </c>
      <c r="E1082" s="40" t="s">
        <v>784</v>
      </c>
      <c r="F1082" s="40" t="s">
        <v>875</v>
      </c>
      <c r="G1082" s="40">
        <v>7655</v>
      </c>
      <c r="H1082" s="47">
        <v>45239</v>
      </c>
      <c r="I1082" s="12">
        <v>919</v>
      </c>
      <c r="J1082" s="35">
        <v>194.0378</v>
      </c>
      <c r="K1082" s="30">
        <v>64</v>
      </c>
      <c r="L1082" s="30">
        <v>0.47912348950247441</v>
      </c>
      <c r="M1082" s="43">
        <v>-0.24</v>
      </c>
      <c r="N1082" s="30">
        <v>8.8060804355238678E-2</v>
      </c>
      <c r="O1082" s="43">
        <v>16</v>
      </c>
      <c r="P1082" s="30">
        <v>0.17920432823038626</v>
      </c>
      <c r="Q1082" s="43">
        <f t="shared" si="17"/>
        <v>2.76</v>
      </c>
      <c r="R1082" s="30">
        <v>6.6062200541020286E-2</v>
      </c>
      <c r="S1082" s="43">
        <v>27</v>
      </c>
      <c r="T1082" s="30">
        <v>0.18754917737088028</v>
      </c>
      <c r="U1082" s="30">
        <v>0.10437085722726225</v>
      </c>
      <c r="V1082" s="46">
        <v>41</v>
      </c>
      <c r="W1082" s="46">
        <v>6.8534270457043217E-2</v>
      </c>
      <c r="X1082" s="46">
        <v>0.70934030045721752</v>
      </c>
      <c r="Y1082" s="46">
        <v>0.40319662648754762</v>
      </c>
      <c r="Z1082" s="46">
        <v>5430</v>
      </c>
      <c r="AA1082" s="46">
        <v>0.24831943968020789</v>
      </c>
      <c r="AB1082" s="46">
        <v>11483</v>
      </c>
      <c r="AC1082" s="77">
        <v>0.17557880614793897</v>
      </c>
    </row>
    <row r="1083" spans="1:29" x14ac:dyDescent="0.3">
      <c r="A1083" s="39" t="s">
        <v>2245</v>
      </c>
      <c r="B1083" s="40">
        <v>106.244</v>
      </c>
      <c r="C1083" s="40">
        <v>9.9701699999999995</v>
      </c>
      <c r="D1083" s="40" t="s">
        <v>367</v>
      </c>
      <c r="E1083" s="40" t="s">
        <v>784</v>
      </c>
      <c r="F1083" s="40" t="s">
        <v>167</v>
      </c>
      <c r="G1083" s="40">
        <v>14653</v>
      </c>
      <c r="H1083" s="47">
        <v>45239</v>
      </c>
      <c r="I1083" s="12">
        <v>1758</v>
      </c>
      <c r="J1083" s="35">
        <v>292.23390000000001</v>
      </c>
      <c r="K1083" s="30">
        <v>67</v>
      </c>
      <c r="L1083" s="30">
        <v>0.47912348950247441</v>
      </c>
      <c r="M1083" s="43">
        <v>0.36</v>
      </c>
      <c r="N1083" s="30">
        <v>8.8060804355238678E-2</v>
      </c>
      <c r="O1083" s="43">
        <v>24</v>
      </c>
      <c r="P1083" s="30">
        <v>0.17920432823038626</v>
      </c>
      <c r="Q1083" s="43">
        <f t="shared" si="17"/>
        <v>3.36</v>
      </c>
      <c r="R1083" s="30">
        <v>6.6062200541020286E-2</v>
      </c>
      <c r="S1083" s="43">
        <v>15</v>
      </c>
      <c r="T1083" s="30">
        <v>0.18754917737088028</v>
      </c>
      <c r="U1083" s="30">
        <v>0.10437085722726225</v>
      </c>
      <c r="V1083" s="46">
        <v>54</v>
      </c>
      <c r="W1083" s="46">
        <v>6.8534270457043217E-2</v>
      </c>
      <c r="X1083" s="46">
        <v>5.1184057872108099E-3</v>
      </c>
      <c r="Y1083" s="46">
        <v>0.40319662648754762</v>
      </c>
      <c r="Z1083" s="46">
        <v>75</v>
      </c>
      <c r="AA1083" s="46">
        <v>0.24831943968020789</v>
      </c>
      <c r="AB1083" s="46">
        <v>21980</v>
      </c>
      <c r="AC1083" s="77">
        <v>0.17557880614793897</v>
      </c>
    </row>
    <row r="1084" spans="1:29" x14ac:dyDescent="0.3">
      <c r="A1084" s="39" t="s">
        <v>2246</v>
      </c>
      <c r="B1084" s="40">
        <v>105.095</v>
      </c>
      <c r="C1084" s="40">
        <v>9.9924999999999997</v>
      </c>
      <c r="D1084" s="40" t="s">
        <v>50</v>
      </c>
      <c r="E1084" s="40" t="s">
        <v>355</v>
      </c>
      <c r="F1084" s="40" t="s">
        <v>876</v>
      </c>
      <c r="G1084" s="40">
        <v>26980</v>
      </c>
      <c r="H1084" s="47">
        <v>45239</v>
      </c>
      <c r="I1084" s="12">
        <v>3238</v>
      </c>
      <c r="J1084" s="35">
        <v>20</v>
      </c>
      <c r="K1084" s="30">
        <v>27</v>
      </c>
      <c r="L1084" s="30">
        <v>0.47912348950247441</v>
      </c>
      <c r="M1084" s="43">
        <v>-2.8</v>
      </c>
      <c r="N1084" s="30">
        <v>8.8060804355238678E-2</v>
      </c>
      <c r="O1084" s="43">
        <v>0</v>
      </c>
      <c r="P1084" s="30">
        <v>0.17920432823038626</v>
      </c>
      <c r="Q1084" s="43">
        <f t="shared" si="17"/>
        <v>0.20000000000000018</v>
      </c>
      <c r="R1084" s="30">
        <v>6.6062200541020286E-2</v>
      </c>
      <c r="S1084" s="43">
        <v>5</v>
      </c>
      <c r="T1084" s="30">
        <v>0.18754917737088028</v>
      </c>
      <c r="U1084" s="30">
        <v>0.10437085722726225</v>
      </c>
      <c r="V1084" s="46">
        <v>1484</v>
      </c>
      <c r="W1084" s="46">
        <v>6.8534270457043217E-2</v>
      </c>
      <c r="X1084" s="46">
        <v>3.7805782060785767E-3</v>
      </c>
      <c r="Y1084" s="46">
        <v>0.40319662648754762</v>
      </c>
      <c r="Z1084" s="46">
        <v>102</v>
      </c>
      <c r="AA1084" s="46">
        <v>0.24831943968020789</v>
      </c>
      <c r="AB1084" s="46">
        <v>40470</v>
      </c>
      <c r="AC1084" s="77">
        <v>0.17557880614793897</v>
      </c>
    </row>
    <row r="1085" spans="1:29" x14ac:dyDescent="0.3">
      <c r="A1085" s="39" t="s">
        <v>2247</v>
      </c>
      <c r="B1085" s="40">
        <v>105.759</v>
      </c>
      <c r="C1085" s="40">
        <v>9.9762400000000007</v>
      </c>
      <c r="D1085" s="40" t="s">
        <v>65</v>
      </c>
      <c r="E1085" s="40" t="s">
        <v>847</v>
      </c>
      <c r="F1085" s="40" t="s">
        <v>877</v>
      </c>
      <c r="G1085" s="40">
        <v>17175</v>
      </c>
      <c r="H1085" s="47">
        <v>45239</v>
      </c>
      <c r="I1085" s="12">
        <v>2061</v>
      </c>
      <c r="J1085" s="35">
        <v>310.46420000000001</v>
      </c>
      <c r="K1085" s="30">
        <v>68</v>
      </c>
      <c r="L1085" s="30">
        <v>0.47912348950247441</v>
      </c>
      <c r="M1085" s="43">
        <v>-1.32</v>
      </c>
      <c r="N1085" s="30">
        <v>8.8060804355238678E-2</v>
      </c>
      <c r="O1085" s="43">
        <v>0</v>
      </c>
      <c r="P1085" s="30">
        <v>0.17920432823038626</v>
      </c>
      <c r="Q1085" s="43">
        <f t="shared" si="17"/>
        <v>1.68</v>
      </c>
      <c r="R1085" s="30">
        <v>6.6062200541020286E-2</v>
      </c>
      <c r="S1085" s="43">
        <v>15</v>
      </c>
      <c r="T1085" s="30">
        <v>0.18754917737088028</v>
      </c>
      <c r="U1085" s="30">
        <v>0.10437085722726225</v>
      </c>
      <c r="V1085" s="46">
        <v>159</v>
      </c>
      <c r="W1085" s="46">
        <v>6.8534270457043217E-2</v>
      </c>
      <c r="X1085" s="46">
        <v>0.10061135371179039</v>
      </c>
      <c r="Y1085" s="46">
        <v>0.40319662648754762</v>
      </c>
      <c r="Z1085" s="46">
        <v>1728</v>
      </c>
      <c r="AA1085" s="46">
        <v>0.24831943968020789</v>
      </c>
      <c r="AB1085" s="46">
        <v>25763</v>
      </c>
      <c r="AC1085" s="77">
        <v>0.17557880614793897</v>
      </c>
    </row>
    <row r="1086" spans="1:29" x14ac:dyDescent="0.3">
      <c r="A1086" s="39" t="s">
        <v>2248</v>
      </c>
      <c r="B1086" s="40">
        <v>105.518</v>
      </c>
      <c r="C1086" s="40">
        <v>9.9628200000000007</v>
      </c>
      <c r="D1086" s="40" t="s">
        <v>65</v>
      </c>
      <c r="E1086" s="40" t="s">
        <v>79</v>
      </c>
      <c r="F1086" s="40" t="s">
        <v>878</v>
      </c>
      <c r="G1086" s="40">
        <v>5426</v>
      </c>
      <c r="H1086" s="47">
        <v>45239</v>
      </c>
      <c r="I1086" s="12">
        <v>651</v>
      </c>
      <c r="J1086" s="35">
        <v>339.27120000000002</v>
      </c>
      <c r="K1086" s="30">
        <v>56</v>
      </c>
      <c r="L1086" s="30">
        <v>0.47912348950247441</v>
      </c>
      <c r="M1086" s="43">
        <v>-0.24</v>
      </c>
      <c r="N1086" s="30">
        <v>8.8060804355238678E-2</v>
      </c>
      <c r="O1086" s="43">
        <v>10</v>
      </c>
      <c r="P1086" s="30">
        <v>0.17920432823038626</v>
      </c>
      <c r="Q1086" s="43">
        <f t="shared" si="17"/>
        <v>2.76</v>
      </c>
      <c r="R1086" s="30">
        <v>6.6062200541020286E-2</v>
      </c>
      <c r="S1086" s="43">
        <v>13</v>
      </c>
      <c r="T1086" s="30">
        <v>0.18754917737088028</v>
      </c>
      <c r="U1086" s="30">
        <v>0.10437085722726225</v>
      </c>
      <c r="V1086" s="46">
        <v>14</v>
      </c>
      <c r="W1086" s="46">
        <v>6.8534270457043217E-2</v>
      </c>
      <c r="X1086" s="46">
        <v>2.1002580169553999</v>
      </c>
      <c r="Y1086" s="46">
        <v>0.40319662648754762</v>
      </c>
      <c r="Z1086" s="46">
        <v>11396</v>
      </c>
      <c r="AA1086" s="46">
        <v>0.24831943968020789</v>
      </c>
      <c r="AB1086" s="46">
        <v>8139</v>
      </c>
      <c r="AC1086" s="77">
        <v>0.17557880614793897</v>
      </c>
    </row>
    <row r="1087" spans="1:29" x14ac:dyDescent="0.3">
      <c r="A1087" s="39" t="s">
        <v>2249</v>
      </c>
      <c r="B1087" s="40">
        <v>105.874</v>
      </c>
      <c r="C1087" s="40">
        <v>9.9706299999999999</v>
      </c>
      <c r="D1087" s="40" t="s">
        <v>45</v>
      </c>
      <c r="E1087" s="40" t="s">
        <v>363</v>
      </c>
      <c r="F1087" s="40" t="s">
        <v>267</v>
      </c>
      <c r="G1087" s="40">
        <v>7497</v>
      </c>
      <c r="H1087" s="47">
        <v>45239</v>
      </c>
      <c r="I1087" s="12">
        <v>900</v>
      </c>
      <c r="J1087" s="35">
        <v>5183.9560000000001</v>
      </c>
      <c r="K1087" s="30">
        <v>74</v>
      </c>
      <c r="L1087" s="30">
        <v>0.47912348950247441</v>
      </c>
      <c r="M1087" s="43">
        <v>0.36</v>
      </c>
      <c r="N1087" s="30">
        <v>8.8060804355238678E-2</v>
      </c>
      <c r="O1087" s="43">
        <v>0</v>
      </c>
      <c r="P1087" s="30">
        <v>0.17920432823038626</v>
      </c>
      <c r="Q1087" s="43">
        <f t="shared" si="17"/>
        <v>3.36</v>
      </c>
      <c r="R1087" s="30">
        <v>6.6062200541020286E-2</v>
      </c>
      <c r="S1087" s="43">
        <v>15</v>
      </c>
      <c r="T1087" s="30">
        <v>0.18754917737088028</v>
      </c>
      <c r="U1087" s="30">
        <v>0.10437085722726225</v>
      </c>
      <c r="V1087" s="46">
        <v>36</v>
      </c>
      <c r="W1087" s="46">
        <v>6.8534270457043217E-2</v>
      </c>
      <c r="X1087" s="46">
        <v>0.35000666933440044</v>
      </c>
      <c r="Y1087" s="46">
        <v>0.40319662648754762</v>
      </c>
      <c r="Z1087" s="46">
        <v>2624</v>
      </c>
      <c r="AA1087" s="46">
        <v>0.24831943968020789</v>
      </c>
      <c r="AB1087" s="46">
        <v>11246</v>
      </c>
      <c r="AC1087" s="77">
        <v>0.17557880614793897</v>
      </c>
    </row>
    <row r="1088" spans="1:29" x14ac:dyDescent="0.3">
      <c r="A1088" s="39" t="s">
        <v>2250</v>
      </c>
      <c r="B1088" s="40">
        <v>105.34099999999999</v>
      </c>
      <c r="C1088" s="40">
        <v>9.9516500000000008</v>
      </c>
      <c r="D1088" s="40" t="s">
        <v>50</v>
      </c>
      <c r="E1088" s="40" t="s">
        <v>358</v>
      </c>
      <c r="F1088" s="40" t="s">
        <v>176</v>
      </c>
      <c r="G1088" s="40">
        <v>16338</v>
      </c>
      <c r="H1088" s="47">
        <v>45239</v>
      </c>
      <c r="I1088" s="12">
        <v>1961</v>
      </c>
      <c r="J1088" s="35">
        <v>97.74991</v>
      </c>
      <c r="K1088" s="30">
        <v>48</v>
      </c>
      <c r="L1088" s="30">
        <v>0.47912348950247441</v>
      </c>
      <c r="M1088" s="43">
        <v>0.45</v>
      </c>
      <c r="N1088" s="30">
        <v>8.8060804355238678E-2</v>
      </c>
      <c r="O1088" s="43">
        <v>0</v>
      </c>
      <c r="P1088" s="30">
        <v>0.17920432823038626</v>
      </c>
      <c r="Q1088" s="43">
        <f t="shared" si="17"/>
        <v>3.45</v>
      </c>
      <c r="R1088" s="30">
        <v>6.6062200541020286E-2</v>
      </c>
      <c r="S1088" s="43">
        <v>9</v>
      </c>
      <c r="T1088" s="30">
        <v>0.18754917737088028</v>
      </c>
      <c r="U1088" s="30">
        <v>0.10437085722726225</v>
      </c>
      <c r="V1088" s="46">
        <v>53</v>
      </c>
      <c r="W1088" s="46">
        <v>6.8534270457043217E-2</v>
      </c>
      <c r="X1088" s="46">
        <v>0.31662382176520992</v>
      </c>
      <c r="Y1088" s="46">
        <v>0.40319662648754762</v>
      </c>
      <c r="Z1088" s="46">
        <v>5173</v>
      </c>
      <c r="AA1088" s="46">
        <v>0.24831943968020789</v>
      </c>
      <c r="AB1088" s="46">
        <v>24507</v>
      </c>
      <c r="AC1088" s="77">
        <v>0.17557880614793897</v>
      </c>
    </row>
    <row r="1089" spans="1:29" x14ac:dyDescent="0.3">
      <c r="A1089" s="39" t="s">
        <v>2251</v>
      </c>
      <c r="B1089" s="40">
        <v>105.69799999999999</v>
      </c>
      <c r="C1089" s="40">
        <v>9.9695300000000007</v>
      </c>
      <c r="D1089" s="40" t="s">
        <v>65</v>
      </c>
      <c r="E1089" s="40" t="s">
        <v>678</v>
      </c>
      <c r="F1089" s="40" t="s">
        <v>879</v>
      </c>
      <c r="G1089" s="40">
        <v>16850</v>
      </c>
      <c r="H1089" s="47">
        <v>45239</v>
      </c>
      <c r="I1089" s="12">
        <v>2022</v>
      </c>
      <c r="J1089" s="35">
        <v>234.7569</v>
      </c>
      <c r="K1089" s="30">
        <v>72</v>
      </c>
      <c r="L1089" s="30">
        <v>0.47912348950247441</v>
      </c>
      <c r="M1089" s="43">
        <v>-2.8</v>
      </c>
      <c r="N1089" s="30">
        <v>8.8060804355238678E-2</v>
      </c>
      <c r="O1089" s="43">
        <v>0</v>
      </c>
      <c r="P1089" s="30">
        <v>0.17920432823038626</v>
      </c>
      <c r="Q1089" s="43">
        <f t="shared" si="17"/>
        <v>0.20000000000000018</v>
      </c>
      <c r="R1089" s="30">
        <v>6.6062200541020286E-2</v>
      </c>
      <c r="S1089" s="43">
        <v>11</v>
      </c>
      <c r="T1089" s="30">
        <v>0.18754917737088028</v>
      </c>
      <c r="U1089" s="30">
        <v>0.10437085722726225</v>
      </c>
      <c r="V1089" s="46">
        <v>77</v>
      </c>
      <c r="W1089" s="46">
        <v>6.8534270457043217E-2</v>
      </c>
      <c r="X1089" s="46">
        <v>4.1780415430267059E-2</v>
      </c>
      <c r="Y1089" s="46">
        <v>0.40319662648754762</v>
      </c>
      <c r="Z1089" s="46">
        <v>704</v>
      </c>
      <c r="AA1089" s="46">
        <v>0.24831943968020789</v>
      </c>
      <c r="AB1089" s="46">
        <v>25275</v>
      </c>
      <c r="AC1089" s="77">
        <v>0.17557880614793897</v>
      </c>
    </row>
    <row r="1090" spans="1:29" x14ac:dyDescent="0.3">
      <c r="A1090" s="39" t="s">
        <v>2252</v>
      </c>
      <c r="B1090" s="40">
        <v>105.738</v>
      </c>
      <c r="C1090" s="40">
        <v>9.9806399999999993</v>
      </c>
      <c r="D1090" s="40" t="s">
        <v>65</v>
      </c>
      <c r="E1090" s="40" t="s">
        <v>847</v>
      </c>
      <c r="F1090" s="40" t="s">
        <v>880</v>
      </c>
      <c r="G1090" s="40">
        <v>6674</v>
      </c>
      <c r="H1090" s="47">
        <v>45239</v>
      </c>
      <c r="I1090" s="12">
        <v>801</v>
      </c>
      <c r="J1090" s="35">
        <v>20</v>
      </c>
      <c r="K1090" s="30">
        <v>69</v>
      </c>
      <c r="L1090" s="30">
        <v>0.47912348950247441</v>
      </c>
      <c r="M1090" s="43">
        <v>-0.26</v>
      </c>
      <c r="N1090" s="30">
        <v>8.8060804355238678E-2</v>
      </c>
      <c r="O1090" s="43">
        <v>1</v>
      </c>
      <c r="P1090" s="30">
        <v>0.17920432823038626</v>
      </c>
      <c r="Q1090" s="43">
        <f t="shared" si="17"/>
        <v>2.74</v>
      </c>
      <c r="R1090" s="30">
        <v>6.6062200541020286E-2</v>
      </c>
      <c r="S1090" s="43">
        <v>11</v>
      </c>
      <c r="T1090" s="30">
        <v>0.18754917737088028</v>
      </c>
      <c r="U1090" s="30">
        <v>0.10437085722726225</v>
      </c>
      <c r="V1090" s="46">
        <v>147</v>
      </c>
      <c r="W1090" s="46">
        <v>6.8534270457043217E-2</v>
      </c>
      <c r="X1090" s="46">
        <v>5.0194785735690743E-2</v>
      </c>
      <c r="Y1090" s="46">
        <v>0.40319662648754762</v>
      </c>
      <c r="Z1090" s="46">
        <v>335</v>
      </c>
      <c r="AA1090" s="46">
        <v>0.24831943968020789</v>
      </c>
      <c r="AB1090" s="46">
        <v>10011</v>
      </c>
      <c r="AC1090" s="77">
        <v>0.17557880614793897</v>
      </c>
    </row>
    <row r="1091" spans="1:29" x14ac:dyDescent="0.3">
      <c r="A1091" s="39" t="s">
        <v>2253</v>
      </c>
      <c r="B1091" s="40">
        <v>105.583</v>
      </c>
      <c r="C1091" s="40">
        <v>9.9577899999999993</v>
      </c>
      <c r="D1091" s="40" t="s">
        <v>715</v>
      </c>
      <c r="E1091" s="40" t="s">
        <v>881</v>
      </c>
      <c r="F1091" s="40" t="s">
        <v>882</v>
      </c>
      <c r="G1091" s="40">
        <v>9502</v>
      </c>
      <c r="H1091" s="47">
        <v>45239</v>
      </c>
      <c r="I1091" s="12">
        <v>1140</v>
      </c>
      <c r="J1091" s="35">
        <v>46.133090000000003</v>
      </c>
      <c r="K1091" s="30">
        <v>57</v>
      </c>
      <c r="L1091" s="30">
        <v>0.47912348950247441</v>
      </c>
      <c r="M1091" s="43">
        <v>-1.32</v>
      </c>
      <c r="N1091" s="30">
        <v>8.8060804355238678E-2</v>
      </c>
      <c r="O1091" s="43">
        <v>8</v>
      </c>
      <c r="P1091" s="30">
        <v>0.17920432823038626</v>
      </c>
      <c r="Q1091" s="43">
        <f t="shared" si="17"/>
        <v>1.68</v>
      </c>
      <c r="R1091" s="30">
        <v>6.6062200541020286E-2</v>
      </c>
      <c r="S1091" s="43">
        <v>20</v>
      </c>
      <c r="T1091" s="30">
        <v>0.18754917737088028</v>
      </c>
      <c r="U1091" s="30">
        <v>0.10437085722726225</v>
      </c>
      <c r="V1091" s="46">
        <v>34</v>
      </c>
      <c r="W1091" s="46">
        <v>6.8534270457043217E-2</v>
      </c>
      <c r="X1091" s="46">
        <v>0.6644916859608504</v>
      </c>
      <c r="Y1091" s="46">
        <v>0.40319662648754762</v>
      </c>
      <c r="Z1091" s="46">
        <v>6314</v>
      </c>
      <c r="AA1091" s="46">
        <v>0.24831943968020789</v>
      </c>
      <c r="AB1091" s="46">
        <v>14253</v>
      </c>
      <c r="AC1091" s="77">
        <v>0.17557880614793897</v>
      </c>
    </row>
    <row r="1092" spans="1:29" x14ac:dyDescent="0.3">
      <c r="A1092" s="39" t="s">
        <v>2254</v>
      </c>
      <c r="B1092" s="40">
        <v>106.292</v>
      </c>
      <c r="C1092" s="40">
        <v>9.9741999999999997</v>
      </c>
      <c r="D1092" s="40" t="s">
        <v>367</v>
      </c>
      <c r="E1092" s="40" t="s">
        <v>784</v>
      </c>
      <c r="F1092" s="40" t="s">
        <v>883</v>
      </c>
      <c r="G1092" s="40">
        <v>4592</v>
      </c>
      <c r="H1092" s="47">
        <v>45239</v>
      </c>
      <c r="I1092" s="12">
        <v>551</v>
      </c>
      <c r="J1092" s="35">
        <v>570.79060000000004</v>
      </c>
      <c r="K1092" s="30">
        <v>55</v>
      </c>
      <c r="L1092" s="30">
        <v>0.47912348950247441</v>
      </c>
      <c r="M1092" s="43">
        <v>0.36</v>
      </c>
      <c r="N1092" s="30">
        <v>8.8060804355238678E-2</v>
      </c>
      <c r="O1092" s="43">
        <v>4</v>
      </c>
      <c r="P1092" s="30">
        <v>0.17920432823038626</v>
      </c>
      <c r="Q1092" s="43">
        <f t="shared" ref="Q1092:Q1155" si="18">M1092+3</f>
        <v>3.36</v>
      </c>
      <c r="R1092" s="30">
        <v>6.6062200541020286E-2</v>
      </c>
      <c r="S1092" s="43">
        <v>11</v>
      </c>
      <c r="T1092" s="30">
        <v>0.18754917737088028</v>
      </c>
      <c r="U1092" s="30">
        <v>0.10437085722726225</v>
      </c>
      <c r="V1092" s="46">
        <v>47</v>
      </c>
      <c r="W1092" s="46">
        <v>6.8534270457043217E-2</v>
      </c>
      <c r="X1092" s="46">
        <v>0.77003484320557491</v>
      </c>
      <c r="Y1092" s="46">
        <v>0.40319662648754762</v>
      </c>
      <c r="Z1092" s="46">
        <v>3536</v>
      </c>
      <c r="AA1092" s="46">
        <v>0.24831943968020789</v>
      </c>
      <c r="AB1092" s="46">
        <v>6888</v>
      </c>
      <c r="AC1092" s="77">
        <v>0.17557880614793897</v>
      </c>
    </row>
    <row r="1093" spans="1:29" x14ac:dyDescent="0.3">
      <c r="A1093" s="39" t="s">
        <v>2255</v>
      </c>
      <c r="B1093" s="40">
        <v>105.697</v>
      </c>
      <c r="C1093" s="40">
        <v>9.8155699999999992</v>
      </c>
      <c r="D1093" s="40" t="s">
        <v>715</v>
      </c>
      <c r="E1093" s="40" t="s">
        <v>836</v>
      </c>
      <c r="F1093" s="40" t="s">
        <v>735</v>
      </c>
      <c r="G1093" s="40">
        <v>16659</v>
      </c>
      <c r="H1093" s="47">
        <v>45239</v>
      </c>
      <c r="I1093" s="12">
        <v>1999</v>
      </c>
      <c r="J1093" s="35">
        <v>339.34</v>
      </c>
      <c r="K1093" s="30">
        <v>60</v>
      </c>
      <c r="L1093" s="30">
        <v>0.47912348950247441</v>
      </c>
      <c r="M1093" s="43">
        <v>0.45</v>
      </c>
      <c r="N1093" s="30">
        <v>8.8060804355238678E-2</v>
      </c>
      <c r="O1093" s="43">
        <v>16</v>
      </c>
      <c r="P1093" s="30">
        <v>0.17920432823038626</v>
      </c>
      <c r="Q1093" s="43">
        <f t="shared" si="18"/>
        <v>3.45</v>
      </c>
      <c r="R1093" s="30">
        <v>6.6062200541020286E-2</v>
      </c>
      <c r="S1093" s="43">
        <v>18</v>
      </c>
      <c r="T1093" s="30">
        <v>0.18754917737088028</v>
      </c>
      <c r="U1093" s="30">
        <v>0.10437085722726225</v>
      </c>
      <c r="V1093" s="46">
        <v>33</v>
      </c>
      <c r="W1093" s="46">
        <v>6.8534270457043217E-2</v>
      </c>
      <c r="X1093" s="46">
        <v>9.2562578786241675E-2</v>
      </c>
      <c r="Y1093" s="46">
        <v>0.40319662648754762</v>
      </c>
      <c r="Z1093" s="46">
        <v>1542</v>
      </c>
      <c r="AA1093" s="46">
        <v>0.24831943968020789</v>
      </c>
      <c r="AB1093" s="46">
        <v>24989</v>
      </c>
      <c r="AC1093" s="77">
        <v>0.17557880614793897</v>
      </c>
    </row>
    <row r="1094" spans="1:29" x14ac:dyDescent="0.3">
      <c r="A1094" s="39" t="s">
        <v>2256</v>
      </c>
      <c r="B1094" s="40">
        <v>106.337</v>
      </c>
      <c r="C1094" s="40">
        <v>9.8243299999999998</v>
      </c>
      <c r="D1094" s="40" t="s">
        <v>367</v>
      </c>
      <c r="E1094" s="40" t="s">
        <v>58</v>
      </c>
      <c r="F1094" s="40" t="s">
        <v>775</v>
      </c>
      <c r="G1094" s="40">
        <v>11037</v>
      </c>
      <c r="H1094" s="47">
        <v>45239</v>
      </c>
      <c r="I1094" s="12">
        <v>1324</v>
      </c>
      <c r="J1094" s="35">
        <v>270.05329999999998</v>
      </c>
      <c r="K1094" s="30">
        <v>52</v>
      </c>
      <c r="L1094" s="30">
        <v>0.47912348950247441</v>
      </c>
      <c r="M1094" s="43">
        <v>-2.8</v>
      </c>
      <c r="N1094" s="30">
        <v>8.8060804355238678E-2</v>
      </c>
      <c r="O1094" s="43">
        <v>16</v>
      </c>
      <c r="P1094" s="30">
        <v>0.17920432823038626</v>
      </c>
      <c r="Q1094" s="43">
        <f t="shared" si="18"/>
        <v>0.20000000000000018</v>
      </c>
      <c r="R1094" s="30">
        <v>6.6062200541020286E-2</v>
      </c>
      <c r="S1094" s="43">
        <v>7</v>
      </c>
      <c r="T1094" s="30">
        <v>0.18754917737088028</v>
      </c>
      <c r="U1094" s="30">
        <v>0.10437085722726225</v>
      </c>
      <c r="V1094" s="46">
        <v>41</v>
      </c>
      <c r="W1094" s="46">
        <v>6.8534270457043217E-2</v>
      </c>
      <c r="X1094" s="46">
        <v>4.6208208752378365E-3</v>
      </c>
      <c r="Y1094" s="46">
        <v>0.40319662648754762</v>
      </c>
      <c r="Z1094" s="46">
        <v>51</v>
      </c>
      <c r="AA1094" s="46">
        <v>0.24831943968020789</v>
      </c>
      <c r="AB1094" s="46">
        <v>16556</v>
      </c>
      <c r="AC1094" s="77">
        <v>0.17557880614793897</v>
      </c>
    </row>
    <row r="1095" spans="1:29" x14ac:dyDescent="0.3">
      <c r="A1095" s="39" t="s">
        <v>2257</v>
      </c>
      <c r="B1095" s="40">
        <v>105.8</v>
      </c>
      <c r="C1095" s="40">
        <v>9.6875999999999998</v>
      </c>
      <c r="D1095" s="40" t="s">
        <v>701</v>
      </c>
      <c r="E1095" s="40" t="s">
        <v>702</v>
      </c>
      <c r="F1095" s="40" t="s">
        <v>540</v>
      </c>
      <c r="G1095" s="40">
        <v>10092</v>
      </c>
      <c r="H1095" s="47">
        <v>45239</v>
      </c>
      <c r="I1095" s="12">
        <v>1211</v>
      </c>
      <c r="J1095" s="35">
        <v>344.03609999999998</v>
      </c>
      <c r="K1095" s="30">
        <v>52</v>
      </c>
      <c r="L1095" s="30">
        <v>0.47912348950247441</v>
      </c>
      <c r="M1095" s="43">
        <v>-0.26</v>
      </c>
      <c r="N1095" s="30">
        <v>8.8060804355238678E-2</v>
      </c>
      <c r="O1095" s="43">
        <v>4</v>
      </c>
      <c r="P1095" s="30">
        <v>0.17920432823038626</v>
      </c>
      <c r="Q1095" s="43">
        <f t="shared" si="18"/>
        <v>2.74</v>
      </c>
      <c r="R1095" s="30">
        <v>6.6062200541020286E-2</v>
      </c>
      <c r="S1095" s="43">
        <v>20</v>
      </c>
      <c r="T1095" s="30">
        <v>0.18754917737088028</v>
      </c>
      <c r="U1095" s="30">
        <v>0.10437085722726225</v>
      </c>
      <c r="V1095" s="46">
        <v>25</v>
      </c>
      <c r="W1095" s="46">
        <v>6.8534270457043217E-2</v>
      </c>
      <c r="X1095" s="46">
        <v>0.30043598890210066</v>
      </c>
      <c r="Y1095" s="46">
        <v>0.40319662648754762</v>
      </c>
      <c r="Z1095" s="46">
        <v>3032</v>
      </c>
      <c r="AA1095" s="46">
        <v>0.24831943968020789</v>
      </c>
      <c r="AB1095" s="46">
        <v>15138</v>
      </c>
      <c r="AC1095" s="77">
        <v>0.17557880614793897</v>
      </c>
    </row>
    <row r="1096" spans="1:29" x14ac:dyDescent="0.3">
      <c r="A1096" s="39" t="s">
        <v>2258</v>
      </c>
      <c r="B1096" s="40">
        <v>105.71299999999999</v>
      </c>
      <c r="C1096" s="40">
        <v>9.6890900000000002</v>
      </c>
      <c r="D1096" s="40" t="s">
        <v>715</v>
      </c>
      <c r="E1096" s="40" t="s">
        <v>836</v>
      </c>
      <c r="F1096" s="40" t="s">
        <v>884</v>
      </c>
      <c r="G1096" s="40">
        <v>7956</v>
      </c>
      <c r="H1096" s="47">
        <v>45239</v>
      </c>
      <c r="I1096" s="12">
        <v>955</v>
      </c>
      <c r="J1096" s="35">
        <v>768.65290000000005</v>
      </c>
      <c r="K1096" s="30">
        <v>47</v>
      </c>
      <c r="L1096" s="30">
        <v>0.47912348950247441</v>
      </c>
      <c r="M1096" s="43">
        <v>-0.24</v>
      </c>
      <c r="N1096" s="30">
        <v>8.8060804355238678E-2</v>
      </c>
      <c r="O1096" s="43">
        <v>25</v>
      </c>
      <c r="P1096" s="30">
        <v>0.17920432823038626</v>
      </c>
      <c r="Q1096" s="43">
        <f t="shared" si="18"/>
        <v>2.76</v>
      </c>
      <c r="R1096" s="30">
        <v>6.6062200541020286E-2</v>
      </c>
      <c r="S1096" s="43">
        <v>13</v>
      </c>
      <c r="T1096" s="30">
        <v>0.18754917737088028</v>
      </c>
      <c r="U1096" s="30">
        <v>0.10437085722726225</v>
      </c>
      <c r="V1096" s="46">
        <v>27</v>
      </c>
      <c r="W1096" s="46">
        <v>6.8534270457043217E-2</v>
      </c>
      <c r="X1096" s="46">
        <v>0.2738813474107592</v>
      </c>
      <c r="Y1096" s="46">
        <v>0.40319662648754762</v>
      </c>
      <c r="Z1096" s="46">
        <v>2179</v>
      </c>
      <c r="AA1096" s="46">
        <v>0.24831943968020789</v>
      </c>
      <c r="AB1096" s="46">
        <v>11934</v>
      </c>
      <c r="AC1096" s="77">
        <v>0.17557880614793897</v>
      </c>
    </row>
    <row r="1097" spans="1:29" x14ac:dyDescent="0.3">
      <c r="A1097" s="39" t="s">
        <v>2259</v>
      </c>
      <c r="B1097" s="40">
        <v>106.43300000000001</v>
      </c>
      <c r="C1097" s="40">
        <v>9.9684399999999993</v>
      </c>
      <c r="D1097" s="40" t="s">
        <v>53</v>
      </c>
      <c r="E1097" s="40" t="s">
        <v>257</v>
      </c>
      <c r="F1097" s="40" t="s">
        <v>790</v>
      </c>
      <c r="G1097" s="40">
        <v>6753</v>
      </c>
      <c r="H1097" s="47">
        <v>45239</v>
      </c>
      <c r="I1097" s="12">
        <v>810</v>
      </c>
      <c r="J1097" s="35">
        <v>485.73419999999999</v>
      </c>
      <c r="K1097" s="30">
        <v>53</v>
      </c>
      <c r="L1097" s="30">
        <v>0.47912348950247441</v>
      </c>
      <c r="M1097" s="43">
        <v>0.36</v>
      </c>
      <c r="N1097" s="30">
        <v>8.8060804355238678E-2</v>
      </c>
      <c r="O1097" s="43">
        <v>0</v>
      </c>
      <c r="P1097" s="30">
        <v>0.17920432823038626</v>
      </c>
      <c r="Q1097" s="43">
        <f t="shared" si="18"/>
        <v>3.36</v>
      </c>
      <c r="R1097" s="30">
        <v>6.6062200541020286E-2</v>
      </c>
      <c r="S1097" s="43">
        <v>23</v>
      </c>
      <c r="T1097" s="30">
        <v>0.18754917737088028</v>
      </c>
      <c r="U1097" s="30">
        <v>0.10437085722726225</v>
      </c>
      <c r="V1097" s="46">
        <v>33</v>
      </c>
      <c r="W1097" s="46">
        <v>6.8534270457043217E-2</v>
      </c>
      <c r="X1097" s="46">
        <v>0.5772249370650081</v>
      </c>
      <c r="Y1097" s="46">
        <v>0.40319662648754762</v>
      </c>
      <c r="Z1097" s="46">
        <v>3898</v>
      </c>
      <c r="AA1097" s="46">
        <v>0.24831943968020789</v>
      </c>
      <c r="AB1097" s="46">
        <v>10130</v>
      </c>
      <c r="AC1097" s="77">
        <v>0.17557880614793897</v>
      </c>
    </row>
    <row r="1098" spans="1:29" x14ac:dyDescent="0.3">
      <c r="A1098" s="39" t="s">
        <v>2260</v>
      </c>
      <c r="B1098" s="40">
        <v>105.295</v>
      </c>
      <c r="C1098" s="40">
        <v>9.9384599999999992</v>
      </c>
      <c r="D1098" s="40" t="s">
        <v>50</v>
      </c>
      <c r="E1098" s="40" t="s">
        <v>358</v>
      </c>
      <c r="F1098" s="40" t="s">
        <v>237</v>
      </c>
      <c r="G1098" s="40">
        <v>7866</v>
      </c>
      <c r="H1098" s="47">
        <v>45239</v>
      </c>
      <c r="I1098" s="12">
        <v>944</v>
      </c>
      <c r="J1098" s="35">
        <v>20</v>
      </c>
      <c r="K1098" s="30">
        <v>50</v>
      </c>
      <c r="L1098" s="30">
        <v>0.47912348950247441</v>
      </c>
      <c r="M1098" s="43">
        <v>0.45</v>
      </c>
      <c r="N1098" s="30">
        <v>8.8060804355238678E-2</v>
      </c>
      <c r="O1098" s="43">
        <v>4</v>
      </c>
      <c r="P1098" s="30">
        <v>0.17920432823038626</v>
      </c>
      <c r="Q1098" s="43">
        <f t="shared" si="18"/>
        <v>3.45</v>
      </c>
      <c r="R1098" s="30">
        <v>6.6062200541020286E-2</v>
      </c>
      <c r="S1098" s="43">
        <v>9</v>
      </c>
      <c r="T1098" s="30">
        <v>0.18754917737088028</v>
      </c>
      <c r="U1098" s="30">
        <v>0.10437085722726225</v>
      </c>
      <c r="V1098" s="46">
        <v>18</v>
      </c>
      <c r="W1098" s="46">
        <v>6.8534270457043217E-2</v>
      </c>
      <c r="X1098" s="46">
        <v>0.44635138571065347</v>
      </c>
      <c r="Y1098" s="46">
        <v>0.40319662648754762</v>
      </c>
      <c r="Z1098" s="46">
        <v>3511</v>
      </c>
      <c r="AA1098" s="46">
        <v>0.24831943968020789</v>
      </c>
      <c r="AB1098" s="46">
        <v>11799</v>
      </c>
      <c r="AC1098" s="77">
        <v>0.17557880614793897</v>
      </c>
    </row>
    <row r="1099" spans="1:29" x14ac:dyDescent="0.3">
      <c r="A1099" s="39" t="s">
        <v>2261</v>
      </c>
      <c r="B1099" s="40">
        <v>106.09699999999999</v>
      </c>
      <c r="C1099" s="40">
        <v>9.9643700000000006</v>
      </c>
      <c r="D1099" s="40" t="s">
        <v>45</v>
      </c>
      <c r="E1099" s="40" t="s">
        <v>46</v>
      </c>
      <c r="F1099" s="40" t="s">
        <v>885</v>
      </c>
      <c r="G1099" s="40">
        <v>7115</v>
      </c>
      <c r="H1099" s="47">
        <v>45239</v>
      </c>
      <c r="I1099" s="12">
        <v>854</v>
      </c>
      <c r="J1099" s="35">
        <v>514.50900000000001</v>
      </c>
      <c r="K1099" s="30">
        <v>61</v>
      </c>
      <c r="L1099" s="30">
        <v>0.47912348950247441</v>
      </c>
      <c r="M1099" s="43">
        <v>-2.8</v>
      </c>
      <c r="N1099" s="30">
        <v>8.8060804355238678E-2</v>
      </c>
      <c r="O1099" s="43">
        <v>16</v>
      </c>
      <c r="P1099" s="30">
        <v>0.17920432823038626</v>
      </c>
      <c r="Q1099" s="43">
        <f t="shared" si="18"/>
        <v>0.20000000000000018</v>
      </c>
      <c r="R1099" s="30">
        <v>6.6062200541020286E-2</v>
      </c>
      <c r="S1099" s="43">
        <v>12</v>
      </c>
      <c r="T1099" s="30">
        <v>0.18754917737088028</v>
      </c>
      <c r="U1099" s="30">
        <v>0.10437085722726225</v>
      </c>
      <c r="V1099" s="46">
        <v>50</v>
      </c>
      <c r="W1099" s="46">
        <v>6.8534270457043217E-2</v>
      </c>
      <c r="X1099" s="46">
        <v>0.11637385804638088</v>
      </c>
      <c r="Y1099" s="46">
        <v>0.40319662648754762</v>
      </c>
      <c r="Z1099" s="46">
        <v>828</v>
      </c>
      <c r="AA1099" s="46">
        <v>0.24831943968020789</v>
      </c>
      <c r="AB1099" s="46">
        <v>10673</v>
      </c>
      <c r="AC1099" s="77">
        <v>0.17557880614793897</v>
      </c>
    </row>
    <row r="1100" spans="1:29" x14ac:dyDescent="0.3">
      <c r="A1100" s="39" t="s">
        <v>2262</v>
      </c>
      <c r="B1100" s="40">
        <v>105.18600000000001</v>
      </c>
      <c r="C1100" s="40">
        <v>9.95228</v>
      </c>
      <c r="D1100" s="40" t="s">
        <v>50</v>
      </c>
      <c r="E1100" s="40" t="s">
        <v>58</v>
      </c>
      <c r="F1100" s="40" t="s">
        <v>886</v>
      </c>
      <c r="G1100" s="40">
        <v>16619</v>
      </c>
      <c r="H1100" s="47">
        <v>45239</v>
      </c>
      <c r="I1100" s="12">
        <v>1994</v>
      </c>
      <c r="J1100" s="35">
        <v>20</v>
      </c>
      <c r="K1100" s="30">
        <v>40</v>
      </c>
      <c r="L1100" s="30">
        <v>0.47912348950247441</v>
      </c>
      <c r="M1100" s="43">
        <v>-0.26</v>
      </c>
      <c r="N1100" s="30">
        <v>8.8060804355238678E-2</v>
      </c>
      <c r="O1100" s="43">
        <v>8</v>
      </c>
      <c r="P1100" s="30">
        <v>0.17920432823038626</v>
      </c>
      <c r="Q1100" s="43">
        <f t="shared" si="18"/>
        <v>2.74</v>
      </c>
      <c r="R1100" s="30">
        <v>6.6062200541020286E-2</v>
      </c>
      <c r="S1100" s="43">
        <v>9</v>
      </c>
      <c r="T1100" s="30">
        <v>0.18754917737088028</v>
      </c>
      <c r="U1100" s="30">
        <v>0.10437085722726225</v>
      </c>
      <c r="V1100" s="46">
        <v>41</v>
      </c>
      <c r="W1100" s="46">
        <v>6.8534270457043217E-2</v>
      </c>
      <c r="X1100" s="46">
        <v>0.28052229376015403</v>
      </c>
      <c r="Y1100" s="46">
        <v>0.40319662648754762</v>
      </c>
      <c r="Z1100" s="46">
        <v>4662</v>
      </c>
      <c r="AA1100" s="46">
        <v>0.24831943968020789</v>
      </c>
      <c r="AB1100" s="46">
        <v>24929</v>
      </c>
      <c r="AC1100" s="77">
        <v>0.17557880614793897</v>
      </c>
    </row>
    <row r="1101" spans="1:29" x14ac:dyDescent="0.3">
      <c r="A1101" s="39" t="s">
        <v>2263</v>
      </c>
      <c r="B1101" s="40">
        <v>105.953</v>
      </c>
      <c r="C1101" s="40">
        <v>9.9582999999999995</v>
      </c>
      <c r="D1101" s="40" t="s">
        <v>45</v>
      </c>
      <c r="E1101" s="40" t="s">
        <v>363</v>
      </c>
      <c r="F1101" s="40" t="s">
        <v>887</v>
      </c>
      <c r="G1101" s="40">
        <v>10394</v>
      </c>
      <c r="H1101" s="47">
        <v>45239</v>
      </c>
      <c r="I1101" s="12">
        <v>1247</v>
      </c>
      <c r="J1101" s="35">
        <v>3526.123</v>
      </c>
      <c r="K1101" s="30">
        <v>75</v>
      </c>
      <c r="L1101" s="30">
        <v>0.47912348950247441</v>
      </c>
      <c r="M1101" s="43">
        <v>-0.24</v>
      </c>
      <c r="N1101" s="30">
        <v>8.8060804355238678E-2</v>
      </c>
      <c r="O1101" s="43">
        <v>8</v>
      </c>
      <c r="P1101" s="30">
        <v>0.17920432823038626</v>
      </c>
      <c r="Q1101" s="43">
        <f t="shared" si="18"/>
        <v>2.76</v>
      </c>
      <c r="R1101" s="30">
        <v>6.6062200541020286E-2</v>
      </c>
      <c r="S1101" s="43">
        <v>15</v>
      </c>
      <c r="T1101" s="30">
        <v>0.18754917737088028</v>
      </c>
      <c r="U1101" s="30">
        <v>0.10437085722726225</v>
      </c>
      <c r="V1101" s="46">
        <v>47</v>
      </c>
      <c r="W1101" s="46">
        <v>6.8534270457043217E-2</v>
      </c>
      <c r="X1101" s="46">
        <v>0.11968443332691937</v>
      </c>
      <c r="Y1101" s="46">
        <v>0.40319662648754762</v>
      </c>
      <c r="Z1101" s="46">
        <v>1244</v>
      </c>
      <c r="AA1101" s="46">
        <v>0.24831943968020789</v>
      </c>
      <c r="AB1101" s="46">
        <v>15591</v>
      </c>
      <c r="AC1101" s="77">
        <v>0.17557880614793897</v>
      </c>
    </row>
    <row r="1102" spans="1:29" x14ac:dyDescent="0.3">
      <c r="A1102" s="39" t="s">
        <v>2264</v>
      </c>
      <c r="B1102" s="40">
        <v>106.008</v>
      </c>
      <c r="C1102" s="40">
        <v>9.9535300000000007</v>
      </c>
      <c r="D1102" s="40" t="s">
        <v>45</v>
      </c>
      <c r="E1102" s="40" t="s">
        <v>363</v>
      </c>
      <c r="F1102" s="40" t="s">
        <v>888</v>
      </c>
      <c r="G1102" s="40">
        <v>12453</v>
      </c>
      <c r="H1102" s="47">
        <v>45239</v>
      </c>
      <c r="I1102" s="12">
        <v>1494</v>
      </c>
      <c r="J1102" s="35">
        <v>1138.4190000000001</v>
      </c>
      <c r="K1102" s="30">
        <v>66</v>
      </c>
      <c r="L1102" s="30">
        <v>0.47912348950247441</v>
      </c>
      <c r="M1102" s="43">
        <v>-2.8</v>
      </c>
      <c r="N1102" s="30">
        <v>8.8060804355238678E-2</v>
      </c>
      <c r="O1102" s="43">
        <v>25</v>
      </c>
      <c r="P1102" s="30">
        <v>0.17920432823038626</v>
      </c>
      <c r="Q1102" s="43">
        <f t="shared" si="18"/>
        <v>0.20000000000000018</v>
      </c>
      <c r="R1102" s="30">
        <v>6.6062200541020286E-2</v>
      </c>
      <c r="S1102" s="43">
        <v>5</v>
      </c>
      <c r="T1102" s="30">
        <v>0.18754917737088028</v>
      </c>
      <c r="U1102" s="30">
        <v>0.10437085722726225</v>
      </c>
      <c r="V1102" s="46">
        <v>49</v>
      </c>
      <c r="W1102" s="46">
        <v>6.8534270457043217E-2</v>
      </c>
      <c r="X1102" s="46">
        <v>2.1280012848309646E-2</v>
      </c>
      <c r="Y1102" s="46">
        <v>0.40319662648754762</v>
      </c>
      <c r="Z1102" s="46">
        <v>265</v>
      </c>
      <c r="AA1102" s="46">
        <v>0.24831943968020789</v>
      </c>
      <c r="AB1102" s="46">
        <v>18680</v>
      </c>
      <c r="AC1102" s="77">
        <v>0.17557880614793897</v>
      </c>
    </row>
    <row r="1103" spans="1:29" x14ac:dyDescent="0.3">
      <c r="A1103" s="39" t="s">
        <v>2265</v>
      </c>
      <c r="B1103" s="40">
        <v>106.46899999999999</v>
      </c>
      <c r="C1103" s="40">
        <v>9.9521999999999995</v>
      </c>
      <c r="D1103" s="40" t="s">
        <v>53</v>
      </c>
      <c r="E1103" s="40" t="s">
        <v>257</v>
      </c>
      <c r="F1103" s="40" t="s">
        <v>889</v>
      </c>
      <c r="G1103" s="40">
        <v>8015</v>
      </c>
      <c r="H1103" s="47">
        <v>45239</v>
      </c>
      <c r="I1103" s="12">
        <v>962</v>
      </c>
      <c r="J1103" s="35">
        <v>934.56050000000005</v>
      </c>
      <c r="K1103" s="30">
        <v>52</v>
      </c>
      <c r="L1103" s="30">
        <v>0.47912348950247441</v>
      </c>
      <c r="M1103" s="43">
        <v>0.45</v>
      </c>
      <c r="N1103" s="30">
        <v>8.8060804355238678E-2</v>
      </c>
      <c r="O1103" s="43">
        <v>24</v>
      </c>
      <c r="P1103" s="30">
        <v>0.17920432823038626</v>
      </c>
      <c r="Q1103" s="43">
        <f t="shared" si="18"/>
        <v>3.45</v>
      </c>
      <c r="R1103" s="30">
        <v>6.6062200541020286E-2</v>
      </c>
      <c r="S1103" s="43">
        <v>23</v>
      </c>
      <c r="T1103" s="30">
        <v>0.18754917737088028</v>
      </c>
      <c r="U1103" s="30">
        <v>0.10437085722726225</v>
      </c>
      <c r="V1103" s="46">
        <v>43</v>
      </c>
      <c r="W1103" s="46">
        <v>6.8534270457043217E-2</v>
      </c>
      <c r="X1103" s="46">
        <v>0.42083593262632563</v>
      </c>
      <c r="Y1103" s="46">
        <v>0.40319662648754762</v>
      </c>
      <c r="Z1103" s="46">
        <v>3373</v>
      </c>
      <c r="AA1103" s="46">
        <v>0.24831943968020789</v>
      </c>
      <c r="AB1103" s="46">
        <v>12023</v>
      </c>
      <c r="AC1103" s="77">
        <v>0.17557880614793897</v>
      </c>
    </row>
    <row r="1104" spans="1:29" x14ac:dyDescent="0.3">
      <c r="A1104" s="39" t="s">
        <v>2266</v>
      </c>
      <c r="B1104" s="40">
        <v>105.104</v>
      </c>
      <c r="C1104" s="40">
        <v>9.9708299999999994</v>
      </c>
      <c r="D1104" s="40" t="s">
        <v>50</v>
      </c>
      <c r="E1104" s="40" t="s">
        <v>355</v>
      </c>
      <c r="F1104" s="40" t="s">
        <v>83</v>
      </c>
      <c r="G1104" s="40">
        <v>27531</v>
      </c>
      <c r="H1104" s="47">
        <v>45239</v>
      </c>
      <c r="I1104" s="12">
        <v>3304</v>
      </c>
      <c r="J1104" s="35">
        <v>20</v>
      </c>
      <c r="K1104" s="30">
        <v>37</v>
      </c>
      <c r="L1104" s="30">
        <v>0.47912348950247441</v>
      </c>
      <c r="M1104" s="43">
        <v>-2.8</v>
      </c>
      <c r="N1104" s="30">
        <v>8.8060804355238678E-2</v>
      </c>
      <c r="O1104" s="43">
        <v>2</v>
      </c>
      <c r="P1104" s="30">
        <v>0.17920432823038626</v>
      </c>
      <c r="Q1104" s="43">
        <f t="shared" si="18"/>
        <v>0.20000000000000018</v>
      </c>
      <c r="R1104" s="30">
        <v>6.6062200541020286E-2</v>
      </c>
      <c r="S1104" s="43">
        <v>7</v>
      </c>
      <c r="T1104" s="30">
        <v>0.18754917737088028</v>
      </c>
      <c r="U1104" s="30">
        <v>0.10437085722726225</v>
      </c>
      <c r="V1104" s="46">
        <v>610</v>
      </c>
      <c r="W1104" s="46">
        <v>6.8534270457043217E-2</v>
      </c>
      <c r="X1104" s="46">
        <v>3.8138825324180014E-3</v>
      </c>
      <c r="Y1104" s="46">
        <v>0.40319662648754762</v>
      </c>
      <c r="Z1104" s="46">
        <v>105</v>
      </c>
      <c r="AA1104" s="46">
        <v>0.24831943968020789</v>
      </c>
      <c r="AB1104" s="46">
        <v>41297</v>
      </c>
      <c r="AC1104" s="77">
        <v>0.17557880614793897</v>
      </c>
    </row>
    <row r="1105" spans="1:29" x14ac:dyDescent="0.3">
      <c r="A1105" s="39" t="s">
        <v>2267</v>
      </c>
      <c r="B1105" s="40">
        <v>105.82899999999999</v>
      </c>
      <c r="C1105" s="40">
        <v>9.9581</v>
      </c>
      <c r="D1105" s="40" t="s">
        <v>715</v>
      </c>
      <c r="E1105" s="40" t="s">
        <v>58</v>
      </c>
      <c r="F1105" s="40" t="s">
        <v>890</v>
      </c>
      <c r="G1105" s="40">
        <v>10013</v>
      </c>
      <c r="H1105" s="47">
        <v>45239</v>
      </c>
      <c r="I1105" s="12">
        <v>1202</v>
      </c>
      <c r="J1105" s="35">
        <v>1147.105</v>
      </c>
      <c r="K1105" s="30">
        <v>68</v>
      </c>
      <c r="L1105" s="30">
        <v>0.47912348950247441</v>
      </c>
      <c r="M1105" s="43">
        <v>-0.24</v>
      </c>
      <c r="N1105" s="30">
        <v>8.8060804355238678E-2</v>
      </c>
      <c r="O1105" s="43">
        <v>9</v>
      </c>
      <c r="P1105" s="30">
        <v>0.17920432823038626</v>
      </c>
      <c r="Q1105" s="43">
        <f t="shared" si="18"/>
        <v>2.76</v>
      </c>
      <c r="R1105" s="30">
        <v>6.6062200541020286E-2</v>
      </c>
      <c r="S1105" s="43">
        <v>15</v>
      </c>
      <c r="T1105" s="30">
        <v>0.18754917737088028</v>
      </c>
      <c r="U1105" s="30">
        <v>0.10437085722726225</v>
      </c>
      <c r="V1105" s="46">
        <v>58</v>
      </c>
      <c r="W1105" s="46">
        <v>6.8534270457043217E-2</v>
      </c>
      <c r="X1105" s="46">
        <v>0.16069110156796165</v>
      </c>
      <c r="Y1105" s="46">
        <v>0.40319662648754762</v>
      </c>
      <c r="Z1105" s="46">
        <v>1609</v>
      </c>
      <c r="AA1105" s="46">
        <v>0.24831943968020789</v>
      </c>
      <c r="AB1105" s="46">
        <v>15020</v>
      </c>
      <c r="AC1105" s="77">
        <v>0.17557880614793897</v>
      </c>
    </row>
    <row r="1106" spans="1:29" x14ac:dyDescent="0.3">
      <c r="A1106" s="39" t="s">
        <v>2268</v>
      </c>
      <c r="B1106" s="40">
        <v>106.185</v>
      </c>
      <c r="C1106" s="40">
        <v>9.9568600000000007</v>
      </c>
      <c r="D1106" s="40" t="s">
        <v>367</v>
      </c>
      <c r="E1106" s="40" t="s">
        <v>784</v>
      </c>
      <c r="F1106" s="40" t="s">
        <v>891</v>
      </c>
      <c r="G1106" s="40">
        <v>13928</v>
      </c>
      <c r="H1106" s="47">
        <v>45239</v>
      </c>
      <c r="I1106" s="12">
        <v>1671</v>
      </c>
      <c r="J1106" s="35">
        <v>808.99260000000004</v>
      </c>
      <c r="K1106" s="30">
        <v>66</v>
      </c>
      <c r="L1106" s="30">
        <v>0.47912348950247441</v>
      </c>
      <c r="M1106" s="43">
        <v>0.45</v>
      </c>
      <c r="N1106" s="30">
        <v>8.8060804355238678E-2</v>
      </c>
      <c r="O1106" s="43">
        <v>30</v>
      </c>
      <c r="P1106" s="30">
        <v>0.17920432823038626</v>
      </c>
      <c r="Q1106" s="43">
        <f t="shared" si="18"/>
        <v>3.45</v>
      </c>
      <c r="R1106" s="30">
        <v>6.6062200541020286E-2</v>
      </c>
      <c r="S1106" s="43">
        <v>18</v>
      </c>
      <c r="T1106" s="30">
        <v>0.18754917737088028</v>
      </c>
      <c r="U1106" s="30">
        <v>0.10437085722726225</v>
      </c>
      <c r="V1106" s="46">
        <v>49</v>
      </c>
      <c r="W1106" s="46">
        <v>6.8534270457043217E-2</v>
      </c>
      <c r="X1106" s="46">
        <v>0.24475875933371624</v>
      </c>
      <c r="Y1106" s="46">
        <v>0.40319662648754762</v>
      </c>
      <c r="Z1106" s="46">
        <v>3409</v>
      </c>
      <c r="AA1106" s="46">
        <v>0.24831943968020789</v>
      </c>
      <c r="AB1106" s="46">
        <v>20892</v>
      </c>
      <c r="AC1106" s="77">
        <v>0.17557880614793897</v>
      </c>
    </row>
    <row r="1107" spans="1:29" x14ac:dyDescent="0.3">
      <c r="A1107" s="39" t="s">
        <v>2269</v>
      </c>
      <c r="B1107" s="40">
        <v>105.119</v>
      </c>
      <c r="C1107" s="40">
        <v>9.9663799999999991</v>
      </c>
      <c r="D1107" s="40" t="s">
        <v>50</v>
      </c>
      <c r="E1107" s="40" t="s">
        <v>355</v>
      </c>
      <c r="F1107" s="40" t="s">
        <v>457</v>
      </c>
      <c r="G1107" s="40">
        <v>19622</v>
      </c>
      <c r="H1107" s="47">
        <v>45239</v>
      </c>
      <c r="I1107" s="12">
        <v>2355</v>
      </c>
      <c r="J1107" s="35">
        <v>20</v>
      </c>
      <c r="K1107" s="30">
        <v>38</v>
      </c>
      <c r="L1107" s="30">
        <v>0.47912348950247441</v>
      </c>
      <c r="M1107" s="43">
        <v>0.24</v>
      </c>
      <c r="N1107" s="30">
        <v>8.8060804355238678E-2</v>
      </c>
      <c r="O1107" s="43">
        <v>11</v>
      </c>
      <c r="P1107" s="30">
        <v>0.17920432823038626</v>
      </c>
      <c r="Q1107" s="43">
        <f t="shared" si="18"/>
        <v>3.24</v>
      </c>
      <c r="R1107" s="30">
        <v>6.6062200541020286E-2</v>
      </c>
      <c r="S1107" s="43">
        <v>9</v>
      </c>
      <c r="T1107" s="30">
        <v>0.18754917737088028</v>
      </c>
      <c r="U1107" s="30">
        <v>0.10437085722726225</v>
      </c>
      <c r="V1107" s="46">
        <v>415</v>
      </c>
      <c r="W1107" s="46">
        <v>6.8534270457043217E-2</v>
      </c>
      <c r="X1107" s="46">
        <v>3.5827132810111101E-2</v>
      </c>
      <c r="Y1107" s="46">
        <v>0.40319662648754762</v>
      </c>
      <c r="Z1107" s="46">
        <v>703</v>
      </c>
      <c r="AA1107" s="46">
        <v>0.24831943968020789</v>
      </c>
      <c r="AB1107" s="46">
        <v>29433</v>
      </c>
      <c r="AC1107" s="77">
        <v>0.17557880614793897</v>
      </c>
    </row>
    <row r="1108" spans="1:29" x14ac:dyDescent="0.3">
      <c r="A1108" s="39" t="s">
        <v>2270</v>
      </c>
      <c r="B1108" s="40">
        <v>106.042</v>
      </c>
      <c r="C1108" s="40">
        <v>9.9537899999999997</v>
      </c>
      <c r="D1108" s="40" t="s">
        <v>45</v>
      </c>
      <c r="E1108" s="40" t="s">
        <v>363</v>
      </c>
      <c r="F1108" s="40" t="s">
        <v>892</v>
      </c>
      <c r="G1108" s="40">
        <v>6594</v>
      </c>
      <c r="H1108" s="47">
        <v>45239</v>
      </c>
      <c r="I1108" s="12">
        <v>791</v>
      </c>
      <c r="J1108" s="35">
        <v>737.00869999999998</v>
      </c>
      <c r="K1108" s="30">
        <v>63</v>
      </c>
      <c r="L1108" s="30">
        <v>0.47912348950247441</v>
      </c>
      <c r="M1108" s="43">
        <v>1.25</v>
      </c>
      <c r="N1108" s="30">
        <v>8.8060804355238678E-2</v>
      </c>
      <c r="O1108" s="43">
        <v>0</v>
      </c>
      <c r="P1108" s="30">
        <v>0.17920432823038626</v>
      </c>
      <c r="Q1108" s="43">
        <f t="shared" si="18"/>
        <v>4.25</v>
      </c>
      <c r="R1108" s="30">
        <v>6.6062200541020286E-2</v>
      </c>
      <c r="S1108" s="43">
        <v>16</v>
      </c>
      <c r="T1108" s="30">
        <v>0.18754917737088028</v>
      </c>
      <c r="U1108" s="30">
        <v>0.10437085722726225</v>
      </c>
      <c r="V1108" s="46">
        <v>46</v>
      </c>
      <c r="W1108" s="46">
        <v>6.8534270457043217E-2</v>
      </c>
      <c r="X1108" s="46">
        <v>6.7182286927509854E-2</v>
      </c>
      <c r="Y1108" s="46">
        <v>0.40319662648754762</v>
      </c>
      <c r="Z1108" s="46">
        <v>443</v>
      </c>
      <c r="AA1108" s="46">
        <v>0.24831943968020789</v>
      </c>
      <c r="AB1108" s="46">
        <v>9891</v>
      </c>
      <c r="AC1108" s="77">
        <v>0.17557880614793897</v>
      </c>
    </row>
    <row r="1109" spans="1:29" x14ac:dyDescent="0.3">
      <c r="A1109" s="39" t="s">
        <v>2271</v>
      </c>
      <c r="B1109" s="40">
        <v>104.839</v>
      </c>
      <c r="C1109" s="40">
        <v>9.9643499999999996</v>
      </c>
      <c r="D1109" s="40" t="s">
        <v>50</v>
      </c>
      <c r="E1109" s="40" t="s">
        <v>893</v>
      </c>
      <c r="F1109" s="40" t="s">
        <v>894</v>
      </c>
      <c r="G1109" s="40">
        <v>3877</v>
      </c>
      <c r="H1109" s="47">
        <v>45239</v>
      </c>
      <c r="I1109" s="12">
        <v>465</v>
      </c>
      <c r="J1109" s="35">
        <v>20</v>
      </c>
      <c r="K1109" s="30">
        <v>45</v>
      </c>
      <c r="L1109" s="30">
        <v>0.47912348950247441</v>
      </c>
      <c r="M1109" s="43">
        <v>0.36</v>
      </c>
      <c r="N1109" s="30">
        <v>8.8060804355238678E-2</v>
      </c>
      <c r="O1109" s="43">
        <v>2</v>
      </c>
      <c r="P1109" s="30">
        <v>0.17920432823038626</v>
      </c>
      <c r="Q1109" s="43">
        <f t="shared" si="18"/>
        <v>3.36</v>
      </c>
      <c r="R1109" s="30">
        <v>6.6062200541020286E-2</v>
      </c>
      <c r="S1109" s="43">
        <v>0</v>
      </c>
      <c r="T1109" s="30">
        <v>0.18754917737088028</v>
      </c>
      <c r="U1109" s="30">
        <v>0.10437085722726225</v>
      </c>
      <c r="V1109" s="46">
        <v>81</v>
      </c>
      <c r="W1109" s="46">
        <v>6.8534270457043217E-2</v>
      </c>
      <c r="X1109" s="46">
        <v>4.2883672942997162</v>
      </c>
      <c r="Y1109" s="46">
        <v>0.40319662648754762</v>
      </c>
      <c r="Z1109" s="46">
        <v>16626</v>
      </c>
      <c r="AA1109" s="46">
        <v>0.24831943968020789</v>
      </c>
      <c r="AB1109" s="46">
        <v>5816</v>
      </c>
      <c r="AC1109" s="77">
        <v>0.17557880614793897</v>
      </c>
    </row>
    <row r="1110" spans="1:29" x14ac:dyDescent="0.3">
      <c r="A1110" s="39" t="s">
        <v>2272</v>
      </c>
      <c r="B1110" s="40">
        <v>105.65</v>
      </c>
      <c r="C1110" s="40">
        <v>9.9484300000000001</v>
      </c>
      <c r="D1110" s="40" t="s">
        <v>715</v>
      </c>
      <c r="E1110" s="40" t="s">
        <v>881</v>
      </c>
      <c r="F1110" s="40" t="s">
        <v>895</v>
      </c>
      <c r="G1110" s="40">
        <v>9513</v>
      </c>
      <c r="H1110" s="47">
        <v>45239</v>
      </c>
      <c r="I1110" s="12">
        <v>1142</v>
      </c>
      <c r="J1110" s="35">
        <v>379.04020000000003</v>
      </c>
      <c r="K1110" s="30">
        <v>60</v>
      </c>
      <c r="L1110" s="30">
        <v>0.47912348950247441</v>
      </c>
      <c r="M1110" s="43">
        <v>-0.2</v>
      </c>
      <c r="N1110" s="30">
        <v>8.8060804355238678E-2</v>
      </c>
      <c r="O1110" s="43">
        <v>10</v>
      </c>
      <c r="P1110" s="30">
        <v>0.17920432823038626</v>
      </c>
      <c r="Q1110" s="43">
        <f t="shared" si="18"/>
        <v>2.8</v>
      </c>
      <c r="R1110" s="30">
        <v>6.6062200541020286E-2</v>
      </c>
      <c r="S1110" s="43">
        <v>18</v>
      </c>
      <c r="T1110" s="30">
        <v>0.18754917737088028</v>
      </c>
      <c r="U1110" s="30">
        <v>0.10437085722726225</v>
      </c>
      <c r="V1110" s="46">
        <v>59</v>
      </c>
      <c r="W1110" s="46">
        <v>6.8534270457043217E-2</v>
      </c>
      <c r="X1110" s="46">
        <v>0.19257857668453696</v>
      </c>
      <c r="Y1110" s="46">
        <v>0.40319662648754762</v>
      </c>
      <c r="Z1110" s="46">
        <v>1832</v>
      </c>
      <c r="AA1110" s="46">
        <v>0.24831943968020789</v>
      </c>
      <c r="AB1110" s="46">
        <v>14270</v>
      </c>
      <c r="AC1110" s="77">
        <v>0.17557880614793897</v>
      </c>
    </row>
    <row r="1111" spans="1:29" x14ac:dyDescent="0.3">
      <c r="A1111" s="39" t="s">
        <v>2273</v>
      </c>
      <c r="B1111" s="40">
        <v>106.364</v>
      </c>
      <c r="C1111" s="40">
        <v>9.9492499999999993</v>
      </c>
      <c r="D1111" s="40" t="s">
        <v>367</v>
      </c>
      <c r="E1111" s="40" t="s">
        <v>58</v>
      </c>
      <c r="F1111" s="40" t="s">
        <v>896</v>
      </c>
      <c r="G1111" s="40">
        <v>13663</v>
      </c>
      <c r="H1111" s="47">
        <v>45239</v>
      </c>
      <c r="I1111" s="12">
        <v>1640</v>
      </c>
      <c r="J1111" s="35">
        <v>611.36099999999999</v>
      </c>
      <c r="K1111" s="30">
        <v>54</v>
      </c>
      <c r="L1111" s="30">
        <v>0.47912348950247441</v>
      </c>
      <c r="M1111" s="43">
        <v>-0.15</v>
      </c>
      <c r="N1111" s="30">
        <v>8.8060804355238678E-2</v>
      </c>
      <c r="O1111" s="43">
        <v>2</v>
      </c>
      <c r="P1111" s="30">
        <v>0.17920432823038626</v>
      </c>
      <c r="Q1111" s="43">
        <f t="shared" si="18"/>
        <v>2.85</v>
      </c>
      <c r="R1111" s="30">
        <v>6.6062200541020286E-2</v>
      </c>
      <c r="S1111" s="43">
        <v>11</v>
      </c>
      <c r="T1111" s="30">
        <v>0.18754917737088028</v>
      </c>
      <c r="U1111" s="30">
        <v>0.10437085722726225</v>
      </c>
      <c r="V1111" s="46">
        <v>96</v>
      </c>
      <c r="W1111" s="46">
        <v>6.8534270457043217E-2</v>
      </c>
      <c r="X1111" s="46">
        <v>4.589036082851497E-2</v>
      </c>
      <c r="Y1111" s="46">
        <v>0.40319662648754762</v>
      </c>
      <c r="Z1111" s="46">
        <v>627</v>
      </c>
      <c r="AA1111" s="46">
        <v>0.24831943968020789</v>
      </c>
      <c r="AB1111" s="46">
        <v>20495</v>
      </c>
      <c r="AC1111" s="77">
        <v>0.17557880614793897</v>
      </c>
    </row>
    <row r="1112" spans="1:29" x14ac:dyDescent="0.3">
      <c r="A1112" s="39" t="s">
        <v>2274</v>
      </c>
      <c r="B1112" s="40">
        <v>105.726</v>
      </c>
      <c r="C1112" s="40">
        <v>9.9411000000000005</v>
      </c>
      <c r="D1112" s="40" t="s">
        <v>715</v>
      </c>
      <c r="E1112" s="40" t="s">
        <v>881</v>
      </c>
      <c r="F1112" s="40" t="s">
        <v>897</v>
      </c>
      <c r="G1112" s="40">
        <v>15611</v>
      </c>
      <c r="H1112" s="47">
        <v>45239</v>
      </c>
      <c r="I1112" s="12">
        <v>1873</v>
      </c>
      <c r="J1112" s="35">
        <v>36.17501</v>
      </c>
      <c r="K1112" s="30">
        <v>67</v>
      </c>
      <c r="L1112" s="30">
        <v>0.47912348950247441</v>
      </c>
      <c r="M1112" s="43">
        <v>0.15</v>
      </c>
      <c r="N1112" s="30">
        <v>8.8060804355238678E-2</v>
      </c>
      <c r="O1112" s="43">
        <v>16</v>
      </c>
      <c r="P1112" s="30">
        <v>0.17920432823038626</v>
      </c>
      <c r="Q1112" s="43">
        <f t="shared" si="18"/>
        <v>3.15</v>
      </c>
      <c r="R1112" s="30">
        <v>6.6062200541020286E-2</v>
      </c>
      <c r="S1112" s="43">
        <v>30</v>
      </c>
      <c r="T1112" s="30">
        <v>0.18754917737088028</v>
      </c>
      <c r="U1112" s="30">
        <v>0.10437085722726225</v>
      </c>
      <c r="V1112" s="46">
        <v>69</v>
      </c>
      <c r="W1112" s="46">
        <v>6.8534270457043217E-2</v>
      </c>
      <c r="X1112" s="46">
        <v>7.3666004740247258E-3</v>
      </c>
      <c r="Y1112" s="46">
        <v>0.40319662648754762</v>
      </c>
      <c r="Z1112" s="46">
        <v>115</v>
      </c>
      <c r="AA1112" s="46">
        <v>0.24831943968020789</v>
      </c>
      <c r="AB1112" s="46">
        <v>23417</v>
      </c>
      <c r="AC1112" s="77">
        <v>0.17557880614793897</v>
      </c>
    </row>
    <row r="1113" spans="1:29" x14ac:dyDescent="0.3">
      <c r="A1113" s="39" t="s">
        <v>2275</v>
      </c>
      <c r="B1113" s="40">
        <v>105.925</v>
      </c>
      <c r="C1113" s="40">
        <v>9.9654100000000003</v>
      </c>
      <c r="D1113" s="40" t="s">
        <v>45</v>
      </c>
      <c r="E1113" s="40" t="s">
        <v>363</v>
      </c>
      <c r="F1113" s="40" t="s">
        <v>363</v>
      </c>
      <c r="G1113" s="40">
        <v>9108</v>
      </c>
      <c r="H1113" s="47">
        <v>45239</v>
      </c>
      <c r="I1113" s="12">
        <v>1093</v>
      </c>
      <c r="J1113" s="35">
        <v>2922.0329999999999</v>
      </c>
      <c r="K1113" s="30">
        <v>78</v>
      </c>
      <c r="L1113" s="30">
        <v>0.47912348950247441</v>
      </c>
      <c r="M1113" s="43">
        <v>0.35</v>
      </c>
      <c r="N1113" s="30">
        <v>8.8060804355238678E-2</v>
      </c>
      <c r="O1113" s="43">
        <v>13</v>
      </c>
      <c r="P1113" s="30">
        <v>0.17920432823038626</v>
      </c>
      <c r="Q1113" s="43">
        <f t="shared" si="18"/>
        <v>3.35</v>
      </c>
      <c r="R1113" s="30">
        <v>6.6062200541020286E-2</v>
      </c>
      <c r="S1113" s="43">
        <v>13</v>
      </c>
      <c r="T1113" s="30">
        <v>0.18754917737088028</v>
      </c>
      <c r="U1113" s="30">
        <v>0.10437085722726225</v>
      </c>
      <c r="V1113" s="46">
        <v>387</v>
      </c>
      <c r="W1113" s="46">
        <v>6.8534270457043217E-2</v>
      </c>
      <c r="X1113" s="46">
        <v>4.940711462450593E-3</v>
      </c>
      <c r="Y1113" s="46">
        <v>0.40319662648754762</v>
      </c>
      <c r="Z1113" s="46">
        <v>45</v>
      </c>
      <c r="AA1113" s="46">
        <v>0.24831943968020789</v>
      </c>
      <c r="AB1113" s="46">
        <v>13662</v>
      </c>
      <c r="AC1113" s="77">
        <v>0.17557880614793897</v>
      </c>
    </row>
    <row r="1114" spans="1:29" x14ac:dyDescent="0.3">
      <c r="A1114" s="39" t="s">
        <v>2276</v>
      </c>
      <c r="B1114" s="40">
        <v>105.928</v>
      </c>
      <c r="C1114" s="40">
        <v>9.9364600000000003</v>
      </c>
      <c r="D1114" s="40" t="s">
        <v>45</v>
      </c>
      <c r="E1114" s="40" t="s">
        <v>363</v>
      </c>
      <c r="F1114" s="40" t="s">
        <v>898</v>
      </c>
      <c r="G1114" s="40">
        <v>9142</v>
      </c>
      <c r="H1114" s="47">
        <v>45239</v>
      </c>
      <c r="I1114" s="12">
        <v>1097</v>
      </c>
      <c r="J1114" s="35">
        <v>4004.846</v>
      </c>
      <c r="K1114" s="30">
        <v>77</v>
      </c>
      <c r="L1114" s="30">
        <v>0.47912348950247441</v>
      </c>
      <c r="M1114" s="43">
        <v>0.25</v>
      </c>
      <c r="N1114" s="30">
        <v>8.8060804355238678E-2</v>
      </c>
      <c r="O1114" s="43">
        <v>25</v>
      </c>
      <c r="P1114" s="30">
        <v>0.17920432823038626</v>
      </c>
      <c r="Q1114" s="43">
        <f t="shared" si="18"/>
        <v>3.25</v>
      </c>
      <c r="R1114" s="30">
        <v>6.6062200541020286E-2</v>
      </c>
      <c r="S1114" s="43">
        <v>11</v>
      </c>
      <c r="T1114" s="30">
        <v>0.18754917737088028</v>
      </c>
      <c r="U1114" s="30">
        <v>0.10437085722726225</v>
      </c>
      <c r="V1114" s="46">
        <v>39</v>
      </c>
      <c r="W1114" s="46">
        <v>6.8534270457043217E-2</v>
      </c>
      <c r="X1114" s="46">
        <v>0.31634215707722602</v>
      </c>
      <c r="Y1114" s="46">
        <v>0.40319662648754762</v>
      </c>
      <c r="Z1114" s="46">
        <v>2892</v>
      </c>
      <c r="AA1114" s="46">
        <v>0.24831943968020789</v>
      </c>
      <c r="AB1114" s="46">
        <v>13713</v>
      </c>
      <c r="AC1114" s="77">
        <v>0.17557880614793897</v>
      </c>
    </row>
    <row r="1115" spans="1:29" x14ac:dyDescent="0.3">
      <c r="A1115" s="39" t="s">
        <v>2277</v>
      </c>
      <c r="B1115" s="40">
        <v>106.599</v>
      </c>
      <c r="C1115" s="40">
        <v>9.9412099999999999</v>
      </c>
      <c r="D1115" s="40" t="s">
        <v>53</v>
      </c>
      <c r="E1115" s="40" t="s">
        <v>257</v>
      </c>
      <c r="F1115" s="40" t="s">
        <v>899</v>
      </c>
      <c r="G1115" s="40">
        <v>5682</v>
      </c>
      <c r="H1115" s="47">
        <v>45239</v>
      </c>
      <c r="I1115" s="12">
        <v>682</v>
      </c>
      <c r="J1115" s="35">
        <v>627.74530000000004</v>
      </c>
      <c r="K1115" s="30">
        <v>51</v>
      </c>
      <c r="L1115" s="30">
        <v>0.47912348950247441</v>
      </c>
      <c r="M1115" s="43">
        <v>0.75</v>
      </c>
      <c r="N1115" s="30">
        <v>8.8060804355238678E-2</v>
      </c>
      <c r="O1115" s="43">
        <v>25</v>
      </c>
      <c r="P1115" s="30">
        <v>0.17920432823038626</v>
      </c>
      <c r="Q1115" s="43">
        <f t="shared" si="18"/>
        <v>3.75</v>
      </c>
      <c r="R1115" s="30">
        <v>6.6062200541020286E-2</v>
      </c>
      <c r="S1115" s="43">
        <v>23</v>
      </c>
      <c r="T1115" s="30">
        <v>0.18754917737088028</v>
      </c>
      <c r="U1115" s="30">
        <v>0.10437085722726225</v>
      </c>
      <c r="V1115" s="46">
        <v>18</v>
      </c>
      <c r="W1115" s="46">
        <v>6.8534270457043217E-2</v>
      </c>
      <c r="X1115" s="46">
        <v>0.78194297782470956</v>
      </c>
      <c r="Y1115" s="46">
        <v>0.40319662648754762</v>
      </c>
      <c r="Z1115" s="46">
        <v>4443</v>
      </c>
      <c r="AA1115" s="46">
        <v>0.24831943968020789</v>
      </c>
      <c r="AB1115" s="46">
        <v>8523</v>
      </c>
      <c r="AC1115" s="77">
        <v>0.17557880614793897</v>
      </c>
    </row>
    <row r="1116" spans="1:29" x14ac:dyDescent="0.3">
      <c r="A1116" s="39" t="s">
        <v>2278</v>
      </c>
      <c r="B1116" s="40">
        <v>106.508</v>
      </c>
      <c r="C1116" s="40">
        <v>9.9514300000000002</v>
      </c>
      <c r="D1116" s="40" t="s">
        <v>53</v>
      </c>
      <c r="E1116" s="40" t="s">
        <v>257</v>
      </c>
      <c r="F1116" s="40" t="s">
        <v>257</v>
      </c>
      <c r="G1116" s="40">
        <v>9597</v>
      </c>
      <c r="H1116" s="47">
        <v>45239</v>
      </c>
      <c r="I1116" s="12">
        <v>1152</v>
      </c>
      <c r="J1116" s="35">
        <v>4699.3329999999996</v>
      </c>
      <c r="K1116" s="30">
        <v>51</v>
      </c>
      <c r="L1116" s="30">
        <v>0.47912348950247441</v>
      </c>
      <c r="M1116" s="43">
        <v>1.25</v>
      </c>
      <c r="N1116" s="30">
        <v>8.8060804355238678E-2</v>
      </c>
      <c r="O1116" s="43">
        <v>25</v>
      </c>
      <c r="P1116" s="30">
        <v>0.17920432823038626</v>
      </c>
      <c r="Q1116" s="43">
        <f t="shared" si="18"/>
        <v>4.25</v>
      </c>
      <c r="R1116" s="30">
        <v>6.6062200541020286E-2</v>
      </c>
      <c r="S1116" s="43">
        <v>23</v>
      </c>
      <c r="T1116" s="30">
        <v>0.18754917737088028</v>
      </c>
      <c r="U1116" s="30">
        <v>0.10437085722726225</v>
      </c>
      <c r="V1116" s="46">
        <v>84</v>
      </c>
      <c r="W1116" s="46">
        <v>6.8534270457043217E-2</v>
      </c>
      <c r="X1116" s="46">
        <v>2.469521725539231E-2</v>
      </c>
      <c r="Y1116" s="46">
        <v>0.40319662648754762</v>
      </c>
      <c r="Z1116" s="46">
        <v>237</v>
      </c>
      <c r="AA1116" s="46">
        <v>0.24831943968020789</v>
      </c>
      <c r="AB1116" s="46">
        <v>14396</v>
      </c>
      <c r="AC1116" s="77">
        <v>0.17557880614793897</v>
      </c>
    </row>
    <row r="1117" spans="1:29" x14ac:dyDescent="0.3">
      <c r="A1117" s="39" t="s">
        <v>2279</v>
      </c>
      <c r="B1117" s="40">
        <v>106.542</v>
      </c>
      <c r="C1117" s="40">
        <v>9.95228</v>
      </c>
      <c r="D1117" s="40" t="s">
        <v>53</v>
      </c>
      <c r="E1117" s="40" t="s">
        <v>257</v>
      </c>
      <c r="F1117" s="40" t="s">
        <v>273</v>
      </c>
      <c r="G1117" s="40">
        <v>11945</v>
      </c>
      <c r="H1117" s="47">
        <v>45239</v>
      </c>
      <c r="I1117" s="12">
        <v>1433</v>
      </c>
      <c r="J1117" s="35">
        <v>2201.5390000000002</v>
      </c>
      <c r="K1117" s="30">
        <v>51</v>
      </c>
      <c r="L1117" s="30">
        <v>0.47912348950247441</v>
      </c>
      <c r="M1117" s="43">
        <v>0.36</v>
      </c>
      <c r="N1117" s="30">
        <v>8.8060804355238678E-2</v>
      </c>
      <c r="O1117" s="43">
        <v>2</v>
      </c>
      <c r="P1117" s="30">
        <v>0.17920432823038626</v>
      </c>
      <c r="Q1117" s="43">
        <f t="shared" si="18"/>
        <v>3.36</v>
      </c>
      <c r="R1117" s="30">
        <v>6.6062200541020286E-2</v>
      </c>
      <c r="S1117" s="43">
        <v>23</v>
      </c>
      <c r="T1117" s="30">
        <v>0.18754917737088028</v>
      </c>
      <c r="U1117" s="30">
        <v>0.10437085722726225</v>
      </c>
      <c r="V1117" s="46">
        <v>139</v>
      </c>
      <c r="W1117" s="46">
        <v>6.8534270457043217E-2</v>
      </c>
      <c r="X1117" s="46">
        <v>0.24361657597321054</v>
      </c>
      <c r="Y1117" s="46">
        <v>0.40319662648754762</v>
      </c>
      <c r="Z1117" s="46">
        <v>2910</v>
      </c>
      <c r="AA1117" s="46">
        <v>0.24831943968020789</v>
      </c>
      <c r="AB1117" s="46">
        <v>17918</v>
      </c>
      <c r="AC1117" s="77">
        <v>0.17557880614793897</v>
      </c>
    </row>
    <row r="1118" spans="1:29" x14ac:dyDescent="0.3">
      <c r="A1118" s="39" t="s">
        <v>2280</v>
      </c>
      <c r="B1118" s="40">
        <v>105.866</v>
      </c>
      <c r="C1118" s="40">
        <v>9.9425299999999996</v>
      </c>
      <c r="D1118" s="40" t="s">
        <v>715</v>
      </c>
      <c r="E1118" s="40" t="s">
        <v>58</v>
      </c>
      <c r="F1118" s="40" t="s">
        <v>900</v>
      </c>
      <c r="G1118" s="40">
        <v>16071</v>
      </c>
      <c r="H1118" s="47">
        <v>45239</v>
      </c>
      <c r="I1118" s="12">
        <v>1929</v>
      </c>
      <c r="J1118" s="35">
        <v>4232.0150000000003</v>
      </c>
      <c r="K1118" s="30">
        <v>72</v>
      </c>
      <c r="L1118" s="30">
        <v>0.47912348950247441</v>
      </c>
      <c r="M1118" s="43">
        <v>0.25</v>
      </c>
      <c r="N1118" s="30">
        <v>8.8060804355238678E-2</v>
      </c>
      <c r="O1118" s="43">
        <v>0</v>
      </c>
      <c r="P1118" s="30">
        <v>0.17920432823038626</v>
      </c>
      <c r="Q1118" s="43">
        <f t="shared" si="18"/>
        <v>3.25</v>
      </c>
      <c r="R1118" s="30">
        <v>6.6062200541020286E-2</v>
      </c>
      <c r="S1118" s="43">
        <v>18</v>
      </c>
      <c r="T1118" s="30">
        <v>0.18754917737088028</v>
      </c>
      <c r="U1118" s="30">
        <v>0.10437085722726225</v>
      </c>
      <c r="V1118" s="46">
        <v>93</v>
      </c>
      <c r="W1118" s="46">
        <v>6.8534270457043217E-2</v>
      </c>
      <c r="X1118" s="46">
        <v>2.1840582415531083E-2</v>
      </c>
      <c r="Y1118" s="46">
        <v>0.40319662648754762</v>
      </c>
      <c r="Z1118" s="46">
        <v>351</v>
      </c>
      <c r="AA1118" s="46">
        <v>0.24831943968020789</v>
      </c>
      <c r="AB1118" s="46">
        <v>24107</v>
      </c>
      <c r="AC1118" s="77">
        <v>0.17557880614793897</v>
      </c>
    </row>
    <row r="1119" spans="1:29" x14ac:dyDescent="0.3">
      <c r="A1119" s="39" t="s">
        <v>2281</v>
      </c>
      <c r="B1119" s="40">
        <v>105.752</v>
      </c>
      <c r="C1119" s="40">
        <v>9.9466699999999992</v>
      </c>
      <c r="D1119" s="40" t="s">
        <v>715</v>
      </c>
      <c r="E1119" s="40" t="s">
        <v>58</v>
      </c>
      <c r="F1119" s="40" t="s">
        <v>397</v>
      </c>
      <c r="G1119" s="40">
        <v>13216</v>
      </c>
      <c r="H1119" s="47">
        <v>45239</v>
      </c>
      <c r="I1119" s="12">
        <v>1586</v>
      </c>
      <c r="J1119" s="35">
        <v>0.99151400000000001</v>
      </c>
      <c r="K1119" s="30">
        <v>67</v>
      </c>
      <c r="L1119" s="30">
        <v>0.47912348950247441</v>
      </c>
      <c r="M1119" s="43">
        <v>0.75</v>
      </c>
      <c r="N1119" s="30">
        <v>8.8060804355238678E-2</v>
      </c>
      <c r="O1119" s="43">
        <v>16</v>
      </c>
      <c r="P1119" s="30">
        <v>0.17920432823038626</v>
      </c>
      <c r="Q1119" s="43">
        <f t="shared" si="18"/>
        <v>3.75</v>
      </c>
      <c r="R1119" s="30">
        <v>6.6062200541020286E-2</v>
      </c>
      <c r="S1119" s="43">
        <v>20</v>
      </c>
      <c r="T1119" s="30">
        <v>0.18754917737088028</v>
      </c>
      <c r="U1119" s="30">
        <v>0.10437085722726225</v>
      </c>
      <c r="V1119" s="46">
        <v>117</v>
      </c>
      <c r="W1119" s="46">
        <v>6.8534270457043217E-2</v>
      </c>
      <c r="X1119" s="46">
        <v>9.8516949152542374E-2</v>
      </c>
      <c r="Y1119" s="46">
        <v>0.40319662648754762</v>
      </c>
      <c r="Z1119" s="46">
        <v>1302</v>
      </c>
      <c r="AA1119" s="46">
        <v>0.24831943968020789</v>
      </c>
      <c r="AB1119" s="46">
        <v>19824</v>
      </c>
      <c r="AC1119" s="77">
        <v>0.17557880614793897</v>
      </c>
    </row>
    <row r="1120" spans="1:29" x14ac:dyDescent="0.3">
      <c r="A1120" s="39" t="s">
        <v>2282</v>
      </c>
      <c r="B1120" s="40">
        <v>106.346</v>
      </c>
      <c r="C1120" s="40">
        <v>9.9525500000000005</v>
      </c>
      <c r="D1120" s="40" t="s">
        <v>367</v>
      </c>
      <c r="E1120" s="40" t="s">
        <v>367</v>
      </c>
      <c r="F1120" s="40">
        <v>4</v>
      </c>
      <c r="G1120" s="40">
        <v>10343</v>
      </c>
      <c r="H1120" s="47">
        <v>45239</v>
      </c>
      <c r="I1120" s="12">
        <v>1241</v>
      </c>
      <c r="J1120" s="35">
        <v>684.47379999999998</v>
      </c>
      <c r="K1120" s="30">
        <v>54</v>
      </c>
      <c r="L1120" s="30">
        <v>0.47912348950247441</v>
      </c>
      <c r="M1120" s="43">
        <v>1.25</v>
      </c>
      <c r="N1120" s="30">
        <v>8.8060804355238678E-2</v>
      </c>
      <c r="O1120" s="43">
        <v>8</v>
      </c>
      <c r="P1120" s="30">
        <v>0.17920432823038626</v>
      </c>
      <c r="Q1120" s="43">
        <f t="shared" si="18"/>
        <v>4.25</v>
      </c>
      <c r="R1120" s="30">
        <v>6.6062200541020286E-2</v>
      </c>
      <c r="S1120" s="43">
        <v>17</v>
      </c>
      <c r="T1120" s="30">
        <v>0.18754917737088028</v>
      </c>
      <c r="U1120" s="30">
        <v>0.10437085722726225</v>
      </c>
      <c r="V1120" s="46">
        <v>669</v>
      </c>
      <c r="W1120" s="46">
        <v>6.8534270457043217E-2</v>
      </c>
      <c r="X1120" s="46">
        <v>7.3673015566083341E-2</v>
      </c>
      <c r="Y1120" s="46">
        <v>0.40319662648754762</v>
      </c>
      <c r="Z1120" s="46">
        <v>762</v>
      </c>
      <c r="AA1120" s="46">
        <v>0.24831943968020789</v>
      </c>
      <c r="AB1120" s="46">
        <v>15515</v>
      </c>
      <c r="AC1120" s="77">
        <v>0.17557880614793897</v>
      </c>
    </row>
    <row r="1121" spans="1:29" x14ac:dyDescent="0.3">
      <c r="A1121" s="39" t="s">
        <v>2283</v>
      </c>
      <c r="B1121" s="40">
        <v>106.44199999999999</v>
      </c>
      <c r="C1121" s="40">
        <v>9.9228100000000001</v>
      </c>
      <c r="D1121" s="40" t="s">
        <v>367</v>
      </c>
      <c r="E1121" s="40" t="s">
        <v>58</v>
      </c>
      <c r="F1121" s="40" t="s">
        <v>901</v>
      </c>
      <c r="G1121" s="40">
        <v>10793</v>
      </c>
      <c r="H1121" s="47">
        <v>45239</v>
      </c>
      <c r="I1121" s="12">
        <v>1295</v>
      </c>
      <c r="J1121" s="35">
        <v>806.85630000000003</v>
      </c>
      <c r="K1121" s="30">
        <v>53</v>
      </c>
      <c r="L1121" s="30">
        <v>0.47912348950247441</v>
      </c>
      <c r="M1121" s="43">
        <v>-0.2</v>
      </c>
      <c r="N1121" s="30">
        <v>8.8060804355238678E-2</v>
      </c>
      <c r="O1121" s="43">
        <v>12</v>
      </c>
      <c r="P1121" s="30">
        <v>0.17920432823038626</v>
      </c>
      <c r="Q1121" s="43">
        <f t="shared" si="18"/>
        <v>2.8</v>
      </c>
      <c r="R1121" s="30">
        <v>6.6062200541020286E-2</v>
      </c>
      <c r="S1121" s="43">
        <v>5</v>
      </c>
      <c r="T1121" s="30">
        <v>0.18754917737088028</v>
      </c>
      <c r="U1121" s="30">
        <v>0.10437085722726225</v>
      </c>
      <c r="V1121" s="46">
        <v>33</v>
      </c>
      <c r="W1121" s="46">
        <v>6.8534270457043217E-2</v>
      </c>
      <c r="X1121" s="46">
        <v>0.62623922912999164</v>
      </c>
      <c r="Y1121" s="46">
        <v>0.40319662648754762</v>
      </c>
      <c r="Z1121" s="46">
        <v>6759</v>
      </c>
      <c r="AA1121" s="46">
        <v>0.24831943968020789</v>
      </c>
      <c r="AB1121" s="46">
        <v>16190</v>
      </c>
      <c r="AC1121" s="77">
        <v>0.17557880614793897</v>
      </c>
    </row>
    <row r="1122" spans="1:29" x14ac:dyDescent="0.3">
      <c r="A1122" s="39" t="s">
        <v>2284</v>
      </c>
      <c r="B1122" s="40">
        <v>106.304</v>
      </c>
      <c r="C1122" s="40">
        <v>9.9394399999999994</v>
      </c>
      <c r="D1122" s="40" t="s">
        <v>367</v>
      </c>
      <c r="E1122" s="40" t="s">
        <v>58</v>
      </c>
      <c r="F1122" s="40" t="s">
        <v>902</v>
      </c>
      <c r="G1122" s="40">
        <v>7389</v>
      </c>
      <c r="H1122" s="47">
        <v>45239</v>
      </c>
      <c r="I1122" s="12">
        <v>887</v>
      </c>
      <c r="J1122" s="35">
        <v>871.13840000000005</v>
      </c>
      <c r="K1122" s="30">
        <v>56</v>
      </c>
      <c r="L1122" s="30">
        <v>0.47912348950247441</v>
      </c>
      <c r="M1122" s="43">
        <v>-0.15</v>
      </c>
      <c r="N1122" s="30">
        <v>8.8060804355238678E-2</v>
      </c>
      <c r="O1122" s="43">
        <v>30</v>
      </c>
      <c r="P1122" s="30">
        <v>0.17920432823038626</v>
      </c>
      <c r="Q1122" s="43">
        <f t="shared" si="18"/>
        <v>2.85</v>
      </c>
      <c r="R1122" s="30">
        <v>6.6062200541020286E-2</v>
      </c>
      <c r="S1122" s="43">
        <v>4</v>
      </c>
      <c r="T1122" s="30">
        <v>0.18754917737088028</v>
      </c>
      <c r="U1122" s="30">
        <v>0.10437085722726225</v>
      </c>
      <c r="V1122" s="46">
        <v>63</v>
      </c>
      <c r="W1122" s="46">
        <v>6.8534270457043217E-2</v>
      </c>
      <c r="X1122" s="46">
        <v>0.20557585600216538</v>
      </c>
      <c r="Y1122" s="46">
        <v>0.40319662648754762</v>
      </c>
      <c r="Z1122" s="46">
        <v>1519</v>
      </c>
      <c r="AA1122" s="46">
        <v>0.24831943968020789</v>
      </c>
      <c r="AB1122" s="46">
        <v>11084</v>
      </c>
      <c r="AC1122" s="77">
        <v>0.17557880614793897</v>
      </c>
    </row>
    <row r="1123" spans="1:29" x14ac:dyDescent="0.3">
      <c r="A1123" s="39" t="s">
        <v>2285</v>
      </c>
      <c r="B1123" s="40">
        <v>105.134</v>
      </c>
      <c r="C1123" s="40">
        <v>9.95486</v>
      </c>
      <c r="D1123" s="40" t="s">
        <v>50</v>
      </c>
      <c r="E1123" s="40" t="s">
        <v>355</v>
      </c>
      <c r="F1123" s="40" t="s">
        <v>82</v>
      </c>
      <c r="G1123" s="40">
        <v>8238</v>
      </c>
      <c r="H1123" s="47">
        <v>45239</v>
      </c>
      <c r="I1123" s="12">
        <v>989</v>
      </c>
      <c r="J1123" s="35">
        <v>20</v>
      </c>
      <c r="K1123" s="30">
        <v>42</v>
      </c>
      <c r="L1123" s="30">
        <v>0.47912348950247441</v>
      </c>
      <c r="M1123" s="43">
        <v>1.25</v>
      </c>
      <c r="N1123" s="30">
        <v>8.8060804355238678E-2</v>
      </c>
      <c r="O1123" s="43">
        <v>0</v>
      </c>
      <c r="P1123" s="30">
        <v>0.17920432823038626</v>
      </c>
      <c r="Q1123" s="43">
        <f t="shared" si="18"/>
        <v>4.25</v>
      </c>
      <c r="R1123" s="30">
        <v>6.6062200541020286E-2</v>
      </c>
      <c r="S1123" s="43">
        <v>7</v>
      </c>
      <c r="T1123" s="30">
        <v>0.18754917737088028</v>
      </c>
      <c r="U1123" s="30">
        <v>0.10437085722726225</v>
      </c>
      <c r="V1123" s="46">
        <v>239</v>
      </c>
      <c r="W1123" s="46">
        <v>6.8534270457043217E-2</v>
      </c>
      <c r="X1123" s="46">
        <v>7.9266812333090561E-2</v>
      </c>
      <c r="Y1123" s="46">
        <v>0.40319662648754762</v>
      </c>
      <c r="Z1123" s="46">
        <v>653</v>
      </c>
      <c r="AA1123" s="46">
        <v>0.24831943968020789</v>
      </c>
      <c r="AB1123" s="46">
        <v>12357</v>
      </c>
      <c r="AC1123" s="77">
        <v>0.17557880614793897</v>
      </c>
    </row>
    <row r="1124" spans="1:29" x14ac:dyDescent="0.3">
      <c r="A1124" s="39" t="s">
        <v>2286</v>
      </c>
      <c r="B1124" s="40">
        <v>105.794</v>
      </c>
      <c r="C1124" s="40">
        <v>9.94754</v>
      </c>
      <c r="D1124" s="40" t="s">
        <v>715</v>
      </c>
      <c r="E1124" s="40" t="s">
        <v>58</v>
      </c>
      <c r="F1124" s="40" t="s">
        <v>283</v>
      </c>
      <c r="G1124" s="40">
        <v>12087</v>
      </c>
      <c r="H1124" s="47">
        <v>45239</v>
      </c>
      <c r="I1124" s="12">
        <v>1450</v>
      </c>
      <c r="J1124" s="35">
        <v>202.70330000000001</v>
      </c>
      <c r="K1124" s="30">
        <v>67</v>
      </c>
      <c r="L1124" s="30">
        <v>0.47912348950247441</v>
      </c>
      <c r="M1124" s="43">
        <v>-0.2</v>
      </c>
      <c r="N1124" s="30">
        <v>8.8060804355238678E-2</v>
      </c>
      <c r="O1124" s="43">
        <v>13</v>
      </c>
      <c r="P1124" s="30">
        <v>0.17920432823038626</v>
      </c>
      <c r="Q1124" s="43">
        <f t="shared" si="18"/>
        <v>2.8</v>
      </c>
      <c r="R1124" s="30">
        <v>6.6062200541020286E-2</v>
      </c>
      <c r="S1124" s="43">
        <v>15</v>
      </c>
      <c r="T1124" s="30">
        <v>0.18754917737088028</v>
      </c>
      <c r="U1124" s="30">
        <v>0.10437085722726225</v>
      </c>
      <c r="V1124" s="46">
        <v>154</v>
      </c>
      <c r="W1124" s="46">
        <v>6.8534270457043217E-2</v>
      </c>
      <c r="X1124" s="46">
        <v>0.15669727806734507</v>
      </c>
      <c r="Y1124" s="46">
        <v>0.40319662648754762</v>
      </c>
      <c r="Z1124" s="46">
        <v>1894</v>
      </c>
      <c r="AA1124" s="46">
        <v>0.24831943968020789</v>
      </c>
      <c r="AB1124" s="46">
        <v>18131</v>
      </c>
      <c r="AC1124" s="77">
        <v>0.17557880614793897</v>
      </c>
    </row>
    <row r="1125" spans="1:29" x14ac:dyDescent="0.3">
      <c r="A1125" s="39" t="s">
        <v>2287</v>
      </c>
      <c r="B1125" s="40">
        <v>106.152</v>
      </c>
      <c r="C1125" s="40">
        <v>9.9323099999999993</v>
      </c>
      <c r="D1125" s="40" t="s">
        <v>367</v>
      </c>
      <c r="E1125" s="40" t="s">
        <v>784</v>
      </c>
      <c r="F1125" s="40" t="s">
        <v>49</v>
      </c>
      <c r="G1125" s="40">
        <v>11541</v>
      </c>
      <c r="H1125" s="47">
        <v>45239</v>
      </c>
      <c r="I1125" s="12">
        <v>1385</v>
      </c>
      <c r="J1125" s="35">
        <v>857.94420000000002</v>
      </c>
      <c r="K1125" s="30">
        <v>62</v>
      </c>
      <c r="L1125" s="30">
        <v>0.47912348950247441</v>
      </c>
      <c r="M1125" s="43">
        <v>-0.15</v>
      </c>
      <c r="N1125" s="30">
        <v>8.8060804355238678E-2</v>
      </c>
      <c r="O1125" s="43">
        <v>8</v>
      </c>
      <c r="P1125" s="30">
        <v>0.17920432823038626</v>
      </c>
      <c r="Q1125" s="43">
        <f t="shared" si="18"/>
        <v>2.85</v>
      </c>
      <c r="R1125" s="30">
        <v>6.6062200541020286E-2</v>
      </c>
      <c r="S1125" s="43">
        <v>13</v>
      </c>
      <c r="T1125" s="30">
        <v>0.18754917737088028</v>
      </c>
      <c r="U1125" s="30">
        <v>0.10437085722726225</v>
      </c>
      <c r="V1125" s="46">
        <v>46</v>
      </c>
      <c r="W1125" s="46">
        <v>6.8534270457043217E-2</v>
      </c>
      <c r="X1125" s="46">
        <v>0.18351962568234989</v>
      </c>
      <c r="Y1125" s="46">
        <v>0.40319662648754762</v>
      </c>
      <c r="Z1125" s="46">
        <v>2118</v>
      </c>
      <c r="AA1125" s="46">
        <v>0.24831943968020789</v>
      </c>
      <c r="AB1125" s="46">
        <v>17312</v>
      </c>
      <c r="AC1125" s="77">
        <v>0.17557880614793897</v>
      </c>
    </row>
    <row r="1126" spans="1:29" x14ac:dyDescent="0.3">
      <c r="A1126" s="39" t="s">
        <v>2288</v>
      </c>
      <c r="B1126" s="40">
        <v>106.108</v>
      </c>
      <c r="C1126" s="40">
        <v>9.9334900000000008</v>
      </c>
      <c r="D1126" s="40" t="s">
        <v>367</v>
      </c>
      <c r="E1126" s="40" t="s">
        <v>706</v>
      </c>
      <c r="F1126" s="40" t="s">
        <v>257</v>
      </c>
      <c r="G1126" s="40">
        <v>6539</v>
      </c>
      <c r="H1126" s="47">
        <v>45239</v>
      </c>
      <c r="I1126" s="12">
        <v>785</v>
      </c>
      <c r="J1126" s="35">
        <v>551.09799999999996</v>
      </c>
      <c r="K1126" s="30">
        <v>61</v>
      </c>
      <c r="L1126" s="30">
        <v>0.47912348950247441</v>
      </c>
      <c r="M1126" s="43">
        <v>-2.8</v>
      </c>
      <c r="N1126" s="30">
        <v>8.8060804355238678E-2</v>
      </c>
      <c r="O1126" s="43">
        <v>1</v>
      </c>
      <c r="P1126" s="30">
        <v>0.17920432823038626</v>
      </c>
      <c r="Q1126" s="43">
        <f t="shared" si="18"/>
        <v>0.20000000000000018</v>
      </c>
      <c r="R1126" s="30">
        <v>6.6062200541020286E-2</v>
      </c>
      <c r="S1126" s="43">
        <v>11</v>
      </c>
      <c r="T1126" s="30">
        <v>0.18754917737088028</v>
      </c>
      <c r="U1126" s="30">
        <v>0.10437085722726225</v>
      </c>
      <c r="V1126" s="46">
        <v>53</v>
      </c>
      <c r="W1126" s="46">
        <v>6.8534270457043217E-2</v>
      </c>
      <c r="X1126" s="46">
        <v>1.6975072641076616E-2</v>
      </c>
      <c r="Y1126" s="46">
        <v>0.40319662648754762</v>
      </c>
      <c r="Z1126" s="46">
        <v>111</v>
      </c>
      <c r="AA1126" s="46">
        <v>0.24831943968020789</v>
      </c>
      <c r="AB1126" s="46">
        <v>9809</v>
      </c>
      <c r="AC1126" s="77">
        <v>0.17557880614793897</v>
      </c>
    </row>
    <row r="1127" spans="1:29" x14ac:dyDescent="0.3">
      <c r="A1127" s="39" t="s">
        <v>2289</v>
      </c>
      <c r="B1127" s="40">
        <v>105.559</v>
      </c>
      <c r="C1127" s="40">
        <v>9.9251900000000006</v>
      </c>
      <c r="D1127" s="40" t="s">
        <v>715</v>
      </c>
      <c r="E1127" s="40" t="s">
        <v>881</v>
      </c>
      <c r="F1127" s="40" t="s">
        <v>903</v>
      </c>
      <c r="G1127" s="40">
        <v>6741</v>
      </c>
      <c r="H1127" s="47">
        <v>45239</v>
      </c>
      <c r="I1127" s="12">
        <v>809</v>
      </c>
      <c r="J1127" s="35">
        <v>70.803629999999998</v>
      </c>
      <c r="K1127" s="30">
        <v>56</v>
      </c>
      <c r="L1127" s="30">
        <v>0.47912348950247441</v>
      </c>
      <c r="M1127" s="43">
        <v>-0.26</v>
      </c>
      <c r="N1127" s="30">
        <v>8.8060804355238678E-2</v>
      </c>
      <c r="O1127" s="43">
        <v>24</v>
      </c>
      <c r="P1127" s="30">
        <v>0.17920432823038626</v>
      </c>
      <c r="Q1127" s="43">
        <f t="shared" si="18"/>
        <v>2.74</v>
      </c>
      <c r="R1127" s="30">
        <v>6.6062200541020286E-2</v>
      </c>
      <c r="S1127" s="43">
        <v>18</v>
      </c>
      <c r="T1127" s="30">
        <v>0.18754917737088028</v>
      </c>
      <c r="U1127" s="30">
        <v>0.10437085722726225</v>
      </c>
      <c r="V1127" s="46">
        <v>30</v>
      </c>
      <c r="W1127" s="46">
        <v>6.8534270457043217E-2</v>
      </c>
      <c r="X1127" s="46">
        <v>0.79365079365079361</v>
      </c>
      <c r="Y1127" s="46">
        <v>0.40319662648754762</v>
      </c>
      <c r="Z1127" s="46">
        <v>5350</v>
      </c>
      <c r="AA1127" s="46">
        <v>0.24831943968020789</v>
      </c>
      <c r="AB1127" s="46">
        <v>10112</v>
      </c>
      <c r="AC1127" s="77">
        <v>0.17557880614793897</v>
      </c>
    </row>
    <row r="1128" spans="1:29" x14ac:dyDescent="0.3">
      <c r="A1128" s="39" t="s">
        <v>2290</v>
      </c>
      <c r="B1128" s="40">
        <v>105.116</v>
      </c>
      <c r="C1128" s="40">
        <v>9.9452800000000003</v>
      </c>
      <c r="D1128" s="40" t="s">
        <v>50</v>
      </c>
      <c r="E1128" s="40" t="s">
        <v>355</v>
      </c>
      <c r="F1128" s="40" t="s">
        <v>904</v>
      </c>
      <c r="G1128" s="40">
        <v>16277</v>
      </c>
      <c r="H1128" s="47">
        <v>45239</v>
      </c>
      <c r="I1128" s="12">
        <v>1953</v>
      </c>
      <c r="J1128" s="35">
        <v>20</v>
      </c>
      <c r="K1128" s="30">
        <v>41</v>
      </c>
      <c r="L1128" s="30">
        <v>0.47912348950247441</v>
      </c>
      <c r="M1128" s="43">
        <v>-0.24</v>
      </c>
      <c r="N1128" s="30">
        <v>8.8060804355238678E-2</v>
      </c>
      <c r="O1128" s="43">
        <v>0</v>
      </c>
      <c r="P1128" s="30">
        <v>0.17920432823038626</v>
      </c>
      <c r="Q1128" s="43">
        <f t="shared" si="18"/>
        <v>2.76</v>
      </c>
      <c r="R1128" s="30">
        <v>6.6062200541020286E-2</v>
      </c>
      <c r="S1128" s="43">
        <v>9</v>
      </c>
      <c r="T1128" s="30">
        <v>0.18754917737088028</v>
      </c>
      <c r="U1128" s="30">
        <v>0.10437085722726225</v>
      </c>
      <c r="V1128" s="46">
        <v>485</v>
      </c>
      <c r="W1128" s="46">
        <v>6.8534270457043217E-2</v>
      </c>
      <c r="X1128" s="46">
        <v>6.1067764330036245E-2</v>
      </c>
      <c r="Y1128" s="46">
        <v>0.40319662648754762</v>
      </c>
      <c r="Z1128" s="46">
        <v>994</v>
      </c>
      <c r="AA1128" s="46">
        <v>0.24831943968020789</v>
      </c>
      <c r="AB1128" s="46">
        <v>24416</v>
      </c>
      <c r="AC1128" s="77">
        <v>0.17557880614793897</v>
      </c>
    </row>
    <row r="1129" spans="1:29" x14ac:dyDescent="0.3">
      <c r="A1129" s="39" t="s">
        <v>2291</v>
      </c>
      <c r="B1129" s="40">
        <v>105.361</v>
      </c>
      <c r="C1129" s="40">
        <v>9.8885299999999994</v>
      </c>
      <c r="D1129" s="40" t="s">
        <v>50</v>
      </c>
      <c r="E1129" s="40" t="s">
        <v>358</v>
      </c>
      <c r="F1129" s="40" t="s">
        <v>905</v>
      </c>
      <c r="G1129" s="40">
        <v>11904</v>
      </c>
      <c r="H1129" s="47">
        <v>45239</v>
      </c>
      <c r="I1129" s="12">
        <v>1428</v>
      </c>
      <c r="J1129" s="35">
        <v>20</v>
      </c>
      <c r="K1129" s="30">
        <v>41</v>
      </c>
      <c r="L1129" s="30">
        <v>0.47912348950247441</v>
      </c>
      <c r="M1129" s="43">
        <v>-2.8</v>
      </c>
      <c r="N1129" s="30">
        <v>8.8060804355238678E-2</v>
      </c>
      <c r="O1129" s="43">
        <v>0</v>
      </c>
      <c r="P1129" s="30">
        <v>0.17920432823038626</v>
      </c>
      <c r="Q1129" s="43">
        <f t="shared" si="18"/>
        <v>0.20000000000000018</v>
      </c>
      <c r="R1129" s="30">
        <v>6.6062200541020286E-2</v>
      </c>
      <c r="S1129" s="43">
        <v>11</v>
      </c>
      <c r="T1129" s="30">
        <v>0.18754917737088028</v>
      </c>
      <c r="U1129" s="30">
        <v>0.10437085722726225</v>
      </c>
      <c r="V1129" s="46">
        <v>43</v>
      </c>
      <c r="W1129" s="46">
        <v>6.8534270457043217E-2</v>
      </c>
      <c r="X1129" s="46">
        <v>1.5961021505376344E-2</v>
      </c>
      <c r="Y1129" s="46">
        <v>0.40319662648754762</v>
      </c>
      <c r="Z1129" s="46">
        <v>190</v>
      </c>
      <c r="AA1129" s="46">
        <v>0.24831943968020789</v>
      </c>
      <c r="AB1129" s="46">
        <v>17856</v>
      </c>
      <c r="AC1129" s="77">
        <v>0.17557880614793897</v>
      </c>
    </row>
    <row r="1130" spans="1:29" x14ac:dyDescent="0.3">
      <c r="A1130" s="39" t="s">
        <v>2292</v>
      </c>
      <c r="B1130" s="40">
        <v>105.67700000000001</v>
      </c>
      <c r="C1130" s="40">
        <v>9.9224800000000002</v>
      </c>
      <c r="D1130" s="40" t="s">
        <v>715</v>
      </c>
      <c r="E1130" s="40" t="s">
        <v>881</v>
      </c>
      <c r="F1130" s="40" t="s">
        <v>906</v>
      </c>
      <c r="G1130" s="40">
        <v>10448</v>
      </c>
      <c r="H1130" s="47">
        <v>45239</v>
      </c>
      <c r="I1130" s="12">
        <v>1254</v>
      </c>
      <c r="J1130" s="35">
        <v>30.403040000000001</v>
      </c>
      <c r="K1130" s="30">
        <v>62</v>
      </c>
      <c r="L1130" s="30">
        <v>0.47912348950247441</v>
      </c>
      <c r="M1130" s="43">
        <v>0.45</v>
      </c>
      <c r="N1130" s="30">
        <v>8.8060804355238678E-2</v>
      </c>
      <c r="O1130" s="43">
        <v>15</v>
      </c>
      <c r="P1130" s="30">
        <v>0.17920432823038626</v>
      </c>
      <c r="Q1130" s="43">
        <f t="shared" si="18"/>
        <v>3.45</v>
      </c>
      <c r="R1130" s="30">
        <v>6.6062200541020286E-2</v>
      </c>
      <c r="S1130" s="43">
        <v>11</v>
      </c>
      <c r="T1130" s="30">
        <v>0.18754917737088028</v>
      </c>
      <c r="U1130" s="30">
        <v>0.10437085722726225</v>
      </c>
      <c r="V1130" s="46">
        <v>36</v>
      </c>
      <c r="W1130" s="46">
        <v>6.8534270457043217E-2</v>
      </c>
      <c r="X1130" s="46">
        <v>0.17678024502297091</v>
      </c>
      <c r="Y1130" s="46">
        <v>0.40319662648754762</v>
      </c>
      <c r="Z1130" s="46">
        <v>1847</v>
      </c>
      <c r="AA1130" s="46">
        <v>0.24831943968020789</v>
      </c>
      <c r="AB1130" s="46">
        <v>15672</v>
      </c>
      <c r="AC1130" s="77">
        <v>0.17557880614793897</v>
      </c>
    </row>
    <row r="1131" spans="1:29" x14ac:dyDescent="0.3">
      <c r="A1131" s="39" t="s">
        <v>2293</v>
      </c>
      <c r="B1131" s="40">
        <v>106.21299999999999</v>
      </c>
      <c r="C1131" s="40">
        <v>9.9148599999999991</v>
      </c>
      <c r="D1131" s="40" t="s">
        <v>367</v>
      </c>
      <c r="E1131" s="40" t="s">
        <v>784</v>
      </c>
      <c r="F1131" s="40" t="s">
        <v>907</v>
      </c>
      <c r="G1131" s="40">
        <v>15381</v>
      </c>
      <c r="H1131" s="47">
        <v>45239</v>
      </c>
      <c r="I1131" s="12">
        <v>1846</v>
      </c>
      <c r="J1131" s="35">
        <v>247.7928</v>
      </c>
      <c r="K1131" s="30">
        <v>60</v>
      </c>
      <c r="L1131" s="30">
        <v>0.47912348950247441</v>
      </c>
      <c r="M1131" s="43">
        <v>-2.8</v>
      </c>
      <c r="N1131" s="30">
        <v>8.8060804355238678E-2</v>
      </c>
      <c r="O1131" s="43">
        <v>24</v>
      </c>
      <c r="P1131" s="30">
        <v>0.17920432823038626</v>
      </c>
      <c r="Q1131" s="43">
        <f t="shared" si="18"/>
        <v>0.20000000000000018</v>
      </c>
      <c r="R1131" s="30">
        <v>6.6062200541020286E-2</v>
      </c>
      <c r="S1131" s="43">
        <v>20</v>
      </c>
      <c r="T1131" s="30">
        <v>0.18754917737088028</v>
      </c>
      <c r="U1131" s="30">
        <v>0.10437085722726225</v>
      </c>
      <c r="V1131" s="46">
        <v>44</v>
      </c>
      <c r="W1131" s="46">
        <v>6.8534270457043217E-2</v>
      </c>
      <c r="X1131" s="46">
        <v>8.9330992783304072E-2</v>
      </c>
      <c r="Y1131" s="46">
        <v>0.40319662648754762</v>
      </c>
      <c r="Z1131" s="46">
        <v>1374</v>
      </c>
      <c r="AA1131" s="46">
        <v>0.24831943968020789</v>
      </c>
      <c r="AB1131" s="46">
        <v>23072</v>
      </c>
      <c r="AC1131" s="77">
        <v>0.17557880614793897</v>
      </c>
    </row>
    <row r="1132" spans="1:29" x14ac:dyDescent="0.3">
      <c r="A1132" s="39" t="s">
        <v>2294</v>
      </c>
      <c r="B1132" s="40">
        <v>105.057</v>
      </c>
      <c r="C1132" s="40">
        <v>9.9156899999999997</v>
      </c>
      <c r="D1132" s="40" t="s">
        <v>50</v>
      </c>
      <c r="E1132" s="40" t="s">
        <v>707</v>
      </c>
      <c r="F1132" s="40" t="s">
        <v>908</v>
      </c>
      <c r="G1132" s="40">
        <v>13915</v>
      </c>
      <c r="H1132" s="47">
        <v>45239</v>
      </c>
      <c r="I1132" s="12">
        <v>1670</v>
      </c>
      <c r="J1132" s="35">
        <v>20</v>
      </c>
      <c r="K1132" s="30">
        <v>47</v>
      </c>
      <c r="L1132" s="30">
        <v>0.47912348950247441</v>
      </c>
      <c r="M1132" s="43">
        <v>-0.24</v>
      </c>
      <c r="N1132" s="30">
        <v>8.8060804355238678E-2</v>
      </c>
      <c r="O1132" s="43">
        <v>20</v>
      </c>
      <c r="P1132" s="30">
        <v>0.17920432823038626</v>
      </c>
      <c r="Q1132" s="43">
        <f t="shared" si="18"/>
        <v>2.76</v>
      </c>
      <c r="R1132" s="30">
        <v>6.6062200541020286E-2</v>
      </c>
      <c r="S1132" s="43">
        <v>15</v>
      </c>
      <c r="T1132" s="30">
        <v>0.18754917737088028</v>
      </c>
      <c r="U1132" s="30">
        <v>0.10437085722726225</v>
      </c>
      <c r="V1132" s="46">
        <v>33</v>
      </c>
      <c r="W1132" s="46">
        <v>6.8534270457043217E-2</v>
      </c>
      <c r="X1132" s="46">
        <v>0.58160258713618396</v>
      </c>
      <c r="Y1132" s="46">
        <v>0.40319662648754762</v>
      </c>
      <c r="Z1132" s="46">
        <v>8093</v>
      </c>
      <c r="AA1132" s="46">
        <v>0.24831943968020789</v>
      </c>
      <c r="AB1132" s="46">
        <v>20873</v>
      </c>
      <c r="AC1132" s="77">
        <v>0.17557880614793897</v>
      </c>
    </row>
    <row r="1133" spans="1:29" x14ac:dyDescent="0.3">
      <c r="A1133" s="39" t="s">
        <v>2295</v>
      </c>
      <c r="B1133" s="40">
        <v>105.134</v>
      </c>
      <c r="C1133" s="40">
        <v>9.9296699999999998</v>
      </c>
      <c r="D1133" s="40" t="s">
        <v>50</v>
      </c>
      <c r="E1133" s="40" t="s">
        <v>58</v>
      </c>
      <c r="F1133" s="40" t="s">
        <v>909</v>
      </c>
      <c r="G1133" s="40">
        <v>17797</v>
      </c>
      <c r="H1133" s="47">
        <v>45239</v>
      </c>
      <c r="I1133" s="12">
        <v>2136</v>
      </c>
      <c r="J1133" s="35">
        <v>20</v>
      </c>
      <c r="K1133" s="30">
        <v>43</v>
      </c>
      <c r="L1133" s="30">
        <v>0.47912348950247441</v>
      </c>
      <c r="M1133" s="43">
        <v>0.45</v>
      </c>
      <c r="N1133" s="30">
        <v>8.8060804355238678E-2</v>
      </c>
      <c r="O1133" s="43">
        <v>0</v>
      </c>
      <c r="P1133" s="30">
        <v>0.17920432823038626</v>
      </c>
      <c r="Q1133" s="43">
        <f t="shared" si="18"/>
        <v>3.45</v>
      </c>
      <c r="R1133" s="30">
        <v>6.6062200541020286E-2</v>
      </c>
      <c r="S1133" s="43">
        <v>11</v>
      </c>
      <c r="T1133" s="30">
        <v>0.18754917737088028</v>
      </c>
      <c r="U1133" s="30">
        <v>0.10437085722726225</v>
      </c>
      <c r="V1133" s="46">
        <v>104</v>
      </c>
      <c r="W1133" s="46">
        <v>6.8534270457043217E-2</v>
      </c>
      <c r="X1133" s="46">
        <v>2.253188739675226E-2</v>
      </c>
      <c r="Y1133" s="46">
        <v>0.40319662648754762</v>
      </c>
      <c r="Z1133" s="46">
        <v>401</v>
      </c>
      <c r="AA1133" s="46">
        <v>0.24831943968020789</v>
      </c>
      <c r="AB1133" s="46">
        <v>26696</v>
      </c>
      <c r="AC1133" s="77">
        <v>0.17557880614793897</v>
      </c>
    </row>
    <row r="1134" spans="1:29" x14ac:dyDescent="0.3">
      <c r="A1134" s="39" t="s">
        <v>2296</v>
      </c>
      <c r="B1134" s="40">
        <v>105.629</v>
      </c>
      <c r="C1134" s="40">
        <v>9.9282800000000009</v>
      </c>
      <c r="D1134" s="40" t="s">
        <v>715</v>
      </c>
      <c r="E1134" s="40" t="s">
        <v>881</v>
      </c>
      <c r="F1134" s="40" t="s">
        <v>910</v>
      </c>
      <c r="G1134" s="40">
        <v>6704</v>
      </c>
      <c r="H1134" s="47">
        <v>45239</v>
      </c>
      <c r="I1134" s="12">
        <v>804</v>
      </c>
      <c r="J1134" s="35">
        <v>465.51799999999997</v>
      </c>
      <c r="K1134" s="30">
        <v>53</v>
      </c>
      <c r="L1134" s="30">
        <v>0.47912348950247441</v>
      </c>
      <c r="M1134" s="43">
        <v>0.24</v>
      </c>
      <c r="N1134" s="30">
        <v>8.8060804355238678E-2</v>
      </c>
      <c r="O1134" s="43">
        <v>10</v>
      </c>
      <c r="P1134" s="30">
        <v>0.17920432823038626</v>
      </c>
      <c r="Q1134" s="43">
        <f t="shared" si="18"/>
        <v>3.24</v>
      </c>
      <c r="R1134" s="30">
        <v>6.6062200541020286E-2</v>
      </c>
      <c r="S1134" s="43">
        <v>13</v>
      </c>
      <c r="T1134" s="30">
        <v>0.18754917737088028</v>
      </c>
      <c r="U1134" s="30">
        <v>0.10437085722726225</v>
      </c>
      <c r="V1134" s="46">
        <v>82</v>
      </c>
      <c r="W1134" s="46">
        <v>6.8534270457043217E-2</v>
      </c>
      <c r="X1134" s="46">
        <v>0.11232100238663484</v>
      </c>
      <c r="Y1134" s="46">
        <v>0.40319662648754762</v>
      </c>
      <c r="Z1134" s="46">
        <v>753</v>
      </c>
      <c r="AA1134" s="46">
        <v>0.24831943968020789</v>
      </c>
      <c r="AB1134" s="46">
        <v>10056</v>
      </c>
      <c r="AC1134" s="77">
        <v>0.17557880614793897</v>
      </c>
    </row>
    <row r="1135" spans="1:29" x14ac:dyDescent="0.3">
      <c r="A1135" s="39" t="s">
        <v>2297</v>
      </c>
      <c r="B1135" s="40">
        <v>106.348</v>
      </c>
      <c r="C1135" s="40">
        <v>9.9303699999999999</v>
      </c>
      <c r="D1135" s="40" t="s">
        <v>367</v>
      </c>
      <c r="E1135" s="40" t="s">
        <v>367</v>
      </c>
      <c r="F1135" s="40">
        <v>5</v>
      </c>
      <c r="G1135" s="40">
        <v>7990</v>
      </c>
      <c r="H1135" s="47">
        <v>45239</v>
      </c>
      <c r="I1135" s="12">
        <v>959</v>
      </c>
      <c r="J1135" s="35">
        <v>776.53679999999997</v>
      </c>
      <c r="K1135" s="30">
        <v>54</v>
      </c>
      <c r="L1135" s="30">
        <v>0.47912348950247441</v>
      </c>
      <c r="M1135" s="43">
        <v>1.25</v>
      </c>
      <c r="N1135" s="30">
        <v>8.8060804355238678E-2</v>
      </c>
      <c r="O1135" s="43">
        <v>2</v>
      </c>
      <c r="P1135" s="30">
        <v>0.17920432823038626</v>
      </c>
      <c r="Q1135" s="43">
        <f t="shared" si="18"/>
        <v>4.25</v>
      </c>
      <c r="R1135" s="30">
        <v>6.6062200541020286E-2</v>
      </c>
      <c r="S1135" s="43">
        <v>20</v>
      </c>
      <c r="T1135" s="30">
        <v>0.18754917737088028</v>
      </c>
      <c r="U1135" s="30">
        <v>0.10437085722726225</v>
      </c>
      <c r="V1135" s="46">
        <v>362</v>
      </c>
      <c r="W1135" s="46">
        <v>6.8534270457043217E-2</v>
      </c>
      <c r="X1135" s="46">
        <v>0.1181476846057572</v>
      </c>
      <c r="Y1135" s="46">
        <v>0.40319662648754762</v>
      </c>
      <c r="Z1135" s="46">
        <v>944</v>
      </c>
      <c r="AA1135" s="46">
        <v>0.24831943968020789</v>
      </c>
      <c r="AB1135" s="46">
        <v>11985</v>
      </c>
      <c r="AC1135" s="77">
        <v>0.17557880614793897</v>
      </c>
    </row>
    <row r="1136" spans="1:29" x14ac:dyDescent="0.3">
      <c r="A1136" s="39" t="s">
        <v>2298</v>
      </c>
      <c r="B1136" s="40">
        <v>105.846</v>
      </c>
      <c r="C1136" s="40">
        <v>9.9048800000000004</v>
      </c>
      <c r="D1136" s="40" t="s">
        <v>715</v>
      </c>
      <c r="E1136" s="40" t="s">
        <v>58</v>
      </c>
      <c r="F1136" s="40" t="s">
        <v>171</v>
      </c>
      <c r="G1136" s="40">
        <v>11025</v>
      </c>
      <c r="H1136" s="47">
        <v>45239</v>
      </c>
      <c r="I1136" s="12">
        <v>1323</v>
      </c>
      <c r="J1136" s="35">
        <v>975.72040000000004</v>
      </c>
      <c r="K1136" s="30">
        <v>69</v>
      </c>
      <c r="L1136" s="30">
        <v>0.47912348950247441</v>
      </c>
      <c r="M1136" s="43">
        <v>0.36</v>
      </c>
      <c r="N1136" s="30">
        <v>8.8060804355238678E-2</v>
      </c>
      <c r="O1136" s="43">
        <v>14</v>
      </c>
      <c r="P1136" s="30">
        <v>0.17920432823038626</v>
      </c>
      <c r="Q1136" s="43">
        <f t="shared" si="18"/>
        <v>3.36</v>
      </c>
      <c r="R1136" s="30">
        <v>6.6062200541020286E-2</v>
      </c>
      <c r="S1136" s="43">
        <v>17</v>
      </c>
      <c r="T1136" s="30">
        <v>0.18754917737088028</v>
      </c>
      <c r="U1136" s="30">
        <v>0.10437085722726225</v>
      </c>
      <c r="V1136" s="46">
        <v>29</v>
      </c>
      <c r="W1136" s="46">
        <v>6.8534270457043217E-2</v>
      </c>
      <c r="X1136" s="46">
        <v>0.36244897959183675</v>
      </c>
      <c r="Y1136" s="46">
        <v>0.40319662648754762</v>
      </c>
      <c r="Z1136" s="46">
        <v>3996</v>
      </c>
      <c r="AA1136" s="46">
        <v>0.24831943968020789</v>
      </c>
      <c r="AB1136" s="46">
        <v>16538</v>
      </c>
      <c r="AC1136" s="77">
        <v>0.17557880614793897</v>
      </c>
    </row>
    <row r="1137" spans="1:29" x14ac:dyDescent="0.3">
      <c r="A1137" s="39" t="s">
        <v>2299</v>
      </c>
      <c r="B1137" s="40">
        <v>106.327</v>
      </c>
      <c r="C1137" s="40">
        <v>9.9287700000000001</v>
      </c>
      <c r="D1137" s="40" t="s">
        <v>367</v>
      </c>
      <c r="E1137" s="40" t="s">
        <v>367</v>
      </c>
      <c r="F1137" s="40">
        <v>7</v>
      </c>
      <c r="G1137" s="40">
        <v>18469</v>
      </c>
      <c r="H1137" s="47">
        <v>45239</v>
      </c>
      <c r="I1137" s="12">
        <v>2216</v>
      </c>
      <c r="J1137" s="35">
        <v>777.66629999999998</v>
      </c>
      <c r="K1137" s="30">
        <v>55</v>
      </c>
      <c r="L1137" s="30">
        <v>0.47912348950247441</v>
      </c>
      <c r="M1137" s="43">
        <v>-0.2</v>
      </c>
      <c r="N1137" s="30">
        <v>8.8060804355238678E-2</v>
      </c>
      <c r="O1137" s="43">
        <v>0</v>
      </c>
      <c r="P1137" s="30">
        <v>0.17920432823038626</v>
      </c>
      <c r="Q1137" s="43">
        <f t="shared" si="18"/>
        <v>2.8</v>
      </c>
      <c r="R1137" s="30">
        <v>6.6062200541020286E-2</v>
      </c>
      <c r="S1137" s="43">
        <v>17</v>
      </c>
      <c r="T1137" s="30">
        <v>0.18754917737088028</v>
      </c>
      <c r="U1137" s="30">
        <v>0.10437085722726225</v>
      </c>
      <c r="V1137" s="46">
        <v>320</v>
      </c>
      <c r="W1137" s="46">
        <v>6.8534270457043217E-2</v>
      </c>
      <c r="X1137" s="46">
        <v>1.1316259678379988E-2</v>
      </c>
      <c r="Y1137" s="46">
        <v>0.40319662648754762</v>
      </c>
      <c r="Z1137" s="46">
        <v>209</v>
      </c>
      <c r="AA1137" s="46">
        <v>0.24831943968020789</v>
      </c>
      <c r="AB1137" s="46">
        <v>27704</v>
      </c>
      <c r="AC1137" s="77">
        <v>0.17557880614793897</v>
      </c>
    </row>
    <row r="1138" spans="1:29" x14ac:dyDescent="0.3">
      <c r="A1138" s="39" t="s">
        <v>2300</v>
      </c>
      <c r="B1138" s="40">
        <v>105.77200000000001</v>
      </c>
      <c r="C1138" s="40">
        <v>9.9201700000000006</v>
      </c>
      <c r="D1138" s="40" t="s">
        <v>715</v>
      </c>
      <c r="E1138" s="40" t="s">
        <v>58</v>
      </c>
      <c r="F1138" s="40" t="s">
        <v>911</v>
      </c>
      <c r="G1138" s="40">
        <v>10342</v>
      </c>
      <c r="H1138" s="47">
        <v>45239</v>
      </c>
      <c r="I1138" s="12">
        <v>1241</v>
      </c>
      <c r="J1138" s="35">
        <v>20</v>
      </c>
      <c r="K1138" s="30">
        <v>66</v>
      </c>
      <c r="L1138" s="30">
        <v>0.47912348950247441</v>
      </c>
      <c r="M1138" s="43">
        <v>-0.15</v>
      </c>
      <c r="N1138" s="30">
        <v>8.8060804355238678E-2</v>
      </c>
      <c r="O1138" s="43">
        <v>25</v>
      </c>
      <c r="P1138" s="30">
        <v>0.17920432823038626</v>
      </c>
      <c r="Q1138" s="43">
        <f t="shared" si="18"/>
        <v>2.85</v>
      </c>
      <c r="R1138" s="30">
        <v>6.6062200541020286E-2</v>
      </c>
      <c r="S1138" s="43">
        <v>18</v>
      </c>
      <c r="T1138" s="30">
        <v>0.18754917737088028</v>
      </c>
      <c r="U1138" s="30">
        <v>0.10437085722726225</v>
      </c>
      <c r="V1138" s="46">
        <v>61</v>
      </c>
      <c r="W1138" s="46">
        <v>6.8534270457043217E-2</v>
      </c>
      <c r="X1138" s="46">
        <v>0.15809321214465288</v>
      </c>
      <c r="Y1138" s="46">
        <v>0.40319662648754762</v>
      </c>
      <c r="Z1138" s="46">
        <v>1635</v>
      </c>
      <c r="AA1138" s="46">
        <v>0.24831943968020789</v>
      </c>
      <c r="AB1138" s="46">
        <v>15513</v>
      </c>
      <c r="AC1138" s="77">
        <v>0.17557880614793897</v>
      </c>
    </row>
    <row r="1139" spans="1:29" x14ac:dyDescent="0.3">
      <c r="A1139" s="39" t="s">
        <v>2301</v>
      </c>
      <c r="B1139" s="40">
        <v>106.559</v>
      </c>
      <c r="C1139" s="40">
        <v>9.90395</v>
      </c>
      <c r="D1139" s="40" t="s">
        <v>53</v>
      </c>
      <c r="E1139" s="40" t="s">
        <v>257</v>
      </c>
      <c r="F1139" s="40" t="s">
        <v>912</v>
      </c>
      <c r="G1139" s="40">
        <v>7444</v>
      </c>
      <c r="H1139" s="47">
        <v>45239</v>
      </c>
      <c r="I1139" s="12">
        <v>893</v>
      </c>
      <c r="J1139" s="35">
        <v>930.19680000000005</v>
      </c>
      <c r="K1139" s="30">
        <v>51</v>
      </c>
      <c r="L1139" s="30">
        <v>0.47912348950247441</v>
      </c>
      <c r="M1139" s="43">
        <v>0.15</v>
      </c>
      <c r="N1139" s="30">
        <v>8.8060804355238678E-2</v>
      </c>
      <c r="O1139" s="43">
        <v>8</v>
      </c>
      <c r="P1139" s="30">
        <v>0.17920432823038626</v>
      </c>
      <c r="Q1139" s="43">
        <f t="shared" si="18"/>
        <v>3.15</v>
      </c>
      <c r="R1139" s="30">
        <v>6.6062200541020286E-2</v>
      </c>
      <c r="S1139" s="43">
        <v>23</v>
      </c>
      <c r="T1139" s="30">
        <v>0.18754917737088028</v>
      </c>
      <c r="U1139" s="30">
        <v>0.10437085722726225</v>
      </c>
      <c r="V1139" s="46">
        <v>32</v>
      </c>
      <c r="W1139" s="46">
        <v>6.8534270457043217E-2</v>
      </c>
      <c r="X1139" s="46">
        <v>7.5094035464803865E-2</v>
      </c>
      <c r="Y1139" s="46">
        <v>0.40319662648754762</v>
      </c>
      <c r="Z1139" s="46">
        <v>559</v>
      </c>
      <c r="AA1139" s="46">
        <v>0.24831943968020789</v>
      </c>
      <c r="AB1139" s="46">
        <v>11166</v>
      </c>
      <c r="AC1139" s="77">
        <v>0.17557880614793897</v>
      </c>
    </row>
    <row r="1140" spans="1:29" x14ac:dyDescent="0.3">
      <c r="A1140" s="39" t="s">
        <v>2302</v>
      </c>
      <c r="B1140" s="40">
        <v>105.98399999999999</v>
      </c>
      <c r="C1140" s="40">
        <v>9.9235600000000002</v>
      </c>
      <c r="D1140" s="40" t="s">
        <v>45</v>
      </c>
      <c r="E1140" s="40" t="s">
        <v>363</v>
      </c>
      <c r="F1140" s="40" t="s">
        <v>913</v>
      </c>
      <c r="G1140" s="40">
        <v>8143</v>
      </c>
      <c r="H1140" s="47">
        <v>45239</v>
      </c>
      <c r="I1140" s="12">
        <v>977</v>
      </c>
      <c r="J1140" s="35">
        <v>510.15230000000003</v>
      </c>
      <c r="K1140" s="30">
        <v>65</v>
      </c>
      <c r="L1140" s="30">
        <v>0.47912348950247441</v>
      </c>
      <c r="M1140" s="43">
        <v>0.35</v>
      </c>
      <c r="N1140" s="30">
        <v>8.8060804355238678E-2</v>
      </c>
      <c r="O1140" s="43">
        <v>0</v>
      </c>
      <c r="P1140" s="30">
        <v>0.17920432823038626</v>
      </c>
      <c r="Q1140" s="43">
        <f t="shared" si="18"/>
        <v>3.35</v>
      </c>
      <c r="R1140" s="30">
        <v>6.6062200541020286E-2</v>
      </c>
      <c r="S1140" s="43">
        <v>13</v>
      </c>
      <c r="T1140" s="30">
        <v>0.18754917737088028</v>
      </c>
      <c r="U1140" s="30">
        <v>0.10437085722726225</v>
      </c>
      <c r="V1140" s="46">
        <v>44</v>
      </c>
      <c r="W1140" s="46">
        <v>6.8534270457043217E-2</v>
      </c>
      <c r="X1140" s="46">
        <v>0.43755372712759427</v>
      </c>
      <c r="Y1140" s="46">
        <v>0.40319662648754762</v>
      </c>
      <c r="Z1140" s="46">
        <v>3563</v>
      </c>
      <c r="AA1140" s="46">
        <v>0.24831943968020789</v>
      </c>
      <c r="AB1140" s="46">
        <v>12215</v>
      </c>
      <c r="AC1140" s="77">
        <v>0.17557880614793897</v>
      </c>
    </row>
    <row r="1141" spans="1:29" x14ac:dyDescent="0.3">
      <c r="A1141" s="39" t="s">
        <v>2303</v>
      </c>
      <c r="B1141" s="40">
        <v>105.375</v>
      </c>
      <c r="C1141" s="40">
        <v>9.9195799999999998</v>
      </c>
      <c r="D1141" s="40" t="s">
        <v>50</v>
      </c>
      <c r="E1141" s="40" t="s">
        <v>358</v>
      </c>
      <c r="F1141" s="40" t="s">
        <v>914</v>
      </c>
      <c r="G1141" s="40">
        <v>9498</v>
      </c>
      <c r="H1141" s="47">
        <v>45239</v>
      </c>
      <c r="I1141" s="12">
        <v>1140</v>
      </c>
      <c r="J1141" s="35">
        <v>43.302140000000001</v>
      </c>
      <c r="K1141" s="30">
        <v>44</v>
      </c>
      <c r="L1141" s="30">
        <v>0.47912348950247441</v>
      </c>
      <c r="M1141" s="43">
        <v>0.25</v>
      </c>
      <c r="N1141" s="30">
        <v>8.8060804355238678E-2</v>
      </c>
      <c r="O1141" s="43">
        <v>25</v>
      </c>
      <c r="P1141" s="30">
        <v>0.17920432823038626</v>
      </c>
      <c r="Q1141" s="43">
        <f t="shared" si="18"/>
        <v>3.25</v>
      </c>
      <c r="R1141" s="30">
        <v>6.6062200541020286E-2</v>
      </c>
      <c r="S1141" s="43">
        <v>7</v>
      </c>
      <c r="T1141" s="30">
        <v>0.18754917737088028</v>
      </c>
      <c r="U1141" s="30">
        <v>0.10437085722726225</v>
      </c>
      <c r="V1141" s="46">
        <v>38</v>
      </c>
      <c r="W1141" s="46">
        <v>6.8534270457043217E-2</v>
      </c>
      <c r="X1141" s="46">
        <v>0.39303011160244261</v>
      </c>
      <c r="Y1141" s="46">
        <v>0.40319662648754762</v>
      </c>
      <c r="Z1141" s="46">
        <v>3733</v>
      </c>
      <c r="AA1141" s="46">
        <v>0.24831943968020789</v>
      </c>
      <c r="AB1141" s="46">
        <v>14247</v>
      </c>
      <c r="AC1141" s="77">
        <v>0.17557880614793897</v>
      </c>
    </row>
    <row r="1142" spans="1:29" x14ac:dyDescent="0.3">
      <c r="A1142" s="39" t="s">
        <v>2304</v>
      </c>
      <c r="B1142" s="40">
        <v>106.512</v>
      </c>
      <c r="C1142" s="40">
        <v>9.9241100000000007</v>
      </c>
      <c r="D1142" s="40" t="s">
        <v>53</v>
      </c>
      <c r="E1142" s="40" t="s">
        <v>257</v>
      </c>
      <c r="F1142" s="40" t="s">
        <v>116</v>
      </c>
      <c r="G1142" s="40">
        <v>8022</v>
      </c>
      <c r="H1142" s="47">
        <v>45239</v>
      </c>
      <c r="I1142" s="12">
        <v>963</v>
      </c>
      <c r="J1142" s="35">
        <v>2089.319</v>
      </c>
      <c r="K1142" s="30">
        <v>51</v>
      </c>
      <c r="L1142" s="30">
        <v>0.47912348950247441</v>
      </c>
      <c r="M1142" s="43">
        <v>0.75</v>
      </c>
      <c r="N1142" s="30">
        <v>8.8060804355238678E-2</v>
      </c>
      <c r="O1142" s="43">
        <v>25</v>
      </c>
      <c r="P1142" s="30">
        <v>0.17920432823038626</v>
      </c>
      <c r="Q1142" s="43">
        <f t="shared" si="18"/>
        <v>3.75</v>
      </c>
      <c r="R1142" s="30">
        <v>6.6062200541020286E-2</v>
      </c>
      <c r="S1142" s="43">
        <v>23</v>
      </c>
      <c r="T1142" s="30">
        <v>0.18754917737088028</v>
      </c>
      <c r="U1142" s="30">
        <v>0.10437085722726225</v>
      </c>
      <c r="V1142" s="46">
        <v>51</v>
      </c>
      <c r="W1142" s="46">
        <v>6.8534270457043217E-2</v>
      </c>
      <c r="X1142" s="46">
        <v>0.20181999501371228</v>
      </c>
      <c r="Y1142" s="46">
        <v>0.40319662648754762</v>
      </c>
      <c r="Z1142" s="46">
        <v>1619</v>
      </c>
      <c r="AA1142" s="46">
        <v>0.24831943968020789</v>
      </c>
      <c r="AB1142" s="46">
        <v>12033</v>
      </c>
      <c r="AC1142" s="77">
        <v>0.17557880614793897</v>
      </c>
    </row>
    <row r="1143" spans="1:29" x14ac:dyDescent="0.3">
      <c r="A1143" s="39" t="s">
        <v>2305</v>
      </c>
      <c r="B1143" s="40">
        <v>106.536</v>
      </c>
      <c r="C1143" s="40">
        <v>9.9071899999999999</v>
      </c>
      <c r="D1143" s="40" t="s">
        <v>53</v>
      </c>
      <c r="E1143" s="40" t="s">
        <v>257</v>
      </c>
      <c r="F1143" s="40" t="s">
        <v>915</v>
      </c>
      <c r="G1143" s="40">
        <v>9156</v>
      </c>
      <c r="H1143" s="47">
        <v>45239</v>
      </c>
      <c r="I1143" s="12">
        <v>1099</v>
      </c>
      <c r="J1143" s="35">
        <v>1399.365</v>
      </c>
      <c r="K1143" s="30">
        <v>51</v>
      </c>
      <c r="L1143" s="30">
        <v>0.47912348950247441</v>
      </c>
      <c r="M1143" s="43">
        <v>1.25</v>
      </c>
      <c r="N1143" s="30">
        <v>8.8060804355238678E-2</v>
      </c>
      <c r="O1143" s="43">
        <v>2</v>
      </c>
      <c r="P1143" s="30">
        <v>0.17920432823038626</v>
      </c>
      <c r="Q1143" s="43">
        <f t="shared" si="18"/>
        <v>4.25</v>
      </c>
      <c r="R1143" s="30">
        <v>6.6062200541020286E-2</v>
      </c>
      <c r="S1143" s="43">
        <v>23</v>
      </c>
      <c r="T1143" s="30">
        <v>0.18754917737088028</v>
      </c>
      <c r="U1143" s="30">
        <v>0.10437085722726225</v>
      </c>
      <c r="V1143" s="46">
        <v>55</v>
      </c>
      <c r="W1143" s="46">
        <v>6.8534270457043217E-2</v>
      </c>
      <c r="X1143" s="46">
        <v>0.15093927479248581</v>
      </c>
      <c r="Y1143" s="46">
        <v>0.40319662648754762</v>
      </c>
      <c r="Z1143" s="46">
        <v>1382</v>
      </c>
      <c r="AA1143" s="46">
        <v>0.24831943968020789</v>
      </c>
      <c r="AB1143" s="46">
        <v>13734</v>
      </c>
      <c r="AC1143" s="77">
        <v>0.17557880614793897</v>
      </c>
    </row>
    <row r="1144" spans="1:29" x14ac:dyDescent="0.3">
      <c r="A1144" s="39" t="s">
        <v>2306</v>
      </c>
      <c r="B1144" s="40">
        <v>105.611</v>
      </c>
      <c r="C1144" s="40">
        <v>9.9141999999999992</v>
      </c>
      <c r="D1144" s="40" t="s">
        <v>715</v>
      </c>
      <c r="E1144" s="40" t="s">
        <v>881</v>
      </c>
      <c r="F1144" s="40" t="s">
        <v>916</v>
      </c>
      <c r="G1144" s="40">
        <v>14410</v>
      </c>
      <c r="H1144" s="47">
        <v>45239</v>
      </c>
      <c r="I1144" s="12">
        <v>1729</v>
      </c>
      <c r="J1144" s="35">
        <v>9.8973759999999995</v>
      </c>
      <c r="K1144" s="30">
        <v>56</v>
      </c>
      <c r="L1144" s="30">
        <v>0.47912348950247441</v>
      </c>
      <c r="M1144" s="43">
        <v>0.36</v>
      </c>
      <c r="N1144" s="30">
        <v>8.8060804355238678E-2</v>
      </c>
      <c r="O1144" s="43">
        <v>25</v>
      </c>
      <c r="P1144" s="30">
        <v>0.17920432823038626</v>
      </c>
      <c r="Q1144" s="43">
        <f t="shared" si="18"/>
        <v>3.36</v>
      </c>
      <c r="R1144" s="30">
        <v>6.6062200541020286E-2</v>
      </c>
      <c r="S1144" s="43">
        <v>20</v>
      </c>
      <c r="T1144" s="30">
        <v>0.18754917737088028</v>
      </c>
      <c r="U1144" s="30">
        <v>0.10437085722726225</v>
      </c>
      <c r="V1144" s="46">
        <v>92</v>
      </c>
      <c r="W1144" s="46">
        <v>6.8534270457043217E-2</v>
      </c>
      <c r="X1144" s="46">
        <v>4.3580846634281752E-2</v>
      </c>
      <c r="Y1144" s="46">
        <v>0.40319662648754762</v>
      </c>
      <c r="Z1144" s="46">
        <v>628</v>
      </c>
      <c r="AA1144" s="46">
        <v>0.24831943968020789</v>
      </c>
      <c r="AB1144" s="46">
        <v>21615</v>
      </c>
      <c r="AC1144" s="77">
        <v>0.17557880614793897</v>
      </c>
    </row>
    <row r="1145" spans="1:29" x14ac:dyDescent="0.3">
      <c r="A1145" s="39" t="s">
        <v>2307</v>
      </c>
      <c r="B1145" s="40">
        <v>106.657</v>
      </c>
      <c r="C1145" s="40">
        <v>9.8860700000000001</v>
      </c>
      <c r="D1145" s="40" t="s">
        <v>53</v>
      </c>
      <c r="E1145" s="40" t="s">
        <v>257</v>
      </c>
      <c r="F1145" s="40" t="s">
        <v>917</v>
      </c>
      <c r="G1145" s="40">
        <v>8098</v>
      </c>
      <c r="H1145" s="47">
        <v>45239</v>
      </c>
      <c r="I1145" s="12">
        <v>972</v>
      </c>
      <c r="J1145" s="35">
        <v>83.382580000000004</v>
      </c>
      <c r="K1145" s="30">
        <v>51</v>
      </c>
      <c r="L1145" s="30">
        <v>0.47912348950247441</v>
      </c>
      <c r="M1145" s="43">
        <v>0.25</v>
      </c>
      <c r="N1145" s="30">
        <v>8.8060804355238678E-2</v>
      </c>
      <c r="O1145" s="43">
        <v>1</v>
      </c>
      <c r="P1145" s="30">
        <v>0.17920432823038626</v>
      </c>
      <c r="Q1145" s="43">
        <f t="shared" si="18"/>
        <v>3.25</v>
      </c>
      <c r="R1145" s="30">
        <v>6.6062200541020286E-2</v>
      </c>
      <c r="S1145" s="43">
        <v>23</v>
      </c>
      <c r="T1145" s="30">
        <v>0.18754917737088028</v>
      </c>
      <c r="U1145" s="30">
        <v>0.10437085722726225</v>
      </c>
      <c r="V1145" s="46">
        <v>19</v>
      </c>
      <c r="W1145" s="46">
        <v>6.8534270457043217E-2</v>
      </c>
      <c r="X1145" s="46">
        <v>2.3833045196344778E-2</v>
      </c>
      <c r="Y1145" s="46">
        <v>0.40319662648754762</v>
      </c>
      <c r="Z1145" s="46">
        <v>193</v>
      </c>
      <c r="AA1145" s="46">
        <v>0.24831943968020789</v>
      </c>
      <c r="AB1145" s="46">
        <v>12147</v>
      </c>
      <c r="AC1145" s="77">
        <v>0.17557880614793897</v>
      </c>
    </row>
    <row r="1146" spans="1:29" x14ac:dyDescent="0.3">
      <c r="A1146" s="39" t="s">
        <v>2308</v>
      </c>
      <c r="B1146" s="40">
        <v>105.804</v>
      </c>
      <c r="C1146" s="40">
        <v>9.9225499999999993</v>
      </c>
      <c r="D1146" s="40" t="s">
        <v>715</v>
      </c>
      <c r="E1146" s="40" t="s">
        <v>58</v>
      </c>
      <c r="F1146" s="40" t="s">
        <v>918</v>
      </c>
      <c r="G1146" s="40">
        <v>10562</v>
      </c>
      <c r="H1146" s="47">
        <v>45239</v>
      </c>
      <c r="I1146" s="12">
        <v>1267</v>
      </c>
      <c r="J1146" s="35">
        <v>177.166</v>
      </c>
      <c r="K1146" s="30">
        <v>67</v>
      </c>
      <c r="L1146" s="30">
        <v>0.47912348950247441</v>
      </c>
      <c r="M1146" s="43">
        <v>0.75</v>
      </c>
      <c r="N1146" s="30">
        <v>8.8060804355238678E-2</v>
      </c>
      <c r="O1146" s="43">
        <v>8</v>
      </c>
      <c r="P1146" s="30">
        <v>0.17920432823038626</v>
      </c>
      <c r="Q1146" s="43">
        <f t="shared" si="18"/>
        <v>3.75</v>
      </c>
      <c r="R1146" s="30">
        <v>6.6062200541020286E-2</v>
      </c>
      <c r="S1146" s="43">
        <v>17</v>
      </c>
      <c r="T1146" s="30">
        <v>0.18754917737088028</v>
      </c>
      <c r="U1146" s="30">
        <v>0.10437085722726225</v>
      </c>
      <c r="V1146" s="46">
        <v>98</v>
      </c>
      <c r="W1146" s="46">
        <v>6.8534270457043217E-2</v>
      </c>
      <c r="X1146" s="46">
        <v>4.1469418670706304E-2</v>
      </c>
      <c r="Y1146" s="46">
        <v>0.40319662648754762</v>
      </c>
      <c r="Z1146" s="46">
        <v>438</v>
      </c>
      <c r="AA1146" s="46">
        <v>0.24831943968020789</v>
      </c>
      <c r="AB1146" s="46">
        <v>15843</v>
      </c>
      <c r="AC1146" s="77">
        <v>0.17557880614793897</v>
      </c>
    </row>
    <row r="1147" spans="1:29" x14ac:dyDescent="0.3">
      <c r="A1147" s="39" t="s">
        <v>2309</v>
      </c>
      <c r="B1147" s="40">
        <v>105.928</v>
      </c>
      <c r="C1147" s="40">
        <v>9.8932199999999995</v>
      </c>
      <c r="D1147" s="40" t="s">
        <v>701</v>
      </c>
      <c r="E1147" s="40" t="s">
        <v>711</v>
      </c>
      <c r="F1147" s="40" t="s">
        <v>919</v>
      </c>
      <c r="G1147" s="40">
        <v>10572</v>
      </c>
      <c r="H1147" s="47">
        <v>45239</v>
      </c>
      <c r="I1147" s="12">
        <v>1269</v>
      </c>
      <c r="J1147" s="35">
        <v>344.33429999999998</v>
      </c>
      <c r="K1147" s="30">
        <v>69</v>
      </c>
      <c r="L1147" s="30">
        <v>0.47912348950247441</v>
      </c>
      <c r="M1147" s="43">
        <v>1.25</v>
      </c>
      <c r="N1147" s="30">
        <v>8.8060804355238678E-2</v>
      </c>
      <c r="O1147" s="43">
        <v>14</v>
      </c>
      <c r="P1147" s="30">
        <v>0.17920432823038626</v>
      </c>
      <c r="Q1147" s="43">
        <f t="shared" si="18"/>
        <v>4.25</v>
      </c>
      <c r="R1147" s="30">
        <v>6.6062200541020286E-2</v>
      </c>
      <c r="S1147" s="43">
        <v>9</v>
      </c>
      <c r="T1147" s="30">
        <v>0.18754917737088028</v>
      </c>
      <c r="U1147" s="30">
        <v>0.10437085722726225</v>
      </c>
      <c r="V1147" s="46">
        <v>52</v>
      </c>
      <c r="W1147" s="46">
        <v>6.8534270457043217E-2</v>
      </c>
      <c r="X1147" s="46">
        <v>1.872871736662883E-2</v>
      </c>
      <c r="Y1147" s="46">
        <v>0.40319662648754762</v>
      </c>
      <c r="Z1147" s="46">
        <v>198</v>
      </c>
      <c r="AA1147" s="46">
        <v>0.24831943968020789</v>
      </c>
      <c r="AB1147" s="46">
        <v>15858</v>
      </c>
      <c r="AC1147" s="77">
        <v>0.17557880614793897</v>
      </c>
    </row>
    <row r="1148" spans="1:29" x14ac:dyDescent="0.3">
      <c r="A1148" s="39" t="s">
        <v>2310</v>
      </c>
      <c r="B1148" s="40">
        <v>106.337</v>
      </c>
      <c r="C1148" s="40">
        <v>9.9352599999999995</v>
      </c>
      <c r="D1148" s="40" t="s">
        <v>367</v>
      </c>
      <c r="E1148" s="40" t="s">
        <v>367</v>
      </c>
      <c r="F1148" s="40">
        <v>2</v>
      </c>
      <c r="G1148" s="40">
        <v>4371</v>
      </c>
      <c r="H1148" s="47">
        <v>45239</v>
      </c>
      <c r="I1148" s="12">
        <v>525</v>
      </c>
      <c r="J1148" s="35">
        <v>764.93759999999997</v>
      </c>
      <c r="K1148" s="30">
        <v>55</v>
      </c>
      <c r="L1148" s="30">
        <v>0.47912348950247441</v>
      </c>
      <c r="M1148" s="43">
        <v>-0.2</v>
      </c>
      <c r="N1148" s="30">
        <v>8.8060804355238678E-2</v>
      </c>
      <c r="O1148" s="43">
        <v>24</v>
      </c>
      <c r="P1148" s="30">
        <v>0.17920432823038626</v>
      </c>
      <c r="Q1148" s="43">
        <f t="shared" si="18"/>
        <v>2.8</v>
      </c>
      <c r="R1148" s="30">
        <v>6.6062200541020286E-2</v>
      </c>
      <c r="S1148" s="43">
        <v>13</v>
      </c>
      <c r="T1148" s="30">
        <v>0.18754917737088028</v>
      </c>
      <c r="U1148" s="30">
        <v>0.10437085722726225</v>
      </c>
      <c r="V1148" s="46">
        <v>1446</v>
      </c>
      <c r="W1148" s="46">
        <v>6.8534270457043217E-2</v>
      </c>
      <c r="X1148" s="46">
        <v>9.3800045756119877E-3</v>
      </c>
      <c r="Y1148" s="46">
        <v>0.40319662648754762</v>
      </c>
      <c r="Z1148" s="46">
        <v>41</v>
      </c>
      <c r="AA1148" s="46">
        <v>0.24831943968020789</v>
      </c>
      <c r="AB1148" s="46">
        <v>6557</v>
      </c>
      <c r="AC1148" s="77">
        <v>0.17557880614793897</v>
      </c>
    </row>
    <row r="1149" spans="1:29" x14ac:dyDescent="0.3">
      <c r="A1149" s="39" t="s">
        <v>2311</v>
      </c>
      <c r="B1149" s="40">
        <v>106.285</v>
      </c>
      <c r="C1149" s="40">
        <v>9.9054599999999997</v>
      </c>
      <c r="D1149" s="40" t="s">
        <v>367</v>
      </c>
      <c r="E1149" s="40" t="s">
        <v>58</v>
      </c>
      <c r="F1149" s="40" t="s">
        <v>240</v>
      </c>
      <c r="G1149" s="40">
        <v>11343</v>
      </c>
      <c r="H1149" s="47">
        <v>45239</v>
      </c>
      <c r="I1149" s="12">
        <v>1361</v>
      </c>
      <c r="J1149" s="35">
        <v>441.49540000000002</v>
      </c>
      <c r="K1149" s="30">
        <v>56</v>
      </c>
      <c r="L1149" s="30">
        <v>0.47912348950247441</v>
      </c>
      <c r="M1149" s="43">
        <v>-0.15</v>
      </c>
      <c r="N1149" s="30">
        <v>8.8060804355238678E-2</v>
      </c>
      <c r="O1149" s="43">
        <v>22</v>
      </c>
      <c r="P1149" s="30">
        <v>0.17920432823038626</v>
      </c>
      <c r="Q1149" s="43">
        <f t="shared" si="18"/>
        <v>2.85</v>
      </c>
      <c r="R1149" s="30">
        <v>6.6062200541020286E-2</v>
      </c>
      <c r="S1149" s="43">
        <v>13</v>
      </c>
      <c r="T1149" s="30">
        <v>0.18754917737088028</v>
      </c>
      <c r="U1149" s="30">
        <v>0.10437085722726225</v>
      </c>
      <c r="V1149" s="46">
        <v>48</v>
      </c>
      <c r="W1149" s="46">
        <v>6.8534270457043217E-2</v>
      </c>
      <c r="X1149" s="46">
        <v>2.0276822710041435E-2</v>
      </c>
      <c r="Y1149" s="46">
        <v>0.40319662648754762</v>
      </c>
      <c r="Z1149" s="46">
        <v>230</v>
      </c>
      <c r="AA1149" s="46">
        <v>0.24831943968020789</v>
      </c>
      <c r="AB1149" s="46">
        <v>17015</v>
      </c>
      <c r="AC1149" s="77">
        <v>0.17557880614793897</v>
      </c>
    </row>
    <row r="1150" spans="1:29" x14ac:dyDescent="0.3">
      <c r="A1150" s="39" t="s">
        <v>2312</v>
      </c>
      <c r="B1150" s="40">
        <v>106.343</v>
      </c>
      <c r="C1150" s="40">
        <v>9.9349900000000009</v>
      </c>
      <c r="D1150" s="40" t="s">
        <v>367</v>
      </c>
      <c r="E1150" s="40" t="s">
        <v>367</v>
      </c>
      <c r="F1150" s="40">
        <v>3</v>
      </c>
      <c r="G1150" s="40">
        <v>3994</v>
      </c>
      <c r="H1150" s="47">
        <v>45239</v>
      </c>
      <c r="I1150" s="12">
        <v>479</v>
      </c>
      <c r="J1150" s="35">
        <v>764.93759999999997</v>
      </c>
      <c r="K1150" s="30">
        <v>55</v>
      </c>
      <c r="L1150" s="30">
        <v>0.47912348950247441</v>
      </c>
      <c r="M1150" s="43">
        <v>-1.5</v>
      </c>
      <c r="N1150" s="30">
        <v>8.8060804355238678E-2</v>
      </c>
      <c r="O1150" s="43">
        <v>0</v>
      </c>
      <c r="P1150" s="30">
        <v>0.17920432823038626</v>
      </c>
      <c r="Q1150" s="43">
        <f t="shared" si="18"/>
        <v>1.5</v>
      </c>
      <c r="R1150" s="30">
        <v>6.6062200541020286E-2</v>
      </c>
      <c r="S1150" s="43">
        <v>27</v>
      </c>
      <c r="T1150" s="30">
        <v>0.18754917737088028</v>
      </c>
      <c r="U1150" s="30">
        <v>0.10437085722726225</v>
      </c>
      <c r="V1150" s="46">
        <v>2278</v>
      </c>
      <c r="W1150" s="46">
        <v>6.8534270457043217E-2</v>
      </c>
      <c r="X1150" s="46">
        <v>0.10741111667501252</v>
      </c>
      <c r="Y1150" s="46">
        <v>0.40319662648754762</v>
      </c>
      <c r="Z1150" s="46">
        <v>429</v>
      </c>
      <c r="AA1150" s="46">
        <v>0.24831943968020789</v>
      </c>
      <c r="AB1150" s="46">
        <v>5991</v>
      </c>
      <c r="AC1150" s="77">
        <v>0.17557880614793897</v>
      </c>
    </row>
    <row r="1151" spans="1:29" x14ac:dyDescent="0.3">
      <c r="A1151" s="39" t="s">
        <v>2313</v>
      </c>
      <c r="B1151" s="40">
        <v>105.446</v>
      </c>
      <c r="C1151" s="40">
        <v>9.8996999999999993</v>
      </c>
      <c r="D1151" s="40" t="s">
        <v>50</v>
      </c>
      <c r="E1151" s="40" t="s">
        <v>358</v>
      </c>
      <c r="F1151" s="40" t="s">
        <v>920</v>
      </c>
      <c r="G1151" s="40">
        <v>10224</v>
      </c>
      <c r="H1151" s="47">
        <v>45239</v>
      </c>
      <c r="I1151" s="12">
        <v>1227</v>
      </c>
      <c r="J1151" s="35">
        <v>67.85745</v>
      </c>
      <c r="K1151" s="30">
        <v>57</v>
      </c>
      <c r="L1151" s="30">
        <v>0.47912348950247441</v>
      </c>
      <c r="M1151" s="43">
        <v>-2.8</v>
      </c>
      <c r="N1151" s="30">
        <v>8.8060804355238678E-2</v>
      </c>
      <c r="O1151" s="43">
        <v>24</v>
      </c>
      <c r="P1151" s="30">
        <v>0.17920432823038626</v>
      </c>
      <c r="Q1151" s="43">
        <f t="shared" si="18"/>
        <v>0.20000000000000018</v>
      </c>
      <c r="R1151" s="30">
        <v>6.6062200541020286E-2</v>
      </c>
      <c r="S1151" s="43">
        <v>7</v>
      </c>
      <c r="T1151" s="30">
        <v>0.18754917737088028</v>
      </c>
      <c r="U1151" s="30">
        <v>0.10437085722726225</v>
      </c>
      <c r="V1151" s="46">
        <v>38</v>
      </c>
      <c r="W1151" s="46">
        <v>6.8534270457043217E-2</v>
      </c>
      <c r="X1151" s="46">
        <v>0.41519953051643194</v>
      </c>
      <c r="Y1151" s="46">
        <v>0.40319662648754762</v>
      </c>
      <c r="Z1151" s="46">
        <v>4245</v>
      </c>
      <c r="AA1151" s="46">
        <v>0.24831943968020789</v>
      </c>
      <c r="AB1151" s="46">
        <v>15336</v>
      </c>
      <c r="AC1151" s="77">
        <v>0.17557880614793897</v>
      </c>
    </row>
    <row r="1152" spans="1:29" x14ac:dyDescent="0.3">
      <c r="A1152" s="39" t="s">
        <v>2314</v>
      </c>
      <c r="B1152" s="40">
        <v>105.16800000000001</v>
      </c>
      <c r="C1152" s="40">
        <v>9.9055900000000001</v>
      </c>
      <c r="D1152" s="40" t="s">
        <v>50</v>
      </c>
      <c r="E1152" s="40" t="s">
        <v>58</v>
      </c>
      <c r="F1152" s="40" t="s">
        <v>921</v>
      </c>
      <c r="G1152" s="40">
        <v>22838</v>
      </c>
      <c r="H1152" s="47">
        <v>45239</v>
      </c>
      <c r="I1152" s="12">
        <v>2741</v>
      </c>
      <c r="J1152" s="35">
        <v>20</v>
      </c>
      <c r="K1152" s="30">
        <v>45</v>
      </c>
      <c r="L1152" s="30">
        <v>0.47912348950247441</v>
      </c>
      <c r="M1152" s="43">
        <v>-0.26</v>
      </c>
      <c r="N1152" s="30">
        <v>8.8060804355238678E-2</v>
      </c>
      <c r="O1152" s="43">
        <v>20</v>
      </c>
      <c r="P1152" s="30">
        <v>0.17920432823038626</v>
      </c>
      <c r="Q1152" s="43">
        <f t="shared" si="18"/>
        <v>2.74</v>
      </c>
      <c r="R1152" s="30">
        <v>6.6062200541020286E-2</v>
      </c>
      <c r="S1152" s="43">
        <v>7</v>
      </c>
      <c r="T1152" s="30">
        <v>0.18754917737088028</v>
      </c>
      <c r="U1152" s="30">
        <v>0.10437085722726225</v>
      </c>
      <c r="V1152" s="46">
        <v>117</v>
      </c>
      <c r="W1152" s="46">
        <v>6.8534270457043217E-2</v>
      </c>
      <c r="X1152" s="46">
        <v>4.3480164637884226E-2</v>
      </c>
      <c r="Y1152" s="46">
        <v>0.40319662648754762</v>
      </c>
      <c r="Z1152" s="46">
        <v>993</v>
      </c>
      <c r="AA1152" s="46">
        <v>0.24831943968020789</v>
      </c>
      <c r="AB1152" s="46">
        <v>34257</v>
      </c>
      <c r="AC1152" s="77">
        <v>0.17557880614793897</v>
      </c>
    </row>
    <row r="1153" spans="1:29" x14ac:dyDescent="0.3">
      <c r="A1153" s="39" t="s">
        <v>2315</v>
      </c>
      <c r="B1153" s="40">
        <v>106.34099999999999</v>
      </c>
      <c r="C1153" s="40">
        <v>9.9253199999999993</v>
      </c>
      <c r="D1153" s="40" t="s">
        <v>367</v>
      </c>
      <c r="E1153" s="40" t="s">
        <v>367</v>
      </c>
      <c r="F1153" s="40">
        <v>6</v>
      </c>
      <c r="G1153" s="40">
        <v>12737</v>
      </c>
      <c r="H1153" s="47">
        <v>45239</v>
      </c>
      <c r="I1153" s="12">
        <v>1528</v>
      </c>
      <c r="J1153" s="35">
        <v>803.58199999999999</v>
      </c>
      <c r="K1153" s="30">
        <v>55</v>
      </c>
      <c r="L1153" s="30">
        <v>0.47912348950247441</v>
      </c>
      <c r="M1153" s="43">
        <v>-1.32</v>
      </c>
      <c r="N1153" s="30">
        <v>8.8060804355238678E-2</v>
      </c>
      <c r="O1153" s="43">
        <v>8</v>
      </c>
      <c r="P1153" s="30">
        <v>0.17920432823038626</v>
      </c>
      <c r="Q1153" s="43">
        <f t="shared" si="18"/>
        <v>1.68</v>
      </c>
      <c r="R1153" s="30">
        <v>6.6062200541020286E-2</v>
      </c>
      <c r="S1153" s="43">
        <v>11</v>
      </c>
      <c r="T1153" s="30">
        <v>0.18754917737088028</v>
      </c>
      <c r="U1153" s="30">
        <v>0.10437085722726225</v>
      </c>
      <c r="V1153" s="46">
        <v>1288</v>
      </c>
      <c r="W1153" s="46">
        <v>6.8534270457043217E-2</v>
      </c>
      <c r="X1153" s="46">
        <v>2.6536861113291985E-2</v>
      </c>
      <c r="Y1153" s="46">
        <v>0.40319662648754762</v>
      </c>
      <c r="Z1153" s="46">
        <v>338</v>
      </c>
      <c r="AA1153" s="46">
        <v>0.24831943968020789</v>
      </c>
      <c r="AB1153" s="46">
        <v>19106</v>
      </c>
      <c r="AC1153" s="77">
        <v>0.17557880614793897</v>
      </c>
    </row>
    <row r="1154" spans="1:29" x14ac:dyDescent="0.3">
      <c r="A1154" s="39" t="s">
        <v>2316</v>
      </c>
      <c r="B1154" s="40">
        <v>106.029</v>
      </c>
      <c r="C1154" s="40">
        <v>9.9031000000000002</v>
      </c>
      <c r="D1154" s="40" t="s">
        <v>367</v>
      </c>
      <c r="E1154" s="40" t="s">
        <v>706</v>
      </c>
      <c r="F1154" s="40" t="s">
        <v>922</v>
      </c>
      <c r="G1154" s="40">
        <v>10529</v>
      </c>
      <c r="H1154" s="47">
        <v>45239</v>
      </c>
      <c r="I1154" s="12">
        <v>1263</v>
      </c>
      <c r="J1154" s="35">
        <v>301.84550000000002</v>
      </c>
      <c r="K1154" s="30">
        <v>58</v>
      </c>
      <c r="L1154" s="30">
        <v>0.47912348950247441</v>
      </c>
      <c r="M1154" s="43">
        <v>-0.24</v>
      </c>
      <c r="N1154" s="30">
        <v>8.8060804355238678E-2</v>
      </c>
      <c r="O1154" s="43">
        <v>10</v>
      </c>
      <c r="P1154" s="30">
        <v>0.17920432823038626</v>
      </c>
      <c r="Q1154" s="43">
        <f t="shared" si="18"/>
        <v>2.76</v>
      </c>
      <c r="R1154" s="30">
        <v>6.6062200541020286E-2</v>
      </c>
      <c r="S1154" s="43">
        <v>0</v>
      </c>
      <c r="T1154" s="30">
        <v>0.18754917737088028</v>
      </c>
      <c r="U1154" s="30">
        <v>0.10437085722726225</v>
      </c>
      <c r="V1154" s="46">
        <v>49</v>
      </c>
      <c r="W1154" s="46">
        <v>6.8534270457043217E-2</v>
      </c>
      <c r="X1154" s="46">
        <v>0.33839870832937602</v>
      </c>
      <c r="Y1154" s="46">
        <v>0.40319662648754762</v>
      </c>
      <c r="Z1154" s="46">
        <v>3563</v>
      </c>
      <c r="AA1154" s="46">
        <v>0.24831943968020789</v>
      </c>
      <c r="AB1154" s="46">
        <v>15794</v>
      </c>
      <c r="AC1154" s="77">
        <v>0.17557880614793897</v>
      </c>
    </row>
    <row r="1155" spans="1:29" x14ac:dyDescent="0.3">
      <c r="A1155" s="39" t="s">
        <v>2317</v>
      </c>
      <c r="B1155" s="40">
        <v>105.953</v>
      </c>
      <c r="C1155" s="40">
        <v>9.8959100000000007</v>
      </c>
      <c r="D1155" s="40" t="s">
        <v>701</v>
      </c>
      <c r="E1155" s="40" t="s">
        <v>711</v>
      </c>
      <c r="F1155" s="40" t="s">
        <v>343</v>
      </c>
      <c r="G1155" s="40">
        <v>5183</v>
      </c>
      <c r="H1155" s="47">
        <v>45239</v>
      </c>
      <c r="I1155" s="12">
        <v>622</v>
      </c>
      <c r="J1155" s="35">
        <v>431.89620000000002</v>
      </c>
      <c r="K1155" s="30">
        <v>67</v>
      </c>
      <c r="L1155" s="30">
        <v>0.47912348950247441</v>
      </c>
      <c r="M1155" s="43">
        <v>0.36</v>
      </c>
      <c r="N1155" s="30">
        <v>8.8060804355238678E-2</v>
      </c>
      <c r="O1155" s="43">
        <v>16</v>
      </c>
      <c r="P1155" s="30">
        <v>0.17920432823038626</v>
      </c>
      <c r="Q1155" s="43">
        <f t="shared" si="18"/>
        <v>3.36</v>
      </c>
      <c r="R1155" s="30">
        <v>6.6062200541020286E-2</v>
      </c>
      <c r="S1155" s="43">
        <v>11</v>
      </c>
      <c r="T1155" s="30">
        <v>0.18754917737088028</v>
      </c>
      <c r="U1155" s="30">
        <v>0.10437085722726225</v>
      </c>
      <c r="V1155" s="46">
        <v>30</v>
      </c>
      <c r="W1155" s="46">
        <v>6.8534270457043217E-2</v>
      </c>
      <c r="X1155" s="46">
        <v>0.37719467489870734</v>
      </c>
      <c r="Y1155" s="46">
        <v>0.40319662648754762</v>
      </c>
      <c r="Z1155" s="46">
        <v>1955</v>
      </c>
      <c r="AA1155" s="46">
        <v>0.24831943968020789</v>
      </c>
      <c r="AB1155" s="46">
        <v>7775</v>
      </c>
      <c r="AC1155" s="77">
        <v>0.17557880614793897</v>
      </c>
    </row>
    <row r="1156" spans="1:29" x14ac:dyDescent="0.3">
      <c r="A1156" s="39" t="s">
        <v>2318</v>
      </c>
      <c r="B1156" s="40">
        <v>106.375</v>
      </c>
      <c r="C1156" s="40">
        <v>9.9085400000000003</v>
      </c>
      <c r="D1156" s="40" t="s">
        <v>367</v>
      </c>
      <c r="E1156" s="40" t="s">
        <v>58</v>
      </c>
      <c r="F1156" s="40" t="s">
        <v>889</v>
      </c>
      <c r="G1156" s="40">
        <v>11370</v>
      </c>
      <c r="H1156" s="47">
        <v>45239</v>
      </c>
      <c r="I1156" s="12">
        <v>1364</v>
      </c>
      <c r="J1156" s="35">
        <v>1421.2719999999999</v>
      </c>
      <c r="K1156" s="30">
        <v>54</v>
      </c>
      <c r="L1156" s="30">
        <v>0.47912348950247441</v>
      </c>
      <c r="M1156" s="43">
        <v>0.45</v>
      </c>
      <c r="N1156" s="30">
        <v>8.8060804355238678E-2</v>
      </c>
      <c r="O1156" s="43">
        <v>0</v>
      </c>
      <c r="P1156" s="30">
        <v>0.17920432823038626</v>
      </c>
      <c r="Q1156" s="43">
        <f t="shared" ref="Q1156:Q1219" si="19">M1156+3</f>
        <v>3.45</v>
      </c>
      <c r="R1156" s="30">
        <v>6.6062200541020286E-2</v>
      </c>
      <c r="S1156" s="43">
        <v>5</v>
      </c>
      <c r="T1156" s="30">
        <v>0.18754917737088028</v>
      </c>
      <c r="U1156" s="30">
        <v>0.10437085722726225</v>
      </c>
      <c r="V1156" s="46">
        <v>73</v>
      </c>
      <c r="W1156" s="46">
        <v>6.8534270457043217E-2</v>
      </c>
      <c r="X1156" s="46">
        <v>3.5092348284960419E-2</v>
      </c>
      <c r="Y1156" s="46">
        <v>0.40319662648754762</v>
      </c>
      <c r="Z1156" s="46">
        <v>399</v>
      </c>
      <c r="AA1156" s="46">
        <v>0.24831943968020789</v>
      </c>
      <c r="AB1156" s="46">
        <v>17055</v>
      </c>
      <c r="AC1156" s="77">
        <v>0.17557880614793897</v>
      </c>
    </row>
    <row r="1157" spans="1:29" x14ac:dyDescent="0.3">
      <c r="A1157" s="39" t="s">
        <v>2319</v>
      </c>
      <c r="B1157" s="40">
        <v>105.298</v>
      </c>
      <c r="C1157" s="40">
        <v>9.8934200000000008</v>
      </c>
      <c r="D1157" s="40" t="s">
        <v>50</v>
      </c>
      <c r="E1157" s="40" t="s">
        <v>358</v>
      </c>
      <c r="F1157" s="40" t="s">
        <v>358</v>
      </c>
      <c r="G1157" s="40">
        <v>20008</v>
      </c>
      <c r="H1157" s="47">
        <v>45239</v>
      </c>
      <c r="I1157" s="12">
        <v>2401</v>
      </c>
      <c r="J1157" s="35">
        <v>20</v>
      </c>
      <c r="K1157" s="30">
        <v>49</v>
      </c>
      <c r="L1157" s="30">
        <v>0.47912348950247441</v>
      </c>
      <c r="M1157" s="43">
        <v>-1.5</v>
      </c>
      <c r="N1157" s="30">
        <v>8.8060804355238678E-2</v>
      </c>
      <c r="O1157" s="43">
        <v>8</v>
      </c>
      <c r="P1157" s="30">
        <v>0.17920432823038626</v>
      </c>
      <c r="Q1157" s="43">
        <f t="shared" si="19"/>
        <v>1.5</v>
      </c>
      <c r="R1157" s="30">
        <v>6.6062200541020286E-2</v>
      </c>
      <c r="S1157" s="43">
        <v>9</v>
      </c>
      <c r="T1157" s="30">
        <v>0.18754917737088028</v>
      </c>
      <c r="U1157" s="30">
        <v>0.10437085722726225</v>
      </c>
      <c r="V1157" s="46">
        <v>87</v>
      </c>
      <c r="W1157" s="46">
        <v>6.8534270457043217E-2</v>
      </c>
      <c r="X1157" s="46">
        <v>1.9692123150739704E-2</v>
      </c>
      <c r="Y1157" s="46">
        <v>0.40319662648754762</v>
      </c>
      <c r="Z1157" s="46">
        <v>394</v>
      </c>
      <c r="AA1157" s="46">
        <v>0.24831943968020789</v>
      </c>
      <c r="AB1157" s="46">
        <v>30012</v>
      </c>
      <c r="AC1157" s="77">
        <v>0.17557880614793897</v>
      </c>
    </row>
    <row r="1158" spans="1:29" x14ac:dyDescent="0.3">
      <c r="A1158" s="39" t="s">
        <v>2320</v>
      </c>
      <c r="B1158" s="40">
        <v>105.119</v>
      </c>
      <c r="C1158" s="40">
        <v>9.8998000000000008</v>
      </c>
      <c r="D1158" s="40" t="s">
        <v>50</v>
      </c>
      <c r="E1158" s="40" t="s">
        <v>58</v>
      </c>
      <c r="F1158" s="40" t="s">
        <v>923</v>
      </c>
      <c r="G1158" s="40">
        <v>14522</v>
      </c>
      <c r="H1158" s="47">
        <v>45239</v>
      </c>
      <c r="I1158" s="12">
        <v>1743</v>
      </c>
      <c r="J1158" s="35">
        <v>20</v>
      </c>
      <c r="K1158" s="30">
        <v>42</v>
      </c>
      <c r="L1158" s="30">
        <v>0.47912348950247441</v>
      </c>
      <c r="M1158" s="43">
        <v>-1.32</v>
      </c>
      <c r="N1158" s="30">
        <v>8.8060804355238678E-2</v>
      </c>
      <c r="O1158" s="43">
        <v>0</v>
      </c>
      <c r="P1158" s="30">
        <v>0.17920432823038626</v>
      </c>
      <c r="Q1158" s="43">
        <f t="shared" si="19"/>
        <v>1.68</v>
      </c>
      <c r="R1158" s="30">
        <v>6.6062200541020286E-2</v>
      </c>
      <c r="S1158" s="43">
        <v>9</v>
      </c>
      <c r="T1158" s="30">
        <v>0.18754917737088028</v>
      </c>
      <c r="U1158" s="30">
        <v>0.10437085722726225</v>
      </c>
      <c r="V1158" s="46">
        <v>69</v>
      </c>
      <c r="W1158" s="46">
        <v>6.8534270457043217E-2</v>
      </c>
      <c r="X1158" s="46">
        <v>0.16870954413992564</v>
      </c>
      <c r="Y1158" s="46">
        <v>0.40319662648754762</v>
      </c>
      <c r="Z1158" s="46">
        <v>2450</v>
      </c>
      <c r="AA1158" s="46">
        <v>0.24831943968020789</v>
      </c>
      <c r="AB1158" s="46">
        <v>21783</v>
      </c>
      <c r="AC1158" s="77">
        <v>0.17557880614793897</v>
      </c>
    </row>
    <row r="1159" spans="1:29" x14ac:dyDescent="0.3">
      <c r="A1159" s="39" t="s">
        <v>2321</v>
      </c>
      <c r="B1159" s="40">
        <v>105.241</v>
      </c>
      <c r="C1159" s="40">
        <v>9.9469799999999999</v>
      </c>
      <c r="D1159" s="40" t="s">
        <v>50</v>
      </c>
      <c r="E1159" s="40" t="s">
        <v>358</v>
      </c>
      <c r="F1159" s="40" t="s">
        <v>924</v>
      </c>
      <c r="G1159" s="40">
        <v>12935</v>
      </c>
      <c r="H1159" s="47">
        <v>45239</v>
      </c>
      <c r="I1159" s="12">
        <v>1552</v>
      </c>
      <c r="J1159" s="35">
        <v>20</v>
      </c>
      <c r="K1159" s="30">
        <v>51</v>
      </c>
      <c r="L1159" s="30">
        <v>0.47912348950247441</v>
      </c>
      <c r="M1159" s="43">
        <v>-2.8</v>
      </c>
      <c r="N1159" s="30">
        <v>8.8060804355238678E-2</v>
      </c>
      <c r="O1159" s="43">
        <v>12</v>
      </c>
      <c r="P1159" s="30">
        <v>0.17920432823038626</v>
      </c>
      <c r="Q1159" s="43">
        <f t="shared" si="19"/>
        <v>0.20000000000000018</v>
      </c>
      <c r="R1159" s="30">
        <v>6.6062200541020286E-2</v>
      </c>
      <c r="S1159" s="43">
        <v>11</v>
      </c>
      <c r="T1159" s="30">
        <v>0.18754917737088028</v>
      </c>
      <c r="U1159" s="30">
        <v>0.10437085722726225</v>
      </c>
      <c r="V1159" s="46">
        <v>41</v>
      </c>
      <c r="W1159" s="46">
        <v>6.8534270457043217E-2</v>
      </c>
      <c r="X1159" s="46">
        <v>0.62775415539234636</v>
      </c>
      <c r="Y1159" s="46">
        <v>0.40319662648754762</v>
      </c>
      <c r="Z1159" s="46">
        <v>8120</v>
      </c>
      <c r="AA1159" s="46">
        <v>0.24831943968020789</v>
      </c>
      <c r="AB1159" s="46">
        <v>19403</v>
      </c>
      <c r="AC1159" s="77">
        <v>0.17557880614793897</v>
      </c>
    </row>
    <row r="1160" spans="1:29" x14ac:dyDescent="0.3">
      <c r="A1160" s="39" t="s">
        <v>2322</v>
      </c>
      <c r="B1160" s="40">
        <v>105.89100000000001</v>
      </c>
      <c r="C1160" s="40">
        <v>9.8844399999999997</v>
      </c>
      <c r="D1160" s="40" t="s">
        <v>701</v>
      </c>
      <c r="E1160" s="40" t="s">
        <v>711</v>
      </c>
      <c r="F1160" s="40" t="s">
        <v>925</v>
      </c>
      <c r="G1160" s="40">
        <v>20037</v>
      </c>
      <c r="H1160" s="47">
        <v>45239</v>
      </c>
      <c r="I1160" s="12">
        <v>2404</v>
      </c>
      <c r="J1160" s="35">
        <v>1934.7829999999999</v>
      </c>
      <c r="K1160" s="30">
        <v>68</v>
      </c>
      <c r="L1160" s="30">
        <v>0.47912348950247441</v>
      </c>
      <c r="M1160" s="43">
        <v>-2.8</v>
      </c>
      <c r="N1160" s="30">
        <v>8.8060804355238678E-2</v>
      </c>
      <c r="O1160" s="43">
        <v>16</v>
      </c>
      <c r="P1160" s="30">
        <v>0.17920432823038626</v>
      </c>
      <c r="Q1160" s="43">
        <f t="shared" si="19"/>
        <v>0.20000000000000018</v>
      </c>
      <c r="R1160" s="30">
        <v>6.6062200541020286E-2</v>
      </c>
      <c r="S1160" s="43">
        <v>13</v>
      </c>
      <c r="T1160" s="30">
        <v>0.18754917737088028</v>
      </c>
      <c r="U1160" s="30">
        <v>0.10437085722726225</v>
      </c>
      <c r="V1160" s="46">
        <v>53</v>
      </c>
      <c r="W1160" s="46">
        <v>6.8534270457043217E-2</v>
      </c>
      <c r="X1160" s="46">
        <v>6.3282926585816246E-2</v>
      </c>
      <c r="Y1160" s="46">
        <v>0.40319662648754762</v>
      </c>
      <c r="Z1160" s="46">
        <v>1268</v>
      </c>
      <c r="AA1160" s="46">
        <v>0.24831943968020789</v>
      </c>
      <c r="AB1160" s="46">
        <v>30056</v>
      </c>
      <c r="AC1160" s="77">
        <v>0.17557880614793897</v>
      </c>
    </row>
    <row r="1161" spans="1:29" x14ac:dyDescent="0.3">
      <c r="A1161" s="39" t="s">
        <v>2323</v>
      </c>
      <c r="B1161" s="40">
        <v>106.343</v>
      </c>
      <c r="C1161" s="40">
        <v>9.9038699999999995</v>
      </c>
      <c r="D1161" s="40" t="s">
        <v>367</v>
      </c>
      <c r="E1161" s="40" t="s">
        <v>367</v>
      </c>
      <c r="F1161" s="40">
        <v>9</v>
      </c>
      <c r="G1161" s="40">
        <v>11423</v>
      </c>
      <c r="H1161" s="47">
        <v>45239</v>
      </c>
      <c r="I1161" s="12">
        <v>1371</v>
      </c>
      <c r="J1161" s="35">
        <v>804.89959999999996</v>
      </c>
      <c r="K1161" s="30">
        <v>54</v>
      </c>
      <c r="L1161" s="30">
        <v>0.47912348950247441</v>
      </c>
      <c r="M1161" s="43">
        <v>-1.5</v>
      </c>
      <c r="N1161" s="30">
        <v>8.8060804355238678E-2</v>
      </c>
      <c r="O1161" s="43">
        <v>16</v>
      </c>
      <c r="P1161" s="30">
        <v>0.17920432823038626</v>
      </c>
      <c r="Q1161" s="43">
        <f t="shared" si="19"/>
        <v>1.5</v>
      </c>
      <c r="R1161" s="30">
        <v>6.6062200541020286E-2</v>
      </c>
      <c r="S1161" s="43">
        <v>13</v>
      </c>
      <c r="T1161" s="30">
        <v>0.18754917737088028</v>
      </c>
      <c r="U1161" s="30">
        <v>0.10437085722726225</v>
      </c>
      <c r="V1161" s="46">
        <v>99</v>
      </c>
      <c r="W1161" s="46">
        <v>6.8534270457043217E-2</v>
      </c>
      <c r="X1161" s="46">
        <v>3.352884531208964E-2</v>
      </c>
      <c r="Y1161" s="46">
        <v>0.40319662648754762</v>
      </c>
      <c r="Z1161" s="46">
        <v>383</v>
      </c>
      <c r="AA1161" s="46">
        <v>0.24831943968020789</v>
      </c>
      <c r="AB1161" s="46">
        <v>17135</v>
      </c>
      <c r="AC1161" s="77">
        <v>0.17557880614793897</v>
      </c>
    </row>
    <row r="1162" spans="1:29" x14ac:dyDescent="0.3">
      <c r="A1162" s="39" t="s">
        <v>2324</v>
      </c>
      <c r="B1162" s="40">
        <v>105.206</v>
      </c>
      <c r="C1162" s="40">
        <v>9.8811999999999998</v>
      </c>
      <c r="D1162" s="40" t="s">
        <v>50</v>
      </c>
      <c r="E1162" s="40" t="s">
        <v>58</v>
      </c>
      <c r="F1162" s="40" t="s">
        <v>926</v>
      </c>
      <c r="G1162" s="40">
        <v>20195</v>
      </c>
      <c r="H1162" s="47">
        <v>45239</v>
      </c>
      <c r="I1162" s="12">
        <v>2423</v>
      </c>
      <c r="J1162" s="35">
        <v>20</v>
      </c>
      <c r="K1162" s="30">
        <v>55</v>
      </c>
      <c r="L1162" s="30">
        <v>0.47912348950247441</v>
      </c>
      <c r="M1162" s="43">
        <v>-1.5</v>
      </c>
      <c r="N1162" s="30">
        <v>8.8060804355238678E-2</v>
      </c>
      <c r="O1162" s="43">
        <v>16</v>
      </c>
      <c r="P1162" s="30">
        <v>0.17920432823038626</v>
      </c>
      <c r="Q1162" s="43">
        <f t="shared" si="19"/>
        <v>1.5</v>
      </c>
      <c r="R1162" s="30">
        <v>6.6062200541020286E-2</v>
      </c>
      <c r="S1162" s="43">
        <v>13</v>
      </c>
      <c r="T1162" s="30">
        <v>0.18754917737088028</v>
      </c>
      <c r="U1162" s="30">
        <v>0.10437085722726225</v>
      </c>
      <c r="V1162" s="46">
        <v>43</v>
      </c>
      <c r="W1162" s="46">
        <v>6.8534270457043217E-2</v>
      </c>
      <c r="X1162" s="46">
        <v>4.3575142361970784E-2</v>
      </c>
      <c r="Y1162" s="46">
        <v>0.40319662648754762</v>
      </c>
      <c r="Z1162" s="46">
        <v>880</v>
      </c>
      <c r="AA1162" s="46">
        <v>0.24831943968020789</v>
      </c>
      <c r="AB1162" s="46">
        <v>30293</v>
      </c>
      <c r="AC1162" s="77">
        <v>0.17557880614793897</v>
      </c>
    </row>
    <row r="1163" spans="1:29" x14ac:dyDescent="0.3">
      <c r="A1163" s="39" t="s">
        <v>2325</v>
      </c>
      <c r="B1163" s="40">
        <v>106.312</v>
      </c>
      <c r="C1163" s="40">
        <v>9.9140099999999993</v>
      </c>
      <c r="D1163" s="40" t="s">
        <v>367</v>
      </c>
      <c r="E1163" s="40" t="s">
        <v>367</v>
      </c>
      <c r="F1163" s="40">
        <v>8</v>
      </c>
      <c r="G1163" s="40">
        <v>9024</v>
      </c>
      <c r="H1163" s="47">
        <v>45239</v>
      </c>
      <c r="I1163" s="12">
        <v>1083</v>
      </c>
      <c r="J1163" s="35">
        <v>683.01930000000004</v>
      </c>
      <c r="K1163" s="30">
        <v>55</v>
      </c>
      <c r="L1163" s="30">
        <v>0.47912348950247441</v>
      </c>
      <c r="M1163" s="43">
        <v>-0.26</v>
      </c>
      <c r="N1163" s="30">
        <v>8.8060804355238678E-2</v>
      </c>
      <c r="O1163" s="43">
        <v>25</v>
      </c>
      <c r="P1163" s="30">
        <v>0.17920432823038626</v>
      </c>
      <c r="Q1163" s="43">
        <f t="shared" si="19"/>
        <v>2.74</v>
      </c>
      <c r="R1163" s="30">
        <v>6.6062200541020286E-2</v>
      </c>
      <c r="S1163" s="43">
        <v>20</v>
      </c>
      <c r="T1163" s="30">
        <v>0.18754917737088028</v>
      </c>
      <c r="U1163" s="30">
        <v>0.10437085722726225</v>
      </c>
      <c r="V1163" s="46">
        <v>278</v>
      </c>
      <c r="W1163" s="46">
        <v>6.8534270457043217E-2</v>
      </c>
      <c r="X1163" s="46">
        <v>1.9946808510638299E-2</v>
      </c>
      <c r="Y1163" s="46">
        <v>0.40319662648754762</v>
      </c>
      <c r="Z1163" s="46">
        <v>180</v>
      </c>
      <c r="AA1163" s="46">
        <v>0.24831943968020789</v>
      </c>
      <c r="AB1163" s="46">
        <v>13536</v>
      </c>
      <c r="AC1163" s="77">
        <v>0.17557880614793897</v>
      </c>
    </row>
    <row r="1164" spans="1:29" x14ac:dyDescent="0.3">
      <c r="A1164" s="39" t="s">
        <v>2326</v>
      </c>
      <c r="B1164" s="40">
        <v>106.58199999999999</v>
      </c>
      <c r="C1164" s="40">
        <v>9.8835599999999992</v>
      </c>
      <c r="D1164" s="40" t="s">
        <v>53</v>
      </c>
      <c r="E1164" s="40" t="s">
        <v>257</v>
      </c>
      <c r="F1164" s="40" t="s">
        <v>637</v>
      </c>
      <c r="G1164" s="40">
        <v>5770</v>
      </c>
      <c r="H1164" s="47">
        <v>45239</v>
      </c>
      <c r="I1164" s="12">
        <v>692</v>
      </c>
      <c r="J1164" s="35">
        <v>672.7405</v>
      </c>
      <c r="K1164" s="30">
        <v>51</v>
      </c>
      <c r="L1164" s="30">
        <v>0.47912348950247441</v>
      </c>
      <c r="M1164" s="43">
        <v>-1.5</v>
      </c>
      <c r="N1164" s="30">
        <v>8.8060804355238678E-2</v>
      </c>
      <c r="O1164" s="43">
        <v>8</v>
      </c>
      <c r="P1164" s="30">
        <v>0.17920432823038626</v>
      </c>
      <c r="Q1164" s="43">
        <f t="shared" si="19"/>
        <v>1.5</v>
      </c>
      <c r="R1164" s="30">
        <v>6.6062200541020286E-2</v>
      </c>
      <c r="S1164" s="43">
        <v>23</v>
      </c>
      <c r="T1164" s="30">
        <v>0.18754917737088028</v>
      </c>
      <c r="U1164" s="30">
        <v>0.10437085722726225</v>
      </c>
      <c r="V1164" s="46">
        <v>21</v>
      </c>
      <c r="W1164" s="46">
        <v>6.8534270457043217E-2</v>
      </c>
      <c r="X1164" s="46">
        <v>0.22357019064124783</v>
      </c>
      <c r="Y1164" s="46">
        <v>0.40319662648754762</v>
      </c>
      <c r="Z1164" s="46">
        <v>1290</v>
      </c>
      <c r="AA1164" s="46">
        <v>0.24831943968020789</v>
      </c>
      <c r="AB1164" s="46">
        <v>8655</v>
      </c>
      <c r="AC1164" s="77">
        <v>0.17557880614793897</v>
      </c>
    </row>
    <row r="1165" spans="1:29" x14ac:dyDescent="0.3">
      <c r="A1165" s="39" t="s">
        <v>2327</v>
      </c>
      <c r="B1165" s="40">
        <v>105.702</v>
      </c>
      <c r="C1165" s="40">
        <v>9.8904399999999999</v>
      </c>
      <c r="D1165" s="40" t="s">
        <v>715</v>
      </c>
      <c r="E1165" s="40" t="s">
        <v>836</v>
      </c>
      <c r="F1165" s="40" t="s">
        <v>237</v>
      </c>
      <c r="G1165" s="40">
        <v>17854</v>
      </c>
      <c r="H1165" s="47">
        <v>45239</v>
      </c>
      <c r="I1165" s="12">
        <v>2142</v>
      </c>
      <c r="J1165" s="35">
        <v>20</v>
      </c>
      <c r="K1165" s="30">
        <v>62</v>
      </c>
      <c r="L1165" s="30">
        <v>0.47912348950247441</v>
      </c>
      <c r="M1165" s="43">
        <v>-2.8</v>
      </c>
      <c r="N1165" s="30">
        <v>8.8060804355238678E-2</v>
      </c>
      <c r="O1165" s="43">
        <v>8</v>
      </c>
      <c r="P1165" s="30">
        <v>0.17920432823038626</v>
      </c>
      <c r="Q1165" s="43">
        <f t="shared" si="19"/>
        <v>0.20000000000000018</v>
      </c>
      <c r="R1165" s="30">
        <v>6.6062200541020286E-2</v>
      </c>
      <c r="S1165" s="43">
        <v>15</v>
      </c>
      <c r="T1165" s="30">
        <v>0.18754917737088028</v>
      </c>
      <c r="U1165" s="30">
        <v>0.10437085722726225</v>
      </c>
      <c r="V1165" s="46">
        <v>53</v>
      </c>
      <c r="W1165" s="46">
        <v>6.8534270457043217E-2</v>
      </c>
      <c r="X1165" s="46">
        <v>0.14517755124901982</v>
      </c>
      <c r="Y1165" s="46">
        <v>0.40319662648754762</v>
      </c>
      <c r="Z1165" s="46">
        <v>2592</v>
      </c>
      <c r="AA1165" s="46">
        <v>0.24831943968020789</v>
      </c>
      <c r="AB1165" s="46">
        <v>26781</v>
      </c>
      <c r="AC1165" s="77">
        <v>0.17557880614793897</v>
      </c>
    </row>
    <row r="1166" spans="1:29" x14ac:dyDescent="0.3">
      <c r="A1166" s="39" t="s">
        <v>2328</v>
      </c>
      <c r="B1166" s="40">
        <v>105.998</v>
      </c>
      <c r="C1166" s="40">
        <v>9.8853299999999997</v>
      </c>
      <c r="D1166" s="40" t="s">
        <v>367</v>
      </c>
      <c r="E1166" s="40" t="s">
        <v>706</v>
      </c>
      <c r="F1166" s="40" t="s">
        <v>927</v>
      </c>
      <c r="G1166" s="40">
        <v>9329</v>
      </c>
      <c r="H1166" s="47">
        <v>45239</v>
      </c>
      <c r="I1166" s="12">
        <v>1119</v>
      </c>
      <c r="J1166" s="35">
        <v>483.5849</v>
      </c>
      <c r="K1166" s="30">
        <v>56</v>
      </c>
      <c r="L1166" s="30">
        <v>0.47912348950247441</v>
      </c>
      <c r="M1166" s="43">
        <v>-0.26</v>
      </c>
      <c r="N1166" s="30">
        <v>8.8060804355238678E-2</v>
      </c>
      <c r="O1166" s="43">
        <v>8</v>
      </c>
      <c r="P1166" s="30">
        <v>0.17920432823038626</v>
      </c>
      <c r="Q1166" s="43">
        <f t="shared" si="19"/>
        <v>2.74</v>
      </c>
      <c r="R1166" s="30">
        <v>6.6062200541020286E-2</v>
      </c>
      <c r="S1166" s="43">
        <v>6</v>
      </c>
      <c r="T1166" s="30">
        <v>0.18754917737088028</v>
      </c>
      <c r="U1166" s="30">
        <v>0.10437085722726225</v>
      </c>
      <c r="V1166" s="46">
        <v>40</v>
      </c>
      <c r="W1166" s="46">
        <v>6.8534270457043217E-2</v>
      </c>
      <c r="X1166" s="46">
        <v>0.50316218244184796</v>
      </c>
      <c r="Y1166" s="46">
        <v>0.40319662648754762</v>
      </c>
      <c r="Z1166" s="46">
        <v>4694</v>
      </c>
      <c r="AA1166" s="46">
        <v>0.24831943968020789</v>
      </c>
      <c r="AB1166" s="46">
        <v>13994</v>
      </c>
      <c r="AC1166" s="77">
        <v>0.17557880614793897</v>
      </c>
    </row>
    <row r="1167" spans="1:29" x14ac:dyDescent="0.3">
      <c r="A1167" s="39" t="s">
        <v>2329</v>
      </c>
      <c r="B1167" s="40">
        <v>106.071</v>
      </c>
      <c r="C1167" s="40">
        <v>9.8945600000000002</v>
      </c>
      <c r="D1167" s="40" t="s">
        <v>367</v>
      </c>
      <c r="E1167" s="40" t="s">
        <v>706</v>
      </c>
      <c r="F1167" s="40" t="s">
        <v>928</v>
      </c>
      <c r="G1167" s="40">
        <v>9877</v>
      </c>
      <c r="H1167" s="47">
        <v>45239</v>
      </c>
      <c r="I1167" s="12">
        <v>1185</v>
      </c>
      <c r="J1167" s="35">
        <v>163.6848</v>
      </c>
      <c r="K1167" s="30">
        <v>58</v>
      </c>
      <c r="L1167" s="30">
        <v>0.47912348950247441</v>
      </c>
      <c r="M1167" s="43">
        <v>0.36</v>
      </c>
      <c r="N1167" s="30">
        <v>8.8060804355238678E-2</v>
      </c>
      <c r="O1167" s="43">
        <v>16</v>
      </c>
      <c r="P1167" s="30">
        <v>0.17920432823038626</v>
      </c>
      <c r="Q1167" s="43">
        <f t="shared" si="19"/>
        <v>3.36</v>
      </c>
      <c r="R1167" s="30">
        <v>6.6062200541020286E-2</v>
      </c>
      <c r="S1167" s="43">
        <v>9</v>
      </c>
      <c r="T1167" s="30">
        <v>0.18754917737088028</v>
      </c>
      <c r="U1167" s="30">
        <v>0.10437085722726225</v>
      </c>
      <c r="V1167" s="46">
        <v>49</v>
      </c>
      <c r="W1167" s="46">
        <v>6.8534270457043217E-2</v>
      </c>
      <c r="X1167" s="46">
        <v>8.879214336336945E-2</v>
      </c>
      <c r="Y1167" s="46">
        <v>0.40319662648754762</v>
      </c>
      <c r="Z1167" s="46">
        <v>877</v>
      </c>
      <c r="AA1167" s="46">
        <v>0.24831943968020789</v>
      </c>
      <c r="AB1167" s="46">
        <v>14816</v>
      </c>
      <c r="AC1167" s="77">
        <v>0.17557880614793897</v>
      </c>
    </row>
    <row r="1168" spans="1:29" x14ac:dyDescent="0.3">
      <c r="A1168" s="39" t="s">
        <v>2330</v>
      </c>
      <c r="B1168" s="40">
        <v>106.15300000000001</v>
      </c>
      <c r="C1168" s="40">
        <v>9.8914299999999997</v>
      </c>
      <c r="D1168" s="40" t="s">
        <v>367</v>
      </c>
      <c r="E1168" s="40" t="s">
        <v>784</v>
      </c>
      <c r="F1168" s="40" t="s">
        <v>32</v>
      </c>
      <c r="G1168" s="40">
        <v>10327</v>
      </c>
      <c r="H1168" s="47">
        <v>45239</v>
      </c>
      <c r="I1168" s="12">
        <v>1239</v>
      </c>
      <c r="J1168" s="35">
        <v>332.07080000000002</v>
      </c>
      <c r="K1168" s="30">
        <v>61</v>
      </c>
      <c r="L1168" s="30">
        <v>0.47912348950247441</v>
      </c>
      <c r="M1168" s="43">
        <v>0.45</v>
      </c>
      <c r="N1168" s="30">
        <v>8.8060804355238678E-2</v>
      </c>
      <c r="O1168" s="43">
        <v>0</v>
      </c>
      <c r="P1168" s="30">
        <v>0.17920432823038626</v>
      </c>
      <c r="Q1168" s="43">
        <f t="shared" si="19"/>
        <v>3.45</v>
      </c>
      <c r="R1168" s="30">
        <v>6.6062200541020286E-2</v>
      </c>
      <c r="S1168" s="43">
        <v>20</v>
      </c>
      <c r="T1168" s="30">
        <v>0.18754917737088028</v>
      </c>
      <c r="U1168" s="30">
        <v>0.10437085722726225</v>
      </c>
      <c r="V1168" s="46">
        <v>46</v>
      </c>
      <c r="W1168" s="46">
        <v>6.8534270457043217E-2</v>
      </c>
      <c r="X1168" s="46">
        <v>0.20151060327297377</v>
      </c>
      <c r="Y1168" s="46">
        <v>0.40319662648754762</v>
      </c>
      <c r="Z1168" s="46">
        <v>2081</v>
      </c>
      <c r="AA1168" s="46">
        <v>0.24831943968020789</v>
      </c>
      <c r="AB1168" s="46">
        <v>15491</v>
      </c>
      <c r="AC1168" s="77">
        <v>0.17557880614793897</v>
      </c>
    </row>
    <row r="1169" spans="1:29" x14ac:dyDescent="0.3">
      <c r="A1169" s="39" t="s">
        <v>2331</v>
      </c>
      <c r="B1169" s="40">
        <v>105.58799999999999</v>
      </c>
      <c r="C1169" s="40">
        <v>9.8922500000000007</v>
      </c>
      <c r="D1169" s="40" t="s">
        <v>715</v>
      </c>
      <c r="E1169" s="40" t="s">
        <v>881</v>
      </c>
      <c r="F1169" s="40" t="s">
        <v>255</v>
      </c>
      <c r="G1169" s="40">
        <v>10062</v>
      </c>
      <c r="H1169" s="47">
        <v>45239</v>
      </c>
      <c r="I1169" s="12">
        <v>1207</v>
      </c>
      <c r="J1169" s="35">
        <v>414.56580000000002</v>
      </c>
      <c r="K1169" s="30">
        <v>58</v>
      </c>
      <c r="L1169" s="30">
        <v>0.47912348950247441</v>
      </c>
      <c r="M1169" s="43">
        <v>-2.8</v>
      </c>
      <c r="N1169" s="30">
        <v>8.8060804355238678E-2</v>
      </c>
      <c r="O1169" s="43">
        <v>8</v>
      </c>
      <c r="P1169" s="30">
        <v>0.17920432823038626</v>
      </c>
      <c r="Q1169" s="43">
        <f t="shared" si="19"/>
        <v>0.20000000000000018</v>
      </c>
      <c r="R1169" s="30">
        <v>6.6062200541020286E-2</v>
      </c>
      <c r="S1169" s="43">
        <v>11</v>
      </c>
      <c r="T1169" s="30">
        <v>0.18754917737088028</v>
      </c>
      <c r="U1169" s="30">
        <v>0.10437085722726225</v>
      </c>
      <c r="V1169" s="46">
        <v>54</v>
      </c>
      <c r="W1169" s="46">
        <v>6.8534270457043217E-2</v>
      </c>
      <c r="X1169" s="46">
        <v>4.9294374875770222E-2</v>
      </c>
      <c r="Y1169" s="46">
        <v>0.40319662648754762</v>
      </c>
      <c r="Z1169" s="46">
        <v>496</v>
      </c>
      <c r="AA1169" s="46">
        <v>0.24831943968020789</v>
      </c>
      <c r="AB1169" s="46">
        <v>15093</v>
      </c>
      <c r="AC1169" s="77">
        <v>0.17557880614793897</v>
      </c>
    </row>
    <row r="1170" spans="1:29" x14ac:dyDescent="0.3">
      <c r="A1170" s="39" t="s">
        <v>2332</v>
      </c>
      <c r="B1170" s="40">
        <v>105.735</v>
      </c>
      <c r="C1170" s="40">
        <v>9.8762299999999996</v>
      </c>
      <c r="D1170" s="40" t="s">
        <v>715</v>
      </c>
      <c r="E1170" s="40" t="s">
        <v>836</v>
      </c>
      <c r="F1170" s="40" t="s">
        <v>232</v>
      </c>
      <c r="G1170" s="40">
        <v>15459</v>
      </c>
      <c r="H1170" s="47">
        <v>45239</v>
      </c>
      <c r="I1170" s="12">
        <v>1855</v>
      </c>
      <c r="J1170" s="35">
        <v>20</v>
      </c>
      <c r="K1170" s="30">
        <v>63</v>
      </c>
      <c r="L1170" s="30">
        <v>0.47912348950247441</v>
      </c>
      <c r="M1170" s="43">
        <v>-1.32</v>
      </c>
      <c r="N1170" s="30">
        <v>8.8060804355238678E-2</v>
      </c>
      <c r="O1170" s="43">
        <v>18</v>
      </c>
      <c r="P1170" s="30">
        <v>0.17920432823038626</v>
      </c>
      <c r="Q1170" s="43">
        <f t="shared" si="19"/>
        <v>1.68</v>
      </c>
      <c r="R1170" s="30">
        <v>6.6062200541020286E-2</v>
      </c>
      <c r="S1170" s="43">
        <v>18</v>
      </c>
      <c r="T1170" s="30">
        <v>0.18754917737088028</v>
      </c>
      <c r="U1170" s="30">
        <v>0.10437085722726225</v>
      </c>
      <c r="V1170" s="46">
        <v>60</v>
      </c>
      <c r="W1170" s="46">
        <v>6.8534270457043217E-2</v>
      </c>
      <c r="X1170" s="46">
        <v>0.22446471311210298</v>
      </c>
      <c r="Y1170" s="46">
        <v>0.40319662648754762</v>
      </c>
      <c r="Z1170" s="46">
        <v>3470</v>
      </c>
      <c r="AA1170" s="46">
        <v>0.24831943968020789</v>
      </c>
      <c r="AB1170" s="46">
        <v>23189</v>
      </c>
      <c r="AC1170" s="77">
        <v>0.17557880614793897</v>
      </c>
    </row>
    <row r="1171" spans="1:29" x14ac:dyDescent="0.3">
      <c r="A1171" s="39" t="s">
        <v>2333</v>
      </c>
      <c r="B1171" s="40">
        <v>106.251</v>
      </c>
      <c r="C1171" s="40">
        <v>9.8787900000000004</v>
      </c>
      <c r="D1171" s="40" t="s">
        <v>367</v>
      </c>
      <c r="E1171" s="40" t="s">
        <v>58</v>
      </c>
      <c r="F1171" s="40" t="s">
        <v>929</v>
      </c>
      <c r="G1171" s="40">
        <v>13096</v>
      </c>
      <c r="H1171" s="47">
        <v>45239</v>
      </c>
      <c r="I1171" s="12">
        <v>1572</v>
      </c>
      <c r="J1171" s="35">
        <v>257.16300000000001</v>
      </c>
      <c r="K1171" s="30">
        <v>56</v>
      </c>
      <c r="L1171" s="30">
        <v>0.47912348950247441</v>
      </c>
      <c r="M1171" s="43">
        <v>-2.8</v>
      </c>
      <c r="N1171" s="30">
        <v>8.8060804355238678E-2</v>
      </c>
      <c r="O1171" s="43">
        <v>30</v>
      </c>
      <c r="P1171" s="30">
        <v>0.17920432823038626</v>
      </c>
      <c r="Q1171" s="43">
        <f t="shared" si="19"/>
        <v>0.20000000000000018</v>
      </c>
      <c r="R1171" s="30">
        <v>6.6062200541020286E-2</v>
      </c>
      <c r="S1171" s="43">
        <v>8</v>
      </c>
      <c r="T1171" s="30">
        <v>0.18754917737088028</v>
      </c>
      <c r="U1171" s="30">
        <v>0.10437085722726225</v>
      </c>
      <c r="V1171" s="46">
        <v>38</v>
      </c>
      <c r="W1171" s="46">
        <v>6.8534270457043217E-2</v>
      </c>
      <c r="X1171" s="46">
        <v>0.10583384239462432</v>
      </c>
      <c r="Y1171" s="46">
        <v>0.40319662648754762</v>
      </c>
      <c r="Z1171" s="46">
        <v>1386</v>
      </c>
      <c r="AA1171" s="46">
        <v>0.24831943968020789</v>
      </c>
      <c r="AB1171" s="46">
        <v>19644</v>
      </c>
      <c r="AC1171" s="77">
        <v>0.17557880614793897</v>
      </c>
    </row>
    <row r="1172" spans="1:29" x14ac:dyDescent="0.3">
      <c r="A1172" s="39" t="s">
        <v>2334</v>
      </c>
      <c r="B1172" s="40">
        <v>106.604</v>
      </c>
      <c r="C1172" s="40">
        <v>9.8756199999999996</v>
      </c>
      <c r="D1172" s="40" t="s">
        <v>53</v>
      </c>
      <c r="E1172" s="40" t="s">
        <v>257</v>
      </c>
      <c r="F1172" s="40" t="s">
        <v>930</v>
      </c>
      <c r="G1172" s="40">
        <v>6257</v>
      </c>
      <c r="H1172" s="47">
        <v>45239</v>
      </c>
      <c r="I1172" s="12">
        <v>751</v>
      </c>
      <c r="J1172" s="35">
        <v>561.25890000000004</v>
      </c>
      <c r="K1172" s="30">
        <v>51</v>
      </c>
      <c r="L1172" s="30">
        <v>0.47912348950247441</v>
      </c>
      <c r="M1172" s="43">
        <v>-0.26</v>
      </c>
      <c r="N1172" s="30">
        <v>8.8060804355238678E-2</v>
      </c>
      <c r="O1172" s="43">
        <v>0</v>
      </c>
      <c r="P1172" s="30">
        <v>0.17920432823038626</v>
      </c>
      <c r="Q1172" s="43">
        <f t="shared" si="19"/>
        <v>2.74</v>
      </c>
      <c r="R1172" s="30">
        <v>6.6062200541020286E-2</v>
      </c>
      <c r="S1172" s="43">
        <v>25</v>
      </c>
      <c r="T1172" s="30">
        <v>0.18754917737088028</v>
      </c>
      <c r="U1172" s="30">
        <v>0.10437085722726225</v>
      </c>
      <c r="V1172" s="46">
        <v>32</v>
      </c>
      <c r="W1172" s="46">
        <v>6.8534270457043217E-2</v>
      </c>
      <c r="X1172" s="46">
        <v>0.18251558254754674</v>
      </c>
      <c r="Y1172" s="46">
        <v>0.40319662648754762</v>
      </c>
      <c r="Z1172" s="46">
        <v>1142</v>
      </c>
      <c r="AA1172" s="46">
        <v>0.24831943968020789</v>
      </c>
      <c r="AB1172" s="46">
        <v>9386</v>
      </c>
      <c r="AC1172" s="77">
        <v>0.17557880614793897</v>
      </c>
    </row>
    <row r="1173" spans="1:29" x14ac:dyDescent="0.3">
      <c r="A1173" s="39" t="s">
        <v>2335</v>
      </c>
      <c r="B1173" s="40">
        <v>104.02</v>
      </c>
      <c r="C1173" s="40">
        <v>9.9451300000000007</v>
      </c>
      <c r="D1173" s="40" t="s">
        <v>50</v>
      </c>
      <c r="E1173" s="40" t="s">
        <v>494</v>
      </c>
      <c r="F1173" s="40" t="s">
        <v>931</v>
      </c>
      <c r="G1173" s="40">
        <v>2783</v>
      </c>
      <c r="H1173" s="47">
        <v>45239</v>
      </c>
      <c r="I1173" s="12">
        <v>334</v>
      </c>
      <c r="J1173" s="35">
        <f>G1173*0.06</f>
        <v>166.98</v>
      </c>
      <c r="K1173" s="30">
        <v>58</v>
      </c>
      <c r="L1173" s="30">
        <v>0.47912348950247441</v>
      </c>
      <c r="M1173" s="43">
        <v>0.45</v>
      </c>
      <c r="N1173" s="30">
        <v>8.8060804355238678E-2</v>
      </c>
      <c r="O1173" s="43">
        <v>20</v>
      </c>
      <c r="P1173" s="30">
        <v>0.17920432823038626</v>
      </c>
      <c r="Q1173" s="43">
        <f t="shared" si="19"/>
        <v>3.45</v>
      </c>
      <c r="R1173" s="30">
        <v>6.6062200541020286E-2</v>
      </c>
      <c r="S1173" s="43">
        <v>0</v>
      </c>
      <c r="T1173" s="30">
        <v>0.18754917737088028</v>
      </c>
      <c r="U1173" s="30">
        <v>0.10437085722726225</v>
      </c>
      <c r="V1173" s="46">
        <v>31</v>
      </c>
      <c r="W1173" s="46">
        <v>6.8534270457043217E-2</v>
      </c>
      <c r="X1173" s="46">
        <v>2.8160258713618398</v>
      </c>
      <c r="Y1173" s="46">
        <v>0.40319662648754762</v>
      </c>
      <c r="Z1173" s="46">
        <v>7837</v>
      </c>
      <c r="AA1173" s="46">
        <v>0.24831943968020789</v>
      </c>
      <c r="AB1173" s="46">
        <v>4175</v>
      </c>
      <c r="AC1173" s="77">
        <v>0.17557880614793897</v>
      </c>
    </row>
    <row r="1174" spans="1:29" x14ac:dyDescent="0.3">
      <c r="A1174" s="39" t="s">
        <v>2336</v>
      </c>
      <c r="B1174" s="40">
        <v>105.032</v>
      </c>
      <c r="C1174" s="40">
        <v>9.8648900000000008</v>
      </c>
      <c r="D1174" s="40" t="s">
        <v>50</v>
      </c>
      <c r="E1174" s="40" t="s">
        <v>707</v>
      </c>
      <c r="F1174" s="40" t="s">
        <v>932</v>
      </c>
      <c r="G1174" s="40">
        <v>14866</v>
      </c>
      <c r="H1174" s="47">
        <v>45239</v>
      </c>
      <c r="I1174" s="12">
        <v>1784</v>
      </c>
      <c r="J1174" s="35">
        <v>20</v>
      </c>
      <c r="K1174" s="30">
        <v>49</v>
      </c>
      <c r="L1174" s="30">
        <v>0.47912348950247441</v>
      </c>
      <c r="M1174" s="43">
        <v>-2.8</v>
      </c>
      <c r="N1174" s="30">
        <v>8.8060804355238678E-2</v>
      </c>
      <c r="O1174" s="43">
        <v>0</v>
      </c>
      <c r="P1174" s="30">
        <v>0.17920432823038626</v>
      </c>
      <c r="Q1174" s="43">
        <f t="shared" si="19"/>
        <v>0.20000000000000018</v>
      </c>
      <c r="R1174" s="30">
        <v>6.6062200541020286E-2</v>
      </c>
      <c r="S1174" s="43">
        <v>13</v>
      </c>
      <c r="T1174" s="30">
        <v>0.18754917737088028</v>
      </c>
      <c r="U1174" s="30">
        <v>0.10437085722726225</v>
      </c>
      <c r="V1174" s="46">
        <v>29</v>
      </c>
      <c r="W1174" s="46">
        <v>6.8534270457043217E-2</v>
      </c>
      <c r="X1174" s="46">
        <v>0.43596125386788648</v>
      </c>
      <c r="Y1174" s="46">
        <v>0.40319662648754762</v>
      </c>
      <c r="Z1174" s="46">
        <v>6481</v>
      </c>
      <c r="AA1174" s="46">
        <v>0.24831943968020789</v>
      </c>
      <c r="AB1174" s="46">
        <v>22299</v>
      </c>
      <c r="AC1174" s="77">
        <v>0.17557880614793897</v>
      </c>
    </row>
    <row r="1175" spans="1:29" x14ac:dyDescent="0.3">
      <c r="A1175" s="39" t="s">
        <v>2337</v>
      </c>
      <c r="B1175" s="40">
        <v>105.55800000000001</v>
      </c>
      <c r="C1175" s="40">
        <v>9.8777799999999996</v>
      </c>
      <c r="D1175" s="40" t="s">
        <v>715</v>
      </c>
      <c r="E1175" s="40" t="s">
        <v>840</v>
      </c>
      <c r="F1175" s="40" t="s">
        <v>933</v>
      </c>
      <c r="G1175" s="40">
        <v>7622</v>
      </c>
      <c r="H1175" s="47">
        <v>45239</v>
      </c>
      <c r="I1175" s="12">
        <v>915</v>
      </c>
      <c r="J1175" s="35">
        <v>597.64139999999998</v>
      </c>
      <c r="K1175" s="30">
        <v>59</v>
      </c>
      <c r="L1175" s="30">
        <v>0.47912348950247441</v>
      </c>
      <c r="M1175" s="43">
        <v>-0.26</v>
      </c>
      <c r="N1175" s="30">
        <v>8.8060804355238678E-2</v>
      </c>
      <c r="O1175" s="43">
        <v>0</v>
      </c>
      <c r="P1175" s="30">
        <v>0.17920432823038626</v>
      </c>
      <c r="Q1175" s="43">
        <f t="shared" si="19"/>
        <v>2.74</v>
      </c>
      <c r="R1175" s="30">
        <v>6.6062200541020286E-2</v>
      </c>
      <c r="S1175" s="43">
        <v>15</v>
      </c>
      <c r="T1175" s="30">
        <v>0.18754917737088028</v>
      </c>
      <c r="U1175" s="30">
        <v>0.10437085722726225</v>
      </c>
      <c r="V1175" s="46">
        <v>36</v>
      </c>
      <c r="W1175" s="46">
        <v>6.8534270457043217E-2</v>
      </c>
      <c r="X1175" s="46">
        <v>0.19102597743374441</v>
      </c>
      <c r="Y1175" s="46">
        <v>0.40319662648754762</v>
      </c>
      <c r="Z1175" s="46">
        <v>1456</v>
      </c>
      <c r="AA1175" s="46">
        <v>0.24831943968020789</v>
      </c>
      <c r="AB1175" s="46">
        <v>11433</v>
      </c>
      <c r="AC1175" s="77">
        <v>0.17557880614793897</v>
      </c>
    </row>
    <row r="1176" spans="1:29" x14ac:dyDescent="0.3">
      <c r="A1176" s="39" t="s">
        <v>2338</v>
      </c>
      <c r="B1176" s="40">
        <v>105.79600000000001</v>
      </c>
      <c r="C1176" s="40">
        <v>9.8873800000000003</v>
      </c>
      <c r="D1176" s="40" t="s">
        <v>715</v>
      </c>
      <c r="E1176" s="40" t="s">
        <v>58</v>
      </c>
      <c r="F1176" s="40" t="s">
        <v>934</v>
      </c>
      <c r="G1176" s="40">
        <v>10876</v>
      </c>
      <c r="H1176" s="47">
        <v>45239</v>
      </c>
      <c r="I1176" s="12">
        <v>1305</v>
      </c>
      <c r="J1176" s="35">
        <v>10.66197</v>
      </c>
      <c r="K1176" s="30">
        <v>66</v>
      </c>
      <c r="L1176" s="30">
        <v>0.47912348950247441</v>
      </c>
      <c r="M1176" s="43">
        <v>-1.32</v>
      </c>
      <c r="N1176" s="30">
        <v>8.8060804355238678E-2</v>
      </c>
      <c r="O1176" s="43">
        <v>20</v>
      </c>
      <c r="P1176" s="30">
        <v>0.17920432823038626</v>
      </c>
      <c r="Q1176" s="43">
        <f t="shared" si="19"/>
        <v>1.68</v>
      </c>
      <c r="R1176" s="30">
        <v>6.6062200541020286E-2</v>
      </c>
      <c r="S1176" s="43">
        <v>23</v>
      </c>
      <c r="T1176" s="30">
        <v>0.18754917737088028</v>
      </c>
      <c r="U1176" s="30">
        <v>0.10437085722726225</v>
      </c>
      <c r="V1176" s="46">
        <v>50</v>
      </c>
      <c r="W1176" s="46">
        <v>6.8534270457043217E-2</v>
      </c>
      <c r="X1176" s="46">
        <v>0.27197499080544318</v>
      </c>
      <c r="Y1176" s="46">
        <v>0.40319662648754762</v>
      </c>
      <c r="Z1176" s="46">
        <v>2958</v>
      </c>
      <c r="AA1176" s="46">
        <v>0.24831943968020789</v>
      </c>
      <c r="AB1176" s="46">
        <v>16314</v>
      </c>
      <c r="AC1176" s="77">
        <v>0.17557880614793897</v>
      </c>
    </row>
    <row r="1177" spans="1:29" x14ac:dyDescent="0.3">
      <c r="A1177" s="39" t="s">
        <v>2339</v>
      </c>
      <c r="B1177" s="40">
        <v>106.505</v>
      </c>
      <c r="C1177" s="40">
        <v>9.8690300000000004</v>
      </c>
      <c r="D1177" s="40" t="s">
        <v>367</v>
      </c>
      <c r="E1177" s="40" t="s">
        <v>58</v>
      </c>
      <c r="F1177" s="40" t="s">
        <v>234</v>
      </c>
      <c r="G1177" s="40">
        <v>9351</v>
      </c>
      <c r="H1177" s="47">
        <v>45239</v>
      </c>
      <c r="I1177" s="12">
        <v>1122</v>
      </c>
      <c r="J1177" s="35">
        <v>544.39559999999994</v>
      </c>
      <c r="K1177" s="30">
        <v>51</v>
      </c>
      <c r="L1177" s="30">
        <v>0.47912348950247441</v>
      </c>
      <c r="M1177" s="43">
        <v>0.45</v>
      </c>
      <c r="N1177" s="30">
        <v>8.8060804355238678E-2</v>
      </c>
      <c r="O1177" s="43">
        <v>6</v>
      </c>
      <c r="P1177" s="30">
        <v>0.17920432823038626</v>
      </c>
      <c r="Q1177" s="43">
        <f t="shared" si="19"/>
        <v>3.45</v>
      </c>
      <c r="R1177" s="30">
        <v>6.6062200541020286E-2</v>
      </c>
      <c r="S1177" s="43">
        <v>11</v>
      </c>
      <c r="T1177" s="30">
        <v>0.18754917737088028</v>
      </c>
      <c r="U1177" s="30">
        <v>0.10437085722726225</v>
      </c>
      <c r="V1177" s="46">
        <v>34</v>
      </c>
      <c r="W1177" s="46">
        <v>6.8534270457043217E-2</v>
      </c>
      <c r="X1177" s="46">
        <v>0.68078280397818414</v>
      </c>
      <c r="Y1177" s="46">
        <v>0.40319662648754762</v>
      </c>
      <c r="Z1177" s="46">
        <v>6366</v>
      </c>
      <c r="AA1177" s="46">
        <v>0.24831943968020789</v>
      </c>
      <c r="AB1177" s="46">
        <v>14027</v>
      </c>
      <c r="AC1177" s="77">
        <v>0.17557880614793897</v>
      </c>
    </row>
    <row r="1178" spans="1:29" x14ac:dyDescent="0.3">
      <c r="A1178" s="39" t="s">
        <v>2340</v>
      </c>
      <c r="B1178" s="40">
        <v>105.631</v>
      </c>
      <c r="C1178" s="40">
        <v>9.8650900000000004</v>
      </c>
      <c r="D1178" s="40" t="s">
        <v>715</v>
      </c>
      <c r="E1178" s="40" t="s">
        <v>836</v>
      </c>
      <c r="F1178" s="40" t="s">
        <v>49</v>
      </c>
      <c r="G1178" s="40">
        <v>19883</v>
      </c>
      <c r="H1178" s="47">
        <v>45239</v>
      </c>
      <c r="I1178" s="12">
        <v>2386</v>
      </c>
      <c r="J1178" s="35">
        <v>445.47269999999997</v>
      </c>
      <c r="K1178" s="30">
        <v>58</v>
      </c>
      <c r="L1178" s="30">
        <v>0.47912348950247441</v>
      </c>
      <c r="M1178" s="43">
        <v>-2.8</v>
      </c>
      <c r="N1178" s="30">
        <v>8.8060804355238678E-2</v>
      </c>
      <c r="O1178" s="43">
        <v>8</v>
      </c>
      <c r="P1178" s="30">
        <v>0.17920432823038626</v>
      </c>
      <c r="Q1178" s="43">
        <f t="shared" si="19"/>
        <v>0.20000000000000018</v>
      </c>
      <c r="R1178" s="30">
        <v>6.6062200541020286E-2</v>
      </c>
      <c r="S1178" s="43">
        <v>13</v>
      </c>
      <c r="T1178" s="30">
        <v>0.18754917737088028</v>
      </c>
      <c r="U1178" s="30">
        <v>0.10437085722726225</v>
      </c>
      <c r="V1178" s="46">
        <v>53</v>
      </c>
      <c r="W1178" s="46">
        <v>6.8534270457043217E-2</v>
      </c>
      <c r="X1178" s="46">
        <v>8.8719006186189206E-2</v>
      </c>
      <c r="Y1178" s="46">
        <v>0.40319662648754762</v>
      </c>
      <c r="Z1178" s="46">
        <v>1764</v>
      </c>
      <c r="AA1178" s="46">
        <v>0.24831943968020789</v>
      </c>
      <c r="AB1178" s="46">
        <v>29825</v>
      </c>
      <c r="AC1178" s="77">
        <v>0.17557880614793897</v>
      </c>
    </row>
    <row r="1179" spans="1:29" x14ac:dyDescent="0.3">
      <c r="A1179" s="39" t="s">
        <v>2341</v>
      </c>
      <c r="B1179" s="40">
        <v>105.08499999999999</v>
      </c>
      <c r="C1179" s="40">
        <v>9.8733599999999999</v>
      </c>
      <c r="D1179" s="40" t="s">
        <v>50</v>
      </c>
      <c r="E1179" s="40" t="s">
        <v>707</v>
      </c>
      <c r="F1179" s="40" t="s">
        <v>935</v>
      </c>
      <c r="G1179" s="40">
        <v>10602</v>
      </c>
      <c r="H1179" s="47">
        <v>45239</v>
      </c>
      <c r="I1179" s="12">
        <v>1272</v>
      </c>
      <c r="J1179" s="35">
        <v>20</v>
      </c>
      <c r="K1179" s="30">
        <v>47</v>
      </c>
      <c r="L1179" s="30">
        <v>0.47912348950247441</v>
      </c>
      <c r="M1179" s="43">
        <v>-1.32</v>
      </c>
      <c r="N1179" s="30">
        <v>8.8060804355238678E-2</v>
      </c>
      <c r="O1179" s="43">
        <v>22</v>
      </c>
      <c r="P1179" s="30">
        <v>0.17920432823038626</v>
      </c>
      <c r="Q1179" s="43">
        <f t="shared" si="19"/>
        <v>1.68</v>
      </c>
      <c r="R1179" s="30">
        <v>6.6062200541020286E-2</v>
      </c>
      <c r="S1179" s="43">
        <v>18</v>
      </c>
      <c r="T1179" s="30">
        <v>0.18754917737088028</v>
      </c>
      <c r="U1179" s="30">
        <v>0.10437085722726225</v>
      </c>
      <c r="V1179" s="46">
        <v>37</v>
      </c>
      <c r="W1179" s="46">
        <v>6.8534270457043217E-2</v>
      </c>
      <c r="X1179" s="46">
        <v>0.29522731560083004</v>
      </c>
      <c r="Y1179" s="46">
        <v>0.40319662648754762</v>
      </c>
      <c r="Z1179" s="46">
        <v>3130</v>
      </c>
      <c r="AA1179" s="46">
        <v>0.24831943968020789</v>
      </c>
      <c r="AB1179" s="46">
        <v>15903</v>
      </c>
      <c r="AC1179" s="77">
        <v>0.17557880614793897</v>
      </c>
    </row>
    <row r="1180" spans="1:29" x14ac:dyDescent="0.3">
      <c r="A1180" s="39" t="s">
        <v>2342</v>
      </c>
      <c r="B1180" s="40">
        <v>106.301</v>
      </c>
      <c r="C1180" s="40">
        <v>9.8715899999999994</v>
      </c>
      <c r="D1180" s="40" t="s">
        <v>367</v>
      </c>
      <c r="E1180" s="40" t="s">
        <v>58</v>
      </c>
      <c r="F1180" s="40" t="s">
        <v>936</v>
      </c>
      <c r="G1180" s="40">
        <v>9526</v>
      </c>
      <c r="H1180" s="47">
        <v>45239</v>
      </c>
      <c r="I1180" s="12">
        <v>1143</v>
      </c>
      <c r="J1180" s="35">
        <v>683.20730000000003</v>
      </c>
      <c r="K1180" s="30">
        <v>54</v>
      </c>
      <c r="L1180" s="30">
        <v>0.47912348950247441</v>
      </c>
      <c r="M1180" s="43">
        <v>-0.24</v>
      </c>
      <c r="N1180" s="30">
        <v>8.8060804355238678E-2</v>
      </c>
      <c r="O1180" s="43">
        <v>0</v>
      </c>
      <c r="P1180" s="30">
        <v>0.17920432823038626</v>
      </c>
      <c r="Q1180" s="43">
        <f t="shared" si="19"/>
        <v>2.76</v>
      </c>
      <c r="R1180" s="30">
        <v>6.6062200541020286E-2</v>
      </c>
      <c r="S1180" s="43">
        <v>13</v>
      </c>
      <c r="T1180" s="30">
        <v>0.18754917737088028</v>
      </c>
      <c r="U1180" s="30">
        <v>0.10437085722726225</v>
      </c>
      <c r="V1180" s="46">
        <v>41</v>
      </c>
      <c r="W1180" s="46">
        <v>6.8534270457043217E-2</v>
      </c>
      <c r="X1180" s="46">
        <v>0.33970186857022883</v>
      </c>
      <c r="Y1180" s="46">
        <v>0.40319662648754762</v>
      </c>
      <c r="Z1180" s="46">
        <v>3236</v>
      </c>
      <c r="AA1180" s="46">
        <v>0.24831943968020789</v>
      </c>
      <c r="AB1180" s="46">
        <v>14289</v>
      </c>
      <c r="AC1180" s="77">
        <v>0.17557880614793897</v>
      </c>
    </row>
    <row r="1181" spans="1:29" x14ac:dyDescent="0.3">
      <c r="A1181" s="39" t="s">
        <v>2343</v>
      </c>
      <c r="B1181" s="40">
        <v>105.48399999999999</v>
      </c>
      <c r="C1181" s="40">
        <v>9.8665199999999995</v>
      </c>
      <c r="D1181" s="40" t="s">
        <v>50</v>
      </c>
      <c r="E1181" s="40" t="s">
        <v>358</v>
      </c>
      <c r="F1181" s="40" t="s">
        <v>619</v>
      </c>
      <c r="G1181" s="40">
        <v>11285</v>
      </c>
      <c r="H1181" s="47">
        <v>45239</v>
      </c>
      <c r="I1181" s="12">
        <v>1354</v>
      </c>
      <c r="J1181" s="35">
        <v>103.5196</v>
      </c>
      <c r="K1181" s="30">
        <v>62</v>
      </c>
      <c r="L1181" s="30">
        <v>0.47912348950247441</v>
      </c>
      <c r="M1181" s="43">
        <v>0.36</v>
      </c>
      <c r="N1181" s="30">
        <v>8.8060804355238678E-2</v>
      </c>
      <c r="O1181" s="43">
        <v>4</v>
      </c>
      <c r="P1181" s="30">
        <v>0.17920432823038626</v>
      </c>
      <c r="Q1181" s="43">
        <f t="shared" si="19"/>
        <v>3.36</v>
      </c>
      <c r="R1181" s="30">
        <v>6.6062200541020286E-2</v>
      </c>
      <c r="S1181" s="43">
        <v>9</v>
      </c>
      <c r="T1181" s="30">
        <v>0.18754917737088028</v>
      </c>
      <c r="U1181" s="30">
        <v>0.10437085722726225</v>
      </c>
      <c r="V1181" s="46">
        <v>27</v>
      </c>
      <c r="W1181" s="46">
        <v>6.8534270457043217E-2</v>
      </c>
      <c r="X1181" s="46">
        <v>0.39255649091714667</v>
      </c>
      <c r="Y1181" s="46">
        <v>0.40319662648754762</v>
      </c>
      <c r="Z1181" s="46">
        <v>4430</v>
      </c>
      <c r="AA1181" s="46">
        <v>0.24831943968020789</v>
      </c>
      <c r="AB1181" s="46">
        <v>16928</v>
      </c>
      <c r="AC1181" s="77">
        <v>0.17557880614793897</v>
      </c>
    </row>
    <row r="1182" spans="1:29" x14ac:dyDescent="0.3">
      <c r="A1182" s="39" t="s">
        <v>2344</v>
      </c>
      <c r="B1182" s="40">
        <v>106.096</v>
      </c>
      <c r="C1182" s="40">
        <v>9.8694299999999995</v>
      </c>
      <c r="D1182" s="40" t="s">
        <v>367</v>
      </c>
      <c r="E1182" s="40" t="s">
        <v>706</v>
      </c>
      <c r="F1182" s="40" t="s">
        <v>937</v>
      </c>
      <c r="G1182" s="40">
        <v>10138</v>
      </c>
      <c r="H1182" s="47">
        <v>45239</v>
      </c>
      <c r="I1182" s="12">
        <v>1217</v>
      </c>
      <c r="J1182" s="35">
        <v>748.27729999999997</v>
      </c>
      <c r="K1182" s="30">
        <v>58</v>
      </c>
      <c r="L1182" s="30">
        <v>0.47912348950247441</v>
      </c>
      <c r="M1182" s="43">
        <v>-2.8</v>
      </c>
      <c r="N1182" s="30">
        <v>8.8060804355238678E-2</v>
      </c>
      <c r="O1182" s="43">
        <v>16</v>
      </c>
      <c r="P1182" s="30">
        <v>0.17920432823038626</v>
      </c>
      <c r="Q1182" s="43">
        <f t="shared" si="19"/>
        <v>0.20000000000000018</v>
      </c>
      <c r="R1182" s="30">
        <v>6.6062200541020286E-2</v>
      </c>
      <c r="S1182" s="43">
        <v>7</v>
      </c>
      <c r="T1182" s="30">
        <v>0.18754917737088028</v>
      </c>
      <c r="U1182" s="30">
        <v>0.10437085722726225</v>
      </c>
      <c r="V1182" s="46">
        <v>33</v>
      </c>
      <c r="W1182" s="46">
        <v>6.8534270457043217E-2</v>
      </c>
      <c r="X1182" s="46">
        <v>0.20072992700729927</v>
      </c>
      <c r="Y1182" s="46">
        <v>0.40319662648754762</v>
      </c>
      <c r="Z1182" s="46">
        <v>2035</v>
      </c>
      <c r="AA1182" s="46">
        <v>0.24831943968020789</v>
      </c>
      <c r="AB1182" s="46">
        <v>15207</v>
      </c>
      <c r="AC1182" s="77">
        <v>0.17557880614793897</v>
      </c>
    </row>
    <row r="1183" spans="1:29" x14ac:dyDescent="0.3">
      <c r="A1183" s="39" t="s">
        <v>2345</v>
      </c>
      <c r="B1183" s="40">
        <v>105.14700000000001</v>
      </c>
      <c r="C1183" s="40">
        <v>9.8608399999999996</v>
      </c>
      <c r="D1183" s="40" t="s">
        <v>50</v>
      </c>
      <c r="E1183" s="40" t="s">
        <v>58</v>
      </c>
      <c r="F1183" s="40" t="s">
        <v>326</v>
      </c>
      <c r="G1183" s="40">
        <v>11606</v>
      </c>
      <c r="H1183" s="47">
        <v>45239</v>
      </c>
      <c r="I1183" s="12">
        <v>1393</v>
      </c>
      <c r="J1183" s="35">
        <v>20</v>
      </c>
      <c r="K1183" s="30">
        <v>41</v>
      </c>
      <c r="L1183" s="30">
        <v>0.47912348950247441</v>
      </c>
      <c r="M1183" s="43">
        <v>-0.26</v>
      </c>
      <c r="N1183" s="30">
        <v>8.8060804355238678E-2</v>
      </c>
      <c r="O1183" s="43">
        <v>1</v>
      </c>
      <c r="P1183" s="30">
        <v>0.17920432823038626</v>
      </c>
      <c r="Q1183" s="43">
        <f t="shared" si="19"/>
        <v>2.74</v>
      </c>
      <c r="R1183" s="30">
        <v>6.6062200541020286E-2</v>
      </c>
      <c r="S1183" s="43">
        <v>11</v>
      </c>
      <c r="T1183" s="30">
        <v>0.18754917737088028</v>
      </c>
      <c r="U1183" s="30">
        <v>0.10437085722726225</v>
      </c>
      <c r="V1183" s="46">
        <v>35</v>
      </c>
      <c r="W1183" s="46">
        <v>6.8534270457043217E-2</v>
      </c>
      <c r="X1183" s="46">
        <v>0.24728588661037396</v>
      </c>
      <c r="Y1183" s="46">
        <v>0.40319662648754762</v>
      </c>
      <c r="Z1183" s="46">
        <v>2870</v>
      </c>
      <c r="AA1183" s="46">
        <v>0.24831943968020789</v>
      </c>
      <c r="AB1183" s="46">
        <v>17409</v>
      </c>
      <c r="AC1183" s="77">
        <v>0.17557880614793897</v>
      </c>
    </row>
    <row r="1184" spans="1:29" x14ac:dyDescent="0.3">
      <c r="A1184" s="39" t="s">
        <v>2346</v>
      </c>
      <c r="B1184" s="40">
        <v>105.404</v>
      </c>
      <c r="C1184" s="40">
        <v>9.8497199999999996</v>
      </c>
      <c r="D1184" s="40" t="s">
        <v>50</v>
      </c>
      <c r="E1184" s="40" t="s">
        <v>358</v>
      </c>
      <c r="F1184" s="40" t="s">
        <v>896</v>
      </c>
      <c r="G1184" s="40">
        <v>14089</v>
      </c>
      <c r="H1184" s="47">
        <v>45239</v>
      </c>
      <c r="I1184" s="12">
        <v>1691</v>
      </c>
      <c r="J1184" s="35">
        <v>121.782</v>
      </c>
      <c r="K1184" s="30">
        <v>46</v>
      </c>
      <c r="L1184" s="30">
        <v>0.47912348950247441</v>
      </c>
      <c r="M1184" s="43">
        <v>-1.32</v>
      </c>
      <c r="N1184" s="30">
        <v>8.8060804355238678E-2</v>
      </c>
      <c r="O1184" s="43">
        <v>16</v>
      </c>
      <c r="P1184" s="30">
        <v>0.17920432823038626</v>
      </c>
      <c r="Q1184" s="43">
        <f t="shared" si="19"/>
        <v>1.68</v>
      </c>
      <c r="R1184" s="30">
        <v>6.6062200541020286E-2</v>
      </c>
      <c r="S1184" s="43">
        <v>8</v>
      </c>
      <c r="T1184" s="30">
        <v>0.18754917737088028</v>
      </c>
      <c r="U1184" s="30">
        <v>0.10437085722726225</v>
      </c>
      <c r="V1184" s="46">
        <v>19</v>
      </c>
      <c r="W1184" s="46">
        <v>6.8534270457043217E-2</v>
      </c>
      <c r="X1184" s="46">
        <v>0.17048761445099014</v>
      </c>
      <c r="Y1184" s="46">
        <v>0.40319662648754762</v>
      </c>
      <c r="Z1184" s="46">
        <v>2402</v>
      </c>
      <c r="AA1184" s="46">
        <v>0.24831943968020789</v>
      </c>
      <c r="AB1184" s="46">
        <v>21134</v>
      </c>
      <c r="AC1184" s="77">
        <v>0.17557880614793897</v>
      </c>
    </row>
    <row r="1185" spans="1:29" x14ac:dyDescent="0.3">
      <c r="A1185" s="39" t="s">
        <v>2347</v>
      </c>
      <c r="B1185" s="40">
        <v>106.407</v>
      </c>
      <c r="C1185" s="40">
        <v>9.8729300000000002</v>
      </c>
      <c r="D1185" s="40" t="s">
        <v>367</v>
      </c>
      <c r="E1185" s="40" t="s">
        <v>58</v>
      </c>
      <c r="F1185" s="40" t="s">
        <v>938</v>
      </c>
      <c r="G1185" s="40">
        <v>9991</v>
      </c>
      <c r="H1185" s="47">
        <v>45239</v>
      </c>
      <c r="I1185" s="12">
        <v>1199</v>
      </c>
      <c r="J1185" s="35">
        <v>331.68239999999997</v>
      </c>
      <c r="K1185" s="30">
        <v>53</v>
      </c>
      <c r="L1185" s="30">
        <v>0.47912348950247441</v>
      </c>
      <c r="M1185" s="43">
        <v>-0.24</v>
      </c>
      <c r="N1185" s="30">
        <v>8.8060804355238678E-2</v>
      </c>
      <c r="O1185" s="43">
        <v>4</v>
      </c>
      <c r="P1185" s="30">
        <v>0.17920432823038626</v>
      </c>
      <c r="Q1185" s="43">
        <f t="shared" si="19"/>
        <v>2.76</v>
      </c>
      <c r="R1185" s="30">
        <v>6.6062200541020286E-2</v>
      </c>
      <c r="S1185" s="43">
        <v>9</v>
      </c>
      <c r="T1185" s="30">
        <v>0.18754917737088028</v>
      </c>
      <c r="U1185" s="30">
        <v>0.10437085722726225</v>
      </c>
      <c r="V1185" s="46">
        <v>42</v>
      </c>
      <c r="W1185" s="46">
        <v>6.8534270457043217E-2</v>
      </c>
      <c r="X1185" s="46">
        <v>8.4075668101291162E-2</v>
      </c>
      <c r="Y1185" s="46">
        <v>0.40319662648754762</v>
      </c>
      <c r="Z1185" s="46">
        <v>840</v>
      </c>
      <c r="AA1185" s="46">
        <v>0.24831943968020789</v>
      </c>
      <c r="AB1185" s="46">
        <v>14987</v>
      </c>
      <c r="AC1185" s="77">
        <v>0.17557880614793897</v>
      </c>
    </row>
    <row r="1186" spans="1:29" x14ac:dyDescent="0.3">
      <c r="A1186" s="39" t="s">
        <v>2348</v>
      </c>
      <c r="B1186" s="40">
        <v>105.66800000000001</v>
      </c>
      <c r="C1186" s="40">
        <v>9.8552400000000002</v>
      </c>
      <c r="D1186" s="40" t="s">
        <v>715</v>
      </c>
      <c r="E1186" s="40" t="s">
        <v>836</v>
      </c>
      <c r="F1186" s="40" t="s">
        <v>202</v>
      </c>
      <c r="G1186" s="40">
        <v>8446</v>
      </c>
      <c r="H1186" s="47">
        <v>45239</v>
      </c>
      <c r="I1186" s="12">
        <v>1014</v>
      </c>
      <c r="J1186" s="35">
        <v>392.50900000000001</v>
      </c>
      <c r="K1186" s="30">
        <v>59</v>
      </c>
      <c r="L1186" s="30">
        <v>0.47912348950247441</v>
      </c>
      <c r="M1186" s="43">
        <v>0.36</v>
      </c>
      <c r="N1186" s="30">
        <v>8.8060804355238678E-2</v>
      </c>
      <c r="O1186" s="43">
        <v>11</v>
      </c>
      <c r="P1186" s="30">
        <v>0.17920432823038626</v>
      </c>
      <c r="Q1186" s="43">
        <f t="shared" si="19"/>
        <v>3.36</v>
      </c>
      <c r="R1186" s="30">
        <v>6.6062200541020286E-2</v>
      </c>
      <c r="S1186" s="43">
        <v>15</v>
      </c>
      <c r="T1186" s="30">
        <v>0.18754917737088028</v>
      </c>
      <c r="U1186" s="30">
        <v>0.10437085722726225</v>
      </c>
      <c r="V1186" s="46">
        <v>35</v>
      </c>
      <c r="W1186" s="46">
        <v>6.8534270457043217E-2</v>
      </c>
      <c r="X1186" s="46">
        <v>0.24982240113663273</v>
      </c>
      <c r="Y1186" s="46">
        <v>0.40319662648754762</v>
      </c>
      <c r="Z1186" s="46">
        <v>2110</v>
      </c>
      <c r="AA1186" s="46">
        <v>0.24831943968020789</v>
      </c>
      <c r="AB1186" s="46">
        <v>12669</v>
      </c>
      <c r="AC1186" s="77">
        <v>0.17557880614793897</v>
      </c>
    </row>
    <row r="1187" spans="1:29" x14ac:dyDescent="0.3">
      <c r="A1187" s="39" t="s">
        <v>2349</v>
      </c>
      <c r="B1187" s="40">
        <v>106.355</v>
      </c>
      <c r="C1187" s="40">
        <v>9.8549699999999998</v>
      </c>
      <c r="D1187" s="40" t="s">
        <v>367</v>
      </c>
      <c r="E1187" s="40" t="s">
        <v>58</v>
      </c>
      <c r="F1187" s="40" t="s">
        <v>939</v>
      </c>
      <c r="G1187" s="40">
        <v>13689</v>
      </c>
      <c r="H1187" s="47">
        <v>45239</v>
      </c>
      <c r="I1187" s="12">
        <v>1643</v>
      </c>
      <c r="J1187" s="35">
        <v>453.40879999999999</v>
      </c>
      <c r="K1187" s="30">
        <v>53</v>
      </c>
      <c r="L1187" s="30">
        <v>0.47912348950247441</v>
      </c>
      <c r="M1187" s="43">
        <v>-2.8</v>
      </c>
      <c r="N1187" s="30">
        <v>8.8060804355238678E-2</v>
      </c>
      <c r="O1187" s="43">
        <v>20</v>
      </c>
      <c r="P1187" s="30">
        <v>0.17920432823038626</v>
      </c>
      <c r="Q1187" s="43">
        <f t="shared" si="19"/>
        <v>0.20000000000000018</v>
      </c>
      <c r="R1187" s="30">
        <v>6.6062200541020286E-2</v>
      </c>
      <c r="S1187" s="43">
        <v>11</v>
      </c>
      <c r="T1187" s="30">
        <v>0.18754917737088028</v>
      </c>
      <c r="U1187" s="30">
        <v>0.10437085722726225</v>
      </c>
      <c r="V1187" s="46">
        <v>38</v>
      </c>
      <c r="W1187" s="46">
        <v>6.8534270457043217E-2</v>
      </c>
      <c r="X1187" s="46">
        <v>4.4707429322813935E-2</v>
      </c>
      <c r="Y1187" s="46">
        <v>0.40319662648754762</v>
      </c>
      <c r="Z1187" s="46">
        <v>612</v>
      </c>
      <c r="AA1187" s="46">
        <v>0.24831943968020789</v>
      </c>
      <c r="AB1187" s="46">
        <v>20534</v>
      </c>
      <c r="AC1187" s="77">
        <v>0.17557880614793897</v>
      </c>
    </row>
    <row r="1188" spans="1:29" x14ac:dyDescent="0.3">
      <c r="A1188" s="39" t="s">
        <v>2350</v>
      </c>
      <c r="B1188" s="40">
        <v>106.449</v>
      </c>
      <c r="C1188" s="40">
        <v>9.84741</v>
      </c>
      <c r="D1188" s="40" t="s">
        <v>367</v>
      </c>
      <c r="E1188" s="40" t="s">
        <v>368</v>
      </c>
      <c r="F1188" s="40" t="s">
        <v>576</v>
      </c>
      <c r="G1188" s="40">
        <v>13710</v>
      </c>
      <c r="H1188" s="47">
        <v>45239</v>
      </c>
      <c r="I1188" s="12">
        <v>1645</v>
      </c>
      <c r="J1188" s="35">
        <v>360.1164</v>
      </c>
      <c r="K1188" s="30">
        <v>52</v>
      </c>
      <c r="L1188" s="30">
        <v>0.47912348950247441</v>
      </c>
      <c r="M1188" s="43">
        <v>-1.32</v>
      </c>
      <c r="N1188" s="30">
        <v>8.8060804355238678E-2</v>
      </c>
      <c r="O1188" s="43">
        <v>8</v>
      </c>
      <c r="P1188" s="30">
        <v>0.17920432823038626</v>
      </c>
      <c r="Q1188" s="43">
        <f t="shared" si="19"/>
        <v>1.68</v>
      </c>
      <c r="R1188" s="30">
        <v>6.6062200541020286E-2</v>
      </c>
      <c r="S1188" s="43">
        <v>20</v>
      </c>
      <c r="T1188" s="30">
        <v>0.18754917737088028</v>
      </c>
      <c r="U1188" s="30">
        <v>0.10437085722726225</v>
      </c>
      <c r="V1188" s="46">
        <v>46</v>
      </c>
      <c r="W1188" s="46">
        <v>6.8534270457043217E-2</v>
      </c>
      <c r="X1188" s="46">
        <v>1.3931436907366885E-2</v>
      </c>
      <c r="Y1188" s="46">
        <v>0.40319662648754762</v>
      </c>
      <c r="Z1188" s="46">
        <v>191</v>
      </c>
      <c r="AA1188" s="46">
        <v>0.24831943968020789</v>
      </c>
      <c r="AB1188" s="46">
        <v>20565</v>
      </c>
      <c r="AC1188" s="77">
        <v>0.17557880614793897</v>
      </c>
    </row>
    <row r="1189" spans="1:29" x14ac:dyDescent="0.3">
      <c r="A1189" s="39" t="s">
        <v>2351</v>
      </c>
      <c r="B1189" s="40">
        <v>106.348</v>
      </c>
      <c r="C1189" s="40">
        <v>9.8744599999999991</v>
      </c>
      <c r="D1189" s="40" t="s">
        <v>367</v>
      </c>
      <c r="E1189" s="40" t="s">
        <v>58</v>
      </c>
      <c r="F1189" s="40" t="s">
        <v>58</v>
      </c>
      <c r="G1189" s="40">
        <v>6162</v>
      </c>
      <c r="H1189" s="47">
        <v>45239</v>
      </c>
      <c r="I1189" s="12">
        <v>739</v>
      </c>
      <c r="J1189" s="35">
        <v>620.1454</v>
      </c>
      <c r="K1189" s="30">
        <v>53</v>
      </c>
      <c r="L1189" s="30">
        <v>0.47912348950247441</v>
      </c>
      <c r="M1189" s="43">
        <v>-0.24</v>
      </c>
      <c r="N1189" s="30">
        <v>8.8060804355238678E-2</v>
      </c>
      <c r="O1189" s="43">
        <v>8</v>
      </c>
      <c r="P1189" s="30">
        <v>0.17920432823038626</v>
      </c>
      <c r="Q1189" s="43">
        <f t="shared" si="19"/>
        <v>2.76</v>
      </c>
      <c r="R1189" s="30">
        <v>6.6062200541020286E-2</v>
      </c>
      <c r="S1189" s="43">
        <v>13</v>
      </c>
      <c r="T1189" s="30">
        <v>0.18754917737088028</v>
      </c>
      <c r="U1189" s="30">
        <v>0.10437085722726225</v>
      </c>
      <c r="V1189" s="46">
        <v>176</v>
      </c>
      <c r="W1189" s="46">
        <v>6.8534270457043217E-2</v>
      </c>
      <c r="X1189" s="46">
        <v>5.6475170399221029E-2</v>
      </c>
      <c r="Y1189" s="46">
        <v>0.40319662648754762</v>
      </c>
      <c r="Z1189" s="46">
        <v>348</v>
      </c>
      <c r="AA1189" s="46">
        <v>0.24831943968020789</v>
      </c>
      <c r="AB1189" s="46">
        <v>9243</v>
      </c>
      <c r="AC1189" s="77">
        <v>0.17557880614793897</v>
      </c>
    </row>
    <row r="1190" spans="1:29" x14ac:dyDescent="0.3">
      <c r="A1190" s="39" t="s">
        <v>2352</v>
      </c>
      <c r="B1190" s="40">
        <v>106.211</v>
      </c>
      <c r="C1190" s="40">
        <v>9.8580199999999998</v>
      </c>
      <c r="D1190" s="40" t="s">
        <v>367</v>
      </c>
      <c r="E1190" s="40" t="s">
        <v>834</v>
      </c>
      <c r="F1190" s="40" t="s">
        <v>940</v>
      </c>
      <c r="G1190" s="40">
        <v>12056</v>
      </c>
      <c r="H1190" s="47">
        <v>45239</v>
      </c>
      <c r="I1190" s="12">
        <v>1447</v>
      </c>
      <c r="J1190" s="35">
        <v>325.2373</v>
      </c>
      <c r="K1190" s="30">
        <v>56</v>
      </c>
      <c r="L1190" s="30">
        <v>0.47912348950247441</v>
      </c>
      <c r="M1190" s="43">
        <v>0.36</v>
      </c>
      <c r="N1190" s="30">
        <v>8.8060804355238678E-2</v>
      </c>
      <c r="O1190" s="43">
        <v>0</v>
      </c>
      <c r="P1190" s="30">
        <v>0.17920432823038626</v>
      </c>
      <c r="Q1190" s="43">
        <f t="shared" si="19"/>
        <v>3.36</v>
      </c>
      <c r="R1190" s="30">
        <v>6.6062200541020286E-2</v>
      </c>
      <c r="S1190" s="43">
        <v>11</v>
      </c>
      <c r="T1190" s="30">
        <v>0.18754917737088028</v>
      </c>
      <c r="U1190" s="30">
        <v>0.10437085722726225</v>
      </c>
      <c r="V1190" s="46">
        <v>46</v>
      </c>
      <c r="W1190" s="46">
        <v>6.8534270457043217E-2</v>
      </c>
      <c r="X1190" s="46">
        <v>6.1794956867949571E-2</v>
      </c>
      <c r="Y1190" s="46">
        <v>0.40319662648754762</v>
      </c>
      <c r="Z1190" s="46">
        <v>745</v>
      </c>
      <c r="AA1190" s="46">
        <v>0.24831943968020789</v>
      </c>
      <c r="AB1190" s="46">
        <v>18084</v>
      </c>
      <c r="AC1190" s="77">
        <v>0.17557880614793897</v>
      </c>
    </row>
    <row r="1191" spans="1:29" x14ac:dyDescent="0.3">
      <c r="A1191" s="39" t="s">
        <v>2353</v>
      </c>
      <c r="B1191" s="40">
        <v>105.54</v>
      </c>
      <c r="C1191" s="40">
        <v>9.8538200000000007</v>
      </c>
      <c r="D1191" s="40" t="s">
        <v>715</v>
      </c>
      <c r="E1191" s="40" t="s">
        <v>840</v>
      </c>
      <c r="F1191" s="40" t="s">
        <v>941</v>
      </c>
      <c r="G1191" s="40">
        <v>8565</v>
      </c>
      <c r="H1191" s="47">
        <v>45239</v>
      </c>
      <c r="I1191" s="12">
        <v>1028</v>
      </c>
      <c r="J1191" s="35">
        <v>372.6026</v>
      </c>
      <c r="K1191" s="30">
        <v>60</v>
      </c>
      <c r="L1191" s="30">
        <v>0.47912348950247441</v>
      </c>
      <c r="M1191" s="43">
        <v>0.45</v>
      </c>
      <c r="N1191" s="30">
        <v>8.8060804355238678E-2</v>
      </c>
      <c r="O1191" s="43">
        <v>0</v>
      </c>
      <c r="P1191" s="30">
        <v>0.17920432823038626</v>
      </c>
      <c r="Q1191" s="43">
        <f t="shared" si="19"/>
        <v>3.45</v>
      </c>
      <c r="R1191" s="30">
        <v>6.6062200541020286E-2</v>
      </c>
      <c r="S1191" s="43">
        <v>20</v>
      </c>
      <c r="T1191" s="30">
        <v>0.18754917737088028</v>
      </c>
      <c r="U1191" s="30">
        <v>0.10437085722726225</v>
      </c>
      <c r="V1191" s="46">
        <v>42</v>
      </c>
      <c r="W1191" s="46">
        <v>6.8534270457043217E-2</v>
      </c>
      <c r="X1191" s="46">
        <v>9.2586106246351427E-2</v>
      </c>
      <c r="Y1191" s="46">
        <v>0.40319662648754762</v>
      </c>
      <c r="Z1191" s="46">
        <v>793</v>
      </c>
      <c r="AA1191" s="46">
        <v>0.24831943968020789</v>
      </c>
      <c r="AB1191" s="46">
        <v>12848</v>
      </c>
      <c r="AC1191" s="77">
        <v>0.17557880614793897</v>
      </c>
    </row>
    <row r="1192" spans="1:29" x14ac:dyDescent="0.3">
      <c r="A1192" s="39" t="s">
        <v>2354</v>
      </c>
      <c r="B1192" s="40">
        <v>105.313</v>
      </c>
      <c r="C1192" s="40">
        <v>9.8410100000000007</v>
      </c>
      <c r="D1192" s="40" t="s">
        <v>50</v>
      </c>
      <c r="E1192" s="40" t="s">
        <v>358</v>
      </c>
      <c r="F1192" s="40" t="s">
        <v>15</v>
      </c>
      <c r="G1192" s="40">
        <v>10161</v>
      </c>
      <c r="H1192" s="47">
        <v>45239</v>
      </c>
      <c r="I1192" s="12">
        <v>1219</v>
      </c>
      <c r="J1192" s="35">
        <v>20</v>
      </c>
      <c r="K1192" s="30">
        <v>50</v>
      </c>
      <c r="L1192" s="30">
        <v>0.47912348950247441</v>
      </c>
      <c r="M1192" s="43">
        <v>-2.8</v>
      </c>
      <c r="N1192" s="30">
        <v>8.8060804355238678E-2</v>
      </c>
      <c r="O1192" s="43">
        <v>8</v>
      </c>
      <c r="P1192" s="30">
        <v>0.17920432823038626</v>
      </c>
      <c r="Q1192" s="43">
        <f t="shared" si="19"/>
        <v>0.20000000000000018</v>
      </c>
      <c r="R1192" s="30">
        <v>6.6062200541020286E-2</v>
      </c>
      <c r="S1192" s="43">
        <v>12</v>
      </c>
      <c r="T1192" s="30">
        <v>0.18754917737088028</v>
      </c>
      <c r="U1192" s="30">
        <v>0.10437085722726225</v>
      </c>
      <c r="V1192" s="46">
        <v>19</v>
      </c>
      <c r="W1192" s="46">
        <v>6.8534270457043217E-2</v>
      </c>
      <c r="X1192" s="46">
        <v>0.58261982088377129</v>
      </c>
      <c r="Y1192" s="46">
        <v>0.40319662648754762</v>
      </c>
      <c r="Z1192" s="46">
        <v>5920</v>
      </c>
      <c r="AA1192" s="46">
        <v>0.24831943968020789</v>
      </c>
      <c r="AB1192" s="46">
        <v>15242</v>
      </c>
      <c r="AC1192" s="77">
        <v>0.17557880614793897</v>
      </c>
    </row>
    <row r="1193" spans="1:29" x14ac:dyDescent="0.3">
      <c r="A1193" s="39" t="s">
        <v>2355</v>
      </c>
      <c r="B1193" s="40">
        <v>105.756</v>
      </c>
      <c r="C1193" s="40">
        <v>9.8568800000000003</v>
      </c>
      <c r="D1193" s="40" t="s">
        <v>715</v>
      </c>
      <c r="E1193" s="40" t="s">
        <v>836</v>
      </c>
      <c r="F1193" s="40" t="s">
        <v>124</v>
      </c>
      <c r="G1193" s="40">
        <v>12918</v>
      </c>
      <c r="H1193" s="47">
        <v>45239</v>
      </c>
      <c r="I1193" s="12">
        <v>1550</v>
      </c>
      <c r="J1193" s="35">
        <v>20</v>
      </c>
      <c r="K1193" s="30">
        <v>64</v>
      </c>
      <c r="L1193" s="30">
        <v>0.47912348950247441</v>
      </c>
      <c r="M1193" s="43">
        <v>-0.26</v>
      </c>
      <c r="N1193" s="30">
        <v>8.8060804355238678E-2</v>
      </c>
      <c r="O1193" s="43">
        <v>8</v>
      </c>
      <c r="P1193" s="30">
        <v>0.17920432823038626</v>
      </c>
      <c r="Q1193" s="43">
        <f t="shared" si="19"/>
        <v>2.74</v>
      </c>
      <c r="R1193" s="30">
        <v>6.6062200541020286E-2</v>
      </c>
      <c r="S1193" s="43">
        <v>20</v>
      </c>
      <c r="T1193" s="30">
        <v>0.18754917737088028</v>
      </c>
      <c r="U1193" s="30">
        <v>0.10437085722726225</v>
      </c>
      <c r="V1193" s="46">
        <v>59</v>
      </c>
      <c r="W1193" s="46">
        <v>6.8534270457043217E-2</v>
      </c>
      <c r="X1193" s="46">
        <v>0.19732156680600713</v>
      </c>
      <c r="Y1193" s="46">
        <v>0.40319662648754762</v>
      </c>
      <c r="Z1193" s="46">
        <v>2549</v>
      </c>
      <c r="AA1193" s="46">
        <v>0.24831943968020789</v>
      </c>
      <c r="AB1193" s="46">
        <v>19377</v>
      </c>
      <c r="AC1193" s="77">
        <v>0.17557880614793897</v>
      </c>
    </row>
    <row r="1194" spans="1:29" x14ac:dyDescent="0.3">
      <c r="A1194" s="39" t="s">
        <v>2356</v>
      </c>
      <c r="B1194" s="40">
        <v>105.99</v>
      </c>
      <c r="C1194" s="40">
        <v>9.8420500000000004</v>
      </c>
      <c r="D1194" s="40" t="s">
        <v>701</v>
      </c>
      <c r="E1194" s="40" t="s">
        <v>711</v>
      </c>
      <c r="F1194" s="40" t="s">
        <v>942</v>
      </c>
      <c r="G1194" s="40">
        <v>9085</v>
      </c>
      <c r="H1194" s="47">
        <v>45239</v>
      </c>
      <c r="I1194" s="12">
        <v>1090</v>
      </c>
      <c r="J1194" s="35">
        <v>249.40899999999999</v>
      </c>
      <c r="K1194" s="30">
        <v>57</v>
      </c>
      <c r="L1194" s="30">
        <v>0.47912348950247441</v>
      </c>
      <c r="M1194" s="43">
        <v>-1.32</v>
      </c>
      <c r="N1194" s="30">
        <v>8.8060804355238678E-2</v>
      </c>
      <c r="O1194" s="43">
        <v>4</v>
      </c>
      <c r="P1194" s="30">
        <v>0.17920432823038626</v>
      </c>
      <c r="Q1194" s="43">
        <f t="shared" si="19"/>
        <v>1.68</v>
      </c>
      <c r="R1194" s="30">
        <v>6.6062200541020286E-2</v>
      </c>
      <c r="S1194" s="43">
        <v>5</v>
      </c>
      <c r="T1194" s="30">
        <v>0.18754917737088028</v>
      </c>
      <c r="U1194" s="30">
        <v>0.10437085722726225</v>
      </c>
      <c r="V1194" s="46">
        <v>33</v>
      </c>
      <c r="W1194" s="46">
        <v>6.8534270457043217E-2</v>
      </c>
      <c r="X1194" s="46">
        <v>7.8040726472206931E-2</v>
      </c>
      <c r="Y1194" s="46">
        <v>0.40319662648754762</v>
      </c>
      <c r="Z1194" s="46">
        <v>709</v>
      </c>
      <c r="AA1194" s="46">
        <v>0.24831943968020789</v>
      </c>
      <c r="AB1194" s="46">
        <v>13628</v>
      </c>
      <c r="AC1194" s="77">
        <v>0.17557880614793897</v>
      </c>
    </row>
    <row r="1195" spans="1:29" x14ac:dyDescent="0.3">
      <c r="A1195" s="39" t="s">
        <v>2357</v>
      </c>
      <c r="B1195" s="40">
        <v>105.837</v>
      </c>
      <c r="C1195" s="40">
        <v>9.8635599999999997</v>
      </c>
      <c r="D1195" s="40" t="s">
        <v>715</v>
      </c>
      <c r="E1195" s="40" t="s">
        <v>836</v>
      </c>
      <c r="F1195" s="40" t="s">
        <v>21</v>
      </c>
      <c r="G1195" s="40">
        <v>7993</v>
      </c>
      <c r="H1195" s="47">
        <v>45239</v>
      </c>
      <c r="I1195" s="12">
        <v>959</v>
      </c>
      <c r="J1195" s="35">
        <v>20</v>
      </c>
      <c r="K1195" s="30">
        <v>67</v>
      </c>
      <c r="L1195" s="30">
        <v>0.47912348950247441</v>
      </c>
      <c r="M1195" s="43">
        <v>0.36</v>
      </c>
      <c r="N1195" s="30">
        <v>8.8060804355238678E-2</v>
      </c>
      <c r="O1195" s="43">
        <v>3</v>
      </c>
      <c r="P1195" s="30">
        <v>0.17920432823038626</v>
      </c>
      <c r="Q1195" s="43">
        <f t="shared" si="19"/>
        <v>3.36</v>
      </c>
      <c r="R1195" s="30">
        <v>6.6062200541020286E-2</v>
      </c>
      <c r="S1195" s="43">
        <v>18</v>
      </c>
      <c r="T1195" s="30">
        <v>0.18754917737088028</v>
      </c>
      <c r="U1195" s="30">
        <v>0.10437085722726225</v>
      </c>
      <c r="V1195" s="46">
        <v>51</v>
      </c>
      <c r="W1195" s="46">
        <v>6.8534270457043217E-2</v>
      </c>
      <c r="X1195" s="46">
        <v>0.48617540347804328</v>
      </c>
      <c r="Y1195" s="46">
        <v>0.40319662648754762</v>
      </c>
      <c r="Z1195" s="46">
        <v>3886</v>
      </c>
      <c r="AA1195" s="46">
        <v>0.24831943968020789</v>
      </c>
      <c r="AB1195" s="46">
        <v>11990</v>
      </c>
      <c r="AC1195" s="77">
        <v>0.17557880614793897</v>
      </c>
    </row>
    <row r="1196" spans="1:29" x14ac:dyDescent="0.3">
      <c r="A1196" s="39" t="s">
        <v>2358</v>
      </c>
      <c r="B1196" s="40">
        <v>105.828</v>
      </c>
      <c r="C1196" s="40">
        <v>9.8330000000000002</v>
      </c>
      <c r="D1196" s="40" t="s">
        <v>715</v>
      </c>
      <c r="E1196" s="40" t="s">
        <v>836</v>
      </c>
      <c r="F1196" s="40" t="s">
        <v>943</v>
      </c>
      <c r="G1196" s="40">
        <v>11404</v>
      </c>
      <c r="H1196" s="47">
        <v>45239</v>
      </c>
      <c r="I1196" s="12">
        <v>1368</v>
      </c>
      <c r="J1196" s="35">
        <v>967.7242</v>
      </c>
      <c r="K1196" s="30">
        <v>65</v>
      </c>
      <c r="L1196" s="30">
        <v>0.47912348950247441</v>
      </c>
      <c r="M1196" s="43">
        <v>0.45</v>
      </c>
      <c r="N1196" s="30">
        <v>8.8060804355238678E-2</v>
      </c>
      <c r="O1196" s="43">
        <v>6</v>
      </c>
      <c r="P1196" s="30">
        <v>0.17920432823038626</v>
      </c>
      <c r="Q1196" s="43">
        <f t="shared" si="19"/>
        <v>3.45</v>
      </c>
      <c r="R1196" s="30">
        <v>6.6062200541020286E-2</v>
      </c>
      <c r="S1196" s="43">
        <v>25</v>
      </c>
      <c r="T1196" s="30">
        <v>0.18754917737088028</v>
      </c>
      <c r="U1196" s="30">
        <v>0.10437085722726225</v>
      </c>
      <c r="V1196" s="46">
        <v>41</v>
      </c>
      <c r="W1196" s="46">
        <v>6.8534270457043217E-2</v>
      </c>
      <c r="X1196" s="46">
        <v>0.17941073307611363</v>
      </c>
      <c r="Y1196" s="46">
        <v>0.40319662648754762</v>
      </c>
      <c r="Z1196" s="46">
        <v>2046</v>
      </c>
      <c r="AA1196" s="46">
        <v>0.24831943968020789</v>
      </c>
      <c r="AB1196" s="46">
        <v>17106</v>
      </c>
      <c r="AC1196" s="77">
        <v>0.17557880614793897</v>
      </c>
    </row>
    <row r="1197" spans="1:29" x14ac:dyDescent="0.3">
      <c r="A1197" s="39" t="s">
        <v>2359</v>
      </c>
      <c r="B1197" s="40">
        <v>106.096</v>
      </c>
      <c r="C1197" s="40">
        <v>9.8264999999999993</v>
      </c>
      <c r="D1197" s="40" t="s">
        <v>367</v>
      </c>
      <c r="E1197" s="40" t="s">
        <v>706</v>
      </c>
      <c r="F1197" s="40" t="s">
        <v>944</v>
      </c>
      <c r="G1197" s="40">
        <v>10756</v>
      </c>
      <c r="H1197" s="47">
        <v>45239</v>
      </c>
      <c r="I1197" s="12">
        <v>1291</v>
      </c>
      <c r="J1197" s="35">
        <v>218.61869999999999</v>
      </c>
      <c r="K1197" s="30">
        <v>55</v>
      </c>
      <c r="L1197" s="30">
        <v>0.47912348950247441</v>
      </c>
      <c r="M1197" s="43">
        <v>-2.8</v>
      </c>
      <c r="N1197" s="30">
        <v>8.8060804355238678E-2</v>
      </c>
      <c r="O1197" s="43">
        <v>0</v>
      </c>
      <c r="P1197" s="30">
        <v>0.17920432823038626</v>
      </c>
      <c r="Q1197" s="43">
        <f t="shared" si="19"/>
        <v>0.20000000000000018</v>
      </c>
      <c r="R1197" s="30">
        <v>6.6062200541020286E-2</v>
      </c>
      <c r="S1197" s="43">
        <v>5</v>
      </c>
      <c r="T1197" s="30">
        <v>0.18754917737088028</v>
      </c>
      <c r="U1197" s="30">
        <v>0.10437085722726225</v>
      </c>
      <c r="V1197" s="46">
        <v>39</v>
      </c>
      <c r="W1197" s="46">
        <v>6.8534270457043217E-2</v>
      </c>
      <c r="X1197" s="46">
        <v>0.22443287467460021</v>
      </c>
      <c r="Y1197" s="46">
        <v>0.40319662648754762</v>
      </c>
      <c r="Z1197" s="46">
        <v>2414</v>
      </c>
      <c r="AA1197" s="46">
        <v>0.24831943968020789</v>
      </c>
      <c r="AB1197" s="46">
        <v>16134</v>
      </c>
      <c r="AC1197" s="77">
        <v>0.17557880614793897</v>
      </c>
    </row>
    <row r="1198" spans="1:29" x14ac:dyDescent="0.3">
      <c r="A1198" s="39" t="s">
        <v>2360</v>
      </c>
      <c r="B1198" s="40">
        <v>105.56399999999999</v>
      </c>
      <c r="C1198" s="40">
        <v>9.8204999999999991</v>
      </c>
      <c r="D1198" s="40" t="s">
        <v>715</v>
      </c>
      <c r="E1198" s="40" t="s">
        <v>840</v>
      </c>
      <c r="F1198" s="40" t="s">
        <v>385</v>
      </c>
      <c r="G1198" s="40">
        <v>10821</v>
      </c>
      <c r="H1198" s="47">
        <v>45239</v>
      </c>
      <c r="I1198" s="12">
        <v>1299</v>
      </c>
      <c r="J1198" s="35">
        <v>195.02950000000001</v>
      </c>
      <c r="K1198" s="30">
        <v>59</v>
      </c>
      <c r="L1198" s="30">
        <v>0.47912348950247441</v>
      </c>
      <c r="M1198" s="43">
        <v>-0.26</v>
      </c>
      <c r="N1198" s="30">
        <v>8.8060804355238678E-2</v>
      </c>
      <c r="O1198" s="43">
        <v>16</v>
      </c>
      <c r="P1198" s="30">
        <v>0.17920432823038626</v>
      </c>
      <c r="Q1198" s="43">
        <f t="shared" si="19"/>
        <v>2.74</v>
      </c>
      <c r="R1198" s="30">
        <v>6.6062200541020286E-2</v>
      </c>
      <c r="S1198" s="43">
        <v>17</v>
      </c>
      <c r="T1198" s="30">
        <v>0.18754917737088028</v>
      </c>
      <c r="U1198" s="30">
        <v>0.10437085722726225</v>
      </c>
      <c r="V1198" s="46">
        <v>33</v>
      </c>
      <c r="W1198" s="46">
        <v>6.8534270457043217E-2</v>
      </c>
      <c r="X1198" s="46">
        <v>0.22447093614268551</v>
      </c>
      <c r="Y1198" s="46">
        <v>0.40319662648754762</v>
      </c>
      <c r="Z1198" s="46">
        <v>2429</v>
      </c>
      <c r="AA1198" s="46">
        <v>0.24831943968020789</v>
      </c>
      <c r="AB1198" s="46">
        <v>16232</v>
      </c>
      <c r="AC1198" s="77">
        <v>0.17557880614793897</v>
      </c>
    </row>
    <row r="1199" spans="1:29" x14ac:dyDescent="0.3">
      <c r="A1199" s="39" t="s">
        <v>2361</v>
      </c>
      <c r="B1199" s="40">
        <v>106.404</v>
      </c>
      <c r="C1199" s="40">
        <v>9.8358299999999996</v>
      </c>
      <c r="D1199" s="40" t="s">
        <v>367</v>
      </c>
      <c r="E1199" s="40" t="s">
        <v>368</v>
      </c>
      <c r="F1199" s="40" t="s">
        <v>945</v>
      </c>
      <c r="G1199" s="40">
        <v>7891</v>
      </c>
      <c r="H1199" s="47">
        <v>45239</v>
      </c>
      <c r="I1199" s="12">
        <v>947</v>
      </c>
      <c r="J1199" s="35">
        <v>268.52679999999998</v>
      </c>
      <c r="K1199" s="30">
        <v>52</v>
      </c>
      <c r="L1199" s="30">
        <v>0.47912348950247441</v>
      </c>
      <c r="M1199" s="43">
        <v>-0.24</v>
      </c>
      <c r="N1199" s="30">
        <v>8.8060804355238678E-2</v>
      </c>
      <c r="O1199" s="43">
        <v>16</v>
      </c>
      <c r="P1199" s="30">
        <v>0.17920432823038626</v>
      </c>
      <c r="Q1199" s="43">
        <f t="shared" si="19"/>
        <v>2.76</v>
      </c>
      <c r="R1199" s="30">
        <v>6.6062200541020286E-2</v>
      </c>
      <c r="S1199" s="43">
        <v>11</v>
      </c>
      <c r="T1199" s="30">
        <v>0.18754917737088028</v>
      </c>
      <c r="U1199" s="30">
        <v>0.10437085722726225</v>
      </c>
      <c r="V1199" s="46">
        <v>35</v>
      </c>
      <c r="W1199" s="46">
        <v>6.8534270457043217E-2</v>
      </c>
      <c r="X1199" s="46">
        <v>0.31250792041566339</v>
      </c>
      <c r="Y1199" s="46">
        <v>0.40319662648754762</v>
      </c>
      <c r="Z1199" s="46">
        <v>2466</v>
      </c>
      <c r="AA1199" s="46">
        <v>0.24831943968020789</v>
      </c>
      <c r="AB1199" s="46">
        <v>11837</v>
      </c>
      <c r="AC1199" s="77">
        <v>0.17557880614793897</v>
      </c>
    </row>
    <row r="1200" spans="1:29" x14ac:dyDescent="0.3">
      <c r="A1200" s="39" t="s">
        <v>2362</v>
      </c>
      <c r="B1200" s="40">
        <v>105.114</v>
      </c>
      <c r="C1200" s="40">
        <v>9.8151600000000006</v>
      </c>
      <c r="D1200" s="40" t="s">
        <v>50</v>
      </c>
      <c r="E1200" s="40" t="s">
        <v>707</v>
      </c>
      <c r="F1200" s="40" t="s">
        <v>946</v>
      </c>
      <c r="G1200" s="40">
        <v>14935</v>
      </c>
      <c r="H1200" s="47">
        <v>45239</v>
      </c>
      <c r="I1200" s="12">
        <v>1792</v>
      </c>
      <c r="J1200" s="35">
        <v>20</v>
      </c>
      <c r="K1200" s="30">
        <v>49</v>
      </c>
      <c r="L1200" s="30">
        <v>0.47912348950247441</v>
      </c>
      <c r="M1200" s="43">
        <v>0.36</v>
      </c>
      <c r="N1200" s="30">
        <v>8.8060804355238678E-2</v>
      </c>
      <c r="O1200" s="43">
        <v>0</v>
      </c>
      <c r="P1200" s="30">
        <v>0.17920432823038626</v>
      </c>
      <c r="Q1200" s="43">
        <f t="shared" si="19"/>
        <v>3.36</v>
      </c>
      <c r="R1200" s="30">
        <v>6.6062200541020286E-2</v>
      </c>
      <c r="S1200" s="43">
        <v>16</v>
      </c>
      <c r="T1200" s="30">
        <v>0.18754917737088028</v>
      </c>
      <c r="U1200" s="30">
        <v>0.10437085722726225</v>
      </c>
      <c r="V1200" s="46">
        <v>32</v>
      </c>
      <c r="W1200" s="46">
        <v>6.8534270457043217E-2</v>
      </c>
      <c r="X1200" s="46">
        <v>0.24907934382323402</v>
      </c>
      <c r="Y1200" s="46">
        <v>0.40319662648754762</v>
      </c>
      <c r="Z1200" s="46">
        <v>3720</v>
      </c>
      <c r="AA1200" s="46">
        <v>0.24831943968020789</v>
      </c>
      <c r="AB1200" s="46">
        <v>22403</v>
      </c>
      <c r="AC1200" s="77">
        <v>0.17557880614793897</v>
      </c>
    </row>
    <row r="1201" spans="1:29" x14ac:dyDescent="0.3">
      <c r="A1201" s="39" t="s">
        <v>2363</v>
      </c>
      <c r="B1201" s="40">
        <v>105.503</v>
      </c>
      <c r="C1201" s="40">
        <v>9.8265700000000002</v>
      </c>
      <c r="D1201" s="40" t="s">
        <v>715</v>
      </c>
      <c r="E1201" s="40" t="s">
        <v>840</v>
      </c>
      <c r="F1201" s="40" t="s">
        <v>947</v>
      </c>
      <c r="G1201" s="40">
        <v>13350</v>
      </c>
      <c r="H1201" s="47">
        <v>45239</v>
      </c>
      <c r="I1201" s="12">
        <v>1602</v>
      </c>
      <c r="J1201" s="35">
        <v>312.43180000000001</v>
      </c>
      <c r="K1201" s="30">
        <v>57</v>
      </c>
      <c r="L1201" s="30">
        <v>0.47912348950247441</v>
      </c>
      <c r="M1201" s="43">
        <v>0.45</v>
      </c>
      <c r="N1201" s="30">
        <v>8.8060804355238678E-2</v>
      </c>
      <c r="O1201" s="43">
        <v>2</v>
      </c>
      <c r="P1201" s="30">
        <v>0.17920432823038626</v>
      </c>
      <c r="Q1201" s="43">
        <f t="shared" si="19"/>
        <v>3.45</v>
      </c>
      <c r="R1201" s="30">
        <v>6.6062200541020286E-2</v>
      </c>
      <c r="S1201" s="43">
        <v>13</v>
      </c>
      <c r="T1201" s="30">
        <v>0.18754917737088028</v>
      </c>
      <c r="U1201" s="30">
        <v>0.10437085722726225</v>
      </c>
      <c r="V1201" s="46">
        <v>45</v>
      </c>
      <c r="W1201" s="46">
        <v>6.8534270457043217E-2</v>
      </c>
      <c r="X1201" s="46">
        <v>8.5168539325842701E-2</v>
      </c>
      <c r="Y1201" s="46">
        <v>0.40319662648754762</v>
      </c>
      <c r="Z1201" s="46">
        <v>1137</v>
      </c>
      <c r="AA1201" s="46">
        <v>0.24831943968020789</v>
      </c>
      <c r="AB1201" s="46">
        <v>20025</v>
      </c>
      <c r="AC1201" s="77">
        <v>0.17557880614793897</v>
      </c>
    </row>
    <row r="1202" spans="1:29" x14ac:dyDescent="0.3">
      <c r="A1202" s="39" t="s">
        <v>2364</v>
      </c>
      <c r="B1202" s="40">
        <v>105.779</v>
      </c>
      <c r="C1202" s="40">
        <v>9.8244600000000002</v>
      </c>
      <c r="D1202" s="40" t="s">
        <v>715</v>
      </c>
      <c r="E1202" s="40" t="s">
        <v>836</v>
      </c>
      <c r="F1202" s="40" t="s">
        <v>836</v>
      </c>
      <c r="G1202" s="40">
        <v>8437</v>
      </c>
      <c r="H1202" s="47">
        <v>45239</v>
      </c>
      <c r="I1202" s="12">
        <v>1012</v>
      </c>
      <c r="J1202" s="35">
        <v>20</v>
      </c>
      <c r="K1202" s="30">
        <v>63</v>
      </c>
      <c r="L1202" s="30">
        <v>0.47912348950247441</v>
      </c>
      <c r="M1202" s="43">
        <v>-2.8</v>
      </c>
      <c r="N1202" s="30">
        <v>8.8060804355238678E-2</v>
      </c>
      <c r="O1202" s="43">
        <v>9</v>
      </c>
      <c r="P1202" s="30">
        <v>0.17920432823038626</v>
      </c>
      <c r="Q1202" s="43">
        <f t="shared" si="19"/>
        <v>0.20000000000000018</v>
      </c>
      <c r="R1202" s="30">
        <v>6.6062200541020286E-2</v>
      </c>
      <c r="S1202" s="43">
        <v>13</v>
      </c>
      <c r="T1202" s="30">
        <v>0.18754917737088028</v>
      </c>
      <c r="U1202" s="30">
        <v>0.10437085722726225</v>
      </c>
      <c r="V1202" s="46">
        <v>23</v>
      </c>
      <c r="W1202" s="46">
        <v>6.8534270457043217E-2</v>
      </c>
      <c r="X1202" s="46">
        <v>0.30046224961479201</v>
      </c>
      <c r="Y1202" s="46">
        <v>0.40319662648754762</v>
      </c>
      <c r="Z1202" s="46">
        <v>2535</v>
      </c>
      <c r="AA1202" s="46">
        <v>0.24831943968020789</v>
      </c>
      <c r="AB1202" s="46">
        <v>12656</v>
      </c>
      <c r="AC1202" s="77">
        <v>0.17557880614793897</v>
      </c>
    </row>
    <row r="1203" spans="1:29" x14ac:dyDescent="0.3">
      <c r="A1203" s="39" t="s">
        <v>2365</v>
      </c>
      <c r="B1203" s="40">
        <v>105.883</v>
      </c>
      <c r="C1203" s="40">
        <v>9.8257600000000007</v>
      </c>
      <c r="D1203" s="40" t="s">
        <v>701</v>
      </c>
      <c r="E1203" s="40" t="s">
        <v>711</v>
      </c>
      <c r="F1203" s="40" t="s">
        <v>948</v>
      </c>
      <c r="G1203" s="40">
        <v>11944</v>
      </c>
      <c r="H1203" s="47">
        <v>45239</v>
      </c>
      <c r="I1203" s="12">
        <v>1433</v>
      </c>
      <c r="J1203" s="35">
        <v>763.30039999999997</v>
      </c>
      <c r="K1203" s="30">
        <v>63</v>
      </c>
      <c r="L1203" s="30">
        <v>0.47912348950247441</v>
      </c>
      <c r="M1203" s="43">
        <v>-0.26</v>
      </c>
      <c r="N1203" s="30">
        <v>8.8060804355238678E-2</v>
      </c>
      <c r="O1203" s="43">
        <v>15</v>
      </c>
      <c r="P1203" s="30">
        <v>0.17920432823038626</v>
      </c>
      <c r="Q1203" s="43">
        <f t="shared" si="19"/>
        <v>2.74</v>
      </c>
      <c r="R1203" s="30">
        <v>6.6062200541020286E-2</v>
      </c>
      <c r="S1203" s="43">
        <v>7</v>
      </c>
      <c r="T1203" s="30">
        <v>0.18754917737088028</v>
      </c>
      <c r="U1203" s="30">
        <v>0.10437085722726225</v>
      </c>
      <c r="V1203" s="46">
        <v>37</v>
      </c>
      <c r="W1203" s="46">
        <v>6.8534270457043217E-2</v>
      </c>
      <c r="X1203" s="46">
        <v>0.16225720026791696</v>
      </c>
      <c r="Y1203" s="46">
        <v>0.40319662648754762</v>
      </c>
      <c r="Z1203" s="46">
        <v>1938</v>
      </c>
      <c r="AA1203" s="46">
        <v>0.24831943968020789</v>
      </c>
      <c r="AB1203" s="46">
        <v>17916</v>
      </c>
      <c r="AC1203" s="77">
        <v>0.17557880614793897</v>
      </c>
    </row>
    <row r="1204" spans="1:29" x14ac:dyDescent="0.3">
      <c r="A1204" s="39" t="s">
        <v>2366</v>
      </c>
      <c r="B1204" s="40">
        <v>106.303</v>
      </c>
      <c r="C1204" s="40">
        <v>9.8261500000000002</v>
      </c>
      <c r="D1204" s="40" t="s">
        <v>367</v>
      </c>
      <c r="E1204" s="40" t="s">
        <v>58</v>
      </c>
      <c r="F1204" s="40" t="s">
        <v>464</v>
      </c>
      <c r="G1204" s="40">
        <v>7768</v>
      </c>
      <c r="H1204" s="47">
        <v>45239</v>
      </c>
      <c r="I1204" s="12">
        <v>932</v>
      </c>
      <c r="J1204" s="35">
        <v>288.25720000000001</v>
      </c>
      <c r="K1204" s="30">
        <v>54</v>
      </c>
      <c r="L1204" s="30">
        <v>0.47912348950247441</v>
      </c>
      <c r="M1204" s="43">
        <v>-0.24</v>
      </c>
      <c r="N1204" s="30">
        <v>8.8060804355238678E-2</v>
      </c>
      <c r="O1204" s="43">
        <v>0</v>
      </c>
      <c r="P1204" s="30">
        <v>0.17920432823038626</v>
      </c>
      <c r="Q1204" s="43">
        <f t="shared" si="19"/>
        <v>2.76</v>
      </c>
      <c r="R1204" s="30">
        <v>6.6062200541020286E-2</v>
      </c>
      <c r="S1204" s="43">
        <v>11</v>
      </c>
      <c r="T1204" s="30">
        <v>0.18754917737088028</v>
      </c>
      <c r="U1204" s="30">
        <v>0.10437085722726225</v>
      </c>
      <c r="V1204" s="46">
        <v>37</v>
      </c>
      <c r="W1204" s="46">
        <v>6.8534270457043217E-2</v>
      </c>
      <c r="X1204" s="46">
        <v>0.13272399588053552</v>
      </c>
      <c r="Y1204" s="46">
        <v>0.40319662648754762</v>
      </c>
      <c r="Z1204" s="46">
        <v>1031</v>
      </c>
      <c r="AA1204" s="46">
        <v>0.24831943968020789</v>
      </c>
      <c r="AB1204" s="46">
        <v>11652</v>
      </c>
      <c r="AC1204" s="77">
        <v>0.17557880614793897</v>
      </c>
    </row>
    <row r="1205" spans="1:29" x14ac:dyDescent="0.3">
      <c r="A1205" s="39" t="s">
        <v>2367</v>
      </c>
      <c r="B1205" s="40">
        <v>105.589</v>
      </c>
      <c r="C1205" s="40">
        <v>9.8049300000000006</v>
      </c>
      <c r="D1205" s="40" t="s">
        <v>715</v>
      </c>
      <c r="E1205" s="40" t="s">
        <v>840</v>
      </c>
      <c r="F1205" s="40" t="s">
        <v>949</v>
      </c>
      <c r="G1205" s="40">
        <v>4983</v>
      </c>
      <c r="H1205" s="47">
        <v>45239</v>
      </c>
      <c r="I1205" s="12">
        <v>598</v>
      </c>
      <c r="J1205" s="35">
        <v>164.5377</v>
      </c>
      <c r="K1205" s="30">
        <v>58</v>
      </c>
      <c r="L1205" s="30">
        <v>0.47912348950247441</v>
      </c>
      <c r="M1205" s="43">
        <v>-2.8</v>
      </c>
      <c r="N1205" s="30">
        <v>8.8060804355238678E-2</v>
      </c>
      <c r="O1205" s="43">
        <v>0</v>
      </c>
      <c r="P1205" s="30">
        <v>0.17920432823038626</v>
      </c>
      <c r="Q1205" s="43">
        <f t="shared" si="19"/>
        <v>0.20000000000000018</v>
      </c>
      <c r="R1205" s="30">
        <v>6.6062200541020286E-2</v>
      </c>
      <c r="S1205" s="43">
        <v>20</v>
      </c>
      <c r="T1205" s="30">
        <v>0.18754917737088028</v>
      </c>
      <c r="U1205" s="30">
        <v>0.10437085722726225</v>
      </c>
      <c r="V1205" s="46">
        <v>15</v>
      </c>
      <c r="W1205" s="46">
        <v>6.8534270457043217E-2</v>
      </c>
      <c r="X1205" s="46">
        <v>0.8930363234998997</v>
      </c>
      <c r="Y1205" s="46">
        <v>0.40319662648754762</v>
      </c>
      <c r="Z1205" s="46">
        <v>4450</v>
      </c>
      <c r="AA1205" s="46">
        <v>0.24831943968020789</v>
      </c>
      <c r="AB1205" s="46">
        <v>7475</v>
      </c>
      <c r="AC1205" s="77">
        <v>0.17557880614793897</v>
      </c>
    </row>
    <row r="1206" spans="1:29" x14ac:dyDescent="0.3">
      <c r="A1206" s="39" t="s">
        <v>2368</v>
      </c>
      <c r="B1206" s="40">
        <v>105.17400000000001</v>
      </c>
      <c r="C1206" s="40">
        <v>9.7990999999999993</v>
      </c>
      <c r="D1206" s="40" t="s">
        <v>50</v>
      </c>
      <c r="E1206" s="40" t="s">
        <v>365</v>
      </c>
      <c r="F1206" s="40" t="s">
        <v>950</v>
      </c>
      <c r="G1206" s="40">
        <v>16269</v>
      </c>
      <c r="H1206" s="47">
        <v>45239</v>
      </c>
      <c r="I1206" s="12">
        <v>1952</v>
      </c>
      <c r="J1206" s="35">
        <v>20</v>
      </c>
      <c r="K1206" s="30">
        <v>54</v>
      </c>
      <c r="L1206" s="30">
        <v>0.47912348950247441</v>
      </c>
      <c r="M1206" s="43">
        <v>0.45</v>
      </c>
      <c r="N1206" s="30">
        <v>8.8060804355238678E-2</v>
      </c>
      <c r="O1206" s="43">
        <v>30</v>
      </c>
      <c r="P1206" s="30">
        <v>0.17920432823038626</v>
      </c>
      <c r="Q1206" s="43">
        <f t="shared" si="19"/>
        <v>3.45</v>
      </c>
      <c r="R1206" s="30">
        <v>6.6062200541020286E-2</v>
      </c>
      <c r="S1206" s="43">
        <v>9</v>
      </c>
      <c r="T1206" s="30">
        <v>0.18754917737088028</v>
      </c>
      <c r="U1206" s="30">
        <v>0.10437085722726225</v>
      </c>
      <c r="V1206" s="46">
        <v>30</v>
      </c>
      <c r="W1206" s="46">
        <v>6.8534270457043217E-2</v>
      </c>
      <c r="X1206" s="46">
        <v>0.40500338066260988</v>
      </c>
      <c r="Y1206" s="46">
        <v>0.40319662648754762</v>
      </c>
      <c r="Z1206" s="46">
        <v>6589</v>
      </c>
      <c r="AA1206" s="46">
        <v>0.24831943968020789</v>
      </c>
      <c r="AB1206" s="46">
        <v>24404</v>
      </c>
      <c r="AC1206" s="77">
        <v>0.17557880614793897</v>
      </c>
    </row>
    <row r="1207" spans="1:29" x14ac:dyDescent="0.3">
      <c r="A1207" s="39" t="s">
        <v>2369</v>
      </c>
      <c r="B1207" s="40">
        <v>104.91500000000001</v>
      </c>
      <c r="C1207" s="40">
        <v>9.7833100000000002</v>
      </c>
      <c r="D1207" s="40" t="s">
        <v>50</v>
      </c>
      <c r="E1207" s="40" t="s">
        <v>713</v>
      </c>
      <c r="F1207" s="40" t="s">
        <v>951</v>
      </c>
      <c r="G1207" s="40">
        <v>14581</v>
      </c>
      <c r="H1207" s="47">
        <v>45239</v>
      </c>
      <c r="I1207" s="12">
        <v>1750</v>
      </c>
      <c r="J1207" s="35">
        <v>20</v>
      </c>
      <c r="K1207" s="30">
        <v>50</v>
      </c>
      <c r="L1207" s="30">
        <v>0.47912348950247441</v>
      </c>
      <c r="M1207" s="43">
        <v>-2.8</v>
      </c>
      <c r="N1207" s="30">
        <v>8.8060804355238678E-2</v>
      </c>
      <c r="O1207" s="43">
        <v>30</v>
      </c>
      <c r="P1207" s="30">
        <v>0.17920432823038626</v>
      </c>
      <c r="Q1207" s="43">
        <f t="shared" si="19"/>
        <v>0.20000000000000018</v>
      </c>
      <c r="R1207" s="30">
        <v>6.6062200541020286E-2</v>
      </c>
      <c r="S1207" s="43">
        <v>14</v>
      </c>
      <c r="T1207" s="30">
        <v>0.18754917737088028</v>
      </c>
      <c r="U1207" s="30">
        <v>0.10437085722726225</v>
      </c>
      <c r="V1207" s="46">
        <v>19</v>
      </c>
      <c r="W1207" s="46">
        <v>6.8534270457043217E-2</v>
      </c>
      <c r="X1207" s="46">
        <v>0.6085316507784102</v>
      </c>
      <c r="Y1207" s="46">
        <v>0.40319662648754762</v>
      </c>
      <c r="Z1207" s="46">
        <v>8873</v>
      </c>
      <c r="AA1207" s="46">
        <v>0.24831943968020789</v>
      </c>
      <c r="AB1207" s="46">
        <v>21872</v>
      </c>
      <c r="AC1207" s="77">
        <v>0.17557880614793897</v>
      </c>
    </row>
    <row r="1208" spans="1:29" x14ac:dyDescent="0.3">
      <c r="A1208" s="39" t="s">
        <v>2370</v>
      </c>
      <c r="B1208" s="40">
        <v>104.955</v>
      </c>
      <c r="C1208" s="40">
        <v>9.8145199999999999</v>
      </c>
      <c r="D1208" s="40" t="s">
        <v>50</v>
      </c>
      <c r="E1208" s="40" t="s">
        <v>707</v>
      </c>
      <c r="F1208" s="40" t="s">
        <v>952</v>
      </c>
      <c r="G1208" s="40">
        <v>7615</v>
      </c>
      <c r="H1208" s="47">
        <v>45239</v>
      </c>
      <c r="I1208" s="12">
        <v>914</v>
      </c>
      <c r="J1208" s="35">
        <v>20</v>
      </c>
      <c r="K1208" s="30">
        <v>50</v>
      </c>
      <c r="L1208" s="30">
        <v>0.47912348950247441</v>
      </c>
      <c r="M1208" s="43">
        <v>-0.24</v>
      </c>
      <c r="N1208" s="30">
        <v>8.8060804355238678E-2</v>
      </c>
      <c r="O1208" s="43">
        <v>0</v>
      </c>
      <c r="P1208" s="30">
        <v>0.17920432823038626</v>
      </c>
      <c r="Q1208" s="43">
        <f t="shared" si="19"/>
        <v>2.76</v>
      </c>
      <c r="R1208" s="30">
        <v>6.6062200541020286E-2</v>
      </c>
      <c r="S1208" s="43">
        <v>18</v>
      </c>
      <c r="T1208" s="30">
        <v>0.18754917737088028</v>
      </c>
      <c r="U1208" s="30">
        <v>0.10437085722726225</v>
      </c>
      <c r="V1208" s="46">
        <v>19</v>
      </c>
      <c r="W1208" s="46">
        <v>6.8534270457043217E-2</v>
      </c>
      <c r="X1208" s="46">
        <v>1.0752462245567957</v>
      </c>
      <c r="Y1208" s="46">
        <v>0.40319662648754762</v>
      </c>
      <c r="Z1208" s="46">
        <v>8188</v>
      </c>
      <c r="AA1208" s="46">
        <v>0.24831943968020789</v>
      </c>
      <c r="AB1208" s="46">
        <v>11423</v>
      </c>
      <c r="AC1208" s="77">
        <v>0.17557880614793897</v>
      </c>
    </row>
    <row r="1209" spans="1:29" x14ac:dyDescent="0.3">
      <c r="A1209" s="39" t="s">
        <v>2371</v>
      </c>
      <c r="B1209" s="40">
        <v>105.379</v>
      </c>
      <c r="C1209" s="40">
        <v>9.8035800000000002</v>
      </c>
      <c r="D1209" s="40" t="s">
        <v>50</v>
      </c>
      <c r="E1209" s="40" t="s">
        <v>365</v>
      </c>
      <c r="F1209" s="40" t="s">
        <v>953</v>
      </c>
      <c r="G1209" s="40">
        <v>13671</v>
      </c>
      <c r="H1209" s="47">
        <v>45239</v>
      </c>
      <c r="I1209" s="12">
        <v>1641</v>
      </c>
      <c r="J1209" s="35">
        <v>4.9476209999999998</v>
      </c>
      <c r="K1209" s="30">
        <v>54</v>
      </c>
      <c r="L1209" s="30">
        <v>0.47912348950247441</v>
      </c>
      <c r="M1209" s="43">
        <v>0.45</v>
      </c>
      <c r="N1209" s="30">
        <v>8.8060804355238678E-2</v>
      </c>
      <c r="O1209" s="43">
        <v>16</v>
      </c>
      <c r="P1209" s="30">
        <v>0.17920432823038626</v>
      </c>
      <c r="Q1209" s="43">
        <f t="shared" si="19"/>
        <v>3.45</v>
      </c>
      <c r="R1209" s="30">
        <v>6.6062200541020286E-2</v>
      </c>
      <c r="S1209" s="43">
        <v>7</v>
      </c>
      <c r="T1209" s="30">
        <v>0.18754917737088028</v>
      </c>
      <c r="U1209" s="30">
        <v>0.10437085722726225</v>
      </c>
      <c r="V1209" s="46">
        <v>29</v>
      </c>
      <c r="W1209" s="46">
        <v>6.8534270457043217E-2</v>
      </c>
      <c r="X1209" s="46">
        <v>0.46843683710043155</v>
      </c>
      <c r="Y1209" s="46">
        <v>0.40319662648754762</v>
      </c>
      <c r="Z1209" s="46">
        <v>6404</v>
      </c>
      <c r="AA1209" s="46">
        <v>0.24831943968020789</v>
      </c>
      <c r="AB1209" s="46">
        <v>20507</v>
      </c>
      <c r="AC1209" s="77">
        <v>0.17557880614793897</v>
      </c>
    </row>
    <row r="1210" spans="1:29" x14ac:dyDescent="0.3">
      <c r="A1210" s="39" t="s">
        <v>2372</v>
      </c>
      <c r="B1210" s="40">
        <v>106.325</v>
      </c>
      <c r="C1210" s="40">
        <v>9.7316599999999998</v>
      </c>
      <c r="D1210" s="40" t="s">
        <v>367</v>
      </c>
      <c r="E1210" s="40" t="s">
        <v>721</v>
      </c>
      <c r="F1210" s="40" t="s">
        <v>51</v>
      </c>
      <c r="G1210" s="40">
        <v>10674</v>
      </c>
      <c r="H1210" s="47">
        <v>45239</v>
      </c>
      <c r="I1210" s="12">
        <v>1281</v>
      </c>
      <c r="J1210" s="35">
        <v>250.2396</v>
      </c>
      <c r="K1210" s="30">
        <v>46</v>
      </c>
      <c r="L1210" s="30">
        <v>0.47912348950247441</v>
      </c>
      <c r="M1210" s="43">
        <v>0.24</v>
      </c>
      <c r="N1210" s="30">
        <v>8.8060804355238678E-2</v>
      </c>
      <c r="O1210" s="43">
        <v>0</v>
      </c>
      <c r="P1210" s="30">
        <v>0.17920432823038626</v>
      </c>
      <c r="Q1210" s="43">
        <f t="shared" si="19"/>
        <v>3.24</v>
      </c>
      <c r="R1210" s="30">
        <v>6.6062200541020286E-2</v>
      </c>
      <c r="S1210" s="43">
        <v>9</v>
      </c>
      <c r="T1210" s="30">
        <v>0.18754917737088028</v>
      </c>
      <c r="U1210" s="30">
        <v>0.10437085722726225</v>
      </c>
      <c r="V1210" s="46">
        <v>43</v>
      </c>
      <c r="W1210" s="46">
        <v>6.8534270457043217E-2</v>
      </c>
      <c r="X1210" s="46">
        <v>9.1999250515270747E-2</v>
      </c>
      <c r="Y1210" s="46">
        <v>0.40319662648754762</v>
      </c>
      <c r="Z1210" s="46">
        <v>982</v>
      </c>
      <c r="AA1210" s="46">
        <v>0.24831943968020789</v>
      </c>
      <c r="AB1210" s="46">
        <v>16011</v>
      </c>
      <c r="AC1210" s="77">
        <v>0.17557880614793897</v>
      </c>
    </row>
    <row r="1211" spans="1:29" x14ac:dyDescent="0.3">
      <c r="A1211" s="39" t="s">
        <v>2373</v>
      </c>
      <c r="B1211" s="40">
        <v>105.43899999999999</v>
      </c>
      <c r="C1211" s="40">
        <v>9.7303499999999996</v>
      </c>
      <c r="D1211" s="40" t="s">
        <v>715</v>
      </c>
      <c r="E1211" s="40" t="s">
        <v>941</v>
      </c>
      <c r="F1211" s="40" t="s">
        <v>954</v>
      </c>
      <c r="G1211" s="40">
        <v>6784</v>
      </c>
      <c r="H1211" s="47">
        <v>45239</v>
      </c>
      <c r="I1211" s="12">
        <v>814</v>
      </c>
      <c r="J1211" s="35">
        <v>10.801170000000001</v>
      </c>
      <c r="K1211" s="30">
        <v>55</v>
      </c>
      <c r="L1211" s="30">
        <v>0.47912348950247441</v>
      </c>
      <c r="M1211" s="43">
        <v>-0.24</v>
      </c>
      <c r="N1211" s="30">
        <v>8.8060804355238678E-2</v>
      </c>
      <c r="O1211" s="43">
        <v>12</v>
      </c>
      <c r="P1211" s="30">
        <v>0.17920432823038626</v>
      </c>
      <c r="Q1211" s="43">
        <f t="shared" si="19"/>
        <v>2.76</v>
      </c>
      <c r="R1211" s="30">
        <v>6.6062200541020286E-2</v>
      </c>
      <c r="S1211" s="43">
        <v>5</v>
      </c>
      <c r="T1211" s="30">
        <v>0.18754917737088028</v>
      </c>
      <c r="U1211" s="30">
        <v>0.10437085722726225</v>
      </c>
      <c r="V1211" s="46">
        <v>40</v>
      </c>
      <c r="W1211" s="46">
        <v>6.8534270457043217E-2</v>
      </c>
      <c r="X1211" s="46">
        <v>0.25471698113207547</v>
      </c>
      <c r="Y1211" s="46">
        <v>0.40319662648754762</v>
      </c>
      <c r="Z1211" s="46">
        <v>1728</v>
      </c>
      <c r="AA1211" s="46">
        <v>0.24831943968020789</v>
      </c>
      <c r="AB1211" s="46">
        <v>10176</v>
      </c>
      <c r="AC1211" s="77">
        <v>0.17557880614793897</v>
      </c>
    </row>
    <row r="1212" spans="1:29" x14ac:dyDescent="0.3">
      <c r="A1212" s="39" t="s">
        <v>2374</v>
      </c>
      <c r="B1212" s="40">
        <v>105.937</v>
      </c>
      <c r="C1212" s="40">
        <v>9.5159599999999998</v>
      </c>
      <c r="D1212" s="40" t="s">
        <v>701</v>
      </c>
      <c r="E1212" s="40" t="s">
        <v>560</v>
      </c>
      <c r="F1212" s="40" t="s">
        <v>955</v>
      </c>
      <c r="G1212" s="40">
        <v>16116</v>
      </c>
      <c r="H1212" s="47">
        <v>45239</v>
      </c>
      <c r="I1212" s="12">
        <v>1934</v>
      </c>
      <c r="J1212" s="35">
        <v>348.72649999999999</v>
      </c>
      <c r="K1212" s="30">
        <v>45</v>
      </c>
      <c r="L1212" s="30">
        <v>0.47912348950247441</v>
      </c>
      <c r="M1212" s="43">
        <v>0.36</v>
      </c>
      <c r="N1212" s="30">
        <v>8.8060804355238678E-2</v>
      </c>
      <c r="O1212" s="43">
        <v>20</v>
      </c>
      <c r="P1212" s="30">
        <v>0.17920432823038626</v>
      </c>
      <c r="Q1212" s="43">
        <f t="shared" si="19"/>
        <v>3.36</v>
      </c>
      <c r="R1212" s="30">
        <v>6.6062200541020286E-2</v>
      </c>
      <c r="S1212" s="43">
        <v>15</v>
      </c>
      <c r="T1212" s="30">
        <v>0.18754917737088028</v>
      </c>
      <c r="U1212" s="30">
        <v>0.10437085722726225</v>
      </c>
      <c r="V1212" s="46">
        <v>33</v>
      </c>
      <c r="W1212" s="46">
        <v>6.8534270457043217E-2</v>
      </c>
      <c r="X1212" s="46">
        <v>0.20445519980143956</v>
      </c>
      <c r="Y1212" s="46">
        <v>0.40319662648754762</v>
      </c>
      <c r="Z1212" s="46">
        <v>3295</v>
      </c>
      <c r="AA1212" s="46">
        <v>0.24831943968020789</v>
      </c>
      <c r="AB1212" s="46">
        <v>24174</v>
      </c>
      <c r="AC1212" s="77">
        <v>0.17557880614793897</v>
      </c>
    </row>
    <row r="1213" spans="1:29" x14ac:dyDescent="0.3">
      <c r="A1213" s="39" t="s">
        <v>2375</v>
      </c>
      <c r="B1213" s="40">
        <v>104.94</v>
      </c>
      <c r="C1213" s="40">
        <v>9.4666899999999998</v>
      </c>
      <c r="D1213" s="40" t="s">
        <v>730</v>
      </c>
      <c r="E1213" s="40" t="s">
        <v>956</v>
      </c>
      <c r="F1213" s="40" t="s">
        <v>270</v>
      </c>
      <c r="G1213" s="40">
        <v>10121</v>
      </c>
      <c r="H1213" s="47">
        <v>45239</v>
      </c>
      <c r="I1213" s="12">
        <v>1215</v>
      </c>
      <c r="J1213" s="35">
        <v>444.18639999999999</v>
      </c>
      <c r="K1213" s="30">
        <v>46</v>
      </c>
      <c r="L1213" s="30">
        <v>0.47912348950247441</v>
      </c>
      <c r="M1213" s="43">
        <v>-2.8</v>
      </c>
      <c r="N1213" s="30">
        <v>8.8060804355238678E-2</v>
      </c>
      <c r="O1213" s="43">
        <v>16</v>
      </c>
      <c r="P1213" s="30">
        <v>0.17920432823038626</v>
      </c>
      <c r="Q1213" s="43">
        <f t="shared" si="19"/>
        <v>0.20000000000000018</v>
      </c>
      <c r="R1213" s="30">
        <v>6.6062200541020286E-2</v>
      </c>
      <c r="S1213" s="43">
        <v>9</v>
      </c>
      <c r="T1213" s="30">
        <v>0.18754917737088028</v>
      </c>
      <c r="U1213" s="30">
        <v>0.10437085722726225</v>
      </c>
      <c r="V1213" s="46">
        <v>4</v>
      </c>
      <c r="W1213" s="46">
        <v>6.8534270457043217E-2</v>
      </c>
      <c r="X1213" s="46">
        <v>0.72344629977274977</v>
      </c>
      <c r="Y1213" s="46">
        <v>0.40319662648754762</v>
      </c>
      <c r="Z1213" s="46">
        <v>7322</v>
      </c>
      <c r="AA1213" s="46">
        <v>0.24831943968020789</v>
      </c>
      <c r="AB1213" s="46">
        <v>15182</v>
      </c>
      <c r="AC1213" s="77">
        <v>0.17557880614793897</v>
      </c>
    </row>
    <row r="1214" spans="1:29" x14ac:dyDescent="0.3">
      <c r="A1214" s="39" t="s">
        <v>2376</v>
      </c>
      <c r="B1214" s="40">
        <v>105.26900000000001</v>
      </c>
      <c r="C1214" s="40">
        <v>9.4615100000000005</v>
      </c>
      <c r="D1214" s="40" t="s">
        <v>50</v>
      </c>
      <c r="E1214" s="40" t="s">
        <v>181</v>
      </c>
      <c r="F1214" s="40" t="s">
        <v>957</v>
      </c>
      <c r="G1214" s="40">
        <v>13801</v>
      </c>
      <c r="H1214" s="47">
        <v>45239</v>
      </c>
      <c r="I1214" s="12">
        <v>1656</v>
      </c>
      <c r="J1214" s="35">
        <v>260.51409999999998</v>
      </c>
      <c r="K1214" s="30">
        <v>38</v>
      </c>
      <c r="L1214" s="30">
        <v>0.47912348950247441</v>
      </c>
      <c r="M1214" s="43">
        <v>-1.32</v>
      </c>
      <c r="N1214" s="30">
        <v>8.8060804355238678E-2</v>
      </c>
      <c r="O1214" s="43">
        <v>14</v>
      </c>
      <c r="P1214" s="30">
        <v>0.17920432823038626</v>
      </c>
      <c r="Q1214" s="43">
        <f t="shared" si="19"/>
        <v>1.68</v>
      </c>
      <c r="R1214" s="30">
        <v>6.6062200541020286E-2</v>
      </c>
      <c r="S1214" s="43">
        <v>9</v>
      </c>
      <c r="T1214" s="30">
        <v>0.18754917737088028</v>
      </c>
      <c r="U1214" s="30">
        <v>0.10437085722726225</v>
      </c>
      <c r="V1214" s="46">
        <v>12</v>
      </c>
      <c r="W1214" s="46">
        <v>6.8534270457043217E-2</v>
      </c>
      <c r="X1214" s="46">
        <v>0.18020433301934644</v>
      </c>
      <c r="Y1214" s="46">
        <v>0.40319662648754762</v>
      </c>
      <c r="Z1214" s="46">
        <v>2487</v>
      </c>
      <c r="AA1214" s="46">
        <v>0.24831943968020789</v>
      </c>
      <c r="AB1214" s="46">
        <v>20702</v>
      </c>
      <c r="AC1214" s="77">
        <v>0.17557880614793897</v>
      </c>
    </row>
    <row r="1215" spans="1:29" x14ac:dyDescent="0.3">
      <c r="A1215" s="39" t="s">
        <v>2377</v>
      </c>
      <c r="B1215" s="40">
        <v>106.249</v>
      </c>
      <c r="C1215" s="40">
        <v>9.82165</v>
      </c>
      <c r="D1215" s="40" t="s">
        <v>367</v>
      </c>
      <c r="E1215" s="40" t="s">
        <v>834</v>
      </c>
      <c r="F1215" s="40" t="s">
        <v>958</v>
      </c>
      <c r="G1215" s="40">
        <v>13020</v>
      </c>
      <c r="H1215" s="47">
        <v>45239</v>
      </c>
      <c r="I1215" s="12">
        <v>1562</v>
      </c>
      <c r="J1215" s="35">
        <v>224.88939999999999</v>
      </c>
      <c r="K1215" s="30">
        <v>53</v>
      </c>
      <c r="L1215" s="30">
        <v>0.47912348950247441</v>
      </c>
      <c r="M1215" s="43">
        <v>-0.24</v>
      </c>
      <c r="N1215" s="30">
        <v>8.8060804355238678E-2</v>
      </c>
      <c r="O1215" s="43">
        <v>7</v>
      </c>
      <c r="P1215" s="30">
        <v>0.17920432823038626</v>
      </c>
      <c r="Q1215" s="43">
        <f t="shared" si="19"/>
        <v>2.76</v>
      </c>
      <c r="R1215" s="30">
        <v>6.6062200541020286E-2</v>
      </c>
      <c r="S1215" s="43">
        <v>7</v>
      </c>
      <c r="T1215" s="30">
        <v>0.18754917737088028</v>
      </c>
      <c r="U1215" s="30">
        <v>0.10437085722726225</v>
      </c>
      <c r="V1215" s="46">
        <v>40</v>
      </c>
      <c r="W1215" s="46">
        <v>6.8534270457043217E-2</v>
      </c>
      <c r="X1215" s="46">
        <v>6.313364055299539E-2</v>
      </c>
      <c r="Y1215" s="46">
        <v>0.40319662648754762</v>
      </c>
      <c r="Z1215" s="46">
        <v>822</v>
      </c>
      <c r="AA1215" s="46">
        <v>0.24831943968020789</v>
      </c>
      <c r="AB1215" s="46">
        <v>19530</v>
      </c>
      <c r="AC1215" s="77">
        <v>0.17557880614793897</v>
      </c>
    </row>
    <row r="1216" spans="1:29" x14ac:dyDescent="0.3">
      <c r="A1216" s="39" t="s">
        <v>2378</v>
      </c>
      <c r="B1216" s="40">
        <v>105.971</v>
      </c>
      <c r="C1216" s="40">
        <v>9.8111499999999996</v>
      </c>
      <c r="D1216" s="40" t="s">
        <v>701</v>
      </c>
      <c r="E1216" s="40" t="s">
        <v>711</v>
      </c>
      <c r="F1216" s="40" t="s">
        <v>959</v>
      </c>
      <c r="G1216" s="40">
        <v>13789</v>
      </c>
      <c r="H1216" s="47">
        <v>45239</v>
      </c>
      <c r="I1216" s="12">
        <v>1655</v>
      </c>
      <c r="J1216" s="35">
        <v>247.11930000000001</v>
      </c>
      <c r="K1216" s="30">
        <v>59</v>
      </c>
      <c r="L1216" s="30">
        <v>0.47912348950247441</v>
      </c>
      <c r="M1216" s="43">
        <v>0.36</v>
      </c>
      <c r="N1216" s="30">
        <v>8.8060804355238678E-2</v>
      </c>
      <c r="O1216" s="43">
        <v>18</v>
      </c>
      <c r="P1216" s="30">
        <v>0.17920432823038626</v>
      </c>
      <c r="Q1216" s="43">
        <f t="shared" si="19"/>
        <v>3.36</v>
      </c>
      <c r="R1216" s="30">
        <v>6.6062200541020286E-2</v>
      </c>
      <c r="S1216" s="43">
        <v>11</v>
      </c>
      <c r="T1216" s="30">
        <v>0.18754917737088028</v>
      </c>
      <c r="U1216" s="30">
        <v>0.10437085722726225</v>
      </c>
      <c r="V1216" s="46">
        <v>42</v>
      </c>
      <c r="W1216" s="46">
        <v>6.8534270457043217E-2</v>
      </c>
      <c r="X1216" s="46">
        <v>1.0370585249111611E-2</v>
      </c>
      <c r="Y1216" s="46">
        <v>0.40319662648754762</v>
      </c>
      <c r="Z1216" s="46">
        <v>143</v>
      </c>
      <c r="AA1216" s="46">
        <v>0.24831943968020789</v>
      </c>
      <c r="AB1216" s="46">
        <v>20684</v>
      </c>
      <c r="AC1216" s="77">
        <v>0.17557880614793897</v>
      </c>
    </row>
    <row r="1217" spans="1:29" x14ac:dyDescent="0.3">
      <c r="A1217" s="39" t="s">
        <v>2379</v>
      </c>
      <c r="B1217" s="40">
        <v>106.49</v>
      </c>
      <c r="C1217" s="40">
        <v>9.8171999999999997</v>
      </c>
      <c r="D1217" s="40" t="s">
        <v>367</v>
      </c>
      <c r="E1217" s="40" t="s">
        <v>368</v>
      </c>
      <c r="F1217" s="40" t="s">
        <v>960</v>
      </c>
      <c r="G1217" s="40">
        <v>7795</v>
      </c>
      <c r="H1217" s="47">
        <v>45239</v>
      </c>
      <c r="I1217" s="12">
        <v>935</v>
      </c>
      <c r="J1217" s="35">
        <v>670.97910000000002</v>
      </c>
      <c r="K1217" s="30">
        <v>51</v>
      </c>
      <c r="L1217" s="30">
        <v>0.47912348950247441</v>
      </c>
      <c r="M1217" s="43">
        <v>0.45</v>
      </c>
      <c r="N1217" s="30">
        <v>8.8060804355238678E-2</v>
      </c>
      <c r="O1217" s="43">
        <v>16</v>
      </c>
      <c r="P1217" s="30">
        <v>0.17920432823038626</v>
      </c>
      <c r="Q1217" s="43">
        <f t="shared" si="19"/>
        <v>3.45</v>
      </c>
      <c r="R1217" s="30">
        <v>6.6062200541020286E-2</v>
      </c>
      <c r="S1217" s="43">
        <v>9</v>
      </c>
      <c r="T1217" s="30">
        <v>0.18754917737088028</v>
      </c>
      <c r="U1217" s="30">
        <v>0.10437085722726225</v>
      </c>
      <c r="V1217" s="46">
        <v>43</v>
      </c>
      <c r="W1217" s="46">
        <v>6.8534270457043217E-2</v>
      </c>
      <c r="X1217" s="46">
        <v>9.454778704297627E-2</v>
      </c>
      <c r="Y1217" s="46">
        <v>0.40319662648754762</v>
      </c>
      <c r="Z1217" s="46">
        <v>737</v>
      </c>
      <c r="AA1217" s="46">
        <v>0.24831943968020789</v>
      </c>
      <c r="AB1217" s="46">
        <v>11693</v>
      </c>
      <c r="AC1217" s="77">
        <v>0.17557880614793897</v>
      </c>
    </row>
    <row r="1218" spans="1:29" x14ac:dyDescent="0.3">
      <c r="A1218" s="39" t="s">
        <v>2380</v>
      </c>
      <c r="B1218" s="40">
        <v>106.17700000000001</v>
      </c>
      <c r="C1218" s="40">
        <v>9.8137500000000006</v>
      </c>
      <c r="D1218" s="40" t="s">
        <v>367</v>
      </c>
      <c r="E1218" s="40" t="s">
        <v>834</v>
      </c>
      <c r="F1218" s="40" t="s">
        <v>961</v>
      </c>
      <c r="G1218" s="40">
        <v>11560</v>
      </c>
      <c r="H1218" s="47">
        <v>45239</v>
      </c>
      <c r="I1218" s="12">
        <v>1387</v>
      </c>
      <c r="J1218" s="35">
        <v>135.92259999999999</v>
      </c>
      <c r="K1218" s="30">
        <v>50</v>
      </c>
      <c r="L1218" s="30">
        <v>0.47912348950247441</v>
      </c>
      <c r="M1218" s="43">
        <v>-2.8</v>
      </c>
      <c r="N1218" s="30">
        <v>8.8060804355238678E-2</v>
      </c>
      <c r="O1218" s="43">
        <v>0</v>
      </c>
      <c r="P1218" s="30">
        <v>0.17920432823038626</v>
      </c>
      <c r="Q1218" s="43">
        <f t="shared" si="19"/>
        <v>0.20000000000000018</v>
      </c>
      <c r="R1218" s="30">
        <v>6.6062200541020286E-2</v>
      </c>
      <c r="S1218" s="43">
        <v>8</v>
      </c>
      <c r="T1218" s="30">
        <v>0.18754917737088028</v>
      </c>
      <c r="U1218" s="30">
        <v>0.10437085722726225</v>
      </c>
      <c r="V1218" s="46">
        <v>49</v>
      </c>
      <c r="W1218" s="46">
        <v>6.8534270457043217E-2</v>
      </c>
      <c r="X1218" s="46">
        <v>7.0242214532871966E-2</v>
      </c>
      <c r="Y1218" s="46">
        <v>0.40319662648754762</v>
      </c>
      <c r="Z1218" s="46">
        <v>812</v>
      </c>
      <c r="AA1218" s="46">
        <v>0.24831943968020789</v>
      </c>
      <c r="AB1218" s="46">
        <v>17340</v>
      </c>
      <c r="AC1218" s="77">
        <v>0.17557880614793897</v>
      </c>
    </row>
    <row r="1219" spans="1:29" x14ac:dyDescent="0.3">
      <c r="A1219" s="39" t="s">
        <v>2381</v>
      </c>
      <c r="B1219" s="40">
        <v>105.256</v>
      </c>
      <c r="C1219" s="40">
        <v>9.7894100000000002</v>
      </c>
      <c r="D1219" s="40" t="s">
        <v>50</v>
      </c>
      <c r="E1219" s="40" t="s">
        <v>365</v>
      </c>
      <c r="F1219" s="40" t="s">
        <v>737</v>
      </c>
      <c r="G1219" s="40">
        <v>15270</v>
      </c>
      <c r="H1219" s="47">
        <v>45239</v>
      </c>
      <c r="I1219" s="12">
        <v>1832</v>
      </c>
      <c r="J1219" s="35">
        <v>20</v>
      </c>
      <c r="K1219" s="30">
        <v>49</v>
      </c>
      <c r="L1219" s="30">
        <v>0.47912348950247441</v>
      </c>
      <c r="M1219" s="43">
        <v>-0.26</v>
      </c>
      <c r="N1219" s="30">
        <v>8.8060804355238678E-2</v>
      </c>
      <c r="O1219" s="43">
        <v>24</v>
      </c>
      <c r="P1219" s="30">
        <v>0.17920432823038626</v>
      </c>
      <c r="Q1219" s="43">
        <f t="shared" si="19"/>
        <v>2.74</v>
      </c>
      <c r="R1219" s="30">
        <v>6.6062200541020286E-2</v>
      </c>
      <c r="S1219" s="43">
        <v>11</v>
      </c>
      <c r="T1219" s="30">
        <v>0.18754917737088028</v>
      </c>
      <c r="U1219" s="30">
        <v>0.10437085722726225</v>
      </c>
      <c r="V1219" s="46">
        <v>30</v>
      </c>
      <c r="W1219" s="46">
        <v>6.8534270457043217E-2</v>
      </c>
      <c r="X1219" s="46">
        <v>5.8153241650294694E-2</v>
      </c>
      <c r="Y1219" s="46">
        <v>0.40319662648754762</v>
      </c>
      <c r="Z1219" s="46">
        <v>888</v>
      </c>
      <c r="AA1219" s="46">
        <v>0.24831943968020789</v>
      </c>
      <c r="AB1219" s="46">
        <v>22905</v>
      </c>
      <c r="AC1219" s="77">
        <v>0.17557880614793897</v>
      </c>
    </row>
    <row r="1220" spans="1:29" x14ac:dyDescent="0.3">
      <c r="A1220" s="39" t="s">
        <v>2382</v>
      </c>
      <c r="B1220" s="40">
        <v>105.063</v>
      </c>
      <c r="C1220" s="40">
        <v>9.8093500000000002</v>
      </c>
      <c r="D1220" s="40" t="s">
        <v>50</v>
      </c>
      <c r="E1220" s="40" t="s">
        <v>707</v>
      </c>
      <c r="F1220" s="40" t="s">
        <v>962</v>
      </c>
      <c r="G1220" s="40">
        <v>11981</v>
      </c>
      <c r="H1220" s="47">
        <v>45239</v>
      </c>
      <c r="I1220" s="12">
        <v>1438</v>
      </c>
      <c r="J1220" s="35">
        <v>20</v>
      </c>
      <c r="K1220" s="30">
        <v>49</v>
      </c>
      <c r="L1220" s="30">
        <v>0.47912348950247441</v>
      </c>
      <c r="M1220" s="43">
        <v>-1.32</v>
      </c>
      <c r="N1220" s="30">
        <v>8.8060804355238678E-2</v>
      </c>
      <c r="O1220" s="43">
        <v>24</v>
      </c>
      <c r="P1220" s="30">
        <v>0.17920432823038626</v>
      </c>
      <c r="Q1220" s="43">
        <f t="shared" ref="Q1220:Q1283" si="20">M1220+3</f>
        <v>1.68</v>
      </c>
      <c r="R1220" s="30">
        <v>6.6062200541020286E-2</v>
      </c>
      <c r="S1220" s="43">
        <v>13</v>
      </c>
      <c r="T1220" s="30">
        <v>0.18754917737088028</v>
      </c>
      <c r="U1220" s="30">
        <v>0.10437085722726225</v>
      </c>
      <c r="V1220" s="46">
        <v>77</v>
      </c>
      <c r="W1220" s="46">
        <v>6.8534270457043217E-2</v>
      </c>
      <c r="X1220" s="46">
        <v>2.8211334613137469E-2</v>
      </c>
      <c r="Y1220" s="46">
        <v>0.40319662648754762</v>
      </c>
      <c r="Z1220" s="46">
        <v>338</v>
      </c>
      <c r="AA1220" s="46">
        <v>0.24831943968020789</v>
      </c>
      <c r="AB1220" s="46">
        <v>17972</v>
      </c>
      <c r="AC1220" s="77">
        <v>0.17557880614793897</v>
      </c>
    </row>
    <row r="1221" spans="1:29" x14ac:dyDescent="0.3">
      <c r="A1221" s="39" t="s">
        <v>2383</v>
      </c>
      <c r="B1221" s="40">
        <v>106.622</v>
      </c>
      <c r="C1221" s="40">
        <v>9.8497400000000006</v>
      </c>
      <c r="D1221" s="40" t="s">
        <v>53</v>
      </c>
      <c r="E1221" s="40" t="s">
        <v>257</v>
      </c>
      <c r="F1221" s="40" t="s">
        <v>963</v>
      </c>
      <c r="G1221" s="40">
        <v>9370</v>
      </c>
      <c r="H1221" s="47">
        <v>45239</v>
      </c>
      <c r="I1221" s="12">
        <v>1124</v>
      </c>
      <c r="J1221" s="35">
        <v>474.10700000000003</v>
      </c>
      <c r="K1221" s="30">
        <v>51</v>
      </c>
      <c r="L1221" s="30">
        <v>0.47912348950247441</v>
      </c>
      <c r="M1221" s="43">
        <v>0.36</v>
      </c>
      <c r="N1221" s="30">
        <v>8.8060804355238678E-2</v>
      </c>
      <c r="O1221" s="43">
        <v>4</v>
      </c>
      <c r="P1221" s="30">
        <v>0.17920432823038626</v>
      </c>
      <c r="Q1221" s="43">
        <f t="shared" si="20"/>
        <v>3.36</v>
      </c>
      <c r="R1221" s="30">
        <v>6.6062200541020286E-2</v>
      </c>
      <c r="S1221" s="43">
        <v>20</v>
      </c>
      <c r="T1221" s="30">
        <v>0.18754917737088028</v>
      </c>
      <c r="U1221" s="30">
        <v>0.10437085722726225</v>
      </c>
      <c r="V1221" s="46">
        <v>22</v>
      </c>
      <c r="W1221" s="46">
        <v>6.8534270457043217E-2</v>
      </c>
      <c r="X1221" s="46">
        <v>1.152614727854856E-2</v>
      </c>
      <c r="Y1221" s="46">
        <v>0.40319662648754762</v>
      </c>
      <c r="Z1221" s="46">
        <v>108</v>
      </c>
      <c r="AA1221" s="46">
        <v>0.24831943968020789</v>
      </c>
      <c r="AB1221" s="46">
        <v>14055</v>
      </c>
      <c r="AC1221" s="77">
        <v>0.17557880614793897</v>
      </c>
    </row>
    <row r="1222" spans="1:29" x14ac:dyDescent="0.3">
      <c r="A1222" s="39" t="s">
        <v>2384</v>
      </c>
      <c r="B1222" s="40">
        <v>105.633</v>
      </c>
      <c r="C1222" s="40">
        <v>9.8098100000000006</v>
      </c>
      <c r="D1222" s="40" t="s">
        <v>715</v>
      </c>
      <c r="E1222" s="40" t="s">
        <v>836</v>
      </c>
      <c r="F1222" s="40" t="s">
        <v>964</v>
      </c>
      <c r="G1222" s="40">
        <v>7774</v>
      </c>
      <c r="H1222" s="47">
        <v>45239</v>
      </c>
      <c r="I1222" s="12">
        <v>933</v>
      </c>
      <c r="J1222" s="35">
        <v>228.58529999999999</v>
      </c>
      <c r="K1222" s="30">
        <v>59</v>
      </c>
      <c r="L1222" s="30">
        <v>0.47912348950247441</v>
      </c>
      <c r="M1222" s="43">
        <v>0.45</v>
      </c>
      <c r="N1222" s="30">
        <v>8.8060804355238678E-2</v>
      </c>
      <c r="O1222" s="43">
        <v>8</v>
      </c>
      <c r="P1222" s="30">
        <v>0.17920432823038626</v>
      </c>
      <c r="Q1222" s="43">
        <f t="shared" si="20"/>
        <v>3.45</v>
      </c>
      <c r="R1222" s="30">
        <v>6.6062200541020286E-2</v>
      </c>
      <c r="S1222" s="43">
        <v>11</v>
      </c>
      <c r="T1222" s="30">
        <v>0.18754917737088028</v>
      </c>
      <c r="U1222" s="30">
        <v>0.10437085722726225</v>
      </c>
      <c r="V1222" s="46">
        <v>64</v>
      </c>
      <c r="W1222" s="46">
        <v>6.8534270457043217E-2</v>
      </c>
      <c r="X1222" s="46">
        <v>0.14432724466169283</v>
      </c>
      <c r="Y1222" s="46">
        <v>0.40319662648754762</v>
      </c>
      <c r="Z1222" s="46">
        <v>1122</v>
      </c>
      <c r="AA1222" s="46">
        <v>0.24831943968020789</v>
      </c>
      <c r="AB1222" s="46">
        <v>11661</v>
      </c>
      <c r="AC1222" s="77">
        <v>0.17557880614793897</v>
      </c>
    </row>
    <row r="1223" spans="1:29" x14ac:dyDescent="0.3">
      <c r="A1223" s="39" t="s">
        <v>2385</v>
      </c>
      <c r="B1223" s="40">
        <v>106.459</v>
      </c>
      <c r="C1223" s="40">
        <v>9.8039500000000004</v>
      </c>
      <c r="D1223" s="40" t="s">
        <v>367</v>
      </c>
      <c r="E1223" s="40" t="s">
        <v>368</v>
      </c>
      <c r="F1223" s="40" t="s">
        <v>243</v>
      </c>
      <c r="G1223" s="40">
        <v>11393</v>
      </c>
      <c r="H1223" s="47">
        <v>45239</v>
      </c>
      <c r="I1223" s="12">
        <v>1367</v>
      </c>
      <c r="J1223" s="35">
        <v>308.59219999999999</v>
      </c>
      <c r="K1223" s="30">
        <v>51</v>
      </c>
      <c r="L1223" s="30">
        <v>0.47912348950247441</v>
      </c>
      <c r="M1223" s="43">
        <v>-2.8</v>
      </c>
      <c r="N1223" s="30">
        <v>8.8060804355238678E-2</v>
      </c>
      <c r="O1223" s="43">
        <v>0</v>
      </c>
      <c r="P1223" s="30">
        <v>0.17920432823038626</v>
      </c>
      <c r="Q1223" s="43">
        <f t="shared" si="20"/>
        <v>0.20000000000000018</v>
      </c>
      <c r="R1223" s="30">
        <v>6.6062200541020286E-2</v>
      </c>
      <c r="S1223" s="43">
        <v>20</v>
      </c>
      <c r="T1223" s="30">
        <v>0.18754917737088028</v>
      </c>
      <c r="U1223" s="30">
        <v>0.10437085722726225</v>
      </c>
      <c r="V1223" s="46">
        <v>65</v>
      </c>
      <c r="W1223" s="46">
        <v>6.8534270457043217E-2</v>
      </c>
      <c r="X1223" s="46">
        <v>7.8381462301413143E-2</v>
      </c>
      <c r="Y1223" s="46">
        <v>0.40319662648754762</v>
      </c>
      <c r="Z1223" s="46">
        <v>893</v>
      </c>
      <c r="AA1223" s="46">
        <v>0.24831943968020789</v>
      </c>
      <c r="AB1223" s="46">
        <v>17090</v>
      </c>
      <c r="AC1223" s="77">
        <v>0.17557880614793897</v>
      </c>
    </row>
    <row r="1224" spans="1:29" x14ac:dyDescent="0.3">
      <c r="A1224" s="39" t="s">
        <v>2386</v>
      </c>
      <c r="B1224" s="40">
        <v>105.43899999999999</v>
      </c>
      <c r="C1224" s="40">
        <v>9.7892299999999999</v>
      </c>
      <c r="D1224" s="40" t="s">
        <v>715</v>
      </c>
      <c r="E1224" s="40" t="s">
        <v>941</v>
      </c>
      <c r="F1224" s="40" t="s">
        <v>965</v>
      </c>
      <c r="G1224" s="40">
        <v>10852</v>
      </c>
      <c r="H1224" s="47">
        <v>45239</v>
      </c>
      <c r="I1224" s="12">
        <v>1302</v>
      </c>
      <c r="J1224" s="35">
        <v>434.27429999999998</v>
      </c>
      <c r="K1224" s="30">
        <v>63</v>
      </c>
      <c r="L1224" s="30">
        <v>0.47912348950247441</v>
      </c>
      <c r="M1224" s="43">
        <v>-0.26</v>
      </c>
      <c r="N1224" s="30">
        <v>8.8060804355238678E-2</v>
      </c>
      <c r="O1224" s="43">
        <v>8</v>
      </c>
      <c r="P1224" s="30">
        <v>0.17920432823038626</v>
      </c>
      <c r="Q1224" s="43">
        <f t="shared" si="20"/>
        <v>2.74</v>
      </c>
      <c r="R1224" s="30">
        <v>6.6062200541020286E-2</v>
      </c>
      <c r="S1224" s="43">
        <v>7</v>
      </c>
      <c r="T1224" s="30">
        <v>0.18754917737088028</v>
      </c>
      <c r="U1224" s="30">
        <v>0.10437085722726225</v>
      </c>
      <c r="V1224" s="46">
        <v>47</v>
      </c>
      <c r="W1224" s="46">
        <v>6.8534270457043217E-2</v>
      </c>
      <c r="X1224" s="46">
        <v>0.22954294139329157</v>
      </c>
      <c r="Y1224" s="46">
        <v>0.40319662648754762</v>
      </c>
      <c r="Z1224" s="46">
        <v>2491</v>
      </c>
      <c r="AA1224" s="46">
        <v>0.24831943968020789</v>
      </c>
      <c r="AB1224" s="46">
        <v>16278</v>
      </c>
      <c r="AC1224" s="77">
        <v>0.17557880614793897</v>
      </c>
    </row>
    <row r="1225" spans="1:29" x14ac:dyDescent="0.3">
      <c r="A1225" s="39" t="s">
        <v>2387</v>
      </c>
      <c r="B1225" s="40">
        <v>106.08</v>
      </c>
      <c r="C1225" s="40">
        <v>9.7901100000000003</v>
      </c>
      <c r="D1225" s="40" t="s">
        <v>367</v>
      </c>
      <c r="E1225" s="40" t="s">
        <v>706</v>
      </c>
      <c r="F1225" s="40" t="s">
        <v>966</v>
      </c>
      <c r="G1225" s="40">
        <v>8828</v>
      </c>
      <c r="H1225" s="47">
        <v>45239</v>
      </c>
      <c r="I1225" s="12">
        <v>1059</v>
      </c>
      <c r="J1225" s="35">
        <v>129.17689999999999</v>
      </c>
      <c r="K1225" s="30">
        <v>52</v>
      </c>
      <c r="L1225" s="30">
        <v>0.47912348950247441</v>
      </c>
      <c r="M1225" s="43">
        <v>-0.24</v>
      </c>
      <c r="N1225" s="30">
        <v>8.8060804355238678E-2</v>
      </c>
      <c r="O1225" s="43">
        <v>20</v>
      </c>
      <c r="P1225" s="30">
        <v>0.17920432823038626</v>
      </c>
      <c r="Q1225" s="43">
        <f t="shared" si="20"/>
        <v>2.76</v>
      </c>
      <c r="R1225" s="30">
        <v>6.6062200541020286E-2</v>
      </c>
      <c r="S1225" s="43">
        <v>5</v>
      </c>
      <c r="T1225" s="30">
        <v>0.18754917737088028</v>
      </c>
      <c r="U1225" s="30">
        <v>0.10437085722726225</v>
      </c>
      <c r="V1225" s="46">
        <v>39</v>
      </c>
      <c r="W1225" s="46">
        <v>6.8534270457043217E-2</v>
      </c>
      <c r="X1225" s="46">
        <v>0.50271862256456734</v>
      </c>
      <c r="Y1225" s="46">
        <v>0.40319662648754762</v>
      </c>
      <c r="Z1225" s="46">
        <v>4438</v>
      </c>
      <c r="AA1225" s="46">
        <v>0.24831943968020789</v>
      </c>
      <c r="AB1225" s="46">
        <v>13242</v>
      </c>
      <c r="AC1225" s="77">
        <v>0.17557880614793897</v>
      </c>
    </row>
    <row r="1226" spans="1:29" x14ac:dyDescent="0.3">
      <c r="A1226" s="39" t="s">
        <v>2388</v>
      </c>
      <c r="B1226" s="40">
        <v>106.19799999999999</v>
      </c>
      <c r="C1226" s="40">
        <v>9.80884</v>
      </c>
      <c r="D1226" s="40" t="s">
        <v>367</v>
      </c>
      <c r="E1226" s="40" t="s">
        <v>834</v>
      </c>
      <c r="F1226" s="40" t="s">
        <v>834</v>
      </c>
      <c r="G1226" s="40">
        <v>6820</v>
      </c>
      <c r="H1226" s="47">
        <v>45239</v>
      </c>
      <c r="I1226" s="12">
        <v>818</v>
      </c>
      <c r="J1226" s="35">
        <v>164.3075</v>
      </c>
      <c r="K1226" s="30">
        <v>51</v>
      </c>
      <c r="L1226" s="30">
        <v>0.47912348950247441</v>
      </c>
      <c r="M1226" s="43">
        <v>0.36</v>
      </c>
      <c r="N1226" s="30">
        <v>8.8060804355238678E-2</v>
      </c>
      <c r="O1226" s="43">
        <v>0</v>
      </c>
      <c r="P1226" s="30">
        <v>0.17920432823038626</v>
      </c>
      <c r="Q1226" s="43">
        <f t="shared" si="20"/>
        <v>3.36</v>
      </c>
      <c r="R1226" s="30">
        <v>6.6062200541020286E-2</v>
      </c>
      <c r="S1226" s="43">
        <v>11</v>
      </c>
      <c r="T1226" s="30">
        <v>0.18754917737088028</v>
      </c>
      <c r="U1226" s="30">
        <v>0.10437085722726225</v>
      </c>
      <c r="V1226" s="46">
        <v>169</v>
      </c>
      <c r="W1226" s="46">
        <v>6.8534270457043217E-2</v>
      </c>
      <c r="X1226" s="46">
        <v>2.1407624633431085E-2</v>
      </c>
      <c r="Y1226" s="46">
        <v>0.40319662648754762</v>
      </c>
      <c r="Z1226" s="46">
        <v>146</v>
      </c>
      <c r="AA1226" s="46">
        <v>0.24831943968020789</v>
      </c>
      <c r="AB1226" s="46">
        <v>10230</v>
      </c>
      <c r="AC1226" s="77">
        <v>0.17557880614793897</v>
      </c>
    </row>
    <row r="1227" spans="1:29" x14ac:dyDescent="0.3">
      <c r="A1227" s="39" t="s">
        <v>2389</v>
      </c>
      <c r="B1227" s="40">
        <v>104.63500000000001</v>
      </c>
      <c r="C1227" s="40">
        <v>9.8072999999999997</v>
      </c>
      <c r="D1227" s="40" t="s">
        <v>50</v>
      </c>
      <c r="E1227" s="40" t="s">
        <v>893</v>
      </c>
      <c r="F1227" s="40" t="s">
        <v>967</v>
      </c>
      <c r="G1227" s="40">
        <v>6283</v>
      </c>
      <c r="H1227" s="47">
        <v>45239</v>
      </c>
      <c r="I1227" s="12">
        <v>754</v>
      </c>
      <c r="J1227" s="35">
        <v>20</v>
      </c>
      <c r="K1227" s="30">
        <v>51</v>
      </c>
      <c r="L1227" s="30">
        <v>0.47912348950247441</v>
      </c>
      <c r="M1227" s="43">
        <v>0.45</v>
      </c>
      <c r="N1227" s="30">
        <v>8.8060804355238678E-2</v>
      </c>
      <c r="O1227" s="43">
        <v>12</v>
      </c>
      <c r="P1227" s="30">
        <v>0.17920432823038626</v>
      </c>
      <c r="Q1227" s="43">
        <f t="shared" si="20"/>
        <v>3.45</v>
      </c>
      <c r="R1227" s="30">
        <v>6.6062200541020286E-2</v>
      </c>
      <c r="S1227" s="43">
        <v>0</v>
      </c>
      <c r="T1227" s="30">
        <v>0.18754917737088028</v>
      </c>
      <c r="U1227" s="30">
        <v>0.10437085722726225</v>
      </c>
      <c r="V1227" s="46">
        <v>52</v>
      </c>
      <c r="W1227" s="46">
        <v>6.8534270457043217E-2</v>
      </c>
      <c r="X1227" s="46">
        <v>5.871876492121598</v>
      </c>
      <c r="Y1227" s="46">
        <v>0.40319662648754762</v>
      </c>
      <c r="Z1227" s="46">
        <v>36893</v>
      </c>
      <c r="AA1227" s="46">
        <v>0.24831943968020789</v>
      </c>
      <c r="AB1227" s="46">
        <v>9425</v>
      </c>
      <c r="AC1227" s="77">
        <v>0.17557880614793897</v>
      </c>
    </row>
    <row r="1228" spans="1:29" x14ac:dyDescent="0.3">
      <c r="A1228" s="39" t="s">
        <v>2390</v>
      </c>
      <c r="B1228" s="40">
        <v>106.13800000000001</v>
      </c>
      <c r="C1228" s="40">
        <v>9.7889900000000001</v>
      </c>
      <c r="D1228" s="40" t="s">
        <v>367</v>
      </c>
      <c r="E1228" s="40" t="s">
        <v>834</v>
      </c>
      <c r="F1228" s="40" t="s">
        <v>657</v>
      </c>
      <c r="G1228" s="40">
        <v>11834</v>
      </c>
      <c r="H1228" s="47">
        <v>45239</v>
      </c>
      <c r="I1228" s="12">
        <v>1420</v>
      </c>
      <c r="J1228" s="35">
        <v>186.1224</v>
      </c>
      <c r="K1228" s="30">
        <v>46</v>
      </c>
      <c r="L1228" s="30">
        <v>0.47912348950247441</v>
      </c>
      <c r="M1228" s="43">
        <v>-2.8</v>
      </c>
      <c r="N1228" s="30">
        <v>8.8060804355238678E-2</v>
      </c>
      <c r="O1228" s="43">
        <v>4</v>
      </c>
      <c r="P1228" s="30">
        <v>0.17920432823038626</v>
      </c>
      <c r="Q1228" s="43">
        <f t="shared" si="20"/>
        <v>0.20000000000000018</v>
      </c>
      <c r="R1228" s="30">
        <v>6.6062200541020286E-2</v>
      </c>
      <c r="S1228" s="43">
        <v>7</v>
      </c>
      <c r="T1228" s="30">
        <v>0.18754917737088028</v>
      </c>
      <c r="U1228" s="30">
        <v>0.10437085722726225</v>
      </c>
      <c r="V1228" s="46">
        <v>43</v>
      </c>
      <c r="W1228" s="46">
        <v>6.8534270457043217E-2</v>
      </c>
      <c r="X1228" s="46">
        <v>0.10106472874767619</v>
      </c>
      <c r="Y1228" s="46">
        <v>0.40319662648754762</v>
      </c>
      <c r="Z1228" s="46">
        <v>1196</v>
      </c>
      <c r="AA1228" s="46">
        <v>0.24831943968020789</v>
      </c>
      <c r="AB1228" s="46">
        <v>17751</v>
      </c>
      <c r="AC1228" s="77">
        <v>0.17557880614793897</v>
      </c>
    </row>
    <row r="1229" spans="1:29" x14ac:dyDescent="0.3">
      <c r="A1229" s="39" t="s">
        <v>2391</v>
      </c>
      <c r="B1229" s="40">
        <v>105.827</v>
      </c>
      <c r="C1229" s="40">
        <v>9.7955500000000004</v>
      </c>
      <c r="D1229" s="40" t="s">
        <v>715</v>
      </c>
      <c r="E1229" s="40" t="s">
        <v>836</v>
      </c>
      <c r="F1229" s="40" t="s">
        <v>836</v>
      </c>
      <c r="G1229" s="40">
        <v>8437</v>
      </c>
      <c r="H1229" s="47">
        <v>45239</v>
      </c>
      <c r="I1229" s="12">
        <v>1012</v>
      </c>
      <c r="J1229" s="35">
        <v>1016.052</v>
      </c>
      <c r="K1229" s="30">
        <v>63</v>
      </c>
      <c r="L1229" s="30">
        <v>0.47912348950247441</v>
      </c>
      <c r="M1229" s="43">
        <v>-0.26</v>
      </c>
      <c r="N1229" s="30">
        <v>8.8060804355238678E-2</v>
      </c>
      <c r="O1229" s="43">
        <v>4</v>
      </c>
      <c r="P1229" s="30">
        <v>0.17920432823038626</v>
      </c>
      <c r="Q1229" s="43">
        <f t="shared" si="20"/>
        <v>2.74</v>
      </c>
      <c r="R1229" s="30">
        <v>6.6062200541020286E-2</v>
      </c>
      <c r="S1229" s="43">
        <v>15</v>
      </c>
      <c r="T1229" s="30">
        <v>0.18754917737088028</v>
      </c>
      <c r="U1229" s="30">
        <v>0.10437085722726225</v>
      </c>
      <c r="V1229" s="46">
        <v>65</v>
      </c>
      <c r="W1229" s="46">
        <v>6.8534270457043217E-2</v>
      </c>
      <c r="X1229" s="46">
        <v>9.1146141993599619E-2</v>
      </c>
      <c r="Y1229" s="46">
        <v>0.40319662648754762</v>
      </c>
      <c r="Z1229" s="46">
        <v>769</v>
      </c>
      <c r="AA1229" s="46">
        <v>0.24831943968020789</v>
      </c>
      <c r="AB1229" s="46">
        <v>12656</v>
      </c>
      <c r="AC1229" s="77">
        <v>0.17557880614793897</v>
      </c>
    </row>
    <row r="1230" spans="1:29" x14ac:dyDescent="0.3">
      <c r="A1230" s="39" t="s">
        <v>2392</v>
      </c>
      <c r="B1230" s="40">
        <v>106.027</v>
      </c>
      <c r="C1230" s="40">
        <v>9.7896900000000002</v>
      </c>
      <c r="D1230" s="40" t="s">
        <v>701</v>
      </c>
      <c r="E1230" s="40" t="s">
        <v>711</v>
      </c>
      <c r="F1230" s="40" t="s">
        <v>439</v>
      </c>
      <c r="G1230" s="40">
        <v>11474</v>
      </c>
      <c r="H1230" s="47">
        <v>45239</v>
      </c>
      <c r="I1230" s="12">
        <v>1377</v>
      </c>
      <c r="J1230" s="35">
        <v>255.5506</v>
      </c>
      <c r="K1230" s="30">
        <v>56</v>
      </c>
      <c r="L1230" s="30">
        <v>0.47912348950247441</v>
      </c>
      <c r="M1230" s="43">
        <v>-0.24</v>
      </c>
      <c r="N1230" s="30">
        <v>8.8060804355238678E-2</v>
      </c>
      <c r="O1230" s="43">
        <v>0</v>
      </c>
      <c r="P1230" s="30">
        <v>0.17920432823038626</v>
      </c>
      <c r="Q1230" s="43">
        <f t="shared" si="20"/>
        <v>2.76</v>
      </c>
      <c r="R1230" s="30">
        <v>6.6062200541020286E-2</v>
      </c>
      <c r="S1230" s="43">
        <v>9</v>
      </c>
      <c r="T1230" s="30">
        <v>0.18754917737088028</v>
      </c>
      <c r="U1230" s="30">
        <v>0.10437085722726225</v>
      </c>
      <c r="V1230" s="46">
        <v>39</v>
      </c>
      <c r="W1230" s="46">
        <v>6.8534270457043217E-2</v>
      </c>
      <c r="X1230" s="46">
        <v>1.7430712916158271E-3</v>
      </c>
      <c r="Y1230" s="46">
        <v>0.40319662648754762</v>
      </c>
      <c r="Z1230" s="46">
        <v>20</v>
      </c>
      <c r="AA1230" s="46">
        <v>0.24831943968020789</v>
      </c>
      <c r="AB1230" s="46">
        <v>17211</v>
      </c>
      <c r="AC1230" s="77">
        <v>0.17557880614793897</v>
      </c>
    </row>
    <row r="1231" spans="1:29" x14ac:dyDescent="0.3">
      <c r="A1231" s="39" t="s">
        <v>2393</v>
      </c>
      <c r="B1231" s="40">
        <v>105.47</v>
      </c>
      <c r="C1231" s="40">
        <v>9.79908</v>
      </c>
      <c r="D1231" s="40" t="s">
        <v>715</v>
      </c>
      <c r="E1231" s="40" t="s">
        <v>941</v>
      </c>
      <c r="F1231" s="40" t="s">
        <v>968</v>
      </c>
      <c r="G1231" s="40">
        <v>12699</v>
      </c>
      <c r="H1231" s="47">
        <v>45239</v>
      </c>
      <c r="I1231" s="12">
        <v>1524</v>
      </c>
      <c r="J1231" s="35">
        <v>2801.3249999999998</v>
      </c>
      <c r="K1231" s="30">
        <v>53</v>
      </c>
      <c r="L1231" s="30">
        <v>0.47912348950247441</v>
      </c>
      <c r="M1231" s="43">
        <v>-2.8</v>
      </c>
      <c r="N1231" s="30">
        <v>8.8060804355238678E-2</v>
      </c>
      <c r="O1231" s="43">
        <v>20</v>
      </c>
      <c r="P1231" s="30">
        <v>0.17920432823038626</v>
      </c>
      <c r="Q1231" s="43">
        <f t="shared" si="20"/>
        <v>0.20000000000000018</v>
      </c>
      <c r="R1231" s="30">
        <v>6.6062200541020286E-2</v>
      </c>
      <c r="S1231" s="43">
        <v>13</v>
      </c>
      <c r="T1231" s="30">
        <v>0.18754917737088028</v>
      </c>
      <c r="U1231" s="30">
        <v>0.10437085722726225</v>
      </c>
      <c r="V1231" s="46">
        <v>163</v>
      </c>
      <c r="W1231" s="46">
        <v>6.8534270457043217E-2</v>
      </c>
      <c r="X1231" s="46">
        <v>5.9689739349555085E-2</v>
      </c>
      <c r="Y1231" s="46">
        <v>0.40319662648754762</v>
      </c>
      <c r="Z1231" s="46">
        <v>758</v>
      </c>
      <c r="AA1231" s="46">
        <v>0.24831943968020789</v>
      </c>
      <c r="AB1231" s="46">
        <v>19049</v>
      </c>
      <c r="AC1231" s="77">
        <v>0.17557880614793897</v>
      </c>
    </row>
    <row r="1232" spans="1:29" x14ac:dyDescent="0.3">
      <c r="A1232" s="39" t="s">
        <v>2394</v>
      </c>
      <c r="B1232" s="40">
        <v>106.508</v>
      </c>
      <c r="C1232" s="40">
        <v>9.80898</v>
      </c>
      <c r="D1232" s="40" t="s">
        <v>367</v>
      </c>
      <c r="E1232" s="40" t="s">
        <v>368</v>
      </c>
      <c r="F1232" s="40" t="s">
        <v>37</v>
      </c>
      <c r="G1232" s="40">
        <v>4472</v>
      </c>
      <c r="H1232" s="47">
        <v>45239</v>
      </c>
      <c r="I1232" s="12">
        <v>537</v>
      </c>
      <c r="J1232" s="35">
        <f>G1232*0.06</f>
        <v>268.32</v>
      </c>
      <c r="K1232" s="30">
        <v>51</v>
      </c>
      <c r="L1232" s="30">
        <v>0.47912348950247441</v>
      </c>
      <c r="M1232" s="43">
        <v>0.45</v>
      </c>
      <c r="N1232" s="30">
        <v>8.8060804355238678E-2</v>
      </c>
      <c r="O1232" s="43">
        <v>16</v>
      </c>
      <c r="P1232" s="30">
        <v>0.17920432823038626</v>
      </c>
      <c r="Q1232" s="43">
        <f t="shared" si="20"/>
        <v>3.45</v>
      </c>
      <c r="R1232" s="30">
        <v>6.6062200541020286E-2</v>
      </c>
      <c r="S1232" s="43">
        <v>13</v>
      </c>
      <c r="T1232" s="30">
        <v>0.18754917737088028</v>
      </c>
      <c r="U1232" s="30">
        <v>0.10437085722726225</v>
      </c>
      <c r="V1232" s="46">
        <v>287</v>
      </c>
      <c r="W1232" s="46">
        <v>6.8534270457043217E-2</v>
      </c>
      <c r="X1232" s="46">
        <v>0.31641323792486581</v>
      </c>
      <c r="Y1232" s="46">
        <v>0.40319662648754762</v>
      </c>
      <c r="Z1232" s="46">
        <v>1415</v>
      </c>
      <c r="AA1232" s="46">
        <v>0.24831943968020789</v>
      </c>
      <c r="AB1232" s="46">
        <v>6708</v>
      </c>
      <c r="AC1232" s="77">
        <v>0.17557880614793897</v>
      </c>
    </row>
    <row r="1233" spans="1:29" x14ac:dyDescent="0.3">
      <c r="A1233" s="39" t="s">
        <v>2395</v>
      </c>
      <c r="B1233" s="40">
        <v>106.404</v>
      </c>
      <c r="C1233" s="40">
        <v>9.7977000000000007</v>
      </c>
      <c r="D1233" s="40" t="s">
        <v>367</v>
      </c>
      <c r="E1233" s="40" t="s">
        <v>368</v>
      </c>
      <c r="F1233" s="40" t="s">
        <v>166</v>
      </c>
      <c r="G1233" s="40">
        <v>11496</v>
      </c>
      <c r="H1233" s="47">
        <v>45239</v>
      </c>
      <c r="I1233" s="12">
        <v>1380</v>
      </c>
      <c r="J1233" s="35">
        <v>184.45140000000001</v>
      </c>
      <c r="K1233" s="30">
        <v>51</v>
      </c>
      <c r="L1233" s="30">
        <v>0.47912348950247441</v>
      </c>
      <c r="M1233" s="43">
        <v>-2.8</v>
      </c>
      <c r="N1233" s="30">
        <v>8.8060804355238678E-2</v>
      </c>
      <c r="O1233" s="43">
        <v>0</v>
      </c>
      <c r="P1233" s="30">
        <v>0.17920432823038626</v>
      </c>
      <c r="Q1233" s="43">
        <f t="shared" si="20"/>
        <v>0.20000000000000018</v>
      </c>
      <c r="R1233" s="30">
        <v>6.6062200541020286E-2</v>
      </c>
      <c r="S1233" s="43">
        <v>15</v>
      </c>
      <c r="T1233" s="30">
        <v>0.18754917737088028</v>
      </c>
      <c r="U1233" s="30">
        <v>0.10437085722726225</v>
      </c>
      <c r="V1233" s="46">
        <v>51</v>
      </c>
      <c r="W1233" s="46">
        <v>6.8534270457043217E-2</v>
      </c>
      <c r="X1233" s="46">
        <v>0.43475991649269313</v>
      </c>
      <c r="Y1233" s="46">
        <v>0.40319662648754762</v>
      </c>
      <c r="Z1233" s="46">
        <v>4998</v>
      </c>
      <c r="AA1233" s="46">
        <v>0.24831943968020789</v>
      </c>
      <c r="AB1233" s="46">
        <v>17244</v>
      </c>
      <c r="AC1233" s="77">
        <v>0.17557880614793897</v>
      </c>
    </row>
    <row r="1234" spans="1:29" x14ac:dyDescent="0.3">
      <c r="A1234" s="39" t="s">
        <v>2396</v>
      </c>
      <c r="B1234" s="40">
        <v>105.521</v>
      </c>
      <c r="C1234" s="40">
        <v>9.78355</v>
      </c>
      <c r="D1234" s="40" t="s">
        <v>715</v>
      </c>
      <c r="E1234" s="40" t="s">
        <v>840</v>
      </c>
      <c r="F1234" s="40" t="s">
        <v>969</v>
      </c>
      <c r="G1234" s="40">
        <v>8164</v>
      </c>
      <c r="H1234" s="47">
        <v>45239</v>
      </c>
      <c r="I1234" s="12">
        <v>980</v>
      </c>
      <c r="J1234" s="35">
        <v>115.4628</v>
      </c>
      <c r="K1234" s="30">
        <v>55</v>
      </c>
      <c r="L1234" s="30">
        <v>0.47912348950247441</v>
      </c>
      <c r="M1234" s="43">
        <v>-0.24</v>
      </c>
      <c r="N1234" s="30">
        <v>8.8060804355238678E-2</v>
      </c>
      <c r="O1234" s="43">
        <v>13</v>
      </c>
      <c r="P1234" s="30">
        <v>0.17920432823038626</v>
      </c>
      <c r="Q1234" s="43">
        <f t="shared" si="20"/>
        <v>2.76</v>
      </c>
      <c r="R1234" s="30">
        <v>6.6062200541020286E-2</v>
      </c>
      <c r="S1234" s="43">
        <v>18</v>
      </c>
      <c r="T1234" s="30">
        <v>0.18754917737088028</v>
      </c>
      <c r="U1234" s="30">
        <v>0.10437085722726225</v>
      </c>
      <c r="V1234" s="46">
        <v>37</v>
      </c>
      <c r="W1234" s="46">
        <v>6.8534270457043217E-2</v>
      </c>
      <c r="X1234" s="46">
        <v>0.25612444879960805</v>
      </c>
      <c r="Y1234" s="46">
        <v>0.40319662648754762</v>
      </c>
      <c r="Z1234" s="46">
        <v>2091</v>
      </c>
      <c r="AA1234" s="46">
        <v>0.24831943968020789</v>
      </c>
      <c r="AB1234" s="46">
        <v>12246</v>
      </c>
      <c r="AC1234" s="77">
        <v>0.17557880614793897</v>
      </c>
    </row>
    <row r="1235" spans="1:29" x14ac:dyDescent="0.3">
      <c r="A1235" s="39" t="s">
        <v>2397</v>
      </c>
      <c r="B1235" s="40">
        <v>105.94499999999999</v>
      </c>
      <c r="C1235" s="40">
        <v>9.7713099999999997</v>
      </c>
      <c r="D1235" s="40" t="s">
        <v>701</v>
      </c>
      <c r="E1235" s="40" t="s">
        <v>711</v>
      </c>
      <c r="F1235" s="40" t="s">
        <v>970</v>
      </c>
      <c r="G1235" s="40">
        <v>8157</v>
      </c>
      <c r="H1235" s="47">
        <v>45239</v>
      </c>
      <c r="I1235" s="12">
        <v>979</v>
      </c>
      <c r="J1235" s="35">
        <v>225.91540000000001</v>
      </c>
      <c r="K1235" s="30">
        <v>60</v>
      </c>
      <c r="L1235" s="30">
        <v>0.47912348950247441</v>
      </c>
      <c r="M1235" s="43">
        <v>0.45</v>
      </c>
      <c r="N1235" s="30">
        <v>8.8060804355238678E-2</v>
      </c>
      <c r="O1235" s="43">
        <v>22</v>
      </c>
      <c r="P1235" s="30">
        <v>0.17920432823038626</v>
      </c>
      <c r="Q1235" s="43">
        <f t="shared" si="20"/>
        <v>3.45</v>
      </c>
      <c r="R1235" s="30">
        <v>6.6062200541020286E-2</v>
      </c>
      <c r="S1235" s="43">
        <v>6</v>
      </c>
      <c r="T1235" s="30">
        <v>0.18754917737088028</v>
      </c>
      <c r="U1235" s="30">
        <v>0.10437085722726225</v>
      </c>
      <c r="V1235" s="46">
        <v>32</v>
      </c>
      <c r="W1235" s="46">
        <v>6.8534270457043217E-2</v>
      </c>
      <c r="X1235" s="46">
        <v>5.7251440480568835E-2</v>
      </c>
      <c r="Y1235" s="46">
        <v>0.40319662648754762</v>
      </c>
      <c r="Z1235" s="46">
        <v>467</v>
      </c>
      <c r="AA1235" s="46">
        <v>0.24831943968020789</v>
      </c>
      <c r="AB1235" s="46">
        <v>12236</v>
      </c>
      <c r="AC1235" s="77">
        <v>0.17557880614793897</v>
      </c>
    </row>
    <row r="1236" spans="1:29" x14ac:dyDescent="0.3">
      <c r="A1236" s="39" t="s">
        <v>2398</v>
      </c>
      <c r="B1236" s="40">
        <v>106.27200000000001</v>
      </c>
      <c r="C1236" s="40">
        <v>9.7925500000000003</v>
      </c>
      <c r="D1236" s="40" t="s">
        <v>367</v>
      </c>
      <c r="E1236" s="40" t="s">
        <v>834</v>
      </c>
      <c r="F1236" s="40" t="s">
        <v>971</v>
      </c>
      <c r="G1236" s="40">
        <v>6753</v>
      </c>
      <c r="H1236" s="47">
        <v>45239</v>
      </c>
      <c r="I1236" s="12">
        <v>810</v>
      </c>
      <c r="J1236" s="35">
        <v>163.60849999999999</v>
      </c>
      <c r="K1236" s="30">
        <v>53</v>
      </c>
      <c r="L1236" s="30">
        <v>0.47912348950247441</v>
      </c>
      <c r="M1236" s="43">
        <v>-1.5</v>
      </c>
      <c r="N1236" s="30">
        <v>8.8060804355238678E-2</v>
      </c>
      <c r="O1236" s="43">
        <v>9</v>
      </c>
      <c r="P1236" s="30">
        <v>0.17920432823038626</v>
      </c>
      <c r="Q1236" s="43">
        <f t="shared" si="20"/>
        <v>1.5</v>
      </c>
      <c r="R1236" s="30">
        <v>6.6062200541020286E-2</v>
      </c>
      <c r="S1236" s="43">
        <v>13</v>
      </c>
      <c r="T1236" s="30">
        <v>0.18754917737088028</v>
      </c>
      <c r="U1236" s="30">
        <v>0.10437085722726225</v>
      </c>
      <c r="V1236" s="46">
        <v>36</v>
      </c>
      <c r="W1236" s="46">
        <v>6.8534270457043217E-2</v>
      </c>
      <c r="X1236" s="46">
        <v>0.28076410484229231</v>
      </c>
      <c r="Y1236" s="46">
        <v>0.40319662648754762</v>
      </c>
      <c r="Z1236" s="46">
        <v>1896</v>
      </c>
      <c r="AA1236" s="46">
        <v>0.24831943968020789</v>
      </c>
      <c r="AB1236" s="46">
        <v>10130</v>
      </c>
      <c r="AC1236" s="77">
        <v>0.17557880614793897</v>
      </c>
    </row>
    <row r="1237" spans="1:29" x14ac:dyDescent="0.3">
      <c r="A1237" s="39" t="s">
        <v>2399</v>
      </c>
      <c r="B1237" s="40">
        <v>105.919</v>
      </c>
      <c r="C1237" s="40">
        <v>9.7756399999999992</v>
      </c>
      <c r="D1237" s="40" t="s">
        <v>701</v>
      </c>
      <c r="E1237" s="40" t="s">
        <v>711</v>
      </c>
      <c r="F1237" s="40" t="s">
        <v>972</v>
      </c>
      <c r="G1237" s="40">
        <v>6925</v>
      </c>
      <c r="H1237" s="47">
        <v>45239</v>
      </c>
      <c r="I1237" s="12">
        <v>831</v>
      </c>
      <c r="J1237" s="35">
        <v>346.7919</v>
      </c>
      <c r="K1237" s="30">
        <v>60</v>
      </c>
      <c r="L1237" s="30">
        <v>0.47912348950247441</v>
      </c>
      <c r="M1237" s="43">
        <v>-2.8</v>
      </c>
      <c r="N1237" s="30">
        <v>8.8060804355238678E-2</v>
      </c>
      <c r="O1237" s="43">
        <v>8</v>
      </c>
      <c r="P1237" s="30">
        <v>0.17920432823038626</v>
      </c>
      <c r="Q1237" s="43">
        <f t="shared" si="20"/>
        <v>0.20000000000000018</v>
      </c>
      <c r="R1237" s="30">
        <v>6.6062200541020286E-2</v>
      </c>
      <c r="S1237" s="43">
        <v>13</v>
      </c>
      <c r="T1237" s="30">
        <v>0.18754917737088028</v>
      </c>
      <c r="U1237" s="30">
        <v>0.10437085722726225</v>
      </c>
      <c r="V1237" s="46">
        <v>32</v>
      </c>
      <c r="W1237" s="46">
        <v>6.8534270457043217E-2</v>
      </c>
      <c r="X1237" s="46">
        <v>9.7906137184115519E-2</v>
      </c>
      <c r="Y1237" s="46">
        <v>0.40319662648754762</v>
      </c>
      <c r="Z1237" s="46">
        <v>678</v>
      </c>
      <c r="AA1237" s="46">
        <v>0.24831943968020789</v>
      </c>
      <c r="AB1237" s="46">
        <v>10388</v>
      </c>
      <c r="AC1237" s="77">
        <v>0.17557880614793897</v>
      </c>
    </row>
    <row r="1238" spans="1:29" x14ac:dyDescent="0.3">
      <c r="A1238" s="39" t="s">
        <v>2400</v>
      </c>
      <c r="B1238" s="40">
        <v>106.45</v>
      </c>
      <c r="C1238" s="40">
        <v>9.8019400000000001</v>
      </c>
      <c r="D1238" s="40" t="s">
        <v>367</v>
      </c>
      <c r="E1238" s="40" t="s">
        <v>368</v>
      </c>
      <c r="F1238" s="40" t="s">
        <v>368</v>
      </c>
      <c r="G1238" s="40">
        <v>6622</v>
      </c>
      <c r="H1238" s="47">
        <v>45239</v>
      </c>
      <c r="I1238" s="12">
        <v>795</v>
      </c>
      <c r="J1238" s="35">
        <v>274.96460000000002</v>
      </c>
      <c r="K1238" s="30">
        <v>51</v>
      </c>
      <c r="L1238" s="30">
        <v>0.47912348950247441</v>
      </c>
      <c r="M1238" s="43">
        <v>-0.26</v>
      </c>
      <c r="N1238" s="30">
        <v>8.8060804355238678E-2</v>
      </c>
      <c r="O1238" s="43">
        <v>16</v>
      </c>
      <c r="P1238" s="30">
        <v>0.17920432823038626</v>
      </c>
      <c r="Q1238" s="43">
        <f t="shared" si="20"/>
        <v>2.74</v>
      </c>
      <c r="R1238" s="30">
        <v>6.6062200541020286E-2</v>
      </c>
      <c r="S1238" s="43">
        <v>18</v>
      </c>
      <c r="T1238" s="30">
        <v>0.18754917737088028</v>
      </c>
      <c r="U1238" s="30">
        <v>0.10437085722726225</v>
      </c>
      <c r="V1238" s="46">
        <v>338</v>
      </c>
      <c r="W1238" s="46">
        <v>6.8534270457043217E-2</v>
      </c>
      <c r="X1238" s="46">
        <v>9.8157656297191177E-3</v>
      </c>
      <c r="Y1238" s="46">
        <v>0.40319662648754762</v>
      </c>
      <c r="Z1238" s="46">
        <v>65</v>
      </c>
      <c r="AA1238" s="46">
        <v>0.24831943968020789</v>
      </c>
      <c r="AB1238" s="46">
        <v>9933</v>
      </c>
      <c r="AC1238" s="77">
        <v>0.17557880614793897</v>
      </c>
    </row>
    <row r="1239" spans="1:29" x14ac:dyDescent="0.3">
      <c r="A1239" s="39" t="s">
        <v>2401</v>
      </c>
      <c r="B1239" s="40">
        <v>106.357</v>
      </c>
      <c r="C1239" s="40">
        <v>9.7767400000000002</v>
      </c>
      <c r="D1239" s="40" t="s">
        <v>367</v>
      </c>
      <c r="E1239" s="40" t="s">
        <v>368</v>
      </c>
      <c r="F1239" s="40" t="s">
        <v>973</v>
      </c>
      <c r="G1239" s="40">
        <v>11267</v>
      </c>
      <c r="H1239" s="47">
        <v>45239</v>
      </c>
      <c r="I1239" s="12">
        <v>1352</v>
      </c>
      <c r="J1239" s="35">
        <v>227.44239999999999</v>
      </c>
      <c r="K1239" s="30">
        <v>50</v>
      </c>
      <c r="L1239" s="30">
        <v>0.47912348950247441</v>
      </c>
      <c r="M1239" s="43">
        <v>-1.32</v>
      </c>
      <c r="N1239" s="30">
        <v>8.8060804355238678E-2</v>
      </c>
      <c r="O1239" s="43">
        <v>15</v>
      </c>
      <c r="P1239" s="30">
        <v>0.17920432823038626</v>
      </c>
      <c r="Q1239" s="43">
        <f t="shared" si="20"/>
        <v>1.68</v>
      </c>
      <c r="R1239" s="30">
        <v>6.6062200541020286E-2</v>
      </c>
      <c r="S1239" s="43">
        <v>4</v>
      </c>
      <c r="T1239" s="30">
        <v>0.18754917737088028</v>
      </c>
      <c r="U1239" s="30">
        <v>0.10437085722726225</v>
      </c>
      <c r="V1239" s="46">
        <v>51</v>
      </c>
      <c r="W1239" s="46">
        <v>6.8534270457043217E-2</v>
      </c>
      <c r="X1239" s="46">
        <v>0.23946037099494097</v>
      </c>
      <c r="Y1239" s="46">
        <v>0.40319662648754762</v>
      </c>
      <c r="Z1239" s="46">
        <v>2698</v>
      </c>
      <c r="AA1239" s="46">
        <v>0.24831943968020789</v>
      </c>
      <c r="AB1239" s="46">
        <v>16901</v>
      </c>
      <c r="AC1239" s="77">
        <v>0.17557880614793897</v>
      </c>
    </row>
    <row r="1240" spans="1:29" x14ac:dyDescent="0.3">
      <c r="A1240" s="39" t="s">
        <v>2402</v>
      </c>
      <c r="B1240" s="40">
        <v>105.878</v>
      </c>
      <c r="C1240" s="40">
        <v>9.7764199999999999</v>
      </c>
      <c r="D1240" s="40" t="s">
        <v>701</v>
      </c>
      <c r="E1240" s="40" t="s">
        <v>711</v>
      </c>
      <c r="F1240" s="40" t="s">
        <v>974</v>
      </c>
      <c r="G1240" s="40">
        <v>16911</v>
      </c>
      <c r="H1240" s="47">
        <v>45239</v>
      </c>
      <c r="I1240" s="12">
        <v>2029</v>
      </c>
      <c r="J1240" s="35">
        <v>311.06290000000001</v>
      </c>
      <c r="K1240" s="30">
        <v>61</v>
      </c>
      <c r="L1240" s="30">
        <v>0.47912348950247441</v>
      </c>
      <c r="M1240" s="43">
        <v>-0.24</v>
      </c>
      <c r="N1240" s="30">
        <v>8.8060804355238678E-2</v>
      </c>
      <c r="O1240" s="43">
        <v>24</v>
      </c>
      <c r="P1240" s="30">
        <v>0.17920432823038626</v>
      </c>
      <c r="Q1240" s="43">
        <f t="shared" si="20"/>
        <v>2.76</v>
      </c>
      <c r="R1240" s="30">
        <v>6.6062200541020286E-2</v>
      </c>
      <c r="S1240" s="43">
        <v>11</v>
      </c>
      <c r="T1240" s="30">
        <v>0.18754917737088028</v>
      </c>
      <c r="U1240" s="30">
        <v>0.10437085722726225</v>
      </c>
      <c r="V1240" s="46">
        <v>44</v>
      </c>
      <c r="W1240" s="46">
        <v>6.8534270457043217E-2</v>
      </c>
      <c r="X1240" s="46">
        <v>9.798356099580155E-2</v>
      </c>
      <c r="Y1240" s="46">
        <v>0.40319662648754762</v>
      </c>
      <c r="Z1240" s="46">
        <v>1657</v>
      </c>
      <c r="AA1240" s="46">
        <v>0.24831943968020789</v>
      </c>
      <c r="AB1240" s="46">
        <v>25367</v>
      </c>
      <c r="AC1240" s="77">
        <v>0.17557880614793897</v>
      </c>
    </row>
    <row r="1241" spans="1:29" x14ac:dyDescent="0.3">
      <c r="A1241" s="39" t="s">
        <v>2403</v>
      </c>
      <c r="B1241" s="40">
        <v>105.036</v>
      </c>
      <c r="C1241" s="40">
        <v>9.7590900000000005</v>
      </c>
      <c r="D1241" s="40" t="s">
        <v>50</v>
      </c>
      <c r="E1241" s="40" t="s">
        <v>707</v>
      </c>
      <c r="F1241" s="40" t="s">
        <v>975</v>
      </c>
      <c r="G1241" s="40">
        <v>16409</v>
      </c>
      <c r="H1241" s="47">
        <v>45239</v>
      </c>
      <c r="I1241" s="12">
        <v>1969</v>
      </c>
      <c r="J1241" s="35">
        <v>20</v>
      </c>
      <c r="K1241" s="30">
        <v>49</v>
      </c>
      <c r="L1241" s="30">
        <v>0.47912348950247441</v>
      </c>
      <c r="M1241" s="43">
        <v>0.36</v>
      </c>
      <c r="N1241" s="30">
        <v>8.8060804355238678E-2</v>
      </c>
      <c r="O1241" s="43">
        <v>0</v>
      </c>
      <c r="P1241" s="30">
        <v>0.17920432823038626</v>
      </c>
      <c r="Q1241" s="43">
        <f t="shared" si="20"/>
        <v>3.36</v>
      </c>
      <c r="R1241" s="30">
        <v>6.6062200541020286E-2</v>
      </c>
      <c r="S1241" s="43">
        <v>15</v>
      </c>
      <c r="T1241" s="30">
        <v>0.18754917737088028</v>
      </c>
      <c r="U1241" s="30">
        <v>0.10437085722726225</v>
      </c>
      <c r="V1241" s="46">
        <v>27</v>
      </c>
      <c r="W1241" s="46">
        <v>6.8534270457043217E-2</v>
      </c>
      <c r="X1241" s="46">
        <v>0.12164056310561278</v>
      </c>
      <c r="Y1241" s="46">
        <v>0.40319662648754762</v>
      </c>
      <c r="Z1241" s="46">
        <v>1996</v>
      </c>
      <c r="AA1241" s="46">
        <v>0.24831943968020789</v>
      </c>
      <c r="AB1241" s="46">
        <v>24614</v>
      </c>
      <c r="AC1241" s="77">
        <v>0.17557880614793897</v>
      </c>
    </row>
    <row r="1242" spans="1:29" x14ac:dyDescent="0.3">
      <c r="A1242" s="39" t="s">
        <v>2404</v>
      </c>
      <c r="B1242" s="40">
        <v>105.485</v>
      </c>
      <c r="C1242" s="40">
        <v>9.7877399999999994</v>
      </c>
      <c r="D1242" s="40" t="s">
        <v>715</v>
      </c>
      <c r="E1242" s="40" t="s">
        <v>941</v>
      </c>
      <c r="F1242" s="40" t="s">
        <v>976</v>
      </c>
      <c r="G1242" s="40">
        <v>7241</v>
      </c>
      <c r="H1242" s="47">
        <v>45239</v>
      </c>
      <c r="I1242" s="12">
        <v>869</v>
      </c>
      <c r="J1242" s="35">
        <v>1199.06</v>
      </c>
      <c r="K1242" s="30">
        <v>54</v>
      </c>
      <c r="L1242" s="30">
        <v>0.47912348950247441</v>
      </c>
      <c r="M1242" s="43">
        <v>0.45</v>
      </c>
      <c r="N1242" s="30">
        <v>8.8060804355238678E-2</v>
      </c>
      <c r="O1242" s="43">
        <v>8</v>
      </c>
      <c r="P1242" s="30">
        <v>0.17920432823038626</v>
      </c>
      <c r="Q1242" s="43">
        <f t="shared" si="20"/>
        <v>3.45</v>
      </c>
      <c r="R1242" s="30">
        <v>6.6062200541020286E-2</v>
      </c>
      <c r="S1242" s="43">
        <v>20</v>
      </c>
      <c r="T1242" s="30">
        <v>0.18754917737088028</v>
      </c>
      <c r="U1242" s="30">
        <v>0.10437085722726225</v>
      </c>
      <c r="V1242" s="46">
        <v>92</v>
      </c>
      <c r="W1242" s="46">
        <v>6.8534270457043217E-2</v>
      </c>
      <c r="X1242" s="46">
        <v>0.10910095290705704</v>
      </c>
      <c r="Y1242" s="46">
        <v>0.40319662648754762</v>
      </c>
      <c r="Z1242" s="46">
        <v>790</v>
      </c>
      <c r="AA1242" s="46">
        <v>0.24831943968020789</v>
      </c>
      <c r="AB1242" s="46">
        <v>10862</v>
      </c>
      <c r="AC1242" s="77">
        <v>0.17557880614793897</v>
      </c>
    </row>
    <row r="1243" spans="1:29" x14ac:dyDescent="0.3">
      <c r="A1243" s="39" t="s">
        <v>2405</v>
      </c>
      <c r="B1243" s="40">
        <v>105.733</v>
      </c>
      <c r="C1243" s="40">
        <v>9.7844599999999993</v>
      </c>
      <c r="D1243" s="40" t="s">
        <v>715</v>
      </c>
      <c r="E1243" s="40" t="s">
        <v>836</v>
      </c>
      <c r="F1243" s="40" t="s">
        <v>977</v>
      </c>
      <c r="G1243" s="40">
        <v>7765</v>
      </c>
      <c r="H1243" s="47">
        <v>45239</v>
      </c>
      <c r="I1243" s="12">
        <v>932</v>
      </c>
      <c r="J1243" s="35">
        <v>2223.7600000000002</v>
      </c>
      <c r="K1243" s="30">
        <v>58</v>
      </c>
      <c r="L1243" s="30">
        <v>0.47912348950247441</v>
      </c>
      <c r="M1243" s="43">
        <v>-1.5</v>
      </c>
      <c r="N1243" s="30">
        <v>8.8060804355238678E-2</v>
      </c>
      <c r="O1243" s="43">
        <v>4</v>
      </c>
      <c r="P1243" s="30">
        <v>0.17920432823038626</v>
      </c>
      <c r="Q1243" s="43">
        <f t="shared" si="20"/>
        <v>1.5</v>
      </c>
      <c r="R1243" s="30">
        <v>6.6062200541020286E-2</v>
      </c>
      <c r="S1243" s="43">
        <v>20</v>
      </c>
      <c r="T1243" s="30">
        <v>0.18754917737088028</v>
      </c>
      <c r="U1243" s="30">
        <v>0.10437085722726225</v>
      </c>
      <c r="V1243" s="46">
        <v>52</v>
      </c>
      <c r="W1243" s="46">
        <v>6.8534270457043217E-2</v>
      </c>
      <c r="X1243" s="46">
        <v>5.280103026400515E-3</v>
      </c>
      <c r="Y1243" s="46">
        <v>0.40319662648754762</v>
      </c>
      <c r="Z1243" s="46">
        <v>41</v>
      </c>
      <c r="AA1243" s="46">
        <v>0.24831943968020789</v>
      </c>
      <c r="AB1243" s="46">
        <v>11648</v>
      </c>
      <c r="AC1243" s="77">
        <v>0.17557880614793897</v>
      </c>
    </row>
    <row r="1244" spans="1:29" x14ac:dyDescent="0.3">
      <c r="A1244" s="39" t="s">
        <v>2406</v>
      </c>
      <c r="B1244" s="40">
        <v>105.63500000000001</v>
      </c>
      <c r="C1244" s="40">
        <v>9.7737599999999993</v>
      </c>
      <c r="D1244" s="40" t="s">
        <v>715</v>
      </c>
      <c r="E1244" s="40" t="s">
        <v>836</v>
      </c>
      <c r="F1244" s="40" t="s">
        <v>463</v>
      </c>
      <c r="G1244" s="40">
        <v>15357</v>
      </c>
      <c r="H1244" s="47">
        <v>45239</v>
      </c>
      <c r="I1244" s="12">
        <v>1843</v>
      </c>
      <c r="J1244" s="35">
        <v>301.65370000000001</v>
      </c>
      <c r="K1244" s="30">
        <v>58</v>
      </c>
      <c r="L1244" s="30">
        <v>0.47912348950247441</v>
      </c>
      <c r="M1244" s="43">
        <v>-1.32</v>
      </c>
      <c r="N1244" s="30">
        <v>8.8060804355238678E-2</v>
      </c>
      <c r="O1244" s="43">
        <v>16</v>
      </c>
      <c r="P1244" s="30">
        <v>0.17920432823038626</v>
      </c>
      <c r="Q1244" s="43">
        <f t="shared" si="20"/>
        <v>1.68</v>
      </c>
      <c r="R1244" s="30">
        <v>6.6062200541020286E-2</v>
      </c>
      <c r="S1244" s="43">
        <v>13</v>
      </c>
      <c r="T1244" s="30">
        <v>0.18754917737088028</v>
      </c>
      <c r="U1244" s="30">
        <v>0.10437085722726225</v>
      </c>
      <c r="V1244" s="46">
        <v>31</v>
      </c>
      <c r="W1244" s="46">
        <v>6.8534270457043217E-2</v>
      </c>
      <c r="X1244" s="46">
        <v>0.1078986781272384</v>
      </c>
      <c r="Y1244" s="46">
        <v>0.40319662648754762</v>
      </c>
      <c r="Z1244" s="46">
        <v>1657</v>
      </c>
      <c r="AA1244" s="46">
        <v>0.24831943968020789</v>
      </c>
      <c r="AB1244" s="46">
        <v>23036</v>
      </c>
      <c r="AC1244" s="77">
        <v>0.17557880614793897</v>
      </c>
    </row>
    <row r="1245" spans="1:29" x14ac:dyDescent="0.3">
      <c r="A1245" s="39" t="s">
        <v>2407</v>
      </c>
      <c r="B1245" s="40">
        <v>106.22499999999999</v>
      </c>
      <c r="C1245" s="40">
        <v>9.7828400000000002</v>
      </c>
      <c r="D1245" s="40" t="s">
        <v>367</v>
      </c>
      <c r="E1245" s="40" t="s">
        <v>834</v>
      </c>
      <c r="F1245" s="40" t="s">
        <v>978</v>
      </c>
      <c r="G1245" s="40">
        <v>9109</v>
      </c>
      <c r="H1245" s="47">
        <v>45239</v>
      </c>
      <c r="I1245" s="12">
        <v>1093</v>
      </c>
      <c r="J1245" s="35">
        <v>128.28620000000001</v>
      </c>
      <c r="K1245" s="30">
        <v>49</v>
      </c>
      <c r="L1245" s="30">
        <v>0.47912348950247441</v>
      </c>
      <c r="M1245" s="43">
        <v>-2.8</v>
      </c>
      <c r="N1245" s="30">
        <v>8.8060804355238678E-2</v>
      </c>
      <c r="O1245" s="43">
        <v>8</v>
      </c>
      <c r="P1245" s="30">
        <v>0.17920432823038626</v>
      </c>
      <c r="Q1245" s="43">
        <f t="shared" si="20"/>
        <v>0.20000000000000018</v>
      </c>
      <c r="R1245" s="30">
        <v>6.6062200541020286E-2</v>
      </c>
      <c r="S1245" s="43">
        <v>11</v>
      </c>
      <c r="T1245" s="30">
        <v>0.18754917737088028</v>
      </c>
      <c r="U1245" s="30">
        <v>0.10437085722726225</v>
      </c>
      <c r="V1245" s="46">
        <v>45</v>
      </c>
      <c r="W1245" s="46">
        <v>6.8534270457043217E-2</v>
      </c>
      <c r="X1245" s="46">
        <v>0.2282358107366341</v>
      </c>
      <c r="Y1245" s="46">
        <v>0.40319662648754762</v>
      </c>
      <c r="Z1245" s="46">
        <v>2079</v>
      </c>
      <c r="AA1245" s="46">
        <v>0.24831943968020789</v>
      </c>
      <c r="AB1245" s="46">
        <v>13664</v>
      </c>
      <c r="AC1245" s="77">
        <v>0.17557880614793897</v>
      </c>
    </row>
    <row r="1246" spans="1:29" x14ac:dyDescent="0.3">
      <c r="A1246" s="39" t="s">
        <v>2408</v>
      </c>
      <c r="B1246" s="40">
        <v>105.79600000000001</v>
      </c>
      <c r="C1246" s="40">
        <v>9.7477900000000002</v>
      </c>
      <c r="D1246" s="40" t="s">
        <v>715</v>
      </c>
      <c r="E1246" s="40" t="s">
        <v>836</v>
      </c>
      <c r="F1246" s="40" t="s">
        <v>979</v>
      </c>
      <c r="G1246" s="40">
        <v>13464</v>
      </c>
      <c r="H1246" s="47">
        <v>45239</v>
      </c>
      <c r="I1246" s="12">
        <v>1616</v>
      </c>
      <c r="J1246" s="35">
        <v>80.429820000000007</v>
      </c>
      <c r="K1246" s="30">
        <v>58</v>
      </c>
      <c r="L1246" s="30">
        <v>0.47912348950247441</v>
      </c>
      <c r="M1246" s="43">
        <v>-2.8</v>
      </c>
      <c r="N1246" s="30">
        <v>8.8060804355238678E-2</v>
      </c>
      <c r="O1246" s="43">
        <v>16</v>
      </c>
      <c r="P1246" s="30">
        <v>0.17920432823038626</v>
      </c>
      <c r="Q1246" s="43">
        <f t="shared" si="20"/>
        <v>0.20000000000000018</v>
      </c>
      <c r="R1246" s="30">
        <v>6.6062200541020286E-2</v>
      </c>
      <c r="S1246" s="43">
        <v>15</v>
      </c>
      <c r="T1246" s="30">
        <v>0.18754917737088028</v>
      </c>
      <c r="U1246" s="30">
        <v>0.10437085722726225</v>
      </c>
      <c r="V1246" s="46">
        <v>23</v>
      </c>
      <c r="W1246" s="46">
        <v>6.8534270457043217E-2</v>
      </c>
      <c r="X1246" s="46">
        <v>2.1984551396316103E-2</v>
      </c>
      <c r="Y1246" s="46">
        <v>0.40319662648754762</v>
      </c>
      <c r="Z1246" s="46">
        <v>296</v>
      </c>
      <c r="AA1246" s="46">
        <v>0.24831943968020789</v>
      </c>
      <c r="AB1246" s="46">
        <v>20196</v>
      </c>
      <c r="AC1246" s="77">
        <v>0.17557880614793897</v>
      </c>
    </row>
    <row r="1247" spans="1:29" x14ac:dyDescent="0.3">
      <c r="A1247" s="39" t="s">
        <v>2409</v>
      </c>
      <c r="B1247" s="40">
        <v>106.444</v>
      </c>
      <c r="C1247" s="40">
        <v>9.7794899999999991</v>
      </c>
      <c r="D1247" s="40" t="s">
        <v>367</v>
      </c>
      <c r="E1247" s="40" t="s">
        <v>368</v>
      </c>
      <c r="F1247" s="40" t="s">
        <v>980</v>
      </c>
      <c r="G1247" s="40">
        <v>7631</v>
      </c>
      <c r="H1247" s="47">
        <v>45239</v>
      </c>
      <c r="I1247" s="12">
        <v>916</v>
      </c>
      <c r="J1247" s="35">
        <v>224.48920000000001</v>
      </c>
      <c r="K1247" s="30">
        <v>50</v>
      </c>
      <c r="L1247" s="30">
        <v>0.47912348950247441</v>
      </c>
      <c r="M1247" s="43">
        <v>-1.5</v>
      </c>
      <c r="N1247" s="30">
        <v>8.8060804355238678E-2</v>
      </c>
      <c r="O1247" s="43">
        <v>17</v>
      </c>
      <c r="P1247" s="30">
        <v>0.17920432823038626</v>
      </c>
      <c r="Q1247" s="43">
        <f t="shared" si="20"/>
        <v>1.5</v>
      </c>
      <c r="R1247" s="30">
        <v>6.6062200541020286E-2</v>
      </c>
      <c r="S1247" s="43">
        <v>17</v>
      </c>
      <c r="T1247" s="30">
        <v>0.18754917737088028</v>
      </c>
      <c r="U1247" s="30">
        <v>0.10437085722726225</v>
      </c>
      <c r="V1247" s="46">
        <v>48</v>
      </c>
      <c r="W1247" s="46">
        <v>6.8534270457043217E-2</v>
      </c>
      <c r="X1247" s="46">
        <v>3.8264971825448829E-2</v>
      </c>
      <c r="Y1247" s="46">
        <v>0.40319662648754762</v>
      </c>
      <c r="Z1247" s="46">
        <v>292</v>
      </c>
      <c r="AA1247" s="46">
        <v>0.24831943968020789</v>
      </c>
      <c r="AB1247" s="46">
        <v>11447</v>
      </c>
      <c r="AC1247" s="77">
        <v>0.17557880614793897</v>
      </c>
    </row>
    <row r="1248" spans="1:29" x14ac:dyDescent="0.3">
      <c r="A1248" s="39" t="s">
        <v>2410</v>
      </c>
      <c r="B1248" s="40">
        <v>106.307</v>
      </c>
      <c r="C1248" s="40">
        <v>9.7678200000000004</v>
      </c>
      <c r="D1248" s="40" t="s">
        <v>367</v>
      </c>
      <c r="E1248" s="40" t="s">
        <v>721</v>
      </c>
      <c r="F1248" s="40" t="s">
        <v>187</v>
      </c>
      <c r="G1248" s="40">
        <v>15339</v>
      </c>
      <c r="H1248" s="47">
        <v>45239</v>
      </c>
      <c r="I1248" s="12">
        <v>1841</v>
      </c>
      <c r="J1248" s="35">
        <v>257.87889999999999</v>
      </c>
      <c r="K1248" s="30">
        <v>50</v>
      </c>
      <c r="L1248" s="30">
        <v>0.47912348950247441</v>
      </c>
      <c r="M1248" s="43">
        <v>-1.5</v>
      </c>
      <c r="N1248" s="30">
        <v>8.8060804355238678E-2</v>
      </c>
      <c r="O1248" s="43">
        <v>18</v>
      </c>
      <c r="P1248" s="30">
        <v>0.17920432823038626</v>
      </c>
      <c r="Q1248" s="43">
        <f t="shared" si="20"/>
        <v>1.5</v>
      </c>
      <c r="R1248" s="30">
        <v>6.6062200541020286E-2</v>
      </c>
      <c r="S1248" s="43">
        <v>7</v>
      </c>
      <c r="T1248" s="30">
        <v>0.18754917737088028</v>
      </c>
      <c r="U1248" s="30">
        <v>0.10437085722726225</v>
      </c>
      <c r="V1248" s="46">
        <v>48</v>
      </c>
      <c r="W1248" s="46">
        <v>6.8534270457043217E-2</v>
      </c>
      <c r="X1248" s="46">
        <v>5.2480604993806634E-2</v>
      </c>
      <c r="Y1248" s="46">
        <v>0.40319662648754762</v>
      </c>
      <c r="Z1248" s="46">
        <v>805</v>
      </c>
      <c r="AA1248" s="46">
        <v>0.24831943968020789</v>
      </c>
      <c r="AB1248" s="46">
        <v>23009</v>
      </c>
      <c r="AC1248" s="77">
        <v>0.17557880614793897</v>
      </c>
    </row>
    <row r="1249" spans="1:29" x14ac:dyDescent="0.3">
      <c r="A1249" s="39" t="s">
        <v>2411</v>
      </c>
      <c r="B1249" s="40">
        <v>106.155</v>
      </c>
      <c r="C1249" s="40">
        <v>9.7564899999999994</v>
      </c>
      <c r="D1249" s="40" t="s">
        <v>367</v>
      </c>
      <c r="E1249" s="40" t="s">
        <v>834</v>
      </c>
      <c r="F1249" s="40" t="s">
        <v>255</v>
      </c>
      <c r="G1249" s="40">
        <v>10995</v>
      </c>
      <c r="H1249" s="47">
        <v>45239</v>
      </c>
      <c r="I1249" s="12">
        <v>1319</v>
      </c>
      <c r="J1249" s="35">
        <v>257.60820000000001</v>
      </c>
      <c r="K1249" s="30">
        <v>43</v>
      </c>
      <c r="L1249" s="30">
        <v>0.47912348950247441</v>
      </c>
      <c r="M1249" s="43">
        <v>-0.26</v>
      </c>
      <c r="N1249" s="30">
        <v>8.8060804355238678E-2</v>
      </c>
      <c r="O1249" s="43">
        <v>17</v>
      </c>
      <c r="P1249" s="30">
        <v>0.17920432823038626</v>
      </c>
      <c r="Q1249" s="43">
        <f t="shared" si="20"/>
        <v>2.74</v>
      </c>
      <c r="R1249" s="30">
        <v>6.6062200541020286E-2</v>
      </c>
      <c r="S1249" s="43">
        <v>11</v>
      </c>
      <c r="T1249" s="30">
        <v>0.18754917737088028</v>
      </c>
      <c r="U1249" s="30">
        <v>0.10437085722726225</v>
      </c>
      <c r="V1249" s="46">
        <v>39</v>
      </c>
      <c r="W1249" s="46">
        <v>6.8534270457043217E-2</v>
      </c>
      <c r="X1249" s="46">
        <v>0.25748067303319688</v>
      </c>
      <c r="Y1249" s="46">
        <v>0.40319662648754762</v>
      </c>
      <c r="Z1249" s="46">
        <v>2831</v>
      </c>
      <c r="AA1249" s="46">
        <v>0.24831943968020789</v>
      </c>
      <c r="AB1249" s="46">
        <v>16493</v>
      </c>
      <c r="AC1249" s="77">
        <v>0.17557880614793897</v>
      </c>
    </row>
    <row r="1250" spans="1:29" x14ac:dyDescent="0.3">
      <c r="A1250" s="39" t="s">
        <v>2412</v>
      </c>
      <c r="B1250" s="40">
        <v>106.51300000000001</v>
      </c>
      <c r="C1250" s="40">
        <v>9.7586700000000004</v>
      </c>
      <c r="D1250" s="40" t="s">
        <v>367</v>
      </c>
      <c r="E1250" s="40" t="s">
        <v>368</v>
      </c>
      <c r="F1250" s="40" t="s">
        <v>981</v>
      </c>
      <c r="G1250" s="40">
        <v>6767</v>
      </c>
      <c r="H1250" s="47">
        <v>45239</v>
      </c>
      <c r="I1250" s="12">
        <v>812</v>
      </c>
      <c r="J1250" s="35">
        <v>760.26459999999997</v>
      </c>
      <c r="K1250" s="30">
        <v>50</v>
      </c>
      <c r="L1250" s="30">
        <v>0.47912348950247441</v>
      </c>
      <c r="M1250" s="43">
        <v>-1.5</v>
      </c>
      <c r="N1250" s="30">
        <v>8.8060804355238678E-2</v>
      </c>
      <c r="O1250" s="43">
        <v>4</v>
      </c>
      <c r="P1250" s="30">
        <v>0.17920432823038626</v>
      </c>
      <c r="Q1250" s="43">
        <f t="shared" si="20"/>
        <v>1.5</v>
      </c>
      <c r="R1250" s="30">
        <v>6.6062200541020286E-2</v>
      </c>
      <c r="S1250" s="43">
        <v>16</v>
      </c>
      <c r="T1250" s="30">
        <v>0.18754917737088028</v>
      </c>
      <c r="U1250" s="30">
        <v>0.10437085722726225</v>
      </c>
      <c r="V1250" s="46">
        <v>29</v>
      </c>
      <c r="W1250" s="46">
        <v>6.8534270457043217E-2</v>
      </c>
      <c r="X1250" s="46">
        <v>5.9110388650805382E-2</v>
      </c>
      <c r="Y1250" s="46">
        <v>0.40319662648754762</v>
      </c>
      <c r="Z1250" s="46">
        <v>400</v>
      </c>
      <c r="AA1250" s="46">
        <v>0.24831943968020789</v>
      </c>
      <c r="AB1250" s="46">
        <v>10151</v>
      </c>
      <c r="AC1250" s="77">
        <v>0.17557880614793897</v>
      </c>
    </row>
    <row r="1251" spans="1:29" x14ac:dyDescent="0.3">
      <c r="A1251" s="39" t="s">
        <v>2413</v>
      </c>
      <c r="B1251" s="40">
        <v>105.212</v>
      </c>
      <c r="C1251" s="40">
        <v>9.7564100000000007</v>
      </c>
      <c r="D1251" s="40" t="s">
        <v>50</v>
      </c>
      <c r="E1251" s="40" t="s">
        <v>365</v>
      </c>
      <c r="F1251" s="40" t="s">
        <v>982</v>
      </c>
      <c r="G1251" s="40">
        <v>11302</v>
      </c>
      <c r="H1251" s="47">
        <v>45239</v>
      </c>
      <c r="I1251" s="12">
        <v>1356</v>
      </c>
      <c r="J1251" s="35">
        <v>20</v>
      </c>
      <c r="K1251" s="30">
        <v>53</v>
      </c>
      <c r="L1251" s="30">
        <v>0.47912348950247441</v>
      </c>
      <c r="M1251" s="43">
        <v>-2.8</v>
      </c>
      <c r="N1251" s="30">
        <v>8.8060804355238678E-2</v>
      </c>
      <c r="O1251" s="43">
        <v>24</v>
      </c>
      <c r="P1251" s="30">
        <v>0.17920432823038626</v>
      </c>
      <c r="Q1251" s="43">
        <f t="shared" si="20"/>
        <v>0.20000000000000018</v>
      </c>
      <c r="R1251" s="30">
        <v>6.6062200541020286E-2</v>
      </c>
      <c r="S1251" s="43">
        <v>0</v>
      </c>
      <c r="T1251" s="30">
        <v>0.18754917737088028</v>
      </c>
      <c r="U1251" s="30">
        <v>0.10437085722726225</v>
      </c>
      <c r="V1251" s="46">
        <v>30</v>
      </c>
      <c r="W1251" s="46">
        <v>6.8534270457043217E-2</v>
      </c>
      <c r="X1251" s="46">
        <v>0.60157494248805521</v>
      </c>
      <c r="Y1251" s="46">
        <v>0.40319662648754762</v>
      </c>
      <c r="Z1251" s="46">
        <v>6799</v>
      </c>
      <c r="AA1251" s="46">
        <v>0.24831943968020789</v>
      </c>
      <c r="AB1251" s="46">
        <v>16953</v>
      </c>
      <c r="AC1251" s="77">
        <v>0.17557880614793897</v>
      </c>
    </row>
    <row r="1252" spans="1:29" x14ac:dyDescent="0.3">
      <c r="A1252" s="39" t="s">
        <v>2414</v>
      </c>
      <c r="B1252" s="40">
        <v>105.09399999999999</v>
      </c>
      <c r="C1252" s="40">
        <v>9.7573500000000006</v>
      </c>
      <c r="D1252" s="40" t="s">
        <v>50</v>
      </c>
      <c r="E1252" s="40" t="s">
        <v>707</v>
      </c>
      <c r="F1252" s="40" t="s">
        <v>983</v>
      </c>
      <c r="G1252" s="40">
        <v>12241</v>
      </c>
      <c r="H1252" s="47">
        <v>45239</v>
      </c>
      <c r="I1252" s="12">
        <v>1469</v>
      </c>
      <c r="J1252" s="35">
        <v>20</v>
      </c>
      <c r="K1252" s="30">
        <v>47</v>
      </c>
      <c r="L1252" s="30">
        <v>0.47912348950247441</v>
      </c>
      <c r="M1252" s="43">
        <v>-0.26</v>
      </c>
      <c r="N1252" s="30">
        <v>8.8060804355238678E-2</v>
      </c>
      <c r="O1252" s="43">
        <v>20</v>
      </c>
      <c r="P1252" s="30">
        <v>0.17920432823038626</v>
      </c>
      <c r="Q1252" s="43">
        <f t="shared" si="20"/>
        <v>2.74</v>
      </c>
      <c r="R1252" s="30">
        <v>6.6062200541020286E-2</v>
      </c>
      <c r="S1252" s="43">
        <v>13</v>
      </c>
      <c r="T1252" s="30">
        <v>0.18754917737088028</v>
      </c>
      <c r="U1252" s="30">
        <v>0.10437085722726225</v>
      </c>
      <c r="V1252" s="46">
        <v>22</v>
      </c>
      <c r="W1252" s="46">
        <v>6.8534270457043217E-2</v>
      </c>
      <c r="X1252" s="46">
        <v>0.44824769218201127</v>
      </c>
      <c r="Y1252" s="46">
        <v>0.40319662648754762</v>
      </c>
      <c r="Z1252" s="46">
        <v>5487</v>
      </c>
      <c r="AA1252" s="46">
        <v>0.24831943968020789</v>
      </c>
      <c r="AB1252" s="46">
        <v>18362</v>
      </c>
      <c r="AC1252" s="77">
        <v>0.17557880614793897</v>
      </c>
    </row>
    <row r="1253" spans="1:29" x14ac:dyDescent="0.3">
      <c r="A1253" s="39" t="s">
        <v>2415</v>
      </c>
      <c r="B1253" s="40">
        <v>106.383</v>
      </c>
      <c r="C1253" s="40">
        <v>9.7545300000000008</v>
      </c>
      <c r="D1253" s="40" t="s">
        <v>367</v>
      </c>
      <c r="E1253" s="40" t="s">
        <v>368</v>
      </c>
      <c r="F1253" s="40" t="s">
        <v>984</v>
      </c>
      <c r="G1253" s="40">
        <v>13057</v>
      </c>
      <c r="H1253" s="47">
        <v>45239</v>
      </c>
      <c r="I1253" s="12">
        <v>1567</v>
      </c>
      <c r="J1253" s="35">
        <v>211.93180000000001</v>
      </c>
      <c r="K1253" s="30">
        <v>49</v>
      </c>
      <c r="L1253" s="30">
        <v>0.47912348950247441</v>
      </c>
      <c r="M1253" s="43">
        <v>0.36</v>
      </c>
      <c r="N1253" s="30">
        <v>8.8060804355238678E-2</v>
      </c>
      <c r="O1253" s="43">
        <v>1</v>
      </c>
      <c r="P1253" s="30">
        <v>0.17920432823038626</v>
      </c>
      <c r="Q1253" s="43">
        <f t="shared" si="20"/>
        <v>3.36</v>
      </c>
      <c r="R1253" s="30">
        <v>6.6062200541020286E-2</v>
      </c>
      <c r="S1253" s="43">
        <v>18</v>
      </c>
      <c r="T1253" s="30">
        <v>0.18754917737088028</v>
      </c>
      <c r="U1253" s="30">
        <v>0.10437085722726225</v>
      </c>
      <c r="V1253" s="46">
        <v>48</v>
      </c>
      <c r="W1253" s="46">
        <v>6.8534270457043217E-2</v>
      </c>
      <c r="X1253" s="46">
        <v>0.43976411120471776</v>
      </c>
      <c r="Y1253" s="46">
        <v>0.40319662648754762</v>
      </c>
      <c r="Z1253" s="46">
        <v>5742</v>
      </c>
      <c r="AA1253" s="46">
        <v>0.24831943968020789</v>
      </c>
      <c r="AB1253" s="46">
        <v>19586</v>
      </c>
      <c r="AC1253" s="77">
        <v>0.17557880614793897</v>
      </c>
    </row>
    <row r="1254" spans="1:29" x14ac:dyDescent="0.3">
      <c r="A1254" s="39" t="s">
        <v>2416</v>
      </c>
      <c r="B1254" s="40">
        <v>105.377</v>
      </c>
      <c r="C1254" s="40">
        <v>9.7628299999999992</v>
      </c>
      <c r="D1254" s="40" t="s">
        <v>50</v>
      </c>
      <c r="E1254" s="40" t="s">
        <v>365</v>
      </c>
      <c r="F1254" s="40" t="s">
        <v>985</v>
      </c>
      <c r="G1254" s="40">
        <v>15416</v>
      </c>
      <c r="H1254" s="47">
        <v>45239</v>
      </c>
      <c r="I1254" s="12">
        <v>1850</v>
      </c>
      <c r="J1254" s="35">
        <v>10.075710000000001</v>
      </c>
      <c r="K1254" s="30">
        <v>54</v>
      </c>
      <c r="L1254" s="30">
        <v>0.47912348950247441</v>
      </c>
      <c r="M1254" s="43">
        <v>0.45</v>
      </c>
      <c r="N1254" s="30">
        <v>8.8060804355238678E-2</v>
      </c>
      <c r="O1254" s="43">
        <v>8</v>
      </c>
      <c r="P1254" s="30">
        <v>0.17920432823038626</v>
      </c>
      <c r="Q1254" s="43">
        <f t="shared" si="20"/>
        <v>3.45</v>
      </c>
      <c r="R1254" s="30">
        <v>6.6062200541020286E-2</v>
      </c>
      <c r="S1254" s="43">
        <v>5</v>
      </c>
      <c r="T1254" s="30">
        <v>0.18754917737088028</v>
      </c>
      <c r="U1254" s="30">
        <v>0.10437085722726225</v>
      </c>
      <c r="V1254" s="46">
        <v>52</v>
      </c>
      <c r="W1254" s="46">
        <v>6.8534270457043217E-2</v>
      </c>
      <c r="X1254" s="46">
        <v>0.12266476388168138</v>
      </c>
      <c r="Y1254" s="46">
        <v>0.40319662648754762</v>
      </c>
      <c r="Z1254" s="46">
        <v>1891</v>
      </c>
      <c r="AA1254" s="46">
        <v>0.24831943968020789</v>
      </c>
      <c r="AB1254" s="46">
        <v>23124</v>
      </c>
      <c r="AC1254" s="77">
        <v>0.17557880614793897</v>
      </c>
    </row>
    <row r="1255" spans="1:29" x14ac:dyDescent="0.3">
      <c r="A1255" s="39" t="s">
        <v>2417</v>
      </c>
      <c r="B1255" s="40">
        <v>106.119</v>
      </c>
      <c r="C1255" s="40">
        <v>9.7668999999999997</v>
      </c>
      <c r="D1255" s="40" t="s">
        <v>367</v>
      </c>
      <c r="E1255" s="40" t="s">
        <v>834</v>
      </c>
      <c r="F1255" s="40" t="s">
        <v>986</v>
      </c>
      <c r="G1255" s="40">
        <v>8170</v>
      </c>
      <c r="H1255" s="47">
        <v>45239</v>
      </c>
      <c r="I1255" s="12">
        <v>980</v>
      </c>
      <c r="J1255" s="35">
        <v>73.720070000000007</v>
      </c>
      <c r="K1255" s="30">
        <v>45</v>
      </c>
      <c r="L1255" s="30">
        <v>0.47912348950247441</v>
      </c>
      <c r="M1255" s="43">
        <v>-2.8</v>
      </c>
      <c r="N1255" s="30">
        <v>8.8060804355238678E-2</v>
      </c>
      <c r="O1255" s="43">
        <v>16</v>
      </c>
      <c r="P1255" s="30">
        <v>0.17920432823038626</v>
      </c>
      <c r="Q1255" s="43">
        <f t="shared" si="20"/>
        <v>0.20000000000000018</v>
      </c>
      <c r="R1255" s="30">
        <v>6.6062200541020286E-2</v>
      </c>
      <c r="S1255" s="43">
        <v>9</v>
      </c>
      <c r="T1255" s="30">
        <v>0.18754917737088028</v>
      </c>
      <c r="U1255" s="30">
        <v>0.10437085722726225</v>
      </c>
      <c r="V1255" s="46">
        <v>143</v>
      </c>
      <c r="W1255" s="46">
        <v>6.8534270457043217E-2</v>
      </c>
      <c r="X1255" s="46">
        <v>1.0526315789473684E-2</v>
      </c>
      <c r="Y1255" s="46">
        <v>0.40319662648754762</v>
      </c>
      <c r="Z1255" s="46">
        <v>86</v>
      </c>
      <c r="AA1255" s="46">
        <v>0.24831943968020789</v>
      </c>
      <c r="AB1255" s="46">
        <v>12255</v>
      </c>
      <c r="AC1255" s="77">
        <v>0.17557880614793897</v>
      </c>
    </row>
    <row r="1256" spans="1:29" x14ac:dyDescent="0.3">
      <c r="A1256" s="39" t="s">
        <v>2418</v>
      </c>
      <c r="B1256" s="40">
        <v>106.05</v>
      </c>
      <c r="C1256" s="40">
        <v>9.7586600000000008</v>
      </c>
      <c r="D1256" s="40" t="s">
        <v>701</v>
      </c>
      <c r="E1256" s="40" t="s">
        <v>225</v>
      </c>
      <c r="F1256" s="40" t="s">
        <v>987</v>
      </c>
      <c r="G1256" s="40">
        <v>6596</v>
      </c>
      <c r="H1256" s="47">
        <v>45239</v>
      </c>
      <c r="I1256" s="12">
        <v>792</v>
      </c>
      <c r="J1256" s="35">
        <v>278.94009999999997</v>
      </c>
      <c r="K1256" s="30">
        <v>53</v>
      </c>
      <c r="L1256" s="30">
        <v>0.47912348950247441</v>
      </c>
      <c r="M1256" s="43">
        <v>-1.32</v>
      </c>
      <c r="N1256" s="30">
        <v>8.8060804355238678E-2</v>
      </c>
      <c r="O1256" s="43">
        <v>0</v>
      </c>
      <c r="P1256" s="30">
        <v>0.17920432823038626</v>
      </c>
      <c r="Q1256" s="43">
        <f t="shared" si="20"/>
        <v>1.68</v>
      </c>
      <c r="R1256" s="30">
        <v>6.6062200541020286E-2</v>
      </c>
      <c r="S1256" s="43">
        <v>15</v>
      </c>
      <c r="T1256" s="30">
        <v>0.18754917737088028</v>
      </c>
      <c r="U1256" s="30">
        <v>0.10437085722726225</v>
      </c>
      <c r="V1256" s="46">
        <v>33</v>
      </c>
      <c r="W1256" s="46">
        <v>6.8534270457043217E-2</v>
      </c>
      <c r="X1256" s="46">
        <v>4.0630685263796242E-2</v>
      </c>
      <c r="Y1256" s="46">
        <v>0.40319662648754762</v>
      </c>
      <c r="Z1256" s="46">
        <v>268</v>
      </c>
      <c r="AA1256" s="46">
        <v>0.24831943968020789</v>
      </c>
      <c r="AB1256" s="46">
        <v>9894</v>
      </c>
      <c r="AC1256" s="77">
        <v>0.17557880614793897</v>
      </c>
    </row>
    <row r="1257" spans="1:29" x14ac:dyDescent="0.3">
      <c r="A1257" s="39" t="s">
        <v>2419</v>
      </c>
      <c r="B1257" s="40">
        <v>105.46599999999999</v>
      </c>
      <c r="C1257" s="40">
        <v>9.7790900000000001</v>
      </c>
      <c r="D1257" s="40" t="s">
        <v>715</v>
      </c>
      <c r="E1257" s="40" t="s">
        <v>941</v>
      </c>
      <c r="F1257" s="40" t="s">
        <v>988</v>
      </c>
      <c r="G1257" s="40">
        <v>5606</v>
      </c>
      <c r="H1257" s="47">
        <v>45239</v>
      </c>
      <c r="I1257" s="12">
        <v>673</v>
      </c>
      <c r="J1257" s="35">
        <v>319.30119999999999</v>
      </c>
      <c r="K1257" s="30">
        <v>52</v>
      </c>
      <c r="L1257" s="30">
        <v>0.47912348950247441</v>
      </c>
      <c r="M1257" s="43">
        <v>-2.8</v>
      </c>
      <c r="N1257" s="30">
        <v>8.8060804355238678E-2</v>
      </c>
      <c r="O1257" s="43">
        <v>24</v>
      </c>
      <c r="P1257" s="30">
        <v>0.17920432823038626</v>
      </c>
      <c r="Q1257" s="43">
        <f t="shared" si="20"/>
        <v>0.20000000000000018</v>
      </c>
      <c r="R1257" s="30">
        <v>6.6062200541020286E-2</v>
      </c>
      <c r="S1257" s="43">
        <v>18</v>
      </c>
      <c r="T1257" s="30">
        <v>0.18754917737088028</v>
      </c>
      <c r="U1257" s="30">
        <v>0.10437085722726225</v>
      </c>
      <c r="V1257" s="46">
        <v>772</v>
      </c>
      <c r="W1257" s="46">
        <v>6.8534270457043217E-2</v>
      </c>
      <c r="X1257" s="46">
        <v>2.2832679272208348E-2</v>
      </c>
      <c r="Y1257" s="46">
        <v>0.40319662648754762</v>
      </c>
      <c r="Z1257" s="46">
        <v>128</v>
      </c>
      <c r="AA1257" s="46">
        <v>0.24831943968020789</v>
      </c>
      <c r="AB1257" s="46">
        <v>8409</v>
      </c>
      <c r="AC1257" s="77">
        <v>0.17557880614793897</v>
      </c>
    </row>
    <row r="1258" spans="1:29" x14ac:dyDescent="0.3">
      <c r="A1258" s="39" t="s">
        <v>2420</v>
      </c>
      <c r="B1258" s="40">
        <v>106.486</v>
      </c>
      <c r="C1258" s="40">
        <v>9.7539700000000007</v>
      </c>
      <c r="D1258" s="40" t="s">
        <v>367</v>
      </c>
      <c r="E1258" s="40" t="s">
        <v>368</v>
      </c>
      <c r="F1258" s="40" t="s">
        <v>989</v>
      </c>
      <c r="G1258" s="40">
        <v>7272</v>
      </c>
      <c r="H1258" s="47">
        <v>45239</v>
      </c>
      <c r="I1258" s="12">
        <v>873</v>
      </c>
      <c r="J1258" s="35">
        <v>213.4314</v>
      </c>
      <c r="K1258" s="30">
        <v>50</v>
      </c>
      <c r="L1258" s="30">
        <v>0.47912348950247441</v>
      </c>
      <c r="M1258" s="43">
        <v>-0.26</v>
      </c>
      <c r="N1258" s="30">
        <v>8.8060804355238678E-2</v>
      </c>
      <c r="O1258" s="43">
        <v>13</v>
      </c>
      <c r="P1258" s="30">
        <v>0.17920432823038626</v>
      </c>
      <c r="Q1258" s="43">
        <f t="shared" si="20"/>
        <v>2.74</v>
      </c>
      <c r="R1258" s="30">
        <v>6.6062200541020286E-2</v>
      </c>
      <c r="S1258" s="43">
        <v>20</v>
      </c>
      <c r="T1258" s="30">
        <v>0.18754917737088028</v>
      </c>
      <c r="U1258" s="30">
        <v>0.10437085722726225</v>
      </c>
      <c r="V1258" s="46">
        <v>41</v>
      </c>
      <c r="W1258" s="46">
        <v>6.8534270457043217E-2</v>
      </c>
      <c r="X1258" s="46">
        <v>0.3087183718371837</v>
      </c>
      <c r="Y1258" s="46">
        <v>0.40319662648754762</v>
      </c>
      <c r="Z1258" s="46">
        <v>2245</v>
      </c>
      <c r="AA1258" s="46">
        <v>0.24831943968020789</v>
      </c>
      <c r="AB1258" s="46">
        <v>10908</v>
      </c>
      <c r="AC1258" s="77">
        <v>0.17557880614793897</v>
      </c>
    </row>
    <row r="1259" spans="1:29" x14ac:dyDescent="0.3">
      <c r="A1259" s="39" t="s">
        <v>2421</v>
      </c>
      <c r="B1259" s="40">
        <v>106.20099999999999</v>
      </c>
      <c r="C1259" s="40">
        <v>9.75901</v>
      </c>
      <c r="D1259" s="40" t="s">
        <v>367</v>
      </c>
      <c r="E1259" s="40" t="s">
        <v>834</v>
      </c>
      <c r="F1259" s="40" t="s">
        <v>990</v>
      </c>
      <c r="G1259" s="40">
        <v>6859</v>
      </c>
      <c r="H1259" s="47">
        <v>45239</v>
      </c>
      <c r="I1259" s="12">
        <v>823</v>
      </c>
      <c r="J1259" s="35">
        <v>151.2456</v>
      </c>
      <c r="K1259" s="30">
        <v>46</v>
      </c>
      <c r="L1259" s="30">
        <v>0.47912348950247441</v>
      </c>
      <c r="M1259" s="43">
        <v>0.45</v>
      </c>
      <c r="N1259" s="30">
        <v>8.8060804355238678E-2</v>
      </c>
      <c r="O1259" s="43">
        <v>16</v>
      </c>
      <c r="P1259" s="30">
        <v>0.17920432823038626</v>
      </c>
      <c r="Q1259" s="43">
        <f t="shared" si="20"/>
        <v>3.45</v>
      </c>
      <c r="R1259" s="30">
        <v>6.6062200541020286E-2</v>
      </c>
      <c r="S1259" s="43">
        <v>9</v>
      </c>
      <c r="T1259" s="30">
        <v>0.18754917737088028</v>
      </c>
      <c r="U1259" s="30">
        <v>0.10437085722726225</v>
      </c>
      <c r="V1259" s="46">
        <v>38</v>
      </c>
      <c r="W1259" s="46">
        <v>6.8534270457043217E-2</v>
      </c>
      <c r="X1259" s="46">
        <v>0.15701997375710744</v>
      </c>
      <c r="Y1259" s="46">
        <v>0.40319662648754762</v>
      </c>
      <c r="Z1259" s="46">
        <v>1077</v>
      </c>
      <c r="AA1259" s="46">
        <v>0.24831943968020789</v>
      </c>
      <c r="AB1259" s="46">
        <v>10289</v>
      </c>
      <c r="AC1259" s="77">
        <v>0.17557880614793897</v>
      </c>
    </row>
    <row r="1260" spans="1:29" x14ac:dyDescent="0.3">
      <c r="A1260" s="39" t="s">
        <v>2422</v>
      </c>
      <c r="B1260" s="40">
        <v>105.97799999999999</v>
      </c>
      <c r="C1260" s="40">
        <v>9.7621199999999995</v>
      </c>
      <c r="D1260" s="40" t="s">
        <v>701</v>
      </c>
      <c r="E1260" s="40" t="s">
        <v>711</v>
      </c>
      <c r="F1260" s="40" t="s">
        <v>711</v>
      </c>
      <c r="G1260" s="40">
        <v>12915</v>
      </c>
      <c r="H1260" s="47">
        <v>45239</v>
      </c>
      <c r="I1260" s="12">
        <v>1550</v>
      </c>
      <c r="J1260" s="35">
        <v>237.49039999999999</v>
      </c>
      <c r="K1260" s="30">
        <v>57</v>
      </c>
      <c r="L1260" s="30">
        <v>0.47912348950247441</v>
      </c>
      <c r="M1260" s="43">
        <v>-2.8</v>
      </c>
      <c r="N1260" s="30">
        <v>8.8060804355238678E-2</v>
      </c>
      <c r="O1260" s="43">
        <v>0</v>
      </c>
      <c r="P1260" s="30">
        <v>0.17920432823038626</v>
      </c>
      <c r="Q1260" s="43">
        <f t="shared" si="20"/>
        <v>0.20000000000000018</v>
      </c>
      <c r="R1260" s="30">
        <v>6.6062200541020286E-2</v>
      </c>
      <c r="S1260" s="43">
        <v>13</v>
      </c>
      <c r="T1260" s="30">
        <v>0.18754917737088028</v>
      </c>
      <c r="U1260" s="30">
        <v>0.10437085722726225</v>
      </c>
      <c r="V1260" s="46">
        <v>89</v>
      </c>
      <c r="W1260" s="46">
        <v>6.8534270457043217E-2</v>
      </c>
      <c r="X1260" s="46">
        <v>7.7429345722028649E-3</v>
      </c>
      <c r="Y1260" s="46">
        <v>0.40319662648754762</v>
      </c>
      <c r="Z1260" s="46">
        <v>100</v>
      </c>
      <c r="AA1260" s="46">
        <v>0.24831943968020789</v>
      </c>
      <c r="AB1260" s="46">
        <v>19373</v>
      </c>
      <c r="AC1260" s="77">
        <v>0.17557880614793897</v>
      </c>
    </row>
    <row r="1261" spans="1:29" x14ac:dyDescent="0.3">
      <c r="A1261" s="39" t="s">
        <v>2423</v>
      </c>
      <c r="B1261" s="40">
        <v>105.467</v>
      </c>
      <c r="C1261" s="40">
        <v>9.7585800000000003</v>
      </c>
      <c r="D1261" s="40" t="s">
        <v>715</v>
      </c>
      <c r="E1261" s="40" t="s">
        <v>941</v>
      </c>
      <c r="F1261" s="40" t="s">
        <v>991</v>
      </c>
      <c r="G1261" s="40">
        <v>10663</v>
      </c>
      <c r="H1261" s="47">
        <v>45239</v>
      </c>
      <c r="I1261" s="12">
        <v>1280</v>
      </c>
      <c r="J1261" s="35">
        <v>20</v>
      </c>
      <c r="K1261" s="30">
        <v>53</v>
      </c>
      <c r="L1261" s="30">
        <v>0.47912348950247441</v>
      </c>
      <c r="M1261" s="43">
        <v>-0.26</v>
      </c>
      <c r="N1261" s="30">
        <v>8.8060804355238678E-2</v>
      </c>
      <c r="O1261" s="43">
        <v>0</v>
      </c>
      <c r="P1261" s="30">
        <v>0.17920432823038626</v>
      </c>
      <c r="Q1261" s="43">
        <f t="shared" si="20"/>
        <v>2.74</v>
      </c>
      <c r="R1261" s="30">
        <v>6.6062200541020286E-2</v>
      </c>
      <c r="S1261" s="43">
        <v>13</v>
      </c>
      <c r="T1261" s="30">
        <v>0.18754917737088028</v>
      </c>
      <c r="U1261" s="30">
        <v>0.10437085722726225</v>
      </c>
      <c r="V1261" s="46">
        <v>79</v>
      </c>
      <c r="W1261" s="46">
        <v>6.8534270457043217E-2</v>
      </c>
      <c r="X1261" s="46">
        <v>2.9635187095564099E-2</v>
      </c>
      <c r="Y1261" s="46">
        <v>0.40319662648754762</v>
      </c>
      <c r="Z1261" s="46">
        <v>316</v>
      </c>
      <c r="AA1261" s="46">
        <v>0.24831943968020789</v>
      </c>
      <c r="AB1261" s="46">
        <v>15995</v>
      </c>
      <c r="AC1261" s="77">
        <v>0.17557880614793897</v>
      </c>
    </row>
    <row r="1262" spans="1:29" x14ac:dyDescent="0.3">
      <c r="A1262" s="39" t="s">
        <v>2424</v>
      </c>
      <c r="B1262" s="40">
        <v>105.503</v>
      </c>
      <c r="C1262" s="40">
        <v>9.7484800000000007</v>
      </c>
      <c r="D1262" s="40" t="s">
        <v>715</v>
      </c>
      <c r="E1262" s="40" t="s">
        <v>840</v>
      </c>
      <c r="F1262" s="40" t="s">
        <v>992</v>
      </c>
      <c r="G1262" s="40">
        <v>7531</v>
      </c>
      <c r="H1262" s="47">
        <v>45239</v>
      </c>
      <c r="I1262" s="12">
        <v>904</v>
      </c>
      <c r="J1262" s="35">
        <v>392.22489999999999</v>
      </c>
      <c r="K1262" s="30">
        <v>54</v>
      </c>
      <c r="L1262" s="30">
        <v>0.47912348950247441</v>
      </c>
      <c r="M1262" s="43">
        <v>-1.32</v>
      </c>
      <c r="N1262" s="30">
        <v>8.8060804355238678E-2</v>
      </c>
      <c r="O1262" s="43">
        <v>24</v>
      </c>
      <c r="P1262" s="30">
        <v>0.17920432823038626</v>
      </c>
      <c r="Q1262" s="43">
        <f t="shared" si="20"/>
        <v>1.68</v>
      </c>
      <c r="R1262" s="30">
        <v>6.6062200541020286E-2</v>
      </c>
      <c r="S1262" s="43">
        <v>13</v>
      </c>
      <c r="T1262" s="30">
        <v>0.18754917737088028</v>
      </c>
      <c r="U1262" s="30">
        <v>0.10437085722726225</v>
      </c>
      <c r="V1262" s="46">
        <v>42</v>
      </c>
      <c r="W1262" s="46">
        <v>6.8534270457043217E-2</v>
      </c>
      <c r="X1262" s="46">
        <v>0.29000132784490773</v>
      </c>
      <c r="Y1262" s="46">
        <v>0.40319662648754762</v>
      </c>
      <c r="Z1262" s="46">
        <v>2184</v>
      </c>
      <c r="AA1262" s="46">
        <v>0.24831943968020789</v>
      </c>
      <c r="AB1262" s="46">
        <v>11297</v>
      </c>
      <c r="AC1262" s="77">
        <v>0.17557880614793897</v>
      </c>
    </row>
    <row r="1263" spans="1:29" x14ac:dyDescent="0.3">
      <c r="A1263" s="39" t="s">
        <v>2425</v>
      </c>
      <c r="B1263" s="40">
        <v>104.997</v>
      </c>
      <c r="C1263" s="40">
        <v>9.7174399999999999</v>
      </c>
      <c r="D1263" s="40" t="s">
        <v>50</v>
      </c>
      <c r="E1263" s="40" t="s">
        <v>713</v>
      </c>
      <c r="F1263" s="40" t="s">
        <v>538</v>
      </c>
      <c r="G1263" s="40">
        <v>20747</v>
      </c>
      <c r="H1263" s="47">
        <v>45239</v>
      </c>
      <c r="I1263" s="12">
        <v>2490</v>
      </c>
      <c r="J1263" s="35">
        <v>17.968029999999999</v>
      </c>
      <c r="K1263" s="30">
        <v>50</v>
      </c>
      <c r="L1263" s="30">
        <v>0.47912348950247441</v>
      </c>
      <c r="M1263" s="43">
        <v>0.45</v>
      </c>
      <c r="N1263" s="30">
        <v>8.8060804355238678E-2</v>
      </c>
      <c r="O1263" s="43">
        <v>22</v>
      </c>
      <c r="P1263" s="30">
        <v>0.17920432823038626</v>
      </c>
      <c r="Q1263" s="43">
        <f t="shared" si="20"/>
        <v>3.45</v>
      </c>
      <c r="R1263" s="30">
        <v>6.6062200541020286E-2</v>
      </c>
      <c r="S1263" s="43">
        <v>16</v>
      </c>
      <c r="T1263" s="30">
        <v>0.18754917737088028</v>
      </c>
      <c r="U1263" s="30">
        <v>0.10437085722726225</v>
      </c>
      <c r="V1263" s="46">
        <v>21</v>
      </c>
      <c r="W1263" s="46">
        <v>6.8534270457043217E-2</v>
      </c>
      <c r="X1263" s="46">
        <v>0.12980189906974501</v>
      </c>
      <c r="Y1263" s="46">
        <v>0.40319662648754762</v>
      </c>
      <c r="Z1263" s="46">
        <v>2693</v>
      </c>
      <c r="AA1263" s="46">
        <v>0.24831943968020789</v>
      </c>
      <c r="AB1263" s="46">
        <v>31121</v>
      </c>
      <c r="AC1263" s="77">
        <v>0.17557880614793897</v>
      </c>
    </row>
    <row r="1264" spans="1:29" x14ac:dyDescent="0.3">
      <c r="A1264" s="39" t="s">
        <v>2426</v>
      </c>
      <c r="B1264" s="40">
        <v>106.434</v>
      </c>
      <c r="C1264" s="40">
        <v>9.7418499999999995</v>
      </c>
      <c r="D1264" s="40" t="s">
        <v>367</v>
      </c>
      <c r="E1264" s="40" t="s">
        <v>368</v>
      </c>
      <c r="F1264" s="40" t="s">
        <v>218</v>
      </c>
      <c r="G1264" s="40">
        <v>11411</v>
      </c>
      <c r="H1264" s="47">
        <v>45239</v>
      </c>
      <c r="I1264" s="12">
        <v>1369</v>
      </c>
      <c r="J1264" s="35">
        <v>150.22579999999999</v>
      </c>
      <c r="K1264" s="30">
        <v>50</v>
      </c>
      <c r="L1264" s="30">
        <v>0.47912348950247441</v>
      </c>
      <c r="M1264" s="43">
        <v>-2.8</v>
      </c>
      <c r="N1264" s="30">
        <v>8.8060804355238678E-2</v>
      </c>
      <c r="O1264" s="43">
        <v>0</v>
      </c>
      <c r="P1264" s="30">
        <v>0.17920432823038626</v>
      </c>
      <c r="Q1264" s="43">
        <f t="shared" si="20"/>
        <v>0.20000000000000018</v>
      </c>
      <c r="R1264" s="30">
        <v>6.6062200541020286E-2</v>
      </c>
      <c r="S1264" s="43">
        <v>13</v>
      </c>
      <c r="T1264" s="30">
        <v>0.18754917737088028</v>
      </c>
      <c r="U1264" s="30">
        <v>0.10437085722726225</v>
      </c>
      <c r="V1264" s="46">
        <v>36</v>
      </c>
      <c r="W1264" s="46">
        <v>6.8534270457043217E-2</v>
      </c>
      <c r="X1264" s="46">
        <v>0.11585312417842433</v>
      </c>
      <c r="Y1264" s="46">
        <v>0.40319662648754762</v>
      </c>
      <c r="Z1264" s="46">
        <v>1322</v>
      </c>
      <c r="AA1264" s="46">
        <v>0.24831943968020789</v>
      </c>
      <c r="AB1264" s="46">
        <v>17117</v>
      </c>
      <c r="AC1264" s="77">
        <v>0.17557880614793897</v>
      </c>
    </row>
    <row r="1265" spans="1:29" x14ac:dyDescent="0.3">
      <c r="A1265" s="39" t="s">
        <v>2427</v>
      </c>
      <c r="B1265" s="40">
        <v>105.434</v>
      </c>
      <c r="C1265" s="40">
        <v>9.7563499999999994</v>
      </c>
      <c r="D1265" s="40" t="s">
        <v>715</v>
      </c>
      <c r="E1265" s="40" t="s">
        <v>941</v>
      </c>
      <c r="F1265" s="40" t="s">
        <v>993</v>
      </c>
      <c r="G1265" s="40">
        <v>7778</v>
      </c>
      <c r="H1265" s="47">
        <v>45239</v>
      </c>
      <c r="I1265" s="12">
        <v>933</v>
      </c>
      <c r="J1265" s="35">
        <v>3.3905370000000001</v>
      </c>
      <c r="K1265" s="30">
        <v>57</v>
      </c>
      <c r="L1265" s="30">
        <v>0.47912348950247441</v>
      </c>
      <c r="M1265" s="43">
        <v>-1.32</v>
      </c>
      <c r="N1265" s="30">
        <v>8.8060804355238678E-2</v>
      </c>
      <c r="O1265" s="43">
        <v>30</v>
      </c>
      <c r="P1265" s="30">
        <v>0.17920432823038626</v>
      </c>
      <c r="Q1265" s="43">
        <f t="shared" si="20"/>
        <v>1.68</v>
      </c>
      <c r="R1265" s="30">
        <v>6.6062200541020286E-2</v>
      </c>
      <c r="S1265" s="43">
        <v>11</v>
      </c>
      <c r="T1265" s="30">
        <v>0.18754917737088028</v>
      </c>
      <c r="U1265" s="30">
        <v>0.10437085722726225</v>
      </c>
      <c r="V1265" s="46">
        <v>126</v>
      </c>
      <c r="W1265" s="46">
        <v>6.8534270457043217E-2</v>
      </c>
      <c r="X1265" s="46">
        <v>6.1841090254564156E-2</v>
      </c>
      <c r="Y1265" s="46">
        <v>0.40319662648754762</v>
      </c>
      <c r="Z1265" s="46">
        <v>481</v>
      </c>
      <c r="AA1265" s="46">
        <v>0.24831943968020789</v>
      </c>
      <c r="AB1265" s="46">
        <v>11667</v>
      </c>
      <c r="AC1265" s="77">
        <v>0.17557880614793897</v>
      </c>
    </row>
    <row r="1266" spans="1:29" x14ac:dyDescent="0.3">
      <c r="A1266" s="39" t="s">
        <v>2428</v>
      </c>
      <c r="B1266" s="40">
        <v>106.553</v>
      </c>
      <c r="C1266" s="40">
        <v>9.6525400000000001</v>
      </c>
      <c r="D1266" s="40" t="s">
        <v>367</v>
      </c>
      <c r="E1266" s="40" t="s">
        <v>371</v>
      </c>
      <c r="F1266" s="40" t="s">
        <v>994</v>
      </c>
      <c r="G1266" s="40">
        <v>7540</v>
      </c>
      <c r="H1266" s="47">
        <v>45239</v>
      </c>
      <c r="I1266" s="12">
        <v>905</v>
      </c>
      <c r="J1266" s="35">
        <v>243.64070000000001</v>
      </c>
      <c r="K1266" s="30">
        <v>50</v>
      </c>
      <c r="L1266" s="30">
        <v>0.47912348950247441</v>
      </c>
      <c r="M1266" s="43">
        <v>-0.24</v>
      </c>
      <c r="N1266" s="30">
        <v>8.8060804355238678E-2</v>
      </c>
      <c r="O1266" s="43">
        <v>20</v>
      </c>
      <c r="P1266" s="30">
        <v>0.17920432823038626</v>
      </c>
      <c r="Q1266" s="43">
        <f t="shared" si="20"/>
        <v>2.76</v>
      </c>
      <c r="R1266" s="30">
        <v>6.6062200541020286E-2</v>
      </c>
      <c r="S1266" s="43">
        <v>27</v>
      </c>
      <c r="T1266" s="30">
        <v>0.18754917737088028</v>
      </c>
      <c r="U1266" s="30">
        <v>0.10437085722726225</v>
      </c>
      <c r="V1266" s="46">
        <v>21</v>
      </c>
      <c r="W1266" s="46">
        <v>6.8534270457043217E-2</v>
      </c>
      <c r="X1266" s="46">
        <v>1.2599469496021221E-2</v>
      </c>
      <c r="Y1266" s="46">
        <v>0.40319662648754762</v>
      </c>
      <c r="Z1266" s="46">
        <v>95</v>
      </c>
      <c r="AA1266" s="46">
        <v>0.24831943968020789</v>
      </c>
      <c r="AB1266" s="46">
        <v>11310</v>
      </c>
      <c r="AC1266" s="77">
        <v>0.17557880614793897</v>
      </c>
    </row>
    <row r="1267" spans="1:29" x14ac:dyDescent="0.3">
      <c r="A1267" s="39" t="s">
        <v>2429</v>
      </c>
      <c r="B1267" s="40">
        <v>106.23</v>
      </c>
      <c r="C1267" s="40">
        <v>9.6717600000000008</v>
      </c>
      <c r="D1267" s="40" t="s">
        <v>367</v>
      </c>
      <c r="E1267" s="40" t="s">
        <v>721</v>
      </c>
      <c r="F1267" s="40" t="s">
        <v>518</v>
      </c>
      <c r="G1267" s="40">
        <v>8893</v>
      </c>
      <c r="H1267" s="47">
        <v>45239</v>
      </c>
      <c r="I1267" s="12">
        <v>1067</v>
      </c>
      <c r="J1267" s="35">
        <v>172.9579</v>
      </c>
      <c r="K1267" s="30">
        <v>38</v>
      </c>
      <c r="L1267" s="30">
        <v>0.47912348950247441</v>
      </c>
      <c r="M1267" s="43">
        <v>0.36</v>
      </c>
      <c r="N1267" s="30">
        <v>8.8060804355238678E-2</v>
      </c>
      <c r="O1267" s="43">
        <v>16</v>
      </c>
      <c r="P1267" s="30">
        <v>0.17920432823038626</v>
      </c>
      <c r="Q1267" s="43">
        <f t="shared" si="20"/>
        <v>3.36</v>
      </c>
      <c r="R1267" s="30">
        <v>6.6062200541020286E-2</v>
      </c>
      <c r="S1267" s="43">
        <v>13</v>
      </c>
      <c r="T1267" s="30">
        <v>0.18754917737088028</v>
      </c>
      <c r="U1267" s="30">
        <v>0.10437085722726225</v>
      </c>
      <c r="V1267" s="46">
        <v>38</v>
      </c>
      <c r="W1267" s="46">
        <v>6.8534270457043217E-2</v>
      </c>
      <c r="X1267" s="46">
        <v>0.36961655234454066</v>
      </c>
      <c r="Y1267" s="46">
        <v>0.40319662648754762</v>
      </c>
      <c r="Z1267" s="46">
        <v>3287</v>
      </c>
      <c r="AA1267" s="46">
        <v>0.24831943968020789</v>
      </c>
      <c r="AB1267" s="46">
        <v>13340</v>
      </c>
      <c r="AC1267" s="77">
        <v>0.17557880614793897</v>
      </c>
    </row>
    <row r="1268" spans="1:29" x14ac:dyDescent="0.3">
      <c r="A1268" s="39" t="s">
        <v>2430</v>
      </c>
      <c r="B1268" s="40">
        <v>105.169</v>
      </c>
      <c r="C1268" s="40">
        <v>9.6559299999999997</v>
      </c>
      <c r="D1268" s="40" t="s">
        <v>50</v>
      </c>
      <c r="E1268" s="40" t="s">
        <v>704</v>
      </c>
      <c r="F1268" s="40" t="s">
        <v>192</v>
      </c>
      <c r="G1268" s="40">
        <v>6953</v>
      </c>
      <c r="H1268" s="47">
        <v>45239</v>
      </c>
      <c r="I1268" s="12">
        <v>834</v>
      </c>
      <c r="J1268" s="35">
        <v>5.835083</v>
      </c>
      <c r="K1268" s="30">
        <v>58</v>
      </c>
      <c r="L1268" s="30">
        <v>0.47912348950247441</v>
      </c>
      <c r="M1268" s="43">
        <v>-2.8</v>
      </c>
      <c r="N1268" s="30">
        <v>8.8060804355238678E-2</v>
      </c>
      <c r="O1268" s="43">
        <v>2</v>
      </c>
      <c r="P1268" s="30">
        <v>0.17920432823038626</v>
      </c>
      <c r="Q1268" s="43">
        <f t="shared" si="20"/>
        <v>0.20000000000000018</v>
      </c>
      <c r="R1268" s="30">
        <v>6.6062200541020286E-2</v>
      </c>
      <c r="S1268" s="43">
        <v>20</v>
      </c>
      <c r="T1268" s="30">
        <v>0.18754917737088028</v>
      </c>
      <c r="U1268" s="30">
        <v>0.10437085722726225</v>
      </c>
      <c r="V1268" s="46">
        <v>23</v>
      </c>
      <c r="W1268" s="46">
        <v>6.8534270457043217E-2</v>
      </c>
      <c r="X1268" s="46">
        <v>0.31827987918883938</v>
      </c>
      <c r="Y1268" s="46">
        <v>0.40319662648754762</v>
      </c>
      <c r="Z1268" s="46">
        <v>2213</v>
      </c>
      <c r="AA1268" s="46">
        <v>0.24831943968020789</v>
      </c>
      <c r="AB1268" s="46">
        <v>10430</v>
      </c>
      <c r="AC1268" s="77">
        <v>0.17557880614793897</v>
      </c>
    </row>
    <row r="1269" spans="1:29" x14ac:dyDescent="0.3">
      <c r="A1269" s="39" t="s">
        <v>2431</v>
      </c>
      <c r="B1269" s="40">
        <v>105.35</v>
      </c>
      <c r="C1269" s="40">
        <v>9.6357400000000002</v>
      </c>
      <c r="D1269" s="40" t="s">
        <v>50</v>
      </c>
      <c r="E1269" s="40" t="s">
        <v>365</v>
      </c>
      <c r="F1269" s="40" t="s">
        <v>995</v>
      </c>
      <c r="G1269" s="40">
        <v>11038</v>
      </c>
      <c r="H1269" s="47">
        <v>45239</v>
      </c>
      <c r="I1269" s="12">
        <v>1325</v>
      </c>
      <c r="J1269" s="35">
        <v>81.703019999999995</v>
      </c>
      <c r="K1269" s="30">
        <v>45</v>
      </c>
      <c r="L1269" s="30">
        <v>0.47912348950247441</v>
      </c>
      <c r="M1269" s="43">
        <v>-0.26</v>
      </c>
      <c r="N1269" s="30">
        <v>8.8060804355238678E-2</v>
      </c>
      <c r="O1269" s="43">
        <v>4</v>
      </c>
      <c r="P1269" s="30">
        <v>0.17920432823038626</v>
      </c>
      <c r="Q1269" s="43">
        <f t="shared" si="20"/>
        <v>2.74</v>
      </c>
      <c r="R1269" s="30">
        <v>6.6062200541020286E-2</v>
      </c>
      <c r="S1269" s="43">
        <v>6</v>
      </c>
      <c r="T1269" s="30">
        <v>0.18754917737088028</v>
      </c>
      <c r="U1269" s="30">
        <v>0.10437085722726225</v>
      </c>
      <c r="V1269" s="46">
        <v>15</v>
      </c>
      <c r="W1269" s="46">
        <v>6.8534270457043217E-2</v>
      </c>
      <c r="X1269" s="46">
        <v>3.3520565319804315E-3</v>
      </c>
      <c r="Y1269" s="46">
        <v>0.40319662648754762</v>
      </c>
      <c r="Z1269" s="46">
        <v>37</v>
      </c>
      <c r="AA1269" s="46">
        <v>0.24831943968020789</v>
      </c>
      <c r="AB1269" s="46">
        <v>16557</v>
      </c>
      <c r="AC1269" s="77">
        <v>0.17557880614793897</v>
      </c>
    </row>
    <row r="1270" spans="1:29" x14ac:dyDescent="0.3">
      <c r="A1270" s="39" t="s">
        <v>2432</v>
      </c>
      <c r="B1270" s="40">
        <v>105.545</v>
      </c>
      <c r="C1270" s="40">
        <v>9.6440099999999997</v>
      </c>
      <c r="D1270" s="40" t="s">
        <v>715</v>
      </c>
      <c r="E1270" s="40" t="s">
        <v>686</v>
      </c>
      <c r="F1270" s="40" t="s">
        <v>134</v>
      </c>
      <c r="G1270" s="40">
        <v>8543</v>
      </c>
      <c r="H1270" s="47">
        <v>45239</v>
      </c>
      <c r="I1270" s="12">
        <v>1025</v>
      </c>
      <c r="J1270" s="35">
        <v>20</v>
      </c>
      <c r="K1270" s="30">
        <v>48</v>
      </c>
      <c r="L1270" s="30">
        <v>0.47912348950247441</v>
      </c>
      <c r="M1270" s="43">
        <v>-1.32</v>
      </c>
      <c r="N1270" s="30">
        <v>8.8060804355238678E-2</v>
      </c>
      <c r="O1270" s="43">
        <v>0</v>
      </c>
      <c r="P1270" s="30">
        <v>0.17920432823038626</v>
      </c>
      <c r="Q1270" s="43">
        <f t="shared" si="20"/>
        <v>1.68</v>
      </c>
      <c r="R1270" s="30">
        <v>6.6062200541020286E-2</v>
      </c>
      <c r="S1270" s="43">
        <v>11</v>
      </c>
      <c r="T1270" s="30">
        <v>0.18754917737088028</v>
      </c>
      <c r="U1270" s="30">
        <v>0.10437085722726225</v>
      </c>
      <c r="V1270" s="46">
        <v>16</v>
      </c>
      <c r="W1270" s="46">
        <v>6.8534270457043217E-2</v>
      </c>
      <c r="X1270" s="46">
        <v>8.7908228959381954E-2</v>
      </c>
      <c r="Y1270" s="46">
        <v>0.40319662648754762</v>
      </c>
      <c r="Z1270" s="46">
        <v>751</v>
      </c>
      <c r="AA1270" s="46">
        <v>0.24831943968020789</v>
      </c>
      <c r="AB1270" s="46">
        <v>12815</v>
      </c>
      <c r="AC1270" s="77">
        <v>0.17557880614793897</v>
      </c>
    </row>
    <row r="1271" spans="1:29" x14ac:dyDescent="0.3">
      <c r="A1271" s="39" t="s">
        <v>2433</v>
      </c>
      <c r="B1271" s="40">
        <v>104.367</v>
      </c>
      <c r="C1271" s="40">
        <v>9.6808200000000006</v>
      </c>
      <c r="D1271" s="40" t="s">
        <v>50</v>
      </c>
      <c r="E1271" s="40" t="s">
        <v>893</v>
      </c>
      <c r="F1271" s="40" t="s">
        <v>996</v>
      </c>
      <c r="G1271" s="40">
        <v>4302</v>
      </c>
      <c r="H1271" s="47">
        <v>45239</v>
      </c>
      <c r="I1271" s="12">
        <v>516</v>
      </c>
      <c r="J1271" s="35">
        <f>G1271*0.06</f>
        <v>258.12</v>
      </c>
      <c r="K1271" s="30">
        <v>85</v>
      </c>
      <c r="L1271" s="30">
        <v>0.47912348950247441</v>
      </c>
      <c r="M1271" s="43">
        <v>-0.24</v>
      </c>
      <c r="N1271" s="30">
        <v>8.8060804355238678E-2</v>
      </c>
      <c r="O1271" s="43">
        <v>30</v>
      </c>
      <c r="P1271" s="30">
        <v>0.17920432823038626</v>
      </c>
      <c r="Q1271" s="43">
        <f t="shared" si="20"/>
        <v>2.76</v>
      </c>
      <c r="R1271" s="30">
        <v>6.6062200541020286E-2</v>
      </c>
      <c r="S1271" s="43">
        <v>0</v>
      </c>
      <c r="T1271" s="30">
        <v>0.18754917737088028</v>
      </c>
      <c r="U1271" s="30">
        <v>0.10437085722726225</v>
      </c>
      <c r="V1271" s="46">
        <v>40</v>
      </c>
      <c r="W1271" s="46">
        <v>6.8534270457043217E-2</v>
      </c>
      <c r="X1271" s="46">
        <v>12.126452812645281</v>
      </c>
      <c r="Y1271" s="46">
        <v>0.40319662648754762</v>
      </c>
      <c r="Z1271" s="46">
        <v>52168</v>
      </c>
      <c r="AA1271" s="46">
        <v>0.24831943968020789</v>
      </c>
      <c r="AB1271" s="46">
        <v>6453</v>
      </c>
      <c r="AC1271" s="77">
        <v>0.17557880614793897</v>
      </c>
    </row>
    <row r="1272" spans="1:29" x14ac:dyDescent="0.3">
      <c r="A1272" s="39" t="s">
        <v>2434</v>
      </c>
      <c r="B1272" s="40">
        <v>106.508</v>
      </c>
      <c r="C1272" s="40">
        <v>9.5938499999999998</v>
      </c>
      <c r="D1272" s="40" t="s">
        <v>367</v>
      </c>
      <c r="E1272" s="40" t="s">
        <v>371</v>
      </c>
      <c r="F1272" s="40" t="s">
        <v>997</v>
      </c>
      <c r="G1272" s="40">
        <v>6103</v>
      </c>
      <c r="H1272" s="47">
        <v>45239</v>
      </c>
      <c r="I1272" s="12">
        <v>732</v>
      </c>
      <c r="J1272" s="35">
        <v>155.97329999999999</v>
      </c>
      <c r="K1272" s="30">
        <v>50</v>
      </c>
      <c r="L1272" s="30">
        <v>0.47912348950247441</v>
      </c>
      <c r="M1272" s="43">
        <v>0.36</v>
      </c>
      <c r="N1272" s="30">
        <v>8.8060804355238678E-2</v>
      </c>
      <c r="O1272" s="43">
        <v>8</v>
      </c>
      <c r="P1272" s="30">
        <v>0.17920432823038626</v>
      </c>
      <c r="Q1272" s="43">
        <f t="shared" si="20"/>
        <v>3.36</v>
      </c>
      <c r="R1272" s="30">
        <v>6.6062200541020286E-2</v>
      </c>
      <c r="S1272" s="43">
        <v>20</v>
      </c>
      <c r="T1272" s="30">
        <v>0.18754917737088028</v>
      </c>
      <c r="U1272" s="30">
        <v>0.10437085722726225</v>
      </c>
      <c r="V1272" s="46">
        <v>15</v>
      </c>
      <c r="W1272" s="46">
        <v>6.8534270457043217E-2</v>
      </c>
      <c r="X1272" s="46">
        <v>2.7363591676224808E-2</v>
      </c>
      <c r="Y1272" s="46">
        <v>0.40319662648754762</v>
      </c>
      <c r="Z1272" s="46">
        <v>167</v>
      </c>
      <c r="AA1272" s="46">
        <v>0.24831943968020789</v>
      </c>
      <c r="AB1272" s="46">
        <v>9155</v>
      </c>
      <c r="AC1272" s="77">
        <v>0.17557880614793897</v>
      </c>
    </row>
    <row r="1273" spans="1:29" x14ac:dyDescent="0.3">
      <c r="A1273" s="39" t="s">
        <v>2435</v>
      </c>
      <c r="B1273" s="40">
        <v>106.015</v>
      </c>
      <c r="C1273" s="40">
        <v>9.6187900000000006</v>
      </c>
      <c r="D1273" s="40" t="s">
        <v>701</v>
      </c>
      <c r="E1273" s="40" t="s">
        <v>865</v>
      </c>
      <c r="F1273" s="40">
        <v>8</v>
      </c>
      <c r="G1273" s="40">
        <v>12697</v>
      </c>
      <c r="H1273" s="47">
        <v>45239</v>
      </c>
      <c r="I1273" s="12">
        <v>1524</v>
      </c>
      <c r="J1273" s="35">
        <v>261.09539999999998</v>
      </c>
      <c r="K1273" s="30">
        <v>52</v>
      </c>
      <c r="L1273" s="30">
        <v>0.47912348950247441</v>
      </c>
      <c r="M1273" s="43">
        <v>-2.8</v>
      </c>
      <c r="N1273" s="30">
        <v>8.8060804355238678E-2</v>
      </c>
      <c r="O1273" s="43">
        <v>20</v>
      </c>
      <c r="P1273" s="30">
        <v>0.17920432823038626</v>
      </c>
      <c r="Q1273" s="43">
        <f t="shared" si="20"/>
        <v>0.20000000000000018</v>
      </c>
      <c r="R1273" s="30">
        <v>6.6062200541020286E-2</v>
      </c>
      <c r="S1273" s="43">
        <v>30</v>
      </c>
      <c r="T1273" s="30">
        <v>0.18754917737088028</v>
      </c>
      <c r="U1273" s="30">
        <v>0.10437085722726225</v>
      </c>
      <c r="V1273" s="46">
        <v>117</v>
      </c>
      <c r="W1273" s="46">
        <v>6.8534270457043217E-2</v>
      </c>
      <c r="X1273" s="46">
        <v>1.26801606678743E-2</v>
      </c>
      <c r="Y1273" s="46">
        <v>0.40319662648754762</v>
      </c>
      <c r="Z1273" s="46">
        <v>161</v>
      </c>
      <c r="AA1273" s="46">
        <v>0.24831943968020789</v>
      </c>
      <c r="AB1273" s="46">
        <v>19046</v>
      </c>
      <c r="AC1273" s="77">
        <v>0.17557880614793897</v>
      </c>
    </row>
    <row r="1274" spans="1:29" x14ac:dyDescent="0.3">
      <c r="A1274" s="39" t="s">
        <v>2436</v>
      </c>
      <c r="B1274" s="40">
        <v>104.881</v>
      </c>
      <c r="C1274" s="40">
        <v>9.5943699999999996</v>
      </c>
      <c r="D1274" s="40" t="s">
        <v>50</v>
      </c>
      <c r="E1274" s="40" t="s">
        <v>713</v>
      </c>
      <c r="F1274" s="40" t="s">
        <v>998</v>
      </c>
      <c r="G1274" s="40">
        <v>10772</v>
      </c>
      <c r="H1274" s="47">
        <v>45239</v>
      </c>
      <c r="I1274" s="12">
        <v>1293</v>
      </c>
      <c r="J1274" s="35">
        <v>124.2893</v>
      </c>
      <c r="K1274" s="30">
        <v>51</v>
      </c>
      <c r="L1274" s="30">
        <v>0.47912348950247441</v>
      </c>
      <c r="M1274" s="43">
        <v>-1.32</v>
      </c>
      <c r="N1274" s="30">
        <v>8.8060804355238678E-2</v>
      </c>
      <c r="O1274" s="43">
        <v>10</v>
      </c>
      <c r="P1274" s="30">
        <v>0.17920432823038626</v>
      </c>
      <c r="Q1274" s="43">
        <f t="shared" si="20"/>
        <v>1.68</v>
      </c>
      <c r="R1274" s="30">
        <v>6.6062200541020286E-2</v>
      </c>
      <c r="S1274" s="43">
        <v>13</v>
      </c>
      <c r="T1274" s="30">
        <v>0.18754917737088028</v>
      </c>
      <c r="U1274" s="30">
        <v>0.10437085722726225</v>
      </c>
      <c r="V1274" s="46">
        <v>18</v>
      </c>
      <c r="W1274" s="46">
        <v>6.8534270457043217E-2</v>
      </c>
      <c r="X1274" s="46">
        <v>0.70766802822131447</v>
      </c>
      <c r="Y1274" s="46">
        <v>0.40319662648754762</v>
      </c>
      <c r="Z1274" s="46">
        <v>7623</v>
      </c>
      <c r="AA1274" s="46">
        <v>0.24831943968020789</v>
      </c>
      <c r="AB1274" s="46">
        <v>16158</v>
      </c>
      <c r="AC1274" s="77">
        <v>0.17557880614793897</v>
      </c>
    </row>
    <row r="1275" spans="1:29" x14ac:dyDescent="0.3">
      <c r="A1275" s="39" t="s">
        <v>2437</v>
      </c>
      <c r="B1275" s="40">
        <v>105.848</v>
      </c>
      <c r="C1275" s="40">
        <v>9.5917899999999996</v>
      </c>
      <c r="D1275" s="40" t="s">
        <v>701</v>
      </c>
      <c r="E1275" s="40" t="s">
        <v>702</v>
      </c>
      <c r="F1275" s="40" t="s">
        <v>134</v>
      </c>
      <c r="G1275" s="40">
        <v>12004</v>
      </c>
      <c r="H1275" s="47">
        <v>45239</v>
      </c>
      <c r="I1275" s="12">
        <v>1440</v>
      </c>
      <c r="J1275" s="35">
        <v>483.2253</v>
      </c>
      <c r="K1275" s="30">
        <v>47</v>
      </c>
      <c r="L1275" s="30">
        <v>0.47912348950247441</v>
      </c>
      <c r="M1275" s="43">
        <v>-0.24</v>
      </c>
      <c r="N1275" s="30">
        <v>8.8060804355238678E-2</v>
      </c>
      <c r="O1275" s="43">
        <v>16</v>
      </c>
      <c r="P1275" s="30">
        <v>0.17920432823038626</v>
      </c>
      <c r="Q1275" s="43">
        <f t="shared" si="20"/>
        <v>2.76</v>
      </c>
      <c r="R1275" s="30">
        <v>6.6062200541020286E-2</v>
      </c>
      <c r="S1275" s="43">
        <v>25</v>
      </c>
      <c r="T1275" s="30">
        <v>0.18754917737088028</v>
      </c>
      <c r="U1275" s="30">
        <v>0.10437085722726225</v>
      </c>
      <c r="V1275" s="46">
        <v>32</v>
      </c>
      <c r="W1275" s="46">
        <v>6.8534270457043217E-2</v>
      </c>
      <c r="X1275" s="46">
        <v>0.15844718427190937</v>
      </c>
      <c r="Y1275" s="46">
        <v>0.40319662648754762</v>
      </c>
      <c r="Z1275" s="46">
        <v>1902</v>
      </c>
      <c r="AA1275" s="46">
        <v>0.24831943968020789</v>
      </c>
      <c r="AB1275" s="46">
        <v>18006</v>
      </c>
      <c r="AC1275" s="77">
        <v>0.17557880614793897</v>
      </c>
    </row>
    <row r="1276" spans="1:29" x14ac:dyDescent="0.3">
      <c r="A1276" s="39" t="s">
        <v>2438</v>
      </c>
      <c r="B1276" s="40">
        <v>105.96899999999999</v>
      </c>
      <c r="C1276" s="40">
        <v>9.6176899999999996</v>
      </c>
      <c r="D1276" s="40" t="s">
        <v>701</v>
      </c>
      <c r="E1276" s="40" t="s">
        <v>865</v>
      </c>
      <c r="F1276" s="40">
        <v>6</v>
      </c>
      <c r="G1276" s="40">
        <v>12456</v>
      </c>
      <c r="H1276" s="47">
        <v>45239</v>
      </c>
      <c r="I1276" s="12">
        <v>1495</v>
      </c>
      <c r="J1276" s="35">
        <v>228.7474</v>
      </c>
      <c r="K1276" s="30">
        <v>51</v>
      </c>
      <c r="L1276" s="30">
        <v>0.47912348950247441</v>
      </c>
      <c r="M1276" s="43">
        <v>0.36</v>
      </c>
      <c r="N1276" s="30">
        <v>8.8060804355238678E-2</v>
      </c>
      <c r="O1276" s="43">
        <v>30</v>
      </c>
      <c r="P1276" s="30">
        <v>0.17920432823038626</v>
      </c>
      <c r="Q1276" s="43">
        <f t="shared" si="20"/>
        <v>3.36</v>
      </c>
      <c r="R1276" s="30">
        <v>6.6062200541020286E-2</v>
      </c>
      <c r="S1276" s="43">
        <v>25</v>
      </c>
      <c r="T1276" s="30">
        <v>0.18754917737088028</v>
      </c>
      <c r="U1276" s="30">
        <v>0.10437085722726225</v>
      </c>
      <c r="V1276" s="46">
        <v>553</v>
      </c>
      <c r="W1276" s="46">
        <v>6.8534270457043217E-2</v>
      </c>
      <c r="X1276" s="46">
        <v>1.8946692357096982E-2</v>
      </c>
      <c r="Y1276" s="46">
        <v>0.40319662648754762</v>
      </c>
      <c r="Z1276" s="46">
        <v>236</v>
      </c>
      <c r="AA1276" s="46">
        <v>0.24831943968020789</v>
      </c>
      <c r="AB1276" s="46">
        <v>18684</v>
      </c>
      <c r="AC1276" s="77">
        <v>0.17557880614793897</v>
      </c>
    </row>
    <row r="1277" spans="1:29" x14ac:dyDescent="0.3">
      <c r="A1277" s="39" t="s">
        <v>2439</v>
      </c>
      <c r="B1277" s="40">
        <v>106.357</v>
      </c>
      <c r="C1277" s="40">
        <v>9.5902899999999995</v>
      </c>
      <c r="D1277" s="40" t="s">
        <v>367</v>
      </c>
      <c r="E1277" s="40" t="s">
        <v>371</v>
      </c>
      <c r="F1277" s="40" t="s">
        <v>607</v>
      </c>
      <c r="G1277" s="40">
        <v>14116</v>
      </c>
      <c r="H1277" s="47">
        <v>45239</v>
      </c>
      <c r="I1277" s="12">
        <v>1694</v>
      </c>
      <c r="J1277" s="35">
        <v>239.29239999999999</v>
      </c>
      <c r="K1277" s="30">
        <v>48</v>
      </c>
      <c r="L1277" s="30">
        <v>0.47912348950247441</v>
      </c>
      <c r="M1277" s="43">
        <v>0.45</v>
      </c>
      <c r="N1277" s="30">
        <v>8.8060804355238678E-2</v>
      </c>
      <c r="O1277" s="43">
        <v>20</v>
      </c>
      <c r="P1277" s="30">
        <v>0.17920432823038626</v>
      </c>
      <c r="Q1277" s="43">
        <f t="shared" si="20"/>
        <v>3.45</v>
      </c>
      <c r="R1277" s="30">
        <v>6.6062200541020286E-2</v>
      </c>
      <c r="S1277" s="43">
        <v>18</v>
      </c>
      <c r="T1277" s="30">
        <v>0.18754917737088028</v>
      </c>
      <c r="U1277" s="30">
        <v>0.10437085722726225</v>
      </c>
      <c r="V1277" s="46">
        <v>22</v>
      </c>
      <c r="W1277" s="46">
        <v>6.8534270457043217E-2</v>
      </c>
      <c r="X1277" s="46">
        <v>9.6698781524511196E-2</v>
      </c>
      <c r="Y1277" s="46">
        <v>0.40319662648754762</v>
      </c>
      <c r="Z1277" s="46">
        <v>1365</v>
      </c>
      <c r="AA1277" s="46">
        <v>0.24831943968020789</v>
      </c>
      <c r="AB1277" s="46">
        <v>21174</v>
      </c>
      <c r="AC1277" s="77">
        <v>0.17557880614793897</v>
      </c>
    </row>
    <row r="1278" spans="1:29" x14ac:dyDescent="0.3">
      <c r="A1278" s="39" t="s">
        <v>2440</v>
      </c>
      <c r="B1278" s="40">
        <v>105.133</v>
      </c>
      <c r="C1278" s="40">
        <v>9.7290600000000005</v>
      </c>
      <c r="D1278" s="40" t="s">
        <v>50</v>
      </c>
      <c r="E1278" s="40" t="s">
        <v>704</v>
      </c>
      <c r="F1278" s="40" t="s">
        <v>999</v>
      </c>
      <c r="G1278" s="40">
        <v>6895</v>
      </c>
      <c r="H1278" s="47">
        <v>45239</v>
      </c>
      <c r="I1278" s="12">
        <v>827</v>
      </c>
      <c r="J1278" s="35">
        <v>20</v>
      </c>
      <c r="K1278" s="30">
        <v>57</v>
      </c>
      <c r="L1278" s="30">
        <v>0.47912348950247441</v>
      </c>
      <c r="M1278" s="43">
        <v>-2.8</v>
      </c>
      <c r="N1278" s="30">
        <v>8.8060804355238678E-2</v>
      </c>
      <c r="O1278" s="43">
        <v>0</v>
      </c>
      <c r="P1278" s="30">
        <v>0.17920432823038626</v>
      </c>
      <c r="Q1278" s="43">
        <f t="shared" si="20"/>
        <v>0.20000000000000018</v>
      </c>
      <c r="R1278" s="30">
        <v>6.6062200541020286E-2</v>
      </c>
      <c r="S1278" s="43">
        <v>18</v>
      </c>
      <c r="T1278" s="30">
        <v>0.18754917737088028</v>
      </c>
      <c r="U1278" s="30">
        <v>0.10437085722726225</v>
      </c>
      <c r="V1278" s="46">
        <v>21</v>
      </c>
      <c r="W1278" s="46">
        <v>6.8534270457043217E-2</v>
      </c>
      <c r="X1278" s="46">
        <v>0.77128353879622913</v>
      </c>
      <c r="Y1278" s="46">
        <v>0.40319662648754762</v>
      </c>
      <c r="Z1278" s="46">
        <v>5318</v>
      </c>
      <c r="AA1278" s="46">
        <v>0.24831943968020789</v>
      </c>
      <c r="AB1278" s="46">
        <v>10343</v>
      </c>
      <c r="AC1278" s="77">
        <v>0.17557880614793897</v>
      </c>
    </row>
    <row r="1279" spans="1:29" x14ac:dyDescent="0.3">
      <c r="A1279" s="39" t="s">
        <v>2441</v>
      </c>
      <c r="B1279" s="40">
        <v>105.27500000000001</v>
      </c>
      <c r="C1279" s="40">
        <v>9.7464200000000005</v>
      </c>
      <c r="D1279" s="40" t="s">
        <v>50</v>
      </c>
      <c r="E1279" s="40" t="s">
        <v>365</v>
      </c>
      <c r="F1279" s="40" t="s">
        <v>365</v>
      </c>
      <c r="G1279" s="40">
        <v>10093</v>
      </c>
      <c r="H1279" s="47">
        <v>45239</v>
      </c>
      <c r="I1279" s="12">
        <v>1211</v>
      </c>
      <c r="J1279" s="35">
        <v>20</v>
      </c>
      <c r="K1279" s="30">
        <v>46</v>
      </c>
      <c r="L1279" s="30">
        <v>0.47912348950247441</v>
      </c>
      <c r="M1279" s="43">
        <v>-0.26</v>
      </c>
      <c r="N1279" s="30">
        <v>8.8060804355238678E-2</v>
      </c>
      <c r="O1279" s="43">
        <v>22</v>
      </c>
      <c r="P1279" s="30">
        <v>0.17920432823038626</v>
      </c>
      <c r="Q1279" s="43">
        <f t="shared" si="20"/>
        <v>2.74</v>
      </c>
      <c r="R1279" s="30">
        <v>6.6062200541020286E-2</v>
      </c>
      <c r="S1279" s="43">
        <v>8</v>
      </c>
      <c r="T1279" s="30">
        <v>0.18754917737088028</v>
      </c>
      <c r="U1279" s="30">
        <v>0.10437085722726225</v>
      </c>
      <c r="V1279" s="46">
        <v>56</v>
      </c>
      <c r="W1279" s="46">
        <v>6.8534270457043217E-2</v>
      </c>
      <c r="X1279" s="46">
        <v>0.16932527494302982</v>
      </c>
      <c r="Y1279" s="46">
        <v>0.40319662648754762</v>
      </c>
      <c r="Z1279" s="46">
        <v>1709</v>
      </c>
      <c r="AA1279" s="46">
        <v>0.24831943968020789</v>
      </c>
      <c r="AB1279" s="46">
        <v>15140</v>
      </c>
      <c r="AC1279" s="77">
        <v>0.17557880614793897</v>
      </c>
    </row>
    <row r="1280" spans="1:29" x14ac:dyDescent="0.3">
      <c r="A1280" s="39" t="s">
        <v>2442</v>
      </c>
      <c r="B1280" s="40">
        <v>106.23099999999999</v>
      </c>
      <c r="C1280" s="40">
        <v>9.7393000000000001</v>
      </c>
      <c r="D1280" s="40" t="s">
        <v>367</v>
      </c>
      <c r="E1280" s="40" t="s">
        <v>721</v>
      </c>
      <c r="F1280" s="40" t="s">
        <v>1000</v>
      </c>
      <c r="G1280" s="40">
        <v>6395</v>
      </c>
      <c r="H1280" s="47">
        <v>45239</v>
      </c>
      <c r="I1280" s="12">
        <v>767</v>
      </c>
      <c r="J1280" s="35">
        <v>894.96389999999997</v>
      </c>
      <c r="K1280" s="30">
        <v>43</v>
      </c>
      <c r="L1280" s="30">
        <v>0.47912348950247441</v>
      </c>
      <c r="M1280" s="43">
        <v>-1.32</v>
      </c>
      <c r="N1280" s="30">
        <v>8.8060804355238678E-2</v>
      </c>
      <c r="O1280" s="43">
        <v>24</v>
      </c>
      <c r="P1280" s="30">
        <v>0.17920432823038626</v>
      </c>
      <c r="Q1280" s="43">
        <f t="shared" si="20"/>
        <v>1.68</v>
      </c>
      <c r="R1280" s="30">
        <v>6.6062200541020286E-2</v>
      </c>
      <c r="S1280" s="43">
        <v>9</v>
      </c>
      <c r="T1280" s="30">
        <v>0.18754917737088028</v>
      </c>
      <c r="U1280" s="30">
        <v>0.10437085722726225</v>
      </c>
      <c r="V1280" s="46">
        <v>41</v>
      </c>
      <c r="W1280" s="46">
        <v>6.8534270457043217E-2</v>
      </c>
      <c r="X1280" s="46">
        <v>0.11587177482408131</v>
      </c>
      <c r="Y1280" s="46">
        <v>0.40319662648754762</v>
      </c>
      <c r="Z1280" s="46">
        <v>741</v>
      </c>
      <c r="AA1280" s="46">
        <v>0.24831943968020789</v>
      </c>
      <c r="AB1280" s="46">
        <v>9593</v>
      </c>
      <c r="AC1280" s="77">
        <v>0.17557880614793897</v>
      </c>
    </row>
    <row r="1281" spans="1:29" x14ac:dyDescent="0.3">
      <c r="A1281" s="39" t="s">
        <v>2443</v>
      </c>
      <c r="B1281" s="40">
        <v>104.94499999999999</v>
      </c>
      <c r="C1281" s="40">
        <v>9.6914599999999993</v>
      </c>
      <c r="D1281" s="40" t="s">
        <v>50</v>
      </c>
      <c r="E1281" s="40" t="s">
        <v>713</v>
      </c>
      <c r="F1281" s="40" t="s">
        <v>397</v>
      </c>
      <c r="G1281" s="40">
        <v>10736</v>
      </c>
      <c r="H1281" s="47">
        <v>45239</v>
      </c>
      <c r="I1281" s="12">
        <v>1288</v>
      </c>
      <c r="J1281" s="35">
        <v>44.061880000000002</v>
      </c>
      <c r="K1281" s="30">
        <v>50</v>
      </c>
      <c r="L1281" s="30">
        <v>0.47912348950247441</v>
      </c>
      <c r="M1281" s="43">
        <v>0.36</v>
      </c>
      <c r="N1281" s="30">
        <v>8.8060804355238678E-2</v>
      </c>
      <c r="O1281" s="43">
        <v>8</v>
      </c>
      <c r="P1281" s="30">
        <v>0.17920432823038626</v>
      </c>
      <c r="Q1281" s="43">
        <f t="shared" si="20"/>
        <v>3.36</v>
      </c>
      <c r="R1281" s="30">
        <v>6.6062200541020286E-2</v>
      </c>
      <c r="S1281" s="43">
        <v>20</v>
      </c>
      <c r="T1281" s="30">
        <v>0.18754917737088028</v>
      </c>
      <c r="U1281" s="30">
        <v>0.10437085722726225</v>
      </c>
      <c r="V1281" s="46">
        <v>11</v>
      </c>
      <c r="W1281" s="46">
        <v>6.8534270457043217E-2</v>
      </c>
      <c r="X1281" s="46">
        <v>0.15210506706408347</v>
      </c>
      <c r="Y1281" s="46">
        <v>0.40319662648754762</v>
      </c>
      <c r="Z1281" s="46">
        <v>1633</v>
      </c>
      <c r="AA1281" s="46">
        <v>0.24831943968020789</v>
      </c>
      <c r="AB1281" s="46">
        <v>16104</v>
      </c>
      <c r="AC1281" s="77">
        <v>0.17557880614793897</v>
      </c>
    </row>
    <row r="1282" spans="1:29" x14ac:dyDescent="0.3">
      <c r="A1282" s="39" t="s">
        <v>2444</v>
      </c>
      <c r="B1282" s="40">
        <v>105.67400000000001</v>
      </c>
      <c r="C1282" s="40">
        <v>9.7295099999999994</v>
      </c>
      <c r="D1282" s="40" t="s">
        <v>715</v>
      </c>
      <c r="E1282" s="40" t="s">
        <v>836</v>
      </c>
      <c r="F1282" s="40" t="s">
        <v>1001</v>
      </c>
      <c r="G1282" s="40">
        <v>13404</v>
      </c>
      <c r="H1282" s="47">
        <v>45239</v>
      </c>
      <c r="I1282" s="12">
        <v>1608</v>
      </c>
      <c r="J1282" s="35">
        <v>485.25490000000002</v>
      </c>
      <c r="K1282" s="30">
        <v>51</v>
      </c>
      <c r="L1282" s="30">
        <v>0.47912348950247441</v>
      </c>
      <c r="M1282" s="43">
        <v>0.45</v>
      </c>
      <c r="N1282" s="30">
        <v>8.8060804355238678E-2</v>
      </c>
      <c r="O1282" s="43">
        <v>16</v>
      </c>
      <c r="P1282" s="30">
        <v>0.17920432823038626</v>
      </c>
      <c r="Q1282" s="43">
        <f t="shared" si="20"/>
        <v>3.45</v>
      </c>
      <c r="R1282" s="30">
        <v>6.6062200541020286E-2</v>
      </c>
      <c r="S1282" s="43">
        <v>13</v>
      </c>
      <c r="T1282" s="30">
        <v>0.18754917737088028</v>
      </c>
      <c r="U1282" s="30">
        <v>0.10437085722726225</v>
      </c>
      <c r="V1282" s="46">
        <v>24</v>
      </c>
      <c r="W1282" s="46">
        <v>6.8534270457043217E-2</v>
      </c>
      <c r="X1282" s="46">
        <v>0.21866606982990153</v>
      </c>
      <c r="Y1282" s="46">
        <v>0.40319662648754762</v>
      </c>
      <c r="Z1282" s="46">
        <v>2931</v>
      </c>
      <c r="AA1282" s="46">
        <v>0.24831943968020789</v>
      </c>
      <c r="AB1282" s="46">
        <v>20106</v>
      </c>
      <c r="AC1282" s="77">
        <v>0.17557880614793897</v>
      </c>
    </row>
    <row r="1283" spans="1:29" x14ac:dyDescent="0.3">
      <c r="A1283" s="39" t="s">
        <v>2445</v>
      </c>
      <c r="B1283" s="40">
        <v>105.86</v>
      </c>
      <c r="C1283" s="40">
        <v>9.7230600000000003</v>
      </c>
      <c r="D1283" s="40" t="s">
        <v>701</v>
      </c>
      <c r="E1283" s="40" t="s">
        <v>58</v>
      </c>
      <c r="F1283" s="40" t="s">
        <v>1002</v>
      </c>
      <c r="G1283" s="40">
        <v>12333</v>
      </c>
      <c r="H1283" s="47">
        <v>45239</v>
      </c>
      <c r="I1283" s="12">
        <v>1480</v>
      </c>
      <c r="J1283" s="35">
        <v>479.8279</v>
      </c>
      <c r="K1283" s="30">
        <v>57</v>
      </c>
      <c r="L1283" s="30">
        <v>0.47912348950247441</v>
      </c>
      <c r="M1283" s="43">
        <v>-2.8</v>
      </c>
      <c r="N1283" s="30">
        <v>8.8060804355238678E-2</v>
      </c>
      <c r="O1283" s="43">
        <v>20</v>
      </c>
      <c r="P1283" s="30">
        <v>0.17920432823038626</v>
      </c>
      <c r="Q1283" s="43">
        <f t="shared" si="20"/>
        <v>0.20000000000000018</v>
      </c>
      <c r="R1283" s="30">
        <v>6.6062200541020286E-2</v>
      </c>
      <c r="S1283" s="43">
        <v>20</v>
      </c>
      <c r="T1283" s="30">
        <v>0.18754917737088028</v>
      </c>
      <c r="U1283" s="30">
        <v>0.10437085722726225</v>
      </c>
      <c r="V1283" s="46">
        <v>25</v>
      </c>
      <c r="W1283" s="46">
        <v>6.8534270457043217E-2</v>
      </c>
      <c r="X1283" s="46">
        <v>0.20522176275034459</v>
      </c>
      <c r="Y1283" s="46">
        <v>0.40319662648754762</v>
      </c>
      <c r="Z1283" s="46">
        <v>2531</v>
      </c>
      <c r="AA1283" s="46">
        <v>0.24831943968020789</v>
      </c>
      <c r="AB1283" s="46">
        <v>18500</v>
      </c>
      <c r="AC1283" s="77">
        <v>0.17557880614793897</v>
      </c>
    </row>
    <row r="1284" spans="1:29" x14ac:dyDescent="0.3">
      <c r="A1284" s="39" t="s">
        <v>2446</v>
      </c>
      <c r="B1284" s="40">
        <v>106.483</v>
      </c>
      <c r="C1284" s="40">
        <v>9.7243099999999991</v>
      </c>
      <c r="D1284" s="40" t="s">
        <v>367</v>
      </c>
      <c r="E1284" s="40" t="s">
        <v>368</v>
      </c>
      <c r="F1284" s="40" t="s">
        <v>1003</v>
      </c>
      <c r="G1284" s="40">
        <v>5562</v>
      </c>
      <c r="H1284" s="47">
        <v>45239</v>
      </c>
      <c r="I1284" s="12">
        <v>667</v>
      </c>
      <c r="J1284" s="35">
        <v>261.35390000000001</v>
      </c>
      <c r="K1284" s="30">
        <v>50</v>
      </c>
      <c r="L1284" s="30">
        <v>0.47912348950247441</v>
      </c>
      <c r="M1284" s="43">
        <v>-0.26</v>
      </c>
      <c r="N1284" s="30">
        <v>8.8060804355238678E-2</v>
      </c>
      <c r="O1284" s="43">
        <v>23</v>
      </c>
      <c r="P1284" s="30">
        <v>0.17920432823038626</v>
      </c>
      <c r="Q1284" s="43">
        <f t="shared" ref="Q1284:Q1347" si="21">M1284+3</f>
        <v>2.74</v>
      </c>
      <c r="R1284" s="30">
        <v>6.6062200541020286E-2</v>
      </c>
      <c r="S1284" s="43">
        <v>13</v>
      </c>
      <c r="T1284" s="30">
        <v>0.18754917737088028</v>
      </c>
      <c r="U1284" s="30">
        <v>0.10437085722726225</v>
      </c>
      <c r="V1284" s="46">
        <v>30</v>
      </c>
      <c r="W1284" s="46">
        <v>6.8534270457043217E-2</v>
      </c>
      <c r="X1284" s="46">
        <v>0.10266091334052499</v>
      </c>
      <c r="Y1284" s="46">
        <v>0.40319662648754762</v>
      </c>
      <c r="Z1284" s="46">
        <v>571</v>
      </c>
      <c r="AA1284" s="46">
        <v>0.24831943968020789</v>
      </c>
      <c r="AB1284" s="46">
        <v>8343</v>
      </c>
      <c r="AC1284" s="77">
        <v>0.17557880614793897</v>
      </c>
    </row>
    <row r="1285" spans="1:29" x14ac:dyDescent="0.3">
      <c r="A1285" s="39" t="s">
        <v>2447</v>
      </c>
      <c r="B1285" s="40">
        <v>106.182</v>
      </c>
      <c r="C1285" s="40">
        <v>9.7255299999999991</v>
      </c>
      <c r="D1285" s="40" t="s">
        <v>367</v>
      </c>
      <c r="E1285" s="40" t="s">
        <v>721</v>
      </c>
      <c r="F1285" s="40" t="s">
        <v>1004</v>
      </c>
      <c r="G1285" s="40">
        <v>9624</v>
      </c>
      <c r="H1285" s="47">
        <v>45239</v>
      </c>
      <c r="I1285" s="12">
        <v>1155</v>
      </c>
      <c r="J1285" s="35">
        <v>259.3981</v>
      </c>
      <c r="K1285" s="30">
        <v>45</v>
      </c>
      <c r="L1285" s="30">
        <v>0.47912348950247441</v>
      </c>
      <c r="M1285" s="43">
        <v>-0.24</v>
      </c>
      <c r="N1285" s="30">
        <v>8.8060804355238678E-2</v>
      </c>
      <c r="O1285" s="43">
        <v>15</v>
      </c>
      <c r="P1285" s="30">
        <v>0.17920432823038626</v>
      </c>
      <c r="Q1285" s="43">
        <f t="shared" si="21"/>
        <v>2.76</v>
      </c>
      <c r="R1285" s="30">
        <v>6.6062200541020286E-2</v>
      </c>
      <c r="S1285" s="43">
        <v>7</v>
      </c>
      <c r="T1285" s="30">
        <v>0.18754917737088028</v>
      </c>
      <c r="U1285" s="30">
        <v>0.10437085722726225</v>
      </c>
      <c r="V1285" s="46">
        <v>38</v>
      </c>
      <c r="W1285" s="46">
        <v>6.8534270457043217E-2</v>
      </c>
      <c r="X1285" s="46">
        <v>0.43027847049044055</v>
      </c>
      <c r="Y1285" s="46">
        <v>0.40319662648754762</v>
      </c>
      <c r="Z1285" s="46">
        <v>4141</v>
      </c>
      <c r="AA1285" s="46">
        <v>0.24831943968020789</v>
      </c>
      <c r="AB1285" s="46">
        <v>14436</v>
      </c>
      <c r="AC1285" s="77">
        <v>0.17557880614793897</v>
      </c>
    </row>
    <row r="1286" spans="1:29" x14ac:dyDescent="0.3">
      <c r="A1286" s="39" t="s">
        <v>2448</v>
      </c>
      <c r="B1286" s="40">
        <v>105.95099999999999</v>
      </c>
      <c r="C1286" s="40">
        <v>9.7150999999999996</v>
      </c>
      <c r="D1286" s="40" t="s">
        <v>701</v>
      </c>
      <c r="E1286" s="40" t="s">
        <v>58</v>
      </c>
      <c r="F1286" s="40" t="s">
        <v>1005</v>
      </c>
      <c r="G1286" s="40">
        <v>13940</v>
      </c>
      <c r="H1286" s="47">
        <v>45239</v>
      </c>
      <c r="I1286" s="12">
        <v>1673</v>
      </c>
      <c r="J1286" s="35">
        <v>321.12810000000002</v>
      </c>
      <c r="K1286" s="30">
        <v>56</v>
      </c>
      <c r="L1286" s="30">
        <v>0.47912348950247441</v>
      </c>
      <c r="M1286" s="43">
        <v>0.36</v>
      </c>
      <c r="N1286" s="30">
        <v>8.8060804355238678E-2</v>
      </c>
      <c r="O1286" s="43">
        <v>30</v>
      </c>
      <c r="P1286" s="30">
        <v>0.17920432823038626</v>
      </c>
      <c r="Q1286" s="43">
        <f t="shared" si="21"/>
        <v>3.36</v>
      </c>
      <c r="R1286" s="30">
        <v>6.6062200541020286E-2</v>
      </c>
      <c r="S1286" s="43">
        <v>25</v>
      </c>
      <c r="T1286" s="30">
        <v>0.18754917737088028</v>
      </c>
      <c r="U1286" s="30">
        <v>0.10437085722726225</v>
      </c>
      <c r="V1286" s="46">
        <v>34</v>
      </c>
      <c r="W1286" s="46">
        <v>6.8534270457043217E-2</v>
      </c>
      <c r="X1286" s="46">
        <v>6.7431850789096123E-2</v>
      </c>
      <c r="Y1286" s="46">
        <v>0.40319662648754762</v>
      </c>
      <c r="Z1286" s="46">
        <v>940</v>
      </c>
      <c r="AA1286" s="46">
        <v>0.24831943968020789</v>
      </c>
      <c r="AB1286" s="46">
        <v>20910</v>
      </c>
      <c r="AC1286" s="77">
        <v>0.17557880614793897</v>
      </c>
    </row>
    <row r="1287" spans="1:29" x14ac:dyDescent="0.3">
      <c r="A1287" s="39" t="s">
        <v>2449</v>
      </c>
      <c r="B1287" s="40">
        <v>106.553</v>
      </c>
      <c r="C1287" s="40">
        <v>9.7176500000000008</v>
      </c>
      <c r="D1287" s="40" t="s">
        <v>367</v>
      </c>
      <c r="E1287" s="40" t="s">
        <v>371</v>
      </c>
      <c r="F1287" s="40" t="s">
        <v>278</v>
      </c>
      <c r="G1287" s="40">
        <v>4405</v>
      </c>
      <c r="H1287" s="47">
        <v>45239</v>
      </c>
      <c r="I1287" s="12">
        <v>529</v>
      </c>
      <c r="J1287" s="35">
        <v>303.90320000000003</v>
      </c>
      <c r="K1287" s="30">
        <v>50</v>
      </c>
      <c r="L1287" s="30">
        <v>0.47912348950247441</v>
      </c>
      <c r="M1287" s="43">
        <v>0.45</v>
      </c>
      <c r="N1287" s="30">
        <v>8.8060804355238678E-2</v>
      </c>
      <c r="O1287" s="43">
        <v>2</v>
      </c>
      <c r="P1287" s="30">
        <v>0.17920432823038626</v>
      </c>
      <c r="Q1287" s="43">
        <f t="shared" si="21"/>
        <v>3.45</v>
      </c>
      <c r="R1287" s="30">
        <v>6.6062200541020286E-2</v>
      </c>
      <c r="S1287" s="43">
        <v>13</v>
      </c>
      <c r="T1287" s="30">
        <v>0.18754917737088028</v>
      </c>
      <c r="U1287" s="30">
        <v>0.10437085722726225</v>
      </c>
      <c r="V1287" s="46">
        <v>19</v>
      </c>
      <c r="W1287" s="46">
        <v>6.8534270457043217E-2</v>
      </c>
      <c r="X1287" s="46">
        <v>0.83382519863791149</v>
      </c>
      <c r="Y1287" s="46">
        <v>0.40319662648754762</v>
      </c>
      <c r="Z1287" s="46">
        <v>3673</v>
      </c>
      <c r="AA1287" s="46">
        <v>0.24831943968020789</v>
      </c>
      <c r="AB1287" s="46">
        <v>6608</v>
      </c>
      <c r="AC1287" s="77">
        <v>0.17557880614793897</v>
      </c>
    </row>
    <row r="1288" spans="1:29" x14ac:dyDescent="0.3">
      <c r="A1288" s="39" t="s">
        <v>2450</v>
      </c>
      <c r="B1288" s="40">
        <v>105.386</v>
      </c>
      <c r="C1288" s="40">
        <v>9.7119999999999997</v>
      </c>
      <c r="D1288" s="40" t="s">
        <v>715</v>
      </c>
      <c r="E1288" s="40" t="s">
        <v>941</v>
      </c>
      <c r="F1288" s="40" t="s">
        <v>1006</v>
      </c>
      <c r="G1288" s="40">
        <v>4255</v>
      </c>
      <c r="H1288" s="47">
        <v>45239</v>
      </c>
      <c r="I1288" s="12">
        <v>511</v>
      </c>
      <c r="J1288" s="35">
        <v>28.204029999999999</v>
      </c>
      <c r="K1288" s="30">
        <v>53</v>
      </c>
      <c r="L1288" s="30">
        <v>0.47912348950247441</v>
      </c>
      <c r="M1288" s="43">
        <v>-2.8</v>
      </c>
      <c r="N1288" s="30">
        <v>8.8060804355238678E-2</v>
      </c>
      <c r="O1288" s="43">
        <v>8</v>
      </c>
      <c r="P1288" s="30">
        <v>0.17920432823038626</v>
      </c>
      <c r="Q1288" s="43">
        <f t="shared" si="21"/>
        <v>0.20000000000000018</v>
      </c>
      <c r="R1288" s="30">
        <v>6.6062200541020286E-2</v>
      </c>
      <c r="S1288" s="43">
        <v>7</v>
      </c>
      <c r="T1288" s="30">
        <v>0.18754917737088028</v>
      </c>
      <c r="U1288" s="30">
        <v>0.10437085722726225</v>
      </c>
      <c r="V1288" s="46">
        <v>10</v>
      </c>
      <c r="W1288" s="46">
        <v>6.8534270457043217E-2</v>
      </c>
      <c r="X1288" s="46">
        <v>0.8622796709753231</v>
      </c>
      <c r="Y1288" s="46">
        <v>0.40319662648754762</v>
      </c>
      <c r="Z1288" s="46">
        <v>3669</v>
      </c>
      <c r="AA1288" s="46">
        <v>0.24831943968020789</v>
      </c>
      <c r="AB1288" s="46">
        <v>6383</v>
      </c>
      <c r="AC1288" s="77">
        <v>0.17557880614793897</v>
      </c>
    </row>
    <row r="1289" spans="1:29" x14ac:dyDescent="0.3">
      <c r="A1289" s="39" t="s">
        <v>2451</v>
      </c>
      <c r="B1289" s="40">
        <v>105.154</v>
      </c>
      <c r="C1289" s="40">
        <v>9.7037399999999998</v>
      </c>
      <c r="D1289" s="40" t="s">
        <v>50</v>
      </c>
      <c r="E1289" s="40" t="s">
        <v>704</v>
      </c>
      <c r="F1289" s="40" t="s">
        <v>1007</v>
      </c>
      <c r="G1289" s="40">
        <v>9752</v>
      </c>
      <c r="H1289" s="47">
        <v>45239</v>
      </c>
      <c r="I1289" s="12">
        <v>1170</v>
      </c>
      <c r="J1289" s="35">
        <v>20</v>
      </c>
      <c r="K1289" s="30">
        <v>53</v>
      </c>
      <c r="L1289" s="30">
        <v>0.47912348950247441</v>
      </c>
      <c r="M1289" s="43">
        <v>-0.26</v>
      </c>
      <c r="N1289" s="30">
        <v>8.8060804355238678E-2</v>
      </c>
      <c r="O1289" s="43">
        <v>0</v>
      </c>
      <c r="P1289" s="30">
        <v>0.17920432823038626</v>
      </c>
      <c r="Q1289" s="43">
        <f t="shared" si="21"/>
        <v>2.74</v>
      </c>
      <c r="R1289" s="30">
        <v>6.6062200541020286E-2</v>
      </c>
      <c r="S1289" s="43">
        <v>20</v>
      </c>
      <c r="T1289" s="30">
        <v>0.18754917737088028</v>
      </c>
      <c r="U1289" s="30">
        <v>0.10437085722726225</v>
      </c>
      <c r="V1289" s="46">
        <v>25</v>
      </c>
      <c r="W1289" s="46">
        <v>6.8534270457043217E-2</v>
      </c>
      <c r="X1289" s="46">
        <v>0.45057424118129613</v>
      </c>
      <c r="Y1289" s="46">
        <v>0.40319662648754762</v>
      </c>
      <c r="Z1289" s="46">
        <v>4394</v>
      </c>
      <c r="AA1289" s="46">
        <v>0.24831943968020789</v>
      </c>
      <c r="AB1289" s="46">
        <v>14628</v>
      </c>
      <c r="AC1289" s="77">
        <v>0.17557880614793897</v>
      </c>
    </row>
    <row r="1290" spans="1:29" x14ac:dyDescent="0.3">
      <c r="A1290" s="39" t="s">
        <v>2452</v>
      </c>
      <c r="B1290" s="40">
        <v>105.352</v>
      </c>
      <c r="C1290" s="40">
        <v>9.7317900000000002</v>
      </c>
      <c r="D1290" s="40" t="s">
        <v>50</v>
      </c>
      <c r="E1290" s="40" t="s">
        <v>365</v>
      </c>
      <c r="F1290" s="40" t="s">
        <v>1008</v>
      </c>
      <c r="G1290" s="40">
        <v>6914</v>
      </c>
      <c r="H1290" s="47">
        <v>45239</v>
      </c>
      <c r="I1290" s="12">
        <v>830</v>
      </c>
      <c r="J1290" s="35">
        <v>7.775658</v>
      </c>
      <c r="K1290" s="30">
        <v>52</v>
      </c>
      <c r="L1290" s="30">
        <v>0.47912348950247441</v>
      </c>
      <c r="M1290" s="43">
        <v>-0.24</v>
      </c>
      <c r="N1290" s="30">
        <v>8.8060804355238678E-2</v>
      </c>
      <c r="O1290" s="43">
        <v>0</v>
      </c>
      <c r="P1290" s="30">
        <v>0.17920432823038626</v>
      </c>
      <c r="Q1290" s="43">
        <f t="shared" si="21"/>
        <v>2.76</v>
      </c>
      <c r="R1290" s="30">
        <v>6.6062200541020286E-2</v>
      </c>
      <c r="S1290" s="43">
        <v>9</v>
      </c>
      <c r="T1290" s="30">
        <v>0.18754917737088028</v>
      </c>
      <c r="U1290" s="30">
        <v>0.10437085722726225</v>
      </c>
      <c r="V1290" s="46">
        <v>37</v>
      </c>
      <c r="W1290" s="46">
        <v>6.8534270457043217E-2</v>
      </c>
      <c r="X1290" s="46">
        <v>0.24356378362742262</v>
      </c>
      <c r="Y1290" s="46">
        <v>0.40319662648754762</v>
      </c>
      <c r="Z1290" s="46">
        <v>1684</v>
      </c>
      <c r="AA1290" s="46">
        <v>0.24831943968020789</v>
      </c>
      <c r="AB1290" s="46">
        <v>10371</v>
      </c>
      <c r="AC1290" s="77">
        <v>0.17557880614793897</v>
      </c>
    </row>
    <row r="1291" spans="1:29" x14ac:dyDescent="0.3">
      <c r="A1291" s="39" t="s">
        <v>2453</v>
      </c>
      <c r="B1291" s="40">
        <v>105.312</v>
      </c>
      <c r="C1291" s="40">
        <v>9.7123399999999993</v>
      </c>
      <c r="D1291" s="40" t="s">
        <v>50</v>
      </c>
      <c r="E1291" s="40" t="s">
        <v>365</v>
      </c>
      <c r="F1291" s="40" t="s">
        <v>1009</v>
      </c>
      <c r="G1291" s="40">
        <v>7548</v>
      </c>
      <c r="H1291" s="47">
        <v>45239</v>
      </c>
      <c r="I1291" s="12">
        <v>906</v>
      </c>
      <c r="J1291" s="35">
        <v>3.8303980000000002</v>
      </c>
      <c r="K1291" s="30">
        <v>48</v>
      </c>
      <c r="L1291" s="30">
        <v>0.47912348950247441</v>
      </c>
      <c r="M1291" s="43">
        <v>-2.8</v>
      </c>
      <c r="N1291" s="30">
        <v>8.8060804355238678E-2</v>
      </c>
      <c r="O1291" s="43">
        <v>0</v>
      </c>
      <c r="P1291" s="30">
        <v>0.17920432823038626</v>
      </c>
      <c r="Q1291" s="43">
        <f t="shared" si="21"/>
        <v>0.20000000000000018</v>
      </c>
      <c r="R1291" s="30">
        <v>6.6062200541020286E-2</v>
      </c>
      <c r="S1291" s="43">
        <v>11</v>
      </c>
      <c r="T1291" s="30">
        <v>0.18754917737088028</v>
      </c>
      <c r="U1291" s="30">
        <v>0.10437085722726225</v>
      </c>
      <c r="V1291" s="46">
        <v>26</v>
      </c>
      <c r="W1291" s="46">
        <v>6.8534270457043217E-2</v>
      </c>
      <c r="X1291" s="46">
        <v>0.14268680445151033</v>
      </c>
      <c r="Y1291" s="46">
        <v>0.40319662648754762</v>
      </c>
      <c r="Z1291" s="46">
        <v>1077</v>
      </c>
      <c r="AA1291" s="46">
        <v>0.24831943968020789</v>
      </c>
      <c r="AB1291" s="46">
        <v>11322</v>
      </c>
      <c r="AC1291" s="77">
        <v>0.17557880614793897</v>
      </c>
    </row>
    <row r="1292" spans="1:29" x14ac:dyDescent="0.3">
      <c r="A1292" s="39" t="s">
        <v>2454</v>
      </c>
      <c r="B1292" s="40">
        <v>105.477</v>
      </c>
      <c r="C1292" s="40">
        <v>9.7183600000000006</v>
      </c>
      <c r="D1292" s="40" t="s">
        <v>715</v>
      </c>
      <c r="E1292" s="40" t="s">
        <v>840</v>
      </c>
      <c r="F1292" s="40" t="s">
        <v>1010</v>
      </c>
      <c r="G1292" s="40">
        <v>7687</v>
      </c>
      <c r="H1292" s="47">
        <v>45239</v>
      </c>
      <c r="I1292" s="12">
        <v>922</v>
      </c>
      <c r="J1292" s="35">
        <v>19.3355</v>
      </c>
      <c r="K1292" s="30">
        <v>55</v>
      </c>
      <c r="L1292" s="30">
        <v>0.47912348950247441</v>
      </c>
      <c r="M1292" s="43">
        <v>0.45</v>
      </c>
      <c r="N1292" s="30">
        <v>8.8060804355238678E-2</v>
      </c>
      <c r="O1292" s="43">
        <v>8</v>
      </c>
      <c r="P1292" s="30">
        <v>0.17920432823038626</v>
      </c>
      <c r="Q1292" s="43">
        <f t="shared" si="21"/>
        <v>3.45</v>
      </c>
      <c r="R1292" s="30">
        <v>6.6062200541020286E-2</v>
      </c>
      <c r="S1292" s="43">
        <v>11</v>
      </c>
      <c r="T1292" s="30">
        <v>0.18754917737088028</v>
      </c>
      <c r="U1292" s="30">
        <v>0.10437085722726225</v>
      </c>
      <c r="V1292" s="46">
        <v>33</v>
      </c>
      <c r="W1292" s="46">
        <v>6.8534270457043217E-2</v>
      </c>
      <c r="X1292" s="46">
        <v>0.61207232990763627</v>
      </c>
      <c r="Y1292" s="46">
        <v>0.40319662648754762</v>
      </c>
      <c r="Z1292" s="46">
        <v>4705</v>
      </c>
      <c r="AA1292" s="46">
        <v>0.24831943968020789</v>
      </c>
      <c r="AB1292" s="46">
        <v>11531</v>
      </c>
      <c r="AC1292" s="77">
        <v>0.17557880614793897</v>
      </c>
    </row>
    <row r="1293" spans="1:29" x14ac:dyDescent="0.3">
      <c r="A1293" s="39" t="s">
        <v>2455</v>
      </c>
      <c r="B1293" s="40">
        <v>106.057</v>
      </c>
      <c r="C1293" s="40">
        <v>9.7325999999999997</v>
      </c>
      <c r="D1293" s="40" t="s">
        <v>701</v>
      </c>
      <c r="E1293" s="40" t="s">
        <v>225</v>
      </c>
      <c r="F1293" s="40" t="s">
        <v>1011</v>
      </c>
      <c r="G1293" s="40">
        <v>8358</v>
      </c>
      <c r="H1293" s="47">
        <v>45239</v>
      </c>
      <c r="I1293" s="12">
        <v>1003</v>
      </c>
      <c r="J1293" s="35">
        <v>316.36189999999999</v>
      </c>
      <c r="K1293" s="30">
        <v>52</v>
      </c>
      <c r="L1293" s="30">
        <v>0.47912348950247441</v>
      </c>
      <c r="M1293" s="43">
        <v>-2.8</v>
      </c>
      <c r="N1293" s="30">
        <v>8.8060804355238678E-2</v>
      </c>
      <c r="O1293" s="43">
        <v>15</v>
      </c>
      <c r="P1293" s="30">
        <v>0.17920432823038626</v>
      </c>
      <c r="Q1293" s="43">
        <f t="shared" si="21"/>
        <v>0.20000000000000018</v>
      </c>
      <c r="R1293" s="30">
        <v>6.6062200541020286E-2</v>
      </c>
      <c r="S1293" s="43">
        <v>13</v>
      </c>
      <c r="T1293" s="30">
        <v>0.18754917737088028</v>
      </c>
      <c r="U1293" s="30">
        <v>0.10437085722726225</v>
      </c>
      <c r="V1293" s="46">
        <v>105</v>
      </c>
      <c r="W1293" s="46">
        <v>6.8534270457043217E-2</v>
      </c>
      <c r="X1293" s="46">
        <v>8.2316343622876292E-2</v>
      </c>
      <c r="Y1293" s="46">
        <v>0.40319662648754762</v>
      </c>
      <c r="Z1293" s="46">
        <v>688</v>
      </c>
      <c r="AA1293" s="46">
        <v>0.24831943968020789</v>
      </c>
      <c r="AB1293" s="46">
        <v>12537</v>
      </c>
      <c r="AC1293" s="77">
        <v>0.17557880614793897</v>
      </c>
    </row>
    <row r="1294" spans="1:29" x14ac:dyDescent="0.3">
      <c r="A1294" s="39" t="s">
        <v>2456</v>
      </c>
      <c r="B1294" s="40">
        <v>106.258</v>
      </c>
      <c r="C1294" s="40">
        <v>9.5760799999999993</v>
      </c>
      <c r="D1294" s="40" t="s">
        <v>701</v>
      </c>
      <c r="E1294" s="40" t="s">
        <v>718</v>
      </c>
      <c r="F1294" s="40" t="s">
        <v>1012</v>
      </c>
      <c r="G1294" s="40">
        <v>10000</v>
      </c>
      <c r="H1294" s="47">
        <v>45239</v>
      </c>
      <c r="I1294" s="12">
        <v>1200</v>
      </c>
      <c r="J1294" s="35">
        <v>452.63670000000002</v>
      </c>
      <c r="K1294" s="30">
        <v>46</v>
      </c>
      <c r="L1294" s="30">
        <v>0.47912348950247441</v>
      </c>
      <c r="M1294" s="43">
        <v>-0.24</v>
      </c>
      <c r="N1294" s="30">
        <v>8.8060804355238678E-2</v>
      </c>
      <c r="O1294" s="43">
        <v>16</v>
      </c>
      <c r="P1294" s="30">
        <v>0.17920432823038626</v>
      </c>
      <c r="Q1294" s="43">
        <f t="shared" si="21"/>
        <v>2.76</v>
      </c>
      <c r="R1294" s="30">
        <v>6.6062200541020286E-2</v>
      </c>
      <c r="S1294" s="43">
        <v>30</v>
      </c>
      <c r="T1294" s="30">
        <v>0.18754917737088028</v>
      </c>
      <c r="U1294" s="30">
        <v>0.10437085722726225</v>
      </c>
      <c r="V1294" s="46">
        <v>29</v>
      </c>
      <c r="W1294" s="46">
        <v>6.8534270457043217E-2</v>
      </c>
      <c r="X1294" s="46">
        <v>4.36E-2</v>
      </c>
      <c r="Y1294" s="46">
        <v>0.40319662648754762</v>
      </c>
      <c r="Z1294" s="46">
        <v>436</v>
      </c>
      <c r="AA1294" s="46">
        <v>0.24831943968020789</v>
      </c>
      <c r="AB1294" s="46">
        <v>15000</v>
      </c>
      <c r="AC1294" s="77">
        <v>0.17557880614793897</v>
      </c>
    </row>
    <row r="1295" spans="1:29" x14ac:dyDescent="0.3">
      <c r="A1295" s="39" t="s">
        <v>2457</v>
      </c>
      <c r="B1295" s="40">
        <v>105.617</v>
      </c>
      <c r="C1295" s="40">
        <v>9.43933</v>
      </c>
      <c r="D1295" s="40" t="s">
        <v>701</v>
      </c>
      <c r="E1295" s="40" t="s">
        <v>1013</v>
      </c>
      <c r="F1295" s="40" t="s">
        <v>82</v>
      </c>
      <c r="G1295" s="40">
        <v>4797</v>
      </c>
      <c r="H1295" s="47">
        <v>45239</v>
      </c>
      <c r="I1295" s="12">
        <v>576</v>
      </c>
      <c r="J1295" s="35">
        <v>452.12329999999997</v>
      </c>
      <c r="K1295" s="30">
        <v>42</v>
      </c>
      <c r="L1295" s="30">
        <v>0.47912348950247441</v>
      </c>
      <c r="M1295" s="43">
        <v>0.45</v>
      </c>
      <c r="N1295" s="30">
        <v>8.8060804355238678E-2</v>
      </c>
      <c r="O1295" s="43">
        <v>16</v>
      </c>
      <c r="P1295" s="30">
        <v>0.17920432823038626</v>
      </c>
      <c r="Q1295" s="43">
        <f t="shared" si="21"/>
        <v>3.45</v>
      </c>
      <c r="R1295" s="30">
        <v>6.6062200541020286E-2</v>
      </c>
      <c r="S1295" s="43">
        <v>25</v>
      </c>
      <c r="T1295" s="30">
        <v>0.18754917737088028</v>
      </c>
      <c r="U1295" s="30">
        <v>0.10437085722726225</v>
      </c>
      <c r="V1295" s="46">
        <v>22</v>
      </c>
      <c r="W1295" s="46">
        <v>6.8534270457043217E-2</v>
      </c>
      <c r="X1295" s="46">
        <v>0.36064206795914111</v>
      </c>
      <c r="Y1295" s="46">
        <v>0.40319662648754762</v>
      </c>
      <c r="Z1295" s="46">
        <v>1730</v>
      </c>
      <c r="AA1295" s="46">
        <v>0.24831943968020789</v>
      </c>
      <c r="AB1295" s="46">
        <v>7196</v>
      </c>
      <c r="AC1295" s="77">
        <v>0.17557880614793897</v>
      </c>
    </row>
    <row r="1296" spans="1:29" x14ac:dyDescent="0.3">
      <c r="A1296" s="39" t="s">
        <v>2458</v>
      </c>
      <c r="B1296" s="40">
        <v>105.937</v>
      </c>
      <c r="C1296" s="40">
        <v>9.4211799999999997</v>
      </c>
      <c r="D1296" s="40" t="s">
        <v>701</v>
      </c>
      <c r="E1296" s="40" t="s">
        <v>560</v>
      </c>
      <c r="F1296" s="40" t="s">
        <v>1014</v>
      </c>
      <c r="G1296" s="40">
        <v>9281</v>
      </c>
      <c r="H1296" s="47">
        <v>45239</v>
      </c>
      <c r="I1296" s="12">
        <v>1114</v>
      </c>
      <c r="J1296" s="35">
        <v>371.78370000000001</v>
      </c>
      <c r="K1296" s="30">
        <v>44</v>
      </c>
      <c r="L1296" s="30">
        <v>0.47912348950247441</v>
      </c>
      <c r="M1296" s="43">
        <v>0.24</v>
      </c>
      <c r="N1296" s="30">
        <v>8.8060804355238678E-2</v>
      </c>
      <c r="O1296" s="43">
        <v>16</v>
      </c>
      <c r="P1296" s="30">
        <v>0.17920432823038626</v>
      </c>
      <c r="Q1296" s="43">
        <f t="shared" si="21"/>
        <v>3.24</v>
      </c>
      <c r="R1296" s="30">
        <v>6.6062200541020286E-2</v>
      </c>
      <c r="S1296" s="43">
        <v>18</v>
      </c>
      <c r="T1296" s="30">
        <v>0.18754917737088028</v>
      </c>
      <c r="U1296" s="30">
        <v>0.10437085722726225</v>
      </c>
      <c r="V1296" s="46">
        <v>33</v>
      </c>
      <c r="W1296" s="46">
        <v>6.8534270457043217E-2</v>
      </c>
      <c r="X1296" s="46">
        <v>0.13511475056567179</v>
      </c>
      <c r="Y1296" s="46">
        <v>0.40319662648754762</v>
      </c>
      <c r="Z1296" s="46">
        <v>1254</v>
      </c>
      <c r="AA1296" s="46">
        <v>0.24831943968020789</v>
      </c>
      <c r="AB1296" s="46">
        <v>13922</v>
      </c>
      <c r="AC1296" s="77">
        <v>0.17557880614793897</v>
      </c>
    </row>
    <row r="1297" spans="1:29" x14ac:dyDescent="0.3">
      <c r="A1297" s="39" t="s">
        <v>2459</v>
      </c>
      <c r="B1297" s="40">
        <v>104.89</v>
      </c>
      <c r="C1297" s="40">
        <v>9.1119599999999998</v>
      </c>
      <c r="D1297" s="40" t="s">
        <v>730</v>
      </c>
      <c r="E1297" s="40" t="s">
        <v>1015</v>
      </c>
      <c r="F1297" s="40" t="s">
        <v>81</v>
      </c>
      <c r="G1297" s="40">
        <v>18985</v>
      </c>
      <c r="H1297" s="47">
        <v>45239</v>
      </c>
      <c r="I1297" s="12">
        <v>2278</v>
      </c>
      <c r="J1297" s="35">
        <v>322.77420000000001</v>
      </c>
      <c r="K1297" s="30">
        <v>42</v>
      </c>
      <c r="L1297" s="30">
        <v>0.47912348950247441</v>
      </c>
      <c r="M1297" s="43">
        <v>-0.24</v>
      </c>
      <c r="N1297" s="30">
        <v>8.8060804355238678E-2</v>
      </c>
      <c r="O1297" s="43">
        <v>30</v>
      </c>
      <c r="P1297" s="30">
        <v>0.17920432823038626</v>
      </c>
      <c r="Q1297" s="43">
        <f t="shared" si="21"/>
        <v>2.76</v>
      </c>
      <c r="R1297" s="30">
        <v>6.6062200541020286E-2</v>
      </c>
      <c r="S1297" s="43">
        <v>13</v>
      </c>
      <c r="T1297" s="30">
        <v>0.18754917737088028</v>
      </c>
      <c r="U1297" s="30">
        <v>0.10437085722726225</v>
      </c>
      <c r="V1297" s="46">
        <v>29</v>
      </c>
      <c r="W1297" s="46">
        <v>6.8534270457043217E-2</v>
      </c>
      <c r="X1297" s="46">
        <v>0.23803002370292337</v>
      </c>
      <c r="Y1297" s="46">
        <v>0.40319662648754762</v>
      </c>
      <c r="Z1297" s="46">
        <v>4519</v>
      </c>
      <c r="AA1297" s="46">
        <v>0.24831943968020789</v>
      </c>
      <c r="AB1297" s="46">
        <v>28478</v>
      </c>
      <c r="AC1297" s="77">
        <v>0.17557880614793897</v>
      </c>
    </row>
    <row r="1298" spans="1:29" x14ac:dyDescent="0.3">
      <c r="A1298" s="39" t="s">
        <v>2460</v>
      </c>
      <c r="B1298" s="40">
        <v>106.501</v>
      </c>
      <c r="C1298" s="40">
        <v>9.6907899999999998</v>
      </c>
      <c r="D1298" s="40" t="s">
        <v>367</v>
      </c>
      <c r="E1298" s="40" t="s">
        <v>371</v>
      </c>
      <c r="F1298" s="40" t="s">
        <v>1016</v>
      </c>
      <c r="G1298" s="40">
        <v>9118</v>
      </c>
      <c r="H1298" s="47">
        <v>45239</v>
      </c>
      <c r="I1298" s="12">
        <v>1094</v>
      </c>
      <c r="J1298" s="35">
        <v>285.17840000000001</v>
      </c>
      <c r="K1298" s="30">
        <v>50</v>
      </c>
      <c r="L1298" s="30">
        <v>0.47912348950247441</v>
      </c>
      <c r="M1298" s="43">
        <v>0.36</v>
      </c>
      <c r="N1298" s="30">
        <v>8.8060804355238678E-2</v>
      </c>
      <c r="O1298" s="43">
        <v>18</v>
      </c>
      <c r="P1298" s="30">
        <v>0.17920432823038626</v>
      </c>
      <c r="Q1298" s="43">
        <f t="shared" si="21"/>
        <v>3.36</v>
      </c>
      <c r="R1298" s="30">
        <v>6.6062200541020286E-2</v>
      </c>
      <c r="S1298" s="43">
        <v>15</v>
      </c>
      <c r="T1298" s="30">
        <v>0.18754917737088028</v>
      </c>
      <c r="U1298" s="30">
        <v>0.10437085722726225</v>
      </c>
      <c r="V1298" s="46">
        <v>25</v>
      </c>
      <c r="W1298" s="46">
        <v>6.8534270457043217E-2</v>
      </c>
      <c r="X1298" s="46">
        <v>1.3928493090590043E-2</v>
      </c>
      <c r="Y1298" s="46">
        <v>0.40319662648754762</v>
      </c>
      <c r="Z1298" s="46">
        <v>127</v>
      </c>
      <c r="AA1298" s="46">
        <v>0.24831943968020789</v>
      </c>
      <c r="AB1298" s="46">
        <v>13677</v>
      </c>
      <c r="AC1298" s="77">
        <v>0.17557880614793897</v>
      </c>
    </row>
    <row r="1299" spans="1:29" x14ac:dyDescent="0.3">
      <c r="A1299" s="39" t="s">
        <v>2461</v>
      </c>
      <c r="B1299" s="40">
        <v>106.26900000000001</v>
      </c>
      <c r="C1299" s="40">
        <v>9.7107399999999995</v>
      </c>
      <c r="D1299" s="40" t="s">
        <v>367</v>
      </c>
      <c r="E1299" s="40" t="s">
        <v>721</v>
      </c>
      <c r="F1299" s="40" t="s">
        <v>1017</v>
      </c>
      <c r="G1299" s="40">
        <v>9056</v>
      </c>
      <c r="H1299" s="47">
        <v>45239</v>
      </c>
      <c r="I1299" s="12">
        <v>1087</v>
      </c>
      <c r="J1299" s="35">
        <v>198.46170000000001</v>
      </c>
      <c r="K1299" s="30">
        <v>34</v>
      </c>
      <c r="L1299" s="30">
        <v>0.47912348950247441</v>
      </c>
      <c r="M1299" s="43">
        <v>-2.8</v>
      </c>
      <c r="N1299" s="30">
        <v>8.8060804355238678E-2</v>
      </c>
      <c r="O1299" s="43">
        <v>16</v>
      </c>
      <c r="P1299" s="30">
        <v>0.17920432823038626</v>
      </c>
      <c r="Q1299" s="43">
        <f t="shared" si="21"/>
        <v>0.20000000000000018</v>
      </c>
      <c r="R1299" s="30">
        <v>6.6062200541020286E-2</v>
      </c>
      <c r="S1299" s="43">
        <v>11</v>
      </c>
      <c r="T1299" s="30">
        <v>0.18754917737088028</v>
      </c>
      <c r="U1299" s="30">
        <v>0.10437085722726225</v>
      </c>
      <c r="V1299" s="46">
        <v>45</v>
      </c>
      <c r="W1299" s="46">
        <v>6.8534270457043217E-2</v>
      </c>
      <c r="X1299" s="46">
        <v>0.15128091872791519</v>
      </c>
      <c r="Y1299" s="46">
        <v>0.40319662648754762</v>
      </c>
      <c r="Z1299" s="46">
        <v>1370</v>
      </c>
      <c r="AA1299" s="46">
        <v>0.24831943968020789</v>
      </c>
      <c r="AB1299" s="46">
        <v>13584</v>
      </c>
      <c r="AC1299" s="77">
        <v>0.17557880614793897</v>
      </c>
    </row>
    <row r="1300" spans="1:29" x14ac:dyDescent="0.3">
      <c r="A1300" s="39" t="s">
        <v>2462</v>
      </c>
      <c r="B1300" s="40">
        <v>106.349</v>
      </c>
      <c r="C1300" s="40">
        <v>9.7139799999999994</v>
      </c>
      <c r="D1300" s="40" t="s">
        <v>367</v>
      </c>
      <c r="E1300" s="40" t="s">
        <v>721</v>
      </c>
      <c r="F1300" s="40" t="s">
        <v>310</v>
      </c>
      <c r="G1300" s="40">
        <v>7012</v>
      </c>
      <c r="H1300" s="47">
        <v>45239</v>
      </c>
      <c r="I1300" s="12">
        <v>841</v>
      </c>
      <c r="J1300" s="35">
        <v>281.87270000000001</v>
      </c>
      <c r="K1300" s="30">
        <v>47</v>
      </c>
      <c r="L1300" s="30">
        <v>0.47912348950247441</v>
      </c>
      <c r="M1300" s="43">
        <v>-1.32</v>
      </c>
      <c r="N1300" s="30">
        <v>8.8060804355238678E-2</v>
      </c>
      <c r="O1300" s="43">
        <v>10</v>
      </c>
      <c r="P1300" s="30">
        <v>0.17920432823038626</v>
      </c>
      <c r="Q1300" s="43">
        <f t="shared" si="21"/>
        <v>1.68</v>
      </c>
      <c r="R1300" s="30">
        <v>6.6062200541020286E-2</v>
      </c>
      <c r="S1300" s="43">
        <v>13</v>
      </c>
      <c r="T1300" s="30">
        <v>0.18754917737088028</v>
      </c>
      <c r="U1300" s="30">
        <v>0.10437085722726225</v>
      </c>
      <c r="V1300" s="46">
        <v>44</v>
      </c>
      <c r="W1300" s="46">
        <v>6.8534270457043217E-2</v>
      </c>
      <c r="X1300" s="46">
        <v>0.14161437535653165</v>
      </c>
      <c r="Y1300" s="46">
        <v>0.40319662648754762</v>
      </c>
      <c r="Z1300" s="46">
        <v>993</v>
      </c>
      <c r="AA1300" s="46">
        <v>0.24831943968020789</v>
      </c>
      <c r="AB1300" s="46">
        <v>10518</v>
      </c>
      <c r="AC1300" s="77">
        <v>0.17557880614793897</v>
      </c>
    </row>
    <row r="1301" spans="1:29" x14ac:dyDescent="0.3">
      <c r="A1301" s="39" t="s">
        <v>2463</v>
      </c>
      <c r="B1301" s="40">
        <v>106.086</v>
      </c>
      <c r="C1301" s="40">
        <v>9.6914400000000001</v>
      </c>
      <c r="D1301" s="40" t="s">
        <v>701</v>
      </c>
      <c r="E1301" s="40" t="s">
        <v>225</v>
      </c>
      <c r="F1301" s="40" t="s">
        <v>867</v>
      </c>
      <c r="G1301" s="40">
        <v>8062</v>
      </c>
      <c r="H1301" s="47">
        <v>45239</v>
      </c>
      <c r="I1301" s="12">
        <v>967</v>
      </c>
      <c r="J1301" s="35">
        <v>357.07409999999999</v>
      </c>
      <c r="K1301" s="30">
        <v>49</v>
      </c>
      <c r="L1301" s="30">
        <v>0.47912348950247441</v>
      </c>
      <c r="M1301" s="43">
        <v>-0.24</v>
      </c>
      <c r="N1301" s="30">
        <v>8.8060804355238678E-2</v>
      </c>
      <c r="O1301" s="43">
        <v>12</v>
      </c>
      <c r="P1301" s="30">
        <v>0.17920432823038626</v>
      </c>
      <c r="Q1301" s="43">
        <f t="shared" si="21"/>
        <v>2.76</v>
      </c>
      <c r="R1301" s="30">
        <v>6.6062200541020286E-2</v>
      </c>
      <c r="S1301" s="43">
        <v>9</v>
      </c>
      <c r="T1301" s="30">
        <v>0.18754917737088028</v>
      </c>
      <c r="U1301" s="30">
        <v>0.10437085722726225</v>
      </c>
      <c r="V1301" s="46">
        <v>27</v>
      </c>
      <c r="W1301" s="46">
        <v>6.8534270457043217E-2</v>
      </c>
      <c r="X1301" s="46">
        <v>8.1121309848672787E-2</v>
      </c>
      <c r="Y1301" s="46">
        <v>0.40319662648754762</v>
      </c>
      <c r="Z1301" s="46">
        <v>654</v>
      </c>
      <c r="AA1301" s="46">
        <v>0.24831943968020789</v>
      </c>
      <c r="AB1301" s="46">
        <v>12093</v>
      </c>
      <c r="AC1301" s="77">
        <v>0.17557880614793897</v>
      </c>
    </row>
    <row r="1302" spans="1:29" x14ac:dyDescent="0.3">
      <c r="A1302" s="39" t="s">
        <v>2464</v>
      </c>
      <c r="B1302" s="40">
        <v>106.042</v>
      </c>
      <c r="C1302" s="40">
        <v>9.7100600000000004</v>
      </c>
      <c r="D1302" s="40" t="s">
        <v>701</v>
      </c>
      <c r="E1302" s="40" t="s">
        <v>225</v>
      </c>
      <c r="F1302" s="40" t="s">
        <v>1018</v>
      </c>
      <c r="G1302" s="40">
        <v>4353</v>
      </c>
      <c r="H1302" s="47">
        <v>45239</v>
      </c>
      <c r="I1302" s="12">
        <v>522</v>
      </c>
      <c r="J1302" s="35">
        <v>408.90519999999998</v>
      </c>
      <c r="K1302" s="30">
        <v>52</v>
      </c>
      <c r="L1302" s="30">
        <v>0.47912348950247441</v>
      </c>
      <c r="M1302" s="43">
        <v>0.36</v>
      </c>
      <c r="N1302" s="30">
        <v>8.8060804355238678E-2</v>
      </c>
      <c r="O1302" s="43">
        <v>1</v>
      </c>
      <c r="P1302" s="30">
        <v>0.17920432823038626</v>
      </c>
      <c r="Q1302" s="43">
        <f t="shared" si="21"/>
        <v>3.36</v>
      </c>
      <c r="R1302" s="30">
        <v>6.6062200541020286E-2</v>
      </c>
      <c r="S1302" s="43">
        <v>7</v>
      </c>
      <c r="T1302" s="30">
        <v>0.18754917737088028</v>
      </c>
      <c r="U1302" s="30">
        <v>0.10437085722726225</v>
      </c>
      <c r="V1302" s="46">
        <v>31</v>
      </c>
      <c r="W1302" s="46">
        <v>6.8534270457043217E-2</v>
      </c>
      <c r="X1302" s="46">
        <v>0.44842637261658624</v>
      </c>
      <c r="Y1302" s="46">
        <v>0.40319662648754762</v>
      </c>
      <c r="Z1302" s="46">
        <v>1952</v>
      </c>
      <c r="AA1302" s="46">
        <v>0.24831943968020789</v>
      </c>
      <c r="AB1302" s="46">
        <v>6530</v>
      </c>
      <c r="AC1302" s="77">
        <v>0.17557880614793897</v>
      </c>
    </row>
    <row r="1303" spans="1:29" x14ac:dyDescent="0.3">
      <c r="A1303" s="39" t="s">
        <v>2465</v>
      </c>
      <c r="B1303" s="40">
        <v>105.52200000000001</v>
      </c>
      <c r="C1303" s="40">
        <v>9.6976300000000002</v>
      </c>
      <c r="D1303" s="40" t="s">
        <v>715</v>
      </c>
      <c r="E1303" s="40" t="s">
        <v>686</v>
      </c>
      <c r="F1303" s="40" t="s">
        <v>1019</v>
      </c>
      <c r="G1303" s="40">
        <v>11167</v>
      </c>
      <c r="H1303" s="47">
        <v>45239</v>
      </c>
      <c r="I1303" s="12">
        <v>1340</v>
      </c>
      <c r="J1303" s="35">
        <v>322.02690000000001</v>
      </c>
      <c r="K1303" s="30">
        <v>51</v>
      </c>
      <c r="L1303" s="30">
        <v>0.47912348950247441</v>
      </c>
      <c r="M1303" s="43">
        <v>0.45</v>
      </c>
      <c r="N1303" s="30">
        <v>8.8060804355238678E-2</v>
      </c>
      <c r="O1303" s="43">
        <v>22</v>
      </c>
      <c r="P1303" s="30">
        <v>0.17920432823038626</v>
      </c>
      <c r="Q1303" s="43">
        <f t="shared" si="21"/>
        <v>3.45</v>
      </c>
      <c r="R1303" s="30">
        <v>6.6062200541020286E-2</v>
      </c>
      <c r="S1303" s="43">
        <v>9</v>
      </c>
      <c r="T1303" s="30">
        <v>0.18754917737088028</v>
      </c>
      <c r="U1303" s="30">
        <v>0.10437085722726225</v>
      </c>
      <c r="V1303" s="46">
        <v>36</v>
      </c>
      <c r="W1303" s="46">
        <v>6.8534270457043217E-2</v>
      </c>
      <c r="X1303" s="46">
        <v>0.35327303662577236</v>
      </c>
      <c r="Y1303" s="46">
        <v>0.40319662648754762</v>
      </c>
      <c r="Z1303" s="46">
        <v>3945</v>
      </c>
      <c r="AA1303" s="46">
        <v>0.24831943968020789</v>
      </c>
      <c r="AB1303" s="46">
        <v>16751</v>
      </c>
      <c r="AC1303" s="77">
        <v>0.17557880614793897</v>
      </c>
    </row>
    <row r="1304" spans="1:29" x14ac:dyDescent="0.3">
      <c r="A1304" s="39" t="s">
        <v>2466</v>
      </c>
      <c r="B1304" s="40">
        <v>106.37</v>
      </c>
      <c r="C1304" s="40">
        <v>9.7027699999999992</v>
      </c>
      <c r="D1304" s="40" t="s">
        <v>367</v>
      </c>
      <c r="E1304" s="40" t="s">
        <v>721</v>
      </c>
      <c r="F1304" s="40" t="s">
        <v>1020</v>
      </c>
      <c r="G1304" s="40">
        <v>8319</v>
      </c>
      <c r="H1304" s="47">
        <v>45239</v>
      </c>
      <c r="I1304" s="12">
        <v>998</v>
      </c>
      <c r="J1304" s="35">
        <v>257.65989999999999</v>
      </c>
      <c r="K1304" s="30">
        <v>49</v>
      </c>
      <c r="L1304" s="30">
        <v>0.47912348950247441</v>
      </c>
      <c r="M1304" s="43">
        <v>-2.8</v>
      </c>
      <c r="N1304" s="30">
        <v>8.8060804355238678E-2</v>
      </c>
      <c r="O1304" s="43">
        <v>18</v>
      </c>
      <c r="P1304" s="30">
        <v>0.17920432823038626</v>
      </c>
      <c r="Q1304" s="43">
        <f t="shared" si="21"/>
        <v>0.20000000000000018</v>
      </c>
      <c r="R1304" s="30">
        <v>6.6062200541020286E-2</v>
      </c>
      <c r="S1304" s="43">
        <v>13</v>
      </c>
      <c r="T1304" s="30">
        <v>0.18754917737088028</v>
      </c>
      <c r="U1304" s="30">
        <v>0.10437085722726225</v>
      </c>
      <c r="V1304" s="46">
        <v>34</v>
      </c>
      <c r="W1304" s="46">
        <v>6.8534270457043217E-2</v>
      </c>
      <c r="X1304" s="46">
        <v>0.35400889529991586</v>
      </c>
      <c r="Y1304" s="46">
        <v>0.40319662648754762</v>
      </c>
      <c r="Z1304" s="46">
        <v>2945</v>
      </c>
      <c r="AA1304" s="46">
        <v>0.24831943968020789</v>
      </c>
      <c r="AB1304" s="46">
        <v>12479</v>
      </c>
      <c r="AC1304" s="77">
        <v>0.17557880614793897</v>
      </c>
    </row>
    <row r="1305" spans="1:29" x14ac:dyDescent="0.3">
      <c r="A1305" s="39" t="s">
        <v>2467</v>
      </c>
      <c r="B1305" s="40">
        <v>105.21</v>
      </c>
      <c r="C1305" s="40">
        <v>9.6913800000000005</v>
      </c>
      <c r="D1305" s="40" t="s">
        <v>50</v>
      </c>
      <c r="E1305" s="40" t="s">
        <v>704</v>
      </c>
      <c r="F1305" s="40" t="s">
        <v>1021</v>
      </c>
      <c r="G1305" s="40">
        <v>9803</v>
      </c>
      <c r="H1305" s="47">
        <v>45239</v>
      </c>
      <c r="I1305" s="12">
        <v>1176</v>
      </c>
      <c r="J1305" s="35">
        <v>20</v>
      </c>
      <c r="K1305" s="30">
        <v>51</v>
      </c>
      <c r="L1305" s="30">
        <v>0.47912348950247441</v>
      </c>
      <c r="M1305" s="43">
        <v>-0.26</v>
      </c>
      <c r="N1305" s="30">
        <v>8.8060804355238678E-2</v>
      </c>
      <c r="O1305" s="43">
        <v>2</v>
      </c>
      <c r="P1305" s="30">
        <v>0.17920432823038626</v>
      </c>
      <c r="Q1305" s="43">
        <f t="shared" si="21"/>
        <v>2.74</v>
      </c>
      <c r="R1305" s="30">
        <v>6.6062200541020286E-2</v>
      </c>
      <c r="S1305" s="43">
        <v>20</v>
      </c>
      <c r="T1305" s="30">
        <v>0.18754917737088028</v>
      </c>
      <c r="U1305" s="30">
        <v>0.10437085722726225</v>
      </c>
      <c r="V1305" s="46">
        <v>22</v>
      </c>
      <c r="W1305" s="46">
        <v>6.8534270457043217E-2</v>
      </c>
      <c r="X1305" s="46">
        <v>0.8214832194226257</v>
      </c>
      <c r="Y1305" s="46">
        <v>0.40319662648754762</v>
      </c>
      <c r="Z1305" s="46">
        <v>8053</v>
      </c>
      <c r="AA1305" s="46">
        <v>0.24831943968020789</v>
      </c>
      <c r="AB1305" s="46">
        <v>14705</v>
      </c>
      <c r="AC1305" s="77">
        <v>0.17557880614793897</v>
      </c>
    </row>
    <row r="1306" spans="1:29" x14ac:dyDescent="0.3">
      <c r="A1306" s="39" t="s">
        <v>2468</v>
      </c>
      <c r="B1306" s="40">
        <v>105.621</v>
      </c>
      <c r="C1306" s="40">
        <v>9.6908600000000007</v>
      </c>
      <c r="D1306" s="40" t="s">
        <v>715</v>
      </c>
      <c r="E1306" s="40" t="s">
        <v>686</v>
      </c>
      <c r="F1306" s="40" t="s">
        <v>1022</v>
      </c>
      <c r="G1306" s="40">
        <v>6819</v>
      </c>
      <c r="H1306" s="47">
        <v>45239</v>
      </c>
      <c r="I1306" s="12">
        <v>818</v>
      </c>
      <c r="J1306" s="35">
        <v>162.55250000000001</v>
      </c>
      <c r="K1306" s="30">
        <v>49</v>
      </c>
      <c r="L1306" s="30">
        <v>0.47912348950247441</v>
      </c>
      <c r="M1306" s="43">
        <v>-1.32</v>
      </c>
      <c r="N1306" s="30">
        <v>8.8060804355238678E-2</v>
      </c>
      <c r="O1306" s="43">
        <v>24</v>
      </c>
      <c r="P1306" s="30">
        <v>0.17920432823038626</v>
      </c>
      <c r="Q1306" s="43">
        <f t="shared" si="21"/>
        <v>1.68</v>
      </c>
      <c r="R1306" s="30">
        <v>6.6062200541020286E-2</v>
      </c>
      <c r="S1306" s="43">
        <v>30</v>
      </c>
      <c r="T1306" s="30">
        <v>0.18754917737088028</v>
      </c>
      <c r="U1306" s="30">
        <v>0.10437085722726225</v>
      </c>
      <c r="V1306" s="46">
        <v>17</v>
      </c>
      <c r="W1306" s="46">
        <v>6.8534270457043217E-2</v>
      </c>
      <c r="X1306" s="46">
        <v>0.60507405777973311</v>
      </c>
      <c r="Y1306" s="46">
        <v>0.40319662648754762</v>
      </c>
      <c r="Z1306" s="46">
        <v>4126</v>
      </c>
      <c r="AA1306" s="46">
        <v>0.24831943968020789</v>
      </c>
      <c r="AB1306" s="46">
        <v>10229</v>
      </c>
      <c r="AC1306" s="77">
        <v>0.17557880614793897</v>
      </c>
    </row>
    <row r="1307" spans="1:29" x14ac:dyDescent="0.3">
      <c r="A1307" s="39" t="s">
        <v>2469</v>
      </c>
      <c r="B1307" s="40">
        <v>106.19</v>
      </c>
      <c r="C1307" s="40">
        <v>9.6545100000000001</v>
      </c>
      <c r="D1307" s="40" t="s">
        <v>701</v>
      </c>
      <c r="E1307" s="40" t="s">
        <v>718</v>
      </c>
      <c r="F1307" s="40" t="s">
        <v>1023</v>
      </c>
      <c r="G1307" s="40">
        <v>7915</v>
      </c>
      <c r="H1307" s="47">
        <v>45239</v>
      </c>
      <c r="I1307" s="12">
        <v>950</v>
      </c>
      <c r="J1307" s="35">
        <v>213.90809999999999</v>
      </c>
      <c r="K1307" s="30">
        <v>44</v>
      </c>
      <c r="L1307" s="30">
        <v>0.47912348950247441</v>
      </c>
      <c r="M1307" s="43">
        <v>0.36</v>
      </c>
      <c r="N1307" s="30">
        <v>8.8060804355238678E-2</v>
      </c>
      <c r="O1307" s="43">
        <v>4</v>
      </c>
      <c r="P1307" s="30">
        <v>0.17920432823038626</v>
      </c>
      <c r="Q1307" s="43">
        <f t="shared" si="21"/>
        <v>3.36</v>
      </c>
      <c r="R1307" s="30">
        <v>6.6062200541020286E-2</v>
      </c>
      <c r="S1307" s="43">
        <v>28</v>
      </c>
      <c r="T1307" s="30">
        <v>0.18754917737088028</v>
      </c>
      <c r="U1307" s="30">
        <v>0.10437085722726225</v>
      </c>
      <c r="V1307" s="46">
        <v>20</v>
      </c>
      <c r="W1307" s="46">
        <v>6.8534270457043217E-2</v>
      </c>
      <c r="X1307" s="46">
        <v>0.2069488313329122</v>
      </c>
      <c r="Y1307" s="46">
        <v>0.40319662648754762</v>
      </c>
      <c r="Z1307" s="46">
        <v>1638</v>
      </c>
      <c r="AA1307" s="46">
        <v>0.24831943968020789</v>
      </c>
      <c r="AB1307" s="46">
        <v>11873</v>
      </c>
      <c r="AC1307" s="77">
        <v>0.17557880614793897</v>
      </c>
    </row>
    <row r="1308" spans="1:29" x14ac:dyDescent="0.3">
      <c r="A1308" s="39" t="s">
        <v>2470</v>
      </c>
      <c r="B1308" s="40">
        <v>105.905</v>
      </c>
      <c r="C1308" s="40">
        <v>9.6862899999999996</v>
      </c>
      <c r="D1308" s="40" t="s">
        <v>701</v>
      </c>
      <c r="E1308" s="40" t="s">
        <v>58</v>
      </c>
      <c r="F1308" s="40" t="s">
        <v>980</v>
      </c>
      <c r="G1308" s="40">
        <v>7393</v>
      </c>
      <c r="H1308" s="47">
        <v>45239</v>
      </c>
      <c r="I1308" s="12">
        <v>887</v>
      </c>
      <c r="J1308" s="35">
        <v>662.6019</v>
      </c>
      <c r="K1308" s="30">
        <v>54</v>
      </c>
      <c r="L1308" s="30">
        <v>0.47912348950247441</v>
      </c>
      <c r="M1308" s="43">
        <v>0.45</v>
      </c>
      <c r="N1308" s="30">
        <v>8.8060804355238678E-2</v>
      </c>
      <c r="O1308" s="43">
        <v>10</v>
      </c>
      <c r="P1308" s="30">
        <v>0.17920432823038626</v>
      </c>
      <c r="Q1308" s="43">
        <f t="shared" si="21"/>
        <v>3.45</v>
      </c>
      <c r="R1308" s="30">
        <v>6.6062200541020286E-2</v>
      </c>
      <c r="S1308" s="43">
        <v>13</v>
      </c>
      <c r="T1308" s="30">
        <v>0.18754917737088028</v>
      </c>
      <c r="U1308" s="30">
        <v>0.10437085722726225</v>
      </c>
      <c r="V1308" s="46">
        <v>30</v>
      </c>
      <c r="W1308" s="46">
        <v>6.8534270457043217E-2</v>
      </c>
      <c r="X1308" s="46">
        <v>0.12701203841471662</v>
      </c>
      <c r="Y1308" s="46">
        <v>0.40319662648754762</v>
      </c>
      <c r="Z1308" s="46">
        <v>939</v>
      </c>
      <c r="AA1308" s="46">
        <v>0.24831943968020789</v>
      </c>
      <c r="AB1308" s="46">
        <v>11090</v>
      </c>
      <c r="AC1308" s="77">
        <v>0.17557880614793897</v>
      </c>
    </row>
    <row r="1309" spans="1:29" x14ac:dyDescent="0.3">
      <c r="A1309" s="39" t="s">
        <v>2471</v>
      </c>
      <c r="B1309" s="40">
        <v>106.012</v>
      </c>
      <c r="C1309" s="40">
        <v>9.6823200000000007</v>
      </c>
      <c r="D1309" s="40" t="s">
        <v>701</v>
      </c>
      <c r="E1309" s="40" t="s">
        <v>225</v>
      </c>
      <c r="F1309" s="40" t="s">
        <v>1024</v>
      </c>
      <c r="G1309" s="40">
        <v>12593</v>
      </c>
      <c r="H1309" s="47">
        <v>45239</v>
      </c>
      <c r="I1309" s="12">
        <v>1511</v>
      </c>
      <c r="J1309" s="35">
        <v>464.08850000000001</v>
      </c>
      <c r="K1309" s="30">
        <v>53</v>
      </c>
      <c r="L1309" s="30">
        <v>0.47912348950247441</v>
      </c>
      <c r="M1309" s="43">
        <v>-2.8</v>
      </c>
      <c r="N1309" s="30">
        <v>8.8060804355238678E-2</v>
      </c>
      <c r="O1309" s="43">
        <v>20</v>
      </c>
      <c r="P1309" s="30">
        <v>0.17920432823038626</v>
      </c>
      <c r="Q1309" s="43">
        <f t="shared" si="21"/>
        <v>0.20000000000000018</v>
      </c>
      <c r="R1309" s="30">
        <v>6.6062200541020286E-2</v>
      </c>
      <c r="S1309" s="43">
        <v>5</v>
      </c>
      <c r="T1309" s="30">
        <v>0.18754917737088028</v>
      </c>
      <c r="U1309" s="30">
        <v>0.10437085722726225</v>
      </c>
      <c r="V1309" s="46">
        <v>41</v>
      </c>
      <c r="W1309" s="46">
        <v>6.8534270457043217E-2</v>
      </c>
      <c r="X1309" s="46">
        <v>6.6227269117763832E-2</v>
      </c>
      <c r="Y1309" s="46">
        <v>0.40319662648754762</v>
      </c>
      <c r="Z1309" s="46">
        <v>834</v>
      </c>
      <c r="AA1309" s="46">
        <v>0.24831943968020789</v>
      </c>
      <c r="AB1309" s="46">
        <v>18890</v>
      </c>
      <c r="AC1309" s="77">
        <v>0.17557880614793897</v>
      </c>
    </row>
    <row r="1310" spans="1:29" x14ac:dyDescent="0.3">
      <c r="A1310" s="39" t="s">
        <v>2472</v>
      </c>
      <c r="B1310" s="40">
        <v>106.2</v>
      </c>
      <c r="C1310" s="40">
        <v>9.6973099999999999</v>
      </c>
      <c r="D1310" s="40" t="s">
        <v>367</v>
      </c>
      <c r="E1310" s="40" t="s">
        <v>721</v>
      </c>
      <c r="F1310" s="40" t="s">
        <v>1025</v>
      </c>
      <c r="G1310" s="40">
        <v>12925</v>
      </c>
      <c r="H1310" s="47">
        <v>45239</v>
      </c>
      <c r="I1310" s="12">
        <v>1551</v>
      </c>
      <c r="J1310" s="35">
        <v>292.93759999999997</v>
      </c>
      <c r="K1310" s="30">
        <v>42</v>
      </c>
      <c r="L1310" s="30">
        <v>0.47912348950247441</v>
      </c>
      <c r="M1310" s="43">
        <v>-0.26</v>
      </c>
      <c r="N1310" s="30">
        <v>8.8060804355238678E-2</v>
      </c>
      <c r="O1310" s="43">
        <v>30</v>
      </c>
      <c r="P1310" s="30">
        <v>0.17920432823038626</v>
      </c>
      <c r="Q1310" s="43">
        <f t="shared" si="21"/>
        <v>2.74</v>
      </c>
      <c r="R1310" s="30">
        <v>6.6062200541020286E-2</v>
      </c>
      <c r="S1310" s="43">
        <v>11</v>
      </c>
      <c r="T1310" s="30">
        <v>0.18754917737088028</v>
      </c>
      <c r="U1310" s="30">
        <v>0.10437085722726225</v>
      </c>
      <c r="V1310" s="46">
        <v>44</v>
      </c>
      <c r="W1310" s="46">
        <v>6.8534270457043217E-2</v>
      </c>
      <c r="X1310" s="46">
        <v>0.35582205029013542</v>
      </c>
      <c r="Y1310" s="46">
        <v>0.40319662648754762</v>
      </c>
      <c r="Z1310" s="46">
        <v>4599</v>
      </c>
      <c r="AA1310" s="46">
        <v>0.24831943968020789</v>
      </c>
      <c r="AB1310" s="46">
        <v>19388</v>
      </c>
      <c r="AC1310" s="77">
        <v>0.17557880614793897</v>
      </c>
    </row>
    <row r="1311" spans="1:29" x14ac:dyDescent="0.3">
      <c r="A1311" s="39" t="s">
        <v>2473</v>
      </c>
      <c r="B1311" s="40">
        <v>104.887</v>
      </c>
      <c r="C1311" s="40">
        <v>9.6781500000000005</v>
      </c>
      <c r="D1311" s="40" t="s">
        <v>50</v>
      </c>
      <c r="E1311" s="40" t="s">
        <v>713</v>
      </c>
      <c r="F1311" s="40" t="s">
        <v>1026</v>
      </c>
      <c r="G1311" s="40">
        <v>7646</v>
      </c>
      <c r="H1311" s="47">
        <v>45239</v>
      </c>
      <c r="I1311" s="12">
        <v>918</v>
      </c>
      <c r="J1311" s="35">
        <v>76.397959999999998</v>
      </c>
      <c r="K1311" s="30">
        <v>50</v>
      </c>
      <c r="L1311" s="30">
        <v>0.47912348950247441</v>
      </c>
      <c r="M1311" s="43">
        <v>-0.24</v>
      </c>
      <c r="N1311" s="30">
        <v>8.8060804355238678E-2</v>
      </c>
      <c r="O1311" s="43">
        <v>2</v>
      </c>
      <c r="P1311" s="30">
        <v>0.17920432823038626</v>
      </c>
      <c r="Q1311" s="43">
        <f t="shared" si="21"/>
        <v>2.76</v>
      </c>
      <c r="R1311" s="30">
        <v>6.6062200541020286E-2</v>
      </c>
      <c r="S1311" s="43">
        <v>13</v>
      </c>
      <c r="T1311" s="30">
        <v>0.18754917737088028</v>
      </c>
      <c r="U1311" s="30">
        <v>0.10437085722726225</v>
      </c>
      <c r="V1311" s="46">
        <v>19</v>
      </c>
      <c r="W1311" s="46">
        <v>6.8534270457043217E-2</v>
      </c>
      <c r="X1311" s="46">
        <v>0.9322521579911065</v>
      </c>
      <c r="Y1311" s="46">
        <v>0.40319662648754762</v>
      </c>
      <c r="Z1311" s="46">
        <v>7128</v>
      </c>
      <c r="AA1311" s="46">
        <v>0.24831943968020789</v>
      </c>
      <c r="AB1311" s="46">
        <v>11469</v>
      </c>
      <c r="AC1311" s="77">
        <v>0.17557880614793897</v>
      </c>
    </row>
    <row r="1312" spans="1:29" x14ac:dyDescent="0.3">
      <c r="A1312" s="39" t="s">
        <v>2474</v>
      </c>
      <c r="B1312" s="40">
        <v>105.432</v>
      </c>
      <c r="C1312" s="40">
        <v>9.6747099999999993</v>
      </c>
      <c r="D1312" s="40" t="s">
        <v>715</v>
      </c>
      <c r="E1312" s="40" t="s">
        <v>686</v>
      </c>
      <c r="F1312" s="40" t="s">
        <v>1027</v>
      </c>
      <c r="G1312" s="40">
        <v>10556</v>
      </c>
      <c r="H1312" s="47">
        <v>45239</v>
      </c>
      <c r="I1312" s="12">
        <v>1267</v>
      </c>
      <c r="J1312" s="35">
        <v>13.666740000000001</v>
      </c>
      <c r="K1312" s="30">
        <v>51</v>
      </c>
      <c r="L1312" s="30">
        <v>0.47912348950247441</v>
      </c>
      <c r="M1312" s="43">
        <v>0.36</v>
      </c>
      <c r="N1312" s="30">
        <v>8.8060804355238678E-2</v>
      </c>
      <c r="O1312" s="43">
        <v>24</v>
      </c>
      <c r="P1312" s="30">
        <v>0.17920432823038626</v>
      </c>
      <c r="Q1312" s="43">
        <f t="shared" si="21"/>
        <v>3.36</v>
      </c>
      <c r="R1312" s="30">
        <v>6.6062200541020286E-2</v>
      </c>
      <c r="S1312" s="43">
        <v>20</v>
      </c>
      <c r="T1312" s="30">
        <v>0.18754917737088028</v>
      </c>
      <c r="U1312" s="30">
        <v>0.10437085722726225</v>
      </c>
      <c r="V1312" s="46">
        <v>15</v>
      </c>
      <c r="W1312" s="46">
        <v>6.8534270457043217E-2</v>
      </c>
      <c r="X1312" s="46">
        <v>0.31896551724137934</v>
      </c>
      <c r="Y1312" s="46">
        <v>0.40319662648754762</v>
      </c>
      <c r="Z1312" s="46">
        <v>3367</v>
      </c>
      <c r="AA1312" s="46">
        <v>0.24831943968020789</v>
      </c>
      <c r="AB1312" s="46">
        <v>15834</v>
      </c>
      <c r="AC1312" s="77">
        <v>0.17557880614793897</v>
      </c>
    </row>
    <row r="1313" spans="1:29" x14ac:dyDescent="0.3">
      <c r="A1313" s="39" t="s">
        <v>2475</v>
      </c>
      <c r="B1313" s="40">
        <v>105.074</v>
      </c>
      <c r="C1313" s="40">
        <v>9.6250400000000003</v>
      </c>
      <c r="D1313" s="40" t="s">
        <v>50</v>
      </c>
      <c r="E1313" s="40" t="s">
        <v>704</v>
      </c>
      <c r="F1313" s="40" t="s">
        <v>1028</v>
      </c>
      <c r="G1313" s="40">
        <v>10980</v>
      </c>
      <c r="H1313" s="47">
        <v>45239</v>
      </c>
      <c r="I1313" s="12">
        <v>1318</v>
      </c>
      <c r="J1313" s="35">
        <v>145.4821</v>
      </c>
      <c r="K1313" s="30">
        <v>49</v>
      </c>
      <c r="L1313" s="30">
        <v>0.47912348950247441</v>
      </c>
      <c r="M1313" s="43">
        <v>0.45</v>
      </c>
      <c r="N1313" s="30">
        <v>8.8060804355238678E-2</v>
      </c>
      <c r="O1313" s="43">
        <v>12</v>
      </c>
      <c r="P1313" s="30">
        <v>0.17920432823038626</v>
      </c>
      <c r="Q1313" s="43">
        <f t="shared" si="21"/>
        <v>3.45</v>
      </c>
      <c r="R1313" s="30">
        <v>6.6062200541020286E-2</v>
      </c>
      <c r="S1313" s="43">
        <v>23</v>
      </c>
      <c r="T1313" s="30">
        <v>0.18754917737088028</v>
      </c>
      <c r="U1313" s="30">
        <v>0.10437085722726225</v>
      </c>
      <c r="V1313" s="46">
        <v>8</v>
      </c>
      <c r="W1313" s="46">
        <v>6.8534270457043217E-2</v>
      </c>
      <c r="X1313" s="46">
        <v>0.20537340619307831</v>
      </c>
      <c r="Y1313" s="46">
        <v>0.40319662648754762</v>
      </c>
      <c r="Z1313" s="46">
        <v>2255</v>
      </c>
      <c r="AA1313" s="46">
        <v>0.24831943968020789</v>
      </c>
      <c r="AB1313" s="46">
        <v>16470</v>
      </c>
      <c r="AC1313" s="77">
        <v>0.17557880614793897</v>
      </c>
    </row>
    <row r="1314" spans="1:29" x14ac:dyDescent="0.3">
      <c r="A1314" s="39" t="s">
        <v>2476</v>
      </c>
      <c r="B1314" s="40">
        <v>105.73</v>
      </c>
      <c r="C1314" s="40">
        <v>9.6606799999999993</v>
      </c>
      <c r="D1314" s="40" t="s">
        <v>701</v>
      </c>
      <c r="E1314" s="40" t="s">
        <v>702</v>
      </c>
      <c r="F1314" s="40" t="s">
        <v>848</v>
      </c>
      <c r="G1314" s="40">
        <v>9372</v>
      </c>
      <c r="H1314" s="47">
        <v>45239</v>
      </c>
      <c r="I1314" s="12">
        <v>1125</v>
      </c>
      <c r="J1314" s="35">
        <v>768.11490000000003</v>
      </c>
      <c r="K1314" s="30">
        <v>46</v>
      </c>
      <c r="L1314" s="30">
        <v>0.47912348950247441</v>
      </c>
      <c r="M1314" s="43">
        <v>-2.8</v>
      </c>
      <c r="N1314" s="30">
        <v>8.8060804355238678E-2</v>
      </c>
      <c r="O1314" s="43">
        <v>16</v>
      </c>
      <c r="P1314" s="30">
        <v>0.17920432823038626</v>
      </c>
      <c r="Q1314" s="43">
        <f t="shared" si="21"/>
        <v>0.20000000000000018</v>
      </c>
      <c r="R1314" s="30">
        <v>6.6062200541020286E-2</v>
      </c>
      <c r="S1314" s="43">
        <v>18</v>
      </c>
      <c r="T1314" s="30">
        <v>0.18754917737088028</v>
      </c>
      <c r="U1314" s="30">
        <v>0.10437085722726225</v>
      </c>
      <c r="V1314" s="46">
        <v>24</v>
      </c>
      <c r="W1314" s="46">
        <v>6.8534270457043217E-2</v>
      </c>
      <c r="X1314" s="46">
        <v>0.1567434912505335</v>
      </c>
      <c r="Y1314" s="46">
        <v>0.40319662648754762</v>
      </c>
      <c r="Z1314" s="46">
        <v>1469</v>
      </c>
      <c r="AA1314" s="46">
        <v>0.24831943968020789</v>
      </c>
      <c r="AB1314" s="46">
        <v>14058</v>
      </c>
      <c r="AC1314" s="77">
        <v>0.17557880614793897</v>
      </c>
    </row>
    <row r="1315" spans="1:29" x14ac:dyDescent="0.3">
      <c r="A1315" s="39" t="s">
        <v>2477</v>
      </c>
      <c r="B1315" s="40">
        <v>105.95399999999999</v>
      </c>
      <c r="C1315" s="40">
        <v>9.6745199999999993</v>
      </c>
      <c r="D1315" s="40" t="s">
        <v>701</v>
      </c>
      <c r="E1315" s="40" t="s">
        <v>58</v>
      </c>
      <c r="F1315" s="40" t="s">
        <v>34</v>
      </c>
      <c r="G1315" s="40">
        <v>14144</v>
      </c>
      <c r="H1315" s="47">
        <v>45239</v>
      </c>
      <c r="I1315" s="12">
        <v>1697</v>
      </c>
      <c r="J1315" s="35">
        <v>223.79920000000001</v>
      </c>
      <c r="K1315" s="30">
        <v>53</v>
      </c>
      <c r="L1315" s="30">
        <v>0.47912348950247441</v>
      </c>
      <c r="M1315" s="43">
        <v>-0.26</v>
      </c>
      <c r="N1315" s="30">
        <v>8.8060804355238678E-2</v>
      </c>
      <c r="O1315" s="43">
        <v>8</v>
      </c>
      <c r="P1315" s="30">
        <v>0.17920432823038626</v>
      </c>
      <c r="Q1315" s="43">
        <f t="shared" si="21"/>
        <v>2.74</v>
      </c>
      <c r="R1315" s="30">
        <v>6.6062200541020286E-2</v>
      </c>
      <c r="S1315" s="43">
        <v>18</v>
      </c>
      <c r="T1315" s="30">
        <v>0.18754917737088028</v>
      </c>
      <c r="U1315" s="30">
        <v>0.10437085722726225</v>
      </c>
      <c r="V1315" s="46">
        <v>51</v>
      </c>
      <c r="W1315" s="46">
        <v>6.8534270457043217E-2</v>
      </c>
      <c r="X1315" s="46">
        <v>8.1306561085972857E-3</v>
      </c>
      <c r="Y1315" s="46">
        <v>0.40319662648754762</v>
      </c>
      <c r="Z1315" s="46">
        <v>115</v>
      </c>
      <c r="AA1315" s="46">
        <v>0.24831943968020789</v>
      </c>
      <c r="AB1315" s="46">
        <v>21216</v>
      </c>
      <c r="AC1315" s="77">
        <v>0.17557880614793897</v>
      </c>
    </row>
    <row r="1316" spans="1:29" x14ac:dyDescent="0.3">
      <c r="A1316" s="39" t="s">
        <v>2478</v>
      </c>
      <c r="B1316" s="40">
        <v>106.051</v>
      </c>
      <c r="C1316" s="40">
        <v>9.6782900000000005</v>
      </c>
      <c r="D1316" s="40" t="s">
        <v>701</v>
      </c>
      <c r="E1316" s="40" t="s">
        <v>225</v>
      </c>
      <c r="F1316" s="40" t="s">
        <v>171</v>
      </c>
      <c r="G1316" s="40">
        <v>5272</v>
      </c>
      <c r="H1316" s="47">
        <v>45239</v>
      </c>
      <c r="I1316" s="12">
        <v>633</v>
      </c>
      <c r="J1316" s="35">
        <v>421.26299999999998</v>
      </c>
      <c r="K1316" s="30">
        <v>51</v>
      </c>
      <c r="L1316" s="30">
        <v>0.47912348950247441</v>
      </c>
      <c r="M1316" s="43">
        <v>-0.24</v>
      </c>
      <c r="N1316" s="30">
        <v>8.8060804355238678E-2</v>
      </c>
      <c r="O1316" s="43">
        <v>24</v>
      </c>
      <c r="P1316" s="30">
        <v>0.17920432823038626</v>
      </c>
      <c r="Q1316" s="43">
        <f t="shared" si="21"/>
        <v>2.76</v>
      </c>
      <c r="R1316" s="30">
        <v>6.6062200541020286E-2</v>
      </c>
      <c r="S1316" s="43">
        <v>11</v>
      </c>
      <c r="T1316" s="30">
        <v>0.18754917737088028</v>
      </c>
      <c r="U1316" s="30">
        <v>0.10437085722726225</v>
      </c>
      <c r="V1316" s="46">
        <v>38</v>
      </c>
      <c r="W1316" s="46">
        <v>6.8534270457043217E-2</v>
      </c>
      <c r="X1316" s="46">
        <v>0.90212443095599393</v>
      </c>
      <c r="Y1316" s="46">
        <v>0.40319662648754762</v>
      </c>
      <c r="Z1316" s="46">
        <v>4756</v>
      </c>
      <c r="AA1316" s="46">
        <v>0.24831943968020789</v>
      </c>
      <c r="AB1316" s="46">
        <v>7908</v>
      </c>
      <c r="AC1316" s="77">
        <v>0.17557880614793897</v>
      </c>
    </row>
    <row r="1317" spans="1:29" x14ac:dyDescent="0.3">
      <c r="A1317" s="39" t="s">
        <v>2479</v>
      </c>
      <c r="B1317" s="40">
        <v>106.286</v>
      </c>
      <c r="C1317" s="40">
        <v>9.6861599999999992</v>
      </c>
      <c r="D1317" s="40" t="s">
        <v>367</v>
      </c>
      <c r="E1317" s="40" t="s">
        <v>721</v>
      </c>
      <c r="F1317" s="40" t="s">
        <v>1029</v>
      </c>
      <c r="G1317" s="40">
        <v>8082</v>
      </c>
      <c r="H1317" s="47">
        <v>45239</v>
      </c>
      <c r="I1317" s="12">
        <v>970</v>
      </c>
      <c r="J1317" s="35">
        <v>148.3357</v>
      </c>
      <c r="K1317" s="30">
        <v>38</v>
      </c>
      <c r="L1317" s="30">
        <v>0.47912348950247441</v>
      </c>
      <c r="M1317" s="43">
        <v>-2.8</v>
      </c>
      <c r="N1317" s="30">
        <v>8.8060804355238678E-2</v>
      </c>
      <c r="O1317" s="43">
        <v>13</v>
      </c>
      <c r="P1317" s="30">
        <v>0.17920432823038626</v>
      </c>
      <c r="Q1317" s="43">
        <f t="shared" si="21"/>
        <v>0.20000000000000018</v>
      </c>
      <c r="R1317" s="30">
        <v>6.6062200541020286E-2</v>
      </c>
      <c r="S1317" s="43">
        <v>11</v>
      </c>
      <c r="T1317" s="30">
        <v>0.18754917737088028</v>
      </c>
      <c r="U1317" s="30">
        <v>0.10437085722726225</v>
      </c>
      <c r="V1317" s="46">
        <v>57</v>
      </c>
      <c r="W1317" s="46">
        <v>6.8534270457043217E-2</v>
      </c>
      <c r="X1317" s="46">
        <v>0.16208859193268993</v>
      </c>
      <c r="Y1317" s="46">
        <v>0.40319662648754762</v>
      </c>
      <c r="Z1317" s="46">
        <v>1310</v>
      </c>
      <c r="AA1317" s="46">
        <v>0.24831943968020789</v>
      </c>
      <c r="AB1317" s="46">
        <v>12123</v>
      </c>
      <c r="AC1317" s="77">
        <v>0.17557880614793897</v>
      </c>
    </row>
    <row r="1318" spans="1:29" x14ac:dyDescent="0.3">
      <c r="A1318" s="39" t="s">
        <v>2480</v>
      </c>
      <c r="B1318" s="40">
        <v>105.852</v>
      </c>
      <c r="C1318" s="40">
        <v>9.6765699999999999</v>
      </c>
      <c r="D1318" s="40" t="s">
        <v>701</v>
      </c>
      <c r="E1318" s="40" t="s">
        <v>58</v>
      </c>
      <c r="F1318" s="40" t="s">
        <v>887</v>
      </c>
      <c r="G1318" s="40">
        <v>7962</v>
      </c>
      <c r="H1318" s="47">
        <v>45239</v>
      </c>
      <c r="I1318" s="12">
        <v>955</v>
      </c>
      <c r="J1318" s="35">
        <v>479.72699999999998</v>
      </c>
      <c r="K1318" s="30">
        <v>53</v>
      </c>
      <c r="L1318" s="30">
        <v>0.47912348950247441</v>
      </c>
      <c r="M1318" s="43">
        <v>0.45</v>
      </c>
      <c r="N1318" s="30">
        <v>8.8060804355238678E-2</v>
      </c>
      <c r="O1318" s="43">
        <v>2</v>
      </c>
      <c r="P1318" s="30">
        <v>0.17920432823038626</v>
      </c>
      <c r="Q1318" s="43">
        <f t="shared" si="21"/>
        <v>3.45</v>
      </c>
      <c r="R1318" s="30">
        <v>6.6062200541020286E-2</v>
      </c>
      <c r="S1318" s="43">
        <v>20</v>
      </c>
      <c r="T1318" s="30">
        <v>0.18754917737088028</v>
      </c>
      <c r="U1318" s="30">
        <v>0.10437085722726225</v>
      </c>
      <c r="V1318" s="46">
        <v>32</v>
      </c>
      <c r="W1318" s="46">
        <v>6.8534270457043217E-2</v>
      </c>
      <c r="X1318" s="46">
        <v>9.2815875408188891E-2</v>
      </c>
      <c r="Y1318" s="46">
        <v>0.40319662648754762</v>
      </c>
      <c r="Z1318" s="46">
        <v>739</v>
      </c>
      <c r="AA1318" s="46">
        <v>0.24831943968020789</v>
      </c>
      <c r="AB1318" s="46">
        <v>11943</v>
      </c>
      <c r="AC1318" s="77">
        <v>0.17557880614793897</v>
      </c>
    </row>
    <row r="1319" spans="1:29" x14ac:dyDescent="0.3">
      <c r="A1319" s="39" t="s">
        <v>2481</v>
      </c>
      <c r="B1319" s="40">
        <v>105.639</v>
      </c>
      <c r="C1319" s="40">
        <v>9.6522600000000001</v>
      </c>
      <c r="D1319" s="40" t="s">
        <v>715</v>
      </c>
      <c r="E1319" s="40" t="s">
        <v>686</v>
      </c>
      <c r="F1319" s="40" t="s">
        <v>225</v>
      </c>
      <c r="G1319" s="40">
        <v>8235</v>
      </c>
      <c r="H1319" s="47">
        <v>45239</v>
      </c>
      <c r="I1319" s="12">
        <v>988</v>
      </c>
      <c r="J1319" s="35">
        <v>203.72239999999999</v>
      </c>
      <c r="K1319" s="30">
        <v>46</v>
      </c>
      <c r="L1319" s="30">
        <v>0.47912348950247441</v>
      </c>
      <c r="M1319" s="43">
        <v>-2.8</v>
      </c>
      <c r="N1319" s="30">
        <v>8.8060804355238678E-2</v>
      </c>
      <c r="O1319" s="43">
        <v>24</v>
      </c>
      <c r="P1319" s="30">
        <v>0.17920432823038626</v>
      </c>
      <c r="Q1319" s="43">
        <f t="shared" si="21"/>
        <v>0.20000000000000018</v>
      </c>
      <c r="R1319" s="30">
        <v>6.6062200541020286E-2</v>
      </c>
      <c r="S1319" s="43">
        <v>13</v>
      </c>
      <c r="T1319" s="30">
        <v>0.18754917737088028</v>
      </c>
      <c r="U1319" s="30">
        <v>0.10437085722726225</v>
      </c>
      <c r="V1319" s="46">
        <v>14</v>
      </c>
      <c r="W1319" s="46">
        <v>6.8534270457043217E-2</v>
      </c>
      <c r="X1319" s="46">
        <v>6.3752276867030971E-2</v>
      </c>
      <c r="Y1319" s="46">
        <v>0.40319662648754762</v>
      </c>
      <c r="Z1319" s="46">
        <v>525</v>
      </c>
      <c r="AA1319" s="46">
        <v>0.24831943968020789</v>
      </c>
      <c r="AB1319" s="46">
        <v>12353</v>
      </c>
      <c r="AC1319" s="77">
        <v>0.17557880614793897</v>
      </c>
    </row>
    <row r="1320" spans="1:29" x14ac:dyDescent="0.3">
      <c r="A1320" s="39" t="s">
        <v>2482</v>
      </c>
      <c r="B1320" s="40">
        <v>106.262</v>
      </c>
      <c r="C1320" s="40">
        <v>9.6887600000000003</v>
      </c>
      <c r="D1320" s="40" t="s">
        <v>367</v>
      </c>
      <c r="E1320" s="40" t="s">
        <v>721</v>
      </c>
      <c r="F1320" s="40" t="s">
        <v>721</v>
      </c>
      <c r="G1320" s="40">
        <v>7160</v>
      </c>
      <c r="H1320" s="47">
        <v>45239</v>
      </c>
      <c r="I1320" s="12">
        <v>859</v>
      </c>
      <c r="J1320" s="35">
        <v>128.91569999999999</v>
      </c>
      <c r="K1320" s="30">
        <v>33</v>
      </c>
      <c r="L1320" s="30">
        <v>0.47912348950247441</v>
      </c>
      <c r="M1320" s="43">
        <v>-0.24</v>
      </c>
      <c r="N1320" s="30">
        <v>8.8060804355238678E-2</v>
      </c>
      <c r="O1320" s="43">
        <v>30</v>
      </c>
      <c r="P1320" s="30">
        <v>0.17920432823038626</v>
      </c>
      <c r="Q1320" s="43">
        <f t="shared" si="21"/>
        <v>2.76</v>
      </c>
      <c r="R1320" s="30">
        <v>6.6062200541020286E-2</v>
      </c>
      <c r="S1320" s="43">
        <v>11</v>
      </c>
      <c r="T1320" s="30">
        <v>0.18754917737088028</v>
      </c>
      <c r="U1320" s="30">
        <v>0.10437085722726225</v>
      </c>
      <c r="V1320" s="46">
        <v>238</v>
      </c>
      <c r="W1320" s="46">
        <v>6.8534270457043217E-2</v>
      </c>
      <c r="X1320" s="46">
        <v>7.3184357541899447E-2</v>
      </c>
      <c r="Y1320" s="46">
        <v>0.40319662648754762</v>
      </c>
      <c r="Z1320" s="46">
        <v>524</v>
      </c>
      <c r="AA1320" s="46">
        <v>0.24831943968020789</v>
      </c>
      <c r="AB1320" s="46">
        <v>10740</v>
      </c>
      <c r="AC1320" s="77">
        <v>0.17557880614793897</v>
      </c>
    </row>
    <row r="1321" spans="1:29" x14ac:dyDescent="0.3">
      <c r="A1321" s="39" t="s">
        <v>2483</v>
      </c>
      <c r="B1321" s="40">
        <v>106.43300000000001</v>
      </c>
      <c r="C1321" s="40">
        <v>9.6681799999999996</v>
      </c>
      <c r="D1321" s="40" t="s">
        <v>367</v>
      </c>
      <c r="E1321" s="40" t="s">
        <v>371</v>
      </c>
      <c r="F1321" s="40" t="s">
        <v>1030</v>
      </c>
      <c r="G1321" s="40">
        <v>18604</v>
      </c>
      <c r="H1321" s="47">
        <v>45239</v>
      </c>
      <c r="I1321" s="12">
        <v>2232</v>
      </c>
      <c r="J1321" s="35">
        <v>341.42739999999998</v>
      </c>
      <c r="K1321" s="30">
        <v>49</v>
      </c>
      <c r="L1321" s="30">
        <v>0.47912348950247441</v>
      </c>
      <c r="M1321" s="43">
        <v>0.45</v>
      </c>
      <c r="N1321" s="30">
        <v>8.8060804355238678E-2</v>
      </c>
      <c r="O1321" s="43">
        <v>24</v>
      </c>
      <c r="P1321" s="30">
        <v>0.17920432823038626</v>
      </c>
      <c r="Q1321" s="43">
        <f t="shared" si="21"/>
        <v>3.45</v>
      </c>
      <c r="R1321" s="30">
        <v>6.6062200541020286E-2</v>
      </c>
      <c r="S1321" s="43">
        <v>17</v>
      </c>
      <c r="T1321" s="30">
        <v>0.18754917737088028</v>
      </c>
      <c r="U1321" s="30">
        <v>0.10437085722726225</v>
      </c>
      <c r="V1321" s="46">
        <v>53</v>
      </c>
      <c r="W1321" s="46">
        <v>6.8534270457043217E-2</v>
      </c>
      <c r="X1321" s="46">
        <v>2.2522038271339497E-2</v>
      </c>
      <c r="Y1321" s="46">
        <v>0.40319662648754762</v>
      </c>
      <c r="Z1321" s="46">
        <v>419</v>
      </c>
      <c r="AA1321" s="46">
        <v>0.24831943968020789</v>
      </c>
      <c r="AB1321" s="46">
        <v>27906</v>
      </c>
      <c r="AC1321" s="77">
        <v>0.17557880614793897</v>
      </c>
    </row>
    <row r="1322" spans="1:29" x14ac:dyDescent="0.3">
      <c r="A1322" s="39" t="s">
        <v>2484</v>
      </c>
      <c r="B1322" s="40">
        <v>106.381</v>
      </c>
      <c r="C1322" s="40">
        <v>9.6627299999999998</v>
      </c>
      <c r="D1322" s="40" t="s">
        <v>367</v>
      </c>
      <c r="E1322" s="40" t="s">
        <v>721</v>
      </c>
      <c r="F1322" s="40" t="s">
        <v>1031</v>
      </c>
      <c r="G1322" s="40">
        <v>13785</v>
      </c>
      <c r="H1322" s="47">
        <v>45239</v>
      </c>
      <c r="I1322" s="12">
        <v>1654</v>
      </c>
      <c r="J1322" s="35">
        <v>258.98349999999999</v>
      </c>
      <c r="K1322" s="30">
        <v>50</v>
      </c>
      <c r="L1322" s="30">
        <v>0.47912348950247441</v>
      </c>
      <c r="M1322" s="43">
        <v>0.24</v>
      </c>
      <c r="N1322" s="30">
        <v>8.8060804355238678E-2</v>
      </c>
      <c r="O1322" s="43">
        <v>1</v>
      </c>
      <c r="P1322" s="30">
        <v>0.17920432823038626</v>
      </c>
      <c r="Q1322" s="43">
        <f t="shared" si="21"/>
        <v>3.24</v>
      </c>
      <c r="R1322" s="30">
        <v>6.6062200541020286E-2</v>
      </c>
      <c r="S1322" s="43">
        <v>11</v>
      </c>
      <c r="T1322" s="30">
        <v>0.18754917737088028</v>
      </c>
      <c r="U1322" s="30">
        <v>0.10437085722726225</v>
      </c>
      <c r="V1322" s="46">
        <v>43</v>
      </c>
      <c r="W1322" s="46">
        <v>6.8534270457043217E-2</v>
      </c>
      <c r="X1322" s="46">
        <v>5.4552049328980778E-2</v>
      </c>
      <c r="Y1322" s="46">
        <v>0.40319662648754762</v>
      </c>
      <c r="Z1322" s="46">
        <v>752</v>
      </c>
      <c r="AA1322" s="46">
        <v>0.24831943968020789</v>
      </c>
      <c r="AB1322" s="46">
        <v>20678</v>
      </c>
      <c r="AC1322" s="77">
        <v>0.17557880614793897</v>
      </c>
    </row>
    <row r="1323" spans="1:29" x14ac:dyDescent="0.3">
      <c r="A1323" s="39" t="s">
        <v>2485</v>
      </c>
      <c r="B1323" s="40">
        <v>105.57</v>
      </c>
      <c r="C1323" s="40">
        <v>9.6749100000000006</v>
      </c>
      <c r="D1323" s="40" t="s">
        <v>715</v>
      </c>
      <c r="E1323" s="40" t="s">
        <v>686</v>
      </c>
      <c r="F1323" s="40" t="s">
        <v>686</v>
      </c>
      <c r="G1323" s="40">
        <v>26518</v>
      </c>
      <c r="H1323" s="47">
        <v>45239</v>
      </c>
      <c r="I1323" s="12">
        <v>3182</v>
      </c>
      <c r="J1323" s="35">
        <v>64.092749999999995</v>
      </c>
      <c r="K1323" s="30">
        <v>49</v>
      </c>
      <c r="L1323" s="30">
        <v>0.47912348950247441</v>
      </c>
      <c r="M1323" s="43">
        <v>1.25</v>
      </c>
      <c r="N1323" s="30">
        <v>8.8060804355238678E-2</v>
      </c>
      <c r="O1323" s="43">
        <v>23</v>
      </c>
      <c r="P1323" s="30">
        <v>0.17920432823038626</v>
      </c>
      <c r="Q1323" s="43">
        <f t="shared" si="21"/>
        <v>4.25</v>
      </c>
      <c r="R1323" s="30">
        <v>6.6062200541020286E-2</v>
      </c>
      <c r="S1323" s="43">
        <v>11</v>
      </c>
      <c r="T1323" s="30">
        <v>0.18754917737088028</v>
      </c>
      <c r="U1323" s="30">
        <v>0.10437085722726225</v>
      </c>
      <c r="V1323" s="46">
        <v>180</v>
      </c>
      <c r="W1323" s="46">
        <v>6.8534270457043217E-2</v>
      </c>
      <c r="X1323" s="46">
        <v>1.0558865676144506E-2</v>
      </c>
      <c r="Y1323" s="46">
        <v>0.40319662648754762</v>
      </c>
      <c r="Z1323" s="46">
        <v>280</v>
      </c>
      <c r="AA1323" s="46">
        <v>0.24831943968020789</v>
      </c>
      <c r="AB1323" s="46">
        <v>39777</v>
      </c>
      <c r="AC1323" s="77">
        <v>0.17557880614793897</v>
      </c>
    </row>
    <row r="1324" spans="1:29" x14ac:dyDescent="0.3">
      <c r="A1324" s="39" t="s">
        <v>2486</v>
      </c>
      <c r="B1324" s="40">
        <v>106.279</v>
      </c>
      <c r="C1324" s="40">
        <v>9.6590699999999998</v>
      </c>
      <c r="D1324" s="40" t="s">
        <v>367</v>
      </c>
      <c r="E1324" s="40" t="s">
        <v>721</v>
      </c>
      <c r="F1324" s="40" t="s">
        <v>1032</v>
      </c>
      <c r="G1324" s="40">
        <v>7561</v>
      </c>
      <c r="H1324" s="47">
        <v>45239</v>
      </c>
      <c r="I1324" s="12">
        <v>907</v>
      </c>
      <c r="J1324" s="35">
        <v>135.9819</v>
      </c>
      <c r="K1324" s="30">
        <v>39</v>
      </c>
      <c r="L1324" s="30">
        <v>0.47912348950247441</v>
      </c>
      <c r="M1324" s="43">
        <v>0.36</v>
      </c>
      <c r="N1324" s="30">
        <v>8.8060804355238678E-2</v>
      </c>
      <c r="O1324" s="43">
        <v>20</v>
      </c>
      <c r="P1324" s="30">
        <v>0.17920432823038626</v>
      </c>
      <c r="Q1324" s="43">
        <f t="shared" si="21"/>
        <v>3.36</v>
      </c>
      <c r="R1324" s="30">
        <v>6.6062200541020286E-2</v>
      </c>
      <c r="S1324" s="43">
        <v>13</v>
      </c>
      <c r="T1324" s="30">
        <v>0.18754917737088028</v>
      </c>
      <c r="U1324" s="30">
        <v>0.10437085722726225</v>
      </c>
      <c r="V1324" s="46">
        <v>20</v>
      </c>
      <c r="W1324" s="46">
        <v>6.8534270457043217E-2</v>
      </c>
      <c r="X1324" s="46">
        <v>0.23621214125115725</v>
      </c>
      <c r="Y1324" s="46">
        <v>0.40319662648754762</v>
      </c>
      <c r="Z1324" s="46">
        <v>1786</v>
      </c>
      <c r="AA1324" s="46">
        <v>0.24831943968020789</v>
      </c>
      <c r="AB1324" s="46">
        <v>11342</v>
      </c>
      <c r="AC1324" s="77">
        <v>0.17557880614793897</v>
      </c>
    </row>
    <row r="1325" spans="1:29" x14ac:dyDescent="0.3">
      <c r="A1325" s="39" t="s">
        <v>2487</v>
      </c>
      <c r="B1325" s="40">
        <v>106.14700000000001</v>
      </c>
      <c r="C1325" s="40">
        <v>9.6729599999999998</v>
      </c>
      <c r="D1325" s="40" t="s">
        <v>701</v>
      </c>
      <c r="E1325" s="40" t="s">
        <v>718</v>
      </c>
      <c r="F1325" s="40" t="s">
        <v>718</v>
      </c>
      <c r="G1325" s="40">
        <v>5812</v>
      </c>
      <c r="H1325" s="47">
        <v>45239</v>
      </c>
      <c r="I1325" s="12">
        <v>697</v>
      </c>
      <c r="J1325" s="35">
        <v>191.9402</v>
      </c>
      <c r="K1325" s="30">
        <v>46</v>
      </c>
      <c r="L1325" s="30">
        <v>0.47912348950247441</v>
      </c>
      <c r="M1325" s="43">
        <v>-0.2</v>
      </c>
      <c r="N1325" s="30">
        <v>8.8060804355238678E-2</v>
      </c>
      <c r="O1325" s="43">
        <v>20</v>
      </c>
      <c r="P1325" s="30">
        <v>0.17920432823038626</v>
      </c>
      <c r="Q1325" s="43">
        <f t="shared" si="21"/>
        <v>2.8</v>
      </c>
      <c r="R1325" s="30">
        <v>6.6062200541020286E-2</v>
      </c>
      <c r="S1325" s="43">
        <v>15</v>
      </c>
      <c r="T1325" s="30">
        <v>0.18754917737088028</v>
      </c>
      <c r="U1325" s="30">
        <v>0.10437085722726225</v>
      </c>
      <c r="V1325" s="46">
        <v>79</v>
      </c>
      <c r="W1325" s="46">
        <v>6.8534270457043217E-2</v>
      </c>
      <c r="X1325" s="46">
        <v>6.2973158981417754E-2</v>
      </c>
      <c r="Y1325" s="46">
        <v>0.40319662648754762</v>
      </c>
      <c r="Z1325" s="46">
        <v>366</v>
      </c>
      <c r="AA1325" s="46">
        <v>0.24831943968020789</v>
      </c>
      <c r="AB1325" s="46">
        <v>8718</v>
      </c>
      <c r="AC1325" s="77">
        <v>0.17557880614793897</v>
      </c>
    </row>
    <row r="1326" spans="1:29" x14ac:dyDescent="0.3">
      <c r="A1326" s="39" t="s">
        <v>2488</v>
      </c>
      <c r="B1326" s="40">
        <v>106.34399999999999</v>
      </c>
      <c r="C1326" s="40">
        <v>9.64438</v>
      </c>
      <c r="D1326" s="40" t="s">
        <v>367</v>
      </c>
      <c r="E1326" s="40" t="s">
        <v>721</v>
      </c>
      <c r="F1326" s="40" t="s">
        <v>1033</v>
      </c>
      <c r="G1326" s="40">
        <v>15733</v>
      </c>
      <c r="H1326" s="47">
        <v>45239</v>
      </c>
      <c r="I1326" s="12">
        <v>1888</v>
      </c>
      <c r="J1326" s="35">
        <v>272.82749999999999</v>
      </c>
      <c r="K1326" s="30">
        <v>48</v>
      </c>
      <c r="L1326" s="30">
        <v>0.47912348950247441</v>
      </c>
      <c r="M1326" s="43">
        <v>-0.15</v>
      </c>
      <c r="N1326" s="30">
        <v>8.8060804355238678E-2</v>
      </c>
      <c r="O1326" s="43">
        <v>24</v>
      </c>
      <c r="P1326" s="30">
        <v>0.17920432823038626</v>
      </c>
      <c r="Q1326" s="43">
        <f t="shared" si="21"/>
        <v>2.85</v>
      </c>
      <c r="R1326" s="30">
        <v>6.6062200541020286E-2</v>
      </c>
      <c r="S1326" s="43">
        <v>9</v>
      </c>
      <c r="T1326" s="30">
        <v>0.18754917737088028</v>
      </c>
      <c r="U1326" s="30">
        <v>0.10437085722726225</v>
      </c>
      <c r="V1326" s="46">
        <v>59</v>
      </c>
      <c r="W1326" s="46">
        <v>6.8534270457043217E-2</v>
      </c>
      <c r="X1326" s="46">
        <v>8.644250937519863E-3</v>
      </c>
      <c r="Y1326" s="46">
        <v>0.40319662648754762</v>
      </c>
      <c r="Z1326" s="46">
        <v>136</v>
      </c>
      <c r="AA1326" s="46">
        <v>0.24831943968020789</v>
      </c>
      <c r="AB1326" s="46">
        <v>23600</v>
      </c>
      <c r="AC1326" s="77">
        <v>0.17557880614793897</v>
      </c>
    </row>
    <row r="1327" spans="1:29" x14ac:dyDescent="0.3">
      <c r="A1327" s="39" t="s">
        <v>2489</v>
      </c>
      <c r="B1327" s="40">
        <v>104.977</v>
      </c>
      <c r="C1327" s="40">
        <v>9.6304999999999996</v>
      </c>
      <c r="D1327" s="40" t="s">
        <v>50</v>
      </c>
      <c r="E1327" s="40" t="s">
        <v>713</v>
      </c>
      <c r="F1327" s="40" t="s">
        <v>1034</v>
      </c>
      <c r="G1327" s="40">
        <v>10007</v>
      </c>
      <c r="H1327" s="47">
        <v>45239</v>
      </c>
      <c r="I1327" s="12">
        <v>1201</v>
      </c>
      <c r="J1327" s="35">
        <v>86.851529999999997</v>
      </c>
      <c r="K1327" s="30">
        <v>50</v>
      </c>
      <c r="L1327" s="30">
        <v>0.47912348950247441</v>
      </c>
      <c r="M1327" s="43">
        <v>0.15</v>
      </c>
      <c r="N1327" s="30">
        <v>8.8060804355238678E-2</v>
      </c>
      <c r="O1327" s="43">
        <v>16</v>
      </c>
      <c r="P1327" s="30">
        <v>0.17920432823038626</v>
      </c>
      <c r="Q1327" s="43">
        <f t="shared" si="21"/>
        <v>3.15</v>
      </c>
      <c r="R1327" s="30">
        <v>6.6062200541020286E-2</v>
      </c>
      <c r="S1327" s="43">
        <v>15</v>
      </c>
      <c r="T1327" s="30">
        <v>0.18754917737088028</v>
      </c>
      <c r="U1327" s="30">
        <v>0.10437085722726225</v>
      </c>
      <c r="V1327" s="46">
        <v>20</v>
      </c>
      <c r="W1327" s="46">
        <v>6.8534270457043217E-2</v>
      </c>
      <c r="X1327" s="46">
        <v>0.34635754971519939</v>
      </c>
      <c r="Y1327" s="46">
        <v>0.40319662648754762</v>
      </c>
      <c r="Z1327" s="46">
        <v>3466</v>
      </c>
      <c r="AA1327" s="46">
        <v>0.24831943968020789</v>
      </c>
      <c r="AB1327" s="46">
        <v>15011</v>
      </c>
      <c r="AC1327" s="77">
        <v>0.17557880614793897</v>
      </c>
    </row>
    <row r="1328" spans="1:29" x14ac:dyDescent="0.3">
      <c r="A1328" s="39" t="s">
        <v>2490</v>
      </c>
      <c r="B1328" s="40">
        <v>106.08199999999999</v>
      </c>
      <c r="C1328" s="40">
        <v>9.6269500000000008</v>
      </c>
      <c r="D1328" s="40" t="s">
        <v>701</v>
      </c>
      <c r="E1328" s="40" t="s">
        <v>225</v>
      </c>
      <c r="F1328" s="40" t="s">
        <v>14</v>
      </c>
      <c r="G1328" s="40">
        <v>9691</v>
      </c>
      <c r="H1328" s="47">
        <v>45239</v>
      </c>
      <c r="I1328" s="12">
        <v>1163</v>
      </c>
      <c r="J1328" s="35">
        <v>247.89580000000001</v>
      </c>
      <c r="K1328" s="30">
        <v>50</v>
      </c>
      <c r="L1328" s="30">
        <v>0.47912348950247441</v>
      </c>
      <c r="M1328" s="43">
        <v>0.35</v>
      </c>
      <c r="N1328" s="30">
        <v>8.8060804355238678E-2</v>
      </c>
      <c r="O1328" s="43">
        <v>8</v>
      </c>
      <c r="P1328" s="30">
        <v>0.17920432823038626</v>
      </c>
      <c r="Q1328" s="43">
        <f t="shared" si="21"/>
        <v>3.35</v>
      </c>
      <c r="R1328" s="30">
        <v>6.6062200541020286E-2</v>
      </c>
      <c r="S1328" s="43">
        <v>13</v>
      </c>
      <c r="T1328" s="30">
        <v>0.18754917737088028</v>
      </c>
      <c r="U1328" s="30">
        <v>0.10437085722726225</v>
      </c>
      <c r="V1328" s="46">
        <v>30</v>
      </c>
      <c r="W1328" s="46">
        <v>6.8534270457043217E-2</v>
      </c>
      <c r="X1328" s="46">
        <v>8.4305025281188731E-2</v>
      </c>
      <c r="Y1328" s="46">
        <v>0.40319662648754762</v>
      </c>
      <c r="Z1328" s="46">
        <v>817</v>
      </c>
      <c r="AA1328" s="46">
        <v>0.24831943968020789</v>
      </c>
      <c r="AB1328" s="46">
        <v>14537</v>
      </c>
      <c r="AC1328" s="77">
        <v>0.17557880614793897</v>
      </c>
    </row>
    <row r="1329" spans="1:29" x14ac:dyDescent="0.3">
      <c r="A1329" s="39" t="s">
        <v>2491</v>
      </c>
      <c r="B1329" s="40">
        <v>105.92100000000001</v>
      </c>
      <c r="C1329" s="40">
        <v>9.6458100000000009</v>
      </c>
      <c r="D1329" s="40" t="s">
        <v>701</v>
      </c>
      <c r="E1329" s="40" t="s">
        <v>58</v>
      </c>
      <c r="F1329" s="40" t="s">
        <v>636</v>
      </c>
      <c r="G1329" s="40">
        <v>16875</v>
      </c>
      <c r="H1329" s="47">
        <v>45239</v>
      </c>
      <c r="I1329" s="12">
        <v>2025</v>
      </c>
      <c r="J1329" s="35">
        <v>333.83089999999999</v>
      </c>
      <c r="K1329" s="30">
        <v>51</v>
      </c>
      <c r="L1329" s="30">
        <v>0.47912348950247441</v>
      </c>
      <c r="M1329" s="43">
        <v>0.25</v>
      </c>
      <c r="N1329" s="30">
        <v>8.8060804355238678E-2</v>
      </c>
      <c r="O1329" s="43">
        <v>10</v>
      </c>
      <c r="P1329" s="30">
        <v>0.17920432823038626</v>
      </c>
      <c r="Q1329" s="43">
        <f t="shared" si="21"/>
        <v>3.25</v>
      </c>
      <c r="R1329" s="30">
        <v>6.6062200541020286E-2</v>
      </c>
      <c r="S1329" s="43">
        <v>15</v>
      </c>
      <c r="T1329" s="30">
        <v>0.18754917737088028</v>
      </c>
      <c r="U1329" s="30">
        <v>0.10437085722726225</v>
      </c>
      <c r="V1329" s="46">
        <v>52</v>
      </c>
      <c r="W1329" s="46">
        <v>6.8534270457043217E-2</v>
      </c>
      <c r="X1329" s="46">
        <v>0.12651851851851853</v>
      </c>
      <c r="Y1329" s="46">
        <v>0.40319662648754762</v>
      </c>
      <c r="Z1329" s="46">
        <v>2135</v>
      </c>
      <c r="AA1329" s="46">
        <v>0.24831943968020789</v>
      </c>
      <c r="AB1329" s="46">
        <v>25313</v>
      </c>
      <c r="AC1329" s="77">
        <v>0.17557880614793897</v>
      </c>
    </row>
    <row r="1330" spans="1:29" x14ac:dyDescent="0.3">
      <c r="A1330" s="39" t="s">
        <v>2492</v>
      </c>
      <c r="B1330" s="40">
        <v>105.843</v>
      </c>
      <c r="C1330" s="40">
        <v>9.6347199999999997</v>
      </c>
      <c r="D1330" s="40" t="s">
        <v>701</v>
      </c>
      <c r="E1330" s="40" t="s">
        <v>702</v>
      </c>
      <c r="F1330" s="40" t="s">
        <v>1035</v>
      </c>
      <c r="G1330" s="40">
        <v>8876</v>
      </c>
      <c r="H1330" s="47">
        <v>45239</v>
      </c>
      <c r="I1330" s="12">
        <v>1065</v>
      </c>
      <c r="J1330" s="35">
        <v>423.81580000000002</v>
      </c>
      <c r="K1330" s="30">
        <v>48</v>
      </c>
      <c r="L1330" s="30">
        <v>0.47912348950247441</v>
      </c>
      <c r="M1330" s="43">
        <v>0.75</v>
      </c>
      <c r="N1330" s="30">
        <v>8.8060804355238678E-2</v>
      </c>
      <c r="O1330" s="43">
        <v>24</v>
      </c>
      <c r="P1330" s="30">
        <v>0.17920432823038626</v>
      </c>
      <c r="Q1330" s="43">
        <f t="shared" si="21"/>
        <v>3.75</v>
      </c>
      <c r="R1330" s="30">
        <v>6.6062200541020286E-2</v>
      </c>
      <c r="S1330" s="43">
        <v>23</v>
      </c>
      <c r="T1330" s="30">
        <v>0.18754917737088028</v>
      </c>
      <c r="U1330" s="30">
        <v>0.10437085722726225</v>
      </c>
      <c r="V1330" s="46">
        <v>33</v>
      </c>
      <c r="W1330" s="46">
        <v>6.8534270457043217E-2</v>
      </c>
      <c r="X1330" s="46">
        <v>4.9008562415502478E-2</v>
      </c>
      <c r="Y1330" s="46">
        <v>0.40319662648754762</v>
      </c>
      <c r="Z1330" s="46">
        <v>435</v>
      </c>
      <c r="AA1330" s="46">
        <v>0.24831943968020789</v>
      </c>
      <c r="AB1330" s="46">
        <v>13314</v>
      </c>
      <c r="AC1330" s="77">
        <v>0.17557880614793897</v>
      </c>
    </row>
    <row r="1331" spans="1:29" x14ac:dyDescent="0.3">
      <c r="A1331" s="39" t="s">
        <v>2493</v>
      </c>
      <c r="B1331" s="40">
        <v>106.27200000000001</v>
      </c>
      <c r="C1331" s="40">
        <v>9.6242699999999992</v>
      </c>
      <c r="D1331" s="40" t="s">
        <v>367</v>
      </c>
      <c r="E1331" s="40" t="s">
        <v>721</v>
      </c>
      <c r="F1331" s="40" t="s">
        <v>596</v>
      </c>
      <c r="G1331" s="40">
        <v>4142</v>
      </c>
      <c r="H1331" s="47">
        <v>45239</v>
      </c>
      <c r="I1331" s="12">
        <v>497</v>
      </c>
      <c r="J1331" s="35">
        <v>293.69459999999998</v>
      </c>
      <c r="K1331" s="30">
        <v>43</v>
      </c>
      <c r="L1331" s="30">
        <v>0.47912348950247441</v>
      </c>
      <c r="M1331" s="43">
        <v>1.25</v>
      </c>
      <c r="N1331" s="30">
        <v>8.8060804355238678E-2</v>
      </c>
      <c r="O1331" s="43">
        <v>1</v>
      </c>
      <c r="P1331" s="30">
        <v>0.17920432823038626</v>
      </c>
      <c r="Q1331" s="43">
        <f t="shared" si="21"/>
        <v>4.25</v>
      </c>
      <c r="R1331" s="30">
        <v>6.6062200541020286E-2</v>
      </c>
      <c r="S1331" s="43">
        <v>13</v>
      </c>
      <c r="T1331" s="30">
        <v>0.18754917737088028</v>
      </c>
      <c r="U1331" s="30">
        <v>0.10437085722726225</v>
      </c>
      <c r="V1331" s="46">
        <v>21</v>
      </c>
      <c r="W1331" s="46">
        <v>6.8534270457043217E-2</v>
      </c>
      <c r="X1331" s="46">
        <v>0.39208112023177211</v>
      </c>
      <c r="Y1331" s="46">
        <v>0.40319662648754762</v>
      </c>
      <c r="Z1331" s="46">
        <v>1624</v>
      </c>
      <c r="AA1331" s="46">
        <v>0.24831943968020789</v>
      </c>
      <c r="AB1331" s="46">
        <v>6213</v>
      </c>
      <c r="AC1331" s="77">
        <v>0.17557880614793897</v>
      </c>
    </row>
    <row r="1332" spans="1:29" x14ac:dyDescent="0.3">
      <c r="A1332" s="39" t="s">
        <v>2494</v>
      </c>
      <c r="B1332" s="40">
        <v>105.506</v>
      </c>
      <c r="C1332" s="40">
        <v>9.6183399999999999</v>
      </c>
      <c r="D1332" s="40" t="s">
        <v>715</v>
      </c>
      <c r="E1332" s="40" t="s">
        <v>686</v>
      </c>
      <c r="F1332" s="40" t="s">
        <v>1036</v>
      </c>
      <c r="G1332" s="40">
        <v>13465</v>
      </c>
      <c r="H1332" s="47">
        <v>45239</v>
      </c>
      <c r="I1332" s="12">
        <v>1616</v>
      </c>
      <c r="J1332" s="35">
        <v>66.147869999999998</v>
      </c>
      <c r="K1332" s="30">
        <v>40</v>
      </c>
      <c r="L1332" s="30">
        <v>0.47912348950247441</v>
      </c>
      <c r="M1332" s="43">
        <v>0.36</v>
      </c>
      <c r="N1332" s="30">
        <v>8.8060804355238678E-2</v>
      </c>
      <c r="O1332" s="43">
        <v>30</v>
      </c>
      <c r="P1332" s="30">
        <v>0.17920432823038626</v>
      </c>
      <c r="Q1332" s="43">
        <f t="shared" si="21"/>
        <v>3.36</v>
      </c>
      <c r="R1332" s="30">
        <v>6.6062200541020286E-2</v>
      </c>
      <c r="S1332" s="43">
        <v>13</v>
      </c>
      <c r="T1332" s="30">
        <v>0.18754917737088028</v>
      </c>
      <c r="U1332" s="30">
        <v>0.10437085722726225</v>
      </c>
      <c r="V1332" s="46">
        <v>28</v>
      </c>
      <c r="W1332" s="46">
        <v>6.8534270457043217E-2</v>
      </c>
      <c r="X1332" s="46">
        <v>0.36992202005198666</v>
      </c>
      <c r="Y1332" s="46">
        <v>0.40319662648754762</v>
      </c>
      <c r="Z1332" s="46">
        <v>4981</v>
      </c>
      <c r="AA1332" s="46">
        <v>0.24831943968020789</v>
      </c>
      <c r="AB1332" s="46">
        <v>20198</v>
      </c>
      <c r="AC1332" s="77">
        <v>0.17557880614793897</v>
      </c>
    </row>
    <row r="1333" spans="1:29" x14ac:dyDescent="0.3">
      <c r="A1333" s="39" t="s">
        <v>2495</v>
      </c>
      <c r="B1333" s="40">
        <v>106.496</v>
      </c>
      <c r="C1333" s="40">
        <v>9.6396899999999999</v>
      </c>
      <c r="D1333" s="40" t="s">
        <v>367</v>
      </c>
      <c r="E1333" s="40" t="s">
        <v>371</v>
      </c>
      <c r="F1333" s="40" t="s">
        <v>371</v>
      </c>
      <c r="G1333" s="40">
        <v>8947</v>
      </c>
      <c r="H1333" s="47">
        <v>45239</v>
      </c>
      <c r="I1333" s="12">
        <v>1074</v>
      </c>
      <c r="J1333" s="35">
        <v>293.13780000000003</v>
      </c>
      <c r="K1333" s="30">
        <v>50</v>
      </c>
      <c r="L1333" s="30">
        <v>0.47912348950247441</v>
      </c>
      <c r="M1333" s="43">
        <v>0.25</v>
      </c>
      <c r="N1333" s="30">
        <v>8.8060804355238678E-2</v>
      </c>
      <c r="O1333" s="43">
        <v>11</v>
      </c>
      <c r="P1333" s="30">
        <v>0.17920432823038626</v>
      </c>
      <c r="Q1333" s="43">
        <f t="shared" si="21"/>
        <v>3.25</v>
      </c>
      <c r="R1333" s="30">
        <v>6.6062200541020286E-2</v>
      </c>
      <c r="S1333" s="43">
        <v>18</v>
      </c>
      <c r="T1333" s="30">
        <v>0.18754917737088028</v>
      </c>
      <c r="U1333" s="30">
        <v>0.10437085722726225</v>
      </c>
      <c r="V1333" s="46">
        <v>449</v>
      </c>
      <c r="W1333" s="46">
        <v>6.8534270457043217E-2</v>
      </c>
      <c r="X1333" s="46">
        <v>1.8777243768861071E-2</v>
      </c>
      <c r="Y1333" s="46">
        <v>0.40319662648754762</v>
      </c>
      <c r="Z1333" s="46">
        <v>168</v>
      </c>
      <c r="AA1333" s="46">
        <v>0.24831943968020789</v>
      </c>
      <c r="AB1333" s="46">
        <v>13421</v>
      </c>
      <c r="AC1333" s="77">
        <v>0.17557880614793897</v>
      </c>
    </row>
    <row r="1334" spans="1:29" x14ac:dyDescent="0.3">
      <c r="A1334" s="39" t="s">
        <v>2496</v>
      </c>
      <c r="B1334" s="40">
        <v>105.72199999999999</v>
      </c>
      <c r="C1334" s="40">
        <v>9.5874799999999993</v>
      </c>
      <c r="D1334" s="40" t="s">
        <v>701</v>
      </c>
      <c r="E1334" s="40" t="s">
        <v>702</v>
      </c>
      <c r="F1334" s="40" t="s">
        <v>145</v>
      </c>
      <c r="G1334" s="40">
        <v>13317</v>
      </c>
      <c r="H1334" s="47">
        <v>45239</v>
      </c>
      <c r="I1334" s="12">
        <v>1598</v>
      </c>
      <c r="J1334" s="35">
        <v>472.5274</v>
      </c>
      <c r="K1334" s="30">
        <v>44</v>
      </c>
      <c r="L1334" s="30">
        <v>0.47912348950247441</v>
      </c>
      <c r="M1334" s="43">
        <v>0.75</v>
      </c>
      <c r="N1334" s="30">
        <v>8.8060804355238678E-2</v>
      </c>
      <c r="O1334" s="43">
        <v>10</v>
      </c>
      <c r="P1334" s="30">
        <v>0.17920432823038626</v>
      </c>
      <c r="Q1334" s="43">
        <f t="shared" si="21"/>
        <v>3.75</v>
      </c>
      <c r="R1334" s="30">
        <v>6.6062200541020286E-2</v>
      </c>
      <c r="S1334" s="43">
        <v>24</v>
      </c>
      <c r="T1334" s="30">
        <v>0.18754917737088028</v>
      </c>
      <c r="U1334" s="30">
        <v>0.10437085722726225</v>
      </c>
      <c r="V1334" s="46">
        <v>14</v>
      </c>
      <c r="W1334" s="46">
        <v>6.8534270457043217E-2</v>
      </c>
      <c r="X1334" s="46">
        <v>0.38334459713148605</v>
      </c>
      <c r="Y1334" s="46">
        <v>0.40319662648754762</v>
      </c>
      <c r="Z1334" s="46">
        <v>5105</v>
      </c>
      <c r="AA1334" s="46">
        <v>0.24831943968020789</v>
      </c>
      <c r="AB1334" s="46">
        <v>19976</v>
      </c>
      <c r="AC1334" s="77">
        <v>0.17557880614793897</v>
      </c>
    </row>
    <row r="1335" spans="1:29" x14ac:dyDescent="0.3">
      <c r="A1335" s="39" t="s">
        <v>2497</v>
      </c>
      <c r="B1335" s="40">
        <v>105.95399999999999</v>
      </c>
      <c r="C1335" s="40">
        <v>9.6194900000000008</v>
      </c>
      <c r="D1335" s="40" t="s">
        <v>701</v>
      </c>
      <c r="E1335" s="40" t="s">
        <v>865</v>
      </c>
      <c r="F1335" s="40">
        <v>7</v>
      </c>
      <c r="G1335" s="40">
        <v>9829</v>
      </c>
      <c r="H1335" s="47">
        <v>45239</v>
      </c>
      <c r="I1335" s="12">
        <v>1179</v>
      </c>
      <c r="J1335" s="35">
        <v>191.03649999999999</v>
      </c>
      <c r="K1335" s="30">
        <v>51</v>
      </c>
      <c r="L1335" s="30">
        <v>0.47912348950247441</v>
      </c>
      <c r="M1335" s="43">
        <v>-2.8</v>
      </c>
      <c r="N1335" s="30">
        <v>8.8060804355238678E-2</v>
      </c>
      <c r="O1335" s="43">
        <v>30</v>
      </c>
      <c r="P1335" s="30">
        <v>0.17920432823038626</v>
      </c>
      <c r="Q1335" s="43">
        <f t="shared" si="21"/>
        <v>0.20000000000000018</v>
      </c>
      <c r="R1335" s="30">
        <v>6.6062200541020286E-2</v>
      </c>
      <c r="S1335" s="43">
        <v>20</v>
      </c>
      <c r="T1335" s="30">
        <v>0.18754917737088028</v>
      </c>
      <c r="U1335" s="30">
        <v>0.10437085722726225</v>
      </c>
      <c r="V1335" s="46">
        <v>123</v>
      </c>
      <c r="W1335" s="46">
        <v>6.8534270457043217E-2</v>
      </c>
      <c r="X1335" s="46">
        <v>8.6885746261064198E-2</v>
      </c>
      <c r="Y1335" s="46">
        <v>0.40319662648754762</v>
      </c>
      <c r="Z1335" s="46">
        <v>854</v>
      </c>
      <c r="AA1335" s="46">
        <v>0.24831943968020789</v>
      </c>
      <c r="AB1335" s="46">
        <v>14744</v>
      </c>
      <c r="AC1335" s="77">
        <v>0.17557880614793897</v>
      </c>
    </row>
    <row r="1336" spans="1:29" x14ac:dyDescent="0.3">
      <c r="A1336" s="39" t="s">
        <v>2498</v>
      </c>
      <c r="B1336" s="40">
        <v>106.43</v>
      </c>
      <c r="C1336" s="40">
        <v>9.60121</v>
      </c>
      <c r="D1336" s="40" t="s">
        <v>367</v>
      </c>
      <c r="E1336" s="40" t="s">
        <v>371</v>
      </c>
      <c r="F1336" s="40" t="s">
        <v>542</v>
      </c>
      <c r="G1336" s="40">
        <v>7919</v>
      </c>
      <c r="H1336" s="47">
        <v>45239</v>
      </c>
      <c r="I1336" s="12">
        <v>950</v>
      </c>
      <c r="J1336" s="35">
        <v>254.09450000000001</v>
      </c>
      <c r="K1336" s="30">
        <v>49</v>
      </c>
      <c r="L1336" s="30">
        <v>0.47912348950247441</v>
      </c>
      <c r="M1336" s="43">
        <v>-0.26</v>
      </c>
      <c r="N1336" s="30">
        <v>8.8060804355238678E-2</v>
      </c>
      <c r="O1336" s="43">
        <v>4</v>
      </c>
      <c r="P1336" s="30">
        <v>0.17920432823038626</v>
      </c>
      <c r="Q1336" s="43">
        <f t="shared" si="21"/>
        <v>2.74</v>
      </c>
      <c r="R1336" s="30">
        <v>6.6062200541020286E-2</v>
      </c>
      <c r="S1336" s="43">
        <v>18</v>
      </c>
      <c r="T1336" s="30">
        <v>0.18754917737088028</v>
      </c>
      <c r="U1336" s="30">
        <v>0.10437085722726225</v>
      </c>
      <c r="V1336" s="46">
        <v>15</v>
      </c>
      <c r="W1336" s="46">
        <v>6.8534270457043217E-2</v>
      </c>
      <c r="X1336" s="46">
        <v>5.3794671044323776E-2</v>
      </c>
      <c r="Y1336" s="46">
        <v>0.40319662648754762</v>
      </c>
      <c r="Z1336" s="46">
        <v>426</v>
      </c>
      <c r="AA1336" s="46">
        <v>0.24831943968020789</v>
      </c>
      <c r="AB1336" s="46">
        <v>11879</v>
      </c>
      <c r="AC1336" s="77">
        <v>0.17557880614793897</v>
      </c>
    </row>
    <row r="1337" spans="1:29" x14ac:dyDescent="0.3">
      <c r="A1337" s="39" t="s">
        <v>2499</v>
      </c>
      <c r="B1337" s="40">
        <v>105.643</v>
      </c>
      <c r="C1337" s="40">
        <v>9.6015499999999996</v>
      </c>
      <c r="D1337" s="40" t="s">
        <v>701</v>
      </c>
      <c r="E1337" s="40" t="s">
        <v>728</v>
      </c>
      <c r="F1337" s="40" t="s">
        <v>1037</v>
      </c>
      <c r="G1337" s="40">
        <v>7285</v>
      </c>
      <c r="H1337" s="47">
        <v>45239</v>
      </c>
      <c r="I1337" s="12">
        <v>874</v>
      </c>
      <c r="J1337" s="35">
        <v>565.95569999999998</v>
      </c>
      <c r="K1337" s="30">
        <v>44</v>
      </c>
      <c r="L1337" s="30">
        <v>0.47912348950247441</v>
      </c>
      <c r="M1337" s="43">
        <v>-0.24</v>
      </c>
      <c r="N1337" s="30">
        <v>8.8060804355238678E-2</v>
      </c>
      <c r="O1337" s="43">
        <v>12</v>
      </c>
      <c r="P1337" s="30">
        <v>0.17920432823038626</v>
      </c>
      <c r="Q1337" s="43">
        <f t="shared" si="21"/>
        <v>2.76</v>
      </c>
      <c r="R1337" s="30">
        <v>6.6062200541020286E-2</v>
      </c>
      <c r="S1337" s="43">
        <v>18</v>
      </c>
      <c r="T1337" s="30">
        <v>0.18754917737088028</v>
      </c>
      <c r="U1337" s="30">
        <v>0.10437085722726225</v>
      </c>
      <c r="V1337" s="46">
        <v>16</v>
      </c>
      <c r="W1337" s="46">
        <v>6.8534270457043217E-2</v>
      </c>
      <c r="X1337" s="46">
        <v>3.0473575840768704E-2</v>
      </c>
      <c r="Y1337" s="46">
        <v>0.40319662648754762</v>
      </c>
      <c r="Z1337" s="46">
        <v>222</v>
      </c>
      <c r="AA1337" s="46">
        <v>0.24831943968020789</v>
      </c>
      <c r="AB1337" s="46">
        <v>10928</v>
      </c>
      <c r="AC1337" s="77">
        <v>0.17557880614793897</v>
      </c>
    </row>
    <row r="1338" spans="1:29" x14ac:dyDescent="0.3">
      <c r="A1338" s="39" t="s">
        <v>2500</v>
      </c>
      <c r="B1338" s="40">
        <v>105.973</v>
      </c>
      <c r="C1338" s="40">
        <v>9.6050000000000004</v>
      </c>
      <c r="D1338" s="40" t="s">
        <v>701</v>
      </c>
      <c r="E1338" s="40" t="s">
        <v>865</v>
      </c>
      <c r="F1338" s="40">
        <v>1</v>
      </c>
      <c r="G1338" s="40">
        <v>6131</v>
      </c>
      <c r="H1338" s="47">
        <v>45239</v>
      </c>
      <c r="I1338" s="12">
        <v>736</v>
      </c>
      <c r="J1338" s="35">
        <v>221.39769999999999</v>
      </c>
      <c r="K1338" s="30">
        <v>51</v>
      </c>
      <c r="L1338" s="30">
        <v>0.47912348950247441</v>
      </c>
      <c r="M1338" s="43">
        <v>-2.8</v>
      </c>
      <c r="N1338" s="30">
        <v>8.8060804355238678E-2</v>
      </c>
      <c r="O1338" s="43">
        <v>4</v>
      </c>
      <c r="P1338" s="30">
        <v>0.17920432823038626</v>
      </c>
      <c r="Q1338" s="43">
        <f t="shared" si="21"/>
        <v>0.20000000000000018</v>
      </c>
      <c r="R1338" s="30">
        <v>6.6062200541020286E-2</v>
      </c>
      <c r="S1338" s="43">
        <v>28</v>
      </c>
      <c r="T1338" s="30">
        <v>0.18754917737088028</v>
      </c>
      <c r="U1338" s="30">
        <v>0.10437085722726225</v>
      </c>
      <c r="V1338" s="46">
        <v>2366</v>
      </c>
      <c r="W1338" s="46">
        <v>6.8534270457043217E-2</v>
      </c>
      <c r="X1338" s="46">
        <v>1.0438753873756321E-2</v>
      </c>
      <c r="Y1338" s="46">
        <v>0.40319662648754762</v>
      </c>
      <c r="Z1338" s="46">
        <v>64</v>
      </c>
      <c r="AA1338" s="46">
        <v>0.24831943968020789</v>
      </c>
      <c r="AB1338" s="46">
        <v>9197</v>
      </c>
      <c r="AC1338" s="77">
        <v>0.17557880614793897</v>
      </c>
    </row>
    <row r="1339" spans="1:29" x14ac:dyDescent="0.3">
      <c r="A1339" s="39" t="s">
        <v>2501</v>
      </c>
      <c r="B1339" s="40">
        <v>105.477</v>
      </c>
      <c r="C1339" s="40">
        <v>9.5369299999999999</v>
      </c>
      <c r="D1339" s="40" t="s">
        <v>373</v>
      </c>
      <c r="E1339" s="40" t="s">
        <v>726</v>
      </c>
      <c r="F1339" s="40" t="s">
        <v>1038</v>
      </c>
      <c r="G1339" s="40">
        <v>11591</v>
      </c>
      <c r="H1339" s="47">
        <v>45239</v>
      </c>
      <c r="I1339" s="12">
        <v>1391</v>
      </c>
      <c r="J1339" s="35">
        <v>217.66489999999999</v>
      </c>
      <c r="K1339" s="30">
        <v>38</v>
      </c>
      <c r="L1339" s="30">
        <v>0.47912348950247441</v>
      </c>
      <c r="M1339" s="43">
        <v>0.45</v>
      </c>
      <c r="N1339" s="30">
        <v>8.8060804355238678E-2</v>
      </c>
      <c r="O1339" s="43">
        <v>14</v>
      </c>
      <c r="P1339" s="30">
        <v>0.17920432823038626</v>
      </c>
      <c r="Q1339" s="43">
        <f t="shared" si="21"/>
        <v>3.45</v>
      </c>
      <c r="R1339" s="30">
        <v>6.6062200541020286E-2</v>
      </c>
      <c r="S1339" s="43">
        <v>13</v>
      </c>
      <c r="T1339" s="30">
        <v>0.18754917737088028</v>
      </c>
      <c r="U1339" s="30">
        <v>0.10437085722726225</v>
      </c>
      <c r="V1339" s="46">
        <v>20</v>
      </c>
      <c r="W1339" s="46">
        <v>6.8534270457043217E-2</v>
      </c>
      <c r="X1339" s="46">
        <v>0.10939522042964368</v>
      </c>
      <c r="Y1339" s="46">
        <v>0.40319662648754762</v>
      </c>
      <c r="Z1339" s="46">
        <v>1268</v>
      </c>
      <c r="AA1339" s="46">
        <v>0.24831943968020789</v>
      </c>
      <c r="AB1339" s="46">
        <v>17387</v>
      </c>
      <c r="AC1339" s="77">
        <v>0.17557880614793897</v>
      </c>
    </row>
    <row r="1340" spans="1:29" x14ac:dyDescent="0.3">
      <c r="A1340" s="39" t="s">
        <v>2502</v>
      </c>
      <c r="B1340" s="40">
        <v>105.95099999999999</v>
      </c>
      <c r="C1340" s="40">
        <v>9.5757899999999996</v>
      </c>
      <c r="D1340" s="40" t="s">
        <v>701</v>
      </c>
      <c r="E1340" s="40" t="s">
        <v>865</v>
      </c>
      <c r="F1340" s="40">
        <v>10</v>
      </c>
      <c r="G1340" s="40">
        <v>5584</v>
      </c>
      <c r="H1340" s="47">
        <v>45239</v>
      </c>
      <c r="I1340" s="12">
        <v>670</v>
      </c>
      <c r="J1340" s="35">
        <v>272.6345</v>
      </c>
      <c r="K1340" s="30">
        <v>49</v>
      </c>
      <c r="L1340" s="30">
        <v>0.47912348950247441</v>
      </c>
      <c r="M1340" s="43">
        <v>-2.8</v>
      </c>
      <c r="N1340" s="30">
        <v>8.8060804355238678E-2</v>
      </c>
      <c r="O1340" s="43">
        <v>8</v>
      </c>
      <c r="P1340" s="30">
        <v>0.17920432823038626</v>
      </c>
      <c r="Q1340" s="43">
        <f t="shared" si="21"/>
        <v>0.20000000000000018</v>
      </c>
      <c r="R1340" s="30">
        <v>6.6062200541020286E-2</v>
      </c>
      <c r="S1340" s="43">
        <v>25</v>
      </c>
      <c r="T1340" s="30">
        <v>0.18754917737088028</v>
      </c>
      <c r="U1340" s="30">
        <v>0.10437085722726225</v>
      </c>
      <c r="V1340" s="46">
        <v>73</v>
      </c>
      <c r="W1340" s="46">
        <v>6.8534270457043217E-2</v>
      </c>
      <c r="X1340" s="46">
        <v>6.73352435530086E-2</v>
      </c>
      <c r="Y1340" s="46">
        <v>0.40319662648754762</v>
      </c>
      <c r="Z1340" s="46">
        <v>376</v>
      </c>
      <c r="AA1340" s="46">
        <v>0.24831943968020789</v>
      </c>
      <c r="AB1340" s="46">
        <v>8376</v>
      </c>
      <c r="AC1340" s="77">
        <v>0.17557880614793897</v>
      </c>
    </row>
    <row r="1341" spans="1:29" x14ac:dyDescent="0.3">
      <c r="A1341" s="39" t="s">
        <v>2503</v>
      </c>
      <c r="B1341" s="40">
        <v>105.209</v>
      </c>
      <c r="C1341" s="40">
        <v>9.5339299999999998</v>
      </c>
      <c r="D1341" s="40" t="s">
        <v>50</v>
      </c>
      <c r="E1341" s="40" t="s">
        <v>181</v>
      </c>
      <c r="F1341" s="40" t="s">
        <v>916</v>
      </c>
      <c r="G1341" s="40">
        <v>9402</v>
      </c>
      <c r="H1341" s="47">
        <v>45239</v>
      </c>
      <c r="I1341" s="12">
        <v>1128</v>
      </c>
      <c r="J1341" s="35">
        <v>83.610740000000007</v>
      </c>
      <c r="K1341" s="30">
        <v>46</v>
      </c>
      <c r="L1341" s="30">
        <v>0.47912348950247441</v>
      </c>
      <c r="M1341" s="43">
        <v>-0.24</v>
      </c>
      <c r="N1341" s="30">
        <v>8.8060804355238678E-2</v>
      </c>
      <c r="O1341" s="43">
        <v>16</v>
      </c>
      <c r="P1341" s="30">
        <v>0.17920432823038626</v>
      </c>
      <c r="Q1341" s="43">
        <f t="shared" si="21"/>
        <v>2.76</v>
      </c>
      <c r="R1341" s="30">
        <v>6.6062200541020286E-2</v>
      </c>
      <c r="S1341" s="43">
        <v>11</v>
      </c>
      <c r="T1341" s="30">
        <v>0.18754917737088028</v>
      </c>
      <c r="U1341" s="30">
        <v>0.10437085722726225</v>
      </c>
      <c r="V1341" s="46">
        <v>25</v>
      </c>
      <c r="W1341" s="46">
        <v>6.8534270457043217E-2</v>
      </c>
      <c r="X1341" s="46">
        <v>0.30844501169963839</v>
      </c>
      <c r="Y1341" s="46">
        <v>0.40319662648754762</v>
      </c>
      <c r="Z1341" s="46">
        <v>2900</v>
      </c>
      <c r="AA1341" s="46">
        <v>0.24831943968020789</v>
      </c>
      <c r="AB1341" s="46">
        <v>14103</v>
      </c>
      <c r="AC1341" s="77">
        <v>0.17557880614793897</v>
      </c>
    </row>
    <row r="1342" spans="1:29" x14ac:dyDescent="0.3">
      <c r="A1342" s="39" t="s">
        <v>2504</v>
      </c>
      <c r="B1342" s="40">
        <v>104.93899999999999</v>
      </c>
      <c r="C1342" s="40">
        <v>9.6202299999999994</v>
      </c>
      <c r="D1342" s="40" t="s">
        <v>50</v>
      </c>
      <c r="E1342" s="40" t="s">
        <v>713</v>
      </c>
      <c r="F1342" s="40" t="s">
        <v>1039</v>
      </c>
      <c r="G1342" s="40">
        <v>6770</v>
      </c>
      <c r="H1342" s="47">
        <v>45239</v>
      </c>
      <c r="I1342" s="12">
        <v>812</v>
      </c>
      <c r="J1342" s="35">
        <v>68.162610000000001</v>
      </c>
      <c r="K1342" s="30">
        <v>51</v>
      </c>
      <c r="L1342" s="30">
        <v>0.47912348950247441</v>
      </c>
      <c r="M1342" s="43">
        <v>0.45</v>
      </c>
      <c r="N1342" s="30">
        <v>8.8060804355238678E-2</v>
      </c>
      <c r="O1342" s="43">
        <v>4</v>
      </c>
      <c r="P1342" s="30">
        <v>0.17920432823038626</v>
      </c>
      <c r="Q1342" s="43">
        <f t="shared" si="21"/>
        <v>3.45</v>
      </c>
      <c r="R1342" s="30">
        <v>6.6062200541020286E-2</v>
      </c>
      <c r="S1342" s="43">
        <v>20</v>
      </c>
      <c r="T1342" s="30">
        <v>0.18754917737088028</v>
      </c>
      <c r="U1342" s="30">
        <v>0.10437085722726225</v>
      </c>
      <c r="V1342" s="46">
        <v>56</v>
      </c>
      <c r="W1342" s="46">
        <v>6.8534270457043217E-2</v>
      </c>
      <c r="X1342" s="46">
        <v>0.11285081240768094</v>
      </c>
      <c r="Y1342" s="46">
        <v>0.40319662648754762</v>
      </c>
      <c r="Z1342" s="46">
        <v>764</v>
      </c>
      <c r="AA1342" s="46">
        <v>0.24831943968020789</v>
      </c>
      <c r="AB1342" s="46">
        <v>10155</v>
      </c>
      <c r="AC1342" s="77">
        <v>0.17557880614793897</v>
      </c>
    </row>
    <row r="1343" spans="1:29" x14ac:dyDescent="0.3">
      <c r="A1343" s="39" t="s">
        <v>2505</v>
      </c>
      <c r="B1343" s="40">
        <v>105.325</v>
      </c>
      <c r="C1343" s="40">
        <v>9.57958</v>
      </c>
      <c r="D1343" s="40" t="s">
        <v>373</v>
      </c>
      <c r="E1343" s="40" t="s">
        <v>726</v>
      </c>
      <c r="F1343" s="40" t="s">
        <v>1040</v>
      </c>
      <c r="G1343" s="40">
        <v>9690</v>
      </c>
      <c r="H1343" s="47">
        <v>45239</v>
      </c>
      <c r="I1343" s="12">
        <v>1163</v>
      </c>
      <c r="J1343" s="35">
        <v>194.22900000000001</v>
      </c>
      <c r="K1343" s="30">
        <v>44</v>
      </c>
      <c r="L1343" s="30">
        <v>0.47912348950247441</v>
      </c>
      <c r="M1343" s="43">
        <v>0.24</v>
      </c>
      <c r="N1343" s="30">
        <v>8.8060804355238678E-2</v>
      </c>
      <c r="O1343" s="43">
        <v>20</v>
      </c>
      <c r="P1343" s="30">
        <v>0.17920432823038626</v>
      </c>
      <c r="Q1343" s="43">
        <f t="shared" si="21"/>
        <v>3.24</v>
      </c>
      <c r="R1343" s="30">
        <v>6.6062200541020286E-2</v>
      </c>
      <c r="S1343" s="43">
        <v>6</v>
      </c>
      <c r="T1343" s="30">
        <v>0.18754917737088028</v>
      </c>
      <c r="U1343" s="30">
        <v>0.10437085722726225</v>
      </c>
      <c r="V1343" s="46">
        <v>22</v>
      </c>
      <c r="W1343" s="46">
        <v>6.8534270457043217E-2</v>
      </c>
      <c r="X1343" s="46">
        <v>8.1940144478844165E-2</v>
      </c>
      <c r="Y1343" s="46">
        <v>0.40319662648754762</v>
      </c>
      <c r="Z1343" s="46">
        <v>794</v>
      </c>
      <c r="AA1343" s="46">
        <v>0.24831943968020789</v>
      </c>
      <c r="AB1343" s="46">
        <v>14535</v>
      </c>
      <c r="AC1343" s="77">
        <v>0.17557880614793897</v>
      </c>
    </row>
    <row r="1344" spans="1:29" x14ac:dyDescent="0.3">
      <c r="A1344" s="39" t="s">
        <v>2506</v>
      </c>
      <c r="B1344" s="40">
        <v>106.045</v>
      </c>
      <c r="C1344" s="40">
        <v>9.6025299999999998</v>
      </c>
      <c r="D1344" s="40" t="s">
        <v>701</v>
      </c>
      <c r="E1344" s="40" t="s">
        <v>225</v>
      </c>
      <c r="F1344" s="40" t="s">
        <v>325</v>
      </c>
      <c r="G1344" s="40">
        <v>8133</v>
      </c>
      <c r="H1344" s="47">
        <v>45239</v>
      </c>
      <c r="I1344" s="12">
        <v>976</v>
      </c>
      <c r="J1344" s="35">
        <v>293.96319999999997</v>
      </c>
      <c r="K1344" s="30">
        <v>51</v>
      </c>
      <c r="L1344" s="30">
        <v>0.47912348950247441</v>
      </c>
      <c r="M1344" s="43">
        <v>1.25</v>
      </c>
      <c r="N1344" s="30">
        <v>8.8060804355238678E-2</v>
      </c>
      <c r="O1344" s="43">
        <v>16</v>
      </c>
      <c r="P1344" s="30">
        <v>0.17920432823038626</v>
      </c>
      <c r="Q1344" s="43">
        <f t="shared" si="21"/>
        <v>4.25</v>
      </c>
      <c r="R1344" s="30">
        <v>6.6062200541020286E-2</v>
      </c>
      <c r="S1344" s="43">
        <v>11</v>
      </c>
      <c r="T1344" s="30">
        <v>0.18754917737088028</v>
      </c>
      <c r="U1344" s="30">
        <v>0.10437085722726225</v>
      </c>
      <c r="V1344" s="46">
        <v>37</v>
      </c>
      <c r="W1344" s="46">
        <v>6.8534270457043217E-2</v>
      </c>
      <c r="X1344" s="46">
        <v>0.32226730603713266</v>
      </c>
      <c r="Y1344" s="46">
        <v>0.40319662648754762</v>
      </c>
      <c r="Z1344" s="46">
        <v>2621</v>
      </c>
      <c r="AA1344" s="46">
        <v>0.24831943968020789</v>
      </c>
      <c r="AB1344" s="46">
        <v>12200</v>
      </c>
      <c r="AC1344" s="77">
        <v>0.17557880614793897</v>
      </c>
    </row>
    <row r="1345" spans="1:29" x14ac:dyDescent="0.3">
      <c r="A1345" s="39" t="s">
        <v>2507</v>
      </c>
      <c r="B1345" s="40">
        <v>105.96</v>
      </c>
      <c r="C1345" s="40">
        <v>9.5957000000000008</v>
      </c>
      <c r="D1345" s="40" t="s">
        <v>701</v>
      </c>
      <c r="E1345" s="40" t="s">
        <v>865</v>
      </c>
      <c r="F1345" s="40">
        <v>2</v>
      </c>
      <c r="G1345" s="40">
        <v>26920</v>
      </c>
      <c r="H1345" s="47">
        <v>45239</v>
      </c>
      <c r="I1345" s="12">
        <v>3230</v>
      </c>
      <c r="J1345" s="35">
        <v>214.34229999999999</v>
      </c>
      <c r="K1345" s="30">
        <v>49</v>
      </c>
      <c r="L1345" s="30">
        <v>0.47912348950247441</v>
      </c>
      <c r="M1345" s="43">
        <v>0.36</v>
      </c>
      <c r="N1345" s="30">
        <v>8.8060804355238678E-2</v>
      </c>
      <c r="O1345" s="43">
        <v>4</v>
      </c>
      <c r="P1345" s="30">
        <v>0.17920432823038626</v>
      </c>
      <c r="Q1345" s="43">
        <f t="shared" si="21"/>
        <v>3.36</v>
      </c>
      <c r="R1345" s="30">
        <v>6.6062200541020286E-2</v>
      </c>
      <c r="S1345" s="43">
        <v>27</v>
      </c>
      <c r="T1345" s="30">
        <v>0.18754917737088028</v>
      </c>
      <c r="U1345" s="30">
        <v>0.10437085722726225</v>
      </c>
      <c r="V1345" s="46">
        <v>435</v>
      </c>
      <c r="W1345" s="46">
        <v>6.8534270457043217E-2</v>
      </c>
      <c r="X1345" s="46">
        <v>2.8008915304606242E-2</v>
      </c>
      <c r="Y1345" s="46">
        <v>0.40319662648754762</v>
      </c>
      <c r="Z1345" s="46">
        <v>754</v>
      </c>
      <c r="AA1345" s="46">
        <v>0.24831943968020789</v>
      </c>
      <c r="AB1345" s="46">
        <v>40380</v>
      </c>
      <c r="AC1345" s="77">
        <v>0.17557880614793897</v>
      </c>
    </row>
    <row r="1346" spans="1:29" x14ac:dyDescent="0.3">
      <c r="A1346" s="39" t="s">
        <v>2508</v>
      </c>
      <c r="B1346" s="40">
        <v>105.57</v>
      </c>
      <c r="C1346" s="40">
        <v>9.5749899999999997</v>
      </c>
      <c r="D1346" s="40" t="s">
        <v>701</v>
      </c>
      <c r="E1346" s="40" t="s">
        <v>728</v>
      </c>
      <c r="F1346" s="40" t="s">
        <v>1041</v>
      </c>
      <c r="G1346" s="40">
        <v>9256</v>
      </c>
      <c r="H1346" s="47">
        <v>45239</v>
      </c>
      <c r="I1346" s="12">
        <v>1111</v>
      </c>
      <c r="J1346" s="35">
        <v>797.55539999999996</v>
      </c>
      <c r="K1346" s="30">
        <v>43</v>
      </c>
      <c r="L1346" s="30">
        <v>0.47912348950247441</v>
      </c>
      <c r="M1346" s="43">
        <v>-0.2</v>
      </c>
      <c r="N1346" s="30">
        <v>8.8060804355238678E-2</v>
      </c>
      <c r="O1346" s="43">
        <v>24</v>
      </c>
      <c r="P1346" s="30">
        <v>0.17920432823038626</v>
      </c>
      <c r="Q1346" s="43">
        <f t="shared" si="21"/>
        <v>2.8</v>
      </c>
      <c r="R1346" s="30">
        <v>6.6062200541020286E-2</v>
      </c>
      <c r="S1346" s="43">
        <v>20</v>
      </c>
      <c r="T1346" s="30">
        <v>0.18754917737088028</v>
      </c>
      <c r="U1346" s="30">
        <v>0.10437085722726225</v>
      </c>
      <c r="V1346" s="46">
        <v>30</v>
      </c>
      <c r="W1346" s="46">
        <v>6.8534270457043217E-2</v>
      </c>
      <c r="X1346" s="46">
        <v>0.34194036300777875</v>
      </c>
      <c r="Y1346" s="46">
        <v>0.40319662648754762</v>
      </c>
      <c r="Z1346" s="46">
        <v>3165</v>
      </c>
      <c r="AA1346" s="46">
        <v>0.24831943968020789</v>
      </c>
      <c r="AB1346" s="46">
        <v>13884</v>
      </c>
      <c r="AC1346" s="77">
        <v>0.17557880614793897</v>
      </c>
    </row>
    <row r="1347" spans="1:29" x14ac:dyDescent="0.3">
      <c r="A1347" s="39" t="s">
        <v>2509</v>
      </c>
      <c r="B1347" s="40">
        <v>106.122</v>
      </c>
      <c r="C1347" s="40">
        <v>9.5804200000000002</v>
      </c>
      <c r="D1347" s="40" t="s">
        <v>701</v>
      </c>
      <c r="E1347" s="40" t="s">
        <v>225</v>
      </c>
      <c r="F1347" s="40" t="s">
        <v>225</v>
      </c>
      <c r="G1347" s="40">
        <v>13114</v>
      </c>
      <c r="H1347" s="47">
        <v>45239</v>
      </c>
      <c r="I1347" s="12">
        <v>1574</v>
      </c>
      <c r="J1347" s="35">
        <v>272.8107</v>
      </c>
      <c r="K1347" s="30">
        <v>49</v>
      </c>
      <c r="L1347" s="30">
        <v>0.47912348950247441</v>
      </c>
      <c r="M1347" s="43">
        <v>-0.15</v>
      </c>
      <c r="N1347" s="30">
        <v>8.8060804355238678E-2</v>
      </c>
      <c r="O1347" s="43">
        <v>4</v>
      </c>
      <c r="P1347" s="30">
        <v>0.17920432823038626</v>
      </c>
      <c r="Q1347" s="43">
        <f t="shared" si="21"/>
        <v>2.85</v>
      </c>
      <c r="R1347" s="30">
        <v>6.6062200541020286E-2</v>
      </c>
      <c r="S1347" s="43">
        <v>16</v>
      </c>
      <c r="T1347" s="30">
        <v>0.18754917737088028</v>
      </c>
      <c r="U1347" s="30">
        <v>0.10437085722726225</v>
      </c>
      <c r="V1347" s="46">
        <v>26</v>
      </c>
      <c r="W1347" s="46">
        <v>6.8534270457043217E-2</v>
      </c>
      <c r="X1347" s="46">
        <v>0.26437395150221138</v>
      </c>
      <c r="Y1347" s="46">
        <v>0.40319662648754762</v>
      </c>
      <c r="Z1347" s="46">
        <v>3467</v>
      </c>
      <c r="AA1347" s="46">
        <v>0.24831943968020789</v>
      </c>
      <c r="AB1347" s="46">
        <v>19671</v>
      </c>
      <c r="AC1347" s="77">
        <v>0.17557880614793897</v>
      </c>
    </row>
    <row r="1348" spans="1:29" x14ac:dyDescent="0.3">
      <c r="A1348" s="39" t="s">
        <v>2510</v>
      </c>
      <c r="B1348" s="40">
        <v>105.255</v>
      </c>
      <c r="C1348" s="40">
        <v>9.57104</v>
      </c>
      <c r="D1348" s="40" t="s">
        <v>50</v>
      </c>
      <c r="E1348" s="40" t="s">
        <v>181</v>
      </c>
      <c r="F1348" s="40" t="s">
        <v>1042</v>
      </c>
      <c r="G1348" s="40">
        <v>9260</v>
      </c>
      <c r="H1348" s="47">
        <v>45239</v>
      </c>
      <c r="I1348" s="12">
        <v>1111</v>
      </c>
      <c r="J1348" s="35">
        <v>0.44175799999999998</v>
      </c>
      <c r="K1348" s="30">
        <v>48</v>
      </c>
      <c r="L1348" s="30">
        <v>0.47912348950247441</v>
      </c>
      <c r="M1348" s="43">
        <v>0.15</v>
      </c>
      <c r="N1348" s="30">
        <v>8.8060804355238678E-2</v>
      </c>
      <c r="O1348" s="43">
        <v>12</v>
      </c>
      <c r="P1348" s="30">
        <v>0.17920432823038626</v>
      </c>
      <c r="Q1348" s="43">
        <f t="shared" ref="Q1348:Q1411" si="22">M1348+3</f>
        <v>3.15</v>
      </c>
      <c r="R1348" s="30">
        <v>6.6062200541020286E-2</v>
      </c>
      <c r="S1348" s="43">
        <v>17</v>
      </c>
      <c r="T1348" s="30">
        <v>0.18754917737088028</v>
      </c>
      <c r="U1348" s="30">
        <v>0.10437085722726225</v>
      </c>
      <c r="V1348" s="46">
        <v>12</v>
      </c>
      <c r="W1348" s="46">
        <v>6.8534270457043217E-2</v>
      </c>
      <c r="X1348" s="46">
        <v>0.38650107991360694</v>
      </c>
      <c r="Y1348" s="46">
        <v>0.40319662648754762</v>
      </c>
      <c r="Z1348" s="46">
        <v>3579</v>
      </c>
      <c r="AA1348" s="46">
        <v>0.24831943968020789</v>
      </c>
      <c r="AB1348" s="46">
        <v>13890</v>
      </c>
      <c r="AC1348" s="77">
        <v>0.17557880614793897</v>
      </c>
    </row>
    <row r="1349" spans="1:29" x14ac:dyDescent="0.3">
      <c r="A1349" s="39" t="s">
        <v>2511</v>
      </c>
      <c r="B1349" s="40">
        <v>106.004</v>
      </c>
      <c r="C1349" s="40">
        <v>9.6006599999999995</v>
      </c>
      <c r="D1349" s="40" t="s">
        <v>701</v>
      </c>
      <c r="E1349" s="40" t="s">
        <v>865</v>
      </c>
      <c r="F1349" s="40">
        <v>4</v>
      </c>
      <c r="G1349" s="40">
        <v>13999</v>
      </c>
      <c r="H1349" s="47">
        <v>45239</v>
      </c>
      <c r="I1349" s="12">
        <v>1680</v>
      </c>
      <c r="J1349" s="35">
        <v>211.85310000000001</v>
      </c>
      <c r="K1349" s="30">
        <v>50</v>
      </c>
      <c r="L1349" s="30">
        <v>0.47912348950247441</v>
      </c>
      <c r="M1349" s="43">
        <v>0.35</v>
      </c>
      <c r="N1349" s="30">
        <v>8.8060804355238678E-2</v>
      </c>
      <c r="O1349" s="43">
        <v>20</v>
      </c>
      <c r="P1349" s="30">
        <v>0.17920432823038626</v>
      </c>
      <c r="Q1349" s="43">
        <f t="shared" si="22"/>
        <v>3.35</v>
      </c>
      <c r="R1349" s="30">
        <v>6.6062200541020286E-2</v>
      </c>
      <c r="S1349" s="43">
        <v>30</v>
      </c>
      <c r="T1349" s="30">
        <v>0.18754917737088028</v>
      </c>
      <c r="U1349" s="30">
        <v>0.10437085722726225</v>
      </c>
      <c r="V1349" s="46">
        <v>200</v>
      </c>
      <c r="W1349" s="46">
        <v>6.8534270457043217E-2</v>
      </c>
      <c r="X1349" s="46">
        <v>0.13250946496178298</v>
      </c>
      <c r="Y1349" s="46">
        <v>0.40319662648754762</v>
      </c>
      <c r="Z1349" s="46">
        <v>1855</v>
      </c>
      <c r="AA1349" s="46">
        <v>0.24831943968020789</v>
      </c>
      <c r="AB1349" s="46">
        <v>20999</v>
      </c>
      <c r="AC1349" s="77">
        <v>0.17557880614793897</v>
      </c>
    </row>
    <row r="1350" spans="1:29" x14ac:dyDescent="0.3">
      <c r="A1350" s="39" t="s">
        <v>2512</v>
      </c>
      <c r="B1350" s="40">
        <v>104.976</v>
      </c>
      <c r="C1350" s="40">
        <v>9.5738800000000008</v>
      </c>
      <c r="D1350" s="40" t="s">
        <v>50</v>
      </c>
      <c r="E1350" s="40" t="s">
        <v>713</v>
      </c>
      <c r="F1350" s="40" t="s">
        <v>1043</v>
      </c>
      <c r="G1350" s="40">
        <v>9861</v>
      </c>
      <c r="H1350" s="47">
        <v>45239</v>
      </c>
      <c r="I1350" s="12">
        <v>1183</v>
      </c>
      <c r="J1350" s="35">
        <v>34.549210000000002</v>
      </c>
      <c r="K1350" s="30">
        <v>51</v>
      </c>
      <c r="L1350" s="30">
        <v>0.47912348950247441</v>
      </c>
      <c r="M1350" s="43">
        <v>0.25</v>
      </c>
      <c r="N1350" s="30">
        <v>8.8060804355238678E-2</v>
      </c>
      <c r="O1350" s="43">
        <v>14</v>
      </c>
      <c r="P1350" s="30">
        <v>0.17920432823038626</v>
      </c>
      <c r="Q1350" s="43">
        <f t="shared" si="22"/>
        <v>3.25</v>
      </c>
      <c r="R1350" s="30">
        <v>6.6062200541020286E-2</v>
      </c>
      <c r="S1350" s="43">
        <v>16</v>
      </c>
      <c r="T1350" s="30">
        <v>0.18754917737088028</v>
      </c>
      <c r="U1350" s="30">
        <v>0.10437085722726225</v>
      </c>
      <c r="V1350" s="46">
        <v>13</v>
      </c>
      <c r="W1350" s="46">
        <v>6.8534270457043217E-2</v>
      </c>
      <c r="X1350" s="46">
        <v>0.18314572558564041</v>
      </c>
      <c r="Y1350" s="46">
        <v>0.40319662648754762</v>
      </c>
      <c r="Z1350" s="46">
        <v>1806</v>
      </c>
      <c r="AA1350" s="46">
        <v>0.24831943968020789</v>
      </c>
      <c r="AB1350" s="46">
        <v>14792</v>
      </c>
      <c r="AC1350" s="77">
        <v>0.17557880614793897</v>
      </c>
    </row>
    <row r="1351" spans="1:29" x14ac:dyDescent="0.3">
      <c r="A1351" s="39" t="s">
        <v>2513</v>
      </c>
      <c r="B1351" s="40">
        <v>105.974</v>
      </c>
      <c r="C1351" s="40">
        <v>9.5846599999999995</v>
      </c>
      <c r="D1351" s="40" t="s">
        <v>701</v>
      </c>
      <c r="E1351" s="40" t="s">
        <v>865</v>
      </c>
      <c r="F1351" s="40">
        <v>3</v>
      </c>
      <c r="G1351" s="40">
        <v>25198</v>
      </c>
      <c r="H1351" s="47">
        <v>45239</v>
      </c>
      <c r="I1351" s="12">
        <v>3024</v>
      </c>
      <c r="J1351" s="35">
        <v>228.7876</v>
      </c>
      <c r="K1351" s="30">
        <v>49</v>
      </c>
      <c r="L1351" s="30">
        <v>0.47912348950247441</v>
      </c>
      <c r="M1351" s="43">
        <v>0.75</v>
      </c>
      <c r="N1351" s="30">
        <v>8.8060804355238678E-2</v>
      </c>
      <c r="O1351" s="43">
        <v>8</v>
      </c>
      <c r="P1351" s="30">
        <v>0.17920432823038626</v>
      </c>
      <c r="Q1351" s="43">
        <f t="shared" si="22"/>
        <v>3.75</v>
      </c>
      <c r="R1351" s="30">
        <v>6.6062200541020286E-2</v>
      </c>
      <c r="S1351" s="43">
        <v>30</v>
      </c>
      <c r="T1351" s="30">
        <v>0.18754917737088028</v>
      </c>
      <c r="U1351" s="30">
        <v>0.10437085722726225</v>
      </c>
      <c r="V1351" s="46">
        <v>412</v>
      </c>
      <c r="W1351" s="46">
        <v>6.8534270457043217E-2</v>
      </c>
      <c r="X1351" s="46">
        <v>5.9925390904040001E-3</v>
      </c>
      <c r="Y1351" s="46">
        <v>0.40319662648754762</v>
      </c>
      <c r="Z1351" s="46">
        <v>151</v>
      </c>
      <c r="AA1351" s="46">
        <v>0.24831943968020789</v>
      </c>
      <c r="AB1351" s="46">
        <v>37797</v>
      </c>
      <c r="AC1351" s="77">
        <v>0.17557880614793897</v>
      </c>
    </row>
    <row r="1352" spans="1:29" x14ac:dyDescent="0.3">
      <c r="A1352" s="39" t="s">
        <v>2514</v>
      </c>
      <c r="B1352" s="40">
        <v>105.38500000000001</v>
      </c>
      <c r="C1352" s="40">
        <v>9.5620499999999993</v>
      </c>
      <c r="D1352" s="40" t="s">
        <v>373</v>
      </c>
      <c r="E1352" s="40" t="s">
        <v>726</v>
      </c>
      <c r="F1352" s="40" t="s">
        <v>18</v>
      </c>
      <c r="G1352" s="40">
        <v>11023</v>
      </c>
      <c r="H1352" s="47">
        <v>45239</v>
      </c>
      <c r="I1352" s="12">
        <v>1323</v>
      </c>
      <c r="J1352" s="35">
        <v>255.87629999999999</v>
      </c>
      <c r="K1352" s="30">
        <v>43</v>
      </c>
      <c r="L1352" s="30">
        <v>0.47912348950247441</v>
      </c>
      <c r="M1352" s="43">
        <v>1.25</v>
      </c>
      <c r="N1352" s="30">
        <v>8.8060804355238678E-2</v>
      </c>
      <c r="O1352" s="43">
        <v>16</v>
      </c>
      <c r="P1352" s="30">
        <v>0.17920432823038626</v>
      </c>
      <c r="Q1352" s="43">
        <f t="shared" si="22"/>
        <v>4.25</v>
      </c>
      <c r="R1352" s="30">
        <v>6.6062200541020286E-2</v>
      </c>
      <c r="S1352" s="43">
        <v>15</v>
      </c>
      <c r="T1352" s="30">
        <v>0.18754917737088028</v>
      </c>
      <c r="U1352" s="30">
        <v>0.10437085722726225</v>
      </c>
      <c r="V1352" s="46">
        <v>24</v>
      </c>
      <c r="W1352" s="46">
        <v>6.8534270457043217E-2</v>
      </c>
      <c r="X1352" s="46">
        <v>0.2388641930508936</v>
      </c>
      <c r="Y1352" s="46">
        <v>0.40319662648754762</v>
      </c>
      <c r="Z1352" s="46">
        <v>2633</v>
      </c>
      <c r="AA1352" s="46">
        <v>0.24831943968020789</v>
      </c>
      <c r="AB1352" s="46">
        <v>16535</v>
      </c>
      <c r="AC1352" s="77">
        <v>0.17557880614793897</v>
      </c>
    </row>
    <row r="1353" spans="1:29" x14ac:dyDescent="0.3">
      <c r="A1353" s="39" t="s">
        <v>2515</v>
      </c>
      <c r="B1353" s="40">
        <v>105.998</v>
      </c>
      <c r="C1353" s="40">
        <v>9.5853199999999994</v>
      </c>
      <c r="D1353" s="40" t="s">
        <v>701</v>
      </c>
      <c r="E1353" s="40" t="s">
        <v>865</v>
      </c>
      <c r="F1353" s="40">
        <v>9</v>
      </c>
      <c r="G1353" s="40">
        <v>9250</v>
      </c>
      <c r="H1353" s="47">
        <v>45239</v>
      </c>
      <c r="I1353" s="12">
        <v>1110</v>
      </c>
      <c r="J1353" s="35">
        <v>222.43379999999999</v>
      </c>
      <c r="K1353" s="30">
        <v>49</v>
      </c>
      <c r="L1353" s="30">
        <v>0.47912348950247441</v>
      </c>
      <c r="M1353" s="43">
        <v>0.36</v>
      </c>
      <c r="N1353" s="30">
        <v>8.8060804355238678E-2</v>
      </c>
      <c r="O1353" s="43">
        <v>13</v>
      </c>
      <c r="P1353" s="30">
        <v>0.17920432823038626</v>
      </c>
      <c r="Q1353" s="43">
        <f t="shared" si="22"/>
        <v>3.36</v>
      </c>
      <c r="R1353" s="30">
        <v>6.6062200541020286E-2</v>
      </c>
      <c r="S1353" s="43">
        <v>27</v>
      </c>
      <c r="T1353" s="30">
        <v>0.18754917737088028</v>
      </c>
      <c r="U1353" s="30">
        <v>0.10437085722726225</v>
      </c>
      <c r="V1353" s="46">
        <v>128</v>
      </c>
      <c r="W1353" s="46">
        <v>6.8534270457043217E-2</v>
      </c>
      <c r="X1353" s="46">
        <v>0.26810810810810809</v>
      </c>
      <c r="Y1353" s="46">
        <v>0.40319662648754762</v>
      </c>
      <c r="Z1353" s="46">
        <v>2480</v>
      </c>
      <c r="AA1353" s="46">
        <v>0.24831943968020789</v>
      </c>
      <c r="AB1353" s="46">
        <v>13875</v>
      </c>
      <c r="AC1353" s="77">
        <v>0.17557880614793897</v>
      </c>
    </row>
    <row r="1354" spans="1:29" x14ac:dyDescent="0.3">
      <c r="A1354" s="39" t="s">
        <v>2516</v>
      </c>
      <c r="B1354" s="40">
        <v>105.81100000000001</v>
      </c>
      <c r="C1354" s="40">
        <v>9.5609400000000004</v>
      </c>
      <c r="D1354" s="40" t="s">
        <v>701</v>
      </c>
      <c r="E1354" s="40" t="s">
        <v>702</v>
      </c>
      <c r="F1354" s="40" t="s">
        <v>754</v>
      </c>
      <c r="G1354" s="40">
        <v>8029</v>
      </c>
      <c r="H1354" s="47">
        <v>45239</v>
      </c>
      <c r="I1354" s="12">
        <v>963</v>
      </c>
      <c r="J1354" s="35">
        <v>365.50380000000001</v>
      </c>
      <c r="K1354" s="30">
        <v>47</v>
      </c>
      <c r="L1354" s="30">
        <v>0.47912348950247441</v>
      </c>
      <c r="M1354" s="43">
        <v>0.25</v>
      </c>
      <c r="N1354" s="30">
        <v>8.8060804355238678E-2</v>
      </c>
      <c r="O1354" s="43">
        <v>8</v>
      </c>
      <c r="P1354" s="30">
        <v>0.17920432823038626</v>
      </c>
      <c r="Q1354" s="43">
        <f t="shared" si="22"/>
        <v>3.25</v>
      </c>
      <c r="R1354" s="30">
        <v>6.6062200541020286E-2</v>
      </c>
      <c r="S1354" s="43">
        <v>26</v>
      </c>
      <c r="T1354" s="30">
        <v>0.18754917737088028</v>
      </c>
      <c r="U1354" s="30">
        <v>0.10437085722726225</v>
      </c>
      <c r="V1354" s="46">
        <v>26</v>
      </c>
      <c r="W1354" s="46">
        <v>6.8534270457043217E-2</v>
      </c>
      <c r="X1354" s="46">
        <v>4.4090173122431187E-2</v>
      </c>
      <c r="Y1354" s="46">
        <v>0.40319662648754762</v>
      </c>
      <c r="Z1354" s="46">
        <v>354</v>
      </c>
      <c r="AA1354" s="46">
        <v>0.24831943968020789</v>
      </c>
      <c r="AB1354" s="46">
        <v>12044</v>
      </c>
      <c r="AC1354" s="77">
        <v>0.17557880614793897</v>
      </c>
    </row>
    <row r="1355" spans="1:29" x14ac:dyDescent="0.3">
      <c r="A1355" s="39" t="s">
        <v>2517</v>
      </c>
      <c r="B1355" s="40">
        <v>105.446</v>
      </c>
      <c r="C1355" s="40">
        <v>9.5777000000000001</v>
      </c>
      <c r="D1355" s="40" t="s">
        <v>373</v>
      </c>
      <c r="E1355" s="40" t="s">
        <v>726</v>
      </c>
      <c r="F1355" s="40" t="s">
        <v>1044</v>
      </c>
      <c r="G1355" s="40">
        <v>11804</v>
      </c>
      <c r="H1355" s="47">
        <v>45239</v>
      </c>
      <c r="I1355" s="12">
        <v>1416</v>
      </c>
      <c r="J1355" s="35">
        <v>125.3129</v>
      </c>
      <c r="K1355" s="30">
        <v>45</v>
      </c>
      <c r="L1355" s="30">
        <v>0.47912348950247441</v>
      </c>
      <c r="M1355" s="43">
        <v>0.75</v>
      </c>
      <c r="N1355" s="30">
        <v>8.8060804355238678E-2</v>
      </c>
      <c r="O1355" s="43">
        <v>4</v>
      </c>
      <c r="P1355" s="30">
        <v>0.17920432823038626</v>
      </c>
      <c r="Q1355" s="43">
        <f t="shared" si="22"/>
        <v>3.75</v>
      </c>
      <c r="R1355" s="30">
        <v>6.6062200541020286E-2</v>
      </c>
      <c r="S1355" s="43">
        <v>15</v>
      </c>
      <c r="T1355" s="30">
        <v>0.18754917737088028</v>
      </c>
      <c r="U1355" s="30">
        <v>0.10437085722726225</v>
      </c>
      <c r="V1355" s="46">
        <v>83</v>
      </c>
      <c r="W1355" s="46">
        <v>6.8534270457043217E-2</v>
      </c>
      <c r="X1355" s="46">
        <v>0.11758725855642155</v>
      </c>
      <c r="Y1355" s="46">
        <v>0.40319662648754762</v>
      </c>
      <c r="Z1355" s="46">
        <v>1388</v>
      </c>
      <c r="AA1355" s="46">
        <v>0.24831943968020789</v>
      </c>
      <c r="AB1355" s="46">
        <v>17706</v>
      </c>
      <c r="AC1355" s="77">
        <v>0.17557880614793897</v>
      </c>
    </row>
    <row r="1356" spans="1:29" x14ac:dyDescent="0.3">
      <c r="A1356" s="39" t="s">
        <v>2518</v>
      </c>
      <c r="B1356" s="40">
        <v>105.607</v>
      </c>
      <c r="C1356" s="40">
        <v>9.5688200000000005</v>
      </c>
      <c r="D1356" s="40" t="s">
        <v>701</v>
      </c>
      <c r="E1356" s="40" t="s">
        <v>728</v>
      </c>
      <c r="F1356" s="40" t="s">
        <v>728</v>
      </c>
      <c r="G1356" s="40">
        <v>73738</v>
      </c>
      <c r="H1356" s="47">
        <v>45239</v>
      </c>
      <c r="I1356" s="12">
        <v>8849</v>
      </c>
      <c r="J1356" s="35">
        <v>221.31389999999999</v>
      </c>
      <c r="K1356" s="30">
        <v>46</v>
      </c>
      <c r="L1356" s="30">
        <v>0.47912348950247441</v>
      </c>
      <c r="M1356" s="43">
        <v>1.25</v>
      </c>
      <c r="N1356" s="30">
        <v>8.8060804355238678E-2</v>
      </c>
      <c r="O1356" s="43">
        <v>16</v>
      </c>
      <c r="P1356" s="30">
        <v>0.17920432823038626</v>
      </c>
      <c r="Q1356" s="43">
        <f t="shared" si="22"/>
        <v>4.25</v>
      </c>
      <c r="R1356" s="30">
        <v>6.6062200541020286E-2</v>
      </c>
      <c r="S1356" s="43">
        <v>17</v>
      </c>
      <c r="T1356" s="30">
        <v>0.18754917737088028</v>
      </c>
      <c r="U1356" s="30">
        <v>0.10437085722726225</v>
      </c>
      <c r="V1356" s="46">
        <v>378</v>
      </c>
      <c r="W1356" s="46">
        <v>6.8534270457043217E-2</v>
      </c>
      <c r="X1356" s="46">
        <v>1.8579294258048767E-3</v>
      </c>
      <c r="Y1356" s="46">
        <v>0.40319662648754762</v>
      </c>
      <c r="Z1356" s="46">
        <v>137</v>
      </c>
      <c r="AA1356" s="46">
        <v>0.24831943968020789</v>
      </c>
      <c r="AB1356" s="46">
        <v>110607</v>
      </c>
      <c r="AC1356" s="77">
        <v>0.17557880614793897</v>
      </c>
    </row>
    <row r="1357" spans="1:29" x14ac:dyDescent="0.3">
      <c r="A1357" s="39" t="s">
        <v>2519</v>
      </c>
      <c r="B1357" s="40">
        <v>105.883</v>
      </c>
      <c r="C1357" s="40">
        <v>9.5591600000000003</v>
      </c>
      <c r="D1357" s="40" t="s">
        <v>701</v>
      </c>
      <c r="E1357" s="40" t="s">
        <v>702</v>
      </c>
      <c r="F1357" s="40" t="s">
        <v>244</v>
      </c>
      <c r="G1357" s="40">
        <v>12373</v>
      </c>
      <c r="H1357" s="47">
        <v>45239</v>
      </c>
      <c r="I1357" s="12">
        <v>1485</v>
      </c>
      <c r="J1357" s="35">
        <v>490.62630000000001</v>
      </c>
      <c r="K1357" s="30">
        <v>47</v>
      </c>
      <c r="L1357" s="30">
        <v>0.47912348950247441</v>
      </c>
      <c r="M1357" s="43">
        <v>-0.2</v>
      </c>
      <c r="N1357" s="30">
        <v>8.8060804355238678E-2</v>
      </c>
      <c r="O1357" s="43">
        <v>8</v>
      </c>
      <c r="P1357" s="30">
        <v>0.17920432823038626</v>
      </c>
      <c r="Q1357" s="43">
        <f t="shared" si="22"/>
        <v>2.8</v>
      </c>
      <c r="R1357" s="30">
        <v>6.6062200541020286E-2</v>
      </c>
      <c r="S1357" s="43">
        <v>28</v>
      </c>
      <c r="T1357" s="30">
        <v>0.18754917737088028</v>
      </c>
      <c r="U1357" s="30">
        <v>0.10437085722726225</v>
      </c>
      <c r="V1357" s="46">
        <v>30</v>
      </c>
      <c r="W1357" s="46">
        <v>6.8534270457043217E-2</v>
      </c>
      <c r="X1357" s="46">
        <v>0.24763598157277944</v>
      </c>
      <c r="Y1357" s="46">
        <v>0.40319662648754762</v>
      </c>
      <c r="Z1357" s="46">
        <v>3064</v>
      </c>
      <c r="AA1357" s="46">
        <v>0.24831943968020789</v>
      </c>
      <c r="AB1357" s="46">
        <v>18560</v>
      </c>
      <c r="AC1357" s="77">
        <v>0.17557880614793897</v>
      </c>
    </row>
    <row r="1358" spans="1:29" x14ac:dyDescent="0.3">
      <c r="A1358" s="39" t="s">
        <v>2520</v>
      </c>
      <c r="B1358" s="40">
        <v>105.529</v>
      </c>
      <c r="C1358" s="40">
        <v>9.5571599999999997</v>
      </c>
      <c r="D1358" s="40" t="s">
        <v>373</v>
      </c>
      <c r="E1358" s="40" t="s">
        <v>726</v>
      </c>
      <c r="F1358" s="40" t="s">
        <v>1045</v>
      </c>
      <c r="G1358" s="40">
        <v>13788</v>
      </c>
      <c r="H1358" s="47">
        <v>45239</v>
      </c>
      <c r="I1358" s="12">
        <v>1655</v>
      </c>
      <c r="J1358" s="35">
        <v>535.62059999999997</v>
      </c>
      <c r="K1358" s="30">
        <v>40</v>
      </c>
      <c r="L1358" s="30">
        <v>0.47912348950247441</v>
      </c>
      <c r="M1358" s="43">
        <v>-0.15</v>
      </c>
      <c r="N1358" s="30">
        <v>8.8060804355238678E-2</v>
      </c>
      <c r="O1358" s="43">
        <v>22</v>
      </c>
      <c r="P1358" s="30">
        <v>0.17920432823038626</v>
      </c>
      <c r="Q1358" s="43">
        <f t="shared" si="22"/>
        <v>2.85</v>
      </c>
      <c r="R1358" s="30">
        <v>6.6062200541020286E-2</v>
      </c>
      <c r="S1358" s="43">
        <v>15</v>
      </c>
      <c r="T1358" s="30">
        <v>0.18754917737088028</v>
      </c>
      <c r="U1358" s="30">
        <v>0.10437085722726225</v>
      </c>
      <c r="V1358" s="46">
        <v>39</v>
      </c>
      <c r="W1358" s="46">
        <v>6.8534270457043217E-2</v>
      </c>
      <c r="X1358" s="46">
        <v>0.34907165651290978</v>
      </c>
      <c r="Y1358" s="46">
        <v>0.40319662648754762</v>
      </c>
      <c r="Z1358" s="46">
        <v>4813</v>
      </c>
      <c r="AA1358" s="46">
        <v>0.24831943968020789</v>
      </c>
      <c r="AB1358" s="46">
        <v>20682</v>
      </c>
      <c r="AC1358" s="77">
        <v>0.17557880614793897</v>
      </c>
    </row>
    <row r="1359" spans="1:29" x14ac:dyDescent="0.3">
      <c r="A1359" s="39" t="s">
        <v>2521</v>
      </c>
      <c r="B1359" s="40">
        <v>106.16200000000001</v>
      </c>
      <c r="C1359" s="40">
        <v>9.5506899999999995</v>
      </c>
      <c r="D1359" s="40" t="s">
        <v>701</v>
      </c>
      <c r="E1359" s="40" t="s">
        <v>225</v>
      </c>
      <c r="F1359" s="40" t="s">
        <v>1046</v>
      </c>
      <c r="G1359" s="40">
        <v>8898</v>
      </c>
      <c r="H1359" s="47">
        <v>45239</v>
      </c>
      <c r="I1359" s="12">
        <v>1068</v>
      </c>
      <c r="J1359" s="35">
        <v>173.12469999999999</v>
      </c>
      <c r="K1359" s="30">
        <v>49</v>
      </c>
      <c r="L1359" s="30">
        <v>0.47912348950247441</v>
      </c>
      <c r="M1359" s="43">
        <v>-1.5</v>
      </c>
      <c r="N1359" s="30">
        <v>8.8060804355238678E-2</v>
      </c>
      <c r="O1359" s="43">
        <v>20</v>
      </c>
      <c r="P1359" s="30">
        <v>0.17920432823038626</v>
      </c>
      <c r="Q1359" s="43">
        <f t="shared" si="22"/>
        <v>1.5</v>
      </c>
      <c r="R1359" s="30">
        <v>6.6062200541020286E-2</v>
      </c>
      <c r="S1359" s="43">
        <v>11</v>
      </c>
      <c r="T1359" s="30">
        <v>0.18754917737088028</v>
      </c>
      <c r="U1359" s="30">
        <v>0.10437085722726225</v>
      </c>
      <c r="V1359" s="46">
        <v>25</v>
      </c>
      <c r="W1359" s="46">
        <v>6.8534270457043217E-2</v>
      </c>
      <c r="X1359" s="46">
        <v>4.1469993256911662E-2</v>
      </c>
      <c r="Y1359" s="46">
        <v>0.40319662648754762</v>
      </c>
      <c r="Z1359" s="46">
        <v>369</v>
      </c>
      <c r="AA1359" s="46">
        <v>0.24831943968020789</v>
      </c>
      <c r="AB1359" s="46">
        <v>13347</v>
      </c>
      <c r="AC1359" s="77">
        <v>0.17557880614793897</v>
      </c>
    </row>
    <row r="1360" spans="1:29" x14ac:dyDescent="0.3">
      <c r="A1360" s="39" t="s">
        <v>2522</v>
      </c>
      <c r="B1360" s="40">
        <v>104.871</v>
      </c>
      <c r="C1360" s="40">
        <v>9.5387299999999993</v>
      </c>
      <c r="D1360" s="40" t="s">
        <v>50</v>
      </c>
      <c r="E1360" s="40" t="s">
        <v>713</v>
      </c>
      <c r="F1360" s="40" t="s">
        <v>1047</v>
      </c>
      <c r="G1360" s="40">
        <v>5964</v>
      </c>
      <c r="H1360" s="47">
        <v>45239</v>
      </c>
      <c r="I1360" s="12">
        <v>716</v>
      </c>
      <c r="J1360" s="35">
        <v>413.0077</v>
      </c>
      <c r="K1360" s="30">
        <v>51</v>
      </c>
      <c r="L1360" s="30">
        <v>0.47912348950247441</v>
      </c>
      <c r="M1360" s="43">
        <v>-2.8</v>
      </c>
      <c r="N1360" s="30">
        <v>8.8060804355238678E-2</v>
      </c>
      <c r="O1360" s="43">
        <v>8</v>
      </c>
      <c r="P1360" s="30">
        <v>0.17920432823038626</v>
      </c>
      <c r="Q1360" s="43">
        <f t="shared" si="22"/>
        <v>0.20000000000000018</v>
      </c>
      <c r="R1360" s="30">
        <v>6.6062200541020286E-2</v>
      </c>
      <c r="S1360" s="43">
        <v>13</v>
      </c>
      <c r="T1360" s="30">
        <v>0.18754917737088028</v>
      </c>
      <c r="U1360" s="30">
        <v>0.10437085722726225</v>
      </c>
      <c r="V1360" s="46">
        <v>14</v>
      </c>
      <c r="W1360" s="46">
        <v>6.8534270457043217E-2</v>
      </c>
      <c r="X1360" s="46">
        <v>1.7209926224010732</v>
      </c>
      <c r="Y1360" s="46">
        <v>0.40319662648754762</v>
      </c>
      <c r="Z1360" s="46">
        <v>10264</v>
      </c>
      <c r="AA1360" s="46">
        <v>0.24831943968020789</v>
      </c>
      <c r="AB1360" s="46">
        <v>8946</v>
      </c>
      <c r="AC1360" s="77">
        <v>0.17557880614793897</v>
      </c>
    </row>
    <row r="1361" spans="1:29" x14ac:dyDescent="0.3">
      <c r="A1361" s="39" t="s">
        <v>2523</v>
      </c>
      <c r="B1361" s="40">
        <v>105.63</v>
      </c>
      <c r="C1361" s="40">
        <v>9.5344099999999994</v>
      </c>
      <c r="D1361" s="40" t="s">
        <v>701</v>
      </c>
      <c r="E1361" s="40" t="s">
        <v>728</v>
      </c>
      <c r="F1361" s="40" t="s">
        <v>481</v>
      </c>
      <c r="G1361" s="40">
        <v>6074</v>
      </c>
      <c r="H1361" s="47">
        <v>45239</v>
      </c>
      <c r="I1361" s="12">
        <v>729</v>
      </c>
      <c r="J1361" s="35">
        <v>506.63420000000002</v>
      </c>
      <c r="K1361" s="30">
        <v>43</v>
      </c>
      <c r="L1361" s="30">
        <v>0.47912348950247441</v>
      </c>
      <c r="M1361" s="43">
        <v>-0.26</v>
      </c>
      <c r="N1361" s="30">
        <v>8.8060804355238678E-2</v>
      </c>
      <c r="O1361" s="43">
        <v>16</v>
      </c>
      <c r="P1361" s="30">
        <v>0.17920432823038626</v>
      </c>
      <c r="Q1361" s="43">
        <f t="shared" si="22"/>
        <v>2.74</v>
      </c>
      <c r="R1361" s="30">
        <v>6.6062200541020286E-2</v>
      </c>
      <c r="S1361" s="43">
        <v>8</v>
      </c>
      <c r="T1361" s="30">
        <v>0.18754917737088028</v>
      </c>
      <c r="U1361" s="30">
        <v>0.10437085722726225</v>
      </c>
      <c r="V1361" s="46">
        <v>21</v>
      </c>
      <c r="W1361" s="46">
        <v>6.8534270457043217E-2</v>
      </c>
      <c r="X1361" s="46">
        <v>0.27724728350345734</v>
      </c>
      <c r="Y1361" s="46">
        <v>0.40319662648754762</v>
      </c>
      <c r="Z1361" s="46">
        <v>1684</v>
      </c>
      <c r="AA1361" s="46">
        <v>0.24831943968020789</v>
      </c>
      <c r="AB1361" s="46">
        <v>9111</v>
      </c>
      <c r="AC1361" s="77">
        <v>0.17557880614793897</v>
      </c>
    </row>
    <row r="1362" spans="1:29" x14ac:dyDescent="0.3">
      <c r="A1362" s="39" t="s">
        <v>2524</v>
      </c>
      <c r="B1362" s="40">
        <v>106.247</v>
      </c>
      <c r="C1362" s="40">
        <v>9.5295199999999998</v>
      </c>
      <c r="D1362" s="40" t="s">
        <v>701</v>
      </c>
      <c r="E1362" s="40" t="s">
        <v>718</v>
      </c>
      <c r="F1362" s="40" t="s">
        <v>1048</v>
      </c>
      <c r="G1362" s="40">
        <v>6280</v>
      </c>
      <c r="H1362" s="47">
        <v>45239</v>
      </c>
      <c r="I1362" s="12">
        <v>754</v>
      </c>
      <c r="J1362" s="35">
        <v>341.03489999999999</v>
      </c>
      <c r="K1362" s="30">
        <v>48</v>
      </c>
      <c r="L1362" s="30">
        <v>0.47912348950247441</v>
      </c>
      <c r="M1362" s="43">
        <v>-1.32</v>
      </c>
      <c r="N1362" s="30">
        <v>8.8060804355238678E-2</v>
      </c>
      <c r="O1362" s="43">
        <v>20</v>
      </c>
      <c r="P1362" s="30">
        <v>0.17920432823038626</v>
      </c>
      <c r="Q1362" s="43">
        <f t="shared" si="22"/>
        <v>1.68</v>
      </c>
      <c r="R1362" s="30">
        <v>6.6062200541020286E-2</v>
      </c>
      <c r="S1362" s="43">
        <v>18</v>
      </c>
      <c r="T1362" s="30">
        <v>0.18754917737088028</v>
      </c>
      <c r="U1362" s="30">
        <v>0.10437085722726225</v>
      </c>
      <c r="V1362" s="46">
        <v>17</v>
      </c>
      <c r="W1362" s="46">
        <v>6.8534270457043217E-2</v>
      </c>
      <c r="X1362" s="46">
        <v>0.74426751592356688</v>
      </c>
      <c r="Y1362" s="46">
        <v>0.40319662648754762</v>
      </c>
      <c r="Z1362" s="46">
        <v>4674</v>
      </c>
      <c r="AA1362" s="46">
        <v>0.24831943968020789</v>
      </c>
      <c r="AB1362" s="46">
        <v>9420</v>
      </c>
      <c r="AC1362" s="77">
        <v>0.17557880614793897</v>
      </c>
    </row>
    <row r="1363" spans="1:29" x14ac:dyDescent="0.3">
      <c r="A1363" s="39" t="s">
        <v>2525</v>
      </c>
      <c r="B1363" s="40">
        <v>105.042</v>
      </c>
      <c r="C1363" s="40">
        <v>9.4986200000000007</v>
      </c>
      <c r="D1363" s="40" t="s">
        <v>730</v>
      </c>
      <c r="E1363" s="40" t="s">
        <v>731</v>
      </c>
      <c r="F1363" s="40" t="s">
        <v>1049</v>
      </c>
      <c r="G1363" s="40">
        <v>6588</v>
      </c>
      <c r="H1363" s="47">
        <v>45239</v>
      </c>
      <c r="I1363" s="12">
        <v>791</v>
      </c>
      <c r="J1363" s="35">
        <v>212.30029999999999</v>
      </c>
      <c r="K1363" s="30">
        <v>46</v>
      </c>
      <c r="L1363" s="30">
        <v>0.47912348950247441</v>
      </c>
      <c r="M1363" s="43">
        <v>-0.24</v>
      </c>
      <c r="N1363" s="30">
        <v>8.8060804355238678E-2</v>
      </c>
      <c r="O1363" s="43">
        <v>18</v>
      </c>
      <c r="P1363" s="30">
        <v>0.17920432823038626</v>
      </c>
      <c r="Q1363" s="43">
        <f t="shared" si="22"/>
        <v>2.76</v>
      </c>
      <c r="R1363" s="30">
        <v>6.6062200541020286E-2</v>
      </c>
      <c r="S1363" s="43">
        <v>13</v>
      </c>
      <c r="T1363" s="30">
        <v>0.18754917737088028</v>
      </c>
      <c r="U1363" s="30">
        <v>0.10437085722726225</v>
      </c>
      <c r="V1363" s="46">
        <v>8</v>
      </c>
      <c r="W1363" s="46">
        <v>6.8534270457043217E-2</v>
      </c>
      <c r="X1363" s="46">
        <v>0.25758955676988465</v>
      </c>
      <c r="Y1363" s="46">
        <v>0.40319662648754762</v>
      </c>
      <c r="Z1363" s="46">
        <v>1697</v>
      </c>
      <c r="AA1363" s="46">
        <v>0.24831943968020789</v>
      </c>
      <c r="AB1363" s="46">
        <v>9882</v>
      </c>
      <c r="AC1363" s="77">
        <v>0.17557880614793897</v>
      </c>
    </row>
    <row r="1364" spans="1:29" x14ac:dyDescent="0.3">
      <c r="A1364" s="39" t="s">
        <v>2526</v>
      </c>
      <c r="B1364" s="40">
        <v>105.77200000000001</v>
      </c>
      <c r="C1364" s="40">
        <v>9.52088</v>
      </c>
      <c r="D1364" s="40" t="s">
        <v>701</v>
      </c>
      <c r="E1364" s="40" t="s">
        <v>1013</v>
      </c>
      <c r="F1364" s="40" t="s">
        <v>1050</v>
      </c>
      <c r="G1364" s="40">
        <v>6156</v>
      </c>
      <c r="H1364" s="47">
        <v>45239</v>
      </c>
      <c r="I1364" s="12">
        <v>739</v>
      </c>
      <c r="J1364" s="35">
        <v>251.77699999999999</v>
      </c>
      <c r="K1364" s="30">
        <v>46</v>
      </c>
      <c r="L1364" s="30">
        <v>0.47912348950247441</v>
      </c>
      <c r="M1364" s="43">
        <v>0.36</v>
      </c>
      <c r="N1364" s="30">
        <v>8.8060804355238678E-2</v>
      </c>
      <c r="O1364" s="43">
        <v>6</v>
      </c>
      <c r="P1364" s="30">
        <v>0.17920432823038626</v>
      </c>
      <c r="Q1364" s="43">
        <f t="shared" si="22"/>
        <v>3.36</v>
      </c>
      <c r="R1364" s="30">
        <v>6.6062200541020286E-2</v>
      </c>
      <c r="S1364" s="43">
        <v>20</v>
      </c>
      <c r="T1364" s="30">
        <v>0.18754917737088028</v>
      </c>
      <c r="U1364" s="30">
        <v>0.10437085722726225</v>
      </c>
      <c r="V1364" s="46">
        <v>15</v>
      </c>
      <c r="W1364" s="46">
        <v>6.8534270457043217E-2</v>
      </c>
      <c r="X1364" s="46">
        <v>0.71523716699155293</v>
      </c>
      <c r="Y1364" s="46">
        <v>0.40319662648754762</v>
      </c>
      <c r="Z1364" s="46">
        <v>4403</v>
      </c>
      <c r="AA1364" s="46">
        <v>0.24831943968020789</v>
      </c>
      <c r="AB1364" s="46">
        <v>9234</v>
      </c>
      <c r="AC1364" s="77">
        <v>0.17557880614793897</v>
      </c>
    </row>
    <row r="1365" spans="1:29" x14ac:dyDescent="0.3">
      <c r="A1365" s="39" t="s">
        <v>2527</v>
      </c>
      <c r="B1365" s="40">
        <v>105.57899999999999</v>
      </c>
      <c r="C1365" s="40">
        <v>9.5201799999999999</v>
      </c>
      <c r="D1365" s="40" t="s">
        <v>701</v>
      </c>
      <c r="E1365" s="40" t="s">
        <v>728</v>
      </c>
      <c r="F1365" s="40" t="s">
        <v>1051</v>
      </c>
      <c r="G1365" s="40">
        <v>11896</v>
      </c>
      <c r="H1365" s="47">
        <v>45239</v>
      </c>
      <c r="I1365" s="12">
        <v>1428</v>
      </c>
      <c r="J1365" s="35">
        <v>768.93370000000004</v>
      </c>
      <c r="K1365" s="30">
        <v>42</v>
      </c>
      <c r="L1365" s="30">
        <v>0.47912348950247441</v>
      </c>
      <c r="M1365" s="43">
        <v>0.45</v>
      </c>
      <c r="N1365" s="30">
        <v>8.8060804355238678E-2</v>
      </c>
      <c r="O1365" s="43">
        <v>4</v>
      </c>
      <c r="P1365" s="30">
        <v>0.17920432823038626</v>
      </c>
      <c r="Q1365" s="43">
        <f t="shared" si="22"/>
        <v>3.45</v>
      </c>
      <c r="R1365" s="30">
        <v>6.6062200541020286E-2</v>
      </c>
      <c r="S1365" s="43">
        <v>11</v>
      </c>
      <c r="T1365" s="30">
        <v>0.18754917737088028</v>
      </c>
      <c r="U1365" s="30">
        <v>0.10437085722726225</v>
      </c>
      <c r="V1365" s="46">
        <v>35</v>
      </c>
      <c r="W1365" s="46">
        <v>6.8534270457043217E-2</v>
      </c>
      <c r="X1365" s="46">
        <v>0.16350033624747815</v>
      </c>
      <c r="Y1365" s="46">
        <v>0.40319662648754762</v>
      </c>
      <c r="Z1365" s="46">
        <v>1945</v>
      </c>
      <c r="AA1365" s="46">
        <v>0.24831943968020789</v>
      </c>
      <c r="AB1365" s="46">
        <v>17844</v>
      </c>
      <c r="AC1365" s="77">
        <v>0.17557880614793897</v>
      </c>
    </row>
    <row r="1366" spans="1:29" x14ac:dyDescent="0.3">
      <c r="A1366" s="39" t="s">
        <v>2528</v>
      </c>
      <c r="B1366" s="40">
        <v>105.569</v>
      </c>
      <c r="C1366" s="40">
        <v>9.4525900000000007</v>
      </c>
      <c r="D1366" s="40" t="s">
        <v>701</v>
      </c>
      <c r="E1366" s="40" t="s">
        <v>728</v>
      </c>
      <c r="F1366" s="40" t="s">
        <v>1052</v>
      </c>
      <c r="G1366" s="40">
        <v>7034</v>
      </c>
      <c r="H1366" s="47">
        <v>45239</v>
      </c>
      <c r="I1366" s="12">
        <v>844</v>
      </c>
      <c r="J1366" s="35">
        <v>585.02869999999996</v>
      </c>
      <c r="K1366" s="30">
        <v>41</v>
      </c>
      <c r="L1366" s="30">
        <v>0.47912348950247441</v>
      </c>
      <c r="M1366" s="43">
        <v>-1.5</v>
      </c>
      <c r="N1366" s="30">
        <v>8.8060804355238678E-2</v>
      </c>
      <c r="O1366" s="43">
        <v>23</v>
      </c>
      <c r="P1366" s="30">
        <v>0.17920432823038626</v>
      </c>
      <c r="Q1366" s="43">
        <f t="shared" si="22"/>
        <v>1.5</v>
      </c>
      <c r="R1366" s="30">
        <v>6.6062200541020286E-2</v>
      </c>
      <c r="S1366" s="43">
        <v>13</v>
      </c>
      <c r="T1366" s="30">
        <v>0.18754917737088028</v>
      </c>
      <c r="U1366" s="30">
        <v>0.10437085722726225</v>
      </c>
      <c r="V1366" s="46">
        <v>24</v>
      </c>
      <c r="W1366" s="46">
        <v>6.8534270457043217E-2</v>
      </c>
      <c r="X1366" s="46">
        <v>0.1882286039237987</v>
      </c>
      <c r="Y1366" s="46">
        <v>0.40319662648754762</v>
      </c>
      <c r="Z1366" s="46">
        <v>1324</v>
      </c>
      <c r="AA1366" s="46">
        <v>0.24831943968020789</v>
      </c>
      <c r="AB1366" s="46">
        <v>10551</v>
      </c>
      <c r="AC1366" s="77">
        <v>0.17557880614793897</v>
      </c>
    </row>
    <row r="1367" spans="1:29" x14ac:dyDescent="0.3">
      <c r="A1367" s="39" t="s">
        <v>2529</v>
      </c>
      <c r="B1367" s="40">
        <v>106.113</v>
      </c>
      <c r="C1367" s="40">
        <v>9.4785599999999999</v>
      </c>
      <c r="D1367" s="40" t="s">
        <v>701</v>
      </c>
      <c r="E1367" s="40" t="s">
        <v>225</v>
      </c>
      <c r="F1367" s="40" t="s">
        <v>1053</v>
      </c>
      <c r="G1367" s="40">
        <v>11077</v>
      </c>
      <c r="H1367" s="47">
        <v>45239</v>
      </c>
      <c r="I1367" s="12">
        <v>1329</v>
      </c>
      <c r="J1367" s="35">
        <v>192.1147</v>
      </c>
      <c r="K1367" s="30">
        <v>47</v>
      </c>
      <c r="L1367" s="30">
        <v>0.47912348950247441</v>
      </c>
      <c r="M1367" s="43">
        <v>-1.32</v>
      </c>
      <c r="N1367" s="30">
        <v>8.8060804355238678E-2</v>
      </c>
      <c r="O1367" s="43">
        <v>8</v>
      </c>
      <c r="P1367" s="30">
        <v>0.17920432823038626</v>
      </c>
      <c r="Q1367" s="43">
        <f t="shared" si="22"/>
        <v>1.68</v>
      </c>
      <c r="R1367" s="30">
        <v>6.6062200541020286E-2</v>
      </c>
      <c r="S1367" s="43">
        <v>13</v>
      </c>
      <c r="T1367" s="30">
        <v>0.18754917737088028</v>
      </c>
      <c r="U1367" s="30">
        <v>0.10437085722726225</v>
      </c>
      <c r="V1367" s="46">
        <v>22</v>
      </c>
      <c r="W1367" s="46">
        <v>6.8534270457043217E-2</v>
      </c>
      <c r="X1367" s="46">
        <v>8.8020222081791097E-2</v>
      </c>
      <c r="Y1367" s="46">
        <v>0.40319662648754762</v>
      </c>
      <c r="Z1367" s="46">
        <v>975</v>
      </c>
      <c r="AA1367" s="46">
        <v>0.24831943968020789</v>
      </c>
      <c r="AB1367" s="46">
        <v>16616</v>
      </c>
      <c r="AC1367" s="77">
        <v>0.17557880614793897</v>
      </c>
    </row>
    <row r="1368" spans="1:29" x14ac:dyDescent="0.3">
      <c r="A1368" s="39" t="s">
        <v>2530</v>
      </c>
      <c r="B1368" s="40">
        <v>105.70099999999999</v>
      </c>
      <c r="C1368" s="40">
        <v>9.5082400000000007</v>
      </c>
      <c r="D1368" s="40" t="s">
        <v>701</v>
      </c>
      <c r="E1368" s="40" t="s">
        <v>1013</v>
      </c>
      <c r="F1368" s="40" t="s">
        <v>382</v>
      </c>
      <c r="G1368" s="40">
        <v>8187</v>
      </c>
      <c r="H1368" s="47">
        <v>45239</v>
      </c>
      <c r="I1368" s="12">
        <v>982</v>
      </c>
      <c r="J1368" s="35">
        <v>788.64829999999995</v>
      </c>
      <c r="K1368" s="30">
        <v>43</v>
      </c>
      <c r="L1368" s="30">
        <v>0.47912348950247441</v>
      </c>
      <c r="M1368" s="43">
        <v>-2.8</v>
      </c>
      <c r="N1368" s="30">
        <v>8.8060804355238678E-2</v>
      </c>
      <c r="O1368" s="43">
        <v>10</v>
      </c>
      <c r="P1368" s="30">
        <v>0.17920432823038626</v>
      </c>
      <c r="Q1368" s="43">
        <f t="shared" si="22"/>
        <v>0.20000000000000018</v>
      </c>
      <c r="R1368" s="30">
        <v>6.6062200541020286E-2</v>
      </c>
      <c r="S1368" s="43">
        <v>13</v>
      </c>
      <c r="T1368" s="30">
        <v>0.18754917737088028</v>
      </c>
      <c r="U1368" s="30">
        <v>0.10437085722726225</v>
      </c>
      <c r="V1368" s="46">
        <v>21</v>
      </c>
      <c r="W1368" s="46">
        <v>6.8534270457043217E-2</v>
      </c>
      <c r="X1368" s="46">
        <v>4.7514352021497494E-2</v>
      </c>
      <c r="Y1368" s="46">
        <v>0.40319662648754762</v>
      </c>
      <c r="Z1368" s="46">
        <v>389</v>
      </c>
      <c r="AA1368" s="46">
        <v>0.24831943968020789</v>
      </c>
      <c r="AB1368" s="46">
        <v>12281</v>
      </c>
      <c r="AC1368" s="77">
        <v>0.17557880614793897</v>
      </c>
    </row>
    <row r="1369" spans="1:29" x14ac:dyDescent="0.3">
      <c r="A1369" s="39" t="s">
        <v>2531</v>
      </c>
      <c r="B1369" s="40">
        <v>106.062</v>
      </c>
      <c r="C1369" s="40">
        <v>9.5193399999999997</v>
      </c>
      <c r="D1369" s="40" t="s">
        <v>701</v>
      </c>
      <c r="E1369" s="40" t="s">
        <v>560</v>
      </c>
      <c r="F1369" s="40" t="s">
        <v>1054</v>
      </c>
      <c r="G1369" s="40">
        <v>8222</v>
      </c>
      <c r="H1369" s="47">
        <v>45239</v>
      </c>
      <c r="I1369" s="12">
        <v>987</v>
      </c>
      <c r="J1369" s="35">
        <v>340.41449999999998</v>
      </c>
      <c r="K1369" s="30">
        <v>48</v>
      </c>
      <c r="L1369" s="30">
        <v>0.47912348950247441</v>
      </c>
      <c r="M1369" s="43">
        <v>-2.8</v>
      </c>
      <c r="N1369" s="30">
        <v>8.8060804355238678E-2</v>
      </c>
      <c r="O1369" s="43">
        <v>8</v>
      </c>
      <c r="P1369" s="30">
        <v>0.17920432823038626</v>
      </c>
      <c r="Q1369" s="43">
        <f t="shared" si="22"/>
        <v>0.20000000000000018</v>
      </c>
      <c r="R1369" s="30">
        <v>6.6062200541020286E-2</v>
      </c>
      <c r="S1369" s="43">
        <v>20</v>
      </c>
      <c r="T1369" s="30">
        <v>0.18754917737088028</v>
      </c>
      <c r="U1369" s="30">
        <v>0.10437085722726225</v>
      </c>
      <c r="V1369" s="46">
        <v>30</v>
      </c>
      <c r="W1369" s="46">
        <v>6.8534270457043217E-2</v>
      </c>
      <c r="X1369" s="46">
        <v>5.4609584042811965E-2</v>
      </c>
      <c r="Y1369" s="46">
        <v>0.40319662648754762</v>
      </c>
      <c r="Z1369" s="46">
        <v>449</v>
      </c>
      <c r="AA1369" s="46">
        <v>0.24831943968020789</v>
      </c>
      <c r="AB1369" s="46">
        <v>12333</v>
      </c>
      <c r="AC1369" s="77">
        <v>0.17557880614793897</v>
      </c>
    </row>
    <row r="1370" spans="1:29" x14ac:dyDescent="0.3">
      <c r="A1370" s="39" t="s">
        <v>2532</v>
      </c>
      <c r="B1370" s="40">
        <v>105.34399999999999</v>
      </c>
      <c r="C1370" s="40">
        <v>9.4671699999999994</v>
      </c>
      <c r="D1370" s="40" t="s">
        <v>373</v>
      </c>
      <c r="E1370" s="40" t="s">
        <v>726</v>
      </c>
      <c r="F1370" s="40" t="s">
        <v>1055</v>
      </c>
      <c r="G1370" s="40">
        <v>9711</v>
      </c>
      <c r="H1370" s="47">
        <v>45239</v>
      </c>
      <c r="I1370" s="12">
        <v>1165</v>
      </c>
      <c r="J1370" s="35">
        <v>421.04820000000001</v>
      </c>
      <c r="K1370" s="30">
        <v>38</v>
      </c>
      <c r="L1370" s="30">
        <v>0.47912348950247441</v>
      </c>
      <c r="M1370" s="43">
        <v>-1.5</v>
      </c>
      <c r="N1370" s="30">
        <v>8.8060804355238678E-2</v>
      </c>
      <c r="O1370" s="43">
        <v>10</v>
      </c>
      <c r="P1370" s="30">
        <v>0.17920432823038626</v>
      </c>
      <c r="Q1370" s="43">
        <f t="shared" si="22"/>
        <v>1.5</v>
      </c>
      <c r="R1370" s="30">
        <v>6.6062200541020286E-2</v>
      </c>
      <c r="S1370" s="43">
        <v>15</v>
      </c>
      <c r="T1370" s="30">
        <v>0.18754917737088028</v>
      </c>
      <c r="U1370" s="30">
        <v>0.10437085722726225</v>
      </c>
      <c r="V1370" s="46">
        <v>7</v>
      </c>
      <c r="W1370" s="46">
        <v>6.8534270457043217E-2</v>
      </c>
      <c r="X1370" s="46">
        <v>0.39697250540624035</v>
      </c>
      <c r="Y1370" s="46">
        <v>0.40319662648754762</v>
      </c>
      <c r="Z1370" s="46">
        <v>3855</v>
      </c>
      <c r="AA1370" s="46">
        <v>0.24831943968020789</v>
      </c>
      <c r="AB1370" s="46">
        <v>14567</v>
      </c>
      <c r="AC1370" s="77">
        <v>0.17557880614793897</v>
      </c>
    </row>
    <row r="1371" spans="1:29" x14ac:dyDescent="0.3">
      <c r="A1371" s="39" t="s">
        <v>2533</v>
      </c>
      <c r="B1371" s="40">
        <v>105.818</v>
      </c>
      <c r="C1371" s="40">
        <v>9.5144500000000001</v>
      </c>
      <c r="D1371" s="40" t="s">
        <v>701</v>
      </c>
      <c r="E1371" s="40" t="s">
        <v>1013</v>
      </c>
      <c r="F1371" s="40" t="s">
        <v>1056</v>
      </c>
      <c r="G1371" s="40">
        <v>5123</v>
      </c>
      <c r="H1371" s="47">
        <v>45239</v>
      </c>
      <c r="I1371" s="12">
        <v>615</v>
      </c>
      <c r="J1371" s="35">
        <v>257.69670000000002</v>
      </c>
      <c r="K1371" s="30">
        <v>46</v>
      </c>
      <c r="L1371" s="30">
        <v>0.47912348950247441</v>
      </c>
      <c r="M1371" s="43">
        <v>-1.5</v>
      </c>
      <c r="N1371" s="30">
        <v>8.8060804355238678E-2</v>
      </c>
      <c r="O1371" s="43">
        <v>11</v>
      </c>
      <c r="P1371" s="30">
        <v>0.17920432823038626</v>
      </c>
      <c r="Q1371" s="43">
        <f t="shared" si="22"/>
        <v>1.5</v>
      </c>
      <c r="R1371" s="30">
        <v>6.6062200541020286E-2</v>
      </c>
      <c r="S1371" s="43">
        <v>17</v>
      </c>
      <c r="T1371" s="30">
        <v>0.18754917737088028</v>
      </c>
      <c r="U1371" s="30">
        <v>0.10437085722726225</v>
      </c>
      <c r="V1371" s="46">
        <v>27</v>
      </c>
      <c r="W1371" s="46">
        <v>6.8534270457043217E-2</v>
      </c>
      <c r="X1371" s="46">
        <v>0.21374194807729846</v>
      </c>
      <c r="Y1371" s="46">
        <v>0.40319662648754762</v>
      </c>
      <c r="Z1371" s="46">
        <v>1095</v>
      </c>
      <c r="AA1371" s="46">
        <v>0.24831943968020789</v>
      </c>
      <c r="AB1371" s="46">
        <v>7685</v>
      </c>
      <c r="AC1371" s="77">
        <v>0.17557880614793897</v>
      </c>
    </row>
    <row r="1372" spans="1:29" x14ac:dyDescent="0.3">
      <c r="A1372" s="39" t="s">
        <v>2534</v>
      </c>
      <c r="B1372" s="40">
        <v>106.07899999999999</v>
      </c>
      <c r="C1372" s="40">
        <v>9.4858200000000004</v>
      </c>
      <c r="D1372" s="40" t="s">
        <v>701</v>
      </c>
      <c r="E1372" s="40" t="s">
        <v>560</v>
      </c>
      <c r="F1372" s="40" t="s">
        <v>1057</v>
      </c>
      <c r="G1372" s="40">
        <v>7314</v>
      </c>
      <c r="H1372" s="47">
        <v>45239</v>
      </c>
      <c r="I1372" s="12">
        <v>878</v>
      </c>
      <c r="J1372" s="35">
        <v>248.18260000000001</v>
      </c>
      <c r="K1372" s="30">
        <v>48</v>
      </c>
      <c r="L1372" s="30">
        <v>0.47912348950247441</v>
      </c>
      <c r="M1372" s="43">
        <v>-0.26</v>
      </c>
      <c r="N1372" s="30">
        <v>8.8060804355238678E-2</v>
      </c>
      <c r="O1372" s="43">
        <v>16</v>
      </c>
      <c r="P1372" s="30">
        <v>0.17920432823038626</v>
      </c>
      <c r="Q1372" s="43">
        <f t="shared" si="22"/>
        <v>2.74</v>
      </c>
      <c r="R1372" s="30">
        <v>6.6062200541020286E-2</v>
      </c>
      <c r="S1372" s="43">
        <v>25</v>
      </c>
      <c r="T1372" s="30">
        <v>0.18754917737088028</v>
      </c>
      <c r="U1372" s="30">
        <v>0.10437085722726225</v>
      </c>
      <c r="V1372" s="46">
        <v>22</v>
      </c>
      <c r="W1372" s="46">
        <v>6.8534270457043217E-2</v>
      </c>
      <c r="X1372" s="46">
        <v>0.21629751162154773</v>
      </c>
      <c r="Y1372" s="46">
        <v>0.40319662648754762</v>
      </c>
      <c r="Z1372" s="46">
        <v>1582</v>
      </c>
      <c r="AA1372" s="46">
        <v>0.24831943968020789</v>
      </c>
      <c r="AB1372" s="46">
        <v>10971</v>
      </c>
      <c r="AC1372" s="77">
        <v>0.17557880614793897</v>
      </c>
    </row>
    <row r="1373" spans="1:29" x14ac:dyDescent="0.3">
      <c r="A1373" s="39" t="s">
        <v>2535</v>
      </c>
      <c r="B1373" s="40">
        <v>106.01900000000001</v>
      </c>
      <c r="C1373" s="40">
        <v>9.4919499999999992</v>
      </c>
      <c r="D1373" s="40" t="s">
        <v>701</v>
      </c>
      <c r="E1373" s="40" t="s">
        <v>560</v>
      </c>
      <c r="F1373" s="40" t="s">
        <v>1058</v>
      </c>
      <c r="G1373" s="40">
        <v>9864</v>
      </c>
      <c r="H1373" s="47">
        <v>45239</v>
      </c>
      <c r="I1373" s="12">
        <v>1184</v>
      </c>
      <c r="J1373" s="35">
        <v>413.40620000000001</v>
      </c>
      <c r="K1373" s="30">
        <v>48</v>
      </c>
      <c r="L1373" s="30">
        <v>0.47912348950247441</v>
      </c>
      <c r="M1373" s="43">
        <v>-1.5</v>
      </c>
      <c r="N1373" s="30">
        <v>8.8060804355238678E-2</v>
      </c>
      <c r="O1373" s="43">
        <v>15</v>
      </c>
      <c r="P1373" s="30">
        <v>0.17920432823038626</v>
      </c>
      <c r="Q1373" s="43">
        <f t="shared" si="22"/>
        <v>1.5</v>
      </c>
      <c r="R1373" s="30">
        <v>6.6062200541020286E-2</v>
      </c>
      <c r="S1373" s="43">
        <v>30</v>
      </c>
      <c r="T1373" s="30">
        <v>0.18754917737088028</v>
      </c>
      <c r="U1373" s="30">
        <v>0.10437085722726225</v>
      </c>
      <c r="V1373" s="46">
        <v>19</v>
      </c>
      <c r="W1373" s="46">
        <v>6.8534270457043217E-2</v>
      </c>
      <c r="X1373" s="46">
        <v>0.15703568532035686</v>
      </c>
      <c r="Y1373" s="46">
        <v>0.40319662648754762</v>
      </c>
      <c r="Z1373" s="46">
        <v>1549</v>
      </c>
      <c r="AA1373" s="46">
        <v>0.24831943968020789</v>
      </c>
      <c r="AB1373" s="46">
        <v>14796</v>
      </c>
      <c r="AC1373" s="77">
        <v>0.17557880614793897</v>
      </c>
    </row>
    <row r="1374" spans="1:29" x14ac:dyDescent="0.3">
      <c r="A1374" s="39" t="s">
        <v>2536</v>
      </c>
      <c r="B1374" s="40">
        <v>105.255</v>
      </c>
      <c r="C1374" s="40">
        <v>9.5087399999999995</v>
      </c>
      <c r="D1374" s="40" t="s">
        <v>50</v>
      </c>
      <c r="E1374" s="40" t="s">
        <v>181</v>
      </c>
      <c r="F1374" s="40" t="s">
        <v>181</v>
      </c>
      <c r="G1374" s="40">
        <v>12599</v>
      </c>
      <c r="H1374" s="47">
        <v>45239</v>
      </c>
      <c r="I1374" s="12">
        <v>1512</v>
      </c>
      <c r="J1374" s="35">
        <v>11.845039999999999</v>
      </c>
      <c r="K1374" s="30">
        <v>41</v>
      </c>
      <c r="L1374" s="30">
        <v>0.47912348950247441</v>
      </c>
      <c r="M1374" s="43">
        <v>-2.8</v>
      </c>
      <c r="N1374" s="30">
        <v>8.8060804355238678E-2</v>
      </c>
      <c r="O1374" s="43">
        <v>16</v>
      </c>
      <c r="P1374" s="30">
        <v>0.17920432823038626</v>
      </c>
      <c r="Q1374" s="43">
        <f t="shared" si="22"/>
        <v>0.20000000000000018</v>
      </c>
      <c r="R1374" s="30">
        <v>6.6062200541020286E-2</v>
      </c>
      <c r="S1374" s="43">
        <v>20</v>
      </c>
      <c r="T1374" s="30">
        <v>0.18754917737088028</v>
      </c>
      <c r="U1374" s="30">
        <v>0.10437085722726225</v>
      </c>
      <c r="V1374" s="46">
        <v>58</v>
      </c>
      <c r="W1374" s="46">
        <v>6.8534270457043217E-2</v>
      </c>
      <c r="X1374" s="46">
        <v>1.9287245019445988E-2</v>
      </c>
      <c r="Y1374" s="46">
        <v>0.40319662648754762</v>
      </c>
      <c r="Z1374" s="46">
        <v>243</v>
      </c>
      <c r="AA1374" s="46">
        <v>0.24831943968020789</v>
      </c>
      <c r="AB1374" s="46">
        <v>18899</v>
      </c>
      <c r="AC1374" s="77">
        <v>0.17557880614793897</v>
      </c>
    </row>
    <row r="1375" spans="1:29" x14ac:dyDescent="0.3">
      <c r="A1375" s="39" t="s">
        <v>2537</v>
      </c>
      <c r="B1375" s="40">
        <v>105.182</v>
      </c>
      <c r="C1375" s="40">
        <v>9.4886599999999994</v>
      </c>
      <c r="D1375" s="40" t="s">
        <v>50</v>
      </c>
      <c r="E1375" s="40" t="s">
        <v>181</v>
      </c>
      <c r="F1375" s="40" t="s">
        <v>181</v>
      </c>
      <c r="G1375" s="40">
        <v>12599</v>
      </c>
      <c r="H1375" s="47">
        <v>45239</v>
      </c>
      <c r="I1375" s="12">
        <v>1512</v>
      </c>
      <c r="J1375" s="35">
        <v>169.3871</v>
      </c>
      <c r="K1375" s="30">
        <v>46</v>
      </c>
      <c r="L1375" s="30">
        <v>0.47912348950247441</v>
      </c>
      <c r="M1375" s="43">
        <v>-0.26</v>
      </c>
      <c r="N1375" s="30">
        <v>8.8060804355238678E-2</v>
      </c>
      <c r="O1375" s="43">
        <v>13</v>
      </c>
      <c r="P1375" s="30">
        <v>0.17920432823038626</v>
      </c>
      <c r="Q1375" s="43">
        <f t="shared" si="22"/>
        <v>2.74</v>
      </c>
      <c r="R1375" s="30">
        <v>6.6062200541020286E-2</v>
      </c>
      <c r="S1375" s="43">
        <v>11</v>
      </c>
      <c r="T1375" s="30">
        <v>0.18754917737088028</v>
      </c>
      <c r="U1375" s="30">
        <v>0.10437085722726225</v>
      </c>
      <c r="V1375" s="46">
        <v>22</v>
      </c>
      <c r="W1375" s="46">
        <v>6.8534270457043217E-2</v>
      </c>
      <c r="X1375" s="46">
        <v>0.33732835939360267</v>
      </c>
      <c r="Y1375" s="46">
        <v>0.40319662648754762</v>
      </c>
      <c r="Z1375" s="46">
        <v>4250</v>
      </c>
      <c r="AA1375" s="46">
        <v>0.24831943968020789</v>
      </c>
      <c r="AB1375" s="46">
        <v>18899</v>
      </c>
      <c r="AC1375" s="77">
        <v>0.17557880614793897</v>
      </c>
    </row>
    <row r="1376" spans="1:29" x14ac:dyDescent="0.3">
      <c r="A1376" s="39" t="s">
        <v>2538</v>
      </c>
      <c r="B1376" s="40">
        <v>105.989</v>
      </c>
      <c r="C1376" s="40">
        <v>9.4692900000000009</v>
      </c>
      <c r="D1376" s="40" t="s">
        <v>701</v>
      </c>
      <c r="E1376" s="40" t="s">
        <v>560</v>
      </c>
      <c r="F1376" s="40" t="s">
        <v>1059</v>
      </c>
      <c r="G1376" s="40">
        <v>8279</v>
      </c>
      <c r="H1376" s="47">
        <v>45239</v>
      </c>
      <c r="I1376" s="12">
        <v>993</v>
      </c>
      <c r="J1376" s="35">
        <v>378.7002</v>
      </c>
      <c r="K1376" s="30">
        <v>45</v>
      </c>
      <c r="L1376" s="30">
        <v>0.47912348950247441</v>
      </c>
      <c r="M1376" s="43">
        <v>0.36</v>
      </c>
      <c r="N1376" s="30">
        <v>8.8060804355238678E-2</v>
      </c>
      <c r="O1376" s="43">
        <v>24</v>
      </c>
      <c r="P1376" s="30">
        <v>0.17920432823038626</v>
      </c>
      <c r="Q1376" s="43">
        <f t="shared" si="22"/>
        <v>3.36</v>
      </c>
      <c r="R1376" s="30">
        <v>6.6062200541020286E-2</v>
      </c>
      <c r="S1376" s="43">
        <v>15</v>
      </c>
      <c r="T1376" s="30">
        <v>0.18754917737088028</v>
      </c>
      <c r="U1376" s="30">
        <v>0.10437085722726225</v>
      </c>
      <c r="V1376" s="46">
        <v>23</v>
      </c>
      <c r="W1376" s="46">
        <v>6.8534270457043217E-2</v>
      </c>
      <c r="X1376" s="46">
        <v>0.21149897330595482</v>
      </c>
      <c r="Y1376" s="46">
        <v>0.40319662648754762</v>
      </c>
      <c r="Z1376" s="46">
        <v>1751</v>
      </c>
      <c r="AA1376" s="46">
        <v>0.24831943968020789</v>
      </c>
      <c r="AB1376" s="46">
        <v>12419</v>
      </c>
      <c r="AC1376" s="77">
        <v>0.17557880614793897</v>
      </c>
    </row>
    <row r="1377" spans="1:29" x14ac:dyDescent="0.3">
      <c r="A1377" s="39" t="s">
        <v>2539</v>
      </c>
      <c r="B1377" s="40">
        <v>106.148</v>
      </c>
      <c r="C1377" s="40">
        <v>9.4651399999999999</v>
      </c>
      <c r="D1377" s="40" t="s">
        <v>701</v>
      </c>
      <c r="E1377" s="40" t="s">
        <v>225</v>
      </c>
      <c r="F1377" s="40" t="s">
        <v>1060</v>
      </c>
      <c r="G1377" s="40">
        <v>12680</v>
      </c>
      <c r="H1377" s="47">
        <v>45239</v>
      </c>
      <c r="I1377" s="12">
        <v>1522</v>
      </c>
      <c r="J1377" s="35">
        <v>218.03479999999999</v>
      </c>
      <c r="K1377" s="30">
        <v>49</v>
      </c>
      <c r="L1377" s="30">
        <v>0.47912348950247441</v>
      </c>
      <c r="M1377" s="43">
        <v>0.45</v>
      </c>
      <c r="N1377" s="30">
        <v>8.8060804355238678E-2</v>
      </c>
      <c r="O1377" s="43">
        <v>23.5</v>
      </c>
      <c r="P1377" s="30">
        <v>0.17920432823038626</v>
      </c>
      <c r="Q1377" s="43">
        <f t="shared" si="22"/>
        <v>3.45</v>
      </c>
      <c r="R1377" s="30">
        <v>6.6062200541020286E-2</v>
      </c>
      <c r="S1377" s="43">
        <v>16</v>
      </c>
      <c r="T1377" s="30">
        <v>0.18754917737088028</v>
      </c>
      <c r="U1377" s="30">
        <v>0.10437085722726225</v>
      </c>
      <c r="V1377" s="46">
        <v>26</v>
      </c>
      <c r="W1377" s="46">
        <v>6.8534270457043217E-2</v>
      </c>
      <c r="X1377" s="46">
        <v>0.19447949526813879</v>
      </c>
      <c r="Y1377" s="46">
        <v>0.40319662648754762</v>
      </c>
      <c r="Z1377" s="46">
        <v>2466</v>
      </c>
      <c r="AA1377" s="46">
        <v>0.24831943968020789</v>
      </c>
      <c r="AB1377" s="46">
        <v>19020</v>
      </c>
      <c r="AC1377" s="77">
        <v>0.17557880614793897</v>
      </c>
    </row>
    <row r="1378" spans="1:29" x14ac:dyDescent="0.3">
      <c r="A1378" s="39" t="s">
        <v>2540</v>
      </c>
      <c r="B1378" s="40">
        <v>106.18300000000001</v>
      </c>
      <c r="C1378" s="40">
        <v>9.4904799999999998</v>
      </c>
      <c r="D1378" s="40" t="s">
        <v>701</v>
      </c>
      <c r="E1378" s="40" t="s">
        <v>225</v>
      </c>
      <c r="F1378" s="40" t="s">
        <v>1061</v>
      </c>
      <c r="G1378" s="40">
        <v>12545</v>
      </c>
      <c r="H1378" s="47">
        <v>45239</v>
      </c>
      <c r="I1378" s="12">
        <v>1505</v>
      </c>
      <c r="J1378" s="35">
        <v>237.61799999999999</v>
      </c>
      <c r="K1378" s="30">
        <v>48</v>
      </c>
      <c r="L1378" s="30">
        <v>0.47912348950247441</v>
      </c>
      <c r="M1378" s="43">
        <v>-2.8</v>
      </c>
      <c r="N1378" s="30">
        <v>8.8060804355238678E-2</v>
      </c>
      <c r="O1378" s="43">
        <v>23</v>
      </c>
      <c r="P1378" s="30">
        <v>0.17920432823038626</v>
      </c>
      <c r="Q1378" s="43">
        <f t="shared" si="22"/>
        <v>0.20000000000000018</v>
      </c>
      <c r="R1378" s="30">
        <v>6.6062200541020286E-2</v>
      </c>
      <c r="S1378" s="43">
        <v>18</v>
      </c>
      <c r="T1378" s="30">
        <v>0.18754917737088028</v>
      </c>
      <c r="U1378" s="30">
        <v>0.10437085722726225</v>
      </c>
      <c r="V1378" s="46">
        <v>25</v>
      </c>
      <c r="W1378" s="46">
        <v>6.8534270457043217E-2</v>
      </c>
      <c r="X1378" s="46">
        <v>3.4515743324033482E-2</v>
      </c>
      <c r="Y1378" s="46">
        <v>0.40319662648754762</v>
      </c>
      <c r="Z1378" s="46">
        <v>433</v>
      </c>
      <c r="AA1378" s="46">
        <v>0.24831943968020789</v>
      </c>
      <c r="AB1378" s="46">
        <v>18818</v>
      </c>
      <c r="AC1378" s="77">
        <v>0.17557880614793897</v>
      </c>
    </row>
    <row r="1379" spans="1:29" x14ac:dyDescent="0.3">
      <c r="A1379" s="39" t="s">
        <v>2541</v>
      </c>
      <c r="B1379" s="40">
        <v>104.849</v>
      </c>
      <c r="C1379" s="40">
        <v>9.4463799999999996</v>
      </c>
      <c r="D1379" s="40" t="s">
        <v>730</v>
      </c>
      <c r="E1379" s="40" t="s">
        <v>956</v>
      </c>
      <c r="F1379" s="40" t="s">
        <v>1062</v>
      </c>
      <c r="G1379" s="40">
        <v>12248</v>
      </c>
      <c r="H1379" s="47">
        <v>45239</v>
      </c>
      <c r="I1379" s="12">
        <v>1470</v>
      </c>
      <c r="J1379" s="35">
        <v>371.99340000000001</v>
      </c>
      <c r="K1379" s="30">
        <v>47</v>
      </c>
      <c r="L1379" s="30">
        <v>0.47912348950247441</v>
      </c>
      <c r="M1379" s="43">
        <v>-1.32</v>
      </c>
      <c r="N1379" s="30">
        <v>8.8060804355238678E-2</v>
      </c>
      <c r="O1379" s="43">
        <v>8</v>
      </c>
      <c r="P1379" s="30">
        <v>0.17920432823038626</v>
      </c>
      <c r="Q1379" s="43">
        <f t="shared" si="22"/>
        <v>1.68</v>
      </c>
      <c r="R1379" s="30">
        <v>6.6062200541020286E-2</v>
      </c>
      <c r="S1379" s="43">
        <v>7</v>
      </c>
      <c r="T1379" s="30">
        <v>0.18754917737088028</v>
      </c>
      <c r="U1379" s="30">
        <v>0.10437085722726225</v>
      </c>
      <c r="V1379" s="46">
        <v>19</v>
      </c>
      <c r="W1379" s="46">
        <v>6.8534270457043217E-2</v>
      </c>
      <c r="X1379" s="46">
        <v>0.71652514696276948</v>
      </c>
      <c r="Y1379" s="46">
        <v>0.40319662648754762</v>
      </c>
      <c r="Z1379" s="46">
        <v>8776</v>
      </c>
      <c r="AA1379" s="46">
        <v>0.24831943968020789</v>
      </c>
      <c r="AB1379" s="46">
        <v>18372</v>
      </c>
      <c r="AC1379" s="77">
        <v>0.17557880614793897</v>
      </c>
    </row>
    <row r="1380" spans="1:29" x14ac:dyDescent="0.3">
      <c r="A1380" s="39" t="s">
        <v>2542</v>
      </c>
      <c r="B1380" s="40">
        <v>105.51900000000001</v>
      </c>
      <c r="C1380" s="40">
        <v>9.4982900000000008</v>
      </c>
      <c r="D1380" s="40" t="s">
        <v>373</v>
      </c>
      <c r="E1380" s="40" t="s">
        <v>726</v>
      </c>
      <c r="F1380" s="40" t="s">
        <v>1063</v>
      </c>
      <c r="G1380" s="40">
        <v>19299</v>
      </c>
      <c r="H1380" s="47">
        <v>45239</v>
      </c>
      <c r="I1380" s="12">
        <v>2316</v>
      </c>
      <c r="J1380" s="35">
        <v>605.40859999999998</v>
      </c>
      <c r="K1380" s="30">
        <v>49</v>
      </c>
      <c r="L1380" s="30">
        <v>0.47912348950247441</v>
      </c>
      <c r="M1380" s="43">
        <v>-2.8</v>
      </c>
      <c r="N1380" s="30">
        <v>8.8060804355238678E-2</v>
      </c>
      <c r="O1380" s="43">
        <v>12</v>
      </c>
      <c r="P1380" s="30">
        <v>0.17920432823038626</v>
      </c>
      <c r="Q1380" s="43">
        <f t="shared" si="22"/>
        <v>0.20000000000000018</v>
      </c>
      <c r="R1380" s="30">
        <v>6.6062200541020286E-2</v>
      </c>
      <c r="S1380" s="43">
        <v>15</v>
      </c>
      <c r="T1380" s="30">
        <v>0.18754917737088028</v>
      </c>
      <c r="U1380" s="30">
        <v>0.10437085722726225</v>
      </c>
      <c r="V1380" s="46">
        <v>47</v>
      </c>
      <c r="W1380" s="46">
        <v>6.8534270457043217E-2</v>
      </c>
      <c r="X1380" s="46">
        <v>4.4406445929840922E-2</v>
      </c>
      <c r="Y1380" s="46">
        <v>0.40319662648754762</v>
      </c>
      <c r="Z1380" s="46">
        <v>857</v>
      </c>
      <c r="AA1380" s="46">
        <v>0.24831943968020789</v>
      </c>
      <c r="AB1380" s="46">
        <v>28949</v>
      </c>
      <c r="AC1380" s="77">
        <v>0.17557880614793897</v>
      </c>
    </row>
    <row r="1381" spans="1:29" x14ac:dyDescent="0.3">
      <c r="A1381" s="39" t="s">
        <v>2543</v>
      </c>
      <c r="B1381" s="40">
        <v>105.854</v>
      </c>
      <c r="C1381" s="40">
        <v>9.4920299999999997</v>
      </c>
      <c r="D1381" s="40" t="s">
        <v>701</v>
      </c>
      <c r="E1381" s="40" t="s">
        <v>560</v>
      </c>
      <c r="F1381" s="40" t="s">
        <v>257</v>
      </c>
      <c r="G1381" s="40">
        <v>20450</v>
      </c>
      <c r="H1381" s="47">
        <v>45239</v>
      </c>
      <c r="I1381" s="12">
        <v>2454</v>
      </c>
      <c r="J1381" s="35">
        <v>391.5016</v>
      </c>
      <c r="K1381" s="30">
        <v>45</v>
      </c>
      <c r="L1381" s="30">
        <v>0.47912348950247441</v>
      </c>
      <c r="M1381" s="43">
        <v>-0.26</v>
      </c>
      <c r="N1381" s="30">
        <v>8.8060804355238678E-2</v>
      </c>
      <c r="O1381" s="43">
        <v>12</v>
      </c>
      <c r="P1381" s="30">
        <v>0.17920432823038626</v>
      </c>
      <c r="Q1381" s="43">
        <f t="shared" si="22"/>
        <v>2.74</v>
      </c>
      <c r="R1381" s="30">
        <v>6.6062200541020286E-2</v>
      </c>
      <c r="S1381" s="43">
        <v>17</v>
      </c>
      <c r="T1381" s="30">
        <v>0.18754917737088028</v>
      </c>
      <c r="U1381" s="30">
        <v>0.10437085722726225</v>
      </c>
      <c r="V1381" s="46">
        <v>43</v>
      </c>
      <c r="W1381" s="46">
        <v>6.8534270457043217E-2</v>
      </c>
      <c r="X1381" s="46">
        <v>6.0146699266503669E-3</v>
      </c>
      <c r="Y1381" s="46">
        <v>0.40319662648754762</v>
      </c>
      <c r="Z1381" s="46">
        <v>123</v>
      </c>
      <c r="AA1381" s="46">
        <v>0.24831943968020789</v>
      </c>
      <c r="AB1381" s="46">
        <v>30675</v>
      </c>
      <c r="AC1381" s="77">
        <v>0.17557880614793897</v>
      </c>
    </row>
    <row r="1382" spans="1:29" x14ac:dyDescent="0.3">
      <c r="A1382" s="39" t="s">
        <v>2544</v>
      </c>
      <c r="B1382" s="40">
        <v>105.746</v>
      </c>
      <c r="C1382" s="40">
        <v>9.4836100000000005</v>
      </c>
      <c r="D1382" s="40" t="s">
        <v>701</v>
      </c>
      <c r="E1382" s="40" t="s">
        <v>1013</v>
      </c>
      <c r="F1382" s="40" t="s">
        <v>1064</v>
      </c>
      <c r="G1382" s="40">
        <v>8266</v>
      </c>
      <c r="H1382" s="47">
        <v>45239</v>
      </c>
      <c r="I1382" s="12">
        <v>992</v>
      </c>
      <c r="J1382" s="35">
        <v>249.5797</v>
      </c>
      <c r="K1382" s="30">
        <v>44</v>
      </c>
      <c r="L1382" s="30">
        <v>0.47912348950247441</v>
      </c>
      <c r="M1382" s="43">
        <v>0.45</v>
      </c>
      <c r="N1382" s="30">
        <v>8.8060804355238678E-2</v>
      </c>
      <c r="O1382" s="43">
        <v>4</v>
      </c>
      <c r="P1382" s="30">
        <v>0.17920432823038626</v>
      </c>
      <c r="Q1382" s="43">
        <f t="shared" si="22"/>
        <v>3.45</v>
      </c>
      <c r="R1382" s="30">
        <v>6.6062200541020286E-2</v>
      </c>
      <c r="S1382" s="43">
        <v>15</v>
      </c>
      <c r="T1382" s="30">
        <v>0.18754917737088028</v>
      </c>
      <c r="U1382" s="30">
        <v>0.10437085722726225</v>
      </c>
      <c r="V1382" s="46">
        <v>27</v>
      </c>
      <c r="W1382" s="46">
        <v>6.8534270457043217E-2</v>
      </c>
      <c r="X1382" s="46">
        <v>0.41253326881200097</v>
      </c>
      <c r="Y1382" s="46">
        <v>0.40319662648754762</v>
      </c>
      <c r="Z1382" s="46">
        <v>3410</v>
      </c>
      <c r="AA1382" s="46">
        <v>0.24831943968020789</v>
      </c>
      <c r="AB1382" s="46">
        <v>12399</v>
      </c>
      <c r="AC1382" s="77">
        <v>0.17557880614793897</v>
      </c>
    </row>
    <row r="1383" spans="1:29" x14ac:dyDescent="0.3">
      <c r="A1383" s="39" t="s">
        <v>2545</v>
      </c>
      <c r="B1383" s="40">
        <v>105.59399999999999</v>
      </c>
      <c r="C1383" s="40">
        <v>9.4796499999999995</v>
      </c>
      <c r="D1383" s="40" t="s">
        <v>701</v>
      </c>
      <c r="E1383" s="40" t="s">
        <v>728</v>
      </c>
      <c r="F1383" s="40" t="s">
        <v>191</v>
      </c>
      <c r="G1383" s="40">
        <v>6467</v>
      </c>
      <c r="H1383" s="47">
        <v>45239</v>
      </c>
      <c r="I1383" s="12">
        <v>776</v>
      </c>
      <c r="J1383" s="35">
        <v>507.87169999999998</v>
      </c>
      <c r="K1383" s="30">
        <v>42</v>
      </c>
      <c r="L1383" s="30">
        <v>0.47912348950247441</v>
      </c>
      <c r="M1383" s="43">
        <v>-2.8</v>
      </c>
      <c r="N1383" s="30">
        <v>8.8060804355238678E-2</v>
      </c>
      <c r="O1383" s="43">
        <v>8</v>
      </c>
      <c r="P1383" s="30">
        <v>0.17920432823038626</v>
      </c>
      <c r="Q1383" s="43">
        <f t="shared" si="22"/>
        <v>0.20000000000000018</v>
      </c>
      <c r="R1383" s="30">
        <v>6.6062200541020286E-2</v>
      </c>
      <c r="S1383" s="43">
        <v>20</v>
      </c>
      <c r="T1383" s="30">
        <v>0.18754917737088028</v>
      </c>
      <c r="U1383" s="30">
        <v>0.10437085722726225</v>
      </c>
      <c r="V1383" s="46">
        <v>30</v>
      </c>
      <c r="W1383" s="46">
        <v>6.8534270457043217E-2</v>
      </c>
      <c r="X1383" s="46">
        <v>0.38858821710221125</v>
      </c>
      <c r="Y1383" s="46">
        <v>0.40319662648754762</v>
      </c>
      <c r="Z1383" s="46">
        <v>2513</v>
      </c>
      <c r="AA1383" s="46">
        <v>0.24831943968020789</v>
      </c>
      <c r="AB1383" s="46">
        <v>9701</v>
      </c>
      <c r="AC1383" s="77">
        <v>0.17557880614793897</v>
      </c>
    </row>
    <row r="1384" spans="1:29" x14ac:dyDescent="0.3">
      <c r="A1384" s="39" t="s">
        <v>2546</v>
      </c>
      <c r="B1384" s="40">
        <v>105.94199999999999</v>
      </c>
      <c r="C1384" s="40">
        <v>9.4650400000000001</v>
      </c>
      <c r="D1384" s="40" t="s">
        <v>701</v>
      </c>
      <c r="E1384" s="40" t="s">
        <v>560</v>
      </c>
      <c r="F1384" s="40" t="s">
        <v>1065</v>
      </c>
      <c r="G1384" s="40">
        <v>9853</v>
      </c>
      <c r="H1384" s="47">
        <v>45239</v>
      </c>
      <c r="I1384" s="12">
        <v>1182</v>
      </c>
      <c r="J1384" s="35">
        <v>334.84070000000003</v>
      </c>
      <c r="K1384" s="30">
        <v>44</v>
      </c>
      <c r="L1384" s="30">
        <v>0.47912348950247441</v>
      </c>
      <c r="M1384" s="43">
        <v>-0.26</v>
      </c>
      <c r="N1384" s="30">
        <v>8.8060804355238678E-2</v>
      </c>
      <c r="O1384" s="43">
        <v>16</v>
      </c>
      <c r="P1384" s="30">
        <v>0.17920432823038626</v>
      </c>
      <c r="Q1384" s="43">
        <f t="shared" si="22"/>
        <v>2.74</v>
      </c>
      <c r="R1384" s="30">
        <v>6.6062200541020286E-2</v>
      </c>
      <c r="S1384" s="43">
        <v>18</v>
      </c>
      <c r="T1384" s="30">
        <v>0.18754917737088028</v>
      </c>
      <c r="U1384" s="30">
        <v>0.10437085722726225</v>
      </c>
      <c r="V1384" s="46">
        <v>28</v>
      </c>
      <c r="W1384" s="46">
        <v>6.8534270457043217E-2</v>
      </c>
      <c r="X1384" s="46">
        <v>0.24002841774078962</v>
      </c>
      <c r="Y1384" s="46">
        <v>0.40319662648754762</v>
      </c>
      <c r="Z1384" s="46">
        <v>2365</v>
      </c>
      <c r="AA1384" s="46">
        <v>0.24831943968020789</v>
      </c>
      <c r="AB1384" s="46">
        <v>14780</v>
      </c>
      <c r="AC1384" s="77">
        <v>0.17557880614793897</v>
      </c>
    </row>
    <row r="1385" spans="1:29" x14ac:dyDescent="0.3">
      <c r="A1385" s="39" t="s">
        <v>2547</v>
      </c>
      <c r="B1385" s="40">
        <v>105.646</v>
      </c>
      <c r="C1385" s="40">
        <v>9.4684600000000003</v>
      </c>
      <c r="D1385" s="40" t="s">
        <v>701</v>
      </c>
      <c r="E1385" s="40" t="s">
        <v>1013</v>
      </c>
      <c r="F1385" s="40" t="s">
        <v>558</v>
      </c>
      <c r="G1385" s="40">
        <v>4573</v>
      </c>
      <c r="H1385" s="47">
        <v>45239</v>
      </c>
      <c r="I1385" s="12">
        <v>549</v>
      </c>
      <c r="J1385" s="35">
        <v>530.81730000000005</v>
      </c>
      <c r="K1385" s="30">
        <v>43</v>
      </c>
      <c r="L1385" s="30">
        <v>0.47912348950247441</v>
      </c>
      <c r="M1385" s="43">
        <v>-1.32</v>
      </c>
      <c r="N1385" s="30">
        <v>8.8060804355238678E-2</v>
      </c>
      <c r="O1385" s="43">
        <v>16</v>
      </c>
      <c r="P1385" s="30">
        <v>0.17920432823038626</v>
      </c>
      <c r="Q1385" s="43">
        <f t="shared" si="22"/>
        <v>1.68</v>
      </c>
      <c r="R1385" s="30">
        <v>6.6062200541020286E-2</v>
      </c>
      <c r="S1385" s="43">
        <v>18</v>
      </c>
      <c r="T1385" s="30">
        <v>0.18754917737088028</v>
      </c>
      <c r="U1385" s="30">
        <v>0.10437085722726225</v>
      </c>
      <c r="V1385" s="46">
        <v>18</v>
      </c>
      <c r="W1385" s="46">
        <v>6.8534270457043217E-2</v>
      </c>
      <c r="X1385" s="46">
        <v>0.51454187623004588</v>
      </c>
      <c r="Y1385" s="46">
        <v>0.40319662648754762</v>
      </c>
      <c r="Z1385" s="46">
        <v>2353</v>
      </c>
      <c r="AA1385" s="46">
        <v>0.24831943968020789</v>
      </c>
      <c r="AB1385" s="46">
        <v>6860</v>
      </c>
      <c r="AC1385" s="77">
        <v>0.17557880614793897</v>
      </c>
    </row>
    <row r="1386" spans="1:29" x14ac:dyDescent="0.3">
      <c r="A1386" s="39" t="s">
        <v>2548</v>
      </c>
      <c r="B1386" s="40">
        <v>105.08499999999999</v>
      </c>
      <c r="C1386" s="40">
        <v>9.4270600000000009</v>
      </c>
      <c r="D1386" s="40" t="s">
        <v>730</v>
      </c>
      <c r="E1386" s="40" t="s">
        <v>731</v>
      </c>
      <c r="F1386" s="40" t="s">
        <v>1066</v>
      </c>
      <c r="G1386" s="40">
        <v>10282</v>
      </c>
      <c r="H1386" s="47">
        <v>45239</v>
      </c>
      <c r="I1386" s="12">
        <v>1234</v>
      </c>
      <c r="J1386" s="35">
        <v>298.67649999999998</v>
      </c>
      <c r="K1386" s="30">
        <v>44</v>
      </c>
      <c r="L1386" s="30">
        <v>0.47912348950247441</v>
      </c>
      <c r="M1386" s="43">
        <v>0.45</v>
      </c>
      <c r="N1386" s="30">
        <v>8.8060804355238678E-2</v>
      </c>
      <c r="O1386" s="43">
        <v>9</v>
      </c>
      <c r="P1386" s="30">
        <v>0.17920432823038626</v>
      </c>
      <c r="Q1386" s="43">
        <f t="shared" si="22"/>
        <v>3.45</v>
      </c>
      <c r="R1386" s="30">
        <v>6.6062200541020286E-2</v>
      </c>
      <c r="S1386" s="43">
        <v>15</v>
      </c>
      <c r="T1386" s="30">
        <v>0.18754917737088028</v>
      </c>
      <c r="U1386" s="30">
        <v>0.10437085722726225</v>
      </c>
      <c r="V1386" s="46">
        <v>14</v>
      </c>
      <c r="W1386" s="46">
        <v>6.8534270457043217E-2</v>
      </c>
      <c r="X1386" s="46">
        <v>0.30033067496595994</v>
      </c>
      <c r="Y1386" s="46">
        <v>0.40319662648754762</v>
      </c>
      <c r="Z1386" s="46">
        <v>3088</v>
      </c>
      <c r="AA1386" s="46">
        <v>0.24831943968020789</v>
      </c>
      <c r="AB1386" s="46">
        <v>15423</v>
      </c>
      <c r="AC1386" s="77">
        <v>0.17557880614793897</v>
      </c>
    </row>
    <row r="1387" spans="1:29" x14ac:dyDescent="0.3">
      <c r="A1387" s="39" t="s">
        <v>2549</v>
      </c>
      <c r="B1387" s="40">
        <v>105.795</v>
      </c>
      <c r="C1387" s="40">
        <v>9.4473400000000005</v>
      </c>
      <c r="D1387" s="40" t="s">
        <v>701</v>
      </c>
      <c r="E1387" s="40" t="s">
        <v>560</v>
      </c>
      <c r="F1387" s="40" t="s">
        <v>668</v>
      </c>
      <c r="G1387" s="40">
        <v>23282</v>
      </c>
      <c r="H1387" s="47">
        <v>45239</v>
      </c>
      <c r="I1387" s="12">
        <v>2794</v>
      </c>
      <c r="J1387" s="35">
        <v>239.07820000000001</v>
      </c>
      <c r="K1387" s="30">
        <v>45</v>
      </c>
      <c r="L1387" s="30">
        <v>0.47912348950247441</v>
      </c>
      <c r="M1387" s="43">
        <v>-2.8</v>
      </c>
      <c r="N1387" s="30">
        <v>8.8060804355238678E-2</v>
      </c>
      <c r="O1387" s="43">
        <v>8</v>
      </c>
      <c r="P1387" s="30">
        <v>0.17920432823038626</v>
      </c>
      <c r="Q1387" s="43">
        <f t="shared" si="22"/>
        <v>0.20000000000000018</v>
      </c>
      <c r="R1387" s="30">
        <v>6.6062200541020286E-2</v>
      </c>
      <c r="S1387" s="43">
        <v>13</v>
      </c>
      <c r="T1387" s="30">
        <v>0.18754917737088028</v>
      </c>
      <c r="U1387" s="30">
        <v>0.10437085722726225</v>
      </c>
      <c r="V1387" s="46">
        <v>45</v>
      </c>
      <c r="W1387" s="46">
        <v>6.8534270457043217E-2</v>
      </c>
      <c r="X1387" s="46">
        <v>3.9429602267846406E-2</v>
      </c>
      <c r="Y1387" s="46">
        <v>0.40319662648754762</v>
      </c>
      <c r="Z1387" s="46">
        <v>918</v>
      </c>
      <c r="AA1387" s="46">
        <v>0.24831943968020789</v>
      </c>
      <c r="AB1387" s="46">
        <v>34923</v>
      </c>
      <c r="AC1387" s="77">
        <v>0.17557880614793897</v>
      </c>
    </row>
    <row r="1388" spans="1:29" x14ac:dyDescent="0.3">
      <c r="A1388" s="39" t="s">
        <v>2550</v>
      </c>
      <c r="B1388" s="40">
        <v>105.46</v>
      </c>
      <c r="C1388" s="40">
        <v>9.4511299999999991</v>
      </c>
      <c r="D1388" s="40" t="s">
        <v>373</v>
      </c>
      <c r="E1388" s="40" t="s">
        <v>671</v>
      </c>
      <c r="F1388" s="40" t="s">
        <v>671</v>
      </c>
      <c r="G1388" s="40">
        <v>21624</v>
      </c>
      <c r="H1388" s="47">
        <v>45239</v>
      </c>
      <c r="I1388" s="12">
        <v>2595</v>
      </c>
      <c r="J1388" s="35">
        <v>60.704320000000003</v>
      </c>
      <c r="K1388" s="30">
        <v>36</v>
      </c>
      <c r="L1388" s="30">
        <v>0.47912348950247441</v>
      </c>
      <c r="M1388" s="43">
        <v>-1.32</v>
      </c>
      <c r="N1388" s="30">
        <v>8.8060804355238678E-2</v>
      </c>
      <c r="O1388" s="43">
        <v>8</v>
      </c>
      <c r="P1388" s="30">
        <v>0.17920432823038626</v>
      </c>
      <c r="Q1388" s="43">
        <f t="shared" si="22"/>
        <v>1.68</v>
      </c>
      <c r="R1388" s="30">
        <v>6.6062200541020286E-2</v>
      </c>
      <c r="S1388" s="43">
        <v>15</v>
      </c>
      <c r="T1388" s="30">
        <v>0.18754917737088028</v>
      </c>
      <c r="U1388" s="30">
        <v>0.10437085722726225</v>
      </c>
      <c r="V1388" s="46">
        <v>46</v>
      </c>
      <c r="W1388" s="46">
        <v>6.8534270457043217E-2</v>
      </c>
      <c r="X1388" s="46">
        <v>6.9922308546059936E-2</v>
      </c>
      <c r="Y1388" s="46">
        <v>0.40319662648754762</v>
      </c>
      <c r="Z1388" s="46">
        <v>1512</v>
      </c>
      <c r="AA1388" s="46">
        <v>0.24831943968020789</v>
      </c>
      <c r="AB1388" s="46">
        <v>32436</v>
      </c>
      <c r="AC1388" s="77">
        <v>0.17557880614793897</v>
      </c>
    </row>
    <row r="1389" spans="1:29" x14ac:dyDescent="0.3">
      <c r="A1389" s="39" t="s">
        <v>2551</v>
      </c>
      <c r="B1389" s="40">
        <v>105.702</v>
      </c>
      <c r="C1389" s="40">
        <v>9.4562600000000003</v>
      </c>
      <c r="D1389" s="40" t="s">
        <v>701</v>
      </c>
      <c r="E1389" s="40" t="s">
        <v>1013</v>
      </c>
      <c r="F1389" s="40" t="s">
        <v>175</v>
      </c>
      <c r="G1389" s="40">
        <v>8162</v>
      </c>
      <c r="H1389" s="47">
        <v>45239</v>
      </c>
      <c r="I1389" s="12">
        <v>979</v>
      </c>
      <c r="J1389" s="35">
        <v>574.63750000000005</v>
      </c>
      <c r="K1389" s="30">
        <v>43</v>
      </c>
      <c r="L1389" s="30">
        <v>0.47912348950247441</v>
      </c>
      <c r="M1389" s="43">
        <v>-0.24</v>
      </c>
      <c r="N1389" s="30">
        <v>8.8060804355238678E-2</v>
      </c>
      <c r="O1389" s="43">
        <v>8</v>
      </c>
      <c r="P1389" s="30">
        <v>0.17920432823038626</v>
      </c>
      <c r="Q1389" s="43">
        <f t="shared" si="22"/>
        <v>2.76</v>
      </c>
      <c r="R1389" s="30">
        <v>6.6062200541020286E-2</v>
      </c>
      <c r="S1389" s="43">
        <v>20</v>
      </c>
      <c r="T1389" s="30">
        <v>0.18754917737088028</v>
      </c>
      <c r="U1389" s="30">
        <v>0.10437085722726225</v>
      </c>
      <c r="V1389" s="46">
        <v>23</v>
      </c>
      <c r="W1389" s="46">
        <v>6.8534270457043217E-2</v>
      </c>
      <c r="X1389" s="46">
        <v>0.27064444988973291</v>
      </c>
      <c r="Y1389" s="46">
        <v>0.40319662648754762</v>
      </c>
      <c r="Z1389" s="46">
        <v>2209</v>
      </c>
      <c r="AA1389" s="46">
        <v>0.24831943968020789</v>
      </c>
      <c r="AB1389" s="46">
        <v>12243</v>
      </c>
      <c r="AC1389" s="77">
        <v>0.17557880614793897</v>
      </c>
    </row>
    <row r="1390" spans="1:29" x14ac:dyDescent="0.3">
      <c r="A1390" s="39" t="s">
        <v>2552</v>
      </c>
      <c r="B1390" s="40">
        <v>105.89</v>
      </c>
      <c r="C1390" s="40">
        <v>9.4494399999999992</v>
      </c>
      <c r="D1390" s="40" t="s">
        <v>701</v>
      </c>
      <c r="E1390" s="40" t="s">
        <v>560</v>
      </c>
      <c r="F1390" s="40" t="s">
        <v>1067</v>
      </c>
      <c r="G1390" s="40">
        <v>7890</v>
      </c>
      <c r="H1390" s="47">
        <v>45239</v>
      </c>
      <c r="I1390" s="12">
        <v>947</v>
      </c>
      <c r="J1390" s="35">
        <v>276.76940000000002</v>
      </c>
      <c r="K1390" s="30">
        <v>44</v>
      </c>
      <c r="L1390" s="30">
        <v>0.47912348950247441</v>
      </c>
      <c r="M1390" s="43">
        <v>0.36</v>
      </c>
      <c r="N1390" s="30">
        <v>8.8060804355238678E-2</v>
      </c>
      <c r="O1390" s="43">
        <v>8</v>
      </c>
      <c r="P1390" s="30">
        <v>0.17920432823038626</v>
      </c>
      <c r="Q1390" s="43">
        <f t="shared" si="22"/>
        <v>3.36</v>
      </c>
      <c r="R1390" s="30">
        <v>6.6062200541020286E-2</v>
      </c>
      <c r="S1390" s="43">
        <v>11</v>
      </c>
      <c r="T1390" s="30">
        <v>0.18754917737088028</v>
      </c>
      <c r="U1390" s="30">
        <v>0.10437085722726225</v>
      </c>
      <c r="V1390" s="46">
        <v>25</v>
      </c>
      <c r="W1390" s="46">
        <v>6.8534270457043217E-2</v>
      </c>
      <c r="X1390" s="46">
        <v>0.34626108998732574</v>
      </c>
      <c r="Y1390" s="46">
        <v>0.40319662648754762</v>
      </c>
      <c r="Z1390" s="46">
        <v>2732</v>
      </c>
      <c r="AA1390" s="46">
        <v>0.24831943968020789</v>
      </c>
      <c r="AB1390" s="46">
        <v>11835</v>
      </c>
      <c r="AC1390" s="77">
        <v>0.17557880614793897</v>
      </c>
    </row>
    <row r="1391" spans="1:29" x14ac:dyDescent="0.3">
      <c r="A1391" s="39" t="s">
        <v>2553</v>
      </c>
      <c r="B1391" s="40">
        <v>105.511</v>
      </c>
      <c r="C1391" s="40">
        <v>9.4318799999999996</v>
      </c>
      <c r="D1391" s="40" t="s">
        <v>373</v>
      </c>
      <c r="E1391" s="40" t="s">
        <v>671</v>
      </c>
      <c r="F1391" s="40" t="s">
        <v>1068</v>
      </c>
      <c r="G1391" s="40">
        <v>14807</v>
      </c>
      <c r="H1391" s="47">
        <v>45239</v>
      </c>
      <c r="I1391" s="12">
        <v>1777</v>
      </c>
      <c r="J1391" s="35">
        <v>814.7704</v>
      </c>
      <c r="K1391" s="30">
        <v>40</v>
      </c>
      <c r="L1391" s="30">
        <v>0.47912348950247441</v>
      </c>
      <c r="M1391" s="43">
        <v>-2.8</v>
      </c>
      <c r="N1391" s="30">
        <v>8.8060804355238678E-2</v>
      </c>
      <c r="O1391" s="43">
        <v>20</v>
      </c>
      <c r="P1391" s="30">
        <v>0.17920432823038626</v>
      </c>
      <c r="Q1391" s="43">
        <f t="shared" si="22"/>
        <v>0.20000000000000018</v>
      </c>
      <c r="R1391" s="30">
        <v>6.6062200541020286E-2</v>
      </c>
      <c r="S1391" s="43">
        <v>17</v>
      </c>
      <c r="T1391" s="30">
        <v>0.18754917737088028</v>
      </c>
      <c r="U1391" s="30">
        <v>0.10437085722726225</v>
      </c>
      <c r="V1391" s="46">
        <v>30</v>
      </c>
      <c r="W1391" s="46">
        <v>6.8534270457043217E-2</v>
      </c>
      <c r="X1391" s="46">
        <v>0.24731545890457216</v>
      </c>
      <c r="Y1391" s="46">
        <v>0.40319662648754762</v>
      </c>
      <c r="Z1391" s="46">
        <v>3662</v>
      </c>
      <c r="AA1391" s="46">
        <v>0.24831943968020789</v>
      </c>
      <c r="AB1391" s="46">
        <v>22211</v>
      </c>
      <c r="AC1391" s="77">
        <v>0.17557880614793897</v>
      </c>
    </row>
    <row r="1392" spans="1:29" x14ac:dyDescent="0.3">
      <c r="A1392" s="39" t="s">
        <v>2554</v>
      </c>
      <c r="B1392" s="40">
        <v>105.15</v>
      </c>
      <c r="C1392" s="40">
        <v>9.4271999999999991</v>
      </c>
      <c r="D1392" s="40" t="s">
        <v>730</v>
      </c>
      <c r="E1392" s="40" t="s">
        <v>731</v>
      </c>
      <c r="F1392" s="40" t="s">
        <v>1069</v>
      </c>
      <c r="G1392" s="40">
        <v>11703</v>
      </c>
      <c r="H1392" s="47">
        <v>45239</v>
      </c>
      <c r="I1392" s="12">
        <v>1404</v>
      </c>
      <c r="J1392" s="35">
        <v>244.11109999999999</v>
      </c>
      <c r="K1392" s="30">
        <v>44</v>
      </c>
      <c r="L1392" s="30">
        <v>0.47912348950247441</v>
      </c>
      <c r="M1392" s="43">
        <v>-0.26</v>
      </c>
      <c r="N1392" s="30">
        <v>8.8060804355238678E-2</v>
      </c>
      <c r="O1392" s="43">
        <v>8</v>
      </c>
      <c r="P1392" s="30">
        <v>0.17920432823038626</v>
      </c>
      <c r="Q1392" s="43">
        <f t="shared" si="22"/>
        <v>2.74</v>
      </c>
      <c r="R1392" s="30">
        <v>6.6062200541020286E-2</v>
      </c>
      <c r="S1392" s="43">
        <v>17</v>
      </c>
      <c r="T1392" s="30">
        <v>0.18754917737088028</v>
      </c>
      <c r="U1392" s="30">
        <v>0.10437085722726225</v>
      </c>
      <c r="V1392" s="46">
        <v>16</v>
      </c>
      <c r="W1392" s="46">
        <v>6.8534270457043217E-2</v>
      </c>
      <c r="X1392" s="46">
        <v>0.1609843629838503</v>
      </c>
      <c r="Y1392" s="46">
        <v>0.40319662648754762</v>
      </c>
      <c r="Z1392" s="46">
        <v>1884</v>
      </c>
      <c r="AA1392" s="46">
        <v>0.24831943968020789</v>
      </c>
      <c r="AB1392" s="46">
        <v>17555</v>
      </c>
      <c r="AC1392" s="77">
        <v>0.17557880614793897</v>
      </c>
    </row>
    <row r="1393" spans="1:29" x14ac:dyDescent="0.3">
      <c r="A1393" s="39" t="s">
        <v>2555</v>
      </c>
      <c r="B1393" s="40">
        <v>105.39100000000001</v>
      </c>
      <c r="C1393" s="40">
        <v>9.4135299999999997</v>
      </c>
      <c r="D1393" s="40" t="s">
        <v>373</v>
      </c>
      <c r="E1393" s="40" t="s">
        <v>671</v>
      </c>
      <c r="F1393" s="40" t="s">
        <v>671</v>
      </c>
      <c r="G1393" s="40">
        <v>21624</v>
      </c>
      <c r="H1393" s="47">
        <v>45239</v>
      </c>
      <c r="I1393" s="12">
        <v>2595</v>
      </c>
      <c r="J1393" s="35">
        <v>1185.633</v>
      </c>
      <c r="K1393" s="30">
        <v>39</v>
      </c>
      <c r="L1393" s="30">
        <v>0.47912348950247441</v>
      </c>
      <c r="M1393" s="43">
        <v>-1.32</v>
      </c>
      <c r="N1393" s="30">
        <v>8.8060804355238678E-2</v>
      </c>
      <c r="O1393" s="43">
        <v>8</v>
      </c>
      <c r="P1393" s="30">
        <v>0.17920432823038626</v>
      </c>
      <c r="Q1393" s="43">
        <f t="shared" si="22"/>
        <v>1.68</v>
      </c>
      <c r="R1393" s="30">
        <v>6.6062200541020286E-2</v>
      </c>
      <c r="S1393" s="43">
        <v>11</v>
      </c>
      <c r="T1393" s="30">
        <v>0.18754917737088028</v>
      </c>
      <c r="U1393" s="30">
        <v>0.10437085722726225</v>
      </c>
      <c r="V1393" s="46">
        <v>27</v>
      </c>
      <c r="W1393" s="46">
        <v>6.8534270457043217E-2</v>
      </c>
      <c r="X1393" s="46">
        <v>0.13239918608953016</v>
      </c>
      <c r="Y1393" s="46">
        <v>0.40319662648754762</v>
      </c>
      <c r="Z1393" s="46">
        <v>2863</v>
      </c>
      <c r="AA1393" s="46">
        <v>0.24831943968020789</v>
      </c>
      <c r="AB1393" s="46">
        <v>32436</v>
      </c>
      <c r="AC1393" s="77">
        <v>0.17557880614793897</v>
      </c>
    </row>
    <row r="1394" spans="1:29" x14ac:dyDescent="0.3">
      <c r="A1394" s="39" t="s">
        <v>2556</v>
      </c>
      <c r="B1394" s="40">
        <v>105.85599999999999</v>
      </c>
      <c r="C1394" s="40">
        <v>9.4328500000000002</v>
      </c>
      <c r="D1394" s="40" t="s">
        <v>701</v>
      </c>
      <c r="E1394" s="40" t="s">
        <v>560</v>
      </c>
      <c r="F1394" s="40" t="s">
        <v>1070</v>
      </c>
      <c r="G1394" s="40">
        <v>7225</v>
      </c>
      <c r="H1394" s="47">
        <v>45239</v>
      </c>
      <c r="I1394" s="12">
        <v>867</v>
      </c>
      <c r="J1394" s="35">
        <v>207.1848</v>
      </c>
      <c r="K1394" s="30">
        <v>45</v>
      </c>
      <c r="L1394" s="30">
        <v>0.47912348950247441</v>
      </c>
      <c r="M1394" s="43">
        <v>-0.24</v>
      </c>
      <c r="N1394" s="30">
        <v>8.8060804355238678E-2</v>
      </c>
      <c r="O1394" s="43">
        <v>16</v>
      </c>
      <c r="P1394" s="30">
        <v>0.17920432823038626</v>
      </c>
      <c r="Q1394" s="43">
        <f t="shared" si="22"/>
        <v>2.76</v>
      </c>
      <c r="R1394" s="30">
        <v>6.6062200541020286E-2</v>
      </c>
      <c r="S1394" s="43">
        <v>20</v>
      </c>
      <c r="T1394" s="30">
        <v>0.18754917737088028</v>
      </c>
      <c r="U1394" s="30">
        <v>0.10437085722726225</v>
      </c>
      <c r="V1394" s="46">
        <v>26</v>
      </c>
      <c r="W1394" s="46">
        <v>6.8534270457043217E-2</v>
      </c>
      <c r="X1394" s="46">
        <v>0.19653979238754327</v>
      </c>
      <c r="Y1394" s="46">
        <v>0.40319662648754762</v>
      </c>
      <c r="Z1394" s="46">
        <v>1420</v>
      </c>
      <c r="AA1394" s="46">
        <v>0.24831943968020789</v>
      </c>
      <c r="AB1394" s="46">
        <v>10838</v>
      </c>
      <c r="AC1394" s="77">
        <v>0.17557880614793897</v>
      </c>
    </row>
    <row r="1395" spans="1:29" x14ac:dyDescent="0.3">
      <c r="A1395" s="39" t="s">
        <v>2557</v>
      </c>
      <c r="B1395" s="40">
        <v>105.738</v>
      </c>
      <c r="C1395" s="40">
        <v>9.4210700000000003</v>
      </c>
      <c r="D1395" s="40" t="s">
        <v>701</v>
      </c>
      <c r="E1395" s="40" t="s">
        <v>1013</v>
      </c>
      <c r="F1395" s="40" t="s">
        <v>170</v>
      </c>
      <c r="G1395" s="40">
        <v>15026</v>
      </c>
      <c r="H1395" s="47">
        <v>45239</v>
      </c>
      <c r="I1395" s="12">
        <v>1803</v>
      </c>
      <c r="J1395" s="35">
        <v>387.85210000000001</v>
      </c>
      <c r="K1395" s="30">
        <v>44</v>
      </c>
      <c r="L1395" s="30">
        <v>0.47912348950247441</v>
      </c>
      <c r="M1395" s="43">
        <v>0.36</v>
      </c>
      <c r="N1395" s="30">
        <v>8.8060804355238678E-2</v>
      </c>
      <c r="O1395" s="43">
        <v>30</v>
      </c>
      <c r="P1395" s="30">
        <v>0.17920432823038626</v>
      </c>
      <c r="Q1395" s="43">
        <f t="shared" si="22"/>
        <v>3.36</v>
      </c>
      <c r="R1395" s="30">
        <v>6.6062200541020286E-2</v>
      </c>
      <c r="S1395" s="43">
        <v>17</v>
      </c>
      <c r="T1395" s="30">
        <v>0.18754917737088028</v>
      </c>
      <c r="U1395" s="30">
        <v>0.10437085722726225</v>
      </c>
      <c r="V1395" s="46">
        <v>58</v>
      </c>
      <c r="W1395" s="46">
        <v>6.8534270457043217E-2</v>
      </c>
      <c r="X1395" s="46">
        <v>4.4123519233328898E-2</v>
      </c>
      <c r="Y1395" s="46">
        <v>0.40319662648754762</v>
      </c>
      <c r="Z1395" s="46">
        <v>663</v>
      </c>
      <c r="AA1395" s="46">
        <v>0.24831943968020789</v>
      </c>
      <c r="AB1395" s="46">
        <v>22539</v>
      </c>
      <c r="AC1395" s="77">
        <v>0.17557880614793897</v>
      </c>
    </row>
    <row r="1396" spans="1:29" x14ac:dyDescent="0.3">
      <c r="A1396" s="39" t="s">
        <v>2558</v>
      </c>
      <c r="B1396" s="40">
        <v>106.068</v>
      </c>
      <c r="C1396" s="40">
        <v>9.4223300000000005</v>
      </c>
      <c r="D1396" s="40" t="s">
        <v>701</v>
      </c>
      <c r="E1396" s="40" t="s">
        <v>294</v>
      </c>
      <c r="F1396" s="40" t="s">
        <v>1071</v>
      </c>
      <c r="G1396" s="40">
        <v>10464</v>
      </c>
      <c r="H1396" s="47">
        <v>45239</v>
      </c>
      <c r="I1396" s="12">
        <v>1256</v>
      </c>
      <c r="J1396" s="35">
        <v>206.80430000000001</v>
      </c>
      <c r="K1396" s="30">
        <v>46</v>
      </c>
      <c r="L1396" s="30">
        <v>0.47912348950247441</v>
      </c>
      <c r="M1396" s="43">
        <v>-2.8</v>
      </c>
      <c r="N1396" s="30">
        <v>8.8060804355238678E-2</v>
      </c>
      <c r="O1396" s="43">
        <v>8</v>
      </c>
      <c r="P1396" s="30">
        <v>0.17920432823038626</v>
      </c>
      <c r="Q1396" s="43">
        <f t="shared" si="22"/>
        <v>0.20000000000000018</v>
      </c>
      <c r="R1396" s="30">
        <v>6.6062200541020286E-2</v>
      </c>
      <c r="S1396" s="43">
        <v>40</v>
      </c>
      <c r="T1396" s="30">
        <v>0.18754917737088028</v>
      </c>
      <c r="U1396" s="30">
        <v>0.10437085722726225</v>
      </c>
      <c r="V1396" s="46">
        <v>23</v>
      </c>
      <c r="W1396" s="46">
        <v>6.8534270457043217E-2</v>
      </c>
      <c r="X1396" s="46">
        <v>0.12060397553516819</v>
      </c>
      <c r="Y1396" s="46">
        <v>0.40319662648754762</v>
      </c>
      <c r="Z1396" s="46">
        <v>1262</v>
      </c>
      <c r="AA1396" s="46">
        <v>0.24831943968020789</v>
      </c>
      <c r="AB1396" s="46">
        <v>15696</v>
      </c>
      <c r="AC1396" s="77">
        <v>0.17557880614793897</v>
      </c>
    </row>
    <row r="1397" spans="1:29" x14ac:dyDescent="0.3">
      <c r="A1397" s="39" t="s">
        <v>2559</v>
      </c>
      <c r="B1397" s="40">
        <v>105.541</v>
      </c>
      <c r="C1397" s="40">
        <v>9.3986400000000003</v>
      </c>
      <c r="D1397" s="40" t="s">
        <v>373</v>
      </c>
      <c r="E1397" s="40" t="s">
        <v>671</v>
      </c>
      <c r="F1397" s="40" t="s">
        <v>848</v>
      </c>
      <c r="G1397" s="40">
        <v>16009</v>
      </c>
      <c r="H1397" s="47">
        <v>45239</v>
      </c>
      <c r="I1397" s="12">
        <v>1921</v>
      </c>
      <c r="J1397" s="35">
        <v>680.22630000000004</v>
      </c>
      <c r="K1397" s="30">
        <v>43</v>
      </c>
      <c r="L1397" s="30">
        <v>0.47912348950247441</v>
      </c>
      <c r="M1397" s="43">
        <v>-1.32</v>
      </c>
      <c r="N1397" s="30">
        <v>8.8060804355238678E-2</v>
      </c>
      <c r="O1397" s="43">
        <v>16</v>
      </c>
      <c r="P1397" s="30">
        <v>0.17920432823038626</v>
      </c>
      <c r="Q1397" s="43">
        <f t="shared" si="22"/>
        <v>1.68</v>
      </c>
      <c r="R1397" s="30">
        <v>6.6062200541020286E-2</v>
      </c>
      <c r="S1397" s="43">
        <v>13</v>
      </c>
      <c r="T1397" s="30">
        <v>0.18754917737088028</v>
      </c>
      <c r="U1397" s="30">
        <v>0.10437085722726225</v>
      </c>
      <c r="V1397" s="46">
        <v>44</v>
      </c>
      <c r="W1397" s="46">
        <v>6.8534270457043217E-2</v>
      </c>
      <c r="X1397" s="46">
        <v>0.23180710850146793</v>
      </c>
      <c r="Y1397" s="46">
        <v>0.40319662648754762</v>
      </c>
      <c r="Z1397" s="46">
        <v>3711</v>
      </c>
      <c r="AA1397" s="46">
        <v>0.24831943968020789</v>
      </c>
      <c r="AB1397" s="46">
        <v>24014</v>
      </c>
      <c r="AC1397" s="77">
        <v>0.17557880614793897</v>
      </c>
    </row>
    <row r="1398" spans="1:29" x14ac:dyDescent="0.3">
      <c r="A1398" s="39" t="s">
        <v>2560</v>
      </c>
      <c r="B1398" s="40">
        <v>105.672</v>
      </c>
      <c r="C1398" s="40">
        <v>9.4122199999999996</v>
      </c>
      <c r="D1398" s="40" t="s">
        <v>701</v>
      </c>
      <c r="E1398" s="40" t="s">
        <v>1013</v>
      </c>
      <c r="F1398" s="40" t="s">
        <v>660</v>
      </c>
      <c r="G1398" s="40">
        <v>5109</v>
      </c>
      <c r="H1398" s="47">
        <v>45239</v>
      </c>
      <c r="I1398" s="12">
        <v>613</v>
      </c>
      <c r="J1398" s="35">
        <v>466.09960000000001</v>
      </c>
      <c r="K1398" s="30">
        <v>44</v>
      </c>
      <c r="L1398" s="30">
        <v>0.47912348950247441</v>
      </c>
      <c r="M1398" s="43">
        <v>-0.24</v>
      </c>
      <c r="N1398" s="30">
        <v>8.8060804355238678E-2</v>
      </c>
      <c r="O1398" s="43">
        <v>16</v>
      </c>
      <c r="P1398" s="30">
        <v>0.17920432823038626</v>
      </c>
      <c r="Q1398" s="43">
        <f t="shared" si="22"/>
        <v>2.76</v>
      </c>
      <c r="R1398" s="30">
        <v>6.6062200541020286E-2</v>
      </c>
      <c r="S1398" s="43">
        <v>20</v>
      </c>
      <c r="T1398" s="30">
        <v>0.18754917737088028</v>
      </c>
      <c r="U1398" s="30">
        <v>0.10437085722726225</v>
      </c>
      <c r="V1398" s="46">
        <v>10</v>
      </c>
      <c r="W1398" s="46">
        <v>6.8534270457043217E-2</v>
      </c>
      <c r="X1398" s="46">
        <v>0.38285378743394011</v>
      </c>
      <c r="Y1398" s="46">
        <v>0.40319662648754762</v>
      </c>
      <c r="Z1398" s="46">
        <v>1956</v>
      </c>
      <c r="AA1398" s="46">
        <v>0.24831943968020789</v>
      </c>
      <c r="AB1398" s="46">
        <v>7664</v>
      </c>
      <c r="AC1398" s="77">
        <v>0.17557880614793897</v>
      </c>
    </row>
    <row r="1399" spans="1:29" x14ac:dyDescent="0.3">
      <c r="A1399" s="39" t="s">
        <v>2561</v>
      </c>
      <c r="B1399" s="40">
        <v>105.003</v>
      </c>
      <c r="C1399" s="40">
        <v>9.3533000000000008</v>
      </c>
      <c r="D1399" s="40" t="s">
        <v>730</v>
      </c>
      <c r="E1399" s="40" t="s">
        <v>956</v>
      </c>
      <c r="F1399" s="40" t="s">
        <v>1072</v>
      </c>
      <c r="G1399" s="40">
        <v>18428</v>
      </c>
      <c r="H1399" s="47">
        <v>45239</v>
      </c>
      <c r="I1399" s="12">
        <v>2211</v>
      </c>
      <c r="J1399" s="35">
        <v>386.86040000000003</v>
      </c>
      <c r="K1399" s="30">
        <v>43</v>
      </c>
      <c r="L1399" s="30">
        <v>0.47912348950247441</v>
      </c>
      <c r="M1399" s="43">
        <v>0.36</v>
      </c>
      <c r="N1399" s="30">
        <v>8.8060804355238678E-2</v>
      </c>
      <c r="O1399" s="43">
        <v>24</v>
      </c>
      <c r="P1399" s="30">
        <v>0.17920432823038626</v>
      </c>
      <c r="Q1399" s="43">
        <f t="shared" si="22"/>
        <v>3.36</v>
      </c>
      <c r="R1399" s="30">
        <v>6.6062200541020286E-2</v>
      </c>
      <c r="S1399" s="43">
        <v>11</v>
      </c>
      <c r="T1399" s="30">
        <v>0.18754917737088028</v>
      </c>
      <c r="U1399" s="30">
        <v>0.10437085722726225</v>
      </c>
      <c r="V1399" s="46">
        <v>12</v>
      </c>
      <c r="W1399" s="46">
        <v>6.8534270457043217E-2</v>
      </c>
      <c r="X1399" s="46">
        <v>1.6279574560451487E-3</v>
      </c>
      <c r="Y1399" s="46">
        <v>0.40319662648754762</v>
      </c>
      <c r="Z1399" s="46">
        <v>30</v>
      </c>
      <c r="AA1399" s="46">
        <v>0.24831943968020789</v>
      </c>
      <c r="AB1399" s="46">
        <v>27642</v>
      </c>
      <c r="AC1399" s="77">
        <v>0.17557880614793897</v>
      </c>
    </row>
    <row r="1400" spans="1:29" x14ac:dyDescent="0.3">
      <c r="A1400" s="39" t="s">
        <v>2562</v>
      </c>
      <c r="B1400" s="40">
        <v>106.002</v>
      </c>
      <c r="C1400" s="40">
        <v>9.3973899999999997</v>
      </c>
      <c r="D1400" s="40" t="s">
        <v>701</v>
      </c>
      <c r="E1400" s="40" t="s">
        <v>294</v>
      </c>
      <c r="F1400" s="40" t="s">
        <v>270</v>
      </c>
      <c r="G1400" s="40">
        <v>10952</v>
      </c>
      <c r="H1400" s="47">
        <v>45239</v>
      </c>
      <c r="I1400" s="12">
        <v>1314</v>
      </c>
      <c r="J1400" s="35">
        <v>462.29610000000002</v>
      </c>
      <c r="K1400" s="30">
        <v>44</v>
      </c>
      <c r="L1400" s="30">
        <v>0.47912348950247441</v>
      </c>
      <c r="M1400" s="43">
        <v>0.45</v>
      </c>
      <c r="N1400" s="30">
        <v>8.8060804355238678E-2</v>
      </c>
      <c r="O1400" s="43">
        <v>24</v>
      </c>
      <c r="P1400" s="30">
        <v>0.17920432823038626</v>
      </c>
      <c r="Q1400" s="43">
        <f t="shared" si="22"/>
        <v>3.45</v>
      </c>
      <c r="R1400" s="30">
        <v>6.6062200541020286E-2</v>
      </c>
      <c r="S1400" s="43">
        <v>20</v>
      </c>
      <c r="T1400" s="30">
        <v>0.18754917737088028</v>
      </c>
      <c r="U1400" s="30">
        <v>0.10437085722726225</v>
      </c>
      <c r="V1400" s="46">
        <v>24</v>
      </c>
      <c r="W1400" s="46">
        <v>6.8534270457043217E-2</v>
      </c>
      <c r="X1400" s="46">
        <v>4.3462381300219136E-2</v>
      </c>
      <c r="Y1400" s="46">
        <v>0.40319662648754762</v>
      </c>
      <c r="Z1400" s="46">
        <v>476</v>
      </c>
      <c r="AA1400" s="46">
        <v>0.24831943968020789</v>
      </c>
      <c r="AB1400" s="46">
        <v>16428</v>
      </c>
      <c r="AC1400" s="77">
        <v>0.17557880614793897</v>
      </c>
    </row>
    <row r="1401" spans="1:29" x14ac:dyDescent="0.3">
      <c r="A1401" s="39" t="s">
        <v>2563</v>
      </c>
      <c r="B1401" s="40">
        <v>105.224</v>
      </c>
      <c r="C1401" s="40">
        <v>9.3780800000000006</v>
      </c>
      <c r="D1401" s="40" t="s">
        <v>730</v>
      </c>
      <c r="E1401" s="40" t="s">
        <v>731</v>
      </c>
      <c r="F1401" s="40" t="s">
        <v>137</v>
      </c>
      <c r="G1401" s="40">
        <v>16496</v>
      </c>
      <c r="H1401" s="47">
        <v>45239</v>
      </c>
      <c r="I1401" s="12">
        <v>1980</v>
      </c>
      <c r="J1401" s="35">
        <v>178.2809</v>
      </c>
      <c r="K1401" s="30">
        <v>50</v>
      </c>
      <c r="L1401" s="30">
        <v>0.47912348950247441</v>
      </c>
      <c r="M1401" s="43">
        <v>-2.8</v>
      </c>
      <c r="N1401" s="30">
        <v>8.8060804355238678E-2</v>
      </c>
      <c r="O1401" s="43">
        <v>11</v>
      </c>
      <c r="P1401" s="30">
        <v>0.17920432823038626</v>
      </c>
      <c r="Q1401" s="43">
        <f t="shared" si="22"/>
        <v>0.20000000000000018</v>
      </c>
      <c r="R1401" s="30">
        <v>6.6062200541020286E-2</v>
      </c>
      <c r="S1401" s="43">
        <v>19</v>
      </c>
      <c r="T1401" s="30">
        <v>0.18754917737088028</v>
      </c>
      <c r="U1401" s="30">
        <v>0.10437085722726225</v>
      </c>
      <c r="V1401" s="46">
        <v>18</v>
      </c>
      <c r="W1401" s="46">
        <v>6.8534270457043217E-2</v>
      </c>
      <c r="X1401" s="46">
        <v>0.1316682832201746</v>
      </c>
      <c r="Y1401" s="46">
        <v>0.40319662648754762</v>
      </c>
      <c r="Z1401" s="46">
        <v>2172</v>
      </c>
      <c r="AA1401" s="46">
        <v>0.24831943968020789</v>
      </c>
      <c r="AB1401" s="46">
        <v>24744</v>
      </c>
      <c r="AC1401" s="77">
        <v>0.17557880614793897</v>
      </c>
    </row>
    <row r="1402" spans="1:29" x14ac:dyDescent="0.3">
      <c r="A1402" s="39" t="s">
        <v>2564</v>
      </c>
      <c r="B1402" s="40">
        <v>105.809</v>
      </c>
      <c r="C1402" s="40">
        <v>9.4007500000000004</v>
      </c>
      <c r="D1402" s="40" t="s">
        <v>701</v>
      </c>
      <c r="E1402" s="40" t="s">
        <v>560</v>
      </c>
      <c r="F1402" s="40" t="s">
        <v>1073</v>
      </c>
      <c r="G1402" s="40">
        <v>7148</v>
      </c>
      <c r="H1402" s="47">
        <v>45239</v>
      </c>
      <c r="I1402" s="12">
        <v>858</v>
      </c>
      <c r="J1402" s="35">
        <v>223.47800000000001</v>
      </c>
      <c r="K1402" s="30">
        <v>45</v>
      </c>
      <c r="L1402" s="30">
        <v>0.47912348950247441</v>
      </c>
      <c r="M1402" s="43">
        <v>-0.26</v>
      </c>
      <c r="N1402" s="30">
        <v>8.8060804355238678E-2</v>
      </c>
      <c r="O1402" s="43">
        <v>16</v>
      </c>
      <c r="P1402" s="30">
        <v>0.17920432823038626</v>
      </c>
      <c r="Q1402" s="43">
        <f t="shared" si="22"/>
        <v>2.74</v>
      </c>
      <c r="R1402" s="30">
        <v>6.6062200541020286E-2</v>
      </c>
      <c r="S1402" s="43">
        <v>11</v>
      </c>
      <c r="T1402" s="30">
        <v>0.18754917737088028</v>
      </c>
      <c r="U1402" s="30">
        <v>0.10437085722726225</v>
      </c>
      <c r="V1402" s="46">
        <v>27</v>
      </c>
      <c r="W1402" s="46">
        <v>6.8534270457043217E-2</v>
      </c>
      <c r="X1402" s="46">
        <v>0.15500839395635144</v>
      </c>
      <c r="Y1402" s="46">
        <v>0.40319662648754762</v>
      </c>
      <c r="Z1402" s="46">
        <v>1108</v>
      </c>
      <c r="AA1402" s="46">
        <v>0.24831943968020789</v>
      </c>
      <c r="AB1402" s="46">
        <v>10722</v>
      </c>
      <c r="AC1402" s="77">
        <v>0.17557880614793897</v>
      </c>
    </row>
    <row r="1403" spans="1:29" x14ac:dyDescent="0.3">
      <c r="A1403" s="39" t="s">
        <v>2565</v>
      </c>
      <c r="B1403" s="40">
        <v>104.96299999999999</v>
      </c>
      <c r="C1403" s="40">
        <v>9.4083500000000004</v>
      </c>
      <c r="D1403" s="40" t="s">
        <v>730</v>
      </c>
      <c r="E1403" s="40" t="s">
        <v>956</v>
      </c>
      <c r="F1403" s="40" t="s">
        <v>956</v>
      </c>
      <c r="G1403" s="40">
        <v>7097</v>
      </c>
      <c r="H1403" s="47">
        <v>45239</v>
      </c>
      <c r="I1403" s="12">
        <v>852</v>
      </c>
      <c r="J1403" s="35">
        <v>349.84769999999997</v>
      </c>
      <c r="K1403" s="30">
        <v>45</v>
      </c>
      <c r="L1403" s="30">
        <v>0.47912348950247441</v>
      </c>
      <c r="M1403" s="43">
        <v>-1.32</v>
      </c>
      <c r="N1403" s="30">
        <v>8.8060804355238678E-2</v>
      </c>
      <c r="O1403" s="43">
        <v>20</v>
      </c>
      <c r="P1403" s="30">
        <v>0.17920432823038626</v>
      </c>
      <c r="Q1403" s="43">
        <f t="shared" si="22"/>
        <v>1.68</v>
      </c>
      <c r="R1403" s="30">
        <v>6.6062200541020286E-2</v>
      </c>
      <c r="S1403" s="43">
        <v>13</v>
      </c>
      <c r="T1403" s="30">
        <v>0.18754917737088028</v>
      </c>
      <c r="U1403" s="30">
        <v>0.10437085722726225</v>
      </c>
      <c r="V1403" s="46">
        <v>38</v>
      </c>
      <c r="W1403" s="46">
        <v>6.8534270457043217E-2</v>
      </c>
      <c r="X1403" s="46">
        <v>7.3552205157108641E-2</v>
      </c>
      <c r="Y1403" s="46">
        <v>0.40319662648754762</v>
      </c>
      <c r="Z1403" s="46">
        <v>522</v>
      </c>
      <c r="AA1403" s="46">
        <v>0.24831943968020789</v>
      </c>
      <c r="AB1403" s="46">
        <v>10646</v>
      </c>
      <c r="AC1403" s="77">
        <v>0.17557880614793897</v>
      </c>
    </row>
    <row r="1404" spans="1:29" x14ac:dyDescent="0.3">
      <c r="A1404" s="39" t="s">
        <v>2566</v>
      </c>
      <c r="B1404" s="40">
        <v>105.953</v>
      </c>
      <c r="C1404" s="40">
        <v>9.3783700000000003</v>
      </c>
      <c r="D1404" s="40" t="s">
        <v>701</v>
      </c>
      <c r="E1404" s="40" t="s">
        <v>294</v>
      </c>
      <c r="F1404" s="40" t="s">
        <v>856</v>
      </c>
      <c r="G1404" s="40">
        <v>7335</v>
      </c>
      <c r="H1404" s="47">
        <v>45239</v>
      </c>
      <c r="I1404" s="12">
        <v>880</v>
      </c>
      <c r="J1404" s="35">
        <v>417.1696</v>
      </c>
      <c r="K1404" s="30">
        <v>44</v>
      </c>
      <c r="L1404" s="30">
        <v>0.47912348950247441</v>
      </c>
      <c r="M1404" s="43">
        <v>0.36</v>
      </c>
      <c r="N1404" s="30">
        <v>8.8060804355238678E-2</v>
      </c>
      <c r="O1404" s="43">
        <v>24</v>
      </c>
      <c r="P1404" s="30">
        <v>0.17920432823038626</v>
      </c>
      <c r="Q1404" s="43">
        <f t="shared" si="22"/>
        <v>3.36</v>
      </c>
      <c r="R1404" s="30">
        <v>6.6062200541020286E-2</v>
      </c>
      <c r="S1404" s="43">
        <v>30</v>
      </c>
      <c r="T1404" s="30">
        <v>0.18754917737088028</v>
      </c>
      <c r="U1404" s="30">
        <v>0.10437085722726225</v>
      </c>
      <c r="V1404" s="46">
        <v>19</v>
      </c>
      <c r="W1404" s="46">
        <v>6.8534270457043217E-2</v>
      </c>
      <c r="X1404" s="46">
        <v>0.50020449897750507</v>
      </c>
      <c r="Y1404" s="46">
        <v>0.40319662648754762</v>
      </c>
      <c r="Z1404" s="46">
        <v>3669</v>
      </c>
      <c r="AA1404" s="46">
        <v>0.24831943968020789</v>
      </c>
      <c r="AB1404" s="46">
        <v>11003</v>
      </c>
      <c r="AC1404" s="77">
        <v>0.17557880614793897</v>
      </c>
    </row>
    <row r="1405" spans="1:29" x14ac:dyDescent="0.3">
      <c r="A1405" s="39" t="s">
        <v>2567</v>
      </c>
      <c r="B1405" s="40">
        <v>105.58199999999999</v>
      </c>
      <c r="C1405" s="40">
        <v>9.3963000000000001</v>
      </c>
      <c r="D1405" s="40" t="s">
        <v>373</v>
      </c>
      <c r="E1405" s="40" t="s">
        <v>82</v>
      </c>
      <c r="F1405" s="40" t="s">
        <v>1074</v>
      </c>
      <c r="G1405" s="40">
        <v>13972</v>
      </c>
      <c r="H1405" s="47">
        <v>45239</v>
      </c>
      <c r="I1405" s="12">
        <v>1677</v>
      </c>
      <c r="J1405" s="35">
        <v>321.5027</v>
      </c>
      <c r="K1405" s="30">
        <v>43</v>
      </c>
      <c r="L1405" s="30">
        <v>0.47912348950247441</v>
      </c>
      <c r="M1405" s="43">
        <v>0.45</v>
      </c>
      <c r="N1405" s="30">
        <v>8.8060804355238678E-2</v>
      </c>
      <c r="O1405" s="43">
        <v>8</v>
      </c>
      <c r="P1405" s="30">
        <v>0.17920432823038626</v>
      </c>
      <c r="Q1405" s="43">
        <f t="shared" si="22"/>
        <v>3.45</v>
      </c>
      <c r="R1405" s="30">
        <v>6.6062200541020286E-2</v>
      </c>
      <c r="S1405" s="43">
        <v>30</v>
      </c>
      <c r="T1405" s="30">
        <v>0.18754917737088028</v>
      </c>
      <c r="U1405" s="30">
        <v>0.10437085722726225</v>
      </c>
      <c r="V1405" s="46">
        <v>65</v>
      </c>
      <c r="W1405" s="46">
        <v>6.8534270457043217E-2</v>
      </c>
      <c r="X1405" s="46">
        <v>3.8577154308617231E-2</v>
      </c>
      <c r="Y1405" s="46">
        <v>0.40319662648754762</v>
      </c>
      <c r="Z1405" s="46">
        <v>539</v>
      </c>
      <c r="AA1405" s="46">
        <v>0.24831943968020789</v>
      </c>
      <c r="AB1405" s="46">
        <v>20958</v>
      </c>
      <c r="AC1405" s="77">
        <v>0.17557880614793897</v>
      </c>
    </row>
    <row r="1406" spans="1:29" x14ac:dyDescent="0.3">
      <c r="A1406" s="39" t="s">
        <v>2568</v>
      </c>
      <c r="B1406" s="40">
        <v>105.435</v>
      </c>
      <c r="C1406" s="40">
        <v>9.3772699999999993</v>
      </c>
      <c r="D1406" s="40" t="s">
        <v>373</v>
      </c>
      <c r="E1406" s="40" t="s">
        <v>671</v>
      </c>
      <c r="F1406" s="40" t="s">
        <v>1075</v>
      </c>
      <c r="G1406" s="40">
        <v>11132</v>
      </c>
      <c r="H1406" s="47">
        <v>45239</v>
      </c>
      <c r="I1406" s="12">
        <v>1336</v>
      </c>
      <c r="J1406" s="35">
        <v>446.31920000000002</v>
      </c>
      <c r="K1406" s="30">
        <v>44</v>
      </c>
      <c r="L1406" s="30">
        <v>0.47912348950247441</v>
      </c>
      <c r="M1406" s="43">
        <v>-2.8</v>
      </c>
      <c r="N1406" s="30">
        <v>8.8060804355238678E-2</v>
      </c>
      <c r="O1406" s="43">
        <v>13</v>
      </c>
      <c r="P1406" s="30">
        <v>0.17920432823038626</v>
      </c>
      <c r="Q1406" s="43">
        <f t="shared" si="22"/>
        <v>0.20000000000000018</v>
      </c>
      <c r="R1406" s="30">
        <v>6.6062200541020286E-2</v>
      </c>
      <c r="S1406" s="43">
        <v>15</v>
      </c>
      <c r="T1406" s="30">
        <v>0.18754917737088028</v>
      </c>
      <c r="U1406" s="30">
        <v>0.10437085722726225</v>
      </c>
      <c r="V1406" s="46">
        <v>22</v>
      </c>
      <c r="W1406" s="46">
        <v>6.8534270457043217E-2</v>
      </c>
      <c r="X1406" s="46">
        <v>0.2394897592526051</v>
      </c>
      <c r="Y1406" s="46">
        <v>0.40319662648754762</v>
      </c>
      <c r="Z1406" s="46">
        <v>2666</v>
      </c>
      <c r="AA1406" s="46">
        <v>0.24831943968020789</v>
      </c>
      <c r="AB1406" s="46">
        <v>16698</v>
      </c>
      <c r="AC1406" s="77">
        <v>0.17557880614793897</v>
      </c>
    </row>
    <row r="1407" spans="1:29" x14ac:dyDescent="0.3">
      <c r="A1407" s="39" t="s">
        <v>2569</v>
      </c>
      <c r="B1407" s="40">
        <v>105.886</v>
      </c>
      <c r="C1407" s="40">
        <v>9.3862799999999993</v>
      </c>
      <c r="D1407" s="40" t="s">
        <v>701</v>
      </c>
      <c r="E1407" s="40" t="s">
        <v>560</v>
      </c>
      <c r="F1407" s="40" t="s">
        <v>1076</v>
      </c>
      <c r="G1407" s="40">
        <v>10052</v>
      </c>
      <c r="H1407" s="47">
        <v>45239</v>
      </c>
      <c r="I1407" s="12">
        <v>1206</v>
      </c>
      <c r="J1407" s="35">
        <v>181.19990000000001</v>
      </c>
      <c r="K1407" s="30">
        <v>45</v>
      </c>
      <c r="L1407" s="30">
        <v>0.47912348950247441</v>
      </c>
      <c r="M1407" s="43">
        <v>-0.26</v>
      </c>
      <c r="N1407" s="30">
        <v>8.8060804355238678E-2</v>
      </c>
      <c r="O1407" s="43">
        <v>16</v>
      </c>
      <c r="P1407" s="30">
        <v>0.17920432823038626</v>
      </c>
      <c r="Q1407" s="43">
        <f t="shared" si="22"/>
        <v>2.74</v>
      </c>
      <c r="R1407" s="30">
        <v>6.6062200541020286E-2</v>
      </c>
      <c r="S1407" s="43">
        <v>13</v>
      </c>
      <c r="T1407" s="30">
        <v>0.18754917737088028</v>
      </c>
      <c r="U1407" s="30">
        <v>0.10437085722726225</v>
      </c>
      <c r="V1407" s="46">
        <v>29</v>
      </c>
      <c r="W1407" s="46">
        <v>6.8534270457043217E-2</v>
      </c>
      <c r="X1407" s="46">
        <v>3.0839633903700756E-3</v>
      </c>
      <c r="Y1407" s="46">
        <v>0.40319662648754762</v>
      </c>
      <c r="Z1407" s="46">
        <v>31</v>
      </c>
      <c r="AA1407" s="46">
        <v>0.24831943968020789</v>
      </c>
      <c r="AB1407" s="46">
        <v>15078</v>
      </c>
      <c r="AC1407" s="77">
        <v>0.17557880614793897</v>
      </c>
    </row>
    <row r="1408" spans="1:29" x14ac:dyDescent="0.3">
      <c r="A1408" s="39" t="s">
        <v>2570</v>
      </c>
      <c r="B1408" s="40">
        <v>106.136</v>
      </c>
      <c r="C1408" s="40">
        <v>9.3755699999999997</v>
      </c>
      <c r="D1408" s="40" t="s">
        <v>701</v>
      </c>
      <c r="E1408" s="40" t="s">
        <v>294</v>
      </c>
      <c r="F1408" s="40" t="s">
        <v>1077</v>
      </c>
      <c r="G1408" s="40">
        <v>20556</v>
      </c>
      <c r="H1408" s="47">
        <v>45239</v>
      </c>
      <c r="I1408" s="12">
        <v>2467</v>
      </c>
      <c r="J1408" s="35">
        <v>498.23509999999999</v>
      </c>
      <c r="K1408" s="30">
        <v>46</v>
      </c>
      <c r="L1408" s="30">
        <v>0.47912348950247441</v>
      </c>
      <c r="M1408" s="43">
        <v>-0.24</v>
      </c>
      <c r="N1408" s="30">
        <v>8.8060804355238678E-2</v>
      </c>
      <c r="O1408" s="43">
        <v>20</v>
      </c>
      <c r="P1408" s="30">
        <v>0.17920432823038626</v>
      </c>
      <c r="Q1408" s="43">
        <f t="shared" si="22"/>
        <v>2.76</v>
      </c>
      <c r="R1408" s="30">
        <v>6.6062200541020286E-2</v>
      </c>
      <c r="S1408" s="43">
        <v>20</v>
      </c>
      <c r="T1408" s="30">
        <v>0.18754917737088028</v>
      </c>
      <c r="U1408" s="30">
        <v>0.10437085722726225</v>
      </c>
      <c r="V1408" s="46">
        <v>27</v>
      </c>
      <c r="W1408" s="46">
        <v>6.8534270457043217E-2</v>
      </c>
      <c r="X1408" s="46">
        <v>4.8307063631056628E-2</v>
      </c>
      <c r="Y1408" s="46">
        <v>0.40319662648754762</v>
      </c>
      <c r="Z1408" s="46">
        <v>993</v>
      </c>
      <c r="AA1408" s="46">
        <v>0.24831943968020789</v>
      </c>
      <c r="AB1408" s="46">
        <v>30834</v>
      </c>
      <c r="AC1408" s="77">
        <v>0.17557880614793897</v>
      </c>
    </row>
    <row r="1409" spans="1:29" x14ac:dyDescent="0.3">
      <c r="A1409" s="39" t="s">
        <v>2571</v>
      </c>
      <c r="B1409" s="40">
        <v>105.60299999999999</v>
      </c>
      <c r="C1409" s="40">
        <v>9.3810400000000005</v>
      </c>
      <c r="D1409" s="40" t="s">
        <v>373</v>
      </c>
      <c r="E1409" s="40" t="s">
        <v>82</v>
      </c>
      <c r="F1409" s="40" t="s">
        <v>8</v>
      </c>
      <c r="G1409" s="40">
        <v>10210</v>
      </c>
      <c r="H1409" s="47">
        <v>45239</v>
      </c>
      <c r="I1409" s="12">
        <v>1225</v>
      </c>
      <c r="J1409" s="35">
        <v>362.09519999999998</v>
      </c>
      <c r="K1409" s="30">
        <v>43</v>
      </c>
      <c r="L1409" s="30">
        <v>0.47912348950247441</v>
      </c>
      <c r="M1409" s="43">
        <v>0.36</v>
      </c>
      <c r="N1409" s="30">
        <v>8.8060804355238678E-2</v>
      </c>
      <c r="O1409" s="43">
        <v>23</v>
      </c>
      <c r="P1409" s="30">
        <v>0.17920432823038626</v>
      </c>
      <c r="Q1409" s="43">
        <f t="shared" si="22"/>
        <v>3.36</v>
      </c>
      <c r="R1409" s="30">
        <v>6.6062200541020286E-2</v>
      </c>
      <c r="S1409" s="43">
        <v>28</v>
      </c>
      <c r="T1409" s="30">
        <v>0.18754917737088028</v>
      </c>
      <c r="U1409" s="30">
        <v>0.10437085722726225</v>
      </c>
      <c r="V1409" s="46">
        <v>44</v>
      </c>
      <c r="W1409" s="46">
        <v>6.8534270457043217E-2</v>
      </c>
      <c r="X1409" s="46">
        <v>5.2889324191968661E-3</v>
      </c>
      <c r="Y1409" s="46">
        <v>0.40319662648754762</v>
      </c>
      <c r="Z1409" s="46">
        <v>54</v>
      </c>
      <c r="AA1409" s="46">
        <v>0.24831943968020789</v>
      </c>
      <c r="AB1409" s="46">
        <v>15315</v>
      </c>
      <c r="AC1409" s="77">
        <v>0.17557880614793897</v>
      </c>
    </row>
    <row r="1410" spans="1:29" x14ac:dyDescent="0.3">
      <c r="A1410" s="39" t="s">
        <v>2572</v>
      </c>
      <c r="B1410" s="40">
        <v>105.73699999999999</v>
      </c>
      <c r="C1410" s="40">
        <v>9.3843399999999999</v>
      </c>
      <c r="D1410" s="40" t="s">
        <v>373</v>
      </c>
      <c r="E1410" s="40" t="s">
        <v>82</v>
      </c>
      <c r="F1410" s="40" t="s">
        <v>1078</v>
      </c>
      <c r="G1410" s="40">
        <v>13036</v>
      </c>
      <c r="H1410" s="47">
        <v>45239</v>
      </c>
      <c r="I1410" s="12">
        <v>1564</v>
      </c>
      <c r="J1410" s="35">
        <v>276.64620000000002</v>
      </c>
      <c r="K1410" s="30">
        <v>44</v>
      </c>
      <c r="L1410" s="30">
        <v>0.47912348950247441</v>
      </c>
      <c r="M1410" s="43">
        <v>0.45</v>
      </c>
      <c r="N1410" s="30">
        <v>8.8060804355238678E-2</v>
      </c>
      <c r="O1410" s="43">
        <v>8</v>
      </c>
      <c r="P1410" s="30">
        <v>0.17920432823038626</v>
      </c>
      <c r="Q1410" s="43">
        <f t="shared" si="22"/>
        <v>3.45</v>
      </c>
      <c r="R1410" s="30">
        <v>6.6062200541020286E-2</v>
      </c>
      <c r="S1410" s="43">
        <v>20</v>
      </c>
      <c r="T1410" s="30">
        <v>0.18754917737088028</v>
      </c>
      <c r="U1410" s="30">
        <v>0.10437085722726225</v>
      </c>
      <c r="V1410" s="46">
        <v>44</v>
      </c>
      <c r="W1410" s="46">
        <v>6.8534270457043217E-2</v>
      </c>
      <c r="X1410" s="46">
        <v>0.2547560601411476</v>
      </c>
      <c r="Y1410" s="46">
        <v>0.40319662648754762</v>
      </c>
      <c r="Z1410" s="46">
        <v>3321</v>
      </c>
      <c r="AA1410" s="46">
        <v>0.24831943968020789</v>
      </c>
      <c r="AB1410" s="46">
        <v>19554</v>
      </c>
      <c r="AC1410" s="77">
        <v>0.17557880614793897</v>
      </c>
    </row>
    <row r="1411" spans="1:29" x14ac:dyDescent="0.3">
      <c r="A1411" s="39" t="s">
        <v>2573</v>
      </c>
      <c r="B1411" s="40">
        <v>105.49299999999999</v>
      </c>
      <c r="C1411" s="40">
        <v>9.3604500000000002</v>
      </c>
      <c r="D1411" s="40" t="s">
        <v>373</v>
      </c>
      <c r="E1411" s="40" t="s">
        <v>671</v>
      </c>
      <c r="F1411" s="40" t="s">
        <v>829</v>
      </c>
      <c r="G1411" s="40">
        <v>17969</v>
      </c>
      <c r="H1411" s="47">
        <v>45239</v>
      </c>
      <c r="I1411" s="12">
        <v>2156</v>
      </c>
      <c r="J1411" s="35">
        <v>430.4427</v>
      </c>
      <c r="K1411" s="30">
        <v>50</v>
      </c>
      <c r="L1411" s="30">
        <v>0.47912348950247441</v>
      </c>
      <c r="M1411" s="43">
        <v>-2.8</v>
      </c>
      <c r="N1411" s="30">
        <v>8.8060804355238678E-2</v>
      </c>
      <c r="O1411" s="43">
        <v>20</v>
      </c>
      <c r="P1411" s="30">
        <v>0.17920432823038626</v>
      </c>
      <c r="Q1411" s="43">
        <f t="shared" si="22"/>
        <v>0.20000000000000018</v>
      </c>
      <c r="R1411" s="30">
        <v>6.6062200541020286E-2</v>
      </c>
      <c r="S1411" s="43">
        <v>13</v>
      </c>
      <c r="T1411" s="30">
        <v>0.18754917737088028</v>
      </c>
      <c r="U1411" s="30">
        <v>0.10437085722726225</v>
      </c>
      <c r="V1411" s="46">
        <v>48</v>
      </c>
      <c r="W1411" s="46">
        <v>6.8534270457043217E-2</v>
      </c>
      <c r="X1411" s="46">
        <v>0.10256552952306751</v>
      </c>
      <c r="Y1411" s="46">
        <v>0.40319662648754762</v>
      </c>
      <c r="Z1411" s="46">
        <v>1843</v>
      </c>
      <c r="AA1411" s="46">
        <v>0.24831943968020789</v>
      </c>
      <c r="AB1411" s="46">
        <v>26954</v>
      </c>
      <c r="AC1411" s="77">
        <v>0.17557880614793897</v>
      </c>
    </row>
    <row r="1412" spans="1:29" x14ac:dyDescent="0.3">
      <c r="A1412" s="39" t="s">
        <v>2574</v>
      </c>
      <c r="B1412" s="40">
        <v>106.07</v>
      </c>
      <c r="C1412" s="40">
        <v>9.3676999999999992</v>
      </c>
      <c r="D1412" s="40" t="s">
        <v>701</v>
      </c>
      <c r="E1412" s="40" t="s">
        <v>294</v>
      </c>
      <c r="F1412" s="40" t="s">
        <v>1079</v>
      </c>
      <c r="G1412" s="40">
        <v>15071</v>
      </c>
      <c r="H1412" s="47">
        <v>45239</v>
      </c>
      <c r="I1412" s="12">
        <v>1809</v>
      </c>
      <c r="J1412" s="35">
        <v>453.30779999999999</v>
      </c>
      <c r="K1412" s="30">
        <v>44</v>
      </c>
      <c r="L1412" s="30">
        <v>0.47912348950247441</v>
      </c>
      <c r="M1412" s="43">
        <v>-0.26</v>
      </c>
      <c r="N1412" s="30">
        <v>8.8060804355238678E-2</v>
      </c>
      <c r="O1412" s="43">
        <v>24</v>
      </c>
      <c r="P1412" s="30">
        <v>0.17920432823038626</v>
      </c>
      <c r="Q1412" s="43">
        <f t="shared" ref="Q1412:Q1475" si="23">M1412+3</f>
        <v>2.74</v>
      </c>
      <c r="R1412" s="30">
        <v>6.6062200541020286E-2</v>
      </c>
      <c r="S1412" s="43">
        <v>11</v>
      </c>
      <c r="T1412" s="30">
        <v>0.18754917737088028</v>
      </c>
      <c r="U1412" s="30">
        <v>0.10437085722726225</v>
      </c>
      <c r="V1412" s="46">
        <v>38</v>
      </c>
      <c r="W1412" s="46">
        <v>6.8534270457043217E-2</v>
      </c>
      <c r="X1412" s="46">
        <v>5.7859465198062503E-2</v>
      </c>
      <c r="Y1412" s="46">
        <v>0.40319662648754762</v>
      </c>
      <c r="Z1412" s="46">
        <v>872</v>
      </c>
      <c r="AA1412" s="46">
        <v>0.24831943968020789</v>
      </c>
      <c r="AB1412" s="46">
        <v>22607</v>
      </c>
      <c r="AC1412" s="77">
        <v>0.17557880614793897</v>
      </c>
    </row>
    <row r="1413" spans="1:29" x14ac:dyDescent="0.3">
      <c r="A1413" s="39" t="s">
        <v>2575</v>
      </c>
      <c r="B1413" s="40">
        <v>105.821</v>
      </c>
      <c r="C1413" s="40">
        <v>9.3675200000000007</v>
      </c>
      <c r="D1413" s="40" t="s">
        <v>373</v>
      </c>
      <c r="E1413" s="40" t="s">
        <v>82</v>
      </c>
      <c r="F1413" s="40" t="s">
        <v>1080</v>
      </c>
      <c r="G1413" s="40">
        <v>12223</v>
      </c>
      <c r="H1413" s="47">
        <v>45239</v>
      </c>
      <c r="I1413" s="12">
        <v>1467</v>
      </c>
      <c r="J1413" s="35">
        <v>279.3648</v>
      </c>
      <c r="K1413" s="30">
        <v>45</v>
      </c>
      <c r="L1413" s="30">
        <v>0.47912348950247441</v>
      </c>
      <c r="M1413" s="43">
        <v>-0.24</v>
      </c>
      <c r="N1413" s="30">
        <v>8.8060804355238678E-2</v>
      </c>
      <c r="O1413" s="43">
        <v>30</v>
      </c>
      <c r="P1413" s="30">
        <v>0.17920432823038626</v>
      </c>
      <c r="Q1413" s="43">
        <f t="shared" si="23"/>
        <v>2.76</v>
      </c>
      <c r="R1413" s="30">
        <v>6.6062200541020286E-2</v>
      </c>
      <c r="S1413" s="43">
        <v>25</v>
      </c>
      <c r="T1413" s="30">
        <v>0.18754917737088028</v>
      </c>
      <c r="U1413" s="30">
        <v>0.10437085722726225</v>
      </c>
      <c r="V1413" s="46">
        <v>36</v>
      </c>
      <c r="W1413" s="46">
        <v>6.8534270457043217E-2</v>
      </c>
      <c r="X1413" s="46">
        <v>0.13008263110529331</v>
      </c>
      <c r="Y1413" s="46">
        <v>0.40319662648754762</v>
      </c>
      <c r="Z1413" s="46">
        <v>1590</v>
      </c>
      <c r="AA1413" s="46">
        <v>0.24831943968020789</v>
      </c>
      <c r="AB1413" s="46">
        <v>18335</v>
      </c>
      <c r="AC1413" s="77">
        <v>0.17557880614793897</v>
      </c>
    </row>
    <row r="1414" spans="1:29" x14ac:dyDescent="0.3">
      <c r="A1414" s="39" t="s">
        <v>2576</v>
      </c>
      <c r="B1414" s="40">
        <v>105.051</v>
      </c>
      <c r="C1414" s="40">
        <v>8.6470199999999995</v>
      </c>
      <c r="D1414" s="40" t="s">
        <v>730</v>
      </c>
      <c r="E1414" s="40" t="s">
        <v>1081</v>
      </c>
      <c r="F1414" s="40" t="s">
        <v>1082</v>
      </c>
      <c r="G1414" s="40">
        <v>7592</v>
      </c>
      <c r="H1414" s="47">
        <v>45239</v>
      </c>
      <c r="I1414" s="12">
        <v>911</v>
      </c>
      <c r="J1414" s="35">
        <v>244.78</v>
      </c>
      <c r="K1414" s="30">
        <v>42</v>
      </c>
      <c r="L1414" s="30">
        <v>0.47912348950247441</v>
      </c>
      <c r="M1414" s="43">
        <v>-2.8</v>
      </c>
      <c r="N1414" s="30">
        <v>8.8060804355238678E-2</v>
      </c>
      <c r="O1414" s="43">
        <v>16</v>
      </c>
      <c r="P1414" s="30">
        <v>0.17920432823038626</v>
      </c>
      <c r="Q1414" s="43">
        <f t="shared" si="23"/>
        <v>0.20000000000000018</v>
      </c>
      <c r="R1414" s="30">
        <v>6.6062200541020286E-2</v>
      </c>
      <c r="S1414" s="43">
        <v>50</v>
      </c>
      <c r="T1414" s="30">
        <v>0.18754917737088028</v>
      </c>
      <c r="U1414" s="30">
        <v>0.10437085722726225</v>
      </c>
      <c r="V1414" s="46">
        <v>7</v>
      </c>
      <c r="W1414" s="46">
        <v>6.8534270457043217E-2</v>
      </c>
      <c r="X1414" s="46">
        <v>1.8188883034773446</v>
      </c>
      <c r="Y1414" s="46">
        <v>0.40319662648754762</v>
      </c>
      <c r="Z1414" s="46">
        <v>13809</v>
      </c>
      <c r="AA1414" s="46">
        <v>0.24831943968020789</v>
      </c>
      <c r="AB1414" s="46">
        <v>11388</v>
      </c>
      <c r="AC1414" s="77">
        <v>0.17557880614793897</v>
      </c>
    </row>
    <row r="1415" spans="1:29" x14ac:dyDescent="0.3">
      <c r="A1415" s="39" t="s">
        <v>2577</v>
      </c>
      <c r="B1415" s="40">
        <v>105.122</v>
      </c>
      <c r="C1415" s="40">
        <v>9.3367599999999999</v>
      </c>
      <c r="D1415" s="40" t="s">
        <v>730</v>
      </c>
      <c r="E1415" s="40" t="s">
        <v>731</v>
      </c>
      <c r="F1415" s="40" t="s">
        <v>731</v>
      </c>
      <c r="G1415" s="40">
        <v>10025</v>
      </c>
      <c r="H1415" s="47">
        <v>45239</v>
      </c>
      <c r="I1415" s="12">
        <v>1203</v>
      </c>
      <c r="J1415" s="35">
        <v>549.98230000000001</v>
      </c>
      <c r="K1415" s="30">
        <v>44</v>
      </c>
      <c r="L1415" s="30">
        <v>0.47912348950247441</v>
      </c>
      <c r="M1415" s="43">
        <v>0.45</v>
      </c>
      <c r="N1415" s="30">
        <v>8.8060804355238678E-2</v>
      </c>
      <c r="O1415" s="43">
        <v>18</v>
      </c>
      <c r="P1415" s="30">
        <v>0.17920432823038626</v>
      </c>
      <c r="Q1415" s="43">
        <f t="shared" si="23"/>
        <v>3.45</v>
      </c>
      <c r="R1415" s="30">
        <v>6.6062200541020286E-2</v>
      </c>
      <c r="S1415" s="43">
        <v>9</v>
      </c>
      <c r="T1415" s="30">
        <v>0.18754917737088028</v>
      </c>
      <c r="U1415" s="30">
        <v>0.10437085722726225</v>
      </c>
      <c r="V1415" s="46">
        <v>10</v>
      </c>
      <c r="W1415" s="46">
        <v>6.8534270457043217E-2</v>
      </c>
      <c r="X1415" s="46">
        <v>5.2468827930174565E-2</v>
      </c>
      <c r="Y1415" s="46">
        <v>0.40319662648754762</v>
      </c>
      <c r="Z1415" s="46">
        <v>526</v>
      </c>
      <c r="AA1415" s="46">
        <v>0.24831943968020789</v>
      </c>
      <c r="AB1415" s="46">
        <v>15038</v>
      </c>
      <c r="AC1415" s="77">
        <v>0.17557880614793897</v>
      </c>
    </row>
    <row r="1416" spans="1:29" x14ac:dyDescent="0.3">
      <c r="A1416" s="39" t="s">
        <v>2578</v>
      </c>
      <c r="B1416" s="40">
        <v>104.895</v>
      </c>
      <c r="C1416" s="40">
        <v>9.3322199999999995</v>
      </c>
      <c r="D1416" s="40" t="s">
        <v>730</v>
      </c>
      <c r="E1416" s="40" t="s">
        <v>956</v>
      </c>
      <c r="F1416" s="40" t="s">
        <v>1083</v>
      </c>
      <c r="G1416" s="40">
        <v>13679</v>
      </c>
      <c r="H1416" s="47">
        <v>45239</v>
      </c>
      <c r="I1416" s="12">
        <v>1641</v>
      </c>
      <c r="J1416" s="35">
        <v>286.19069999999999</v>
      </c>
      <c r="K1416" s="30">
        <v>44</v>
      </c>
      <c r="L1416" s="30">
        <v>0.47912348950247441</v>
      </c>
      <c r="M1416" s="43">
        <v>-2.8</v>
      </c>
      <c r="N1416" s="30">
        <v>8.8060804355238678E-2</v>
      </c>
      <c r="O1416" s="43">
        <v>24</v>
      </c>
      <c r="P1416" s="30">
        <v>0.17920432823038626</v>
      </c>
      <c r="Q1416" s="43">
        <f t="shared" si="23"/>
        <v>0.20000000000000018</v>
      </c>
      <c r="R1416" s="30">
        <v>6.6062200541020286E-2</v>
      </c>
      <c r="S1416" s="43">
        <v>13</v>
      </c>
      <c r="T1416" s="30">
        <v>0.18754917737088028</v>
      </c>
      <c r="U1416" s="30">
        <v>0.10437085722726225</v>
      </c>
      <c r="V1416" s="46">
        <v>13</v>
      </c>
      <c r="W1416" s="46">
        <v>6.8534270457043217E-2</v>
      </c>
      <c r="X1416" s="46">
        <v>0.33467358725053004</v>
      </c>
      <c r="Y1416" s="46">
        <v>0.40319662648754762</v>
      </c>
      <c r="Z1416" s="46">
        <v>4578</v>
      </c>
      <c r="AA1416" s="46">
        <v>0.24831943968020789</v>
      </c>
      <c r="AB1416" s="46">
        <v>20519</v>
      </c>
      <c r="AC1416" s="77">
        <v>0.17557880614793897</v>
      </c>
    </row>
    <row r="1417" spans="1:29" x14ac:dyDescent="0.3">
      <c r="A1417" s="39" t="s">
        <v>2579</v>
      </c>
      <c r="B1417" s="40">
        <v>105.664</v>
      </c>
      <c r="C1417" s="40">
        <v>9.3621800000000004</v>
      </c>
      <c r="D1417" s="40" t="s">
        <v>373</v>
      </c>
      <c r="E1417" s="40" t="s">
        <v>82</v>
      </c>
      <c r="F1417" s="40" t="s">
        <v>1084</v>
      </c>
      <c r="G1417" s="40">
        <v>10256</v>
      </c>
      <c r="H1417" s="47">
        <v>45239</v>
      </c>
      <c r="I1417" s="12">
        <v>1231</v>
      </c>
      <c r="J1417" s="35">
        <v>436.60910000000001</v>
      </c>
      <c r="K1417" s="30">
        <v>44</v>
      </c>
      <c r="L1417" s="30">
        <v>0.47912348950247441</v>
      </c>
      <c r="M1417" s="43">
        <v>-0.24</v>
      </c>
      <c r="N1417" s="30">
        <v>8.8060804355238678E-2</v>
      </c>
      <c r="O1417" s="43">
        <v>24</v>
      </c>
      <c r="P1417" s="30">
        <v>0.17920432823038626</v>
      </c>
      <c r="Q1417" s="43">
        <f t="shared" si="23"/>
        <v>2.76</v>
      </c>
      <c r="R1417" s="30">
        <v>6.6062200541020286E-2</v>
      </c>
      <c r="S1417" s="43">
        <v>25</v>
      </c>
      <c r="T1417" s="30">
        <v>0.18754917737088028</v>
      </c>
      <c r="U1417" s="30">
        <v>0.10437085722726225</v>
      </c>
      <c r="V1417" s="46">
        <v>21</v>
      </c>
      <c r="W1417" s="46">
        <v>6.8534270457043217E-2</v>
      </c>
      <c r="X1417" s="46">
        <v>3.0518720748829952E-2</v>
      </c>
      <c r="Y1417" s="46">
        <v>0.40319662648754762</v>
      </c>
      <c r="Z1417" s="46">
        <v>313</v>
      </c>
      <c r="AA1417" s="46">
        <v>0.24831943968020789</v>
      </c>
      <c r="AB1417" s="46">
        <v>15384</v>
      </c>
      <c r="AC1417" s="77">
        <v>0.17557880614793897</v>
      </c>
    </row>
    <row r="1418" spans="1:29" x14ac:dyDescent="0.3">
      <c r="A1418" s="39" t="s">
        <v>2580</v>
      </c>
      <c r="B1418" s="40">
        <v>105.739</v>
      </c>
      <c r="C1418" s="40">
        <v>9.3492800000000003</v>
      </c>
      <c r="D1418" s="40" t="s">
        <v>373</v>
      </c>
      <c r="E1418" s="40" t="s">
        <v>82</v>
      </c>
      <c r="F1418" s="40" t="s">
        <v>660</v>
      </c>
      <c r="G1418" s="40">
        <v>15021</v>
      </c>
      <c r="H1418" s="47">
        <v>45239</v>
      </c>
      <c r="I1418" s="12">
        <v>1803</v>
      </c>
      <c r="J1418" s="35">
        <v>200.25890000000001</v>
      </c>
      <c r="K1418" s="30">
        <v>45</v>
      </c>
      <c r="L1418" s="30">
        <v>0.47912348950247441</v>
      </c>
      <c r="M1418" s="43">
        <v>0.45</v>
      </c>
      <c r="N1418" s="30">
        <v>8.8060804355238678E-2</v>
      </c>
      <c r="O1418" s="43">
        <v>30</v>
      </c>
      <c r="P1418" s="30">
        <v>0.17920432823038626</v>
      </c>
      <c r="Q1418" s="43">
        <f t="shared" si="23"/>
        <v>3.45</v>
      </c>
      <c r="R1418" s="30">
        <v>6.6062200541020286E-2</v>
      </c>
      <c r="S1418" s="43">
        <v>25</v>
      </c>
      <c r="T1418" s="30">
        <v>0.18754917737088028</v>
      </c>
      <c r="U1418" s="30">
        <v>0.10437085722726225</v>
      </c>
      <c r="V1418" s="46">
        <v>50</v>
      </c>
      <c r="W1418" s="46">
        <v>6.8534270457043217E-2</v>
      </c>
      <c r="X1418" s="46">
        <v>0.22009187138006792</v>
      </c>
      <c r="Y1418" s="46">
        <v>0.40319662648754762</v>
      </c>
      <c r="Z1418" s="46">
        <v>3306</v>
      </c>
      <c r="AA1418" s="46">
        <v>0.24831943968020789</v>
      </c>
      <c r="AB1418" s="46">
        <v>22532</v>
      </c>
      <c r="AC1418" s="77">
        <v>0.17557880614793897</v>
      </c>
    </row>
    <row r="1419" spans="1:29" x14ac:dyDescent="0.3">
      <c r="A1419" s="39" t="s">
        <v>2581</v>
      </c>
      <c r="B1419" s="40">
        <v>105.197</v>
      </c>
      <c r="C1419" s="40">
        <v>8.9964200000000005</v>
      </c>
      <c r="D1419" s="40" t="s">
        <v>730</v>
      </c>
      <c r="E1419" s="40" t="s">
        <v>732</v>
      </c>
      <c r="F1419" s="40" t="s">
        <v>732</v>
      </c>
      <c r="G1419" s="40">
        <v>8039</v>
      </c>
      <c r="H1419" s="47">
        <v>45239</v>
      </c>
      <c r="I1419" s="12">
        <v>965</v>
      </c>
      <c r="J1419" s="35">
        <v>942.14329999999995</v>
      </c>
      <c r="K1419" s="30">
        <v>42</v>
      </c>
      <c r="L1419" s="30">
        <v>0.47912348950247441</v>
      </c>
      <c r="M1419" s="43">
        <v>0.24</v>
      </c>
      <c r="N1419" s="30">
        <v>8.8060804355238678E-2</v>
      </c>
      <c r="O1419" s="43">
        <v>24</v>
      </c>
      <c r="P1419" s="30">
        <v>0.17920432823038626</v>
      </c>
      <c r="Q1419" s="43">
        <f t="shared" si="23"/>
        <v>3.24</v>
      </c>
      <c r="R1419" s="30">
        <v>6.6062200541020286E-2</v>
      </c>
      <c r="S1419" s="43">
        <v>35</v>
      </c>
      <c r="T1419" s="30">
        <v>0.18754917737088028</v>
      </c>
      <c r="U1419" s="30">
        <v>0.10437085722726225</v>
      </c>
      <c r="V1419" s="46">
        <v>74</v>
      </c>
      <c r="W1419" s="46">
        <v>6.8534270457043217E-2</v>
      </c>
      <c r="X1419" s="46">
        <v>6.9411618360492602E-2</v>
      </c>
      <c r="Y1419" s="46">
        <v>0.40319662648754762</v>
      </c>
      <c r="Z1419" s="46">
        <v>558</v>
      </c>
      <c r="AA1419" s="46">
        <v>0.24831943968020789</v>
      </c>
      <c r="AB1419" s="46">
        <v>12059</v>
      </c>
      <c r="AC1419" s="77">
        <v>0.17557880614793897</v>
      </c>
    </row>
    <row r="1420" spans="1:29" x14ac:dyDescent="0.3">
      <c r="A1420" s="39" t="s">
        <v>2582</v>
      </c>
      <c r="B1420" s="40">
        <v>104.9</v>
      </c>
      <c r="C1420" s="40">
        <v>8.9735600000000009</v>
      </c>
      <c r="D1420" s="40" t="s">
        <v>730</v>
      </c>
      <c r="E1420" s="40" t="s">
        <v>34</v>
      </c>
      <c r="F1420" s="40" t="s">
        <v>244</v>
      </c>
      <c r="G1420" s="40">
        <v>13078</v>
      </c>
      <c r="H1420" s="47">
        <v>45239</v>
      </c>
      <c r="I1420" s="12">
        <v>1569</v>
      </c>
      <c r="J1420" s="35">
        <v>985.23130000000003</v>
      </c>
      <c r="K1420" s="30">
        <v>42</v>
      </c>
      <c r="L1420" s="30">
        <v>0.47912348950247441</v>
      </c>
      <c r="M1420" s="43">
        <v>-0.24</v>
      </c>
      <c r="N1420" s="30">
        <v>8.8060804355238678E-2</v>
      </c>
      <c r="O1420" s="43">
        <v>30</v>
      </c>
      <c r="P1420" s="30">
        <v>0.17920432823038626</v>
      </c>
      <c r="Q1420" s="43">
        <f t="shared" si="23"/>
        <v>2.76</v>
      </c>
      <c r="R1420" s="30">
        <v>6.6062200541020286E-2</v>
      </c>
      <c r="S1420" s="43">
        <v>20</v>
      </c>
      <c r="T1420" s="30">
        <v>0.18754917737088028</v>
      </c>
      <c r="U1420" s="30">
        <v>0.10437085722726225</v>
      </c>
      <c r="V1420" s="46">
        <v>32</v>
      </c>
      <c r="W1420" s="46">
        <v>6.8534270457043217E-2</v>
      </c>
      <c r="X1420" s="46">
        <v>0.56568282612020182</v>
      </c>
      <c r="Y1420" s="46">
        <v>0.40319662648754762</v>
      </c>
      <c r="Z1420" s="46">
        <v>7398</v>
      </c>
      <c r="AA1420" s="46">
        <v>0.24831943968020789</v>
      </c>
      <c r="AB1420" s="46">
        <v>19617</v>
      </c>
      <c r="AC1420" s="77">
        <v>0.17557880614793897</v>
      </c>
    </row>
    <row r="1421" spans="1:29" x14ac:dyDescent="0.3">
      <c r="A1421" s="39" t="s">
        <v>2583</v>
      </c>
      <c r="B1421" s="40">
        <v>105.078</v>
      </c>
      <c r="C1421" s="40">
        <v>8.9769400000000008</v>
      </c>
      <c r="D1421" s="40" t="s">
        <v>730</v>
      </c>
      <c r="E1421" s="40" t="s">
        <v>734</v>
      </c>
      <c r="F1421" s="40" t="s">
        <v>1034</v>
      </c>
      <c r="G1421" s="40">
        <v>9169</v>
      </c>
      <c r="H1421" s="47">
        <v>45239</v>
      </c>
      <c r="I1421" s="12">
        <v>1100</v>
      </c>
      <c r="J1421" s="35">
        <v>1077.557</v>
      </c>
      <c r="K1421" s="30">
        <v>42</v>
      </c>
      <c r="L1421" s="30">
        <v>0.47912348950247441</v>
      </c>
      <c r="M1421" s="43">
        <v>0.36</v>
      </c>
      <c r="N1421" s="30">
        <v>8.8060804355238678E-2</v>
      </c>
      <c r="O1421" s="43">
        <v>30</v>
      </c>
      <c r="P1421" s="30">
        <v>0.17920432823038626</v>
      </c>
      <c r="Q1421" s="43">
        <f t="shared" si="23"/>
        <v>3.36</v>
      </c>
      <c r="R1421" s="30">
        <v>6.6062200541020286E-2</v>
      </c>
      <c r="S1421" s="43">
        <v>25</v>
      </c>
      <c r="T1421" s="30">
        <v>0.18754917737088028</v>
      </c>
      <c r="U1421" s="30">
        <v>0.10437085722726225</v>
      </c>
      <c r="V1421" s="46">
        <v>27</v>
      </c>
      <c r="W1421" s="46">
        <v>6.8534270457043217E-2</v>
      </c>
      <c r="X1421" s="46">
        <v>0.28509106772821463</v>
      </c>
      <c r="Y1421" s="46">
        <v>0.40319662648754762</v>
      </c>
      <c r="Z1421" s="46">
        <v>2614</v>
      </c>
      <c r="AA1421" s="46">
        <v>0.24831943968020789</v>
      </c>
      <c r="AB1421" s="46">
        <v>13754</v>
      </c>
      <c r="AC1421" s="77">
        <v>0.17557880614793897</v>
      </c>
    </row>
    <row r="1422" spans="1:29" x14ac:dyDescent="0.3">
      <c r="A1422" s="39" t="s">
        <v>2584</v>
      </c>
      <c r="B1422" s="40">
        <v>105.547</v>
      </c>
      <c r="C1422" s="40">
        <v>9.3302600000000009</v>
      </c>
      <c r="D1422" s="40" t="s">
        <v>373</v>
      </c>
      <c r="E1422" s="40" t="s">
        <v>207</v>
      </c>
      <c r="F1422" s="40" t="s">
        <v>9</v>
      </c>
      <c r="G1422" s="40">
        <v>14311</v>
      </c>
      <c r="H1422" s="47">
        <v>45239</v>
      </c>
      <c r="I1422" s="12">
        <v>1717</v>
      </c>
      <c r="J1422" s="35">
        <v>437.38240000000002</v>
      </c>
      <c r="K1422" s="30">
        <v>43</v>
      </c>
      <c r="L1422" s="30">
        <v>0.47912348950247441</v>
      </c>
      <c r="M1422" s="43">
        <v>-2.8</v>
      </c>
      <c r="N1422" s="30">
        <v>8.8060804355238678E-2</v>
      </c>
      <c r="O1422" s="43">
        <v>16</v>
      </c>
      <c r="P1422" s="30">
        <v>0.17920432823038626</v>
      </c>
      <c r="Q1422" s="43">
        <f t="shared" si="23"/>
        <v>0.20000000000000018</v>
      </c>
      <c r="R1422" s="30">
        <v>6.6062200541020286E-2</v>
      </c>
      <c r="S1422" s="43">
        <v>15</v>
      </c>
      <c r="T1422" s="30">
        <v>0.18754917737088028</v>
      </c>
      <c r="U1422" s="30">
        <v>0.10437085722726225</v>
      </c>
      <c r="V1422" s="46">
        <v>37</v>
      </c>
      <c r="W1422" s="46">
        <v>6.8534270457043217E-2</v>
      </c>
      <c r="X1422" s="46">
        <v>5.4084270840612118E-2</v>
      </c>
      <c r="Y1422" s="46">
        <v>0.40319662648754762</v>
      </c>
      <c r="Z1422" s="46">
        <v>774</v>
      </c>
      <c r="AA1422" s="46">
        <v>0.24831943968020789</v>
      </c>
      <c r="AB1422" s="46">
        <v>21467</v>
      </c>
      <c r="AC1422" s="77">
        <v>0.17557880614793897</v>
      </c>
    </row>
    <row r="1423" spans="1:29" x14ac:dyDescent="0.3">
      <c r="A1423" s="39" t="s">
        <v>2585</v>
      </c>
      <c r="B1423" s="40">
        <v>104.839</v>
      </c>
      <c r="C1423" s="40">
        <v>9.3255599999999994</v>
      </c>
      <c r="D1423" s="40" t="s">
        <v>730</v>
      </c>
      <c r="E1423" s="40" t="s">
        <v>956</v>
      </c>
      <c r="F1423" s="40" t="s">
        <v>1085</v>
      </c>
      <c r="G1423" s="40">
        <v>13459</v>
      </c>
      <c r="H1423" s="47">
        <v>45239</v>
      </c>
      <c r="I1423" s="12">
        <v>1615</v>
      </c>
      <c r="J1423" s="35">
        <v>316.20909999999998</v>
      </c>
      <c r="K1423" s="30">
        <v>44</v>
      </c>
      <c r="L1423" s="30">
        <v>0.47912348950247441</v>
      </c>
      <c r="M1423" s="43">
        <v>-1.32</v>
      </c>
      <c r="N1423" s="30">
        <v>8.8060804355238678E-2</v>
      </c>
      <c r="O1423" s="43">
        <v>23</v>
      </c>
      <c r="P1423" s="30">
        <v>0.17920432823038626</v>
      </c>
      <c r="Q1423" s="43">
        <f t="shared" si="23"/>
        <v>1.68</v>
      </c>
      <c r="R1423" s="30">
        <v>6.6062200541020286E-2</v>
      </c>
      <c r="S1423" s="43">
        <v>11</v>
      </c>
      <c r="T1423" s="30">
        <v>0.18754917737088028</v>
      </c>
      <c r="U1423" s="30">
        <v>0.10437085722726225</v>
      </c>
      <c r="V1423" s="46">
        <v>37</v>
      </c>
      <c r="W1423" s="46">
        <v>6.8534270457043217E-2</v>
      </c>
      <c r="X1423" s="46">
        <v>0.1527602347871313</v>
      </c>
      <c r="Y1423" s="46">
        <v>0.40319662648754762</v>
      </c>
      <c r="Z1423" s="46">
        <v>2056</v>
      </c>
      <c r="AA1423" s="46">
        <v>0.24831943968020789</v>
      </c>
      <c r="AB1423" s="46">
        <v>20189</v>
      </c>
      <c r="AC1423" s="77">
        <v>0.17557880614793897</v>
      </c>
    </row>
    <row r="1424" spans="1:29" x14ac:dyDescent="0.3">
      <c r="A1424" s="39" t="s">
        <v>2586</v>
      </c>
      <c r="B1424" s="40">
        <v>105.935</v>
      </c>
      <c r="C1424" s="40">
        <v>9.3231999999999999</v>
      </c>
      <c r="D1424" s="40" t="s">
        <v>701</v>
      </c>
      <c r="E1424" s="40" t="s">
        <v>294</v>
      </c>
      <c r="F1424" s="40" t="s">
        <v>1086</v>
      </c>
      <c r="G1424" s="40">
        <v>24265</v>
      </c>
      <c r="H1424" s="47">
        <v>45239</v>
      </c>
      <c r="I1424" s="12">
        <v>2912</v>
      </c>
      <c r="J1424" s="35">
        <v>469.45049999999998</v>
      </c>
      <c r="K1424" s="30">
        <v>45</v>
      </c>
      <c r="L1424" s="30">
        <v>0.47912348950247441</v>
      </c>
      <c r="M1424" s="43">
        <v>-0.24</v>
      </c>
      <c r="N1424" s="30">
        <v>8.8060804355238678E-2</v>
      </c>
      <c r="O1424" s="43">
        <v>24</v>
      </c>
      <c r="P1424" s="30">
        <v>0.17920432823038626</v>
      </c>
      <c r="Q1424" s="43">
        <f t="shared" si="23"/>
        <v>2.76</v>
      </c>
      <c r="R1424" s="30">
        <v>6.6062200541020286E-2</v>
      </c>
      <c r="S1424" s="43">
        <v>9</v>
      </c>
      <c r="T1424" s="30">
        <v>0.18754917737088028</v>
      </c>
      <c r="U1424" s="30">
        <v>0.10437085722726225</v>
      </c>
      <c r="V1424" s="46">
        <v>48</v>
      </c>
      <c r="W1424" s="46">
        <v>6.8534270457043217E-2</v>
      </c>
      <c r="X1424" s="46">
        <v>5.699567277972388E-2</v>
      </c>
      <c r="Y1424" s="46">
        <v>0.40319662648754762</v>
      </c>
      <c r="Z1424" s="46">
        <v>1383</v>
      </c>
      <c r="AA1424" s="46">
        <v>0.24831943968020789</v>
      </c>
      <c r="AB1424" s="46">
        <v>36398</v>
      </c>
      <c r="AC1424" s="77">
        <v>0.17557880614793897</v>
      </c>
    </row>
    <row r="1425" spans="1:29" x14ac:dyDescent="0.3">
      <c r="A1425" s="39" t="s">
        <v>2587</v>
      </c>
      <c r="B1425" s="40">
        <v>105.886</v>
      </c>
      <c r="C1425" s="40">
        <v>9.3186999999999998</v>
      </c>
      <c r="D1425" s="40" t="s">
        <v>701</v>
      </c>
      <c r="E1425" s="40" t="s">
        <v>294</v>
      </c>
      <c r="F1425" s="40" t="s">
        <v>1087</v>
      </c>
      <c r="G1425" s="40">
        <v>14948</v>
      </c>
      <c r="H1425" s="47">
        <v>45239</v>
      </c>
      <c r="I1425" s="12">
        <v>1794</v>
      </c>
      <c r="J1425" s="35">
        <v>272.48910000000001</v>
      </c>
      <c r="K1425" s="30">
        <v>45</v>
      </c>
      <c r="L1425" s="30">
        <v>0.47912348950247441</v>
      </c>
      <c r="M1425" s="43">
        <v>0.36</v>
      </c>
      <c r="N1425" s="30">
        <v>8.8060804355238678E-2</v>
      </c>
      <c r="O1425" s="43">
        <v>20</v>
      </c>
      <c r="P1425" s="30">
        <v>0.17920432823038626</v>
      </c>
      <c r="Q1425" s="43">
        <f t="shared" si="23"/>
        <v>3.36</v>
      </c>
      <c r="R1425" s="30">
        <v>6.6062200541020286E-2</v>
      </c>
      <c r="S1425" s="43">
        <v>13</v>
      </c>
      <c r="T1425" s="30">
        <v>0.18754917737088028</v>
      </c>
      <c r="U1425" s="30">
        <v>0.10437085722726225</v>
      </c>
      <c r="V1425" s="46">
        <v>29</v>
      </c>
      <c r="W1425" s="46">
        <v>6.8534270457043217E-2</v>
      </c>
      <c r="X1425" s="46">
        <v>6.3687449826063683E-2</v>
      </c>
      <c r="Y1425" s="46">
        <v>0.40319662648754762</v>
      </c>
      <c r="Z1425" s="46">
        <v>952</v>
      </c>
      <c r="AA1425" s="46">
        <v>0.24831943968020789</v>
      </c>
      <c r="AB1425" s="46">
        <v>22422</v>
      </c>
      <c r="AC1425" s="77">
        <v>0.17557880614793897</v>
      </c>
    </row>
    <row r="1426" spans="1:29" x14ac:dyDescent="0.3">
      <c r="A1426" s="39" t="s">
        <v>2588</v>
      </c>
      <c r="B1426" s="40">
        <v>105.767</v>
      </c>
      <c r="C1426" s="40">
        <v>9.33432</v>
      </c>
      <c r="D1426" s="40" t="s">
        <v>373</v>
      </c>
      <c r="E1426" s="40" t="s">
        <v>82</v>
      </c>
      <c r="F1426" s="40" t="s">
        <v>1088</v>
      </c>
      <c r="G1426" s="40">
        <v>16987</v>
      </c>
      <c r="H1426" s="47">
        <v>45239</v>
      </c>
      <c r="I1426" s="12">
        <v>2038</v>
      </c>
      <c r="J1426" s="35">
        <v>263.35309999999998</v>
      </c>
      <c r="K1426" s="30">
        <v>45</v>
      </c>
      <c r="L1426" s="30">
        <v>0.47912348950247441</v>
      </c>
      <c r="M1426" s="43">
        <v>0.45</v>
      </c>
      <c r="N1426" s="30">
        <v>8.8060804355238678E-2</v>
      </c>
      <c r="O1426" s="43">
        <v>30</v>
      </c>
      <c r="P1426" s="30">
        <v>0.17920432823038626</v>
      </c>
      <c r="Q1426" s="43">
        <f t="shared" si="23"/>
        <v>3.45</v>
      </c>
      <c r="R1426" s="30">
        <v>6.6062200541020286E-2</v>
      </c>
      <c r="S1426" s="43">
        <v>20</v>
      </c>
      <c r="T1426" s="30">
        <v>0.18754917737088028</v>
      </c>
      <c r="U1426" s="30">
        <v>0.10437085722726225</v>
      </c>
      <c r="V1426" s="46">
        <v>62</v>
      </c>
      <c r="W1426" s="46">
        <v>6.8534270457043217E-2</v>
      </c>
      <c r="X1426" s="46">
        <v>6.5579560840642842E-2</v>
      </c>
      <c r="Y1426" s="46">
        <v>0.40319662648754762</v>
      </c>
      <c r="Z1426" s="46">
        <v>1114</v>
      </c>
      <c r="AA1426" s="46">
        <v>0.24831943968020789</v>
      </c>
      <c r="AB1426" s="46">
        <v>25481</v>
      </c>
      <c r="AC1426" s="77">
        <v>0.17557880614793897</v>
      </c>
    </row>
    <row r="1427" spans="1:29" x14ac:dyDescent="0.3">
      <c r="A1427" s="39" t="s">
        <v>2589</v>
      </c>
      <c r="B1427" s="40">
        <v>105.60899999999999</v>
      </c>
      <c r="C1427" s="40">
        <v>9.3341399999999997</v>
      </c>
      <c r="D1427" s="40" t="s">
        <v>373</v>
      </c>
      <c r="E1427" s="40" t="s">
        <v>207</v>
      </c>
      <c r="F1427" s="40" t="s">
        <v>1089</v>
      </c>
      <c r="G1427" s="40">
        <v>13948</v>
      </c>
      <c r="H1427" s="47">
        <v>45239</v>
      </c>
      <c r="I1427" s="12">
        <v>1674</v>
      </c>
      <c r="J1427" s="35">
        <v>393.86200000000002</v>
      </c>
      <c r="K1427" s="30">
        <v>42</v>
      </c>
      <c r="L1427" s="30">
        <v>0.47912348950247441</v>
      </c>
      <c r="M1427" s="43">
        <v>-2.8</v>
      </c>
      <c r="N1427" s="30">
        <v>8.8060804355238678E-2</v>
      </c>
      <c r="O1427" s="43">
        <v>8</v>
      </c>
      <c r="P1427" s="30">
        <v>0.17920432823038626</v>
      </c>
      <c r="Q1427" s="43">
        <f t="shared" si="23"/>
        <v>0.20000000000000018</v>
      </c>
      <c r="R1427" s="30">
        <v>6.6062200541020286E-2</v>
      </c>
      <c r="S1427" s="43">
        <v>13</v>
      </c>
      <c r="T1427" s="30">
        <v>0.18754917737088028</v>
      </c>
      <c r="U1427" s="30">
        <v>0.10437085722726225</v>
      </c>
      <c r="V1427" s="46">
        <v>34</v>
      </c>
      <c r="W1427" s="46">
        <v>6.8534270457043217E-2</v>
      </c>
      <c r="X1427" s="46">
        <v>0.20705477487811871</v>
      </c>
      <c r="Y1427" s="46">
        <v>0.40319662648754762</v>
      </c>
      <c r="Z1427" s="46">
        <v>2888</v>
      </c>
      <c r="AA1427" s="46">
        <v>0.24831943968020789</v>
      </c>
      <c r="AB1427" s="46">
        <v>20922</v>
      </c>
      <c r="AC1427" s="77">
        <v>0.17557880614793897</v>
      </c>
    </row>
    <row r="1428" spans="1:29" x14ac:dyDescent="0.3">
      <c r="A1428" s="39" t="s">
        <v>2590</v>
      </c>
      <c r="B1428" s="40">
        <v>105.3</v>
      </c>
      <c r="C1428" s="40">
        <v>9.3201000000000001</v>
      </c>
      <c r="D1428" s="40" t="s">
        <v>373</v>
      </c>
      <c r="E1428" s="40" t="s">
        <v>671</v>
      </c>
      <c r="F1428" s="40" t="s">
        <v>1090</v>
      </c>
      <c r="G1428" s="40">
        <v>15040</v>
      </c>
      <c r="H1428" s="47">
        <v>45239</v>
      </c>
      <c r="I1428" s="12">
        <v>1805</v>
      </c>
      <c r="J1428" s="35">
        <v>371.24529999999999</v>
      </c>
      <c r="K1428" s="30">
        <v>41</v>
      </c>
      <c r="L1428" s="30">
        <v>0.47912348950247441</v>
      </c>
      <c r="M1428" s="43">
        <v>-0.26</v>
      </c>
      <c r="N1428" s="30">
        <v>8.8060804355238678E-2</v>
      </c>
      <c r="O1428" s="43">
        <v>24</v>
      </c>
      <c r="P1428" s="30">
        <v>0.17920432823038626</v>
      </c>
      <c r="Q1428" s="43">
        <f t="shared" si="23"/>
        <v>2.74</v>
      </c>
      <c r="R1428" s="30">
        <v>6.6062200541020286E-2</v>
      </c>
      <c r="S1428" s="43">
        <v>11</v>
      </c>
      <c r="T1428" s="30">
        <v>0.18754917737088028</v>
      </c>
      <c r="U1428" s="30">
        <v>0.10437085722726225</v>
      </c>
      <c r="V1428" s="46">
        <v>25</v>
      </c>
      <c r="W1428" s="46">
        <v>6.8534270457043217E-2</v>
      </c>
      <c r="X1428" s="46">
        <v>5.6382978723404253E-2</v>
      </c>
      <c r="Y1428" s="46">
        <v>0.40319662648754762</v>
      </c>
      <c r="Z1428" s="46">
        <v>848</v>
      </c>
      <c r="AA1428" s="46">
        <v>0.24831943968020789</v>
      </c>
      <c r="AB1428" s="46">
        <v>22560</v>
      </c>
      <c r="AC1428" s="77">
        <v>0.17557880614793897</v>
      </c>
    </row>
    <row r="1429" spans="1:29" x14ac:dyDescent="0.3">
      <c r="A1429" s="39" t="s">
        <v>2591</v>
      </c>
      <c r="B1429" s="40">
        <v>105.982</v>
      </c>
      <c r="C1429" s="40">
        <v>9.3310899999999997</v>
      </c>
      <c r="D1429" s="40" t="s">
        <v>701</v>
      </c>
      <c r="E1429" s="40" t="s">
        <v>294</v>
      </c>
      <c r="F1429" s="40" t="s">
        <v>294</v>
      </c>
      <c r="G1429" s="40">
        <v>164966</v>
      </c>
      <c r="H1429" s="47">
        <v>45239</v>
      </c>
      <c r="I1429" s="12">
        <v>19796</v>
      </c>
      <c r="J1429" s="35">
        <v>560.83619999999996</v>
      </c>
      <c r="K1429" s="30">
        <v>44</v>
      </c>
      <c r="L1429" s="30">
        <v>0.47912348950247441</v>
      </c>
      <c r="M1429" s="43">
        <v>-1.32</v>
      </c>
      <c r="N1429" s="30">
        <v>8.8060804355238678E-2</v>
      </c>
      <c r="O1429" s="43">
        <v>24</v>
      </c>
      <c r="P1429" s="30">
        <v>0.17920432823038626</v>
      </c>
      <c r="Q1429" s="43">
        <f t="shared" si="23"/>
        <v>1.68</v>
      </c>
      <c r="R1429" s="30">
        <v>6.6062200541020286E-2</v>
      </c>
      <c r="S1429" s="43">
        <v>20</v>
      </c>
      <c r="T1429" s="30">
        <v>0.18754917737088028</v>
      </c>
      <c r="U1429" s="30">
        <v>0.10437085722726225</v>
      </c>
      <c r="V1429" s="46">
        <v>1272</v>
      </c>
      <c r="W1429" s="46">
        <v>6.8534270457043217E-2</v>
      </c>
      <c r="X1429" s="46">
        <v>2.2247008474473528E-3</v>
      </c>
      <c r="Y1429" s="46">
        <v>0.40319662648754762</v>
      </c>
      <c r="Z1429" s="46">
        <v>367</v>
      </c>
      <c r="AA1429" s="46">
        <v>0.24831943968020789</v>
      </c>
      <c r="AB1429" s="46">
        <v>247449</v>
      </c>
      <c r="AC1429" s="77">
        <v>0.17557880614793897</v>
      </c>
    </row>
    <row r="1430" spans="1:29" x14ac:dyDescent="0.3">
      <c r="A1430" s="39" t="s">
        <v>2592</v>
      </c>
      <c r="B1430" s="40">
        <v>105.84399999999999</v>
      </c>
      <c r="C1430" s="40">
        <v>9.2970100000000002</v>
      </c>
      <c r="D1430" s="40" t="s">
        <v>701</v>
      </c>
      <c r="E1430" s="40" t="s">
        <v>294</v>
      </c>
      <c r="F1430" s="40" t="s">
        <v>1091</v>
      </c>
      <c r="G1430" s="40">
        <v>21610</v>
      </c>
      <c r="H1430" s="47">
        <v>45239</v>
      </c>
      <c r="I1430" s="12">
        <v>2593</v>
      </c>
      <c r="J1430" s="35">
        <v>347.44490000000002</v>
      </c>
      <c r="K1430" s="30">
        <v>45</v>
      </c>
      <c r="L1430" s="30">
        <v>0.47912348950247441</v>
      </c>
      <c r="M1430" s="43">
        <v>0.36</v>
      </c>
      <c r="N1430" s="30">
        <v>8.8060804355238678E-2</v>
      </c>
      <c r="O1430" s="43">
        <v>15</v>
      </c>
      <c r="P1430" s="30">
        <v>0.17920432823038626</v>
      </c>
      <c r="Q1430" s="43">
        <f t="shared" si="23"/>
        <v>3.36</v>
      </c>
      <c r="R1430" s="30">
        <v>6.6062200541020286E-2</v>
      </c>
      <c r="S1430" s="43">
        <v>20</v>
      </c>
      <c r="T1430" s="30">
        <v>0.18754917737088028</v>
      </c>
      <c r="U1430" s="30">
        <v>0.10437085722726225</v>
      </c>
      <c r="V1430" s="46">
        <v>39</v>
      </c>
      <c r="W1430" s="46">
        <v>6.8534270457043217E-2</v>
      </c>
      <c r="X1430" s="46">
        <v>9.0097177232762615E-2</v>
      </c>
      <c r="Y1430" s="46">
        <v>0.40319662648754762</v>
      </c>
      <c r="Z1430" s="46">
        <v>1947</v>
      </c>
      <c r="AA1430" s="46">
        <v>0.24831943968020789</v>
      </c>
      <c r="AB1430" s="46">
        <v>32415</v>
      </c>
      <c r="AC1430" s="77">
        <v>0.17557880614793897</v>
      </c>
    </row>
    <row r="1431" spans="1:29" x14ac:dyDescent="0.3">
      <c r="A1431" s="39" t="s">
        <v>2593</v>
      </c>
      <c r="B1431" s="40">
        <v>105.387</v>
      </c>
      <c r="C1431" s="40">
        <v>9.3048099999999998</v>
      </c>
      <c r="D1431" s="40" t="s">
        <v>373</v>
      </c>
      <c r="E1431" s="40" t="s">
        <v>1092</v>
      </c>
      <c r="F1431" s="40" t="s">
        <v>710</v>
      </c>
      <c r="G1431" s="40">
        <v>7457</v>
      </c>
      <c r="H1431" s="47">
        <v>45239</v>
      </c>
      <c r="I1431" s="12">
        <v>895</v>
      </c>
      <c r="J1431" s="35">
        <v>332.71300000000002</v>
      </c>
      <c r="K1431" s="30">
        <v>43</v>
      </c>
      <c r="L1431" s="30">
        <v>0.47912348950247441</v>
      </c>
      <c r="M1431" s="43">
        <v>0.45</v>
      </c>
      <c r="N1431" s="30">
        <v>8.8060804355238678E-2</v>
      </c>
      <c r="O1431" s="43">
        <v>16</v>
      </c>
      <c r="P1431" s="30">
        <v>0.17920432823038626</v>
      </c>
      <c r="Q1431" s="43">
        <f t="shared" si="23"/>
        <v>3.45</v>
      </c>
      <c r="R1431" s="30">
        <v>6.6062200541020286E-2</v>
      </c>
      <c r="S1431" s="43">
        <v>9</v>
      </c>
      <c r="T1431" s="30">
        <v>0.18754917737088028</v>
      </c>
      <c r="U1431" s="30">
        <v>0.10437085722726225</v>
      </c>
      <c r="V1431" s="46">
        <v>16</v>
      </c>
      <c r="W1431" s="46">
        <v>6.8534270457043217E-2</v>
      </c>
      <c r="X1431" s="46">
        <v>0.45152205980957488</v>
      </c>
      <c r="Y1431" s="46">
        <v>0.40319662648754762</v>
      </c>
      <c r="Z1431" s="46">
        <v>3367</v>
      </c>
      <c r="AA1431" s="46">
        <v>0.24831943968020789</v>
      </c>
      <c r="AB1431" s="46">
        <v>11186</v>
      </c>
      <c r="AC1431" s="77">
        <v>0.17557880614793897</v>
      </c>
    </row>
    <row r="1432" spans="1:29" x14ac:dyDescent="0.3">
      <c r="A1432" s="39" t="s">
        <v>2594</v>
      </c>
      <c r="B1432" s="40">
        <v>105.449</v>
      </c>
      <c r="C1432" s="40">
        <v>9.3040099999999999</v>
      </c>
      <c r="D1432" s="40" t="s">
        <v>373</v>
      </c>
      <c r="E1432" s="40" t="s">
        <v>1092</v>
      </c>
      <c r="F1432" s="40" t="s">
        <v>1093</v>
      </c>
      <c r="G1432" s="40">
        <v>11547</v>
      </c>
      <c r="H1432" s="47">
        <v>45239</v>
      </c>
      <c r="I1432" s="12">
        <v>1386</v>
      </c>
      <c r="J1432" s="35">
        <v>192.10640000000001</v>
      </c>
      <c r="K1432" s="30">
        <v>43</v>
      </c>
      <c r="L1432" s="30">
        <v>0.47912348950247441</v>
      </c>
      <c r="M1432" s="43">
        <v>-2.8</v>
      </c>
      <c r="N1432" s="30">
        <v>8.8060804355238678E-2</v>
      </c>
      <c r="O1432" s="43">
        <v>24</v>
      </c>
      <c r="P1432" s="30">
        <v>0.17920432823038626</v>
      </c>
      <c r="Q1432" s="43">
        <f t="shared" si="23"/>
        <v>0.20000000000000018</v>
      </c>
      <c r="R1432" s="30">
        <v>6.6062200541020286E-2</v>
      </c>
      <c r="S1432" s="43">
        <v>11</v>
      </c>
      <c r="T1432" s="30">
        <v>0.18754917737088028</v>
      </c>
      <c r="U1432" s="30">
        <v>0.10437085722726225</v>
      </c>
      <c r="V1432" s="46">
        <v>21</v>
      </c>
      <c r="W1432" s="46">
        <v>6.8534270457043217E-2</v>
      </c>
      <c r="X1432" s="46">
        <v>0.2378972893392223</v>
      </c>
      <c r="Y1432" s="46">
        <v>0.40319662648754762</v>
      </c>
      <c r="Z1432" s="46">
        <v>2747</v>
      </c>
      <c r="AA1432" s="46">
        <v>0.24831943968020789</v>
      </c>
      <c r="AB1432" s="46">
        <v>17321</v>
      </c>
      <c r="AC1432" s="77">
        <v>0.17557880614793897</v>
      </c>
    </row>
    <row r="1433" spans="1:29" x14ac:dyDescent="0.3">
      <c r="A1433" s="39" t="s">
        <v>2595</v>
      </c>
      <c r="B1433" s="40">
        <v>105.20399999999999</v>
      </c>
      <c r="C1433" s="40">
        <v>9.3201300000000007</v>
      </c>
      <c r="D1433" s="40" t="s">
        <v>730</v>
      </c>
      <c r="E1433" s="40" t="s">
        <v>731</v>
      </c>
      <c r="F1433" s="40" t="s">
        <v>1094</v>
      </c>
      <c r="G1433" s="40">
        <v>9246</v>
      </c>
      <c r="H1433" s="47">
        <v>45239</v>
      </c>
      <c r="I1433" s="12">
        <v>1110</v>
      </c>
      <c r="J1433" s="35">
        <v>283.005</v>
      </c>
      <c r="K1433" s="30">
        <v>45</v>
      </c>
      <c r="L1433" s="30">
        <v>0.47912348950247441</v>
      </c>
      <c r="M1433" s="43">
        <v>-0.26</v>
      </c>
      <c r="N1433" s="30">
        <v>8.8060804355238678E-2</v>
      </c>
      <c r="O1433" s="43">
        <v>16</v>
      </c>
      <c r="P1433" s="30">
        <v>0.17920432823038626</v>
      </c>
      <c r="Q1433" s="43">
        <f t="shared" si="23"/>
        <v>2.74</v>
      </c>
      <c r="R1433" s="30">
        <v>6.6062200541020286E-2</v>
      </c>
      <c r="S1433" s="43">
        <v>11</v>
      </c>
      <c r="T1433" s="30">
        <v>0.18754917737088028</v>
      </c>
      <c r="U1433" s="30">
        <v>0.10437085722726225</v>
      </c>
      <c r="V1433" s="46">
        <v>30</v>
      </c>
      <c r="W1433" s="46">
        <v>6.8534270457043217E-2</v>
      </c>
      <c r="X1433" s="46">
        <v>1.4709063378758382E-2</v>
      </c>
      <c r="Y1433" s="46">
        <v>0.40319662648754762</v>
      </c>
      <c r="Z1433" s="46">
        <v>136</v>
      </c>
      <c r="AA1433" s="46">
        <v>0.24831943968020789</v>
      </c>
      <c r="AB1433" s="46">
        <v>13869</v>
      </c>
      <c r="AC1433" s="77">
        <v>0.17557880614793897</v>
      </c>
    </row>
    <row r="1434" spans="1:29" x14ac:dyDescent="0.3">
      <c r="A1434" s="39" t="s">
        <v>2596</v>
      </c>
      <c r="B1434" s="40">
        <v>105.49</v>
      </c>
      <c r="C1434" s="40">
        <v>9.3157399999999999</v>
      </c>
      <c r="D1434" s="40" t="s">
        <v>373</v>
      </c>
      <c r="E1434" s="40" t="s">
        <v>1092</v>
      </c>
      <c r="F1434" s="40" t="s">
        <v>1095</v>
      </c>
      <c r="G1434" s="40">
        <v>14516</v>
      </c>
      <c r="H1434" s="47">
        <v>45239</v>
      </c>
      <c r="I1434" s="12">
        <v>1742</v>
      </c>
      <c r="J1434" s="35">
        <v>341.79689999999999</v>
      </c>
      <c r="K1434" s="30">
        <v>46</v>
      </c>
      <c r="L1434" s="30">
        <v>0.47912348950247441</v>
      </c>
      <c r="M1434" s="43">
        <v>-0.24</v>
      </c>
      <c r="N1434" s="30">
        <v>8.8060804355238678E-2</v>
      </c>
      <c r="O1434" s="43">
        <v>30</v>
      </c>
      <c r="P1434" s="30">
        <v>0.17920432823038626</v>
      </c>
      <c r="Q1434" s="43">
        <f t="shared" si="23"/>
        <v>2.76</v>
      </c>
      <c r="R1434" s="30">
        <v>6.6062200541020286E-2</v>
      </c>
      <c r="S1434" s="43">
        <v>12</v>
      </c>
      <c r="T1434" s="30">
        <v>0.18754917737088028</v>
      </c>
      <c r="U1434" s="30">
        <v>0.10437085722726225</v>
      </c>
      <c r="V1434" s="46">
        <v>71</v>
      </c>
      <c r="W1434" s="46">
        <v>6.8534270457043217E-2</v>
      </c>
      <c r="X1434" s="46">
        <v>0.35588316340589693</v>
      </c>
      <c r="Y1434" s="46">
        <v>0.40319662648754762</v>
      </c>
      <c r="Z1434" s="46">
        <v>5166</v>
      </c>
      <c r="AA1434" s="46">
        <v>0.24831943968020789</v>
      </c>
      <c r="AB1434" s="46">
        <v>21774</v>
      </c>
      <c r="AC1434" s="77">
        <v>0.17557880614793897</v>
      </c>
    </row>
    <row r="1435" spans="1:29" x14ac:dyDescent="0.3">
      <c r="A1435" s="39" t="s">
        <v>2597</v>
      </c>
      <c r="B1435" s="40">
        <v>105.67</v>
      </c>
      <c r="C1435" s="40">
        <v>9.3060799999999997</v>
      </c>
      <c r="D1435" s="40" t="s">
        <v>373</v>
      </c>
      <c r="E1435" s="40" t="s">
        <v>82</v>
      </c>
      <c r="F1435" s="40" t="s">
        <v>232</v>
      </c>
      <c r="G1435" s="40">
        <v>10252</v>
      </c>
      <c r="H1435" s="47">
        <v>45239</v>
      </c>
      <c r="I1435" s="12">
        <v>1230</v>
      </c>
      <c r="J1435" s="35">
        <v>775.9357</v>
      </c>
      <c r="K1435" s="30">
        <v>45</v>
      </c>
      <c r="L1435" s="30">
        <v>0.47912348950247441</v>
      </c>
      <c r="M1435" s="43">
        <v>0.36</v>
      </c>
      <c r="N1435" s="30">
        <v>8.8060804355238678E-2</v>
      </c>
      <c r="O1435" s="43">
        <v>20</v>
      </c>
      <c r="P1435" s="30">
        <v>0.17920432823038626</v>
      </c>
      <c r="Q1435" s="43">
        <f t="shared" si="23"/>
        <v>3.36</v>
      </c>
      <c r="R1435" s="30">
        <v>6.6062200541020286E-2</v>
      </c>
      <c r="S1435" s="43">
        <v>30</v>
      </c>
      <c r="T1435" s="30">
        <v>0.18754917737088028</v>
      </c>
      <c r="U1435" s="30">
        <v>0.10437085722726225</v>
      </c>
      <c r="V1435" s="46">
        <v>28</v>
      </c>
      <c r="W1435" s="46">
        <v>6.8534270457043217E-2</v>
      </c>
      <c r="X1435" s="46">
        <v>6.632852126414358E-3</v>
      </c>
      <c r="Y1435" s="46">
        <v>0.40319662648754762</v>
      </c>
      <c r="Z1435" s="46">
        <v>68</v>
      </c>
      <c r="AA1435" s="46">
        <v>0.24831943968020789</v>
      </c>
      <c r="AB1435" s="46">
        <v>15378</v>
      </c>
      <c r="AC1435" s="77">
        <v>0.17557880614793897</v>
      </c>
    </row>
    <row r="1436" spans="1:29" x14ac:dyDescent="0.3">
      <c r="A1436" s="39" t="s">
        <v>2598</v>
      </c>
      <c r="B1436" s="40">
        <v>105.78400000000001</v>
      </c>
      <c r="C1436" s="40">
        <v>9.3040800000000008</v>
      </c>
      <c r="D1436" s="40" t="s">
        <v>373</v>
      </c>
      <c r="E1436" s="40" t="s">
        <v>373</v>
      </c>
      <c r="F1436" s="40" t="s">
        <v>586</v>
      </c>
      <c r="G1436" s="40">
        <v>8205</v>
      </c>
      <c r="H1436" s="47">
        <v>45239</v>
      </c>
      <c r="I1436" s="12">
        <v>985</v>
      </c>
      <c r="J1436" s="35">
        <v>275.16730000000001</v>
      </c>
      <c r="K1436" s="30">
        <v>45</v>
      </c>
      <c r="L1436" s="30">
        <v>0.47912348950247441</v>
      </c>
      <c r="M1436" s="43">
        <v>0.45</v>
      </c>
      <c r="N1436" s="30">
        <v>8.8060804355238678E-2</v>
      </c>
      <c r="O1436" s="43">
        <v>20</v>
      </c>
      <c r="P1436" s="30">
        <v>0.17920432823038626</v>
      </c>
      <c r="Q1436" s="43">
        <f t="shared" si="23"/>
        <v>3.45</v>
      </c>
      <c r="R1436" s="30">
        <v>6.6062200541020286E-2</v>
      </c>
      <c r="S1436" s="43">
        <v>40</v>
      </c>
      <c r="T1436" s="30">
        <v>0.18754917737088028</v>
      </c>
      <c r="U1436" s="30">
        <v>0.10437085722726225</v>
      </c>
      <c r="V1436" s="46">
        <v>27</v>
      </c>
      <c r="W1436" s="46">
        <v>6.8534270457043217E-2</v>
      </c>
      <c r="X1436" s="46">
        <v>2.6691042047531994E-2</v>
      </c>
      <c r="Y1436" s="46">
        <v>0.40319662648754762</v>
      </c>
      <c r="Z1436" s="46">
        <v>219</v>
      </c>
      <c r="AA1436" s="46">
        <v>0.24831943968020789</v>
      </c>
      <c r="AB1436" s="46">
        <v>12308</v>
      </c>
      <c r="AC1436" s="77">
        <v>0.17557880614793897</v>
      </c>
    </row>
    <row r="1437" spans="1:29" x14ac:dyDescent="0.3">
      <c r="A1437" s="39" t="s">
        <v>2599</v>
      </c>
      <c r="B1437" s="40">
        <v>105.252</v>
      </c>
      <c r="C1437" s="40">
        <v>9.2832399999999993</v>
      </c>
      <c r="D1437" s="40" t="s">
        <v>730</v>
      </c>
      <c r="E1437" s="40" t="s">
        <v>731</v>
      </c>
      <c r="F1437" s="40" t="s">
        <v>1096</v>
      </c>
      <c r="G1437" s="40">
        <v>6172</v>
      </c>
      <c r="H1437" s="47">
        <v>45239</v>
      </c>
      <c r="I1437" s="12">
        <v>741</v>
      </c>
      <c r="J1437" s="35">
        <v>563.02779999999996</v>
      </c>
      <c r="K1437" s="30">
        <v>42</v>
      </c>
      <c r="L1437" s="30">
        <v>0.47912348950247441</v>
      </c>
      <c r="M1437" s="43">
        <v>-2.8</v>
      </c>
      <c r="N1437" s="30">
        <v>8.8060804355238678E-2</v>
      </c>
      <c r="O1437" s="43">
        <v>24</v>
      </c>
      <c r="P1437" s="30">
        <v>0.17920432823038626</v>
      </c>
      <c r="Q1437" s="43">
        <f t="shared" si="23"/>
        <v>0.20000000000000018</v>
      </c>
      <c r="R1437" s="30">
        <v>6.6062200541020286E-2</v>
      </c>
      <c r="S1437" s="43">
        <v>13</v>
      </c>
      <c r="T1437" s="30">
        <v>0.18754917737088028</v>
      </c>
      <c r="U1437" s="30">
        <v>0.10437085722726225</v>
      </c>
      <c r="V1437" s="46">
        <v>15</v>
      </c>
      <c r="W1437" s="46">
        <v>6.8534270457043217E-2</v>
      </c>
      <c r="X1437" s="46">
        <v>0.54309786130913806</v>
      </c>
      <c r="Y1437" s="46">
        <v>0.40319662648754762</v>
      </c>
      <c r="Z1437" s="46">
        <v>3352</v>
      </c>
      <c r="AA1437" s="46">
        <v>0.24831943968020789</v>
      </c>
      <c r="AB1437" s="46">
        <v>9258</v>
      </c>
      <c r="AC1437" s="77">
        <v>0.17557880614793897</v>
      </c>
    </row>
    <row r="1438" spans="1:29" x14ac:dyDescent="0.3">
      <c r="A1438" s="39" t="s">
        <v>2600</v>
      </c>
      <c r="B1438" s="40">
        <v>105.73099999999999</v>
      </c>
      <c r="C1438" s="40">
        <v>9.3043399999999998</v>
      </c>
      <c r="D1438" s="40" t="s">
        <v>373</v>
      </c>
      <c r="E1438" s="40" t="s">
        <v>373</v>
      </c>
      <c r="F1438" s="40">
        <v>1</v>
      </c>
      <c r="G1438" s="40">
        <v>17908</v>
      </c>
      <c r="H1438" s="47">
        <v>45239</v>
      </c>
      <c r="I1438" s="12">
        <v>2149</v>
      </c>
      <c r="J1438" s="35">
        <v>339.90600000000001</v>
      </c>
      <c r="K1438" s="30">
        <v>45</v>
      </c>
      <c r="L1438" s="30">
        <v>0.47912348950247441</v>
      </c>
      <c r="M1438" s="43">
        <v>-0.26</v>
      </c>
      <c r="N1438" s="30">
        <v>8.8060804355238678E-2</v>
      </c>
      <c r="O1438" s="43">
        <v>30</v>
      </c>
      <c r="P1438" s="30">
        <v>0.17920432823038626</v>
      </c>
      <c r="Q1438" s="43">
        <f t="shared" si="23"/>
        <v>2.74</v>
      </c>
      <c r="R1438" s="30">
        <v>6.6062200541020286E-2</v>
      </c>
      <c r="S1438" s="43">
        <v>50</v>
      </c>
      <c r="T1438" s="30">
        <v>0.18754917737088028</v>
      </c>
      <c r="U1438" s="30">
        <v>0.10437085722726225</v>
      </c>
      <c r="V1438" s="46">
        <v>322</v>
      </c>
      <c r="W1438" s="46">
        <v>6.8534270457043217E-2</v>
      </c>
      <c r="X1438" s="46">
        <v>3.1438463256645073E-2</v>
      </c>
      <c r="Y1438" s="46">
        <v>0.40319662648754762</v>
      </c>
      <c r="Z1438" s="46">
        <v>563</v>
      </c>
      <c r="AA1438" s="46">
        <v>0.24831943968020789</v>
      </c>
      <c r="AB1438" s="46">
        <v>26862</v>
      </c>
      <c r="AC1438" s="77">
        <v>0.17557880614793897</v>
      </c>
    </row>
    <row r="1439" spans="1:29" x14ac:dyDescent="0.3">
      <c r="A1439" s="39" t="s">
        <v>2601</v>
      </c>
      <c r="B1439" s="40">
        <v>105.629</v>
      </c>
      <c r="C1439" s="40">
        <v>9.2802900000000008</v>
      </c>
      <c r="D1439" s="40" t="s">
        <v>373</v>
      </c>
      <c r="E1439" s="40" t="s">
        <v>207</v>
      </c>
      <c r="F1439" s="40" t="s">
        <v>207</v>
      </c>
      <c r="G1439" s="40">
        <v>22643</v>
      </c>
      <c r="H1439" s="47">
        <v>45239</v>
      </c>
      <c r="I1439" s="12">
        <v>2717</v>
      </c>
      <c r="J1439" s="35">
        <v>290.20170000000002</v>
      </c>
      <c r="K1439" s="30">
        <v>40</v>
      </c>
      <c r="L1439" s="30">
        <v>0.47912348950247441</v>
      </c>
      <c r="M1439" s="43">
        <v>-0.24</v>
      </c>
      <c r="N1439" s="30">
        <v>8.8060804355238678E-2</v>
      </c>
      <c r="O1439" s="43">
        <v>24</v>
      </c>
      <c r="P1439" s="30">
        <v>0.17920432823038626</v>
      </c>
      <c r="Q1439" s="43">
        <f t="shared" si="23"/>
        <v>2.76</v>
      </c>
      <c r="R1439" s="30">
        <v>6.6062200541020286E-2</v>
      </c>
      <c r="S1439" s="43">
        <v>15</v>
      </c>
      <c r="T1439" s="30">
        <v>0.18754917737088028</v>
      </c>
      <c r="U1439" s="30">
        <v>0.10437085722726225</v>
      </c>
      <c r="V1439" s="46">
        <v>84</v>
      </c>
      <c r="W1439" s="46">
        <v>6.8534270457043217E-2</v>
      </c>
      <c r="X1439" s="46">
        <v>2.5703307865565517E-2</v>
      </c>
      <c r="Y1439" s="46">
        <v>0.40319662648754762</v>
      </c>
      <c r="Z1439" s="46">
        <v>582</v>
      </c>
      <c r="AA1439" s="46">
        <v>0.24831943968020789</v>
      </c>
      <c r="AB1439" s="46">
        <v>33965</v>
      </c>
      <c r="AC1439" s="77">
        <v>0.17557880614793897</v>
      </c>
    </row>
    <row r="1440" spans="1:29" x14ac:dyDescent="0.3">
      <c r="A1440" s="39" t="s">
        <v>2602</v>
      </c>
      <c r="B1440" s="40">
        <v>105.569</v>
      </c>
      <c r="C1440" s="40">
        <v>9.2883099999999992</v>
      </c>
      <c r="D1440" s="40" t="s">
        <v>373</v>
      </c>
      <c r="E1440" s="40" t="s">
        <v>207</v>
      </c>
      <c r="F1440" s="40" t="s">
        <v>1097</v>
      </c>
      <c r="G1440" s="40">
        <v>11768</v>
      </c>
      <c r="H1440" s="47">
        <v>45239</v>
      </c>
      <c r="I1440" s="12">
        <v>1412</v>
      </c>
      <c r="J1440" s="35">
        <v>328.51819999999998</v>
      </c>
      <c r="K1440" s="30">
        <v>38</v>
      </c>
      <c r="L1440" s="30">
        <v>0.47912348950247441</v>
      </c>
      <c r="M1440" s="43">
        <v>-2.8</v>
      </c>
      <c r="N1440" s="30">
        <v>8.8060804355238678E-2</v>
      </c>
      <c r="O1440" s="43">
        <v>24</v>
      </c>
      <c r="P1440" s="30">
        <v>0.17920432823038626</v>
      </c>
      <c r="Q1440" s="43">
        <f t="shared" si="23"/>
        <v>0.20000000000000018</v>
      </c>
      <c r="R1440" s="30">
        <v>6.6062200541020286E-2</v>
      </c>
      <c r="S1440" s="43">
        <v>15</v>
      </c>
      <c r="T1440" s="30">
        <v>0.18754917737088028</v>
      </c>
      <c r="U1440" s="30">
        <v>0.10437085722726225</v>
      </c>
      <c r="V1440" s="46">
        <v>33</v>
      </c>
      <c r="W1440" s="46">
        <v>6.8534270457043217E-2</v>
      </c>
      <c r="X1440" s="46">
        <v>1.733514615907546E-2</v>
      </c>
      <c r="Y1440" s="46">
        <v>0.40319662648754762</v>
      </c>
      <c r="Z1440" s="46">
        <v>204</v>
      </c>
      <c r="AA1440" s="46">
        <v>0.24831943968020789</v>
      </c>
      <c r="AB1440" s="46">
        <v>17652</v>
      </c>
      <c r="AC1440" s="77">
        <v>0.17557880614793897</v>
      </c>
    </row>
    <row r="1441" spans="1:29" x14ac:dyDescent="0.3">
      <c r="A1441" s="39" t="s">
        <v>2603</v>
      </c>
      <c r="B1441" s="40">
        <v>105.718</v>
      </c>
      <c r="C1441" s="40">
        <v>9.3012499999999996</v>
      </c>
      <c r="D1441" s="40" t="s">
        <v>373</v>
      </c>
      <c r="E1441" s="40" t="s">
        <v>373</v>
      </c>
      <c r="F1441" s="40">
        <v>7</v>
      </c>
      <c r="G1441" s="40">
        <v>22720</v>
      </c>
      <c r="H1441" s="47">
        <v>45239</v>
      </c>
      <c r="I1441" s="12">
        <v>2726</v>
      </c>
      <c r="J1441" s="35">
        <v>352.90609999999998</v>
      </c>
      <c r="K1441" s="30">
        <v>45</v>
      </c>
      <c r="L1441" s="30">
        <v>0.47912348950247441</v>
      </c>
      <c r="M1441" s="43">
        <v>0.45</v>
      </c>
      <c r="N1441" s="30">
        <v>8.8060804355238678E-2</v>
      </c>
      <c r="O1441" s="43">
        <v>24</v>
      </c>
      <c r="P1441" s="30">
        <v>0.17920432823038626</v>
      </c>
      <c r="Q1441" s="43">
        <f t="shared" si="23"/>
        <v>3.45</v>
      </c>
      <c r="R1441" s="30">
        <v>6.6062200541020286E-2</v>
      </c>
      <c r="S1441" s="43">
        <v>45</v>
      </c>
      <c r="T1441" s="30">
        <v>0.18754917737088028</v>
      </c>
      <c r="U1441" s="30">
        <v>0.10437085722726225</v>
      </c>
      <c r="V1441" s="46">
        <v>681</v>
      </c>
      <c r="W1441" s="46">
        <v>6.8534270457043217E-2</v>
      </c>
      <c r="X1441" s="46">
        <v>2.2007042253521128E-3</v>
      </c>
      <c r="Y1441" s="46">
        <v>0.40319662648754762</v>
      </c>
      <c r="Z1441" s="46">
        <v>50</v>
      </c>
      <c r="AA1441" s="46">
        <v>0.24831943968020789</v>
      </c>
      <c r="AB1441" s="46">
        <v>34080</v>
      </c>
      <c r="AC1441" s="77">
        <v>0.17557880614793897</v>
      </c>
    </row>
    <row r="1442" spans="1:29" x14ac:dyDescent="0.3">
      <c r="A1442" s="39" t="s">
        <v>2604</v>
      </c>
      <c r="B1442" s="40">
        <v>105.699</v>
      </c>
      <c r="C1442" s="40">
        <v>9.2950499999999998</v>
      </c>
      <c r="D1442" s="40" t="s">
        <v>373</v>
      </c>
      <c r="E1442" s="40" t="s">
        <v>373</v>
      </c>
      <c r="F1442" s="40">
        <v>8</v>
      </c>
      <c r="G1442" s="40">
        <v>14525</v>
      </c>
      <c r="H1442" s="47">
        <v>45239</v>
      </c>
      <c r="I1442" s="12">
        <v>1743</v>
      </c>
      <c r="J1442" s="35">
        <v>468.69869999999997</v>
      </c>
      <c r="K1442" s="30">
        <v>45</v>
      </c>
      <c r="L1442" s="30">
        <v>0.47912348950247441</v>
      </c>
      <c r="M1442" s="43">
        <v>-2.8</v>
      </c>
      <c r="N1442" s="30">
        <v>8.8060804355238678E-2</v>
      </c>
      <c r="O1442" s="43">
        <v>20</v>
      </c>
      <c r="P1442" s="30">
        <v>0.17920432823038626</v>
      </c>
      <c r="Q1442" s="43">
        <f t="shared" si="23"/>
        <v>0.20000000000000018</v>
      </c>
      <c r="R1442" s="30">
        <v>6.6062200541020286E-2</v>
      </c>
      <c r="S1442" s="43">
        <v>45</v>
      </c>
      <c r="T1442" s="30">
        <v>0.18754917737088028</v>
      </c>
      <c r="U1442" s="30">
        <v>0.10437085722726225</v>
      </c>
      <c r="V1442" s="46">
        <v>132</v>
      </c>
      <c r="W1442" s="46">
        <v>6.8534270457043217E-2</v>
      </c>
      <c r="X1442" s="46">
        <v>4.1583476764199656E-2</v>
      </c>
      <c r="Y1442" s="46">
        <v>0.40319662648754762</v>
      </c>
      <c r="Z1442" s="46">
        <v>604</v>
      </c>
      <c r="AA1442" s="46">
        <v>0.24831943968020789</v>
      </c>
      <c r="AB1442" s="46">
        <v>21788</v>
      </c>
      <c r="AC1442" s="77">
        <v>0.17557880614793897</v>
      </c>
    </row>
    <row r="1443" spans="1:29" x14ac:dyDescent="0.3">
      <c r="A1443" s="39" t="s">
        <v>2605</v>
      </c>
      <c r="B1443" s="40">
        <v>105.009</v>
      </c>
      <c r="C1443" s="40">
        <v>9.2515999999999998</v>
      </c>
      <c r="D1443" s="40" t="s">
        <v>730</v>
      </c>
      <c r="E1443" s="40" t="s">
        <v>956</v>
      </c>
      <c r="F1443" s="40" t="s">
        <v>152</v>
      </c>
      <c r="G1443" s="40">
        <v>16694</v>
      </c>
      <c r="H1443" s="47">
        <v>45239</v>
      </c>
      <c r="I1443" s="12">
        <v>2003</v>
      </c>
      <c r="J1443" s="35">
        <v>567.51710000000003</v>
      </c>
      <c r="K1443" s="30">
        <v>42</v>
      </c>
      <c r="L1443" s="30">
        <v>0.47912348950247441</v>
      </c>
      <c r="M1443" s="43">
        <v>-0.24</v>
      </c>
      <c r="N1443" s="30">
        <v>8.8060804355238678E-2</v>
      </c>
      <c r="O1443" s="43">
        <v>24</v>
      </c>
      <c r="P1443" s="30">
        <v>0.17920432823038626</v>
      </c>
      <c r="Q1443" s="43">
        <f t="shared" si="23"/>
        <v>2.76</v>
      </c>
      <c r="R1443" s="30">
        <v>6.6062200541020286E-2</v>
      </c>
      <c r="S1443" s="43">
        <v>11</v>
      </c>
      <c r="T1443" s="30">
        <v>0.18754917737088028</v>
      </c>
      <c r="U1443" s="30">
        <v>0.10437085722726225</v>
      </c>
      <c r="V1443" s="46">
        <v>11</v>
      </c>
      <c r="W1443" s="46">
        <v>6.8534270457043217E-2</v>
      </c>
      <c r="X1443" s="46">
        <v>0.1667665029351863</v>
      </c>
      <c r="Y1443" s="46">
        <v>0.40319662648754762</v>
      </c>
      <c r="Z1443" s="46">
        <v>2784</v>
      </c>
      <c r="AA1443" s="46">
        <v>0.24831943968020789</v>
      </c>
      <c r="AB1443" s="46">
        <v>25041</v>
      </c>
      <c r="AC1443" s="77">
        <v>0.17557880614793897</v>
      </c>
    </row>
    <row r="1444" spans="1:29" x14ac:dyDescent="0.3">
      <c r="A1444" s="39" t="s">
        <v>2606</v>
      </c>
      <c r="B1444" s="40">
        <v>105.117</v>
      </c>
      <c r="C1444" s="40">
        <v>9.2612199999999998</v>
      </c>
      <c r="D1444" s="40" t="s">
        <v>730</v>
      </c>
      <c r="E1444" s="40" t="s">
        <v>731</v>
      </c>
      <c r="F1444" s="40" t="s">
        <v>1098</v>
      </c>
      <c r="G1444" s="40">
        <v>21411</v>
      </c>
      <c r="H1444" s="47">
        <v>45239</v>
      </c>
      <c r="I1444" s="12">
        <v>2569</v>
      </c>
      <c r="J1444" s="35">
        <v>960.77110000000005</v>
      </c>
      <c r="K1444" s="30">
        <v>42</v>
      </c>
      <c r="L1444" s="30">
        <v>0.47912348950247441</v>
      </c>
      <c r="M1444" s="43">
        <v>0.45</v>
      </c>
      <c r="N1444" s="30">
        <v>8.8060804355238678E-2</v>
      </c>
      <c r="O1444" s="43">
        <v>16</v>
      </c>
      <c r="P1444" s="30">
        <v>0.17920432823038626</v>
      </c>
      <c r="Q1444" s="43">
        <f t="shared" si="23"/>
        <v>3.45</v>
      </c>
      <c r="R1444" s="30">
        <v>6.6062200541020286E-2</v>
      </c>
      <c r="S1444" s="43">
        <v>20</v>
      </c>
      <c r="T1444" s="30">
        <v>0.18754917737088028</v>
      </c>
      <c r="U1444" s="30">
        <v>0.10437085722726225</v>
      </c>
      <c r="V1444" s="46">
        <v>23</v>
      </c>
      <c r="W1444" s="46">
        <v>6.8534270457043217E-2</v>
      </c>
      <c r="X1444" s="46">
        <v>0.15520059782354864</v>
      </c>
      <c r="Y1444" s="46">
        <v>0.40319662648754762</v>
      </c>
      <c r="Z1444" s="46">
        <v>3323</v>
      </c>
      <c r="AA1444" s="46">
        <v>0.24831943968020789</v>
      </c>
      <c r="AB1444" s="46">
        <v>32117</v>
      </c>
      <c r="AC1444" s="77">
        <v>0.17557880614793897</v>
      </c>
    </row>
    <row r="1445" spans="1:29" x14ac:dyDescent="0.3">
      <c r="A1445" s="39" t="s">
        <v>2607</v>
      </c>
      <c r="B1445" s="40">
        <v>105.312</v>
      </c>
      <c r="C1445" s="40">
        <v>9.2604900000000008</v>
      </c>
      <c r="D1445" s="40" t="s">
        <v>373</v>
      </c>
      <c r="E1445" s="40" t="s">
        <v>1092</v>
      </c>
      <c r="F1445" s="40" t="s">
        <v>1099</v>
      </c>
      <c r="G1445" s="40">
        <v>26762</v>
      </c>
      <c r="H1445" s="47">
        <v>45239</v>
      </c>
      <c r="I1445" s="12">
        <v>3211</v>
      </c>
      <c r="J1445" s="35">
        <v>322.41719999999998</v>
      </c>
      <c r="K1445" s="30">
        <v>39</v>
      </c>
      <c r="L1445" s="30">
        <v>0.47912348950247441</v>
      </c>
      <c r="M1445" s="43">
        <v>-1.5</v>
      </c>
      <c r="N1445" s="30">
        <v>8.8060804355238678E-2</v>
      </c>
      <c r="O1445" s="43">
        <v>24</v>
      </c>
      <c r="P1445" s="30">
        <v>0.17920432823038626</v>
      </c>
      <c r="Q1445" s="43">
        <f t="shared" si="23"/>
        <v>1.5</v>
      </c>
      <c r="R1445" s="30">
        <v>6.6062200541020286E-2</v>
      </c>
      <c r="S1445" s="43">
        <v>9</v>
      </c>
      <c r="T1445" s="30">
        <v>0.18754917737088028</v>
      </c>
      <c r="U1445" s="30">
        <v>0.10437085722726225</v>
      </c>
      <c r="V1445" s="46">
        <v>50</v>
      </c>
      <c r="W1445" s="46">
        <v>6.8534270457043217E-2</v>
      </c>
      <c r="X1445" s="46">
        <v>0.10462596218518795</v>
      </c>
      <c r="Y1445" s="46">
        <v>0.40319662648754762</v>
      </c>
      <c r="Z1445" s="46">
        <v>2800</v>
      </c>
      <c r="AA1445" s="46">
        <v>0.24831943968020789</v>
      </c>
      <c r="AB1445" s="46">
        <v>40143</v>
      </c>
      <c r="AC1445" s="77">
        <v>0.17557880614793897</v>
      </c>
    </row>
    <row r="1446" spans="1:29" x14ac:dyDescent="0.3">
      <c r="A1446" s="39" t="s">
        <v>2608</v>
      </c>
      <c r="B1446" s="40">
        <v>105.206</v>
      </c>
      <c r="C1446" s="40">
        <v>9.2745800000000003</v>
      </c>
      <c r="D1446" s="40" t="s">
        <v>730</v>
      </c>
      <c r="E1446" s="40" t="s">
        <v>731</v>
      </c>
      <c r="F1446" s="40" t="s">
        <v>150</v>
      </c>
      <c r="G1446" s="40">
        <v>11109</v>
      </c>
      <c r="H1446" s="47">
        <v>45239</v>
      </c>
      <c r="I1446" s="12">
        <v>1333</v>
      </c>
      <c r="J1446" s="35">
        <v>1473.982</v>
      </c>
      <c r="K1446" s="30">
        <v>43</v>
      </c>
      <c r="L1446" s="30">
        <v>0.47912348950247441</v>
      </c>
      <c r="M1446" s="43">
        <v>-2.8</v>
      </c>
      <c r="N1446" s="30">
        <v>8.8060804355238678E-2</v>
      </c>
      <c r="O1446" s="43">
        <v>24</v>
      </c>
      <c r="P1446" s="30">
        <v>0.17920432823038626</v>
      </c>
      <c r="Q1446" s="43">
        <f t="shared" si="23"/>
        <v>0.20000000000000018</v>
      </c>
      <c r="R1446" s="30">
        <v>6.6062200541020286E-2</v>
      </c>
      <c r="S1446" s="43">
        <v>13</v>
      </c>
      <c r="T1446" s="30">
        <v>0.18754917737088028</v>
      </c>
      <c r="U1446" s="30">
        <v>0.10437085722726225</v>
      </c>
      <c r="V1446" s="46">
        <v>45</v>
      </c>
      <c r="W1446" s="46">
        <v>6.8534270457043217E-2</v>
      </c>
      <c r="X1446" s="46">
        <v>6.1211630209739853E-3</v>
      </c>
      <c r="Y1446" s="46">
        <v>0.40319662648754762</v>
      </c>
      <c r="Z1446" s="46">
        <v>68</v>
      </c>
      <c r="AA1446" s="46">
        <v>0.24831943968020789</v>
      </c>
      <c r="AB1446" s="46">
        <v>16664</v>
      </c>
      <c r="AC1446" s="77">
        <v>0.17557880614793897</v>
      </c>
    </row>
    <row r="1447" spans="1:29" x14ac:dyDescent="0.3">
      <c r="A1447" s="39" t="s">
        <v>2609</v>
      </c>
      <c r="B1447" s="40">
        <v>105.795</v>
      </c>
      <c r="C1447" s="40">
        <v>9.2608099999999993</v>
      </c>
      <c r="D1447" s="40" t="s">
        <v>373</v>
      </c>
      <c r="E1447" s="40" t="s">
        <v>373</v>
      </c>
      <c r="F1447" s="40" t="s">
        <v>1100</v>
      </c>
      <c r="G1447" s="40">
        <v>16911</v>
      </c>
      <c r="H1447" s="47">
        <v>45239</v>
      </c>
      <c r="I1447" s="12">
        <v>2029</v>
      </c>
      <c r="J1447" s="35">
        <v>248.61510000000001</v>
      </c>
      <c r="K1447" s="30">
        <v>44</v>
      </c>
      <c r="L1447" s="30">
        <v>0.47912348950247441</v>
      </c>
      <c r="M1447" s="43">
        <v>-0.26</v>
      </c>
      <c r="N1447" s="30">
        <v>8.8060804355238678E-2</v>
      </c>
      <c r="O1447" s="43">
        <v>24</v>
      </c>
      <c r="P1447" s="30">
        <v>0.17920432823038626</v>
      </c>
      <c r="Q1447" s="43">
        <f t="shared" si="23"/>
        <v>2.74</v>
      </c>
      <c r="R1447" s="30">
        <v>6.6062200541020286E-2</v>
      </c>
      <c r="S1447" s="43">
        <v>20</v>
      </c>
      <c r="T1447" s="30">
        <v>0.18754917737088028</v>
      </c>
      <c r="U1447" s="30">
        <v>0.10437085722726225</v>
      </c>
      <c r="V1447" s="46">
        <v>40</v>
      </c>
      <c r="W1447" s="46">
        <v>6.8534270457043217E-2</v>
      </c>
      <c r="X1447" s="46">
        <v>2.1110519780024838E-2</v>
      </c>
      <c r="Y1447" s="46">
        <v>0.40319662648754762</v>
      </c>
      <c r="Z1447" s="46">
        <v>357</v>
      </c>
      <c r="AA1447" s="46">
        <v>0.24831943968020789</v>
      </c>
      <c r="AB1447" s="46">
        <v>25367</v>
      </c>
      <c r="AC1447" s="77">
        <v>0.17557880614793897</v>
      </c>
    </row>
    <row r="1448" spans="1:29" x14ac:dyDescent="0.3">
      <c r="A1448" s="39" t="s">
        <v>2610</v>
      </c>
      <c r="B1448" s="40">
        <v>105.741</v>
      </c>
      <c r="C1448" s="40">
        <v>9.2773099999999999</v>
      </c>
      <c r="D1448" s="40" t="s">
        <v>373</v>
      </c>
      <c r="E1448" s="40" t="s">
        <v>373</v>
      </c>
      <c r="F1448" s="40">
        <v>5</v>
      </c>
      <c r="G1448" s="40">
        <v>13636</v>
      </c>
      <c r="H1448" s="47">
        <v>45239</v>
      </c>
      <c r="I1448" s="12">
        <v>1636</v>
      </c>
      <c r="J1448" s="35">
        <v>310.25749999999999</v>
      </c>
      <c r="K1448" s="30">
        <v>45</v>
      </c>
      <c r="L1448" s="30">
        <v>0.47912348950247441</v>
      </c>
      <c r="M1448" s="43">
        <v>-1.32</v>
      </c>
      <c r="N1448" s="30">
        <v>8.8060804355238678E-2</v>
      </c>
      <c r="O1448" s="43">
        <v>16</v>
      </c>
      <c r="P1448" s="30">
        <v>0.17920432823038626</v>
      </c>
      <c r="Q1448" s="43">
        <f t="shared" si="23"/>
        <v>1.68</v>
      </c>
      <c r="R1448" s="30">
        <v>6.6062200541020286E-2</v>
      </c>
      <c r="S1448" s="43">
        <v>50</v>
      </c>
      <c r="T1448" s="30">
        <v>0.18754917737088028</v>
      </c>
      <c r="U1448" s="30">
        <v>0.10437085722726225</v>
      </c>
      <c r="V1448" s="46">
        <v>133</v>
      </c>
      <c r="W1448" s="46">
        <v>6.8534270457043217E-2</v>
      </c>
      <c r="X1448" s="46">
        <v>9.0935758286887644E-2</v>
      </c>
      <c r="Y1448" s="46">
        <v>0.40319662648754762</v>
      </c>
      <c r="Z1448" s="46">
        <v>1240</v>
      </c>
      <c r="AA1448" s="46">
        <v>0.24831943968020789</v>
      </c>
      <c r="AB1448" s="46">
        <v>20454</v>
      </c>
      <c r="AC1448" s="77">
        <v>0.17557880614793897</v>
      </c>
    </row>
    <row r="1449" spans="1:29" x14ac:dyDescent="0.3">
      <c r="A1449" s="39" t="s">
        <v>2611</v>
      </c>
      <c r="B1449" s="40">
        <v>105.508</v>
      </c>
      <c r="C1449" s="40">
        <v>9.2702399999999994</v>
      </c>
      <c r="D1449" s="40" t="s">
        <v>373</v>
      </c>
      <c r="E1449" s="40" t="s">
        <v>1092</v>
      </c>
      <c r="F1449" s="40" t="s">
        <v>1101</v>
      </c>
      <c r="G1449" s="40">
        <v>8278</v>
      </c>
      <c r="H1449" s="47">
        <v>45239</v>
      </c>
      <c r="I1449" s="12">
        <v>993</v>
      </c>
      <c r="J1449" s="35">
        <v>324.24279999999999</v>
      </c>
      <c r="K1449" s="30">
        <v>56</v>
      </c>
      <c r="L1449" s="30">
        <v>0.47912348950247441</v>
      </c>
      <c r="M1449" s="43">
        <v>-0.24</v>
      </c>
      <c r="N1449" s="30">
        <v>8.8060804355238678E-2</v>
      </c>
      <c r="O1449" s="43">
        <v>24</v>
      </c>
      <c r="P1449" s="30">
        <v>0.17920432823038626</v>
      </c>
      <c r="Q1449" s="43">
        <f t="shared" si="23"/>
        <v>2.76</v>
      </c>
      <c r="R1449" s="30">
        <v>6.6062200541020286E-2</v>
      </c>
      <c r="S1449" s="43">
        <v>9</v>
      </c>
      <c r="T1449" s="30">
        <v>0.18754917737088028</v>
      </c>
      <c r="U1449" s="30">
        <v>0.10437085722726225</v>
      </c>
      <c r="V1449" s="46">
        <v>26</v>
      </c>
      <c r="W1449" s="46">
        <v>6.8534270457043217E-2</v>
      </c>
      <c r="X1449" s="46">
        <v>0.197753080454216</v>
      </c>
      <c r="Y1449" s="46">
        <v>0.40319662648754762</v>
      </c>
      <c r="Z1449" s="46">
        <v>1637</v>
      </c>
      <c r="AA1449" s="46">
        <v>0.24831943968020789</v>
      </c>
      <c r="AB1449" s="46">
        <v>12417</v>
      </c>
      <c r="AC1449" s="77">
        <v>0.17557880614793897</v>
      </c>
    </row>
    <row r="1450" spans="1:29" x14ac:dyDescent="0.3">
      <c r="A1450" s="39" t="s">
        <v>2612</v>
      </c>
      <c r="B1450" s="40">
        <v>105.721</v>
      </c>
      <c r="C1450" s="40">
        <v>9.2863000000000007</v>
      </c>
      <c r="D1450" s="40" t="s">
        <v>373</v>
      </c>
      <c r="E1450" s="40" t="s">
        <v>373</v>
      </c>
      <c r="F1450" s="40">
        <v>3</v>
      </c>
      <c r="G1450" s="40">
        <v>15548</v>
      </c>
      <c r="H1450" s="47">
        <v>45239</v>
      </c>
      <c r="I1450" s="12">
        <v>1866</v>
      </c>
      <c r="J1450" s="35">
        <v>367.79669999999999</v>
      </c>
      <c r="K1450" s="30">
        <v>45</v>
      </c>
      <c r="L1450" s="30">
        <v>0.47912348950247441</v>
      </c>
      <c r="M1450" s="43">
        <v>0.36</v>
      </c>
      <c r="N1450" s="30">
        <v>8.8060804355238678E-2</v>
      </c>
      <c r="O1450" s="43">
        <v>16</v>
      </c>
      <c r="P1450" s="30">
        <v>0.17920432823038626</v>
      </c>
      <c r="Q1450" s="43">
        <f t="shared" si="23"/>
        <v>3.36</v>
      </c>
      <c r="R1450" s="30">
        <v>6.6062200541020286E-2</v>
      </c>
      <c r="S1450" s="43">
        <v>50</v>
      </c>
      <c r="T1450" s="30">
        <v>0.18754917737088028</v>
      </c>
      <c r="U1450" s="30">
        <v>0.10437085722726225</v>
      </c>
      <c r="V1450" s="46">
        <v>1701</v>
      </c>
      <c r="W1450" s="46">
        <v>6.8534270457043217E-2</v>
      </c>
      <c r="X1450" s="46">
        <v>5.8078209416002058E-2</v>
      </c>
      <c r="Y1450" s="46">
        <v>0.40319662648754762</v>
      </c>
      <c r="Z1450" s="46">
        <v>903</v>
      </c>
      <c r="AA1450" s="46">
        <v>0.24831943968020789</v>
      </c>
      <c r="AB1450" s="46">
        <v>23322</v>
      </c>
      <c r="AC1450" s="77">
        <v>0.17557880614793897</v>
      </c>
    </row>
    <row r="1451" spans="1:29" x14ac:dyDescent="0.3">
      <c r="A1451" s="39" t="s">
        <v>2613</v>
      </c>
      <c r="B1451" s="40">
        <v>105.41200000000001</v>
      </c>
      <c r="C1451" s="40">
        <v>9.2626100000000005</v>
      </c>
      <c r="D1451" s="40" t="s">
        <v>373</v>
      </c>
      <c r="E1451" s="40" t="s">
        <v>1092</v>
      </c>
      <c r="F1451" s="40" t="s">
        <v>1102</v>
      </c>
      <c r="G1451" s="40">
        <v>10178</v>
      </c>
      <c r="H1451" s="47">
        <v>45239</v>
      </c>
      <c r="I1451" s="12">
        <v>1221</v>
      </c>
      <c r="J1451" s="35">
        <v>157.52889999999999</v>
      </c>
      <c r="K1451" s="30">
        <v>41</v>
      </c>
      <c r="L1451" s="30">
        <v>0.47912348950247441</v>
      </c>
      <c r="M1451" s="43">
        <v>0.45</v>
      </c>
      <c r="N1451" s="30">
        <v>8.8060804355238678E-2</v>
      </c>
      <c r="O1451" s="43">
        <v>24</v>
      </c>
      <c r="P1451" s="30">
        <v>0.17920432823038626</v>
      </c>
      <c r="Q1451" s="43">
        <f t="shared" si="23"/>
        <v>3.45</v>
      </c>
      <c r="R1451" s="30">
        <v>6.6062200541020286E-2</v>
      </c>
      <c r="S1451" s="43">
        <v>11</v>
      </c>
      <c r="T1451" s="30">
        <v>0.18754917737088028</v>
      </c>
      <c r="U1451" s="30">
        <v>0.10437085722726225</v>
      </c>
      <c r="V1451" s="46">
        <v>29</v>
      </c>
      <c r="W1451" s="46">
        <v>6.8534270457043217E-2</v>
      </c>
      <c r="X1451" s="46">
        <v>0.28424051876596579</v>
      </c>
      <c r="Y1451" s="46">
        <v>0.40319662648754762</v>
      </c>
      <c r="Z1451" s="46">
        <v>2893</v>
      </c>
      <c r="AA1451" s="46">
        <v>0.24831943968020789</v>
      </c>
      <c r="AB1451" s="46">
        <v>15267</v>
      </c>
      <c r="AC1451" s="77">
        <v>0.17557880614793897</v>
      </c>
    </row>
    <row r="1452" spans="1:29" x14ac:dyDescent="0.3">
      <c r="A1452" s="39" t="s">
        <v>2614</v>
      </c>
      <c r="B1452" s="40">
        <v>105.712</v>
      </c>
      <c r="C1452" s="40">
        <v>9.27102</v>
      </c>
      <c r="D1452" s="40" t="s">
        <v>373</v>
      </c>
      <c r="E1452" s="40" t="s">
        <v>373</v>
      </c>
      <c r="F1452" s="40">
        <v>2</v>
      </c>
      <c r="G1452" s="40">
        <v>21206</v>
      </c>
      <c r="H1452" s="47">
        <v>45239</v>
      </c>
      <c r="I1452" s="12">
        <v>2545</v>
      </c>
      <c r="J1452" s="35">
        <v>369.29039999999998</v>
      </c>
      <c r="K1452" s="30">
        <v>44</v>
      </c>
      <c r="L1452" s="30">
        <v>0.47912348950247441</v>
      </c>
      <c r="M1452" s="43">
        <v>-1.5</v>
      </c>
      <c r="N1452" s="30">
        <v>8.8060804355238678E-2</v>
      </c>
      <c r="O1452" s="43">
        <v>24</v>
      </c>
      <c r="P1452" s="30">
        <v>0.17920432823038626</v>
      </c>
      <c r="Q1452" s="43">
        <f t="shared" si="23"/>
        <v>1.5</v>
      </c>
      <c r="R1452" s="30">
        <v>6.6062200541020286E-2</v>
      </c>
      <c r="S1452" s="43">
        <v>45</v>
      </c>
      <c r="T1452" s="30">
        <v>0.18754917737088028</v>
      </c>
      <c r="U1452" s="30">
        <v>0.10437085722726225</v>
      </c>
      <c r="V1452" s="46">
        <v>258</v>
      </c>
      <c r="W1452" s="46">
        <v>6.8534270457043217E-2</v>
      </c>
      <c r="X1452" s="46">
        <v>7.7855323964915596E-2</v>
      </c>
      <c r="Y1452" s="46">
        <v>0.40319662648754762</v>
      </c>
      <c r="Z1452" s="46">
        <v>1651</v>
      </c>
      <c r="AA1452" s="46">
        <v>0.24831943968020789</v>
      </c>
      <c r="AB1452" s="46">
        <v>31809</v>
      </c>
      <c r="AC1452" s="77">
        <v>0.17557880614793897</v>
      </c>
    </row>
    <row r="1453" spans="1:29" x14ac:dyDescent="0.3">
      <c r="A1453" s="39" t="s">
        <v>2615</v>
      </c>
      <c r="B1453" s="40">
        <v>105.69799999999999</v>
      </c>
      <c r="C1453" s="40">
        <v>9.2299100000000003</v>
      </c>
      <c r="D1453" s="40" t="s">
        <v>373</v>
      </c>
      <c r="E1453" s="40" t="s">
        <v>207</v>
      </c>
      <c r="F1453" s="40" t="s">
        <v>1103</v>
      </c>
      <c r="G1453" s="40">
        <v>16991</v>
      </c>
      <c r="H1453" s="47">
        <v>45239</v>
      </c>
      <c r="I1453" s="12">
        <v>2039</v>
      </c>
      <c r="J1453" s="35">
        <v>300.12329999999997</v>
      </c>
      <c r="K1453" s="30">
        <v>43</v>
      </c>
      <c r="L1453" s="30">
        <v>0.47912348950247441</v>
      </c>
      <c r="M1453" s="43">
        <v>-1.32</v>
      </c>
      <c r="N1453" s="30">
        <v>8.8060804355238678E-2</v>
      </c>
      <c r="O1453" s="43">
        <v>15</v>
      </c>
      <c r="P1453" s="30">
        <v>0.17920432823038626</v>
      </c>
      <c r="Q1453" s="43">
        <f t="shared" si="23"/>
        <v>1.68</v>
      </c>
      <c r="R1453" s="30">
        <v>6.6062200541020286E-2</v>
      </c>
      <c r="S1453" s="43">
        <v>15</v>
      </c>
      <c r="T1453" s="30">
        <v>0.18754917737088028</v>
      </c>
      <c r="U1453" s="30">
        <v>0.10437085722726225</v>
      </c>
      <c r="V1453" s="46">
        <v>44</v>
      </c>
      <c r="W1453" s="46">
        <v>6.8534270457043217E-2</v>
      </c>
      <c r="X1453" s="46">
        <v>6.8565711258901776E-2</v>
      </c>
      <c r="Y1453" s="46">
        <v>0.40319662648754762</v>
      </c>
      <c r="Z1453" s="46">
        <v>1165</v>
      </c>
      <c r="AA1453" s="46">
        <v>0.24831943968020789</v>
      </c>
      <c r="AB1453" s="46">
        <v>25487</v>
      </c>
      <c r="AC1453" s="77">
        <v>0.17557880614793897</v>
      </c>
    </row>
    <row r="1454" spans="1:29" x14ac:dyDescent="0.3">
      <c r="A1454" s="39" t="s">
        <v>2616</v>
      </c>
      <c r="B1454" s="40">
        <v>104.87</v>
      </c>
      <c r="C1454" s="40">
        <v>9.2417200000000008</v>
      </c>
      <c r="D1454" s="40" t="s">
        <v>730</v>
      </c>
      <c r="E1454" s="40" t="s">
        <v>1015</v>
      </c>
      <c r="F1454" s="40" t="s">
        <v>1104</v>
      </c>
      <c r="G1454" s="40">
        <v>15198</v>
      </c>
      <c r="H1454" s="47">
        <v>45239</v>
      </c>
      <c r="I1454" s="12">
        <v>1824</v>
      </c>
      <c r="J1454" s="35">
        <v>289.31549999999999</v>
      </c>
      <c r="K1454" s="30">
        <v>43</v>
      </c>
      <c r="L1454" s="30">
        <v>0.47912348950247441</v>
      </c>
      <c r="M1454" s="43">
        <v>-2.8</v>
      </c>
      <c r="N1454" s="30">
        <v>8.8060804355238678E-2</v>
      </c>
      <c r="O1454" s="43">
        <v>22</v>
      </c>
      <c r="P1454" s="30">
        <v>0.17920432823038626</v>
      </c>
      <c r="Q1454" s="43">
        <f t="shared" si="23"/>
        <v>0.20000000000000018</v>
      </c>
      <c r="R1454" s="30">
        <v>6.6062200541020286E-2</v>
      </c>
      <c r="S1454" s="43">
        <v>17</v>
      </c>
      <c r="T1454" s="30">
        <v>0.18754917737088028</v>
      </c>
      <c r="U1454" s="30">
        <v>0.10437085722726225</v>
      </c>
      <c r="V1454" s="46">
        <v>17</v>
      </c>
      <c r="W1454" s="46">
        <v>6.8534270457043217E-2</v>
      </c>
      <c r="X1454" s="46">
        <v>0.78549809185419139</v>
      </c>
      <c r="Y1454" s="46">
        <v>0.40319662648754762</v>
      </c>
      <c r="Z1454" s="46">
        <v>11938</v>
      </c>
      <c r="AA1454" s="46">
        <v>0.24831943968020789</v>
      </c>
      <c r="AB1454" s="46">
        <v>22797</v>
      </c>
      <c r="AC1454" s="77">
        <v>0.17557880614793897</v>
      </c>
    </row>
    <row r="1455" spans="1:29" x14ac:dyDescent="0.3">
      <c r="A1455" s="39" t="s">
        <v>2617</v>
      </c>
      <c r="B1455" s="40">
        <v>105.59</v>
      </c>
      <c r="C1455" s="40">
        <v>9.2389500000000009</v>
      </c>
      <c r="D1455" s="40" t="s">
        <v>373</v>
      </c>
      <c r="E1455" s="40" t="s">
        <v>207</v>
      </c>
      <c r="F1455" s="40" t="s">
        <v>1105</v>
      </c>
      <c r="G1455" s="40">
        <v>14988</v>
      </c>
      <c r="H1455" s="47">
        <v>45239</v>
      </c>
      <c r="I1455" s="12">
        <v>1799</v>
      </c>
      <c r="J1455" s="35">
        <v>373.93110000000001</v>
      </c>
      <c r="K1455" s="30">
        <v>41</v>
      </c>
      <c r="L1455" s="30">
        <v>0.47912348950247441</v>
      </c>
      <c r="M1455" s="43">
        <v>-2.8</v>
      </c>
      <c r="N1455" s="30">
        <v>8.8060804355238678E-2</v>
      </c>
      <c r="O1455" s="43">
        <v>24</v>
      </c>
      <c r="P1455" s="30">
        <v>0.17920432823038626</v>
      </c>
      <c r="Q1455" s="43">
        <f t="shared" si="23"/>
        <v>0.20000000000000018</v>
      </c>
      <c r="R1455" s="30">
        <v>6.6062200541020286E-2</v>
      </c>
      <c r="S1455" s="43">
        <v>16</v>
      </c>
      <c r="T1455" s="30">
        <v>0.18754917737088028</v>
      </c>
      <c r="U1455" s="30">
        <v>0.10437085722726225</v>
      </c>
      <c r="V1455" s="46">
        <v>29</v>
      </c>
      <c r="W1455" s="46">
        <v>6.8534270457043217E-2</v>
      </c>
      <c r="X1455" s="46">
        <v>0.26160928742994394</v>
      </c>
      <c r="Y1455" s="46">
        <v>0.40319662648754762</v>
      </c>
      <c r="Z1455" s="46">
        <v>3921</v>
      </c>
      <c r="AA1455" s="46">
        <v>0.24831943968020789</v>
      </c>
      <c r="AB1455" s="46">
        <v>22482</v>
      </c>
      <c r="AC1455" s="77">
        <v>0.17557880614793897</v>
      </c>
    </row>
    <row r="1456" spans="1:29" x14ac:dyDescent="0.3">
      <c r="A1456" s="39" t="s">
        <v>2618</v>
      </c>
      <c r="B1456" s="40">
        <v>105.753</v>
      </c>
      <c r="C1456" s="40">
        <v>9.2363599999999995</v>
      </c>
      <c r="D1456" s="40" t="s">
        <v>373</v>
      </c>
      <c r="E1456" s="40" t="s">
        <v>373</v>
      </c>
      <c r="F1456" s="40" t="s">
        <v>1106</v>
      </c>
      <c r="G1456" s="40">
        <v>15802</v>
      </c>
      <c r="H1456" s="47">
        <v>45239</v>
      </c>
      <c r="I1456" s="12">
        <v>1896</v>
      </c>
      <c r="J1456" s="35">
        <v>322.69200000000001</v>
      </c>
      <c r="K1456" s="30">
        <v>44</v>
      </c>
      <c r="L1456" s="30">
        <v>0.47912348950247441</v>
      </c>
      <c r="M1456" s="43">
        <v>-1.5</v>
      </c>
      <c r="N1456" s="30">
        <v>8.8060804355238678E-2</v>
      </c>
      <c r="O1456" s="43">
        <v>24</v>
      </c>
      <c r="P1456" s="30">
        <v>0.17920432823038626</v>
      </c>
      <c r="Q1456" s="43">
        <f t="shared" si="23"/>
        <v>1.5</v>
      </c>
      <c r="R1456" s="30">
        <v>6.6062200541020286E-2</v>
      </c>
      <c r="S1456" s="43">
        <v>50</v>
      </c>
      <c r="T1456" s="30">
        <v>0.18754917737088028</v>
      </c>
      <c r="U1456" s="30">
        <v>0.10437085722726225</v>
      </c>
      <c r="V1456" s="46">
        <v>78</v>
      </c>
      <c r="W1456" s="46">
        <v>6.8534270457043217E-2</v>
      </c>
      <c r="X1456" s="46">
        <v>3.4362738893810911E-2</v>
      </c>
      <c r="Y1456" s="46">
        <v>0.40319662648754762</v>
      </c>
      <c r="Z1456" s="46">
        <v>543</v>
      </c>
      <c r="AA1456" s="46">
        <v>0.24831943968020789</v>
      </c>
      <c r="AB1456" s="46">
        <v>23703</v>
      </c>
      <c r="AC1456" s="77">
        <v>0.17557880614793897</v>
      </c>
    </row>
    <row r="1457" spans="1:29" x14ac:dyDescent="0.3">
      <c r="A1457" s="39" t="s">
        <v>2619</v>
      </c>
      <c r="B1457" s="40">
        <v>105.185</v>
      </c>
      <c r="C1457" s="40">
        <v>9.2312200000000004</v>
      </c>
      <c r="D1457" s="40" t="s">
        <v>730</v>
      </c>
      <c r="E1457" s="40" t="s">
        <v>730</v>
      </c>
      <c r="F1457" s="40" t="s">
        <v>1107</v>
      </c>
      <c r="G1457" s="40">
        <v>13532</v>
      </c>
      <c r="H1457" s="47">
        <v>45239</v>
      </c>
      <c r="I1457" s="12">
        <v>1624</v>
      </c>
      <c r="J1457" s="35">
        <v>2590.5659999999998</v>
      </c>
      <c r="K1457" s="30">
        <v>40</v>
      </c>
      <c r="L1457" s="30">
        <v>0.47912348950247441</v>
      </c>
      <c r="M1457" s="43">
        <v>-1.5</v>
      </c>
      <c r="N1457" s="30">
        <v>8.8060804355238678E-2</v>
      </c>
      <c r="O1457" s="43">
        <v>30</v>
      </c>
      <c r="P1457" s="30">
        <v>0.17920432823038626</v>
      </c>
      <c r="Q1457" s="43">
        <f t="shared" si="23"/>
        <v>1.5</v>
      </c>
      <c r="R1457" s="30">
        <v>6.6062200541020286E-2</v>
      </c>
      <c r="S1457" s="43">
        <v>30</v>
      </c>
      <c r="T1457" s="30">
        <v>0.18754917737088028</v>
      </c>
      <c r="U1457" s="30">
        <v>0.10437085722726225</v>
      </c>
      <c r="V1457" s="46">
        <v>23</v>
      </c>
      <c r="W1457" s="46">
        <v>6.8534270457043217E-2</v>
      </c>
      <c r="X1457" s="46">
        <v>4.1900679869937923E-2</v>
      </c>
      <c r="Y1457" s="46">
        <v>0.40319662648754762</v>
      </c>
      <c r="Z1457" s="46">
        <v>567</v>
      </c>
      <c r="AA1457" s="46">
        <v>0.24831943968020789</v>
      </c>
      <c r="AB1457" s="46">
        <v>20298</v>
      </c>
      <c r="AC1457" s="77">
        <v>0.17557880614793897</v>
      </c>
    </row>
    <row r="1458" spans="1:29" x14ac:dyDescent="0.3">
      <c r="A1458" s="39" t="s">
        <v>2620</v>
      </c>
      <c r="B1458" s="40">
        <v>105.52500000000001</v>
      </c>
      <c r="C1458" s="40">
        <v>9.2209699999999994</v>
      </c>
      <c r="D1458" s="40" t="s">
        <v>373</v>
      </c>
      <c r="E1458" s="40" t="s">
        <v>724</v>
      </c>
      <c r="F1458" s="40" t="s">
        <v>1108</v>
      </c>
      <c r="G1458" s="40">
        <v>11829</v>
      </c>
      <c r="H1458" s="47">
        <v>45239</v>
      </c>
      <c r="I1458" s="12">
        <v>1419</v>
      </c>
      <c r="J1458" s="35">
        <v>250.09829999999999</v>
      </c>
      <c r="K1458" s="30">
        <v>49</v>
      </c>
      <c r="L1458" s="30">
        <v>0.47912348950247441</v>
      </c>
      <c r="M1458" s="43">
        <v>-0.26</v>
      </c>
      <c r="N1458" s="30">
        <v>8.8060804355238678E-2</v>
      </c>
      <c r="O1458" s="43">
        <v>16</v>
      </c>
      <c r="P1458" s="30">
        <v>0.17920432823038626</v>
      </c>
      <c r="Q1458" s="43">
        <f t="shared" si="23"/>
        <v>2.74</v>
      </c>
      <c r="R1458" s="30">
        <v>6.6062200541020286E-2</v>
      </c>
      <c r="S1458" s="43">
        <v>30</v>
      </c>
      <c r="T1458" s="30">
        <v>0.18754917737088028</v>
      </c>
      <c r="U1458" s="30">
        <v>0.10437085722726225</v>
      </c>
      <c r="V1458" s="46">
        <v>25</v>
      </c>
      <c r="W1458" s="46">
        <v>6.8534270457043217E-2</v>
      </c>
      <c r="X1458" s="46">
        <v>4.1846309916307382E-2</v>
      </c>
      <c r="Y1458" s="46">
        <v>0.40319662648754762</v>
      </c>
      <c r="Z1458" s="46">
        <v>495</v>
      </c>
      <c r="AA1458" s="46">
        <v>0.24831943968020789</v>
      </c>
      <c r="AB1458" s="46">
        <v>17744</v>
      </c>
      <c r="AC1458" s="77">
        <v>0.17557880614793897</v>
      </c>
    </row>
    <row r="1459" spans="1:29" x14ac:dyDescent="0.3">
      <c r="A1459" s="39" t="s">
        <v>2621</v>
      </c>
      <c r="B1459" s="40">
        <v>105.339</v>
      </c>
      <c r="C1459" s="40">
        <v>9.2222500000000007</v>
      </c>
      <c r="D1459" s="40" t="s">
        <v>373</v>
      </c>
      <c r="E1459" s="40" t="s">
        <v>1092</v>
      </c>
      <c r="F1459" s="40" t="s">
        <v>519</v>
      </c>
      <c r="G1459" s="40">
        <v>9869</v>
      </c>
      <c r="H1459" s="47">
        <v>45239</v>
      </c>
      <c r="I1459" s="12">
        <v>1184</v>
      </c>
      <c r="J1459" s="35">
        <v>604.40239999999994</v>
      </c>
      <c r="K1459" s="30">
        <v>38</v>
      </c>
      <c r="L1459" s="30">
        <v>0.47912348950247441</v>
      </c>
      <c r="M1459" s="43">
        <v>-1.5</v>
      </c>
      <c r="N1459" s="30">
        <v>8.8060804355238678E-2</v>
      </c>
      <c r="O1459" s="43">
        <v>0</v>
      </c>
      <c r="P1459" s="30">
        <v>0.17920432823038626</v>
      </c>
      <c r="Q1459" s="43">
        <f t="shared" si="23"/>
        <v>1.5</v>
      </c>
      <c r="R1459" s="30">
        <v>6.6062200541020286E-2</v>
      </c>
      <c r="S1459" s="43">
        <v>25</v>
      </c>
      <c r="T1459" s="30">
        <v>0.18754917737088028</v>
      </c>
      <c r="U1459" s="30">
        <v>0.10437085722726225</v>
      </c>
      <c r="V1459" s="46">
        <v>16</v>
      </c>
      <c r="W1459" s="46">
        <v>6.8534270457043217E-2</v>
      </c>
      <c r="X1459" s="46">
        <v>0.17620832911135881</v>
      </c>
      <c r="Y1459" s="46">
        <v>0.40319662648754762</v>
      </c>
      <c r="Z1459" s="46">
        <v>1739</v>
      </c>
      <c r="AA1459" s="46">
        <v>0.24831943968020789</v>
      </c>
      <c r="AB1459" s="46">
        <v>14804</v>
      </c>
      <c r="AC1459" s="77">
        <v>0.17557880614793897</v>
      </c>
    </row>
    <row r="1460" spans="1:29" x14ac:dyDescent="0.3">
      <c r="A1460" s="39" t="s">
        <v>2622</v>
      </c>
      <c r="B1460" s="40">
        <v>103.491</v>
      </c>
      <c r="C1460" s="40">
        <v>9.3085900000000006</v>
      </c>
      <c r="D1460" s="40" t="s">
        <v>50</v>
      </c>
      <c r="E1460" s="40" t="s">
        <v>494</v>
      </c>
      <c r="F1460" s="40" t="s">
        <v>1109</v>
      </c>
      <c r="G1460" s="40">
        <v>1869</v>
      </c>
      <c r="H1460" s="47">
        <v>45239</v>
      </c>
      <c r="I1460" s="12">
        <v>224</v>
      </c>
      <c r="J1460" s="35">
        <v>102.351</v>
      </c>
      <c r="K1460" s="30">
        <v>38</v>
      </c>
      <c r="L1460" s="30">
        <v>0.47912348950247441</v>
      </c>
      <c r="M1460" s="43">
        <v>-2.8</v>
      </c>
      <c r="N1460" s="30">
        <v>8.8060804355238678E-2</v>
      </c>
      <c r="O1460" s="43">
        <v>24</v>
      </c>
      <c r="P1460" s="30">
        <v>0.17920432823038626</v>
      </c>
      <c r="Q1460" s="43">
        <f t="shared" si="23"/>
        <v>0.20000000000000018</v>
      </c>
      <c r="R1460" s="30">
        <v>6.6062200541020286E-2</v>
      </c>
      <c r="S1460" s="43">
        <v>0</v>
      </c>
      <c r="T1460" s="30">
        <v>0.18754917737088028</v>
      </c>
      <c r="U1460" s="30">
        <v>0.10437085722726225</v>
      </c>
      <c r="V1460" s="46">
        <v>12</v>
      </c>
      <c r="W1460" s="46">
        <v>6.8534270457043217E-2</v>
      </c>
      <c r="X1460" s="46">
        <v>52.316746923488495</v>
      </c>
      <c r="Y1460" s="46">
        <v>0.40319662648754762</v>
      </c>
      <c r="Z1460" s="46">
        <v>97780</v>
      </c>
      <c r="AA1460" s="46">
        <v>0.24831943968020789</v>
      </c>
      <c r="AB1460" s="46">
        <v>2804</v>
      </c>
      <c r="AC1460" s="77">
        <v>0.17557880614793897</v>
      </c>
    </row>
    <row r="1461" spans="1:29" x14ac:dyDescent="0.3">
      <c r="A1461" s="39" t="s">
        <v>2623</v>
      </c>
      <c r="B1461" s="40">
        <v>105.461</v>
      </c>
      <c r="C1461" s="40">
        <v>9.2380600000000008</v>
      </c>
      <c r="D1461" s="40" t="s">
        <v>373</v>
      </c>
      <c r="E1461" s="40" t="s">
        <v>1092</v>
      </c>
      <c r="F1461" s="40" t="s">
        <v>1110</v>
      </c>
      <c r="G1461" s="40">
        <v>145204</v>
      </c>
      <c r="H1461" s="47">
        <v>45239</v>
      </c>
      <c r="I1461" s="12">
        <v>17424</v>
      </c>
      <c r="J1461" s="35">
        <v>194.7851</v>
      </c>
      <c r="K1461" s="30">
        <v>43</v>
      </c>
      <c r="L1461" s="30">
        <v>0.47912348950247441</v>
      </c>
      <c r="M1461" s="43">
        <v>-0.26</v>
      </c>
      <c r="N1461" s="30">
        <v>8.8060804355238678E-2</v>
      </c>
      <c r="O1461" s="43">
        <v>24</v>
      </c>
      <c r="P1461" s="30">
        <v>0.17920432823038626</v>
      </c>
      <c r="Q1461" s="43">
        <f t="shared" si="23"/>
        <v>2.74</v>
      </c>
      <c r="R1461" s="30">
        <v>6.6062200541020286E-2</v>
      </c>
      <c r="S1461" s="43">
        <v>13</v>
      </c>
      <c r="T1461" s="30">
        <v>0.18754917737088028</v>
      </c>
      <c r="U1461" s="30">
        <v>0.10437085722726225</v>
      </c>
      <c r="V1461" s="46">
        <v>1254</v>
      </c>
      <c r="W1461" s="46">
        <v>6.8534270457043217E-2</v>
      </c>
      <c r="X1461" s="46">
        <v>3.1886173934602352E-3</v>
      </c>
      <c r="Y1461" s="46">
        <v>0.40319662648754762</v>
      </c>
      <c r="Z1461" s="46">
        <v>463</v>
      </c>
      <c r="AA1461" s="46">
        <v>0.24831943968020789</v>
      </c>
      <c r="AB1461" s="46">
        <v>217806</v>
      </c>
      <c r="AC1461" s="77">
        <v>0.17557880614793897</v>
      </c>
    </row>
    <row r="1462" spans="1:29" x14ac:dyDescent="0.3">
      <c r="A1462" s="39" t="s">
        <v>2624</v>
      </c>
      <c r="B1462" s="40">
        <v>105.262</v>
      </c>
      <c r="C1462" s="40">
        <v>9.2107399999999995</v>
      </c>
      <c r="D1462" s="40" t="s">
        <v>373</v>
      </c>
      <c r="E1462" s="40" t="s">
        <v>1092</v>
      </c>
      <c r="F1462" s="40" t="s">
        <v>325</v>
      </c>
      <c r="G1462" s="40">
        <v>9055</v>
      </c>
      <c r="H1462" s="47">
        <v>45239</v>
      </c>
      <c r="I1462" s="12">
        <v>1087</v>
      </c>
      <c r="J1462" s="35">
        <v>607.83230000000003</v>
      </c>
      <c r="K1462" s="30">
        <v>40</v>
      </c>
      <c r="L1462" s="30">
        <v>0.47912348950247441</v>
      </c>
      <c r="M1462" s="43">
        <v>0.36</v>
      </c>
      <c r="N1462" s="30">
        <v>8.8060804355238678E-2</v>
      </c>
      <c r="O1462" s="43">
        <v>24</v>
      </c>
      <c r="P1462" s="30">
        <v>0.17920432823038626</v>
      </c>
      <c r="Q1462" s="43">
        <f t="shared" si="23"/>
        <v>3.36</v>
      </c>
      <c r="R1462" s="30">
        <v>6.6062200541020286E-2</v>
      </c>
      <c r="S1462" s="43">
        <v>13</v>
      </c>
      <c r="T1462" s="30">
        <v>0.18754917737088028</v>
      </c>
      <c r="U1462" s="30">
        <v>0.10437085722726225</v>
      </c>
      <c r="V1462" s="46">
        <v>33</v>
      </c>
      <c r="W1462" s="46">
        <v>6.8534270457043217E-2</v>
      </c>
      <c r="X1462" s="46">
        <v>7.4213141910546662E-2</v>
      </c>
      <c r="Y1462" s="46">
        <v>0.40319662648754762</v>
      </c>
      <c r="Z1462" s="46">
        <v>672</v>
      </c>
      <c r="AA1462" s="46">
        <v>0.24831943968020789</v>
      </c>
      <c r="AB1462" s="46">
        <v>13583</v>
      </c>
      <c r="AC1462" s="77">
        <v>0.17557880614793897</v>
      </c>
    </row>
    <row r="1463" spans="1:29" x14ac:dyDescent="0.3">
      <c r="A1463" s="39" t="s">
        <v>2625</v>
      </c>
      <c r="B1463" s="40">
        <v>105.425</v>
      </c>
      <c r="C1463" s="40">
        <v>9.2263500000000001</v>
      </c>
      <c r="D1463" s="40" t="s">
        <v>373</v>
      </c>
      <c r="E1463" s="40" t="s">
        <v>1092</v>
      </c>
      <c r="F1463" s="40" t="s">
        <v>1111</v>
      </c>
      <c r="G1463" s="40">
        <v>19897</v>
      </c>
      <c r="H1463" s="47">
        <v>45239</v>
      </c>
      <c r="I1463" s="12">
        <v>2388</v>
      </c>
      <c r="J1463" s="35">
        <v>269.30399999999997</v>
      </c>
      <c r="K1463" s="30">
        <v>42</v>
      </c>
      <c r="L1463" s="30">
        <v>0.47912348950247441</v>
      </c>
      <c r="M1463" s="43">
        <v>0.45</v>
      </c>
      <c r="N1463" s="30">
        <v>8.8060804355238678E-2</v>
      </c>
      <c r="O1463" s="43">
        <v>0</v>
      </c>
      <c r="P1463" s="30">
        <v>0.17920432823038626</v>
      </c>
      <c r="Q1463" s="43">
        <f t="shared" si="23"/>
        <v>3.45</v>
      </c>
      <c r="R1463" s="30">
        <v>6.6062200541020286E-2</v>
      </c>
      <c r="S1463" s="43">
        <v>13</v>
      </c>
      <c r="T1463" s="30">
        <v>0.18754917737088028</v>
      </c>
      <c r="U1463" s="30">
        <v>0.10437085722726225</v>
      </c>
      <c r="V1463" s="46">
        <v>167</v>
      </c>
      <c r="W1463" s="46">
        <v>6.8534270457043217E-2</v>
      </c>
      <c r="X1463" s="46">
        <v>4.1363019550686032E-2</v>
      </c>
      <c r="Y1463" s="46">
        <v>0.40319662648754762</v>
      </c>
      <c r="Z1463" s="46">
        <v>823</v>
      </c>
      <c r="AA1463" s="46">
        <v>0.24831943968020789</v>
      </c>
      <c r="AB1463" s="46">
        <v>29846</v>
      </c>
      <c r="AC1463" s="77">
        <v>0.17557880614793897</v>
      </c>
    </row>
    <row r="1464" spans="1:29" x14ac:dyDescent="0.3">
      <c r="A1464" s="39" t="s">
        <v>2626</v>
      </c>
      <c r="B1464" s="40">
        <v>104.943</v>
      </c>
      <c r="C1464" s="40">
        <v>9.1649200000000004</v>
      </c>
      <c r="D1464" s="40" t="s">
        <v>730</v>
      </c>
      <c r="E1464" s="40" t="s">
        <v>1015</v>
      </c>
      <c r="F1464" s="40" t="s">
        <v>1112</v>
      </c>
      <c r="G1464" s="40">
        <v>15069</v>
      </c>
      <c r="H1464" s="47">
        <v>45239</v>
      </c>
      <c r="I1464" s="12">
        <v>1808</v>
      </c>
      <c r="J1464" s="35">
        <v>198.99510000000001</v>
      </c>
      <c r="K1464" s="30">
        <v>42</v>
      </c>
      <c r="L1464" s="30">
        <v>0.47912348950247441</v>
      </c>
      <c r="M1464" s="43">
        <v>-2.8</v>
      </c>
      <c r="N1464" s="30">
        <v>8.8060804355238678E-2</v>
      </c>
      <c r="O1464" s="43">
        <v>30</v>
      </c>
      <c r="P1464" s="30">
        <v>0.17920432823038626</v>
      </c>
      <c r="Q1464" s="43">
        <f t="shared" si="23"/>
        <v>0.20000000000000018</v>
      </c>
      <c r="R1464" s="30">
        <v>6.6062200541020286E-2</v>
      </c>
      <c r="S1464" s="43">
        <v>50</v>
      </c>
      <c r="T1464" s="30">
        <v>0.18754917737088028</v>
      </c>
      <c r="U1464" s="30">
        <v>0.10437085722726225</v>
      </c>
      <c r="V1464" s="46">
        <v>12</v>
      </c>
      <c r="W1464" s="46">
        <v>6.8534270457043217E-2</v>
      </c>
      <c r="X1464" s="46">
        <v>0.15130400159267371</v>
      </c>
      <c r="Y1464" s="46">
        <v>0.40319662648754762</v>
      </c>
      <c r="Z1464" s="46">
        <v>2280</v>
      </c>
      <c r="AA1464" s="46">
        <v>0.24831943968020789</v>
      </c>
      <c r="AB1464" s="46">
        <v>22604</v>
      </c>
      <c r="AC1464" s="77">
        <v>0.17557880614793897</v>
      </c>
    </row>
    <row r="1465" spans="1:29" x14ac:dyDescent="0.3">
      <c r="A1465" s="39" t="s">
        <v>2627</v>
      </c>
      <c r="B1465" s="40">
        <v>105.45699999999999</v>
      </c>
      <c r="C1465" s="40">
        <v>9.1797199999999997</v>
      </c>
      <c r="D1465" s="40" t="s">
        <v>373</v>
      </c>
      <c r="E1465" s="40" t="s">
        <v>724</v>
      </c>
      <c r="F1465" s="40" t="s">
        <v>1113</v>
      </c>
      <c r="G1465" s="40">
        <v>11697</v>
      </c>
      <c r="H1465" s="47">
        <v>45239</v>
      </c>
      <c r="I1465" s="12">
        <v>1404</v>
      </c>
      <c r="J1465" s="35">
        <v>286.44549999999998</v>
      </c>
      <c r="K1465" s="30">
        <v>43</v>
      </c>
      <c r="L1465" s="30">
        <v>0.47912348950247441</v>
      </c>
      <c r="M1465" s="43">
        <v>-1.32</v>
      </c>
      <c r="N1465" s="30">
        <v>8.8060804355238678E-2</v>
      </c>
      <c r="O1465" s="43">
        <v>30</v>
      </c>
      <c r="P1465" s="30">
        <v>0.17920432823038626</v>
      </c>
      <c r="Q1465" s="43">
        <f t="shared" si="23"/>
        <v>1.68</v>
      </c>
      <c r="R1465" s="30">
        <v>6.6062200541020286E-2</v>
      </c>
      <c r="S1465" s="43">
        <v>30</v>
      </c>
      <c r="T1465" s="30">
        <v>0.18754917737088028</v>
      </c>
      <c r="U1465" s="30">
        <v>0.10437085722726225</v>
      </c>
      <c r="V1465" s="46">
        <v>13</v>
      </c>
      <c r="W1465" s="46">
        <v>6.8534270457043217E-2</v>
      </c>
      <c r="X1465" s="46">
        <v>0.17406172522869112</v>
      </c>
      <c r="Y1465" s="46">
        <v>0.40319662648754762</v>
      </c>
      <c r="Z1465" s="46">
        <v>2036</v>
      </c>
      <c r="AA1465" s="46">
        <v>0.24831943968020789</v>
      </c>
      <c r="AB1465" s="46">
        <v>17546</v>
      </c>
      <c r="AC1465" s="77">
        <v>0.17557880614793897</v>
      </c>
    </row>
    <row r="1466" spans="1:29" x14ac:dyDescent="0.3">
      <c r="A1466" s="39" t="s">
        <v>2628</v>
      </c>
      <c r="B1466" s="40">
        <v>105.608</v>
      </c>
      <c r="C1466" s="40">
        <v>9.1802399999999995</v>
      </c>
      <c r="D1466" s="40" t="s">
        <v>373</v>
      </c>
      <c r="E1466" s="40" t="s">
        <v>207</v>
      </c>
      <c r="F1466" s="40" t="s">
        <v>1114</v>
      </c>
      <c r="G1466" s="40">
        <v>15565</v>
      </c>
      <c r="H1466" s="47">
        <v>45239</v>
      </c>
      <c r="I1466" s="12">
        <v>1868</v>
      </c>
      <c r="J1466" s="35">
        <v>409.03269999999998</v>
      </c>
      <c r="K1466" s="30">
        <v>41</v>
      </c>
      <c r="L1466" s="30">
        <v>0.47912348950247441</v>
      </c>
      <c r="M1466" s="43">
        <v>-2.8</v>
      </c>
      <c r="N1466" s="30">
        <v>8.8060804355238678E-2</v>
      </c>
      <c r="O1466" s="43">
        <v>24</v>
      </c>
      <c r="P1466" s="30">
        <v>0.17920432823038626</v>
      </c>
      <c r="Q1466" s="43">
        <f t="shared" si="23"/>
        <v>0.20000000000000018</v>
      </c>
      <c r="R1466" s="30">
        <v>6.6062200541020286E-2</v>
      </c>
      <c r="S1466" s="43">
        <v>40</v>
      </c>
      <c r="T1466" s="30">
        <v>0.18754917737088028</v>
      </c>
      <c r="U1466" s="30">
        <v>0.10437085722726225</v>
      </c>
      <c r="V1466" s="46">
        <v>25</v>
      </c>
      <c r="W1466" s="46">
        <v>6.8534270457043217E-2</v>
      </c>
      <c r="X1466" s="46">
        <v>0.38303886925795055</v>
      </c>
      <c r="Y1466" s="46">
        <v>0.40319662648754762</v>
      </c>
      <c r="Z1466" s="46">
        <v>5962</v>
      </c>
      <c r="AA1466" s="46">
        <v>0.24831943968020789</v>
      </c>
      <c r="AB1466" s="46">
        <v>23348</v>
      </c>
      <c r="AC1466" s="77">
        <v>0.17557880614793897</v>
      </c>
    </row>
    <row r="1467" spans="1:29" x14ac:dyDescent="0.3">
      <c r="A1467" s="39" t="s">
        <v>2629</v>
      </c>
      <c r="B1467" s="40">
        <v>105.21899999999999</v>
      </c>
      <c r="C1467" s="40">
        <v>9.1920599999999997</v>
      </c>
      <c r="D1467" s="40" t="s">
        <v>730</v>
      </c>
      <c r="E1467" s="40" t="s">
        <v>730</v>
      </c>
      <c r="F1467" s="40" t="s">
        <v>21</v>
      </c>
      <c r="G1467" s="40">
        <v>7200</v>
      </c>
      <c r="H1467" s="47">
        <v>45239</v>
      </c>
      <c r="I1467" s="12">
        <v>864</v>
      </c>
      <c r="J1467" s="35">
        <v>1209.9570000000001</v>
      </c>
      <c r="K1467" s="30">
        <v>40</v>
      </c>
      <c r="L1467" s="30">
        <v>0.47912348950247441</v>
      </c>
      <c r="M1467" s="43">
        <v>-0.26</v>
      </c>
      <c r="N1467" s="30">
        <v>8.8060804355238678E-2</v>
      </c>
      <c r="O1467" s="43">
        <v>30</v>
      </c>
      <c r="P1467" s="30">
        <v>0.17920432823038626</v>
      </c>
      <c r="Q1467" s="43">
        <f t="shared" si="23"/>
        <v>2.74</v>
      </c>
      <c r="R1467" s="30">
        <v>6.6062200541020286E-2</v>
      </c>
      <c r="S1467" s="43">
        <v>30</v>
      </c>
      <c r="T1467" s="30">
        <v>0.18754917737088028</v>
      </c>
      <c r="U1467" s="30">
        <v>0.10437085722726225</v>
      </c>
      <c r="V1467" s="46">
        <v>21</v>
      </c>
      <c r="W1467" s="46">
        <v>6.8534270457043217E-2</v>
      </c>
      <c r="X1467" s="46">
        <v>0.33416666666666667</v>
      </c>
      <c r="Y1467" s="46">
        <v>0.40319662648754762</v>
      </c>
      <c r="Z1467" s="46">
        <v>2406</v>
      </c>
      <c r="AA1467" s="46">
        <v>0.24831943968020789</v>
      </c>
      <c r="AB1467" s="46">
        <v>10800</v>
      </c>
      <c r="AC1467" s="77">
        <v>0.17557880614793897</v>
      </c>
    </row>
    <row r="1468" spans="1:29" x14ac:dyDescent="0.3">
      <c r="A1468" s="39" t="s">
        <v>2630</v>
      </c>
      <c r="B1468" s="40">
        <v>105.35899999999999</v>
      </c>
      <c r="C1468" s="40">
        <v>9.1678499999999996</v>
      </c>
      <c r="D1468" s="40" t="s">
        <v>373</v>
      </c>
      <c r="E1468" s="40" t="s">
        <v>724</v>
      </c>
      <c r="F1468" s="40" t="s">
        <v>1115</v>
      </c>
      <c r="G1468" s="40">
        <v>9840</v>
      </c>
      <c r="H1468" s="47">
        <v>45239</v>
      </c>
      <c r="I1468" s="12">
        <v>1181</v>
      </c>
      <c r="J1468" s="35">
        <v>429.33429999999998</v>
      </c>
      <c r="K1468" s="30">
        <v>41</v>
      </c>
      <c r="L1468" s="30">
        <v>0.47912348950247441</v>
      </c>
      <c r="M1468" s="43">
        <v>0.45</v>
      </c>
      <c r="N1468" s="30">
        <v>8.8060804355238678E-2</v>
      </c>
      <c r="O1468" s="43">
        <v>24</v>
      </c>
      <c r="P1468" s="30">
        <v>0.17920432823038626</v>
      </c>
      <c r="Q1468" s="43">
        <f t="shared" si="23"/>
        <v>3.45</v>
      </c>
      <c r="R1468" s="30">
        <v>6.6062200541020286E-2</v>
      </c>
      <c r="S1468" s="43">
        <v>20</v>
      </c>
      <c r="T1468" s="30">
        <v>0.18754917737088028</v>
      </c>
      <c r="U1468" s="30">
        <v>0.10437085722726225</v>
      </c>
      <c r="V1468" s="46">
        <v>10</v>
      </c>
      <c r="W1468" s="46">
        <v>6.8534270457043217E-2</v>
      </c>
      <c r="X1468" s="46">
        <v>0.4736788617886179</v>
      </c>
      <c r="Y1468" s="46">
        <v>0.40319662648754762</v>
      </c>
      <c r="Z1468" s="46">
        <v>4661</v>
      </c>
      <c r="AA1468" s="46">
        <v>0.24831943968020789</v>
      </c>
      <c r="AB1468" s="46">
        <v>14760</v>
      </c>
      <c r="AC1468" s="77">
        <v>0.17557880614793897</v>
      </c>
    </row>
    <row r="1469" spans="1:29" x14ac:dyDescent="0.3">
      <c r="A1469" s="39" t="s">
        <v>2631</v>
      </c>
      <c r="B1469" s="40">
        <v>105.149</v>
      </c>
      <c r="C1469" s="40">
        <v>9.1991300000000003</v>
      </c>
      <c r="D1469" s="40" t="s">
        <v>730</v>
      </c>
      <c r="E1469" s="40" t="s">
        <v>730</v>
      </c>
      <c r="F1469" s="40">
        <v>9</v>
      </c>
      <c r="G1469" s="40">
        <v>18379</v>
      </c>
      <c r="H1469" s="47">
        <v>45239</v>
      </c>
      <c r="I1469" s="12">
        <v>2205</v>
      </c>
      <c r="J1469" s="35">
        <v>1187.4169999999999</v>
      </c>
      <c r="K1469" s="30">
        <v>42</v>
      </c>
      <c r="L1469" s="30">
        <v>0.47912348950247441</v>
      </c>
      <c r="M1469" s="43">
        <v>-2.8</v>
      </c>
      <c r="N1469" s="30">
        <v>8.8060804355238678E-2</v>
      </c>
      <c r="O1469" s="43">
        <v>16</v>
      </c>
      <c r="P1469" s="30">
        <v>0.17920432823038626</v>
      </c>
      <c r="Q1469" s="43">
        <f t="shared" si="23"/>
        <v>0.20000000000000018</v>
      </c>
      <c r="R1469" s="30">
        <v>6.6062200541020286E-2</v>
      </c>
      <c r="S1469" s="43">
        <v>30</v>
      </c>
      <c r="T1469" s="30">
        <v>0.18754917737088028</v>
      </c>
      <c r="U1469" s="30">
        <v>0.10437085722726225</v>
      </c>
      <c r="V1469" s="46">
        <v>268</v>
      </c>
      <c r="W1469" s="46">
        <v>6.8534270457043217E-2</v>
      </c>
      <c r="X1469" s="46">
        <v>5.6477501496272918E-2</v>
      </c>
      <c r="Y1469" s="46">
        <v>0.40319662648754762</v>
      </c>
      <c r="Z1469" s="46">
        <v>1038</v>
      </c>
      <c r="AA1469" s="46">
        <v>0.24831943968020789</v>
      </c>
      <c r="AB1469" s="46">
        <v>27569</v>
      </c>
      <c r="AC1469" s="77">
        <v>0.17557880614793897</v>
      </c>
    </row>
    <row r="1470" spans="1:29" x14ac:dyDescent="0.3">
      <c r="A1470" s="39" t="s">
        <v>2632</v>
      </c>
      <c r="B1470" s="40">
        <v>105.04900000000001</v>
      </c>
      <c r="C1470" s="40">
        <v>9.1246500000000008</v>
      </c>
      <c r="D1470" s="40" t="s">
        <v>730</v>
      </c>
      <c r="E1470" s="40" t="s">
        <v>1015</v>
      </c>
      <c r="F1470" s="40" t="s">
        <v>1116</v>
      </c>
      <c r="G1470" s="40">
        <v>12977</v>
      </c>
      <c r="H1470" s="47">
        <v>45239</v>
      </c>
      <c r="I1470" s="12">
        <v>1557</v>
      </c>
      <c r="J1470" s="35">
        <v>1946.9659999999999</v>
      </c>
      <c r="K1470" s="30">
        <v>44</v>
      </c>
      <c r="L1470" s="30">
        <v>0.47912348950247441</v>
      </c>
      <c r="M1470" s="43">
        <v>-0.26</v>
      </c>
      <c r="N1470" s="30">
        <v>8.8060804355238678E-2</v>
      </c>
      <c r="O1470" s="43">
        <v>24</v>
      </c>
      <c r="P1470" s="30">
        <v>0.17920432823038626</v>
      </c>
      <c r="Q1470" s="43">
        <f t="shared" si="23"/>
        <v>2.74</v>
      </c>
      <c r="R1470" s="30">
        <v>6.6062200541020286E-2</v>
      </c>
      <c r="S1470" s="43">
        <v>13</v>
      </c>
      <c r="T1470" s="30">
        <v>0.18754917737088028</v>
      </c>
      <c r="U1470" s="30">
        <v>0.10437085722726225</v>
      </c>
      <c r="V1470" s="46">
        <v>28</v>
      </c>
      <c r="W1470" s="46">
        <v>6.8534270457043217E-2</v>
      </c>
      <c r="X1470" s="46">
        <v>5.4249826616321183E-2</v>
      </c>
      <c r="Y1470" s="46">
        <v>0.40319662648754762</v>
      </c>
      <c r="Z1470" s="46">
        <v>704</v>
      </c>
      <c r="AA1470" s="46">
        <v>0.24831943968020789</v>
      </c>
      <c r="AB1470" s="46">
        <v>19466</v>
      </c>
      <c r="AC1470" s="77">
        <v>0.17557880614793897</v>
      </c>
    </row>
    <row r="1471" spans="1:29" x14ac:dyDescent="0.3">
      <c r="A1471" s="39" t="s">
        <v>2633</v>
      </c>
      <c r="B1471" s="40">
        <v>105.13</v>
      </c>
      <c r="C1471" s="40">
        <v>9.1776900000000001</v>
      </c>
      <c r="D1471" s="40" t="s">
        <v>730</v>
      </c>
      <c r="E1471" s="40" t="s">
        <v>730</v>
      </c>
      <c r="F1471" s="40">
        <v>8</v>
      </c>
      <c r="G1471" s="40">
        <v>26292</v>
      </c>
      <c r="H1471" s="47">
        <v>45239</v>
      </c>
      <c r="I1471" s="12">
        <v>3155</v>
      </c>
      <c r="J1471" s="35">
        <v>1005.12</v>
      </c>
      <c r="K1471" s="30">
        <v>43</v>
      </c>
      <c r="L1471" s="30">
        <v>0.47912348950247441</v>
      </c>
      <c r="M1471" s="43">
        <v>-1.32</v>
      </c>
      <c r="N1471" s="30">
        <v>8.8060804355238678E-2</v>
      </c>
      <c r="O1471" s="43">
        <v>23</v>
      </c>
      <c r="P1471" s="30">
        <v>0.17920432823038626</v>
      </c>
      <c r="Q1471" s="43">
        <f t="shared" si="23"/>
        <v>1.68</v>
      </c>
      <c r="R1471" s="30">
        <v>6.6062200541020286E-2</v>
      </c>
      <c r="S1471" s="43">
        <v>40</v>
      </c>
      <c r="T1471" s="30">
        <v>0.18754917737088028</v>
      </c>
      <c r="U1471" s="30">
        <v>0.10437085722726225</v>
      </c>
      <c r="V1471" s="46">
        <v>287</v>
      </c>
      <c r="W1471" s="46">
        <v>6.8534270457043217E-2</v>
      </c>
      <c r="X1471" s="46">
        <v>4.624980982808459E-2</v>
      </c>
      <c r="Y1471" s="46">
        <v>0.40319662648754762</v>
      </c>
      <c r="Z1471" s="46">
        <v>1216</v>
      </c>
      <c r="AA1471" s="46">
        <v>0.24831943968020789</v>
      </c>
      <c r="AB1471" s="46">
        <v>39438</v>
      </c>
      <c r="AC1471" s="77">
        <v>0.17557880614793897</v>
      </c>
    </row>
    <row r="1472" spans="1:29" x14ac:dyDescent="0.3">
      <c r="A1472" s="39" t="s">
        <v>2634</v>
      </c>
      <c r="B1472" s="40">
        <v>105.13200000000001</v>
      </c>
      <c r="C1472" s="40">
        <v>9.1919799999999992</v>
      </c>
      <c r="D1472" s="40" t="s">
        <v>730</v>
      </c>
      <c r="E1472" s="40" t="s">
        <v>730</v>
      </c>
      <c r="F1472" s="40">
        <v>1</v>
      </c>
      <c r="G1472" s="40">
        <v>14633</v>
      </c>
      <c r="H1472" s="47">
        <v>45239</v>
      </c>
      <c r="I1472" s="12">
        <v>1756</v>
      </c>
      <c r="J1472" s="35">
        <v>975.02959999999996</v>
      </c>
      <c r="K1472" s="30">
        <v>41</v>
      </c>
      <c r="L1472" s="30">
        <v>0.47912348950247441</v>
      </c>
      <c r="M1472" s="43">
        <v>0.45</v>
      </c>
      <c r="N1472" s="30">
        <v>8.8060804355238678E-2</v>
      </c>
      <c r="O1472" s="43">
        <v>24</v>
      </c>
      <c r="P1472" s="30">
        <v>0.17920432823038626</v>
      </c>
      <c r="Q1472" s="43">
        <f t="shared" si="23"/>
        <v>3.45</v>
      </c>
      <c r="R1472" s="30">
        <v>6.6062200541020286E-2</v>
      </c>
      <c r="S1472" s="43">
        <v>45</v>
      </c>
      <c r="T1472" s="30">
        <v>0.18754917737088028</v>
      </c>
      <c r="U1472" s="30">
        <v>0.10437085722726225</v>
      </c>
      <c r="V1472" s="46">
        <v>399</v>
      </c>
      <c r="W1472" s="46">
        <v>6.8534270457043217E-2</v>
      </c>
      <c r="X1472" s="46">
        <v>6.3554978473313742E-3</v>
      </c>
      <c r="Y1472" s="46">
        <v>0.40319662648754762</v>
      </c>
      <c r="Z1472" s="46">
        <v>93</v>
      </c>
      <c r="AA1472" s="46">
        <v>0.24831943968020789</v>
      </c>
      <c r="AB1472" s="46">
        <v>21950</v>
      </c>
      <c r="AC1472" s="77">
        <v>0.17557880614793897</v>
      </c>
    </row>
    <row r="1473" spans="1:29" x14ac:dyDescent="0.3">
      <c r="A1473" s="39" t="s">
        <v>2635</v>
      </c>
      <c r="B1473" s="40">
        <v>105.158</v>
      </c>
      <c r="C1473" s="40">
        <v>9.1907499999999995</v>
      </c>
      <c r="D1473" s="40" t="s">
        <v>730</v>
      </c>
      <c r="E1473" s="40" t="s">
        <v>730</v>
      </c>
      <c r="F1473" s="40">
        <v>4</v>
      </c>
      <c r="G1473" s="40">
        <v>10552</v>
      </c>
      <c r="H1473" s="47">
        <v>45239</v>
      </c>
      <c r="I1473" s="12">
        <v>1266</v>
      </c>
      <c r="J1473" s="35">
        <v>1324.0809999999999</v>
      </c>
      <c r="K1473" s="30">
        <v>44</v>
      </c>
      <c r="L1473" s="30">
        <v>0.47912348950247441</v>
      </c>
      <c r="M1473" s="43">
        <v>-2.8</v>
      </c>
      <c r="N1473" s="30">
        <v>8.8060804355238678E-2</v>
      </c>
      <c r="O1473" s="43">
        <v>30</v>
      </c>
      <c r="P1473" s="30">
        <v>0.17920432823038626</v>
      </c>
      <c r="Q1473" s="43">
        <f t="shared" si="23"/>
        <v>0.20000000000000018</v>
      </c>
      <c r="R1473" s="30">
        <v>6.6062200541020286E-2</v>
      </c>
      <c r="S1473" s="43">
        <v>40</v>
      </c>
      <c r="T1473" s="30">
        <v>0.18754917737088028</v>
      </c>
      <c r="U1473" s="30">
        <v>0.10437085722726225</v>
      </c>
      <c r="V1473" s="46">
        <v>555</v>
      </c>
      <c r="W1473" s="46">
        <v>6.8534270457043217E-2</v>
      </c>
      <c r="X1473" s="46">
        <v>2.8714935557240334E-2</v>
      </c>
      <c r="Y1473" s="46">
        <v>0.40319662648754762</v>
      </c>
      <c r="Z1473" s="46">
        <v>303</v>
      </c>
      <c r="AA1473" s="46">
        <v>0.24831943968020789</v>
      </c>
      <c r="AB1473" s="46">
        <v>15828</v>
      </c>
      <c r="AC1473" s="77">
        <v>0.17557880614793897</v>
      </c>
    </row>
    <row r="1474" spans="1:29" x14ac:dyDescent="0.3">
      <c r="A1474" s="39" t="s">
        <v>2636</v>
      </c>
      <c r="B1474" s="40">
        <v>105.535</v>
      </c>
      <c r="C1474" s="40">
        <v>9.1540999999999997</v>
      </c>
      <c r="D1474" s="40" t="s">
        <v>373</v>
      </c>
      <c r="E1474" s="40" t="s">
        <v>724</v>
      </c>
      <c r="F1474" s="40" t="s">
        <v>1117</v>
      </c>
      <c r="G1474" s="40">
        <v>13679</v>
      </c>
      <c r="H1474" s="47">
        <v>45239</v>
      </c>
      <c r="I1474" s="12">
        <v>1641</v>
      </c>
      <c r="J1474" s="35">
        <v>175.32740000000001</v>
      </c>
      <c r="K1474" s="30">
        <v>42</v>
      </c>
      <c r="L1474" s="30">
        <v>0.47912348950247441</v>
      </c>
      <c r="M1474" s="43">
        <v>-1.32</v>
      </c>
      <c r="N1474" s="30">
        <v>8.8060804355238678E-2</v>
      </c>
      <c r="O1474" s="43">
        <v>20</v>
      </c>
      <c r="P1474" s="30">
        <v>0.17920432823038626</v>
      </c>
      <c r="Q1474" s="43">
        <f t="shared" si="23"/>
        <v>1.68</v>
      </c>
      <c r="R1474" s="30">
        <v>6.6062200541020286E-2</v>
      </c>
      <c r="S1474" s="43">
        <v>20</v>
      </c>
      <c r="T1474" s="30">
        <v>0.18754917737088028</v>
      </c>
      <c r="U1474" s="30">
        <v>0.10437085722726225</v>
      </c>
      <c r="V1474" s="46">
        <v>20</v>
      </c>
      <c r="W1474" s="46">
        <v>6.8534270457043217E-2</v>
      </c>
      <c r="X1474" s="46">
        <v>0.385481394838804</v>
      </c>
      <c r="Y1474" s="46">
        <v>0.40319662648754762</v>
      </c>
      <c r="Z1474" s="46">
        <v>5273</v>
      </c>
      <c r="AA1474" s="46">
        <v>0.24831943968020789</v>
      </c>
      <c r="AB1474" s="46">
        <v>20519</v>
      </c>
      <c r="AC1474" s="77">
        <v>0.17557880614793897</v>
      </c>
    </row>
    <row r="1475" spans="1:29" x14ac:dyDescent="0.3">
      <c r="A1475" s="39" t="s">
        <v>2637</v>
      </c>
      <c r="B1475" s="40">
        <v>104.999</v>
      </c>
      <c r="C1475" s="40">
        <v>9.1475200000000001</v>
      </c>
      <c r="D1475" s="40" t="s">
        <v>730</v>
      </c>
      <c r="E1475" s="40" t="s">
        <v>1015</v>
      </c>
      <c r="F1475" s="40" t="s">
        <v>1118</v>
      </c>
      <c r="G1475" s="40">
        <v>19335</v>
      </c>
      <c r="H1475" s="47">
        <v>45239</v>
      </c>
      <c r="I1475" s="12">
        <v>2320</v>
      </c>
      <c r="J1475" s="35">
        <v>1044.203</v>
      </c>
      <c r="K1475" s="30">
        <v>47</v>
      </c>
      <c r="L1475" s="30">
        <v>0.47912348950247441</v>
      </c>
      <c r="M1475" s="43">
        <v>-0.24</v>
      </c>
      <c r="N1475" s="30">
        <v>8.8060804355238678E-2</v>
      </c>
      <c r="O1475" s="43">
        <v>24</v>
      </c>
      <c r="P1475" s="30">
        <v>0.17920432823038626</v>
      </c>
      <c r="Q1475" s="43">
        <f t="shared" si="23"/>
        <v>2.76</v>
      </c>
      <c r="R1475" s="30">
        <v>6.6062200541020286E-2</v>
      </c>
      <c r="S1475" s="43">
        <v>18</v>
      </c>
      <c r="T1475" s="30">
        <v>0.18754917737088028</v>
      </c>
      <c r="U1475" s="30">
        <v>0.10437085722726225</v>
      </c>
      <c r="V1475" s="46">
        <v>29</v>
      </c>
      <c r="W1475" s="46">
        <v>6.8534270457043217E-2</v>
      </c>
      <c r="X1475" s="46">
        <v>0.24463408326868374</v>
      </c>
      <c r="Y1475" s="46">
        <v>0.40319662648754762</v>
      </c>
      <c r="Z1475" s="46">
        <v>4730</v>
      </c>
      <c r="AA1475" s="46">
        <v>0.24831943968020789</v>
      </c>
      <c r="AB1475" s="46">
        <v>29003</v>
      </c>
      <c r="AC1475" s="77">
        <v>0.17557880614793897</v>
      </c>
    </row>
    <row r="1476" spans="1:29" x14ac:dyDescent="0.3">
      <c r="A1476" s="39" t="s">
        <v>2638</v>
      </c>
      <c r="B1476" s="40">
        <v>105.16</v>
      </c>
      <c r="C1476" s="40">
        <v>9.1828400000000006</v>
      </c>
      <c r="D1476" s="40" t="s">
        <v>730</v>
      </c>
      <c r="E1476" s="40" t="s">
        <v>730</v>
      </c>
      <c r="F1476" s="40">
        <v>5</v>
      </c>
      <c r="G1476" s="40">
        <v>20778</v>
      </c>
      <c r="H1476" s="47">
        <v>45239</v>
      </c>
      <c r="I1476" s="12">
        <v>2493</v>
      </c>
      <c r="J1476" s="35">
        <v>1299.7750000000001</v>
      </c>
      <c r="K1476" s="30">
        <v>42</v>
      </c>
      <c r="L1476" s="30">
        <v>0.47912348950247441</v>
      </c>
      <c r="M1476" s="43">
        <v>0.36</v>
      </c>
      <c r="N1476" s="30">
        <v>8.8060804355238678E-2</v>
      </c>
      <c r="O1476" s="43">
        <v>24</v>
      </c>
      <c r="P1476" s="30">
        <v>0.17920432823038626</v>
      </c>
      <c r="Q1476" s="43">
        <f t="shared" ref="Q1476:Q1534" si="24">M1476+3</f>
        <v>3.36</v>
      </c>
      <c r="R1476" s="30">
        <v>6.6062200541020286E-2</v>
      </c>
      <c r="S1476" s="43">
        <v>50</v>
      </c>
      <c r="T1476" s="30">
        <v>0.18754917737088028</v>
      </c>
      <c r="U1476" s="30">
        <v>0.10437085722726225</v>
      </c>
      <c r="V1476" s="46">
        <v>987</v>
      </c>
      <c r="W1476" s="46">
        <v>6.8534270457043217E-2</v>
      </c>
      <c r="X1476" s="46">
        <v>1.1021272499759361E-2</v>
      </c>
      <c r="Y1476" s="46">
        <v>0.40319662648754762</v>
      </c>
      <c r="Z1476" s="46">
        <v>229</v>
      </c>
      <c r="AA1476" s="46">
        <v>0.24831943968020789</v>
      </c>
      <c r="AB1476" s="46">
        <v>31167</v>
      </c>
      <c r="AC1476" s="77">
        <v>0.17557880614793897</v>
      </c>
    </row>
    <row r="1477" spans="1:29" x14ac:dyDescent="0.3">
      <c r="A1477" s="39" t="s">
        <v>2639</v>
      </c>
      <c r="B1477" s="40">
        <v>105.05200000000001</v>
      </c>
      <c r="C1477" s="40">
        <v>9.1616</v>
      </c>
      <c r="D1477" s="40" t="s">
        <v>730</v>
      </c>
      <c r="E1477" s="40" t="s">
        <v>1015</v>
      </c>
      <c r="F1477" s="40" t="s">
        <v>161</v>
      </c>
      <c r="G1477" s="40">
        <v>11381</v>
      </c>
      <c r="H1477" s="47">
        <v>45239</v>
      </c>
      <c r="I1477" s="12">
        <v>1366</v>
      </c>
      <c r="J1477" s="35">
        <v>127.39530000000001</v>
      </c>
      <c r="K1477" s="30">
        <v>41</v>
      </c>
      <c r="L1477" s="30">
        <v>0.47912348950247441</v>
      </c>
      <c r="M1477" s="43">
        <v>-2.8</v>
      </c>
      <c r="N1477" s="30">
        <v>8.8060804355238678E-2</v>
      </c>
      <c r="O1477" s="43">
        <v>24</v>
      </c>
      <c r="P1477" s="30">
        <v>0.17920432823038626</v>
      </c>
      <c r="Q1477" s="43">
        <f t="shared" si="24"/>
        <v>0.20000000000000018</v>
      </c>
      <c r="R1477" s="30">
        <v>6.6062200541020286E-2</v>
      </c>
      <c r="S1477" s="43">
        <v>13</v>
      </c>
      <c r="T1477" s="30">
        <v>0.18754917737088028</v>
      </c>
      <c r="U1477" s="30">
        <v>0.10437085722726225</v>
      </c>
      <c r="V1477" s="46">
        <v>32</v>
      </c>
      <c r="W1477" s="46">
        <v>6.8534270457043217E-2</v>
      </c>
      <c r="X1477" s="46">
        <v>0.15420437571390916</v>
      </c>
      <c r="Y1477" s="46">
        <v>0.40319662648754762</v>
      </c>
      <c r="Z1477" s="46">
        <v>1755</v>
      </c>
      <c r="AA1477" s="46">
        <v>0.24831943968020789</v>
      </c>
      <c r="AB1477" s="46">
        <v>17072</v>
      </c>
      <c r="AC1477" s="77">
        <v>0.17557880614793897</v>
      </c>
    </row>
    <row r="1478" spans="1:29" x14ac:dyDescent="0.3">
      <c r="A1478" s="39" t="s">
        <v>2640</v>
      </c>
      <c r="B1478" s="40">
        <v>105.18899999999999</v>
      </c>
      <c r="C1478" s="40">
        <v>9.1717499999999994</v>
      </c>
      <c r="D1478" s="40" t="s">
        <v>730</v>
      </c>
      <c r="E1478" s="40" t="s">
        <v>730</v>
      </c>
      <c r="F1478" s="40">
        <v>6</v>
      </c>
      <c r="G1478" s="40">
        <v>19365</v>
      </c>
      <c r="H1478" s="47">
        <v>45239</v>
      </c>
      <c r="I1478" s="12">
        <v>2324</v>
      </c>
      <c r="J1478" s="35">
        <v>1370.8969999999999</v>
      </c>
      <c r="K1478" s="30">
        <v>41</v>
      </c>
      <c r="L1478" s="30">
        <v>0.47912348950247441</v>
      </c>
      <c r="M1478" s="43">
        <v>-0.26</v>
      </c>
      <c r="N1478" s="30">
        <v>8.8060804355238678E-2</v>
      </c>
      <c r="O1478" s="43">
        <v>30</v>
      </c>
      <c r="P1478" s="30">
        <v>0.17920432823038626</v>
      </c>
      <c r="Q1478" s="43">
        <f t="shared" si="24"/>
        <v>2.74</v>
      </c>
      <c r="R1478" s="30">
        <v>6.6062200541020286E-2</v>
      </c>
      <c r="S1478" s="43">
        <v>35</v>
      </c>
      <c r="T1478" s="30">
        <v>0.18754917737088028</v>
      </c>
      <c r="U1478" s="30">
        <v>0.10437085722726225</v>
      </c>
      <c r="V1478" s="46">
        <v>159</v>
      </c>
      <c r="W1478" s="46">
        <v>6.8534270457043217E-2</v>
      </c>
      <c r="X1478" s="46">
        <v>3.625096824167312E-2</v>
      </c>
      <c r="Y1478" s="46">
        <v>0.40319662648754762</v>
      </c>
      <c r="Z1478" s="46">
        <v>702</v>
      </c>
      <c r="AA1478" s="46">
        <v>0.24831943968020789</v>
      </c>
      <c r="AB1478" s="46">
        <v>29048</v>
      </c>
      <c r="AC1478" s="77">
        <v>0.17557880614793897</v>
      </c>
    </row>
    <row r="1479" spans="1:29" x14ac:dyDescent="0.3">
      <c r="A1479" s="39" t="s">
        <v>2641</v>
      </c>
      <c r="B1479" s="40">
        <v>105.29900000000001</v>
      </c>
      <c r="C1479" s="40">
        <v>9.1321100000000008</v>
      </c>
      <c r="D1479" s="40" t="s">
        <v>373</v>
      </c>
      <c r="E1479" s="40" t="s">
        <v>724</v>
      </c>
      <c r="F1479" s="40" t="s">
        <v>594</v>
      </c>
      <c r="G1479" s="40">
        <v>15064</v>
      </c>
      <c r="H1479" s="47">
        <v>45239</v>
      </c>
      <c r="I1479" s="12">
        <v>1808</v>
      </c>
      <c r="J1479" s="35">
        <v>371.11520000000002</v>
      </c>
      <c r="K1479" s="30">
        <v>45</v>
      </c>
      <c r="L1479" s="30">
        <v>0.47912348950247441</v>
      </c>
      <c r="M1479" s="43">
        <v>-1.32</v>
      </c>
      <c r="N1479" s="30">
        <v>8.8060804355238678E-2</v>
      </c>
      <c r="O1479" s="43">
        <v>24</v>
      </c>
      <c r="P1479" s="30">
        <v>0.17920432823038626</v>
      </c>
      <c r="Q1479" s="43">
        <f t="shared" si="24"/>
        <v>1.68</v>
      </c>
      <c r="R1479" s="30">
        <v>6.6062200541020286E-2</v>
      </c>
      <c r="S1479" s="43">
        <v>20</v>
      </c>
      <c r="T1479" s="30">
        <v>0.18754917737088028</v>
      </c>
      <c r="U1479" s="30">
        <v>0.10437085722726225</v>
      </c>
      <c r="V1479" s="46">
        <v>48</v>
      </c>
      <c r="W1479" s="46">
        <v>6.8534270457043217E-2</v>
      </c>
      <c r="X1479" s="46">
        <v>0.14445034519383962</v>
      </c>
      <c r="Y1479" s="46">
        <v>0.40319662648754762</v>
      </c>
      <c r="Z1479" s="46">
        <v>2176</v>
      </c>
      <c r="AA1479" s="46">
        <v>0.24831943968020789</v>
      </c>
      <c r="AB1479" s="46">
        <v>22596</v>
      </c>
      <c r="AC1479" s="77">
        <v>0.17557880614793897</v>
      </c>
    </row>
    <row r="1480" spans="1:29" x14ac:dyDescent="0.3">
      <c r="A1480" s="39" t="s">
        <v>2642</v>
      </c>
      <c r="B1480" s="40">
        <v>105.146</v>
      </c>
      <c r="C1480" s="40">
        <v>9.1796799999999994</v>
      </c>
      <c r="D1480" s="40" t="s">
        <v>730</v>
      </c>
      <c r="E1480" s="40" t="s">
        <v>730</v>
      </c>
      <c r="F1480" s="40">
        <v>2</v>
      </c>
      <c r="G1480" s="40">
        <v>6089</v>
      </c>
      <c r="H1480" s="47">
        <v>45239</v>
      </c>
      <c r="I1480" s="12">
        <v>731</v>
      </c>
      <c r="J1480" s="35">
        <v>974.50369999999998</v>
      </c>
      <c r="K1480" s="30">
        <v>45</v>
      </c>
      <c r="L1480" s="30">
        <v>0.47912348950247441</v>
      </c>
      <c r="M1480" s="43">
        <v>-0.24</v>
      </c>
      <c r="N1480" s="30">
        <v>8.8060804355238678E-2</v>
      </c>
      <c r="O1480" s="43">
        <v>24</v>
      </c>
      <c r="P1480" s="30">
        <v>0.17920432823038626</v>
      </c>
      <c r="Q1480" s="43">
        <f t="shared" si="24"/>
        <v>2.76</v>
      </c>
      <c r="R1480" s="30">
        <v>6.6062200541020286E-2</v>
      </c>
      <c r="S1480" s="43">
        <v>50</v>
      </c>
      <c r="T1480" s="30">
        <v>0.18754917737088028</v>
      </c>
      <c r="U1480" s="30">
        <v>0.10437085722726225</v>
      </c>
      <c r="V1480" s="46">
        <v>2295</v>
      </c>
      <c r="W1480" s="46">
        <v>6.8534270457043217E-2</v>
      </c>
      <c r="X1480" s="46">
        <v>2.134997536541304E-2</v>
      </c>
      <c r="Y1480" s="46">
        <v>0.40319662648754762</v>
      </c>
      <c r="Z1480" s="46">
        <v>130</v>
      </c>
      <c r="AA1480" s="46">
        <v>0.24831943968020789</v>
      </c>
      <c r="AB1480" s="46">
        <v>9134</v>
      </c>
      <c r="AC1480" s="77">
        <v>0.17557880614793897</v>
      </c>
    </row>
    <row r="1481" spans="1:29" x14ac:dyDescent="0.3">
      <c r="A1481" s="39" t="s">
        <v>2643</v>
      </c>
      <c r="B1481" s="40">
        <v>105.267</v>
      </c>
      <c r="C1481" s="40">
        <v>9.16934</v>
      </c>
      <c r="D1481" s="40" t="s">
        <v>730</v>
      </c>
      <c r="E1481" s="40" t="s">
        <v>730</v>
      </c>
      <c r="F1481" s="40" t="s">
        <v>1119</v>
      </c>
      <c r="G1481" s="40">
        <v>11544</v>
      </c>
      <c r="H1481" s="47">
        <v>45239</v>
      </c>
      <c r="I1481" s="12">
        <v>1385</v>
      </c>
      <c r="J1481" s="35">
        <v>729.17409999999995</v>
      </c>
      <c r="K1481" s="30">
        <v>43</v>
      </c>
      <c r="L1481" s="30">
        <v>0.47912348950247441</v>
      </c>
      <c r="M1481" s="43">
        <v>0.36</v>
      </c>
      <c r="N1481" s="30">
        <v>8.8060804355238678E-2</v>
      </c>
      <c r="O1481" s="43">
        <v>16</v>
      </c>
      <c r="P1481" s="30">
        <v>0.17920432823038626</v>
      </c>
      <c r="Q1481" s="43">
        <f t="shared" si="24"/>
        <v>3.36</v>
      </c>
      <c r="R1481" s="30">
        <v>6.6062200541020286E-2</v>
      </c>
      <c r="S1481" s="43">
        <v>35</v>
      </c>
      <c r="T1481" s="30">
        <v>0.18754917737088028</v>
      </c>
      <c r="U1481" s="30">
        <v>0.10437085722726225</v>
      </c>
      <c r="V1481" s="46">
        <v>219</v>
      </c>
      <c r="W1481" s="46">
        <v>6.8534270457043217E-2</v>
      </c>
      <c r="X1481" s="46">
        <v>3.3177408177408177E-2</v>
      </c>
      <c r="Y1481" s="46">
        <v>0.40319662648754762</v>
      </c>
      <c r="Z1481" s="46">
        <v>383</v>
      </c>
      <c r="AA1481" s="46">
        <v>0.24831943968020789</v>
      </c>
      <c r="AB1481" s="46">
        <v>17316</v>
      </c>
      <c r="AC1481" s="77">
        <v>0.17557880614793897</v>
      </c>
    </row>
    <row r="1482" spans="1:29" x14ac:dyDescent="0.3">
      <c r="A1482" s="39" t="s">
        <v>2644</v>
      </c>
      <c r="B1482" s="40">
        <v>104.855</v>
      </c>
      <c r="C1482" s="40">
        <v>9.1801899999999996</v>
      </c>
      <c r="D1482" s="40" t="s">
        <v>730</v>
      </c>
      <c r="E1482" s="40" t="s">
        <v>1015</v>
      </c>
      <c r="F1482" s="40" t="s">
        <v>1120</v>
      </c>
      <c r="G1482" s="40">
        <v>15652</v>
      </c>
      <c r="H1482" s="47">
        <v>45239</v>
      </c>
      <c r="I1482" s="12">
        <v>1878</v>
      </c>
      <c r="J1482" s="35">
        <v>351.22949999999997</v>
      </c>
      <c r="K1482" s="30">
        <v>43</v>
      </c>
      <c r="L1482" s="30">
        <v>0.47912348950247441</v>
      </c>
      <c r="M1482" s="43">
        <v>-2.8</v>
      </c>
      <c r="N1482" s="30">
        <v>8.8060804355238678E-2</v>
      </c>
      <c r="O1482" s="43">
        <v>24</v>
      </c>
      <c r="P1482" s="30">
        <v>0.17920432823038626</v>
      </c>
      <c r="Q1482" s="43">
        <f t="shared" si="24"/>
        <v>0.20000000000000018</v>
      </c>
      <c r="R1482" s="30">
        <v>6.6062200541020286E-2</v>
      </c>
      <c r="S1482" s="43">
        <v>11</v>
      </c>
      <c r="T1482" s="30">
        <v>0.18754917737088028</v>
      </c>
      <c r="U1482" s="30">
        <v>0.10437085722726225</v>
      </c>
      <c r="V1482" s="46">
        <v>27</v>
      </c>
      <c r="W1482" s="46">
        <v>6.8534270457043217E-2</v>
      </c>
      <c r="X1482" s="46">
        <v>0.52523639151546131</v>
      </c>
      <c r="Y1482" s="46">
        <v>0.40319662648754762</v>
      </c>
      <c r="Z1482" s="46">
        <v>8221</v>
      </c>
      <c r="AA1482" s="46">
        <v>0.24831943968020789</v>
      </c>
      <c r="AB1482" s="46">
        <v>23478</v>
      </c>
      <c r="AC1482" s="77">
        <v>0.17557880614793897</v>
      </c>
    </row>
    <row r="1483" spans="1:29" x14ac:dyDescent="0.3">
      <c r="A1483" s="39" t="s">
        <v>2645</v>
      </c>
      <c r="B1483" s="40">
        <v>105.16</v>
      </c>
      <c r="C1483" s="40">
        <v>9.1616599999999995</v>
      </c>
      <c r="D1483" s="40" t="s">
        <v>730</v>
      </c>
      <c r="E1483" s="40" t="s">
        <v>730</v>
      </c>
      <c r="F1483" s="40">
        <v>7</v>
      </c>
      <c r="G1483" s="40">
        <v>11658</v>
      </c>
      <c r="H1483" s="47">
        <v>45239</v>
      </c>
      <c r="I1483" s="12">
        <v>1399</v>
      </c>
      <c r="J1483" s="35">
        <v>936.01890000000003</v>
      </c>
      <c r="K1483" s="30">
        <v>43</v>
      </c>
      <c r="L1483" s="30">
        <v>0.47912348950247441</v>
      </c>
      <c r="M1483" s="43">
        <v>-1.32</v>
      </c>
      <c r="N1483" s="30">
        <v>8.8060804355238678E-2</v>
      </c>
      <c r="O1483" s="43">
        <v>24</v>
      </c>
      <c r="P1483" s="30">
        <v>0.17920432823038626</v>
      </c>
      <c r="Q1483" s="43">
        <f t="shared" si="24"/>
        <v>1.68</v>
      </c>
      <c r="R1483" s="30">
        <v>6.6062200541020286E-2</v>
      </c>
      <c r="S1483" s="43">
        <v>40</v>
      </c>
      <c r="T1483" s="30">
        <v>0.18754917737088028</v>
      </c>
      <c r="U1483" s="30">
        <v>0.10437085722726225</v>
      </c>
      <c r="V1483" s="46">
        <v>336</v>
      </c>
      <c r="W1483" s="46">
        <v>6.8534270457043217E-2</v>
      </c>
      <c r="X1483" s="46">
        <v>0.16066220621032767</v>
      </c>
      <c r="Y1483" s="46">
        <v>0.40319662648754762</v>
      </c>
      <c r="Z1483" s="46">
        <v>1873</v>
      </c>
      <c r="AA1483" s="46">
        <v>0.24831943968020789</v>
      </c>
      <c r="AB1483" s="46">
        <v>17487</v>
      </c>
      <c r="AC1483" s="77">
        <v>0.17557880614793897</v>
      </c>
    </row>
    <row r="1484" spans="1:29" x14ac:dyDescent="0.3">
      <c r="A1484" s="39" t="s">
        <v>2646</v>
      </c>
      <c r="B1484" s="40">
        <v>105.13500000000001</v>
      </c>
      <c r="C1484" s="40">
        <v>9.1480399999999999</v>
      </c>
      <c r="D1484" s="40" t="s">
        <v>730</v>
      </c>
      <c r="E1484" s="40" t="s">
        <v>730</v>
      </c>
      <c r="F1484" s="40" t="s">
        <v>1121</v>
      </c>
      <c r="G1484" s="40">
        <v>19681</v>
      </c>
      <c r="H1484" s="47">
        <v>45239</v>
      </c>
      <c r="I1484" s="12">
        <v>2362</v>
      </c>
      <c r="J1484" s="35">
        <v>380.03129999999999</v>
      </c>
      <c r="K1484" s="30">
        <v>42</v>
      </c>
      <c r="L1484" s="30">
        <v>0.47912348950247441</v>
      </c>
      <c r="M1484" s="43">
        <v>-0.24</v>
      </c>
      <c r="N1484" s="30">
        <v>8.8060804355238678E-2</v>
      </c>
      <c r="O1484" s="43">
        <v>24</v>
      </c>
      <c r="P1484" s="30">
        <v>0.17920432823038626</v>
      </c>
      <c r="Q1484" s="43">
        <f t="shared" si="24"/>
        <v>2.76</v>
      </c>
      <c r="R1484" s="30">
        <v>6.6062200541020286E-2</v>
      </c>
      <c r="S1484" s="43">
        <v>30</v>
      </c>
      <c r="T1484" s="30">
        <v>0.18754917737088028</v>
      </c>
      <c r="U1484" s="30">
        <v>0.10437085722726225</v>
      </c>
      <c r="V1484" s="46">
        <v>81</v>
      </c>
      <c r="W1484" s="46">
        <v>6.8534270457043217E-2</v>
      </c>
      <c r="X1484" s="46">
        <v>5.9448198770387685E-3</v>
      </c>
      <c r="Y1484" s="46">
        <v>0.40319662648754762</v>
      </c>
      <c r="Z1484" s="46">
        <v>117</v>
      </c>
      <c r="AA1484" s="46">
        <v>0.24831943968020789</v>
      </c>
      <c r="AB1484" s="46">
        <v>29522</v>
      </c>
      <c r="AC1484" s="77">
        <v>0.17557880614793897</v>
      </c>
    </row>
    <row r="1485" spans="1:29" x14ac:dyDescent="0.3">
      <c r="A1485" s="39" t="s">
        <v>2647</v>
      </c>
      <c r="B1485" s="40">
        <v>105.239</v>
      </c>
      <c r="C1485" s="40">
        <v>9.1459100000000007</v>
      </c>
      <c r="D1485" s="40" t="s">
        <v>730</v>
      </c>
      <c r="E1485" s="40" t="s">
        <v>730</v>
      </c>
      <c r="F1485" s="40" t="s">
        <v>1122</v>
      </c>
      <c r="G1485" s="40">
        <v>8896</v>
      </c>
      <c r="H1485" s="47">
        <v>45239</v>
      </c>
      <c r="I1485" s="12">
        <v>1068</v>
      </c>
      <c r="J1485" s="35">
        <v>1339.5170000000001</v>
      </c>
      <c r="K1485" s="30">
        <v>41</v>
      </c>
      <c r="L1485" s="30">
        <v>0.47912348950247441</v>
      </c>
      <c r="M1485" s="43">
        <v>0.36</v>
      </c>
      <c r="N1485" s="30">
        <v>8.8060804355238678E-2</v>
      </c>
      <c r="O1485" s="43">
        <v>24</v>
      </c>
      <c r="P1485" s="30">
        <v>0.17920432823038626</v>
      </c>
      <c r="Q1485" s="43">
        <f t="shared" si="24"/>
        <v>3.36</v>
      </c>
      <c r="R1485" s="30">
        <v>6.6062200541020286E-2</v>
      </c>
      <c r="S1485" s="43">
        <v>30</v>
      </c>
      <c r="T1485" s="30">
        <v>0.18754917737088028</v>
      </c>
      <c r="U1485" s="30">
        <v>0.10437085722726225</v>
      </c>
      <c r="V1485" s="46">
        <v>39</v>
      </c>
      <c r="W1485" s="46">
        <v>6.8534270457043217E-2</v>
      </c>
      <c r="X1485" s="46">
        <v>0.2649505395683453</v>
      </c>
      <c r="Y1485" s="46">
        <v>0.40319662648754762</v>
      </c>
      <c r="Z1485" s="46">
        <v>2357</v>
      </c>
      <c r="AA1485" s="46">
        <v>0.24831943968020789</v>
      </c>
      <c r="AB1485" s="46">
        <v>13344</v>
      </c>
      <c r="AC1485" s="77">
        <v>0.17557880614793897</v>
      </c>
    </row>
    <row r="1486" spans="1:29" x14ac:dyDescent="0.3">
      <c r="A1486" s="39" t="s">
        <v>2648</v>
      </c>
      <c r="B1486" s="40">
        <v>105.19199999999999</v>
      </c>
      <c r="C1486" s="40">
        <v>9.1486599999999996</v>
      </c>
      <c r="D1486" s="40" t="s">
        <v>730</v>
      </c>
      <c r="E1486" s="40" t="s">
        <v>730</v>
      </c>
      <c r="F1486" s="40" t="s">
        <v>616</v>
      </c>
      <c r="G1486" s="40">
        <v>10075</v>
      </c>
      <c r="H1486" s="47">
        <v>45239</v>
      </c>
      <c r="I1486" s="12">
        <v>1209</v>
      </c>
      <c r="J1486" s="35">
        <v>1101.5419999999999</v>
      </c>
      <c r="K1486" s="30">
        <v>42</v>
      </c>
      <c r="L1486" s="30">
        <v>0.47912348950247441</v>
      </c>
      <c r="M1486" s="43">
        <v>0.45</v>
      </c>
      <c r="N1486" s="30">
        <v>8.8060804355238678E-2</v>
      </c>
      <c r="O1486" s="43">
        <v>30</v>
      </c>
      <c r="P1486" s="30">
        <v>0.17920432823038626</v>
      </c>
      <c r="Q1486" s="43">
        <f t="shared" si="24"/>
        <v>3.45</v>
      </c>
      <c r="R1486" s="30">
        <v>6.6062200541020286E-2</v>
      </c>
      <c r="S1486" s="43">
        <v>30</v>
      </c>
      <c r="T1486" s="30">
        <v>0.18754917737088028</v>
      </c>
      <c r="U1486" s="30">
        <v>0.10437085722726225</v>
      </c>
      <c r="V1486" s="46">
        <v>57</v>
      </c>
      <c r="W1486" s="46">
        <v>6.8534270457043217E-2</v>
      </c>
      <c r="X1486" s="46">
        <v>0.31017369727047145</v>
      </c>
      <c r="Y1486" s="46">
        <v>0.40319662648754762</v>
      </c>
      <c r="Z1486" s="46">
        <v>3125</v>
      </c>
      <c r="AA1486" s="46">
        <v>0.24831943968020789</v>
      </c>
      <c r="AB1486" s="46">
        <v>15113</v>
      </c>
      <c r="AC1486" s="77">
        <v>0.17557880614793897</v>
      </c>
    </row>
    <row r="1487" spans="1:29" x14ac:dyDescent="0.3">
      <c r="A1487" s="39" t="s">
        <v>2649</v>
      </c>
      <c r="B1487" s="40">
        <v>105.27</v>
      </c>
      <c r="C1487" s="40">
        <v>9.1187699999999996</v>
      </c>
      <c r="D1487" s="40" t="s">
        <v>373</v>
      </c>
      <c r="E1487" s="40" t="s">
        <v>724</v>
      </c>
      <c r="F1487" s="40" t="s">
        <v>1123</v>
      </c>
      <c r="G1487" s="40">
        <v>12055</v>
      </c>
      <c r="H1487" s="47">
        <v>45239</v>
      </c>
      <c r="I1487" s="12">
        <v>1447</v>
      </c>
      <c r="J1487" s="35">
        <v>384.66579999999999</v>
      </c>
      <c r="K1487" s="30">
        <v>42</v>
      </c>
      <c r="L1487" s="30">
        <v>0.47912348950247441</v>
      </c>
      <c r="M1487" s="43">
        <v>-2.8</v>
      </c>
      <c r="N1487" s="30">
        <v>8.8060804355238678E-2</v>
      </c>
      <c r="O1487" s="43">
        <v>24</v>
      </c>
      <c r="P1487" s="30">
        <v>0.17920432823038626</v>
      </c>
      <c r="Q1487" s="43">
        <f t="shared" si="24"/>
        <v>0.20000000000000018</v>
      </c>
      <c r="R1487" s="30">
        <v>6.6062200541020286E-2</v>
      </c>
      <c r="S1487" s="43">
        <v>20</v>
      </c>
      <c r="T1487" s="30">
        <v>0.18754917737088028</v>
      </c>
      <c r="U1487" s="30">
        <v>0.10437085722726225</v>
      </c>
      <c r="V1487" s="46">
        <v>43</v>
      </c>
      <c r="W1487" s="46">
        <v>6.8534270457043217E-2</v>
      </c>
      <c r="X1487" s="46">
        <v>0.10875155537121527</v>
      </c>
      <c r="Y1487" s="46">
        <v>0.40319662648754762</v>
      </c>
      <c r="Z1487" s="46">
        <v>1311</v>
      </c>
      <c r="AA1487" s="46">
        <v>0.24831943968020789</v>
      </c>
      <c r="AB1487" s="46">
        <v>18083</v>
      </c>
      <c r="AC1487" s="77">
        <v>0.17557880614793897</v>
      </c>
    </row>
    <row r="1488" spans="1:29" x14ac:dyDescent="0.3">
      <c r="A1488" s="39" t="s">
        <v>2650</v>
      </c>
      <c r="B1488" s="40">
        <v>105.093</v>
      </c>
      <c r="C1488" s="40">
        <v>9.1176399999999997</v>
      </c>
      <c r="D1488" s="40" t="s">
        <v>730</v>
      </c>
      <c r="E1488" s="40" t="s">
        <v>734</v>
      </c>
      <c r="F1488" s="40" t="s">
        <v>257</v>
      </c>
      <c r="G1488" s="40">
        <v>15902</v>
      </c>
      <c r="H1488" s="47">
        <v>45239</v>
      </c>
      <c r="I1488" s="12">
        <v>1908</v>
      </c>
      <c r="J1488" s="35">
        <v>1860.7570000000001</v>
      </c>
      <c r="K1488" s="30">
        <v>43</v>
      </c>
      <c r="L1488" s="30">
        <v>0.47912348950247441</v>
      </c>
      <c r="M1488" s="43">
        <v>-0.26</v>
      </c>
      <c r="N1488" s="30">
        <v>8.8060804355238678E-2</v>
      </c>
      <c r="O1488" s="43">
        <v>18</v>
      </c>
      <c r="P1488" s="30">
        <v>0.17920432823038626</v>
      </c>
      <c r="Q1488" s="43">
        <f t="shared" si="24"/>
        <v>2.74</v>
      </c>
      <c r="R1488" s="30">
        <v>6.6062200541020286E-2</v>
      </c>
      <c r="S1488" s="43">
        <v>30</v>
      </c>
      <c r="T1488" s="30">
        <v>0.18754917737088028</v>
      </c>
      <c r="U1488" s="30">
        <v>0.10437085722726225</v>
      </c>
      <c r="V1488" s="46">
        <v>47</v>
      </c>
      <c r="W1488" s="46">
        <v>6.8534270457043217E-2</v>
      </c>
      <c r="X1488" s="46">
        <v>5.4647214186894728E-2</v>
      </c>
      <c r="Y1488" s="46">
        <v>0.40319662648754762</v>
      </c>
      <c r="Z1488" s="46">
        <v>869</v>
      </c>
      <c r="AA1488" s="46">
        <v>0.24831943968020789</v>
      </c>
      <c r="AB1488" s="46">
        <v>23853</v>
      </c>
      <c r="AC1488" s="77">
        <v>0.17557880614793897</v>
      </c>
    </row>
    <row r="1489" spans="1:29" x14ac:dyDescent="0.3">
      <c r="A1489" s="39" t="s">
        <v>2651</v>
      </c>
      <c r="B1489" s="40">
        <v>104.84</v>
      </c>
      <c r="C1489" s="40">
        <v>9.1045999999999996</v>
      </c>
      <c r="D1489" s="40" t="s">
        <v>730</v>
      </c>
      <c r="E1489" s="40" t="s">
        <v>1015</v>
      </c>
      <c r="F1489" s="40" t="s">
        <v>1085</v>
      </c>
      <c r="G1489" s="40">
        <v>13459</v>
      </c>
      <c r="H1489" s="47">
        <v>45239</v>
      </c>
      <c r="I1489" s="12">
        <v>1615</v>
      </c>
      <c r="J1489" s="35">
        <v>203.18430000000001</v>
      </c>
      <c r="K1489" s="30">
        <v>42</v>
      </c>
      <c r="L1489" s="30">
        <v>0.47912348950247441</v>
      </c>
      <c r="M1489" s="43">
        <v>-1.32</v>
      </c>
      <c r="N1489" s="30">
        <v>8.8060804355238678E-2</v>
      </c>
      <c r="O1489" s="43">
        <v>30</v>
      </c>
      <c r="P1489" s="30">
        <v>0.17920432823038626</v>
      </c>
      <c r="Q1489" s="43">
        <f t="shared" si="24"/>
        <v>1.68</v>
      </c>
      <c r="R1489" s="30">
        <v>6.6062200541020286E-2</v>
      </c>
      <c r="S1489" s="43">
        <v>13</v>
      </c>
      <c r="T1489" s="30">
        <v>0.18754917737088028</v>
      </c>
      <c r="U1489" s="30">
        <v>0.10437085722726225</v>
      </c>
      <c r="V1489" s="46">
        <v>21</v>
      </c>
      <c r="W1489" s="46">
        <v>6.8534270457043217E-2</v>
      </c>
      <c r="X1489" s="46">
        <v>0.71394605839958392</v>
      </c>
      <c r="Y1489" s="46">
        <v>0.40319662648754762</v>
      </c>
      <c r="Z1489" s="46">
        <v>9609</v>
      </c>
      <c r="AA1489" s="46">
        <v>0.24831943968020789</v>
      </c>
      <c r="AB1489" s="46">
        <v>20189</v>
      </c>
      <c r="AC1489" s="77">
        <v>0.17557880614793897</v>
      </c>
    </row>
    <row r="1490" spans="1:29" x14ac:dyDescent="0.3">
      <c r="A1490" s="39" t="s">
        <v>2652</v>
      </c>
      <c r="B1490" s="40">
        <v>105.44499999999999</v>
      </c>
      <c r="C1490" s="40">
        <v>9.1008399999999998</v>
      </c>
      <c r="D1490" s="40" t="s">
        <v>373</v>
      </c>
      <c r="E1490" s="40" t="s">
        <v>724</v>
      </c>
      <c r="F1490" s="40" t="s">
        <v>1124</v>
      </c>
      <c r="G1490" s="40">
        <v>10495</v>
      </c>
      <c r="H1490" s="47">
        <v>45239</v>
      </c>
      <c r="I1490" s="12">
        <v>1259</v>
      </c>
      <c r="J1490" s="35">
        <v>382.76010000000002</v>
      </c>
      <c r="K1490" s="30">
        <v>42</v>
      </c>
      <c r="L1490" s="30">
        <v>0.47912348950247441</v>
      </c>
      <c r="M1490" s="43">
        <v>0.36</v>
      </c>
      <c r="N1490" s="30">
        <v>8.8060804355238678E-2</v>
      </c>
      <c r="O1490" s="43">
        <v>24</v>
      </c>
      <c r="P1490" s="30">
        <v>0.17920432823038626</v>
      </c>
      <c r="Q1490" s="43">
        <f t="shared" si="24"/>
        <v>3.36</v>
      </c>
      <c r="R1490" s="30">
        <v>6.6062200541020286E-2</v>
      </c>
      <c r="S1490" s="43">
        <v>28</v>
      </c>
      <c r="T1490" s="30">
        <v>0.18754917737088028</v>
      </c>
      <c r="U1490" s="30">
        <v>0.10437085722726225</v>
      </c>
      <c r="V1490" s="46">
        <v>11</v>
      </c>
      <c r="W1490" s="46">
        <v>6.8534270457043217E-2</v>
      </c>
      <c r="X1490" s="46">
        <v>0.30138161029061455</v>
      </c>
      <c r="Y1490" s="46">
        <v>0.40319662648754762</v>
      </c>
      <c r="Z1490" s="46">
        <v>3163</v>
      </c>
      <c r="AA1490" s="46">
        <v>0.24831943968020789</v>
      </c>
      <c r="AB1490" s="46">
        <v>15743</v>
      </c>
      <c r="AC1490" s="77">
        <v>0.17557880614793897</v>
      </c>
    </row>
    <row r="1491" spans="1:29" x14ac:dyDescent="0.3">
      <c r="A1491" s="39" t="s">
        <v>2653</v>
      </c>
      <c r="B1491" s="40">
        <v>105.2</v>
      </c>
      <c r="C1491" s="40">
        <v>9.1093899999999994</v>
      </c>
      <c r="D1491" s="40" t="s">
        <v>730</v>
      </c>
      <c r="E1491" s="40" t="s">
        <v>730</v>
      </c>
      <c r="F1491" s="40" t="s">
        <v>709</v>
      </c>
      <c r="G1491" s="40">
        <v>9686</v>
      </c>
      <c r="H1491" s="47">
        <v>45239</v>
      </c>
      <c r="I1491" s="12">
        <v>1162</v>
      </c>
      <c r="J1491" s="35">
        <v>288.06880000000001</v>
      </c>
      <c r="K1491" s="30">
        <v>41</v>
      </c>
      <c r="L1491" s="30">
        <v>0.47912348950247441</v>
      </c>
      <c r="M1491" s="43">
        <v>0.45</v>
      </c>
      <c r="N1491" s="30">
        <v>8.8060804355238678E-2</v>
      </c>
      <c r="O1491" s="43">
        <v>30</v>
      </c>
      <c r="P1491" s="30">
        <v>0.17920432823038626</v>
      </c>
      <c r="Q1491" s="43">
        <f t="shared" si="24"/>
        <v>3.45</v>
      </c>
      <c r="R1491" s="30">
        <v>6.6062200541020286E-2</v>
      </c>
      <c r="S1491" s="43">
        <v>30</v>
      </c>
      <c r="T1491" s="30">
        <v>0.18754917737088028</v>
      </c>
      <c r="U1491" s="30">
        <v>0.10437085722726225</v>
      </c>
      <c r="V1491" s="46">
        <v>21</v>
      </c>
      <c r="W1491" s="46">
        <v>6.8534270457043217E-2</v>
      </c>
      <c r="X1491" s="46">
        <v>0.22424117282676026</v>
      </c>
      <c r="Y1491" s="46">
        <v>0.40319662648754762</v>
      </c>
      <c r="Z1491" s="46">
        <v>2172</v>
      </c>
      <c r="AA1491" s="46">
        <v>0.24831943968020789</v>
      </c>
      <c r="AB1491" s="46">
        <v>14529</v>
      </c>
      <c r="AC1491" s="77">
        <v>0.17557880614793897</v>
      </c>
    </row>
    <row r="1492" spans="1:29" x14ac:dyDescent="0.3">
      <c r="A1492" s="39" t="s">
        <v>2654</v>
      </c>
      <c r="B1492" s="40">
        <v>105.36199999999999</v>
      </c>
      <c r="C1492" s="40">
        <v>9.0971299999999999</v>
      </c>
      <c r="D1492" s="40" t="s">
        <v>373</v>
      </c>
      <c r="E1492" s="40" t="s">
        <v>724</v>
      </c>
      <c r="F1492" s="40" t="s">
        <v>1125</v>
      </c>
      <c r="G1492" s="40">
        <v>19412</v>
      </c>
      <c r="H1492" s="47">
        <v>45239</v>
      </c>
      <c r="I1492" s="12">
        <v>2329</v>
      </c>
      <c r="J1492" s="35">
        <v>213.5539</v>
      </c>
      <c r="K1492" s="30">
        <v>42</v>
      </c>
      <c r="L1492" s="30">
        <v>0.47912348950247441</v>
      </c>
      <c r="M1492" s="43">
        <v>-2.8</v>
      </c>
      <c r="N1492" s="30">
        <v>8.8060804355238678E-2</v>
      </c>
      <c r="O1492" s="43">
        <v>24</v>
      </c>
      <c r="P1492" s="30">
        <v>0.17920432823038626</v>
      </c>
      <c r="Q1492" s="43">
        <f t="shared" si="24"/>
        <v>0.20000000000000018</v>
      </c>
      <c r="R1492" s="30">
        <v>6.6062200541020286E-2</v>
      </c>
      <c r="S1492" s="43">
        <v>28</v>
      </c>
      <c r="T1492" s="30">
        <v>0.18754917737088028</v>
      </c>
      <c r="U1492" s="30">
        <v>0.10437085722726225</v>
      </c>
      <c r="V1492" s="46">
        <v>33</v>
      </c>
      <c r="W1492" s="46">
        <v>6.8534270457043217E-2</v>
      </c>
      <c r="X1492" s="46">
        <v>0.41829796002472697</v>
      </c>
      <c r="Y1492" s="46">
        <v>0.40319662648754762</v>
      </c>
      <c r="Z1492" s="46">
        <v>8120</v>
      </c>
      <c r="AA1492" s="46">
        <v>0.24831943968020789</v>
      </c>
      <c r="AB1492" s="46">
        <v>29118</v>
      </c>
      <c r="AC1492" s="77">
        <v>0.17557880614793897</v>
      </c>
    </row>
    <row r="1493" spans="1:29" x14ac:dyDescent="0.3">
      <c r="A1493" s="39" t="s">
        <v>2655</v>
      </c>
      <c r="B1493" s="40">
        <v>105.129</v>
      </c>
      <c r="C1493" s="40">
        <v>9.1050799999999992</v>
      </c>
      <c r="D1493" s="40" t="s">
        <v>730</v>
      </c>
      <c r="E1493" s="40" t="s">
        <v>734</v>
      </c>
      <c r="F1493" s="40" t="s">
        <v>1126</v>
      </c>
      <c r="G1493" s="40">
        <v>11880</v>
      </c>
      <c r="H1493" s="47">
        <v>45239</v>
      </c>
      <c r="I1493" s="12">
        <v>1426</v>
      </c>
      <c r="J1493" s="35">
        <v>1421.0340000000001</v>
      </c>
      <c r="K1493" s="30">
        <v>42</v>
      </c>
      <c r="L1493" s="30">
        <v>0.47912348950247441</v>
      </c>
      <c r="M1493" s="43">
        <v>-0.26</v>
      </c>
      <c r="N1493" s="30">
        <v>8.8060804355238678E-2</v>
      </c>
      <c r="O1493" s="43">
        <v>20</v>
      </c>
      <c r="P1493" s="30">
        <v>0.17920432823038626</v>
      </c>
      <c r="Q1493" s="43">
        <f t="shared" si="24"/>
        <v>2.74</v>
      </c>
      <c r="R1493" s="30">
        <v>6.6062200541020286E-2</v>
      </c>
      <c r="S1493" s="43">
        <v>30</v>
      </c>
      <c r="T1493" s="30">
        <v>0.18754917737088028</v>
      </c>
      <c r="U1493" s="30">
        <v>0.10437085722726225</v>
      </c>
      <c r="V1493" s="46">
        <v>49</v>
      </c>
      <c r="W1493" s="46">
        <v>6.8534270457043217E-2</v>
      </c>
      <c r="X1493" s="46">
        <v>0.201010101010101</v>
      </c>
      <c r="Y1493" s="46">
        <v>0.40319662648754762</v>
      </c>
      <c r="Z1493" s="46">
        <v>2388</v>
      </c>
      <c r="AA1493" s="46">
        <v>0.24831943968020789</v>
      </c>
      <c r="AB1493" s="46">
        <v>17820</v>
      </c>
      <c r="AC1493" s="77">
        <v>0.17557880614793897</v>
      </c>
    </row>
    <row r="1494" spans="1:29" x14ac:dyDescent="0.3">
      <c r="A1494" s="39" t="s">
        <v>2656</v>
      </c>
      <c r="B1494" s="40">
        <v>104.968</v>
      </c>
      <c r="C1494" s="40">
        <v>9.0947700000000005</v>
      </c>
      <c r="D1494" s="40" t="s">
        <v>730</v>
      </c>
      <c r="E1494" s="40" t="s">
        <v>1015</v>
      </c>
      <c r="F1494" s="40" t="s">
        <v>1015</v>
      </c>
      <c r="G1494" s="40">
        <v>11022</v>
      </c>
      <c r="H1494" s="47">
        <v>45239</v>
      </c>
      <c r="I1494" s="12">
        <v>1323</v>
      </c>
      <c r="J1494" s="35">
        <v>711.92579999999998</v>
      </c>
      <c r="K1494" s="30">
        <v>42</v>
      </c>
      <c r="L1494" s="30">
        <v>0.47912348950247441</v>
      </c>
      <c r="M1494" s="43">
        <v>-0.24</v>
      </c>
      <c r="N1494" s="30">
        <v>8.8060804355238678E-2</v>
      </c>
      <c r="O1494" s="43">
        <v>24</v>
      </c>
      <c r="P1494" s="30">
        <v>0.17920432823038626</v>
      </c>
      <c r="Q1494" s="43">
        <f t="shared" si="24"/>
        <v>2.76</v>
      </c>
      <c r="R1494" s="30">
        <v>6.6062200541020286E-2</v>
      </c>
      <c r="S1494" s="43">
        <v>11</v>
      </c>
      <c r="T1494" s="30">
        <v>0.18754917737088028</v>
      </c>
      <c r="U1494" s="30">
        <v>0.10437085722726225</v>
      </c>
      <c r="V1494" s="46">
        <v>51</v>
      </c>
      <c r="W1494" s="46">
        <v>6.8534270457043217E-2</v>
      </c>
      <c r="X1494" s="46">
        <v>1.6421702050444565E-2</v>
      </c>
      <c r="Y1494" s="46">
        <v>0.40319662648754762</v>
      </c>
      <c r="Z1494" s="46">
        <v>181</v>
      </c>
      <c r="AA1494" s="46">
        <v>0.24831943968020789</v>
      </c>
      <c r="AB1494" s="46">
        <v>16533</v>
      </c>
      <c r="AC1494" s="77">
        <v>0.17557880614793897</v>
      </c>
    </row>
    <row r="1495" spans="1:29" x14ac:dyDescent="0.3">
      <c r="A1495" s="39" t="s">
        <v>2657</v>
      </c>
      <c r="B1495" s="40">
        <v>105.054</v>
      </c>
      <c r="C1495" s="40">
        <v>9.0760000000000005</v>
      </c>
      <c r="D1495" s="40" t="s">
        <v>730</v>
      </c>
      <c r="E1495" s="40" t="s">
        <v>734</v>
      </c>
      <c r="F1495" s="40" t="s">
        <v>332</v>
      </c>
      <c r="G1495" s="40">
        <v>15524</v>
      </c>
      <c r="H1495" s="47">
        <v>45239</v>
      </c>
      <c r="I1495" s="12">
        <v>1863</v>
      </c>
      <c r="J1495" s="35">
        <v>3737.864</v>
      </c>
      <c r="K1495" s="30">
        <v>42</v>
      </c>
      <c r="L1495" s="30">
        <v>0.47912348950247441</v>
      </c>
      <c r="M1495" s="43">
        <v>0.36</v>
      </c>
      <c r="N1495" s="30">
        <v>8.8060804355238678E-2</v>
      </c>
      <c r="O1495" s="43">
        <v>30</v>
      </c>
      <c r="P1495" s="30">
        <v>0.17920432823038626</v>
      </c>
      <c r="Q1495" s="43">
        <f t="shared" si="24"/>
        <v>3.36</v>
      </c>
      <c r="R1495" s="30">
        <v>6.6062200541020286E-2</v>
      </c>
      <c r="S1495" s="43">
        <v>35</v>
      </c>
      <c r="T1495" s="30">
        <v>0.18754917737088028</v>
      </c>
      <c r="U1495" s="30">
        <v>0.10437085722726225</v>
      </c>
      <c r="V1495" s="46">
        <v>38</v>
      </c>
      <c r="W1495" s="46">
        <v>6.8534270457043217E-2</v>
      </c>
      <c r="X1495" s="46">
        <v>5.0888946147900028E-3</v>
      </c>
      <c r="Y1495" s="46">
        <v>0.40319662648754762</v>
      </c>
      <c r="Z1495" s="46">
        <v>79</v>
      </c>
      <c r="AA1495" s="46">
        <v>0.24831943968020789</v>
      </c>
      <c r="AB1495" s="46">
        <v>23286</v>
      </c>
      <c r="AC1495" s="77">
        <v>0.17557880614793897</v>
      </c>
    </row>
    <row r="1496" spans="1:29" x14ac:dyDescent="0.3">
      <c r="A1496" s="39" t="s">
        <v>2658</v>
      </c>
      <c r="B1496" s="40">
        <v>105.142</v>
      </c>
      <c r="C1496" s="40">
        <v>9.0084</v>
      </c>
      <c r="D1496" s="40" t="s">
        <v>730</v>
      </c>
      <c r="E1496" s="40" t="s">
        <v>732</v>
      </c>
      <c r="F1496" s="40" t="s">
        <v>1127</v>
      </c>
      <c r="G1496" s="40">
        <v>13463</v>
      </c>
      <c r="H1496" s="47">
        <v>45239</v>
      </c>
      <c r="I1496" s="12">
        <v>1616</v>
      </c>
      <c r="J1496" s="35">
        <v>1596.067</v>
      </c>
      <c r="K1496" s="30">
        <v>41</v>
      </c>
      <c r="L1496" s="30">
        <v>0.47912348950247441</v>
      </c>
      <c r="M1496" s="43">
        <v>0.45</v>
      </c>
      <c r="N1496" s="30">
        <v>8.8060804355238678E-2</v>
      </c>
      <c r="O1496" s="43">
        <v>30</v>
      </c>
      <c r="P1496" s="30">
        <v>0.17920432823038626</v>
      </c>
      <c r="Q1496" s="43">
        <f t="shared" si="24"/>
        <v>3.45</v>
      </c>
      <c r="R1496" s="30">
        <v>6.6062200541020286E-2</v>
      </c>
      <c r="S1496" s="43">
        <v>50</v>
      </c>
      <c r="T1496" s="30">
        <v>0.18754917737088028</v>
      </c>
      <c r="U1496" s="30">
        <v>0.10437085722726225</v>
      </c>
      <c r="V1496" s="46">
        <v>18</v>
      </c>
      <c r="W1496" s="46">
        <v>6.8534270457043217E-2</v>
      </c>
      <c r="X1496" s="46">
        <v>0.1643021614796108</v>
      </c>
      <c r="Y1496" s="46">
        <v>0.40319662648754762</v>
      </c>
      <c r="Z1496" s="46">
        <v>2212</v>
      </c>
      <c r="AA1496" s="46">
        <v>0.24831943968020789</v>
      </c>
      <c r="AB1496" s="46">
        <v>20195</v>
      </c>
      <c r="AC1496" s="77">
        <v>0.17557880614793897</v>
      </c>
    </row>
    <row r="1497" spans="1:29" x14ac:dyDescent="0.3">
      <c r="A1497" s="39" t="s">
        <v>2659</v>
      </c>
      <c r="B1497" s="40">
        <v>105.262</v>
      </c>
      <c r="C1497" s="40">
        <v>9.0642200000000006</v>
      </c>
      <c r="D1497" s="40" t="s">
        <v>730</v>
      </c>
      <c r="E1497" s="40" t="s">
        <v>732</v>
      </c>
      <c r="F1497" s="40" t="s">
        <v>1128</v>
      </c>
      <c r="G1497" s="40">
        <v>10870</v>
      </c>
      <c r="H1497" s="47">
        <v>45239</v>
      </c>
      <c r="I1497" s="12">
        <v>1304</v>
      </c>
      <c r="J1497" s="35">
        <v>236.7987</v>
      </c>
      <c r="K1497" s="30">
        <v>42</v>
      </c>
      <c r="L1497" s="30">
        <v>0.47912348950247441</v>
      </c>
      <c r="M1497" s="43">
        <v>-2.8</v>
      </c>
      <c r="N1497" s="30">
        <v>8.8060804355238678E-2</v>
      </c>
      <c r="O1497" s="43">
        <v>24</v>
      </c>
      <c r="P1497" s="30">
        <v>0.17920432823038626</v>
      </c>
      <c r="Q1497" s="43">
        <f t="shared" si="24"/>
        <v>0.20000000000000018</v>
      </c>
      <c r="R1497" s="30">
        <v>6.6062200541020286E-2</v>
      </c>
      <c r="S1497" s="43">
        <v>40</v>
      </c>
      <c r="T1497" s="30">
        <v>0.18754917737088028</v>
      </c>
      <c r="U1497" s="30">
        <v>0.10437085722726225</v>
      </c>
      <c r="V1497" s="46">
        <v>32</v>
      </c>
      <c r="W1497" s="46">
        <v>6.8534270457043217E-2</v>
      </c>
      <c r="X1497" s="46">
        <v>0.28574057037718492</v>
      </c>
      <c r="Y1497" s="46">
        <v>0.40319662648754762</v>
      </c>
      <c r="Z1497" s="46">
        <v>3106</v>
      </c>
      <c r="AA1497" s="46">
        <v>0.24831943968020789</v>
      </c>
      <c r="AB1497" s="46">
        <v>16305</v>
      </c>
      <c r="AC1497" s="77">
        <v>0.17557880614793897</v>
      </c>
    </row>
    <row r="1498" spans="1:29" x14ac:dyDescent="0.3">
      <c r="A1498" s="39" t="s">
        <v>2660</v>
      </c>
      <c r="B1498" s="40">
        <v>105.099</v>
      </c>
      <c r="C1498" s="40">
        <v>9.0385200000000001</v>
      </c>
      <c r="D1498" s="40" t="s">
        <v>730</v>
      </c>
      <c r="E1498" s="40" t="s">
        <v>734</v>
      </c>
      <c r="F1498" s="40" t="s">
        <v>14</v>
      </c>
      <c r="G1498" s="40">
        <v>14505</v>
      </c>
      <c r="H1498" s="47">
        <v>45239</v>
      </c>
      <c r="I1498" s="12">
        <v>1741</v>
      </c>
      <c r="J1498" s="35">
        <v>2323.8980000000001</v>
      </c>
      <c r="K1498" s="30">
        <v>42</v>
      </c>
      <c r="L1498" s="30">
        <v>0.47912348950247441</v>
      </c>
      <c r="M1498" s="43">
        <v>-0.26</v>
      </c>
      <c r="N1498" s="30">
        <v>8.8060804355238678E-2</v>
      </c>
      <c r="O1498" s="43">
        <v>30</v>
      </c>
      <c r="P1498" s="30">
        <v>0.17920432823038626</v>
      </c>
      <c r="Q1498" s="43">
        <f t="shared" si="24"/>
        <v>2.74</v>
      </c>
      <c r="R1498" s="30">
        <v>6.6062200541020286E-2</v>
      </c>
      <c r="S1498" s="43">
        <v>35</v>
      </c>
      <c r="T1498" s="30">
        <v>0.18754917737088028</v>
      </c>
      <c r="U1498" s="30">
        <v>0.10437085722726225</v>
      </c>
      <c r="V1498" s="46">
        <v>22</v>
      </c>
      <c r="W1498" s="46">
        <v>6.8534270457043217E-2</v>
      </c>
      <c r="X1498" s="46">
        <v>0.22054463977938643</v>
      </c>
      <c r="Y1498" s="46">
        <v>0.40319662648754762</v>
      </c>
      <c r="Z1498" s="46">
        <v>3199</v>
      </c>
      <c r="AA1498" s="46">
        <v>0.24831943968020789</v>
      </c>
      <c r="AB1498" s="46">
        <v>21758</v>
      </c>
      <c r="AC1498" s="77">
        <v>0.17557880614793897</v>
      </c>
    </row>
    <row r="1499" spans="1:29" x14ac:dyDescent="0.3">
      <c r="A1499" s="39" t="s">
        <v>2661</v>
      </c>
      <c r="B1499" s="40">
        <v>105.202</v>
      </c>
      <c r="C1499" s="40">
        <v>9.05959</v>
      </c>
      <c r="D1499" s="40" t="s">
        <v>730</v>
      </c>
      <c r="E1499" s="40" t="s">
        <v>732</v>
      </c>
      <c r="F1499" s="40" t="s">
        <v>1129</v>
      </c>
      <c r="G1499" s="40">
        <v>10312</v>
      </c>
      <c r="H1499" s="47">
        <v>45239</v>
      </c>
      <c r="I1499" s="12">
        <v>1237</v>
      </c>
      <c r="J1499" s="35">
        <v>753.74400000000003</v>
      </c>
      <c r="K1499" s="30">
        <v>42</v>
      </c>
      <c r="L1499" s="30">
        <v>0.47912348950247441</v>
      </c>
      <c r="M1499" s="43">
        <v>-0.24</v>
      </c>
      <c r="N1499" s="30">
        <v>8.8060804355238678E-2</v>
      </c>
      <c r="O1499" s="43">
        <v>30</v>
      </c>
      <c r="P1499" s="30">
        <v>0.17920432823038626</v>
      </c>
      <c r="Q1499" s="43">
        <f t="shared" si="24"/>
        <v>2.76</v>
      </c>
      <c r="R1499" s="30">
        <v>6.6062200541020286E-2</v>
      </c>
      <c r="S1499" s="43">
        <v>45</v>
      </c>
      <c r="T1499" s="30">
        <v>0.18754917737088028</v>
      </c>
      <c r="U1499" s="30">
        <v>0.10437085722726225</v>
      </c>
      <c r="V1499" s="46">
        <v>27</v>
      </c>
      <c r="W1499" s="46">
        <v>6.8534270457043217E-2</v>
      </c>
      <c r="X1499" s="46">
        <v>0.3133242823894492</v>
      </c>
      <c r="Y1499" s="46">
        <v>0.40319662648754762</v>
      </c>
      <c r="Z1499" s="46">
        <v>3231</v>
      </c>
      <c r="AA1499" s="46">
        <v>0.24831943968020789</v>
      </c>
      <c r="AB1499" s="46">
        <v>15468</v>
      </c>
      <c r="AC1499" s="77">
        <v>0.17557880614793897</v>
      </c>
    </row>
    <row r="1500" spans="1:29" x14ac:dyDescent="0.3">
      <c r="A1500" s="39" t="s">
        <v>2662</v>
      </c>
      <c r="B1500" s="40">
        <v>105.28400000000001</v>
      </c>
      <c r="C1500" s="40">
        <v>9.0191499999999998</v>
      </c>
      <c r="D1500" s="40" t="s">
        <v>730</v>
      </c>
      <c r="E1500" s="40" t="s">
        <v>732</v>
      </c>
      <c r="F1500" s="40" t="s">
        <v>1130</v>
      </c>
      <c r="G1500" s="40">
        <v>12292</v>
      </c>
      <c r="H1500" s="47">
        <v>45239</v>
      </c>
      <c r="I1500" s="12">
        <v>1475</v>
      </c>
      <c r="J1500" s="35">
        <v>235.97200000000001</v>
      </c>
      <c r="K1500" s="30">
        <v>42</v>
      </c>
      <c r="L1500" s="30">
        <v>0.47912348950247441</v>
      </c>
      <c r="M1500" s="43">
        <v>-2.8</v>
      </c>
      <c r="N1500" s="30">
        <v>8.8060804355238678E-2</v>
      </c>
      <c r="O1500" s="43">
        <v>20</v>
      </c>
      <c r="P1500" s="30">
        <v>0.17920432823038626</v>
      </c>
      <c r="Q1500" s="43">
        <f t="shared" si="24"/>
        <v>0.20000000000000018</v>
      </c>
      <c r="R1500" s="30">
        <v>6.6062200541020286E-2</v>
      </c>
      <c r="S1500" s="43">
        <v>32</v>
      </c>
      <c r="T1500" s="30">
        <v>0.18754917737088028</v>
      </c>
      <c r="U1500" s="30">
        <v>0.10437085722726225</v>
      </c>
      <c r="V1500" s="46">
        <v>19</v>
      </c>
      <c r="W1500" s="46">
        <v>6.8534270457043217E-2</v>
      </c>
      <c r="X1500" s="46">
        <v>0.3788643019850309</v>
      </c>
      <c r="Y1500" s="46">
        <v>0.40319662648754762</v>
      </c>
      <c r="Z1500" s="46">
        <v>4657</v>
      </c>
      <c r="AA1500" s="46">
        <v>0.24831943968020789</v>
      </c>
      <c r="AB1500" s="46">
        <v>18438</v>
      </c>
      <c r="AC1500" s="77">
        <v>0.17557880614793897</v>
      </c>
    </row>
    <row r="1501" spans="1:29" x14ac:dyDescent="0.3">
      <c r="A1501" s="39" t="s">
        <v>2663</v>
      </c>
      <c r="B1501" s="40">
        <v>104.83</v>
      </c>
      <c r="C1501" s="40">
        <v>9.0468200000000003</v>
      </c>
      <c r="D1501" s="40" t="s">
        <v>730</v>
      </c>
      <c r="E1501" s="40" t="s">
        <v>1015</v>
      </c>
      <c r="F1501" s="40" t="s">
        <v>1131</v>
      </c>
      <c r="G1501" s="40">
        <v>9385.6</v>
      </c>
      <c r="H1501" s="47">
        <v>45239</v>
      </c>
      <c r="I1501" s="12">
        <v>1126</v>
      </c>
      <c r="J1501" s="35">
        <v>509.48919999999998</v>
      </c>
      <c r="K1501" s="30">
        <v>42</v>
      </c>
      <c r="L1501" s="30">
        <v>0.47912348950247441</v>
      </c>
      <c r="M1501" s="43">
        <v>0.45</v>
      </c>
      <c r="N1501" s="30">
        <v>8.8060804355238678E-2</v>
      </c>
      <c r="O1501" s="43">
        <v>30</v>
      </c>
      <c r="P1501" s="30">
        <v>0.17920432823038626</v>
      </c>
      <c r="Q1501" s="43">
        <f t="shared" si="24"/>
        <v>3.45</v>
      </c>
      <c r="R1501" s="30">
        <v>6.6062200541020286E-2</v>
      </c>
      <c r="S1501" s="43">
        <v>17</v>
      </c>
      <c r="T1501" s="30">
        <v>0.18754917737088028</v>
      </c>
      <c r="U1501" s="30">
        <v>0.10437085722726225</v>
      </c>
      <c r="V1501" s="46">
        <v>36</v>
      </c>
      <c r="W1501" s="46">
        <v>6.8534270457043217E-2</v>
      </c>
      <c r="X1501" s="46">
        <v>1.3756179679509035</v>
      </c>
      <c r="Y1501" s="46">
        <v>0.40319662648754762</v>
      </c>
      <c r="Z1501" s="46">
        <v>12911</v>
      </c>
      <c r="AA1501" s="46">
        <v>0.24831943968020789</v>
      </c>
      <c r="AB1501" s="46">
        <v>14078</v>
      </c>
      <c r="AC1501" s="77">
        <v>0.17557880614793897</v>
      </c>
    </row>
    <row r="1502" spans="1:29" x14ac:dyDescent="0.3">
      <c r="A1502" s="39" t="s">
        <v>2664</v>
      </c>
      <c r="B1502" s="40">
        <v>105.35899999999999</v>
      </c>
      <c r="C1502" s="40">
        <v>9.0195600000000002</v>
      </c>
      <c r="D1502" s="40" t="s">
        <v>730</v>
      </c>
      <c r="E1502" s="40" t="s">
        <v>732</v>
      </c>
      <c r="F1502" s="40" t="s">
        <v>916</v>
      </c>
      <c r="G1502" s="40">
        <v>15574</v>
      </c>
      <c r="H1502" s="47">
        <v>45239</v>
      </c>
      <c r="I1502" s="12">
        <v>1869</v>
      </c>
      <c r="J1502" s="35">
        <v>192.04509999999999</v>
      </c>
      <c r="K1502" s="30">
        <v>42</v>
      </c>
      <c r="L1502" s="30">
        <v>0.47912348950247441</v>
      </c>
      <c r="M1502" s="43">
        <v>-2.8</v>
      </c>
      <c r="N1502" s="30">
        <v>8.8060804355238678E-2</v>
      </c>
      <c r="O1502" s="43">
        <v>16</v>
      </c>
      <c r="P1502" s="30">
        <v>0.17920432823038626</v>
      </c>
      <c r="Q1502" s="43">
        <f t="shared" si="24"/>
        <v>0.20000000000000018</v>
      </c>
      <c r="R1502" s="30">
        <v>6.6062200541020286E-2</v>
      </c>
      <c r="S1502" s="43">
        <v>30</v>
      </c>
      <c r="T1502" s="30">
        <v>0.18754917737088028</v>
      </c>
      <c r="U1502" s="30">
        <v>0.10437085722726225</v>
      </c>
      <c r="V1502" s="46">
        <v>15</v>
      </c>
      <c r="W1502" s="46">
        <v>6.8534270457043217E-2</v>
      </c>
      <c r="X1502" s="46">
        <v>0.41614228842943368</v>
      </c>
      <c r="Y1502" s="46">
        <v>0.40319662648754762</v>
      </c>
      <c r="Z1502" s="46">
        <v>6481</v>
      </c>
      <c r="AA1502" s="46">
        <v>0.24831943968020789</v>
      </c>
      <c r="AB1502" s="46">
        <v>23361</v>
      </c>
      <c r="AC1502" s="77">
        <v>0.17557880614793897</v>
      </c>
    </row>
    <row r="1503" spans="1:29" x14ac:dyDescent="0.3">
      <c r="A1503" s="39" t="s">
        <v>2665</v>
      </c>
      <c r="B1503" s="40">
        <v>104.892</v>
      </c>
      <c r="C1503" s="40">
        <v>9.0216899999999995</v>
      </c>
      <c r="D1503" s="40" t="s">
        <v>730</v>
      </c>
      <c r="E1503" s="40" t="s">
        <v>1015</v>
      </c>
      <c r="F1503" s="40" t="s">
        <v>1132</v>
      </c>
      <c r="G1503" s="40">
        <v>9356</v>
      </c>
      <c r="H1503" s="47">
        <v>45239</v>
      </c>
      <c r="I1503" s="12">
        <v>1123</v>
      </c>
      <c r="J1503" s="35">
        <v>837.94529999999997</v>
      </c>
      <c r="K1503" s="30">
        <v>41</v>
      </c>
      <c r="L1503" s="30">
        <v>0.47912348950247441</v>
      </c>
      <c r="M1503" s="43">
        <v>-0.24</v>
      </c>
      <c r="N1503" s="30">
        <v>8.8060804355238678E-2</v>
      </c>
      <c r="O1503" s="43">
        <v>30</v>
      </c>
      <c r="P1503" s="30">
        <v>0.17920432823038626</v>
      </c>
      <c r="Q1503" s="43">
        <f t="shared" si="24"/>
        <v>2.76</v>
      </c>
      <c r="R1503" s="30">
        <v>6.6062200541020286E-2</v>
      </c>
      <c r="S1503" s="43">
        <v>13</v>
      </c>
      <c r="T1503" s="30">
        <v>0.18754917737088028</v>
      </c>
      <c r="U1503" s="30">
        <v>0.10437085722726225</v>
      </c>
      <c r="V1503" s="46">
        <v>9</v>
      </c>
      <c r="W1503" s="46">
        <v>6.8534270457043217E-2</v>
      </c>
      <c r="X1503" s="46">
        <v>0.83636169303120989</v>
      </c>
      <c r="Y1503" s="46">
        <v>0.40319662648754762</v>
      </c>
      <c r="Z1503" s="46">
        <v>7825</v>
      </c>
      <c r="AA1503" s="46">
        <v>0.24831943968020789</v>
      </c>
      <c r="AB1503" s="46">
        <v>14034</v>
      </c>
      <c r="AC1503" s="77">
        <v>0.17557880614793897</v>
      </c>
    </row>
    <row r="1504" spans="1:29" x14ac:dyDescent="0.3">
      <c r="A1504" s="39" t="s">
        <v>2666</v>
      </c>
      <c r="B1504" s="40">
        <v>105.42700000000001</v>
      </c>
      <c r="C1504" s="40">
        <v>9.0429899999999996</v>
      </c>
      <c r="D1504" s="40" t="s">
        <v>373</v>
      </c>
      <c r="E1504" s="40" t="s">
        <v>724</v>
      </c>
      <c r="F1504" s="40" t="s">
        <v>1133</v>
      </c>
      <c r="G1504" s="40">
        <v>14225</v>
      </c>
      <c r="H1504" s="47">
        <v>45239</v>
      </c>
      <c r="I1504" s="12">
        <v>1707</v>
      </c>
      <c r="J1504" s="35">
        <v>235.92</v>
      </c>
      <c r="K1504" s="30">
        <v>42</v>
      </c>
      <c r="L1504" s="30">
        <v>0.47912348950247441</v>
      </c>
      <c r="M1504" s="43">
        <v>0.45</v>
      </c>
      <c r="N1504" s="30">
        <v>8.8060804355238678E-2</v>
      </c>
      <c r="O1504" s="43">
        <v>30</v>
      </c>
      <c r="P1504" s="30">
        <v>0.17920432823038626</v>
      </c>
      <c r="Q1504" s="43">
        <f t="shared" si="24"/>
        <v>3.45</v>
      </c>
      <c r="R1504" s="30">
        <v>6.6062200541020286E-2</v>
      </c>
      <c r="S1504" s="43">
        <v>28</v>
      </c>
      <c r="T1504" s="30">
        <v>0.18754917737088028</v>
      </c>
      <c r="U1504" s="30">
        <v>0.10437085722726225</v>
      </c>
      <c r="V1504" s="46">
        <v>131</v>
      </c>
      <c r="W1504" s="46">
        <v>6.8534270457043217E-2</v>
      </c>
      <c r="X1504" s="46">
        <v>3.1212653778558874E-2</v>
      </c>
      <c r="Y1504" s="46">
        <v>0.40319662648754762</v>
      </c>
      <c r="Z1504" s="46">
        <v>444</v>
      </c>
      <c r="AA1504" s="46">
        <v>0.24831943968020789</v>
      </c>
      <c r="AB1504" s="46">
        <v>21338</v>
      </c>
      <c r="AC1504" s="77">
        <v>0.17557880614793897</v>
      </c>
    </row>
    <row r="1505" spans="1:29" x14ac:dyDescent="0.3">
      <c r="A1505" s="39" t="s">
        <v>2667</v>
      </c>
      <c r="B1505" s="40">
        <v>105.01900000000001</v>
      </c>
      <c r="C1505" s="40">
        <v>9.0364100000000001</v>
      </c>
      <c r="D1505" s="40" t="s">
        <v>730</v>
      </c>
      <c r="E1505" s="40" t="s">
        <v>734</v>
      </c>
      <c r="F1505" s="40" t="s">
        <v>786</v>
      </c>
      <c r="G1505" s="40">
        <v>11626</v>
      </c>
      <c r="H1505" s="47">
        <v>45239</v>
      </c>
      <c r="I1505" s="12">
        <v>1395</v>
      </c>
      <c r="J1505" s="35">
        <v>1225.2370000000001</v>
      </c>
      <c r="K1505" s="30">
        <v>42</v>
      </c>
      <c r="L1505" s="30">
        <v>0.47912348950247441</v>
      </c>
      <c r="M1505" s="43">
        <v>0.24</v>
      </c>
      <c r="N1505" s="30">
        <v>8.8060804355238678E-2</v>
      </c>
      <c r="O1505" s="43">
        <v>24</v>
      </c>
      <c r="P1505" s="30">
        <v>0.17920432823038626</v>
      </c>
      <c r="Q1505" s="43">
        <f t="shared" si="24"/>
        <v>3.24</v>
      </c>
      <c r="R1505" s="30">
        <v>6.6062200541020286E-2</v>
      </c>
      <c r="S1505" s="43">
        <v>40</v>
      </c>
      <c r="T1505" s="30">
        <v>0.18754917737088028</v>
      </c>
      <c r="U1505" s="30">
        <v>0.10437085722726225</v>
      </c>
      <c r="V1505" s="46">
        <v>33</v>
      </c>
      <c r="W1505" s="46">
        <v>6.8534270457043217E-2</v>
      </c>
      <c r="X1505" s="46">
        <v>2.7352485807672459E-2</v>
      </c>
      <c r="Y1505" s="46">
        <v>0.40319662648754762</v>
      </c>
      <c r="Z1505" s="46">
        <v>318</v>
      </c>
      <c r="AA1505" s="46">
        <v>0.24831943968020789</v>
      </c>
      <c r="AB1505" s="46">
        <v>17439</v>
      </c>
      <c r="AC1505" s="77">
        <v>0.17557880614793897</v>
      </c>
    </row>
    <row r="1506" spans="1:29" x14ac:dyDescent="0.3">
      <c r="A1506" s="39" t="s">
        <v>2668</v>
      </c>
      <c r="B1506" s="40">
        <v>104.94499999999999</v>
      </c>
      <c r="C1506" s="40">
        <v>8.9556299999999993</v>
      </c>
      <c r="D1506" s="40" t="s">
        <v>730</v>
      </c>
      <c r="E1506" s="40" t="s">
        <v>34</v>
      </c>
      <c r="F1506" s="40" t="s">
        <v>643</v>
      </c>
      <c r="G1506" s="40">
        <v>14234</v>
      </c>
      <c r="H1506" s="47">
        <v>45239</v>
      </c>
      <c r="I1506" s="12">
        <v>1708</v>
      </c>
      <c r="J1506" s="35">
        <v>1248.165</v>
      </c>
      <c r="K1506" s="30">
        <v>42</v>
      </c>
      <c r="L1506" s="30">
        <v>0.47912348950247441</v>
      </c>
      <c r="M1506" s="43">
        <v>-0.24</v>
      </c>
      <c r="N1506" s="30">
        <v>8.8060804355238678E-2</v>
      </c>
      <c r="O1506" s="43">
        <v>24</v>
      </c>
      <c r="P1506" s="30">
        <v>0.17920432823038626</v>
      </c>
      <c r="Q1506" s="43">
        <f t="shared" si="24"/>
        <v>2.76</v>
      </c>
      <c r="R1506" s="30">
        <v>6.6062200541020286E-2</v>
      </c>
      <c r="S1506" s="43">
        <v>25</v>
      </c>
      <c r="T1506" s="30">
        <v>0.18754917737088028</v>
      </c>
      <c r="U1506" s="30">
        <v>0.10437085722726225</v>
      </c>
      <c r="V1506" s="46">
        <v>30</v>
      </c>
      <c r="W1506" s="46">
        <v>6.8534270457043217E-2</v>
      </c>
      <c r="X1506" s="46">
        <v>0.27181396655894335</v>
      </c>
      <c r="Y1506" s="46">
        <v>0.40319662648754762</v>
      </c>
      <c r="Z1506" s="46">
        <v>3869</v>
      </c>
      <c r="AA1506" s="46">
        <v>0.24831943968020789</v>
      </c>
      <c r="AB1506" s="46">
        <v>21351</v>
      </c>
      <c r="AC1506" s="77">
        <v>0.17557880614793897</v>
      </c>
    </row>
    <row r="1507" spans="1:29" x14ac:dyDescent="0.3">
      <c r="A1507" s="39" t="s">
        <v>2669</v>
      </c>
      <c r="B1507" s="40">
        <v>104.84699999999999</v>
      </c>
      <c r="C1507" s="40">
        <v>8.9504599999999996</v>
      </c>
      <c r="D1507" s="40" t="s">
        <v>730</v>
      </c>
      <c r="E1507" s="40" t="s">
        <v>34</v>
      </c>
      <c r="F1507" s="40" t="s">
        <v>34</v>
      </c>
      <c r="G1507" s="40">
        <v>9356</v>
      </c>
      <c r="H1507" s="47">
        <v>45239</v>
      </c>
      <c r="I1507" s="12">
        <v>1123</v>
      </c>
      <c r="J1507" s="35">
        <v>291.97710000000001</v>
      </c>
      <c r="K1507" s="30">
        <v>42</v>
      </c>
      <c r="L1507" s="30">
        <v>0.47912348950247441</v>
      </c>
      <c r="M1507" s="43">
        <v>0.36</v>
      </c>
      <c r="N1507" s="30">
        <v>8.8060804355238678E-2</v>
      </c>
      <c r="O1507" s="43">
        <v>30</v>
      </c>
      <c r="P1507" s="30">
        <v>0.17920432823038626</v>
      </c>
      <c r="Q1507" s="43">
        <f t="shared" si="24"/>
        <v>3.36</v>
      </c>
      <c r="R1507" s="30">
        <v>6.6062200541020286E-2</v>
      </c>
      <c r="S1507" s="43">
        <v>30</v>
      </c>
      <c r="T1507" s="30">
        <v>0.18754917737088028</v>
      </c>
      <c r="U1507" s="30">
        <v>0.10437085722726225</v>
      </c>
      <c r="V1507" s="46">
        <v>17</v>
      </c>
      <c r="W1507" s="46">
        <v>6.8534270457043217E-2</v>
      </c>
      <c r="X1507" s="46">
        <v>0.84106455750320652</v>
      </c>
      <c r="Y1507" s="46">
        <v>0.40319662648754762</v>
      </c>
      <c r="Z1507" s="46">
        <v>7869</v>
      </c>
      <c r="AA1507" s="46">
        <v>0.24831943968020789</v>
      </c>
      <c r="AB1507" s="46">
        <v>14034</v>
      </c>
      <c r="AC1507" s="77">
        <v>0.17557880614793897</v>
      </c>
    </row>
    <row r="1508" spans="1:29" x14ac:dyDescent="0.3">
      <c r="A1508" s="39" t="s">
        <v>2670</v>
      </c>
      <c r="B1508" s="40">
        <v>105.00700000000001</v>
      </c>
      <c r="C1508" s="40">
        <v>8.9602000000000004</v>
      </c>
      <c r="D1508" s="40" t="s">
        <v>730</v>
      </c>
      <c r="E1508" s="40" t="s">
        <v>734</v>
      </c>
      <c r="F1508" s="40" t="s">
        <v>1134</v>
      </c>
      <c r="G1508" s="40">
        <v>16749</v>
      </c>
      <c r="H1508" s="47">
        <v>45239</v>
      </c>
      <c r="I1508" s="12">
        <v>2010</v>
      </c>
      <c r="J1508" s="35">
        <v>981.61980000000005</v>
      </c>
      <c r="K1508" s="30">
        <v>42</v>
      </c>
      <c r="L1508" s="30">
        <v>0.47912348950247441</v>
      </c>
      <c r="M1508" s="43">
        <v>-2.8</v>
      </c>
      <c r="N1508" s="30">
        <v>8.8060804355238678E-2</v>
      </c>
      <c r="O1508" s="43">
        <v>30</v>
      </c>
      <c r="P1508" s="30">
        <v>0.17920432823038626</v>
      </c>
      <c r="Q1508" s="43">
        <f t="shared" si="24"/>
        <v>0.20000000000000018</v>
      </c>
      <c r="R1508" s="30">
        <v>6.6062200541020286E-2</v>
      </c>
      <c r="S1508" s="43">
        <v>50</v>
      </c>
      <c r="T1508" s="30">
        <v>0.18754917737088028</v>
      </c>
      <c r="U1508" s="30">
        <v>0.10437085722726225</v>
      </c>
      <c r="V1508" s="46">
        <v>32</v>
      </c>
      <c r="W1508" s="46">
        <v>6.8534270457043217E-2</v>
      </c>
      <c r="X1508" s="46">
        <v>1.7612991820407188E-2</v>
      </c>
      <c r="Y1508" s="46">
        <v>0.40319662648754762</v>
      </c>
      <c r="Z1508" s="46">
        <v>295</v>
      </c>
      <c r="AA1508" s="46">
        <v>0.24831943968020789</v>
      </c>
      <c r="AB1508" s="46">
        <v>25124</v>
      </c>
      <c r="AC1508" s="77">
        <v>0.17557880614793897</v>
      </c>
    </row>
    <row r="1509" spans="1:29" x14ac:dyDescent="0.3">
      <c r="A1509" s="39" t="s">
        <v>2671</v>
      </c>
      <c r="B1509" s="40">
        <v>105.318</v>
      </c>
      <c r="C1509" s="40">
        <v>8.9461899999999996</v>
      </c>
      <c r="D1509" s="40" t="s">
        <v>730</v>
      </c>
      <c r="E1509" s="40" t="s">
        <v>732</v>
      </c>
      <c r="F1509" s="40" t="s">
        <v>1135</v>
      </c>
      <c r="G1509" s="40">
        <v>11805</v>
      </c>
      <c r="H1509" s="47">
        <v>45239</v>
      </c>
      <c r="I1509" s="12">
        <v>1417</v>
      </c>
      <c r="J1509" s="35">
        <v>218.2243</v>
      </c>
      <c r="K1509" s="30">
        <v>42</v>
      </c>
      <c r="L1509" s="30">
        <v>0.47912348950247441</v>
      </c>
      <c r="M1509" s="43">
        <v>-1.32</v>
      </c>
      <c r="N1509" s="30">
        <v>8.8060804355238678E-2</v>
      </c>
      <c r="O1509" s="43">
        <v>26</v>
      </c>
      <c r="P1509" s="30">
        <v>0.17920432823038626</v>
      </c>
      <c r="Q1509" s="43">
        <f t="shared" si="24"/>
        <v>1.68</v>
      </c>
      <c r="R1509" s="30">
        <v>6.6062200541020286E-2</v>
      </c>
      <c r="S1509" s="43">
        <v>20</v>
      </c>
      <c r="T1509" s="30">
        <v>0.18754917737088028</v>
      </c>
      <c r="U1509" s="30">
        <v>0.10437085722726225</v>
      </c>
      <c r="V1509" s="46">
        <v>13</v>
      </c>
      <c r="W1509" s="46">
        <v>6.8534270457043217E-2</v>
      </c>
      <c r="X1509" s="46">
        <v>0.22812367640830156</v>
      </c>
      <c r="Y1509" s="46">
        <v>0.40319662648754762</v>
      </c>
      <c r="Z1509" s="46">
        <v>2693</v>
      </c>
      <c r="AA1509" s="46">
        <v>0.24831943968020789</v>
      </c>
      <c r="AB1509" s="46">
        <v>17708</v>
      </c>
      <c r="AC1509" s="77">
        <v>0.17557880614793897</v>
      </c>
    </row>
    <row r="1510" spans="1:29" x14ac:dyDescent="0.3">
      <c r="A1510" s="39" t="s">
        <v>2672</v>
      </c>
      <c r="B1510" s="40">
        <v>105.023</v>
      </c>
      <c r="C1510" s="40">
        <v>8.9307200000000009</v>
      </c>
      <c r="D1510" s="40" t="s">
        <v>730</v>
      </c>
      <c r="E1510" s="40" t="s">
        <v>734</v>
      </c>
      <c r="F1510" s="40" t="s">
        <v>734</v>
      </c>
      <c r="G1510" s="40">
        <v>14557</v>
      </c>
      <c r="H1510" s="47">
        <v>45239</v>
      </c>
      <c r="I1510" s="12">
        <v>1747</v>
      </c>
      <c r="J1510" s="35">
        <v>980.86890000000005</v>
      </c>
      <c r="K1510" s="30">
        <v>42</v>
      </c>
      <c r="L1510" s="30">
        <v>0.47912348950247441</v>
      </c>
      <c r="M1510" s="43">
        <v>-0.24</v>
      </c>
      <c r="N1510" s="30">
        <v>8.8060804355238678E-2</v>
      </c>
      <c r="O1510" s="43">
        <v>24</v>
      </c>
      <c r="P1510" s="30">
        <v>0.17920432823038626</v>
      </c>
      <c r="Q1510" s="43">
        <f t="shared" si="24"/>
        <v>2.76</v>
      </c>
      <c r="R1510" s="30">
        <v>6.6062200541020286E-2</v>
      </c>
      <c r="S1510" s="43">
        <v>20</v>
      </c>
      <c r="T1510" s="30">
        <v>0.18754917737088028</v>
      </c>
      <c r="U1510" s="30">
        <v>0.10437085722726225</v>
      </c>
      <c r="V1510" s="46">
        <v>57</v>
      </c>
      <c r="W1510" s="46">
        <v>6.8534270457043217E-2</v>
      </c>
      <c r="X1510" s="46">
        <v>8.5731950264477566E-2</v>
      </c>
      <c r="Y1510" s="46">
        <v>0.40319662648754762</v>
      </c>
      <c r="Z1510" s="46">
        <v>1248</v>
      </c>
      <c r="AA1510" s="46">
        <v>0.24831943968020789</v>
      </c>
      <c r="AB1510" s="46">
        <v>21836</v>
      </c>
      <c r="AC1510" s="77">
        <v>0.17557880614793897</v>
      </c>
    </row>
    <row r="1511" spans="1:29" x14ac:dyDescent="0.3">
      <c r="A1511" s="39" t="s">
        <v>2673</v>
      </c>
      <c r="B1511" s="40">
        <v>105.07299999999999</v>
      </c>
      <c r="C1511" s="40">
        <v>8.9203499999999991</v>
      </c>
      <c r="D1511" s="40" t="s">
        <v>730</v>
      </c>
      <c r="E1511" s="40" t="s">
        <v>734</v>
      </c>
      <c r="F1511" s="40" t="s">
        <v>1136</v>
      </c>
      <c r="G1511" s="40">
        <v>7660</v>
      </c>
      <c r="H1511" s="47">
        <v>45239</v>
      </c>
      <c r="I1511" s="12">
        <v>919</v>
      </c>
      <c r="J1511" s="35">
        <v>677.5806</v>
      </c>
      <c r="K1511" s="30">
        <v>42</v>
      </c>
      <c r="L1511" s="30">
        <v>0.47912348950247441</v>
      </c>
      <c r="M1511" s="43">
        <v>0.36</v>
      </c>
      <c r="N1511" s="30">
        <v>8.8060804355238678E-2</v>
      </c>
      <c r="O1511" s="43">
        <v>30</v>
      </c>
      <c r="P1511" s="30">
        <v>0.17920432823038626</v>
      </c>
      <c r="Q1511" s="43">
        <f t="shared" si="24"/>
        <v>3.36</v>
      </c>
      <c r="R1511" s="30">
        <v>6.6062200541020286E-2</v>
      </c>
      <c r="S1511" s="43">
        <v>35</v>
      </c>
      <c r="T1511" s="30">
        <v>0.18754917737088028</v>
      </c>
      <c r="U1511" s="30">
        <v>0.10437085722726225</v>
      </c>
      <c r="V1511" s="46">
        <v>26</v>
      </c>
      <c r="W1511" s="46">
        <v>6.8534270457043217E-2</v>
      </c>
      <c r="X1511" s="46">
        <v>0.21135770234986945</v>
      </c>
      <c r="Y1511" s="46">
        <v>0.40319662648754762</v>
      </c>
      <c r="Z1511" s="46">
        <v>1619</v>
      </c>
      <c r="AA1511" s="46">
        <v>0.24831943968020789</v>
      </c>
      <c r="AB1511" s="46">
        <v>11490</v>
      </c>
      <c r="AC1511" s="77">
        <v>0.17557880614793897</v>
      </c>
    </row>
    <row r="1512" spans="1:29" x14ac:dyDescent="0.3">
      <c r="A1512" s="39" t="s">
        <v>2674</v>
      </c>
      <c r="B1512" s="40">
        <v>105.126</v>
      </c>
      <c r="C1512" s="40">
        <v>8.9156099999999991</v>
      </c>
      <c r="D1512" s="40" t="s">
        <v>730</v>
      </c>
      <c r="E1512" s="40" t="s">
        <v>732</v>
      </c>
      <c r="F1512" s="40" t="s">
        <v>1137</v>
      </c>
      <c r="G1512" s="40">
        <v>13168</v>
      </c>
      <c r="H1512" s="47">
        <v>45239</v>
      </c>
      <c r="I1512" s="12">
        <v>1580</v>
      </c>
      <c r="J1512" s="35">
        <v>497.57530000000003</v>
      </c>
      <c r="K1512" s="30">
        <v>42</v>
      </c>
      <c r="L1512" s="30">
        <v>0.47912348950247441</v>
      </c>
      <c r="M1512" s="43">
        <v>0.45</v>
      </c>
      <c r="N1512" s="30">
        <v>8.8060804355238678E-2</v>
      </c>
      <c r="O1512" s="43">
        <v>24</v>
      </c>
      <c r="P1512" s="30">
        <v>0.17920432823038626</v>
      </c>
      <c r="Q1512" s="43">
        <f t="shared" si="24"/>
        <v>3.45</v>
      </c>
      <c r="R1512" s="30">
        <v>6.6062200541020286E-2</v>
      </c>
      <c r="S1512" s="43">
        <v>18</v>
      </c>
      <c r="T1512" s="30">
        <v>0.18754917737088028</v>
      </c>
      <c r="U1512" s="30">
        <v>0.10437085722726225</v>
      </c>
      <c r="V1512" s="46">
        <v>36</v>
      </c>
      <c r="W1512" s="46">
        <v>6.8534270457043217E-2</v>
      </c>
      <c r="X1512" s="46">
        <v>0.30376670716889431</v>
      </c>
      <c r="Y1512" s="46">
        <v>0.40319662648754762</v>
      </c>
      <c r="Z1512" s="46">
        <v>4000</v>
      </c>
      <c r="AA1512" s="46">
        <v>0.24831943968020789</v>
      </c>
      <c r="AB1512" s="46">
        <v>19752</v>
      </c>
      <c r="AC1512" s="77">
        <v>0.17557880614793897</v>
      </c>
    </row>
    <row r="1513" spans="1:29" x14ac:dyDescent="0.3">
      <c r="A1513" s="39" t="s">
        <v>2675</v>
      </c>
      <c r="B1513" s="40">
        <v>104.842</v>
      </c>
      <c r="C1513" s="40">
        <v>8.9028500000000008</v>
      </c>
      <c r="D1513" s="40" t="s">
        <v>730</v>
      </c>
      <c r="E1513" s="40" t="s">
        <v>34</v>
      </c>
      <c r="F1513" s="40" t="s">
        <v>1138</v>
      </c>
      <c r="G1513" s="40">
        <v>8948</v>
      </c>
      <c r="H1513" s="47">
        <v>45239</v>
      </c>
      <c r="I1513" s="12">
        <v>1074</v>
      </c>
      <c r="J1513" s="35">
        <v>198.65209999999999</v>
      </c>
      <c r="K1513" s="30">
        <v>42</v>
      </c>
      <c r="L1513" s="30">
        <v>0.47912348950247441</v>
      </c>
      <c r="M1513" s="43">
        <v>-2.8</v>
      </c>
      <c r="N1513" s="30">
        <v>8.8060804355238678E-2</v>
      </c>
      <c r="O1513" s="43">
        <v>24</v>
      </c>
      <c r="P1513" s="30">
        <v>0.17920432823038626</v>
      </c>
      <c r="Q1513" s="43">
        <f t="shared" si="24"/>
        <v>0.20000000000000018</v>
      </c>
      <c r="R1513" s="30">
        <v>6.6062200541020286E-2</v>
      </c>
      <c r="S1513" s="43">
        <v>20</v>
      </c>
      <c r="T1513" s="30">
        <v>0.18754917737088028</v>
      </c>
      <c r="U1513" s="30">
        <v>0.10437085722726225</v>
      </c>
      <c r="V1513" s="46">
        <v>19</v>
      </c>
      <c r="W1513" s="46">
        <v>6.8534270457043217E-2</v>
      </c>
      <c r="X1513" s="46">
        <v>0.41763522574877066</v>
      </c>
      <c r="Y1513" s="46">
        <v>0.40319662648754762</v>
      </c>
      <c r="Z1513" s="46">
        <v>3737</v>
      </c>
      <c r="AA1513" s="46">
        <v>0.24831943968020789</v>
      </c>
      <c r="AB1513" s="46">
        <v>13422</v>
      </c>
      <c r="AC1513" s="77">
        <v>0.17557880614793897</v>
      </c>
    </row>
    <row r="1514" spans="1:29" x14ac:dyDescent="0.3">
      <c r="A1514" s="39" t="s">
        <v>2676</v>
      </c>
      <c r="B1514" s="40">
        <v>104.913</v>
      </c>
      <c r="C1514" s="40">
        <v>8.8935899999999997</v>
      </c>
      <c r="D1514" s="40" t="s">
        <v>730</v>
      </c>
      <c r="E1514" s="40" t="s">
        <v>34</v>
      </c>
      <c r="F1514" s="40" t="s">
        <v>1139</v>
      </c>
      <c r="G1514" s="40">
        <v>9754</v>
      </c>
      <c r="H1514" s="47">
        <v>45239</v>
      </c>
      <c r="I1514" s="12">
        <v>1170</v>
      </c>
      <c r="J1514" s="35">
        <v>268.83150000000001</v>
      </c>
      <c r="K1514" s="30">
        <v>42</v>
      </c>
      <c r="L1514" s="30">
        <v>0.47912348950247441</v>
      </c>
      <c r="M1514" s="43">
        <v>-0.26</v>
      </c>
      <c r="N1514" s="30">
        <v>8.8060804355238678E-2</v>
      </c>
      <c r="O1514" s="43">
        <v>30</v>
      </c>
      <c r="P1514" s="30">
        <v>0.17920432823038626</v>
      </c>
      <c r="Q1514" s="43">
        <f t="shared" si="24"/>
        <v>2.74</v>
      </c>
      <c r="R1514" s="30">
        <v>6.6062200541020286E-2</v>
      </c>
      <c r="S1514" s="43">
        <v>25</v>
      </c>
      <c r="T1514" s="30">
        <v>0.18754917737088028</v>
      </c>
      <c r="U1514" s="30">
        <v>0.10437085722726225</v>
      </c>
      <c r="V1514" s="46">
        <v>23</v>
      </c>
      <c r="W1514" s="46">
        <v>6.8534270457043217E-2</v>
      </c>
      <c r="X1514" s="46">
        <v>4.9108058232519992E-2</v>
      </c>
      <c r="Y1514" s="46">
        <v>0.40319662648754762</v>
      </c>
      <c r="Z1514" s="46">
        <v>479</v>
      </c>
      <c r="AA1514" s="46">
        <v>0.24831943968020789</v>
      </c>
      <c r="AB1514" s="46">
        <v>14631</v>
      </c>
      <c r="AC1514" s="77">
        <v>0.17557880614793897</v>
      </c>
    </row>
    <row r="1515" spans="1:29" x14ac:dyDescent="0.3">
      <c r="A1515" s="39" t="s">
        <v>2677</v>
      </c>
      <c r="B1515" s="40">
        <v>105.29600000000001</v>
      </c>
      <c r="C1515" s="40">
        <v>8.8770399999999992</v>
      </c>
      <c r="D1515" s="40" t="s">
        <v>730</v>
      </c>
      <c r="E1515" s="40" t="s">
        <v>732</v>
      </c>
      <c r="F1515" s="40" t="s">
        <v>1140</v>
      </c>
      <c r="G1515" s="40">
        <v>10511</v>
      </c>
      <c r="H1515" s="47">
        <v>45239</v>
      </c>
      <c r="I1515" s="12">
        <v>1261</v>
      </c>
      <c r="J1515" s="35">
        <v>371.41559999999998</v>
      </c>
      <c r="K1515" s="30">
        <v>42</v>
      </c>
      <c r="L1515" s="30">
        <v>0.47912348950247441</v>
      </c>
      <c r="M1515" s="43">
        <v>-1.32</v>
      </c>
      <c r="N1515" s="30">
        <v>8.8060804355238678E-2</v>
      </c>
      <c r="O1515" s="43">
        <v>30</v>
      </c>
      <c r="P1515" s="30">
        <v>0.17920432823038626</v>
      </c>
      <c r="Q1515" s="43">
        <f t="shared" si="24"/>
        <v>1.68</v>
      </c>
      <c r="R1515" s="30">
        <v>6.6062200541020286E-2</v>
      </c>
      <c r="S1515" s="43">
        <v>45</v>
      </c>
      <c r="T1515" s="30">
        <v>0.18754917737088028</v>
      </c>
      <c r="U1515" s="30">
        <v>0.10437085722726225</v>
      </c>
      <c r="V1515" s="46">
        <v>9</v>
      </c>
      <c r="W1515" s="46">
        <v>6.8534270457043217E-2</v>
      </c>
      <c r="X1515" s="46">
        <v>0.6757682427932642</v>
      </c>
      <c r="Y1515" s="46">
        <v>0.40319662648754762</v>
      </c>
      <c r="Z1515" s="46">
        <v>7103</v>
      </c>
      <c r="AA1515" s="46">
        <v>0.24831943968020789</v>
      </c>
      <c r="AB1515" s="46">
        <v>15767</v>
      </c>
      <c r="AC1515" s="77">
        <v>0.17557880614793897</v>
      </c>
    </row>
    <row r="1516" spans="1:29" x14ac:dyDescent="0.3">
      <c r="A1516" s="39" t="s">
        <v>2678</v>
      </c>
      <c r="B1516" s="40">
        <v>105.185</v>
      </c>
      <c r="C1516" s="40">
        <v>8.8812499999999996</v>
      </c>
      <c r="D1516" s="40" t="s">
        <v>730</v>
      </c>
      <c r="E1516" s="40" t="s">
        <v>732</v>
      </c>
      <c r="F1516" s="40" t="s">
        <v>1141</v>
      </c>
      <c r="G1516" s="40">
        <v>10353</v>
      </c>
      <c r="H1516" s="47">
        <v>45239</v>
      </c>
      <c r="I1516" s="12">
        <v>1242</v>
      </c>
      <c r="J1516" s="35">
        <v>697.0172</v>
      </c>
      <c r="K1516" s="30">
        <v>42</v>
      </c>
      <c r="L1516" s="30">
        <v>0.47912348950247441</v>
      </c>
      <c r="M1516" s="43">
        <v>0.36</v>
      </c>
      <c r="N1516" s="30">
        <v>8.8060804355238678E-2</v>
      </c>
      <c r="O1516" s="43">
        <v>24</v>
      </c>
      <c r="P1516" s="30">
        <v>0.17920432823038626</v>
      </c>
      <c r="Q1516" s="43">
        <f t="shared" si="24"/>
        <v>3.36</v>
      </c>
      <c r="R1516" s="30">
        <v>6.6062200541020286E-2</v>
      </c>
      <c r="S1516" s="43">
        <v>50</v>
      </c>
      <c r="T1516" s="30">
        <v>0.18754917737088028</v>
      </c>
      <c r="U1516" s="30">
        <v>0.10437085722726225</v>
      </c>
      <c r="V1516" s="46">
        <v>12</v>
      </c>
      <c r="W1516" s="46">
        <v>6.8534270457043217E-2</v>
      </c>
      <c r="X1516" s="46">
        <v>0.30889597218197623</v>
      </c>
      <c r="Y1516" s="46">
        <v>0.40319662648754762</v>
      </c>
      <c r="Z1516" s="46">
        <v>3198</v>
      </c>
      <c r="AA1516" s="46">
        <v>0.24831943968020789</v>
      </c>
      <c r="AB1516" s="46">
        <v>15530</v>
      </c>
      <c r="AC1516" s="77">
        <v>0.17557880614793897</v>
      </c>
    </row>
    <row r="1517" spans="1:29" x14ac:dyDescent="0.3">
      <c r="A1517" s="39" t="s">
        <v>2679</v>
      </c>
      <c r="B1517" s="40">
        <v>105.01600000000001</v>
      </c>
      <c r="C1517" s="40">
        <v>8.8922600000000003</v>
      </c>
      <c r="D1517" s="40" t="s">
        <v>730</v>
      </c>
      <c r="E1517" s="40" t="s">
        <v>734</v>
      </c>
      <c r="F1517" s="40" t="s">
        <v>1142</v>
      </c>
      <c r="G1517" s="40">
        <v>10792</v>
      </c>
      <c r="H1517" s="47">
        <v>45239</v>
      </c>
      <c r="I1517" s="12">
        <v>1295</v>
      </c>
      <c r="J1517" s="35">
        <v>1048.336</v>
      </c>
      <c r="K1517" s="30">
        <v>42</v>
      </c>
      <c r="L1517" s="30">
        <v>0.47912348950247441</v>
      </c>
      <c r="M1517" s="43">
        <v>0.45</v>
      </c>
      <c r="N1517" s="30">
        <v>8.8060804355238678E-2</v>
      </c>
      <c r="O1517" s="43">
        <v>30</v>
      </c>
      <c r="P1517" s="30">
        <v>0.17920432823038626</v>
      </c>
      <c r="Q1517" s="43">
        <f t="shared" si="24"/>
        <v>3.45</v>
      </c>
      <c r="R1517" s="30">
        <v>6.6062200541020286E-2</v>
      </c>
      <c r="S1517" s="43">
        <v>35</v>
      </c>
      <c r="T1517" s="30">
        <v>0.18754917737088028</v>
      </c>
      <c r="U1517" s="30">
        <v>0.10437085722726225</v>
      </c>
      <c r="V1517" s="46">
        <v>26</v>
      </c>
      <c r="W1517" s="46">
        <v>6.8534270457043217E-2</v>
      </c>
      <c r="X1517" s="46">
        <v>4.6423276501111936E-2</v>
      </c>
      <c r="Y1517" s="46">
        <v>0.40319662648754762</v>
      </c>
      <c r="Z1517" s="46">
        <v>501</v>
      </c>
      <c r="AA1517" s="46">
        <v>0.24831943968020789</v>
      </c>
      <c r="AB1517" s="46">
        <v>16188</v>
      </c>
      <c r="AC1517" s="77">
        <v>0.17557880614793897</v>
      </c>
    </row>
    <row r="1518" spans="1:29" x14ac:dyDescent="0.3">
      <c r="A1518" s="39" t="s">
        <v>2680</v>
      </c>
      <c r="B1518" s="40">
        <v>104.97199999999999</v>
      </c>
      <c r="C1518" s="40">
        <v>8.8718000000000004</v>
      </c>
      <c r="D1518" s="40" t="s">
        <v>730</v>
      </c>
      <c r="E1518" s="40" t="s">
        <v>34</v>
      </c>
      <c r="F1518" s="40" t="s">
        <v>1143</v>
      </c>
      <c r="G1518" s="40">
        <v>8130</v>
      </c>
      <c r="H1518" s="47">
        <v>45239</v>
      </c>
      <c r="I1518" s="12">
        <v>976</v>
      </c>
      <c r="J1518" s="35">
        <v>809.39099999999996</v>
      </c>
      <c r="K1518" s="30">
        <v>42</v>
      </c>
      <c r="L1518" s="30">
        <v>0.47912348950247441</v>
      </c>
      <c r="M1518" s="43">
        <v>-2.8</v>
      </c>
      <c r="N1518" s="30">
        <v>8.8060804355238678E-2</v>
      </c>
      <c r="O1518" s="43">
        <v>30</v>
      </c>
      <c r="P1518" s="30">
        <v>0.17920432823038626</v>
      </c>
      <c r="Q1518" s="43">
        <f t="shared" si="24"/>
        <v>0.20000000000000018</v>
      </c>
      <c r="R1518" s="30">
        <v>6.6062200541020286E-2</v>
      </c>
      <c r="S1518" s="43">
        <v>22</v>
      </c>
      <c r="T1518" s="30">
        <v>0.18754917737088028</v>
      </c>
      <c r="U1518" s="30">
        <v>0.10437085722726225</v>
      </c>
      <c r="V1518" s="46">
        <v>20</v>
      </c>
      <c r="W1518" s="46">
        <v>6.8534270457043217E-2</v>
      </c>
      <c r="X1518" s="46">
        <v>0.55694956949569496</v>
      </c>
      <c r="Y1518" s="46">
        <v>0.40319662648754762</v>
      </c>
      <c r="Z1518" s="46">
        <v>4528</v>
      </c>
      <c r="AA1518" s="46">
        <v>0.24831943968020789</v>
      </c>
      <c r="AB1518" s="46">
        <v>12195</v>
      </c>
      <c r="AC1518" s="77">
        <v>0.17557880614793897</v>
      </c>
    </row>
    <row r="1519" spans="1:29" x14ac:dyDescent="0.3">
      <c r="A1519" s="39" t="s">
        <v>2681</v>
      </c>
      <c r="B1519" s="40">
        <v>105.09099999999999</v>
      </c>
      <c r="C1519" s="40">
        <v>8.8730200000000004</v>
      </c>
      <c r="D1519" s="40" t="s">
        <v>730</v>
      </c>
      <c r="E1519" s="40" t="s">
        <v>732</v>
      </c>
      <c r="F1519" s="40" t="s">
        <v>1144</v>
      </c>
      <c r="G1519" s="40">
        <v>9710</v>
      </c>
      <c r="H1519" s="47">
        <v>45239</v>
      </c>
      <c r="I1519" s="12">
        <v>1165</v>
      </c>
      <c r="J1519" s="35">
        <v>656.93600000000004</v>
      </c>
      <c r="K1519" s="30">
        <v>42</v>
      </c>
      <c r="L1519" s="30">
        <v>0.47912348950247441</v>
      </c>
      <c r="M1519" s="43">
        <v>-0.26</v>
      </c>
      <c r="N1519" s="30">
        <v>8.8060804355238678E-2</v>
      </c>
      <c r="O1519" s="43">
        <v>30</v>
      </c>
      <c r="P1519" s="30">
        <v>0.17920432823038626</v>
      </c>
      <c r="Q1519" s="43">
        <f t="shared" si="24"/>
        <v>2.74</v>
      </c>
      <c r="R1519" s="30">
        <v>6.6062200541020286E-2</v>
      </c>
      <c r="S1519" s="43">
        <v>40</v>
      </c>
      <c r="T1519" s="30">
        <v>0.18754917737088028</v>
      </c>
      <c r="U1519" s="30">
        <v>0.10437085722726225</v>
      </c>
      <c r="V1519" s="46">
        <v>26</v>
      </c>
      <c r="W1519" s="46">
        <v>6.8534270457043217E-2</v>
      </c>
      <c r="X1519" s="46">
        <v>0.30370751802265705</v>
      </c>
      <c r="Y1519" s="46">
        <v>0.40319662648754762</v>
      </c>
      <c r="Z1519" s="46">
        <v>2949</v>
      </c>
      <c r="AA1519" s="46">
        <v>0.24831943968020789</v>
      </c>
      <c r="AB1519" s="46">
        <v>14565</v>
      </c>
      <c r="AC1519" s="77">
        <v>0.17557880614793897</v>
      </c>
    </row>
    <row r="1520" spans="1:29" x14ac:dyDescent="0.3">
      <c r="A1520" s="39" t="s">
        <v>2682</v>
      </c>
      <c r="B1520" s="40">
        <v>104.81399999999999</v>
      </c>
      <c r="C1520" s="40">
        <v>8.8713499999999996</v>
      </c>
      <c r="D1520" s="40" t="s">
        <v>730</v>
      </c>
      <c r="E1520" s="40" t="s">
        <v>34</v>
      </c>
      <c r="F1520" s="40" t="s">
        <v>1145</v>
      </c>
      <c r="G1520" s="40">
        <v>13858</v>
      </c>
      <c r="H1520" s="47">
        <v>45239</v>
      </c>
      <c r="I1520" s="12">
        <v>1663</v>
      </c>
      <c r="J1520" s="35">
        <v>207.21700000000001</v>
      </c>
      <c r="K1520" s="30">
        <v>42</v>
      </c>
      <c r="L1520" s="30">
        <v>0.47912348950247441</v>
      </c>
      <c r="M1520" s="43">
        <v>-0.24</v>
      </c>
      <c r="N1520" s="30">
        <v>8.8060804355238678E-2</v>
      </c>
      <c r="O1520" s="43">
        <v>30</v>
      </c>
      <c r="P1520" s="30">
        <v>0.17920432823038626</v>
      </c>
      <c r="Q1520" s="43">
        <f t="shared" si="24"/>
        <v>2.76</v>
      </c>
      <c r="R1520" s="30">
        <v>6.6062200541020286E-2</v>
      </c>
      <c r="S1520" s="43">
        <v>23</v>
      </c>
      <c r="T1520" s="30">
        <v>0.18754917737088028</v>
      </c>
      <c r="U1520" s="30">
        <v>0.10437085722726225</v>
      </c>
      <c r="V1520" s="46">
        <v>65</v>
      </c>
      <c r="W1520" s="46">
        <v>6.8534270457043217E-2</v>
      </c>
      <c r="X1520" s="46">
        <v>0.1345793043729254</v>
      </c>
      <c r="Y1520" s="46">
        <v>0.40319662648754762</v>
      </c>
      <c r="Z1520" s="46">
        <v>1865</v>
      </c>
      <c r="AA1520" s="46">
        <v>0.24831943968020789</v>
      </c>
      <c r="AB1520" s="46">
        <v>20787</v>
      </c>
      <c r="AC1520" s="77">
        <v>0.17557880614793897</v>
      </c>
    </row>
    <row r="1521" spans="1:29" x14ac:dyDescent="0.3">
      <c r="A1521" s="39" t="s">
        <v>2683</v>
      </c>
      <c r="B1521" s="40">
        <v>104.911</v>
      </c>
      <c r="C1521" s="40">
        <v>8.8456499999999991</v>
      </c>
      <c r="D1521" s="40" t="s">
        <v>730</v>
      </c>
      <c r="E1521" s="40" t="s">
        <v>34</v>
      </c>
      <c r="F1521" s="40" t="s">
        <v>1146</v>
      </c>
      <c r="G1521" s="40">
        <v>9444</v>
      </c>
      <c r="H1521" s="47">
        <v>45239</v>
      </c>
      <c r="I1521" s="12">
        <v>1133</v>
      </c>
      <c r="J1521" s="35">
        <v>376.78440000000001</v>
      </c>
      <c r="K1521" s="30">
        <v>42</v>
      </c>
      <c r="L1521" s="30">
        <v>0.47912348950247441</v>
      </c>
      <c r="M1521" s="43">
        <v>0.36</v>
      </c>
      <c r="N1521" s="30">
        <v>8.8060804355238678E-2</v>
      </c>
      <c r="O1521" s="43">
        <v>30</v>
      </c>
      <c r="P1521" s="30">
        <v>0.17920432823038626</v>
      </c>
      <c r="Q1521" s="43">
        <f t="shared" si="24"/>
        <v>3.36</v>
      </c>
      <c r="R1521" s="30">
        <v>6.6062200541020286E-2</v>
      </c>
      <c r="S1521" s="43">
        <v>30</v>
      </c>
      <c r="T1521" s="30">
        <v>0.18754917737088028</v>
      </c>
      <c r="U1521" s="30">
        <v>0.10437085722726225</v>
      </c>
      <c r="V1521" s="46">
        <v>20</v>
      </c>
      <c r="W1521" s="46">
        <v>6.8534270457043217E-2</v>
      </c>
      <c r="X1521" s="46">
        <v>0.52626005929690811</v>
      </c>
      <c r="Y1521" s="46">
        <v>0.40319662648754762</v>
      </c>
      <c r="Z1521" s="46">
        <v>4970</v>
      </c>
      <c r="AA1521" s="46">
        <v>0.24831943968020789</v>
      </c>
      <c r="AB1521" s="46">
        <v>14166</v>
      </c>
      <c r="AC1521" s="77">
        <v>0.17557880614793897</v>
      </c>
    </row>
    <row r="1522" spans="1:29" x14ac:dyDescent="0.3">
      <c r="A1522" s="39" t="s">
        <v>2684</v>
      </c>
      <c r="B1522" s="40">
        <v>105.035</v>
      </c>
      <c r="C1522" s="40">
        <v>8.8326700000000002</v>
      </c>
      <c r="D1522" s="40" t="s">
        <v>730</v>
      </c>
      <c r="E1522" s="40" t="s">
        <v>1147</v>
      </c>
      <c r="F1522" s="40" t="s">
        <v>1148</v>
      </c>
      <c r="G1522" s="40">
        <v>5523</v>
      </c>
      <c r="H1522" s="47">
        <v>45239</v>
      </c>
      <c r="I1522" s="12">
        <v>663</v>
      </c>
      <c r="J1522" s="35">
        <v>2015.931</v>
      </c>
      <c r="K1522" s="30">
        <v>42</v>
      </c>
      <c r="L1522" s="30">
        <v>0.47912348950247441</v>
      </c>
      <c r="M1522" s="43">
        <v>0.45</v>
      </c>
      <c r="N1522" s="30">
        <v>8.8060804355238678E-2</v>
      </c>
      <c r="O1522" s="43">
        <v>30</v>
      </c>
      <c r="P1522" s="30">
        <v>0.17920432823038626</v>
      </c>
      <c r="Q1522" s="43">
        <f t="shared" si="24"/>
        <v>3.45</v>
      </c>
      <c r="R1522" s="30">
        <v>6.6062200541020286E-2</v>
      </c>
      <c r="S1522" s="43">
        <v>40</v>
      </c>
      <c r="T1522" s="30">
        <v>0.18754917737088028</v>
      </c>
      <c r="U1522" s="30">
        <v>0.10437085722726225</v>
      </c>
      <c r="V1522" s="46">
        <v>13</v>
      </c>
      <c r="W1522" s="46">
        <v>6.8534270457043217E-2</v>
      </c>
      <c r="X1522" s="46">
        <v>0.32246967227955819</v>
      </c>
      <c r="Y1522" s="46">
        <v>0.40319662648754762</v>
      </c>
      <c r="Z1522" s="46">
        <v>1781</v>
      </c>
      <c r="AA1522" s="46">
        <v>0.24831943968020789</v>
      </c>
      <c r="AB1522" s="46">
        <v>8285</v>
      </c>
      <c r="AC1522" s="77">
        <v>0.17557880614793897</v>
      </c>
    </row>
    <row r="1523" spans="1:29" x14ac:dyDescent="0.3">
      <c r="A1523" s="39" t="s">
        <v>2685</v>
      </c>
      <c r="B1523" s="40">
        <v>104.834</v>
      </c>
      <c r="C1523" s="40">
        <v>8.8176199999999998</v>
      </c>
      <c r="D1523" s="40" t="s">
        <v>730</v>
      </c>
      <c r="E1523" s="40" t="s">
        <v>34</v>
      </c>
      <c r="F1523" s="40" t="s">
        <v>1149</v>
      </c>
      <c r="G1523" s="40">
        <v>10837</v>
      </c>
      <c r="H1523" s="47">
        <v>45239</v>
      </c>
      <c r="I1523" s="12">
        <v>1300</v>
      </c>
      <c r="J1523" s="35">
        <v>199.4331</v>
      </c>
      <c r="K1523" s="30">
        <v>42</v>
      </c>
      <c r="L1523" s="30">
        <v>0.47912348950247441</v>
      </c>
      <c r="M1523" s="43">
        <v>-2.8</v>
      </c>
      <c r="N1523" s="30">
        <v>8.8060804355238678E-2</v>
      </c>
      <c r="O1523" s="43">
        <v>30</v>
      </c>
      <c r="P1523" s="30">
        <v>0.17920432823038626</v>
      </c>
      <c r="Q1523" s="43">
        <f t="shared" si="24"/>
        <v>0.20000000000000018</v>
      </c>
      <c r="R1523" s="30">
        <v>6.6062200541020286E-2</v>
      </c>
      <c r="S1523" s="43">
        <v>28</v>
      </c>
      <c r="T1523" s="30">
        <v>0.18754917737088028</v>
      </c>
      <c r="U1523" s="30">
        <v>0.10437085722726225</v>
      </c>
      <c r="V1523" s="46">
        <v>12</v>
      </c>
      <c r="W1523" s="46">
        <v>6.8534270457043217E-2</v>
      </c>
      <c r="X1523" s="46">
        <v>0.40509366060717911</v>
      </c>
      <c r="Y1523" s="46">
        <v>0.40319662648754762</v>
      </c>
      <c r="Z1523" s="46">
        <v>4390</v>
      </c>
      <c r="AA1523" s="46">
        <v>0.24831943968020789</v>
      </c>
      <c r="AB1523" s="46">
        <v>16256</v>
      </c>
      <c r="AC1523" s="77">
        <v>0.17557880614793897</v>
      </c>
    </row>
    <row r="1524" spans="1:29" x14ac:dyDescent="0.3">
      <c r="A1524" s="39" t="s">
        <v>2686</v>
      </c>
      <c r="B1524" s="40">
        <v>105.167</v>
      </c>
      <c r="C1524" s="40">
        <v>8.8105600000000006</v>
      </c>
      <c r="D1524" s="40" t="s">
        <v>730</v>
      </c>
      <c r="E1524" s="40" t="s">
        <v>1147</v>
      </c>
      <c r="F1524" s="40" t="s">
        <v>1150</v>
      </c>
      <c r="G1524" s="40">
        <v>6842</v>
      </c>
      <c r="H1524" s="47">
        <v>45239</v>
      </c>
      <c r="I1524" s="12">
        <v>821</v>
      </c>
      <c r="J1524" s="35">
        <v>595.99</v>
      </c>
      <c r="K1524" s="30">
        <v>42</v>
      </c>
      <c r="L1524" s="30">
        <v>0.47912348950247441</v>
      </c>
      <c r="M1524" s="43">
        <v>-0.26</v>
      </c>
      <c r="N1524" s="30">
        <v>8.8060804355238678E-2</v>
      </c>
      <c r="O1524" s="43">
        <v>30</v>
      </c>
      <c r="P1524" s="30">
        <v>0.17920432823038626</v>
      </c>
      <c r="Q1524" s="43">
        <f t="shared" si="24"/>
        <v>2.74</v>
      </c>
      <c r="R1524" s="30">
        <v>6.6062200541020286E-2</v>
      </c>
      <c r="S1524" s="43">
        <v>45</v>
      </c>
      <c r="T1524" s="30">
        <v>0.18754917737088028</v>
      </c>
      <c r="U1524" s="30">
        <v>0.10437085722726225</v>
      </c>
      <c r="V1524" s="46">
        <v>7</v>
      </c>
      <c r="W1524" s="46">
        <v>6.8534270457043217E-2</v>
      </c>
      <c r="X1524" s="46">
        <v>0.56109324758842438</v>
      </c>
      <c r="Y1524" s="46">
        <v>0.40319662648754762</v>
      </c>
      <c r="Z1524" s="46">
        <v>3839</v>
      </c>
      <c r="AA1524" s="46">
        <v>0.24831943968020789</v>
      </c>
      <c r="AB1524" s="46">
        <v>10263</v>
      </c>
      <c r="AC1524" s="77">
        <v>0.17557880614793897</v>
      </c>
    </row>
    <row r="1525" spans="1:29" x14ac:dyDescent="0.3">
      <c r="A1525" s="39" t="s">
        <v>2687</v>
      </c>
      <c r="B1525" s="40">
        <v>105.102</v>
      </c>
      <c r="C1525" s="40">
        <v>8.8274600000000003</v>
      </c>
      <c r="D1525" s="40" t="s">
        <v>730</v>
      </c>
      <c r="E1525" s="40" t="s">
        <v>1147</v>
      </c>
      <c r="F1525" s="40" t="s">
        <v>1151</v>
      </c>
      <c r="G1525" s="40">
        <v>4618</v>
      </c>
      <c r="H1525" s="47">
        <v>45239</v>
      </c>
      <c r="I1525" s="12">
        <v>554</v>
      </c>
      <c r="J1525" s="35">
        <v>495.09120000000001</v>
      </c>
      <c r="K1525" s="30">
        <v>42</v>
      </c>
      <c r="L1525" s="30">
        <v>0.47912348950247441</v>
      </c>
      <c r="M1525" s="43">
        <v>-0.24</v>
      </c>
      <c r="N1525" s="30">
        <v>8.8060804355238678E-2</v>
      </c>
      <c r="O1525" s="43">
        <v>30</v>
      </c>
      <c r="P1525" s="30">
        <v>0.17920432823038626</v>
      </c>
      <c r="Q1525" s="43">
        <f t="shared" si="24"/>
        <v>2.76</v>
      </c>
      <c r="R1525" s="30">
        <v>6.6062200541020286E-2</v>
      </c>
      <c r="S1525" s="43">
        <v>20</v>
      </c>
      <c r="T1525" s="30">
        <v>0.18754917737088028</v>
      </c>
      <c r="U1525" s="30">
        <v>0.10437085722726225</v>
      </c>
      <c r="V1525" s="46">
        <v>13</v>
      </c>
      <c r="W1525" s="46">
        <v>6.8534270457043217E-2</v>
      </c>
      <c r="X1525" s="46">
        <v>0.38436552620181896</v>
      </c>
      <c r="Y1525" s="46">
        <v>0.40319662648754762</v>
      </c>
      <c r="Z1525" s="46">
        <v>1775</v>
      </c>
      <c r="AA1525" s="46">
        <v>0.24831943968020789</v>
      </c>
      <c r="AB1525" s="46">
        <v>6927</v>
      </c>
      <c r="AC1525" s="77">
        <v>0.17557880614793897</v>
      </c>
    </row>
    <row r="1526" spans="1:29" x14ac:dyDescent="0.3">
      <c r="A1526" s="39" t="s">
        <v>2688</v>
      </c>
      <c r="B1526" s="40">
        <v>104.922</v>
      </c>
      <c r="C1526" s="40">
        <v>8.7595600000000005</v>
      </c>
      <c r="D1526" s="40" t="s">
        <v>730</v>
      </c>
      <c r="E1526" s="40" t="s">
        <v>1147</v>
      </c>
      <c r="F1526" s="40" t="s">
        <v>1152</v>
      </c>
      <c r="G1526" s="40">
        <v>6663</v>
      </c>
      <c r="H1526" s="47">
        <v>45239</v>
      </c>
      <c r="I1526" s="12">
        <v>800</v>
      </c>
      <c r="J1526" s="35">
        <v>289.9547</v>
      </c>
      <c r="K1526" s="30">
        <v>42</v>
      </c>
      <c r="L1526" s="30">
        <v>0.47912348950247441</v>
      </c>
      <c r="M1526" s="43">
        <v>-2.8</v>
      </c>
      <c r="N1526" s="30">
        <v>8.8060804355238678E-2</v>
      </c>
      <c r="O1526" s="43">
        <v>30</v>
      </c>
      <c r="P1526" s="30">
        <v>0.17920432823038626</v>
      </c>
      <c r="Q1526" s="43">
        <f t="shared" si="24"/>
        <v>0.20000000000000018</v>
      </c>
      <c r="R1526" s="30">
        <v>6.6062200541020286E-2</v>
      </c>
      <c r="S1526" s="43">
        <v>50</v>
      </c>
      <c r="T1526" s="30">
        <v>0.18754917737088028</v>
      </c>
      <c r="U1526" s="30">
        <v>0.10437085722726225</v>
      </c>
      <c r="V1526" s="46">
        <v>4</v>
      </c>
      <c r="W1526" s="46">
        <v>6.8534270457043217E-2</v>
      </c>
      <c r="X1526" s="46">
        <v>1.1861023562959627</v>
      </c>
      <c r="Y1526" s="46">
        <v>0.40319662648754762</v>
      </c>
      <c r="Z1526" s="46">
        <v>7903</v>
      </c>
      <c r="AA1526" s="46">
        <v>0.24831943968020789</v>
      </c>
      <c r="AB1526" s="46">
        <v>9995</v>
      </c>
      <c r="AC1526" s="77">
        <v>0.17557880614793897</v>
      </c>
    </row>
    <row r="1527" spans="1:29" x14ac:dyDescent="0.3">
      <c r="A1527" s="39" t="s">
        <v>2689</v>
      </c>
      <c r="B1527" s="40">
        <v>105.252</v>
      </c>
      <c r="C1527" s="40">
        <v>8.7937200000000004</v>
      </c>
      <c r="D1527" s="40" t="s">
        <v>730</v>
      </c>
      <c r="E1527" s="40" t="s">
        <v>1147</v>
      </c>
      <c r="F1527" s="40" t="s">
        <v>1153</v>
      </c>
      <c r="G1527" s="40">
        <v>4508</v>
      </c>
      <c r="H1527" s="47">
        <v>45239</v>
      </c>
      <c r="I1527" s="12">
        <v>541</v>
      </c>
      <c r="J1527" s="35">
        <v>586.05909999999994</v>
      </c>
      <c r="K1527" s="30">
        <v>42</v>
      </c>
      <c r="L1527" s="30">
        <v>0.47912348950247441</v>
      </c>
      <c r="M1527" s="43">
        <v>0.45</v>
      </c>
      <c r="N1527" s="30">
        <v>8.8060804355238678E-2</v>
      </c>
      <c r="O1527" s="43">
        <v>30</v>
      </c>
      <c r="P1527" s="30">
        <v>0.17920432823038626</v>
      </c>
      <c r="Q1527" s="43">
        <f t="shared" si="24"/>
        <v>3.45</v>
      </c>
      <c r="R1527" s="30">
        <v>6.6062200541020286E-2</v>
      </c>
      <c r="S1527" s="43">
        <v>30</v>
      </c>
      <c r="T1527" s="30">
        <v>0.18754917737088028</v>
      </c>
      <c r="U1527" s="30">
        <v>0.10437085722726225</v>
      </c>
      <c r="V1527" s="46">
        <v>7</v>
      </c>
      <c r="W1527" s="46">
        <v>6.8534270457043217E-2</v>
      </c>
      <c r="X1527" s="46">
        <v>1.5250665483584738</v>
      </c>
      <c r="Y1527" s="46">
        <v>0.40319662648754762</v>
      </c>
      <c r="Z1527" s="46">
        <v>6875</v>
      </c>
      <c r="AA1527" s="46">
        <v>0.24831943968020789</v>
      </c>
      <c r="AB1527" s="46">
        <v>6762</v>
      </c>
      <c r="AC1527" s="77">
        <v>0.17557880614793897</v>
      </c>
    </row>
    <row r="1528" spans="1:29" x14ac:dyDescent="0.3">
      <c r="A1528" s="39" t="s">
        <v>2690</v>
      </c>
      <c r="B1528" s="40">
        <v>105.042</v>
      </c>
      <c r="C1528" s="40">
        <v>8.7894199999999998</v>
      </c>
      <c r="D1528" s="40" t="s">
        <v>730</v>
      </c>
      <c r="E1528" s="40" t="s">
        <v>1147</v>
      </c>
      <c r="F1528" s="40" t="s">
        <v>1154</v>
      </c>
      <c r="G1528" s="40">
        <v>5051</v>
      </c>
      <c r="H1528" s="47">
        <v>45239</v>
      </c>
      <c r="I1528" s="12">
        <v>606</v>
      </c>
      <c r="J1528" s="35">
        <v>568.08730000000003</v>
      </c>
      <c r="K1528" s="30">
        <v>42</v>
      </c>
      <c r="L1528" s="30">
        <v>0.47912348950247441</v>
      </c>
      <c r="M1528" s="43">
        <v>-2.8</v>
      </c>
      <c r="N1528" s="30">
        <v>8.8060804355238678E-2</v>
      </c>
      <c r="O1528" s="43">
        <v>30</v>
      </c>
      <c r="P1528" s="30">
        <v>0.17920432823038626</v>
      </c>
      <c r="Q1528" s="43">
        <f t="shared" si="24"/>
        <v>0.20000000000000018</v>
      </c>
      <c r="R1528" s="30">
        <v>6.6062200541020286E-2</v>
      </c>
      <c r="S1528" s="43">
        <v>50</v>
      </c>
      <c r="T1528" s="30">
        <v>0.18754917737088028</v>
      </c>
      <c r="U1528" s="30">
        <v>0.10437085722726225</v>
      </c>
      <c r="V1528" s="46">
        <v>21</v>
      </c>
      <c r="W1528" s="46">
        <v>6.8534270457043217E-2</v>
      </c>
      <c r="X1528" s="46">
        <v>0.27519303108295384</v>
      </c>
      <c r="Y1528" s="46">
        <v>0.40319662648754762</v>
      </c>
      <c r="Z1528" s="46">
        <v>1390</v>
      </c>
      <c r="AA1528" s="46">
        <v>0.24831943968020789</v>
      </c>
      <c r="AB1528" s="46">
        <v>7577</v>
      </c>
      <c r="AC1528" s="77">
        <v>0.17557880614793897</v>
      </c>
    </row>
    <row r="1529" spans="1:29" x14ac:dyDescent="0.3">
      <c r="A1529" s="39" t="s">
        <v>2691</v>
      </c>
      <c r="B1529" s="40">
        <v>104.98699999999999</v>
      </c>
      <c r="C1529" s="40">
        <v>8.7742000000000004</v>
      </c>
      <c r="D1529" s="40" t="s">
        <v>730</v>
      </c>
      <c r="E1529" s="40" t="s">
        <v>1147</v>
      </c>
      <c r="F1529" s="40" t="s">
        <v>1147</v>
      </c>
      <c r="G1529" s="40">
        <v>16534</v>
      </c>
      <c r="H1529" s="47">
        <v>45239</v>
      </c>
      <c r="I1529" s="12">
        <v>1984</v>
      </c>
      <c r="J1529" s="35">
        <v>462.47550000000001</v>
      </c>
      <c r="K1529" s="30">
        <v>42</v>
      </c>
      <c r="L1529" s="30">
        <v>0.47912348950247441</v>
      </c>
      <c r="M1529" s="43">
        <v>-0.24</v>
      </c>
      <c r="N1529" s="30">
        <v>8.8060804355238678E-2</v>
      </c>
      <c r="O1529" s="43">
        <v>30</v>
      </c>
      <c r="P1529" s="30">
        <v>0.17920432823038626</v>
      </c>
      <c r="Q1529" s="43">
        <f t="shared" si="24"/>
        <v>2.76</v>
      </c>
      <c r="R1529" s="30">
        <v>6.6062200541020286E-2</v>
      </c>
      <c r="S1529" s="43">
        <v>50</v>
      </c>
      <c r="T1529" s="30">
        <v>0.18754917737088028</v>
      </c>
      <c r="U1529" s="30">
        <v>0.10437085722726225</v>
      </c>
      <c r="V1529" s="46">
        <v>63</v>
      </c>
      <c r="W1529" s="46">
        <v>6.8534270457043217E-2</v>
      </c>
      <c r="X1529" s="46">
        <v>6.8162574089754444E-2</v>
      </c>
      <c r="Y1529" s="46">
        <v>0.40319662648754762</v>
      </c>
      <c r="Z1529" s="46">
        <v>1127</v>
      </c>
      <c r="AA1529" s="46">
        <v>0.24831943968020789</v>
      </c>
      <c r="AB1529" s="46">
        <v>24801</v>
      </c>
      <c r="AC1529" s="77">
        <v>0.17557880614793897</v>
      </c>
    </row>
    <row r="1530" spans="1:29" x14ac:dyDescent="0.3">
      <c r="A1530" s="39" t="s">
        <v>2692</v>
      </c>
      <c r="B1530" s="40">
        <v>105.127</v>
      </c>
      <c r="C1530" s="40">
        <v>8.7411999999999992</v>
      </c>
      <c r="D1530" s="40" t="s">
        <v>730</v>
      </c>
      <c r="E1530" s="40" t="s">
        <v>1081</v>
      </c>
      <c r="F1530" s="40" t="s">
        <v>1155</v>
      </c>
      <c r="G1530" s="40">
        <v>9039</v>
      </c>
      <c r="H1530" s="47">
        <v>45239</v>
      </c>
      <c r="I1530" s="12">
        <v>1085</v>
      </c>
      <c r="J1530" s="35">
        <v>447.83210000000003</v>
      </c>
      <c r="K1530" s="30">
        <v>42</v>
      </c>
      <c r="L1530" s="30">
        <v>0.47912348950247441</v>
      </c>
      <c r="M1530" s="43">
        <v>0.45</v>
      </c>
      <c r="N1530" s="30">
        <v>8.8060804355238678E-2</v>
      </c>
      <c r="O1530" s="43">
        <v>30</v>
      </c>
      <c r="P1530" s="30">
        <v>0.17920432823038626</v>
      </c>
      <c r="Q1530" s="43">
        <f t="shared" si="24"/>
        <v>3.45</v>
      </c>
      <c r="R1530" s="30">
        <v>6.6062200541020286E-2</v>
      </c>
      <c r="S1530" s="43">
        <v>50</v>
      </c>
      <c r="T1530" s="30">
        <v>0.18754917737088028</v>
      </c>
      <c r="U1530" s="30">
        <v>0.10437085722726225</v>
      </c>
      <c r="V1530" s="46">
        <v>9</v>
      </c>
      <c r="W1530" s="46">
        <v>6.8534270457043217E-2</v>
      </c>
      <c r="X1530" s="46">
        <v>0.86348047350370616</v>
      </c>
      <c r="Y1530" s="46">
        <v>0.40319662648754762</v>
      </c>
      <c r="Z1530" s="46">
        <v>7805</v>
      </c>
      <c r="AA1530" s="46">
        <v>0.24831943968020789</v>
      </c>
      <c r="AB1530" s="46">
        <v>13559</v>
      </c>
      <c r="AC1530" s="77">
        <v>0.17557880614793897</v>
      </c>
    </row>
    <row r="1531" spans="1:29" x14ac:dyDescent="0.3">
      <c r="A1531" s="39" t="s">
        <v>2693</v>
      </c>
      <c r="B1531" s="40">
        <v>104.93899999999999</v>
      </c>
      <c r="C1531" s="40">
        <v>8.64405</v>
      </c>
      <c r="D1531" s="40" t="s">
        <v>730</v>
      </c>
      <c r="E1531" s="40" t="s">
        <v>1081</v>
      </c>
      <c r="F1531" s="40" t="s">
        <v>1156</v>
      </c>
      <c r="G1531" s="40">
        <v>9989</v>
      </c>
      <c r="H1531" s="47">
        <v>45239</v>
      </c>
      <c r="I1531" s="12">
        <v>1199</v>
      </c>
      <c r="J1531" s="35">
        <v>220.31979999999999</v>
      </c>
      <c r="K1531" s="30">
        <v>42</v>
      </c>
      <c r="L1531" s="30">
        <v>0.47912348950247441</v>
      </c>
      <c r="M1531" s="43">
        <v>0.24</v>
      </c>
      <c r="N1531" s="30">
        <v>8.8060804355238678E-2</v>
      </c>
      <c r="O1531" s="43">
        <v>30</v>
      </c>
      <c r="P1531" s="30">
        <v>0.17920432823038626</v>
      </c>
      <c r="Q1531" s="43">
        <f t="shared" si="24"/>
        <v>3.24</v>
      </c>
      <c r="R1531" s="30">
        <v>6.6062200541020286E-2</v>
      </c>
      <c r="S1531" s="43">
        <v>50</v>
      </c>
      <c r="T1531" s="30">
        <v>0.18754917737088028</v>
      </c>
      <c r="U1531" s="30">
        <v>0.10437085722726225</v>
      </c>
      <c r="V1531" s="46">
        <v>8</v>
      </c>
      <c r="W1531" s="46">
        <v>6.8534270457043217E-2</v>
      </c>
      <c r="X1531" s="46">
        <v>1.4232655921513666</v>
      </c>
      <c r="Y1531" s="46">
        <v>0.40319662648754762</v>
      </c>
      <c r="Z1531" s="46">
        <v>14217</v>
      </c>
      <c r="AA1531" s="46">
        <v>0.24831943968020789</v>
      </c>
      <c r="AB1531" s="46">
        <v>14984</v>
      </c>
      <c r="AC1531" s="77">
        <v>0.17557880614793897</v>
      </c>
    </row>
    <row r="1532" spans="1:29" x14ac:dyDescent="0.3">
      <c r="A1532" s="39" t="s">
        <v>2694</v>
      </c>
      <c r="B1532" s="40">
        <v>104.85</v>
      </c>
      <c r="C1532" s="40">
        <v>8.6583799999999993</v>
      </c>
      <c r="D1532" s="40" t="s">
        <v>730</v>
      </c>
      <c r="E1532" s="40" t="s">
        <v>1081</v>
      </c>
      <c r="F1532" s="40" t="s">
        <v>1054</v>
      </c>
      <c r="G1532" s="40">
        <v>10443</v>
      </c>
      <c r="H1532" s="47">
        <v>45239</v>
      </c>
      <c r="I1532" s="12">
        <v>1253</v>
      </c>
      <c r="J1532" s="35">
        <v>1101.2660000000001</v>
      </c>
      <c r="K1532" s="30">
        <v>42</v>
      </c>
      <c r="L1532" s="30">
        <v>0.47912348950247441</v>
      </c>
      <c r="M1532" s="43">
        <v>1.25</v>
      </c>
      <c r="N1532" s="30">
        <v>8.8060804355238678E-2</v>
      </c>
      <c r="O1532" s="43">
        <v>30</v>
      </c>
      <c r="P1532" s="30">
        <v>0.17920432823038626</v>
      </c>
      <c r="Q1532" s="43">
        <f t="shared" si="24"/>
        <v>4.25</v>
      </c>
      <c r="R1532" s="30">
        <v>6.6062200541020286E-2</v>
      </c>
      <c r="S1532" s="43">
        <v>50</v>
      </c>
      <c r="T1532" s="30">
        <v>0.18754917737088028</v>
      </c>
      <c r="U1532" s="30">
        <v>0.10437085722726225</v>
      </c>
      <c r="V1532" s="46">
        <v>10</v>
      </c>
      <c r="W1532" s="46">
        <v>6.8534270457043217E-2</v>
      </c>
      <c r="X1532" s="46">
        <v>1.8585655462989563</v>
      </c>
      <c r="Y1532" s="46">
        <v>0.40319662648754762</v>
      </c>
      <c r="Z1532" s="46">
        <v>19409</v>
      </c>
      <c r="AA1532" s="46">
        <v>0.24831943968020789</v>
      </c>
      <c r="AB1532" s="46">
        <v>15665</v>
      </c>
      <c r="AC1532" s="77">
        <v>0.17557880614793897</v>
      </c>
    </row>
    <row r="1533" spans="1:29" x14ac:dyDescent="0.3">
      <c r="A1533" s="39" t="s">
        <v>2695</v>
      </c>
      <c r="B1533" s="40">
        <v>105.03400000000001</v>
      </c>
      <c r="C1533" s="40">
        <v>8.7132100000000001</v>
      </c>
      <c r="D1533" s="40" t="s">
        <v>730</v>
      </c>
      <c r="E1533" s="40" t="s">
        <v>1081</v>
      </c>
      <c r="F1533" s="40" t="s">
        <v>129</v>
      </c>
      <c r="G1533" s="40">
        <v>5218</v>
      </c>
      <c r="H1533" s="47">
        <v>45239</v>
      </c>
      <c r="I1533" s="12">
        <v>626</v>
      </c>
      <c r="J1533" s="35">
        <v>378.255</v>
      </c>
      <c r="K1533" s="30">
        <v>42</v>
      </c>
      <c r="L1533" s="30">
        <v>0.47912348950247441</v>
      </c>
      <c r="M1533" s="43">
        <v>0.36</v>
      </c>
      <c r="N1533" s="30">
        <v>8.8060804355238678E-2</v>
      </c>
      <c r="O1533" s="43">
        <v>30</v>
      </c>
      <c r="P1533" s="30">
        <v>0.17920432823038626</v>
      </c>
      <c r="Q1533" s="43">
        <f t="shared" si="24"/>
        <v>3.36</v>
      </c>
      <c r="R1533" s="30">
        <v>6.6062200541020286E-2</v>
      </c>
      <c r="S1533" s="43">
        <v>50</v>
      </c>
      <c r="T1533" s="30">
        <v>0.18754917737088028</v>
      </c>
      <c r="U1533" s="30">
        <v>0.10437085722726225</v>
      </c>
      <c r="V1533" s="46">
        <v>5</v>
      </c>
      <c r="W1533" s="46">
        <v>6.8534270457043217E-2</v>
      </c>
      <c r="X1533" s="46">
        <v>1.1983518589497892</v>
      </c>
      <c r="Y1533" s="46">
        <v>0.40319662648754762</v>
      </c>
      <c r="Z1533" s="46">
        <v>6253</v>
      </c>
      <c r="AA1533" s="46">
        <v>0.24831943968020789</v>
      </c>
      <c r="AB1533" s="46">
        <v>7827</v>
      </c>
      <c r="AC1533" s="77">
        <v>0.17557880614793897</v>
      </c>
    </row>
    <row r="1534" spans="1:29" ht="15" thickBot="1" x14ac:dyDescent="0.35">
      <c r="A1534" s="41" t="s">
        <v>2696</v>
      </c>
      <c r="B1534" s="42">
        <v>104.792</v>
      </c>
      <c r="C1534" s="42">
        <v>8.61144</v>
      </c>
      <c r="D1534" s="42" t="s">
        <v>730</v>
      </c>
      <c r="E1534" s="42" t="s">
        <v>1081</v>
      </c>
      <c r="F1534" s="42" t="s">
        <v>1157</v>
      </c>
      <c r="G1534" s="42">
        <v>12879</v>
      </c>
      <c r="H1534" s="78">
        <v>45239</v>
      </c>
      <c r="I1534" s="31">
        <v>1545</v>
      </c>
      <c r="J1534" s="36">
        <v>1037.8910000000001</v>
      </c>
      <c r="K1534" s="32">
        <v>56</v>
      </c>
      <c r="L1534" s="32">
        <v>0.47912348950247441</v>
      </c>
      <c r="M1534" s="44">
        <v>-0.2</v>
      </c>
      <c r="N1534" s="32">
        <v>8.8060804355238678E-2</v>
      </c>
      <c r="O1534" s="44">
        <v>30</v>
      </c>
      <c r="P1534" s="32">
        <v>0.17920432823038626</v>
      </c>
      <c r="Q1534" s="44">
        <f t="shared" si="24"/>
        <v>2.8</v>
      </c>
      <c r="R1534" s="32">
        <v>6.6062200541020286E-2</v>
      </c>
      <c r="S1534" s="44">
        <v>50</v>
      </c>
      <c r="T1534" s="32">
        <v>0.18754917737088028</v>
      </c>
      <c r="U1534" s="32">
        <v>0.10437085722726225</v>
      </c>
      <c r="V1534" s="79">
        <v>12</v>
      </c>
      <c r="W1534" s="79">
        <v>6.8534270457043217E-2</v>
      </c>
      <c r="X1534" s="79">
        <v>2.0895255842844942</v>
      </c>
      <c r="Y1534" s="79">
        <v>0.40319662648754762</v>
      </c>
      <c r="Z1534" s="79">
        <v>26911</v>
      </c>
      <c r="AA1534" s="79">
        <v>0.24831943968020789</v>
      </c>
      <c r="AB1534" s="79">
        <v>19319</v>
      </c>
      <c r="AC1534" s="80">
        <v>0.17557880614793897</v>
      </c>
    </row>
  </sheetData>
  <autoFilter ref="K1:K1534" xr:uid="{75A0BA0E-923B-4FB2-8354-64A7079D4EC9}"/>
  <conditionalFormatting sqref="K3:K1024 K1026:K1534">
    <cfRule type="cellIs" dxfId="5" priority="1" operator="greaterThan">
      <formula>0.5</formula>
    </cfRule>
    <cfRule type="cellIs" dxfId="4" priority="2" operator="greater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34"/>
  <sheetViews>
    <sheetView topLeftCell="E1" zoomScale="85" zoomScaleNormal="85" workbookViewId="0">
      <selection activeCell="X3" sqref="X3"/>
    </sheetView>
  </sheetViews>
  <sheetFormatPr defaultRowHeight="14.4" x14ac:dyDescent="0.3"/>
  <cols>
    <col min="1" max="1" width="6.109375" bestFit="1" customWidth="1"/>
    <col min="2" max="2" width="8.109375" customWidth="1"/>
    <col min="3" max="3" width="8" bestFit="1" customWidth="1"/>
    <col min="4" max="4" width="15.109375" bestFit="1" customWidth="1"/>
    <col min="5" max="5" width="20.44140625" bestFit="1" customWidth="1"/>
    <col min="6" max="6" width="19.44140625" style="4" bestFit="1" customWidth="1"/>
    <col min="7" max="7" width="12" style="4" bestFit="1" customWidth="1"/>
    <col min="8" max="8" width="8" style="1" bestFit="1" customWidth="1"/>
    <col min="9" max="9" width="5.6640625" style="3" bestFit="1" customWidth="1"/>
    <col min="10" max="10" width="11" style="4" bestFit="1" customWidth="1"/>
    <col min="11" max="11" width="6.5546875" style="9" customWidth="1"/>
    <col min="12" max="12" width="14" style="8" bestFit="1" customWidth="1"/>
    <col min="13" max="13" width="6.5546875" style="9" customWidth="1"/>
    <col min="14" max="14" width="19.5546875" style="8" customWidth="1"/>
    <col min="15" max="15" width="6.5546875" style="9" customWidth="1"/>
    <col min="16" max="16" width="11.5546875" style="8" bestFit="1" customWidth="1"/>
    <col min="17" max="17" width="6.5546875" style="9" customWidth="1"/>
    <col min="18" max="18" width="12.6640625" style="8" bestFit="1" customWidth="1"/>
    <col min="19" max="19" width="9.33203125" style="9" customWidth="1"/>
    <col min="20" max="20" width="15.33203125" style="9" customWidth="1"/>
    <col min="21" max="23" width="9.109375" customWidth="1"/>
    <col min="24" max="24" width="4.6640625" bestFit="1" customWidth="1"/>
    <col min="25" max="25" width="9.109375" customWidth="1"/>
    <col min="26" max="26" width="8.44140625" style="97" customWidth="1"/>
  </cols>
  <sheetData>
    <row r="1" spans="1:27" ht="15" thickBot="1" x14ac:dyDescent="0.35">
      <c r="A1" s="64" t="s">
        <v>1164</v>
      </c>
      <c r="B1" s="65" t="s">
        <v>0</v>
      </c>
      <c r="C1" s="65" t="s">
        <v>1</v>
      </c>
      <c r="D1" s="65" t="s">
        <v>1159</v>
      </c>
      <c r="E1" s="65" t="s">
        <v>1158</v>
      </c>
      <c r="F1" s="66" t="s">
        <v>3</v>
      </c>
      <c r="G1" s="66" t="s">
        <v>2</v>
      </c>
      <c r="H1" s="67" t="s">
        <v>2733</v>
      </c>
      <c r="I1" s="68" t="s">
        <v>2708</v>
      </c>
      <c r="J1" s="66" t="s">
        <v>2735</v>
      </c>
      <c r="K1" s="69" t="s">
        <v>2698</v>
      </c>
      <c r="L1" s="65" t="s">
        <v>2738</v>
      </c>
      <c r="M1" s="69" t="s">
        <v>2699</v>
      </c>
      <c r="N1" s="65" t="s">
        <v>2736</v>
      </c>
      <c r="O1" s="69" t="s">
        <v>2700</v>
      </c>
      <c r="P1" s="65" t="s">
        <v>2739</v>
      </c>
      <c r="Q1" s="69" t="s">
        <v>2701</v>
      </c>
      <c r="R1" s="65" t="s">
        <v>2737</v>
      </c>
      <c r="S1" s="69" t="s">
        <v>2702</v>
      </c>
      <c r="T1" s="90" t="s">
        <v>2713</v>
      </c>
      <c r="U1" s="70" t="s">
        <v>2740</v>
      </c>
      <c r="V1" s="70" t="s">
        <v>2741</v>
      </c>
      <c r="W1" s="70" t="s">
        <v>2742</v>
      </c>
      <c r="X1" s="70" t="s">
        <v>2743</v>
      </c>
      <c r="Y1" s="70" t="s">
        <v>2744</v>
      </c>
      <c r="Z1" s="94" t="s">
        <v>2759</v>
      </c>
    </row>
    <row r="2" spans="1:27" x14ac:dyDescent="0.3">
      <c r="A2" s="53" t="s">
        <v>1164</v>
      </c>
      <c r="B2" s="54" t="s">
        <v>0</v>
      </c>
      <c r="C2" s="54" t="s">
        <v>1</v>
      </c>
      <c r="D2" s="55" t="s">
        <v>2750</v>
      </c>
      <c r="E2" s="55" t="s">
        <v>2749</v>
      </c>
      <c r="F2" s="56" t="s">
        <v>2748</v>
      </c>
      <c r="G2" s="56" t="s">
        <v>2747</v>
      </c>
      <c r="H2" s="57" t="s">
        <v>2733</v>
      </c>
      <c r="I2" s="58" t="s">
        <v>2708</v>
      </c>
      <c r="J2" s="56" t="s">
        <v>2758</v>
      </c>
      <c r="K2" s="52" t="str">
        <f>K1</f>
        <v>Wh1</v>
      </c>
      <c r="L2" s="55" t="s">
        <v>2754</v>
      </c>
      <c r="M2" s="52" t="str">
        <f>M1</f>
        <v>Wh2</v>
      </c>
      <c r="N2" s="55" t="s">
        <v>2755</v>
      </c>
      <c r="O2" s="52" t="str">
        <f>O1</f>
        <v>Wh3</v>
      </c>
      <c r="P2" s="55" t="s">
        <v>2756</v>
      </c>
      <c r="Q2" s="52" t="str">
        <f>Q1</f>
        <v>Wh4</v>
      </c>
      <c r="R2" s="55" t="s">
        <v>2757</v>
      </c>
      <c r="S2" s="52" t="str">
        <f>S1</f>
        <v>Wh5</v>
      </c>
      <c r="T2" s="91" t="s">
        <v>2759</v>
      </c>
      <c r="U2" s="71" t="str">
        <f>U1</f>
        <v>H1</v>
      </c>
      <c r="V2" s="71" t="str">
        <f t="shared" ref="V2:Z2" si="0">V1</f>
        <v>H2</v>
      </c>
      <c r="W2" s="71" t="str">
        <f t="shared" si="0"/>
        <v>H3</v>
      </c>
      <c r="X2" s="71" t="str">
        <f t="shared" si="0"/>
        <v>H4</v>
      </c>
      <c r="Y2" s="71" t="str">
        <f t="shared" si="0"/>
        <v>H5</v>
      </c>
      <c r="Z2" s="95" t="str">
        <f t="shared" si="0"/>
        <v>Hindex</v>
      </c>
    </row>
    <row r="3" spans="1:27" x14ac:dyDescent="0.3">
      <c r="A3" s="18" t="s">
        <v>1165</v>
      </c>
      <c r="B3">
        <v>105.55200000000001</v>
      </c>
      <c r="C3">
        <v>10.8725</v>
      </c>
      <c r="D3" t="s">
        <v>4</v>
      </c>
      <c r="E3" t="s">
        <v>5</v>
      </c>
      <c r="F3" t="s">
        <v>6</v>
      </c>
      <c r="G3" s="4">
        <v>8036</v>
      </c>
      <c r="H3" s="1">
        <v>964</v>
      </c>
      <c r="I3" s="3">
        <v>191.42859999999999</v>
      </c>
      <c r="J3" s="27">
        <v>51</v>
      </c>
      <c r="K3" s="9">
        <v>0.47912348950247441</v>
      </c>
      <c r="L3" s="8">
        <v>-2.5</v>
      </c>
      <c r="M3" s="9">
        <v>8.8060804355238706E-2</v>
      </c>
      <c r="N3" s="8">
        <v>0</v>
      </c>
      <c r="O3" s="9">
        <v>0.17920432823038601</v>
      </c>
      <c r="P3" s="8">
        <f>L3+3</f>
        <v>0.5</v>
      </c>
      <c r="Q3" s="9">
        <v>6.6062200541020286E-2</v>
      </c>
      <c r="R3" s="8">
        <v>10</v>
      </c>
      <c r="S3" s="9">
        <v>0.18754917737088028</v>
      </c>
      <c r="T3" s="92">
        <f>ROUND((IF(J3&gt;=91,"1",IF(J3&gt;=76,"2",IF(J3&gt;=51,"3",IF(J3&gt;=26,"4","5"))))*K3+IF(L3&gt;=2,"1",IF(L3&gt;=1,"2",IF(L3&gt;=0,"3",IF(L3&gt;=-1,"4","5"))))*M3+IF(N3&lt;=0.16,"1",IF(N3&lt;=0.48,"2",IF(N3&lt;=1.44,"3",IF(N3&lt;=2.56,"4","5"))))*O3+IF(P3&lt;=0.5,"1",IF(P3&lt;=1,"2",IF(P3&lt;=1.5,"3",IF(P3&lt;=2,"4","5"))))*Q3+IF(R3&lt;=2,"1",IF(R3&lt;=4,"2",IF(R3&lt;=6,"3",IF(P3&lt;=8,"4","5"))))*S3),0)</f>
        <v>3</v>
      </c>
      <c r="U3" s="2">
        <f>IF(J3&gt;=91,"1",IF(J3&gt;=76,"2",IF(J3&gt;=51,"3",IF(J3&gt;=26,"4","5"))))*K3</f>
        <v>1.4373704685074231</v>
      </c>
      <c r="V3" s="2">
        <f>IF(L3&gt;=2,"1",IF(L3&gt;=1,"2",IF(L3&gt;=0,"3",IF(L3&gt;=-1,"4","5"))))*M3</f>
        <v>0.44030402177619354</v>
      </c>
      <c r="W3" s="2">
        <f>IF(N3&lt;=0.16,"1",IF(N3&lt;=0.48,"2",IF(N3&lt;=1.44,"3",IF(N3&lt;=2.56,"4","5"))))*O3</f>
        <v>0.17920432823038601</v>
      </c>
      <c r="X3" s="2">
        <f>IF(P3&lt;=1.5,"3",IF(P3&lt;=2,"4","5"))*Q3</f>
        <v>0.19818660162306084</v>
      </c>
      <c r="Y3" s="2">
        <f>IF(R3&lt;=2,"1",IF(R3&lt;=4,"2",IF(R3&lt;=6,"3",IF(R3&lt;=8,"4","5"))))*S3</f>
        <v>0.93774588685440141</v>
      </c>
      <c r="Z3" s="96">
        <f>SUM(U3:Y3)</f>
        <v>3.192811306991465</v>
      </c>
      <c r="AA3" s="2"/>
    </row>
    <row r="4" spans="1:27" x14ac:dyDescent="0.3">
      <c r="A4" s="18" t="s">
        <v>1166</v>
      </c>
      <c r="B4">
        <v>105.815</v>
      </c>
      <c r="C4">
        <v>10.866300000000001</v>
      </c>
      <c r="D4" t="s">
        <v>7</v>
      </c>
      <c r="E4" t="s">
        <v>8</v>
      </c>
      <c r="F4" t="s">
        <v>9</v>
      </c>
      <c r="G4" s="4">
        <v>3210</v>
      </c>
      <c r="H4" s="1">
        <v>385</v>
      </c>
      <c r="I4" s="3">
        <v>192.79150000000001</v>
      </c>
      <c r="J4" s="27">
        <v>39</v>
      </c>
      <c r="K4" s="9">
        <v>0.47912348950247441</v>
      </c>
      <c r="L4" s="8">
        <v>-2.8</v>
      </c>
      <c r="M4" s="9">
        <v>8.8060804355238678E-2</v>
      </c>
      <c r="N4" s="8">
        <v>0</v>
      </c>
      <c r="O4" s="9">
        <v>0.17920432823038626</v>
      </c>
      <c r="P4" s="8">
        <f t="shared" ref="P4:P67" si="1">L4+3</f>
        <v>0.20000000000000018</v>
      </c>
      <c r="Q4" s="9">
        <v>6.6062200541020286E-2</v>
      </c>
      <c r="R4" s="8">
        <v>8</v>
      </c>
      <c r="S4" s="9">
        <v>0.18754917737088028</v>
      </c>
      <c r="T4" s="92">
        <f t="shared" ref="T4:T67" si="2">ROUND((IF(J4&gt;=91,"1",IF(J4&gt;=76,"2",IF(J4&gt;=51,"3",IF(J4&gt;=26,"4","5"))))*K4+IF(L4&gt;=2,"1",IF(L4&gt;=1,"2",IF(L4&gt;=0,"3",IF(L4&gt;=-1,"4","5"))))*M4+IF(N4&lt;=0.16,"1",IF(N4&lt;=0.48,"2",IF(N4&lt;=1.44,"3",IF(N4&lt;=2.56,"4","5"))))*O4+IF(P4&lt;=0.5,"1",IF(P4&lt;=1,"2",IF(P4&lt;=1.5,"3",IF(P4&lt;=2,"4","5"))))*Q4+IF(R4&lt;=2,"1",IF(R4&lt;=4,"2",IF(R4&lt;=6,"3",IF(P4&lt;=8,"4","5"))))*S4),0)</f>
        <v>3</v>
      </c>
      <c r="U4" s="2">
        <f t="shared" ref="U4:U67" si="3">IF(J4&gt;=91,"1",IF(J4&gt;=76,"2",IF(J4&gt;=51,"3",IF(J4&gt;=26,"4","5"))))*K4</f>
        <v>1.9164939580098976</v>
      </c>
      <c r="V4" s="2">
        <f t="shared" ref="V4:V67" si="4">IF(L4&gt;=2,"1",IF(L4&gt;=1,"2",IF(L4&gt;=0,"3",IF(L4&gt;=-1,"4","5"))))*M4</f>
        <v>0.44030402177619338</v>
      </c>
      <c r="W4" s="2">
        <f t="shared" ref="W4:W67" si="5">IF(N4&lt;=0.16,"1",IF(N4&lt;=0.48,"2",IF(N4&lt;=1.44,"3",IF(N4&lt;=2.56,"4","5"))))*O4</f>
        <v>0.17920432823038626</v>
      </c>
      <c r="X4" s="2">
        <f t="shared" ref="X4:X67" si="6">IF(P4&lt;=1.5,"3",IF(P4&lt;=2,"4","5"))*Q4</f>
        <v>0.19818660162306084</v>
      </c>
      <c r="Y4" s="2">
        <f t="shared" ref="Y4:Y67" si="7">IF(R4&lt;=2,"1",IF(R4&lt;=4,"2",IF(R4&lt;=6,"3",IF(R4&lt;=8,"4","5"))))*S4</f>
        <v>0.75019670948352113</v>
      </c>
      <c r="Z4" s="96">
        <f t="shared" ref="Z4:Z67" si="8">SUM(U4:Y4)</f>
        <v>3.4843856191230596</v>
      </c>
      <c r="AA4" s="2"/>
    </row>
    <row r="5" spans="1:27" x14ac:dyDescent="0.3">
      <c r="A5" s="18" t="s">
        <v>1167</v>
      </c>
      <c r="B5">
        <v>106.298</v>
      </c>
      <c r="C5">
        <v>10.8757</v>
      </c>
      <c r="D5" t="s">
        <v>7</v>
      </c>
      <c r="E5" t="s">
        <v>10</v>
      </c>
      <c r="F5" t="s">
        <v>11</v>
      </c>
      <c r="G5" s="4">
        <v>9753</v>
      </c>
      <c r="H5" s="1">
        <v>1170</v>
      </c>
      <c r="I5" s="3">
        <v>340.4563</v>
      </c>
      <c r="J5" s="27">
        <v>40</v>
      </c>
      <c r="K5" s="9">
        <v>0.47912348950247441</v>
      </c>
      <c r="L5" s="8">
        <v>-0.26</v>
      </c>
      <c r="M5" s="9">
        <v>8.8060804355238678E-2</v>
      </c>
      <c r="N5" s="8">
        <v>1</v>
      </c>
      <c r="O5" s="9">
        <v>0.17920432823038626</v>
      </c>
      <c r="P5" s="8">
        <f t="shared" si="1"/>
        <v>2.74</v>
      </c>
      <c r="Q5" s="9">
        <v>6.6062200541020286E-2</v>
      </c>
      <c r="R5" s="8">
        <v>8</v>
      </c>
      <c r="S5" s="9">
        <v>0.18754917737088028</v>
      </c>
      <c r="T5" s="92">
        <f t="shared" si="2"/>
        <v>4</v>
      </c>
      <c r="U5" s="2">
        <f t="shared" si="3"/>
        <v>1.9164939580098976</v>
      </c>
      <c r="V5" s="2">
        <f t="shared" si="4"/>
        <v>0.35224321742095471</v>
      </c>
      <c r="W5" s="2">
        <f t="shared" si="5"/>
        <v>0.53761298469115881</v>
      </c>
      <c r="X5" s="2">
        <f t="shared" si="6"/>
        <v>0.33031100270510144</v>
      </c>
      <c r="Y5" s="2">
        <f t="shared" si="7"/>
        <v>0.75019670948352113</v>
      </c>
      <c r="Z5" s="96">
        <f t="shared" si="8"/>
        <v>3.8868578723106335</v>
      </c>
      <c r="AA5" s="2"/>
    </row>
    <row r="6" spans="1:27" x14ac:dyDescent="0.3">
      <c r="A6" s="18" t="s">
        <v>1168</v>
      </c>
      <c r="B6">
        <v>105.789</v>
      </c>
      <c r="C6">
        <v>10.886699999999999</v>
      </c>
      <c r="D6" t="s">
        <v>7</v>
      </c>
      <c r="E6" t="s">
        <v>8</v>
      </c>
      <c r="F6" t="s">
        <v>8</v>
      </c>
      <c r="G6" s="4">
        <v>10615</v>
      </c>
      <c r="H6" s="1">
        <v>1274</v>
      </c>
      <c r="I6" s="3">
        <v>182.18530000000001</v>
      </c>
      <c r="J6" s="27">
        <v>39</v>
      </c>
      <c r="K6" s="9">
        <v>0.47912348950247441</v>
      </c>
      <c r="L6" s="8">
        <v>-1.32</v>
      </c>
      <c r="M6" s="9">
        <v>8.8060804355238678E-2</v>
      </c>
      <c r="N6" s="8">
        <v>0</v>
      </c>
      <c r="O6" s="9">
        <v>0.17920432823038626</v>
      </c>
      <c r="P6" s="8">
        <f t="shared" si="1"/>
        <v>1.68</v>
      </c>
      <c r="Q6" s="9">
        <v>6.6062200541020286E-2</v>
      </c>
      <c r="R6" s="8">
        <v>9</v>
      </c>
      <c r="S6" s="9">
        <v>0.18754917737088028</v>
      </c>
      <c r="T6" s="92">
        <f t="shared" si="2"/>
        <v>4</v>
      </c>
      <c r="U6" s="2">
        <f t="shared" si="3"/>
        <v>1.9164939580098976</v>
      </c>
      <c r="V6" s="2">
        <f t="shared" si="4"/>
        <v>0.44030402177619338</v>
      </c>
      <c r="W6" s="2">
        <f t="shared" si="5"/>
        <v>0.17920432823038626</v>
      </c>
      <c r="X6" s="2">
        <f t="shared" si="6"/>
        <v>0.26424880216408114</v>
      </c>
      <c r="Y6" s="2">
        <f t="shared" si="7"/>
        <v>0.93774588685440141</v>
      </c>
      <c r="Z6" s="96">
        <f t="shared" si="8"/>
        <v>3.7379969970349602</v>
      </c>
      <c r="AA6" s="2"/>
    </row>
    <row r="7" spans="1:27" x14ac:dyDescent="0.3">
      <c r="A7" s="18" t="s">
        <v>1169</v>
      </c>
      <c r="B7">
        <v>105.268</v>
      </c>
      <c r="C7">
        <v>10.8323</v>
      </c>
      <c r="D7" t="s">
        <v>4</v>
      </c>
      <c r="E7" t="s">
        <v>12</v>
      </c>
      <c r="F7" t="s">
        <v>13</v>
      </c>
      <c r="G7" s="4">
        <v>14957</v>
      </c>
      <c r="H7" s="1">
        <v>1795</v>
      </c>
      <c r="I7" s="3">
        <v>20</v>
      </c>
      <c r="J7" s="27">
        <v>60</v>
      </c>
      <c r="K7" s="9">
        <v>0.47912348950247441</v>
      </c>
      <c r="L7" s="8">
        <v>-0.24</v>
      </c>
      <c r="M7" s="9">
        <v>8.8060804355238678E-2</v>
      </c>
      <c r="N7" s="8">
        <v>0</v>
      </c>
      <c r="O7" s="9">
        <v>0.17920432823038626</v>
      </c>
      <c r="P7" s="8">
        <f t="shared" si="1"/>
        <v>2.76</v>
      </c>
      <c r="Q7" s="9">
        <v>6.6062200541020286E-2</v>
      </c>
      <c r="R7" s="8">
        <v>5</v>
      </c>
      <c r="S7" s="9">
        <v>0.18754917737088028</v>
      </c>
      <c r="T7" s="92">
        <f t="shared" si="2"/>
        <v>3</v>
      </c>
      <c r="U7" s="2">
        <f t="shared" si="3"/>
        <v>1.4373704685074231</v>
      </c>
      <c r="V7" s="2">
        <f t="shared" si="4"/>
        <v>0.35224321742095471</v>
      </c>
      <c r="W7" s="2">
        <f t="shared" si="5"/>
        <v>0.17920432823038626</v>
      </c>
      <c r="X7" s="2">
        <f t="shared" si="6"/>
        <v>0.33031100270510144</v>
      </c>
      <c r="Y7" s="2">
        <f t="shared" si="7"/>
        <v>0.56264753211264085</v>
      </c>
      <c r="Z7" s="96">
        <f t="shared" si="8"/>
        <v>2.8617765489765064</v>
      </c>
      <c r="AA7" s="2"/>
    </row>
    <row r="8" spans="1:27" x14ac:dyDescent="0.3">
      <c r="A8" s="18" t="s">
        <v>1170</v>
      </c>
      <c r="B8">
        <v>105.697</v>
      </c>
      <c r="C8">
        <v>10.834899999999999</v>
      </c>
      <c r="D8" t="s">
        <v>7</v>
      </c>
      <c r="E8" t="s">
        <v>14</v>
      </c>
      <c r="F8" t="s">
        <v>15</v>
      </c>
      <c r="G8" s="4">
        <v>6153</v>
      </c>
      <c r="H8" s="1">
        <v>738</v>
      </c>
      <c r="I8" s="3">
        <v>384.04700000000003</v>
      </c>
      <c r="J8" s="27">
        <v>43</v>
      </c>
      <c r="K8" s="9">
        <v>0.47912348950247441</v>
      </c>
      <c r="L8" s="8">
        <v>0.36</v>
      </c>
      <c r="M8" s="9">
        <v>8.8060804355238678E-2</v>
      </c>
      <c r="N8" s="8">
        <v>0</v>
      </c>
      <c r="O8" s="9">
        <v>0.17920432823038626</v>
      </c>
      <c r="P8" s="8">
        <f t="shared" si="1"/>
        <v>3.36</v>
      </c>
      <c r="Q8" s="9">
        <v>6.6062200541020286E-2</v>
      </c>
      <c r="R8" s="8">
        <v>20</v>
      </c>
      <c r="S8" s="9">
        <v>0.18754917737088028</v>
      </c>
      <c r="T8" s="92">
        <f t="shared" si="2"/>
        <v>3</v>
      </c>
      <c r="U8" s="2">
        <f t="shared" si="3"/>
        <v>1.9164939580098976</v>
      </c>
      <c r="V8" s="2">
        <f t="shared" si="4"/>
        <v>0.26418241306571605</v>
      </c>
      <c r="W8" s="2">
        <f t="shared" si="5"/>
        <v>0.17920432823038626</v>
      </c>
      <c r="X8" s="2">
        <f t="shared" si="6"/>
        <v>0.33031100270510144</v>
      </c>
      <c r="Y8" s="2">
        <f t="shared" si="7"/>
        <v>0.93774588685440141</v>
      </c>
      <c r="Z8" s="96">
        <f t="shared" si="8"/>
        <v>3.6279375888655032</v>
      </c>
      <c r="AA8" s="2"/>
    </row>
    <row r="9" spans="1:27" x14ac:dyDescent="0.3">
      <c r="A9" s="18" t="s">
        <v>1171</v>
      </c>
      <c r="B9">
        <v>105.116</v>
      </c>
      <c r="C9">
        <v>10.835699999999999</v>
      </c>
      <c r="D9" t="s">
        <v>16</v>
      </c>
      <c r="E9" t="s">
        <v>17</v>
      </c>
      <c r="F9" t="s">
        <v>18</v>
      </c>
      <c r="G9" s="4">
        <v>11592</v>
      </c>
      <c r="H9" s="1">
        <v>1391</v>
      </c>
      <c r="I9" s="3">
        <v>14.317080000000001</v>
      </c>
      <c r="J9" s="27">
        <v>61</v>
      </c>
      <c r="K9" s="9">
        <v>0.47912348950247441</v>
      </c>
      <c r="L9" s="8">
        <v>0.45</v>
      </c>
      <c r="M9" s="9">
        <v>8.8060804355238678E-2</v>
      </c>
      <c r="N9" s="8">
        <v>0</v>
      </c>
      <c r="O9" s="9">
        <v>0.17920432823038626</v>
      </c>
      <c r="P9" s="8">
        <f t="shared" si="1"/>
        <v>3.45</v>
      </c>
      <c r="Q9" s="9">
        <v>6.6062200541020286E-2</v>
      </c>
      <c r="R9" s="8">
        <v>7</v>
      </c>
      <c r="S9" s="9">
        <v>0.18754917737088028</v>
      </c>
      <c r="T9" s="92">
        <f t="shared" si="2"/>
        <v>3</v>
      </c>
      <c r="U9" s="2">
        <f t="shared" si="3"/>
        <v>1.4373704685074231</v>
      </c>
      <c r="V9" s="2">
        <f t="shared" si="4"/>
        <v>0.26418241306571605</v>
      </c>
      <c r="W9" s="2">
        <f t="shared" si="5"/>
        <v>0.17920432823038626</v>
      </c>
      <c r="X9" s="2">
        <f t="shared" si="6"/>
        <v>0.33031100270510144</v>
      </c>
      <c r="Y9" s="2">
        <f t="shared" si="7"/>
        <v>0.75019670948352113</v>
      </c>
      <c r="Z9" s="96">
        <f t="shared" si="8"/>
        <v>2.9612649219921479</v>
      </c>
      <c r="AA9" s="2"/>
    </row>
    <row r="10" spans="1:27" x14ac:dyDescent="0.3">
      <c r="A10" s="18" t="s">
        <v>1172</v>
      </c>
      <c r="B10">
        <v>105.453</v>
      </c>
      <c r="C10">
        <v>10.7514</v>
      </c>
      <c r="D10" t="s">
        <v>4</v>
      </c>
      <c r="E10" t="s">
        <v>19</v>
      </c>
      <c r="F10" t="s">
        <v>20</v>
      </c>
      <c r="G10" s="4">
        <v>4329</v>
      </c>
      <c r="H10" s="1">
        <v>519</v>
      </c>
      <c r="I10" s="3">
        <v>20</v>
      </c>
      <c r="J10" s="27">
        <v>58</v>
      </c>
      <c r="K10" s="9">
        <v>0.47912348950247441</v>
      </c>
      <c r="L10" s="8">
        <v>-1.5</v>
      </c>
      <c r="M10" s="9">
        <v>8.8060804355238678E-2</v>
      </c>
      <c r="N10" s="8">
        <v>0</v>
      </c>
      <c r="O10" s="9">
        <v>0.17920432823038626</v>
      </c>
      <c r="P10" s="8">
        <f t="shared" si="1"/>
        <v>1.5</v>
      </c>
      <c r="Q10" s="9">
        <v>6.6062200541020286E-2</v>
      </c>
      <c r="R10" s="8">
        <v>7</v>
      </c>
      <c r="S10" s="9">
        <v>0.18754917737088028</v>
      </c>
      <c r="T10" s="92">
        <f t="shared" si="2"/>
        <v>3</v>
      </c>
      <c r="U10" s="2">
        <f t="shared" si="3"/>
        <v>1.4373704685074231</v>
      </c>
      <c r="V10" s="2">
        <f t="shared" si="4"/>
        <v>0.44030402177619338</v>
      </c>
      <c r="W10" s="2">
        <f t="shared" si="5"/>
        <v>0.17920432823038626</v>
      </c>
      <c r="X10" s="2">
        <f t="shared" si="6"/>
        <v>0.19818660162306084</v>
      </c>
      <c r="Y10" s="2">
        <f t="shared" si="7"/>
        <v>0.75019670948352113</v>
      </c>
      <c r="Z10" s="96">
        <f t="shared" si="8"/>
        <v>3.0052621296205846</v>
      </c>
      <c r="AA10" s="2"/>
    </row>
    <row r="11" spans="1:27" x14ac:dyDescent="0.3">
      <c r="A11" s="18" t="s">
        <v>1173</v>
      </c>
      <c r="B11">
        <v>106.004</v>
      </c>
      <c r="C11">
        <v>10.621700000000001</v>
      </c>
      <c r="D11" t="s">
        <v>7</v>
      </c>
      <c r="E11" t="s">
        <v>21</v>
      </c>
      <c r="F11" t="s">
        <v>22</v>
      </c>
      <c r="G11" s="4">
        <v>2509</v>
      </c>
      <c r="H11" s="1">
        <v>301</v>
      </c>
      <c r="I11" s="3">
        <v>155.80439999999999</v>
      </c>
      <c r="J11" s="27">
        <v>40</v>
      </c>
      <c r="K11" s="9">
        <v>0.47912348950247441</v>
      </c>
      <c r="L11" s="8">
        <v>-1.32</v>
      </c>
      <c r="M11" s="9">
        <v>8.8060804355238678E-2</v>
      </c>
      <c r="N11" s="8">
        <v>0</v>
      </c>
      <c r="O11" s="9">
        <v>0.17920432823038626</v>
      </c>
      <c r="P11" s="8">
        <f t="shared" si="1"/>
        <v>1.68</v>
      </c>
      <c r="Q11" s="9">
        <v>6.6062200541020286E-2</v>
      </c>
      <c r="R11" s="8">
        <v>11</v>
      </c>
      <c r="S11" s="9">
        <v>0.18754917737088028</v>
      </c>
      <c r="T11" s="92">
        <f t="shared" si="2"/>
        <v>4</v>
      </c>
      <c r="U11" s="2">
        <f t="shared" si="3"/>
        <v>1.9164939580098976</v>
      </c>
      <c r="V11" s="2">
        <f t="shared" si="4"/>
        <v>0.44030402177619338</v>
      </c>
      <c r="W11" s="2">
        <f t="shared" si="5"/>
        <v>0.17920432823038626</v>
      </c>
      <c r="X11" s="2">
        <f t="shared" si="6"/>
        <v>0.26424880216408114</v>
      </c>
      <c r="Y11" s="2">
        <f t="shared" si="7"/>
        <v>0.93774588685440141</v>
      </c>
      <c r="Z11" s="96">
        <f t="shared" si="8"/>
        <v>3.7379969970349602</v>
      </c>
      <c r="AA11" s="2"/>
    </row>
    <row r="12" spans="1:27" x14ac:dyDescent="0.3">
      <c r="A12" s="18" t="s">
        <v>1174</v>
      </c>
      <c r="B12">
        <v>106.328</v>
      </c>
      <c r="C12">
        <v>10.633800000000001</v>
      </c>
      <c r="D12" t="s">
        <v>7</v>
      </c>
      <c r="E12" t="s">
        <v>23</v>
      </c>
      <c r="F12" t="s">
        <v>24</v>
      </c>
      <c r="G12" s="4">
        <v>7664</v>
      </c>
      <c r="H12" s="1">
        <v>920</v>
      </c>
      <c r="I12" s="3">
        <v>437.30189999999999</v>
      </c>
      <c r="J12" s="27">
        <v>30</v>
      </c>
      <c r="K12" s="9">
        <v>0.47912348950247441</v>
      </c>
      <c r="L12" s="8">
        <v>-2.8</v>
      </c>
      <c r="M12" s="9">
        <v>8.8060804355238678E-2</v>
      </c>
      <c r="N12" s="8">
        <v>2</v>
      </c>
      <c r="O12" s="9">
        <v>0.17920432823038626</v>
      </c>
      <c r="P12" s="8">
        <f t="shared" si="1"/>
        <v>0.20000000000000018</v>
      </c>
      <c r="Q12" s="9">
        <v>6.6062200541020286E-2</v>
      </c>
      <c r="R12" s="8">
        <v>13</v>
      </c>
      <c r="S12" s="9">
        <v>0.18754917737088028</v>
      </c>
      <c r="T12" s="92">
        <f t="shared" si="2"/>
        <v>4</v>
      </c>
      <c r="U12" s="2">
        <f t="shared" si="3"/>
        <v>1.9164939580098976</v>
      </c>
      <c r="V12" s="2">
        <f t="shared" si="4"/>
        <v>0.44030402177619338</v>
      </c>
      <c r="W12" s="2">
        <f t="shared" si="5"/>
        <v>0.71681731292154505</v>
      </c>
      <c r="X12" s="2">
        <f t="shared" si="6"/>
        <v>0.19818660162306084</v>
      </c>
      <c r="Y12" s="2">
        <f t="shared" si="7"/>
        <v>0.93774588685440141</v>
      </c>
      <c r="Z12" s="96">
        <f t="shared" si="8"/>
        <v>4.2095477811850985</v>
      </c>
      <c r="AA12" s="2"/>
    </row>
    <row r="13" spans="1:27" x14ac:dyDescent="0.3">
      <c r="A13" s="18" t="s">
        <v>1175</v>
      </c>
      <c r="B13">
        <v>105.477</v>
      </c>
      <c r="C13">
        <v>10.629099999999999</v>
      </c>
      <c r="D13" t="s">
        <v>4</v>
      </c>
      <c r="E13" t="s">
        <v>25</v>
      </c>
      <c r="F13" t="s">
        <v>26</v>
      </c>
      <c r="G13" s="4">
        <v>5674</v>
      </c>
      <c r="H13" s="1">
        <v>681</v>
      </c>
      <c r="I13" s="3">
        <v>20</v>
      </c>
      <c r="J13" s="27">
        <v>58</v>
      </c>
      <c r="K13" s="9">
        <v>0.47912348950247441</v>
      </c>
      <c r="L13" s="8">
        <v>-2.8</v>
      </c>
      <c r="M13" s="9">
        <v>8.8060804355238678E-2</v>
      </c>
      <c r="N13" s="8">
        <v>0</v>
      </c>
      <c r="O13" s="9">
        <v>0.17920432823038626</v>
      </c>
      <c r="P13" s="8">
        <f t="shared" si="1"/>
        <v>0.20000000000000018</v>
      </c>
      <c r="Q13" s="9">
        <v>6.6062200541020286E-2</v>
      </c>
      <c r="R13" s="8">
        <v>7</v>
      </c>
      <c r="S13" s="9">
        <v>0.18754917737088028</v>
      </c>
      <c r="T13" s="92">
        <f t="shared" si="2"/>
        <v>3</v>
      </c>
      <c r="U13" s="2">
        <f t="shared" si="3"/>
        <v>1.4373704685074231</v>
      </c>
      <c r="V13" s="2">
        <f t="shared" si="4"/>
        <v>0.44030402177619338</v>
      </c>
      <c r="W13" s="2">
        <f t="shared" si="5"/>
        <v>0.17920432823038626</v>
      </c>
      <c r="X13" s="2">
        <f t="shared" si="6"/>
        <v>0.19818660162306084</v>
      </c>
      <c r="Y13" s="2">
        <f t="shared" si="7"/>
        <v>0.75019670948352113</v>
      </c>
      <c r="Z13" s="96">
        <f t="shared" si="8"/>
        <v>3.0052621296205846</v>
      </c>
      <c r="AA13" s="2"/>
    </row>
    <row r="14" spans="1:27" x14ac:dyDescent="0.3">
      <c r="A14" s="18" t="s">
        <v>1176</v>
      </c>
      <c r="B14">
        <v>105.533</v>
      </c>
      <c r="C14">
        <v>10.6279</v>
      </c>
      <c r="D14" t="s">
        <v>4</v>
      </c>
      <c r="E14" t="s">
        <v>25</v>
      </c>
      <c r="F14" t="s">
        <v>27</v>
      </c>
      <c r="G14" s="4">
        <v>8357</v>
      </c>
      <c r="H14" s="1">
        <v>1003</v>
      </c>
      <c r="I14" s="3">
        <v>20</v>
      </c>
      <c r="J14" s="27">
        <v>58</v>
      </c>
      <c r="K14" s="9">
        <v>0.47912348950247441</v>
      </c>
      <c r="L14" s="8">
        <v>-1.5</v>
      </c>
      <c r="M14" s="9">
        <v>8.8060804355238678E-2</v>
      </c>
      <c r="N14" s="8">
        <v>0</v>
      </c>
      <c r="O14" s="9">
        <v>0.17920432823038626</v>
      </c>
      <c r="P14" s="8">
        <f t="shared" si="1"/>
        <v>1.5</v>
      </c>
      <c r="Q14" s="9">
        <v>6.6062200541020286E-2</v>
      </c>
      <c r="R14" s="8">
        <v>6</v>
      </c>
      <c r="S14" s="9">
        <v>0.18754917737088028</v>
      </c>
      <c r="T14" s="92">
        <f t="shared" si="2"/>
        <v>3</v>
      </c>
      <c r="U14" s="2">
        <f t="shared" si="3"/>
        <v>1.4373704685074231</v>
      </c>
      <c r="V14" s="2">
        <f t="shared" si="4"/>
        <v>0.44030402177619338</v>
      </c>
      <c r="W14" s="2">
        <f t="shared" si="5"/>
        <v>0.17920432823038626</v>
      </c>
      <c r="X14" s="2">
        <f t="shared" si="6"/>
        <v>0.19818660162306084</v>
      </c>
      <c r="Y14" s="2">
        <f t="shared" si="7"/>
        <v>0.56264753211264085</v>
      </c>
      <c r="Z14" s="96">
        <f t="shared" si="8"/>
        <v>2.8177129522497042</v>
      </c>
      <c r="AA14" s="2"/>
    </row>
    <row r="15" spans="1:27" x14ac:dyDescent="0.3">
      <c r="A15" s="18" t="s">
        <v>1177</v>
      </c>
      <c r="B15">
        <v>105.901</v>
      </c>
      <c r="C15">
        <v>10.823700000000001</v>
      </c>
      <c r="D15" t="s">
        <v>7</v>
      </c>
      <c r="E15" t="s">
        <v>28</v>
      </c>
      <c r="F15" t="s">
        <v>29</v>
      </c>
      <c r="G15" s="4">
        <v>2653</v>
      </c>
      <c r="H15" s="1">
        <v>318</v>
      </c>
      <c r="I15" s="3">
        <v>216.79810000000001</v>
      </c>
      <c r="J15" s="27">
        <v>41</v>
      </c>
      <c r="K15" s="9">
        <v>0.47912348950247441</v>
      </c>
      <c r="L15" s="8">
        <v>-1.5</v>
      </c>
      <c r="M15" s="9">
        <v>8.8060804355238678E-2</v>
      </c>
      <c r="N15" s="8">
        <v>0</v>
      </c>
      <c r="O15" s="9">
        <v>0.17920432823038626</v>
      </c>
      <c r="P15" s="8">
        <f t="shared" si="1"/>
        <v>1.5</v>
      </c>
      <c r="Q15" s="9">
        <v>6.6062200541020286E-2</v>
      </c>
      <c r="R15" s="8">
        <v>0</v>
      </c>
      <c r="S15" s="9">
        <v>0.18754917737088028</v>
      </c>
      <c r="T15" s="92">
        <f t="shared" si="2"/>
        <v>3</v>
      </c>
      <c r="U15" s="2">
        <f t="shared" si="3"/>
        <v>1.9164939580098976</v>
      </c>
      <c r="V15" s="2">
        <f t="shared" si="4"/>
        <v>0.44030402177619338</v>
      </c>
      <c r="W15" s="2">
        <f t="shared" si="5"/>
        <v>0.17920432823038626</v>
      </c>
      <c r="X15" s="2">
        <f t="shared" si="6"/>
        <v>0.19818660162306084</v>
      </c>
      <c r="Y15" s="2">
        <f t="shared" si="7"/>
        <v>0.18754917737088028</v>
      </c>
      <c r="Z15" s="96">
        <f t="shared" si="8"/>
        <v>2.9217380870104188</v>
      </c>
      <c r="AA15" s="2"/>
    </row>
    <row r="16" spans="1:27" x14ac:dyDescent="0.3">
      <c r="A16" s="18" t="s">
        <v>1178</v>
      </c>
      <c r="B16">
        <v>106.333</v>
      </c>
      <c r="C16">
        <v>10.7918</v>
      </c>
      <c r="D16" t="s">
        <v>7</v>
      </c>
      <c r="E16" t="s">
        <v>10</v>
      </c>
      <c r="F16" t="s">
        <v>30</v>
      </c>
      <c r="G16" s="4">
        <v>9098</v>
      </c>
      <c r="H16" s="1">
        <v>1092</v>
      </c>
      <c r="I16" s="3">
        <v>295.26830000000001</v>
      </c>
      <c r="J16" s="27">
        <v>25</v>
      </c>
      <c r="K16" s="9">
        <v>0.47912348950247441</v>
      </c>
      <c r="L16" s="8">
        <v>-0.26</v>
      </c>
      <c r="M16" s="9">
        <v>8.8060804355238678E-2</v>
      </c>
      <c r="N16" s="8">
        <v>0</v>
      </c>
      <c r="O16" s="9">
        <v>0.17920432823038626</v>
      </c>
      <c r="P16" s="8">
        <f t="shared" si="1"/>
        <v>2.74</v>
      </c>
      <c r="Q16" s="9">
        <v>6.6062200541020286E-2</v>
      </c>
      <c r="R16" s="8">
        <v>7</v>
      </c>
      <c r="S16" s="9">
        <v>0.18754917737088028</v>
      </c>
      <c r="T16" s="92">
        <f t="shared" si="2"/>
        <v>4</v>
      </c>
      <c r="U16" s="2">
        <f t="shared" si="3"/>
        <v>2.3956174475123722</v>
      </c>
      <c r="V16" s="2">
        <f t="shared" si="4"/>
        <v>0.35224321742095471</v>
      </c>
      <c r="W16" s="2">
        <f t="shared" si="5"/>
        <v>0.17920432823038626</v>
      </c>
      <c r="X16" s="2">
        <f t="shared" si="6"/>
        <v>0.33031100270510144</v>
      </c>
      <c r="Y16" s="2">
        <f t="shared" si="7"/>
        <v>0.75019670948352113</v>
      </c>
      <c r="Z16" s="96">
        <f t="shared" si="8"/>
        <v>4.0075727053523362</v>
      </c>
      <c r="AA16" s="2"/>
    </row>
    <row r="17" spans="1:27" x14ac:dyDescent="0.3">
      <c r="A17" s="18" t="s">
        <v>1179</v>
      </c>
      <c r="B17">
        <v>105.18300000000001</v>
      </c>
      <c r="C17">
        <v>10.8139</v>
      </c>
      <c r="D17" t="s">
        <v>16</v>
      </c>
      <c r="E17" t="s">
        <v>31</v>
      </c>
      <c r="F17" t="s">
        <v>32</v>
      </c>
      <c r="G17" s="4">
        <v>13631</v>
      </c>
      <c r="H17" s="1">
        <v>1636</v>
      </c>
      <c r="I17" s="3">
        <v>1.6427959999999999</v>
      </c>
      <c r="J17" s="27">
        <v>61</v>
      </c>
      <c r="K17" s="9">
        <v>0.47912348950247441</v>
      </c>
      <c r="L17" s="8">
        <v>-1.5</v>
      </c>
      <c r="M17" s="9">
        <v>8.8060804355238678E-2</v>
      </c>
      <c r="N17" s="8">
        <v>2</v>
      </c>
      <c r="O17" s="9">
        <v>0.17920432823038626</v>
      </c>
      <c r="P17" s="8">
        <f t="shared" si="1"/>
        <v>1.5</v>
      </c>
      <c r="Q17" s="9">
        <v>6.6062200541020286E-2</v>
      </c>
      <c r="R17" s="8">
        <v>11</v>
      </c>
      <c r="S17" s="9">
        <v>0.18754917737088028</v>
      </c>
      <c r="T17" s="92">
        <f t="shared" si="2"/>
        <v>4</v>
      </c>
      <c r="U17" s="2">
        <f t="shared" si="3"/>
        <v>1.4373704685074231</v>
      </c>
      <c r="V17" s="2">
        <f t="shared" si="4"/>
        <v>0.44030402177619338</v>
      </c>
      <c r="W17" s="2">
        <f t="shared" si="5"/>
        <v>0.71681731292154505</v>
      </c>
      <c r="X17" s="2">
        <f t="shared" si="6"/>
        <v>0.19818660162306084</v>
      </c>
      <c r="Y17" s="2">
        <f t="shared" si="7"/>
        <v>0.93774588685440141</v>
      </c>
      <c r="Z17" s="96">
        <f t="shared" si="8"/>
        <v>3.730424291682624</v>
      </c>
      <c r="AA17" s="2"/>
    </row>
    <row r="18" spans="1:27" x14ac:dyDescent="0.3">
      <c r="A18" s="18" t="s">
        <v>1180</v>
      </c>
      <c r="B18">
        <v>106.44799999999999</v>
      </c>
      <c r="C18">
        <v>10.8262</v>
      </c>
      <c r="D18" t="s">
        <v>7</v>
      </c>
      <c r="E18" t="s">
        <v>33</v>
      </c>
      <c r="F18" t="s">
        <v>33</v>
      </c>
      <c r="G18" s="4">
        <v>15671</v>
      </c>
      <c r="H18" s="1">
        <v>1881</v>
      </c>
      <c r="I18" s="3">
        <v>409.09059999999999</v>
      </c>
      <c r="J18" s="27">
        <v>37</v>
      </c>
      <c r="K18" s="9">
        <v>0.47912348950247441</v>
      </c>
      <c r="L18" s="8">
        <v>-2.8</v>
      </c>
      <c r="M18" s="9">
        <v>8.8060804355238678E-2</v>
      </c>
      <c r="N18" s="8">
        <v>0</v>
      </c>
      <c r="O18" s="9">
        <v>0.17920432823038626</v>
      </c>
      <c r="P18" s="8">
        <f t="shared" si="1"/>
        <v>0.20000000000000018</v>
      </c>
      <c r="Q18" s="9">
        <v>6.6062200541020286E-2</v>
      </c>
      <c r="R18" s="8">
        <v>13</v>
      </c>
      <c r="S18" s="9">
        <v>0.18754917737088028</v>
      </c>
      <c r="T18" s="92">
        <f t="shared" si="2"/>
        <v>3</v>
      </c>
      <c r="U18" s="2">
        <f t="shared" si="3"/>
        <v>1.9164939580098976</v>
      </c>
      <c r="V18" s="2">
        <f t="shared" si="4"/>
        <v>0.44030402177619338</v>
      </c>
      <c r="W18" s="2">
        <f t="shared" si="5"/>
        <v>0.17920432823038626</v>
      </c>
      <c r="X18" s="2">
        <f t="shared" si="6"/>
        <v>0.19818660162306084</v>
      </c>
      <c r="Y18" s="2">
        <f t="shared" si="7"/>
        <v>0.93774588685440141</v>
      </c>
      <c r="Z18" s="96">
        <f t="shared" si="8"/>
        <v>3.6719347964939399</v>
      </c>
      <c r="AA18" s="2"/>
    </row>
    <row r="19" spans="1:27" x14ac:dyDescent="0.3">
      <c r="A19" s="18" t="s">
        <v>1181</v>
      </c>
      <c r="B19">
        <v>105.264</v>
      </c>
      <c r="C19">
        <v>10.7317</v>
      </c>
      <c r="D19" t="s">
        <v>16</v>
      </c>
      <c r="E19" t="s">
        <v>34</v>
      </c>
      <c r="F19" t="s">
        <v>35</v>
      </c>
      <c r="G19" s="4">
        <v>11241</v>
      </c>
      <c r="H19" s="1">
        <v>1349</v>
      </c>
      <c r="I19" s="3">
        <v>20</v>
      </c>
      <c r="J19" s="27">
        <v>61</v>
      </c>
      <c r="K19" s="9">
        <v>0.47912348950247441</v>
      </c>
      <c r="L19" s="8">
        <v>-0.26</v>
      </c>
      <c r="M19" s="9">
        <v>8.8060804355238678E-2</v>
      </c>
      <c r="N19" s="8">
        <v>0</v>
      </c>
      <c r="O19" s="9">
        <v>0.17920432823038626</v>
      </c>
      <c r="P19" s="8">
        <f t="shared" si="1"/>
        <v>2.74</v>
      </c>
      <c r="Q19" s="9">
        <v>6.6062200541020286E-2</v>
      </c>
      <c r="R19" s="8">
        <v>13</v>
      </c>
      <c r="S19" s="9">
        <v>0.18754917737088028</v>
      </c>
      <c r="T19" s="92">
        <f t="shared" si="2"/>
        <v>3</v>
      </c>
      <c r="U19" s="2">
        <f t="shared" si="3"/>
        <v>1.4373704685074231</v>
      </c>
      <c r="V19" s="2">
        <f t="shared" si="4"/>
        <v>0.35224321742095471</v>
      </c>
      <c r="W19" s="2">
        <f t="shared" si="5"/>
        <v>0.17920432823038626</v>
      </c>
      <c r="X19" s="2">
        <f t="shared" si="6"/>
        <v>0.33031100270510144</v>
      </c>
      <c r="Y19" s="2">
        <f t="shared" si="7"/>
        <v>0.93774588685440141</v>
      </c>
      <c r="Z19" s="96">
        <f t="shared" si="8"/>
        <v>3.2368749037182671</v>
      </c>
      <c r="AA19" s="2"/>
    </row>
    <row r="20" spans="1:27" x14ac:dyDescent="0.3">
      <c r="A20" s="18" t="s">
        <v>1182</v>
      </c>
      <c r="B20">
        <v>105.792</v>
      </c>
      <c r="C20">
        <v>10.3848</v>
      </c>
      <c r="D20" t="s">
        <v>4</v>
      </c>
      <c r="E20" t="s">
        <v>36</v>
      </c>
      <c r="F20" t="s">
        <v>37</v>
      </c>
      <c r="G20" s="4">
        <v>10805</v>
      </c>
      <c r="H20" s="1">
        <v>1297</v>
      </c>
      <c r="I20" s="3">
        <v>20</v>
      </c>
      <c r="J20" s="27">
        <v>58</v>
      </c>
      <c r="K20" s="9">
        <v>0.47912348950247441</v>
      </c>
      <c r="L20" s="8">
        <v>0.36</v>
      </c>
      <c r="M20" s="9">
        <v>8.8060804355238678E-2</v>
      </c>
      <c r="N20" s="8">
        <v>0</v>
      </c>
      <c r="O20" s="9">
        <v>0.17920432823038626</v>
      </c>
      <c r="P20" s="8">
        <f t="shared" si="1"/>
        <v>3.36</v>
      </c>
      <c r="Q20" s="9">
        <v>6.6062200541020286E-2</v>
      </c>
      <c r="R20" s="8">
        <v>20</v>
      </c>
      <c r="S20" s="9">
        <v>0.18754917737088028</v>
      </c>
      <c r="T20" s="92">
        <f t="shared" si="2"/>
        <v>3</v>
      </c>
      <c r="U20" s="2">
        <f t="shared" si="3"/>
        <v>1.4373704685074231</v>
      </c>
      <c r="V20" s="2">
        <f t="shared" si="4"/>
        <v>0.26418241306571605</v>
      </c>
      <c r="W20" s="2">
        <f t="shared" si="5"/>
        <v>0.17920432823038626</v>
      </c>
      <c r="X20" s="2">
        <f t="shared" si="6"/>
        <v>0.33031100270510144</v>
      </c>
      <c r="Y20" s="2">
        <f t="shared" si="7"/>
        <v>0.93774588685440141</v>
      </c>
      <c r="Z20" s="96">
        <f t="shared" si="8"/>
        <v>3.1488140993630283</v>
      </c>
      <c r="AA20" s="2"/>
    </row>
    <row r="21" spans="1:27" x14ac:dyDescent="0.3">
      <c r="A21" s="18" t="s">
        <v>1183</v>
      </c>
      <c r="B21">
        <v>105.599</v>
      </c>
      <c r="C21">
        <v>10.426</v>
      </c>
      <c r="D21" t="s">
        <v>4</v>
      </c>
      <c r="E21" t="s">
        <v>38</v>
      </c>
      <c r="F21" t="s">
        <v>39</v>
      </c>
      <c r="G21" s="4">
        <v>9592</v>
      </c>
      <c r="H21" s="1">
        <v>1151</v>
      </c>
      <c r="I21" s="3">
        <v>14.53307</v>
      </c>
      <c r="J21" s="27">
        <v>59</v>
      </c>
      <c r="K21" s="9">
        <v>0.47912348950247441</v>
      </c>
      <c r="L21" s="8">
        <v>0.45</v>
      </c>
      <c r="M21" s="9">
        <v>8.8060804355238678E-2</v>
      </c>
      <c r="N21" s="8">
        <v>34</v>
      </c>
      <c r="O21" s="9">
        <v>0.17920432823038626</v>
      </c>
      <c r="P21" s="8">
        <f t="shared" si="1"/>
        <v>3.45</v>
      </c>
      <c r="Q21" s="9">
        <v>6.6062200541020286E-2</v>
      </c>
      <c r="R21" s="8">
        <v>25</v>
      </c>
      <c r="S21" s="9">
        <v>0.18754917737088028</v>
      </c>
      <c r="T21" s="92">
        <f t="shared" si="2"/>
        <v>4</v>
      </c>
      <c r="U21" s="2">
        <f t="shared" si="3"/>
        <v>1.4373704685074231</v>
      </c>
      <c r="V21" s="2">
        <f t="shared" si="4"/>
        <v>0.26418241306571605</v>
      </c>
      <c r="W21" s="2">
        <f t="shared" si="5"/>
        <v>0.89602164115193128</v>
      </c>
      <c r="X21" s="2">
        <f t="shared" si="6"/>
        <v>0.33031100270510144</v>
      </c>
      <c r="Y21" s="2">
        <f t="shared" si="7"/>
        <v>0.93774588685440141</v>
      </c>
      <c r="Z21" s="96">
        <f t="shared" si="8"/>
        <v>3.8656314122845732</v>
      </c>
      <c r="AA21" s="2"/>
    </row>
    <row r="22" spans="1:27" x14ac:dyDescent="0.3">
      <c r="A22" s="18" t="s">
        <v>1184</v>
      </c>
      <c r="B22">
        <v>106.754</v>
      </c>
      <c r="C22">
        <v>10.3909</v>
      </c>
      <c r="D22" t="s">
        <v>40</v>
      </c>
      <c r="E22" t="s">
        <v>41</v>
      </c>
      <c r="F22" t="s">
        <v>42</v>
      </c>
      <c r="G22" s="4">
        <v>16285</v>
      </c>
      <c r="H22" s="1">
        <v>1954</v>
      </c>
      <c r="I22" s="3">
        <v>20</v>
      </c>
      <c r="J22" s="27">
        <v>55</v>
      </c>
      <c r="K22" s="9">
        <v>0.47912348950247441</v>
      </c>
      <c r="L22" s="8">
        <v>-2.8</v>
      </c>
      <c r="M22" s="9">
        <v>8.8060804355238678E-2</v>
      </c>
      <c r="N22" s="8">
        <v>16</v>
      </c>
      <c r="O22" s="9">
        <v>0.17920432823038626</v>
      </c>
      <c r="P22" s="8">
        <f t="shared" si="1"/>
        <v>0.20000000000000018</v>
      </c>
      <c r="Q22" s="9">
        <v>6.6062200541020286E-2</v>
      </c>
      <c r="R22" s="8">
        <v>30</v>
      </c>
      <c r="S22" s="9">
        <v>0.18754917737088028</v>
      </c>
      <c r="T22" s="92">
        <f t="shared" si="2"/>
        <v>4</v>
      </c>
      <c r="U22" s="2">
        <f t="shared" si="3"/>
        <v>1.4373704685074231</v>
      </c>
      <c r="V22" s="2">
        <f t="shared" si="4"/>
        <v>0.44030402177619338</v>
      </c>
      <c r="W22" s="2">
        <f t="shared" si="5"/>
        <v>0.89602164115193128</v>
      </c>
      <c r="X22" s="2">
        <f t="shared" si="6"/>
        <v>0.19818660162306084</v>
      </c>
      <c r="Y22" s="2">
        <f t="shared" si="7"/>
        <v>0.93774588685440141</v>
      </c>
      <c r="Z22" s="96">
        <f t="shared" si="8"/>
        <v>3.9096286199130104</v>
      </c>
      <c r="AA22" s="2"/>
    </row>
    <row r="23" spans="1:27" x14ac:dyDescent="0.3">
      <c r="A23" s="18" t="s">
        <v>1185</v>
      </c>
      <c r="B23">
        <v>106.503</v>
      </c>
      <c r="C23">
        <v>10.405200000000001</v>
      </c>
      <c r="D23" t="s">
        <v>40</v>
      </c>
      <c r="E23" t="s">
        <v>43</v>
      </c>
      <c r="F23" t="s">
        <v>44</v>
      </c>
      <c r="G23" s="4">
        <v>10415</v>
      </c>
      <c r="H23" s="1">
        <v>1250</v>
      </c>
      <c r="I23" s="3">
        <v>20</v>
      </c>
      <c r="J23" s="27">
        <v>57</v>
      </c>
      <c r="K23" s="9">
        <v>0.47912348950247441</v>
      </c>
      <c r="L23" s="8">
        <v>-1.32</v>
      </c>
      <c r="M23" s="9">
        <v>8.8060804355238678E-2</v>
      </c>
      <c r="N23" s="8">
        <v>8</v>
      </c>
      <c r="O23" s="9">
        <v>0.17920432823038626</v>
      </c>
      <c r="P23" s="8">
        <f t="shared" si="1"/>
        <v>1.68</v>
      </c>
      <c r="Q23" s="9">
        <v>6.6062200541020286E-2</v>
      </c>
      <c r="R23" s="8">
        <v>9</v>
      </c>
      <c r="S23" s="9">
        <v>0.18754917737088028</v>
      </c>
      <c r="T23" s="92">
        <f t="shared" si="2"/>
        <v>4</v>
      </c>
      <c r="U23" s="2">
        <f t="shared" si="3"/>
        <v>1.4373704685074231</v>
      </c>
      <c r="V23" s="2">
        <f t="shared" si="4"/>
        <v>0.44030402177619338</v>
      </c>
      <c r="W23" s="2">
        <f t="shared" si="5"/>
        <v>0.89602164115193128</v>
      </c>
      <c r="X23" s="2">
        <f t="shared" si="6"/>
        <v>0.26424880216408114</v>
      </c>
      <c r="Y23" s="2">
        <f t="shared" si="7"/>
        <v>0.93774588685440141</v>
      </c>
      <c r="Z23" s="96">
        <f t="shared" si="8"/>
        <v>3.9756908204540307</v>
      </c>
      <c r="AA23" s="2"/>
    </row>
    <row r="24" spans="1:27" x14ac:dyDescent="0.3">
      <c r="A24" s="18" t="s">
        <v>1186</v>
      </c>
      <c r="B24">
        <v>106.242</v>
      </c>
      <c r="C24">
        <v>10.099500000000001</v>
      </c>
      <c r="D24" t="s">
        <v>45</v>
      </c>
      <c r="E24" t="s">
        <v>46</v>
      </c>
      <c r="F24" t="s">
        <v>25</v>
      </c>
      <c r="G24" s="4">
        <v>10064</v>
      </c>
      <c r="H24" s="1">
        <v>1208</v>
      </c>
      <c r="I24" s="3">
        <v>838.84559999999999</v>
      </c>
      <c r="J24" s="27">
        <v>58</v>
      </c>
      <c r="K24" s="9">
        <v>0.47912348950247441</v>
      </c>
      <c r="L24" s="8">
        <v>-2.8</v>
      </c>
      <c r="M24" s="9">
        <v>8.8060804355238678E-2</v>
      </c>
      <c r="N24" s="8">
        <v>4</v>
      </c>
      <c r="O24" s="9">
        <v>0.17920432823038626</v>
      </c>
      <c r="P24" s="8">
        <f t="shared" si="1"/>
        <v>0.20000000000000018</v>
      </c>
      <c r="Q24" s="9">
        <v>6.6062200541020286E-2</v>
      </c>
      <c r="R24" s="8">
        <v>13</v>
      </c>
      <c r="S24" s="9">
        <v>0.18754917737088028</v>
      </c>
      <c r="T24" s="92">
        <f t="shared" si="2"/>
        <v>4</v>
      </c>
      <c r="U24" s="2">
        <f t="shared" si="3"/>
        <v>1.4373704685074231</v>
      </c>
      <c r="V24" s="2">
        <f t="shared" si="4"/>
        <v>0.44030402177619338</v>
      </c>
      <c r="W24" s="2">
        <f t="shared" si="5"/>
        <v>0.89602164115193128</v>
      </c>
      <c r="X24" s="2">
        <f t="shared" si="6"/>
        <v>0.19818660162306084</v>
      </c>
      <c r="Y24" s="2">
        <f t="shared" si="7"/>
        <v>0.93774588685440141</v>
      </c>
      <c r="Z24" s="96">
        <f t="shared" si="8"/>
        <v>3.9096286199130104</v>
      </c>
      <c r="AA24" s="2"/>
    </row>
    <row r="25" spans="1:27" x14ac:dyDescent="0.3">
      <c r="A25" s="18" t="s">
        <v>1187</v>
      </c>
      <c r="B25">
        <v>106.009</v>
      </c>
      <c r="C25">
        <v>10.104100000000001</v>
      </c>
      <c r="D25" t="s">
        <v>45</v>
      </c>
      <c r="E25" t="s">
        <v>47</v>
      </c>
      <c r="F25" t="s">
        <v>48</v>
      </c>
      <c r="G25" s="4">
        <v>7693</v>
      </c>
      <c r="H25" s="1">
        <v>923</v>
      </c>
      <c r="I25" s="3">
        <v>579.99350000000004</v>
      </c>
      <c r="J25" s="27">
        <v>61</v>
      </c>
      <c r="K25" s="9">
        <v>0.47912348950247441</v>
      </c>
      <c r="L25" s="8">
        <v>-0.26</v>
      </c>
      <c r="M25" s="9">
        <v>8.8060804355238678E-2</v>
      </c>
      <c r="N25" s="8">
        <v>2</v>
      </c>
      <c r="O25" s="9">
        <v>0.17920432823038626</v>
      </c>
      <c r="P25" s="8">
        <f t="shared" si="1"/>
        <v>2.74</v>
      </c>
      <c r="Q25" s="9">
        <v>6.6062200541020286E-2</v>
      </c>
      <c r="R25" s="8">
        <v>6</v>
      </c>
      <c r="S25" s="9">
        <v>0.18754917737088028</v>
      </c>
      <c r="T25" s="92">
        <f t="shared" si="2"/>
        <v>3</v>
      </c>
      <c r="U25" s="2">
        <f t="shared" si="3"/>
        <v>1.4373704685074231</v>
      </c>
      <c r="V25" s="2">
        <f t="shared" si="4"/>
        <v>0.35224321742095471</v>
      </c>
      <c r="W25" s="2">
        <f t="shared" si="5"/>
        <v>0.71681731292154505</v>
      </c>
      <c r="X25" s="2">
        <f t="shared" si="6"/>
        <v>0.33031100270510144</v>
      </c>
      <c r="Y25" s="2">
        <f t="shared" si="7"/>
        <v>0.56264753211264085</v>
      </c>
      <c r="Z25" s="96">
        <f t="shared" si="8"/>
        <v>3.3993895336676649</v>
      </c>
      <c r="AA25" s="2"/>
    </row>
    <row r="26" spans="1:27" x14ac:dyDescent="0.3">
      <c r="A26" s="18" t="s">
        <v>1188</v>
      </c>
      <c r="B26">
        <v>105.729</v>
      </c>
      <c r="C26">
        <v>10.1196</v>
      </c>
      <c r="D26" t="s">
        <v>45</v>
      </c>
      <c r="E26" t="s">
        <v>29</v>
      </c>
      <c r="F26" t="s">
        <v>49</v>
      </c>
      <c r="G26" s="4">
        <v>11239</v>
      </c>
      <c r="H26" s="1">
        <v>1349</v>
      </c>
      <c r="I26" s="3">
        <v>591.06420000000003</v>
      </c>
      <c r="J26" s="27">
        <v>61</v>
      </c>
      <c r="K26" s="9">
        <v>0.47912348950247441</v>
      </c>
      <c r="L26" s="8">
        <v>0.45</v>
      </c>
      <c r="M26" s="9">
        <v>8.8060804355238678E-2</v>
      </c>
      <c r="N26" s="8">
        <v>0</v>
      </c>
      <c r="O26" s="9">
        <v>0.17920432823038626</v>
      </c>
      <c r="P26" s="8">
        <f t="shared" si="1"/>
        <v>3.45</v>
      </c>
      <c r="Q26" s="9">
        <v>6.6062200541020286E-2</v>
      </c>
      <c r="R26" s="8">
        <v>30</v>
      </c>
      <c r="S26" s="9">
        <v>0.18754917737088028</v>
      </c>
      <c r="T26" s="92">
        <f t="shared" si="2"/>
        <v>3</v>
      </c>
      <c r="U26" s="2">
        <f t="shared" si="3"/>
        <v>1.4373704685074231</v>
      </c>
      <c r="V26" s="2">
        <f t="shared" si="4"/>
        <v>0.26418241306571605</v>
      </c>
      <c r="W26" s="2">
        <f t="shared" si="5"/>
        <v>0.17920432823038626</v>
      </c>
      <c r="X26" s="2">
        <f t="shared" si="6"/>
        <v>0.33031100270510144</v>
      </c>
      <c r="Y26" s="2">
        <f t="shared" si="7"/>
        <v>0.93774588685440141</v>
      </c>
      <c r="Z26" s="96">
        <f t="shared" si="8"/>
        <v>3.1488140993630283</v>
      </c>
      <c r="AA26" s="2"/>
    </row>
    <row r="27" spans="1:27" x14ac:dyDescent="0.3">
      <c r="A27" s="18" t="s">
        <v>1189</v>
      </c>
      <c r="B27">
        <v>105.28100000000001</v>
      </c>
      <c r="C27">
        <v>10.1099</v>
      </c>
      <c r="D27" t="s">
        <v>50</v>
      </c>
      <c r="E27" t="s">
        <v>51</v>
      </c>
      <c r="F27" t="s">
        <v>51</v>
      </c>
      <c r="G27" s="4">
        <v>18102</v>
      </c>
      <c r="H27" s="1">
        <v>2172</v>
      </c>
      <c r="I27" s="3">
        <v>44.31091</v>
      </c>
      <c r="J27" s="27">
        <v>49</v>
      </c>
      <c r="K27" s="9">
        <v>0.47912348950247441</v>
      </c>
      <c r="L27" s="8">
        <v>-2.8</v>
      </c>
      <c r="M27" s="9">
        <v>8.8060804355238678E-2</v>
      </c>
      <c r="N27" s="8">
        <v>0</v>
      </c>
      <c r="O27" s="9">
        <v>0.17920432823038626</v>
      </c>
      <c r="P27" s="8">
        <f t="shared" si="1"/>
        <v>0.20000000000000018</v>
      </c>
      <c r="Q27" s="9">
        <v>6.6062200541020286E-2</v>
      </c>
      <c r="R27" s="8">
        <v>20</v>
      </c>
      <c r="S27" s="9">
        <v>0.18754917737088028</v>
      </c>
      <c r="T27" s="92">
        <f t="shared" si="2"/>
        <v>3</v>
      </c>
      <c r="U27" s="2">
        <f t="shared" si="3"/>
        <v>1.9164939580098976</v>
      </c>
      <c r="V27" s="2">
        <f t="shared" si="4"/>
        <v>0.44030402177619338</v>
      </c>
      <c r="W27" s="2">
        <f t="shared" si="5"/>
        <v>0.17920432823038626</v>
      </c>
      <c r="X27" s="2">
        <f t="shared" si="6"/>
        <v>0.19818660162306084</v>
      </c>
      <c r="Y27" s="2">
        <f t="shared" si="7"/>
        <v>0.93774588685440141</v>
      </c>
      <c r="Z27" s="96">
        <f t="shared" si="8"/>
        <v>3.6719347964939399</v>
      </c>
      <c r="AA27" s="2"/>
    </row>
    <row r="28" spans="1:27" x14ac:dyDescent="0.3">
      <c r="A28" s="18" t="s">
        <v>1190</v>
      </c>
      <c r="B28">
        <v>105.78400000000001</v>
      </c>
      <c r="C28">
        <v>10.0931</v>
      </c>
      <c r="D28" t="s">
        <v>45</v>
      </c>
      <c r="E28" t="s">
        <v>29</v>
      </c>
      <c r="F28" t="s">
        <v>52</v>
      </c>
      <c r="G28" s="4">
        <v>9998</v>
      </c>
      <c r="H28" s="1">
        <v>1200</v>
      </c>
      <c r="I28" s="3">
        <v>470.80680000000001</v>
      </c>
      <c r="J28" s="27">
        <v>64</v>
      </c>
      <c r="K28" s="9">
        <v>0.47912348950247441</v>
      </c>
      <c r="L28" s="8">
        <v>-0.26</v>
      </c>
      <c r="M28" s="9">
        <v>8.8060804355238678E-2</v>
      </c>
      <c r="N28" s="8">
        <v>23</v>
      </c>
      <c r="O28" s="9">
        <v>0.17920432823038626</v>
      </c>
      <c r="P28" s="8">
        <f t="shared" si="1"/>
        <v>2.74</v>
      </c>
      <c r="Q28" s="9">
        <v>6.6062200541020286E-2</v>
      </c>
      <c r="R28" s="8">
        <v>9</v>
      </c>
      <c r="S28" s="9">
        <v>0.18754917737088028</v>
      </c>
      <c r="T28" s="92">
        <f t="shared" si="2"/>
        <v>4</v>
      </c>
      <c r="U28" s="2">
        <f t="shared" si="3"/>
        <v>1.4373704685074231</v>
      </c>
      <c r="V28" s="2">
        <f t="shared" si="4"/>
        <v>0.35224321742095471</v>
      </c>
      <c r="W28" s="2">
        <f t="shared" si="5"/>
        <v>0.89602164115193128</v>
      </c>
      <c r="X28" s="2">
        <f t="shared" si="6"/>
        <v>0.33031100270510144</v>
      </c>
      <c r="Y28" s="2">
        <f t="shared" si="7"/>
        <v>0.93774588685440141</v>
      </c>
      <c r="Z28" s="96">
        <f t="shared" si="8"/>
        <v>3.9536922166398121</v>
      </c>
      <c r="AA28" s="2"/>
    </row>
    <row r="29" spans="1:27" x14ac:dyDescent="0.3">
      <c r="A29" s="18" t="s">
        <v>1191</v>
      </c>
      <c r="B29">
        <v>106.496</v>
      </c>
      <c r="C29">
        <v>10.0922</v>
      </c>
      <c r="D29" t="s">
        <v>53</v>
      </c>
      <c r="E29" t="s">
        <v>54</v>
      </c>
      <c r="F29" s="4" t="s">
        <v>55</v>
      </c>
      <c r="G29" s="4">
        <v>10607</v>
      </c>
      <c r="H29" s="1">
        <v>1273</v>
      </c>
      <c r="I29" s="3">
        <v>607.33640000000003</v>
      </c>
      <c r="J29" s="27">
        <v>54</v>
      </c>
      <c r="K29" s="9">
        <v>0.47912348950247441</v>
      </c>
      <c r="L29" s="8">
        <v>-1.32</v>
      </c>
      <c r="M29" s="9">
        <v>8.8060804355238678E-2</v>
      </c>
      <c r="N29" s="8">
        <v>0</v>
      </c>
      <c r="O29" s="9">
        <v>0.17920432823038626</v>
      </c>
      <c r="P29" s="8">
        <f t="shared" si="1"/>
        <v>1.68</v>
      </c>
      <c r="Q29" s="9">
        <v>6.6062200541020286E-2</v>
      </c>
      <c r="R29" s="8">
        <v>11</v>
      </c>
      <c r="S29" s="9">
        <v>0.18754917737088028</v>
      </c>
      <c r="T29" s="92">
        <f t="shared" si="2"/>
        <v>3</v>
      </c>
      <c r="U29" s="2">
        <f t="shared" si="3"/>
        <v>1.4373704685074231</v>
      </c>
      <c r="V29" s="2">
        <f t="shared" si="4"/>
        <v>0.44030402177619338</v>
      </c>
      <c r="W29" s="2">
        <f t="shared" si="5"/>
        <v>0.17920432823038626</v>
      </c>
      <c r="X29" s="2">
        <f t="shared" si="6"/>
        <v>0.26424880216408114</v>
      </c>
      <c r="Y29" s="2">
        <f t="shared" si="7"/>
        <v>0.93774588685440141</v>
      </c>
      <c r="Z29" s="96">
        <f t="shared" si="8"/>
        <v>3.2588735075324853</v>
      </c>
      <c r="AA29" s="2"/>
    </row>
    <row r="30" spans="1:27" x14ac:dyDescent="0.3">
      <c r="A30" s="18" t="s">
        <v>1192</v>
      </c>
      <c r="B30">
        <v>105.729</v>
      </c>
      <c r="C30">
        <v>10.4246</v>
      </c>
      <c r="D30" t="s">
        <v>4</v>
      </c>
      <c r="E30" t="s">
        <v>36</v>
      </c>
      <c r="F30" t="s">
        <v>56</v>
      </c>
      <c r="G30" s="4">
        <v>10254</v>
      </c>
      <c r="H30" s="1">
        <v>1230</v>
      </c>
      <c r="I30" s="3">
        <v>20</v>
      </c>
      <c r="J30" s="27">
        <v>58</v>
      </c>
      <c r="K30" s="9">
        <v>0.47912348950247441</v>
      </c>
      <c r="L30" s="8">
        <v>0.45</v>
      </c>
      <c r="M30" s="9">
        <v>8.8060804355238678E-2</v>
      </c>
      <c r="N30" s="8">
        <v>30</v>
      </c>
      <c r="O30" s="9">
        <v>0.17920432823038626</v>
      </c>
      <c r="P30" s="8">
        <f t="shared" si="1"/>
        <v>3.45</v>
      </c>
      <c r="Q30" s="9">
        <v>6.6062200541020286E-2</v>
      </c>
      <c r="R30" s="8">
        <v>12</v>
      </c>
      <c r="S30" s="9">
        <v>0.18754917737088028</v>
      </c>
      <c r="T30" s="92">
        <f t="shared" si="2"/>
        <v>4</v>
      </c>
      <c r="U30" s="2">
        <f t="shared" si="3"/>
        <v>1.4373704685074231</v>
      </c>
      <c r="V30" s="2">
        <f t="shared" si="4"/>
        <v>0.26418241306571605</v>
      </c>
      <c r="W30" s="2">
        <f t="shared" si="5"/>
        <v>0.89602164115193128</v>
      </c>
      <c r="X30" s="2">
        <f t="shared" si="6"/>
        <v>0.33031100270510144</v>
      </c>
      <c r="Y30" s="2">
        <f t="shared" si="7"/>
        <v>0.93774588685440141</v>
      </c>
      <c r="Z30" s="96">
        <f t="shared" si="8"/>
        <v>3.8656314122845732</v>
      </c>
      <c r="AA30" s="2"/>
    </row>
    <row r="31" spans="1:27" x14ac:dyDescent="0.3">
      <c r="A31" s="18" t="s">
        <v>1193</v>
      </c>
      <c r="B31">
        <v>106.67400000000001</v>
      </c>
      <c r="C31">
        <v>10.411099999999999</v>
      </c>
      <c r="D31" t="s">
        <v>40</v>
      </c>
      <c r="E31" t="s">
        <v>41</v>
      </c>
      <c r="F31" t="s">
        <v>57</v>
      </c>
      <c r="G31" s="4">
        <v>14496</v>
      </c>
      <c r="H31" s="1">
        <v>1740</v>
      </c>
      <c r="I31" s="3">
        <v>20</v>
      </c>
      <c r="J31" s="27">
        <v>55</v>
      </c>
      <c r="K31" s="9">
        <v>0.47912348950247441</v>
      </c>
      <c r="L31" s="8">
        <v>-2.8</v>
      </c>
      <c r="M31" s="9">
        <v>8.8060804355238678E-2</v>
      </c>
      <c r="N31" s="8">
        <v>9</v>
      </c>
      <c r="O31" s="9">
        <v>0.17920432823038626</v>
      </c>
      <c r="P31" s="8">
        <f t="shared" si="1"/>
        <v>0.20000000000000018</v>
      </c>
      <c r="Q31" s="9">
        <v>6.6062200541020286E-2</v>
      </c>
      <c r="R31" s="8">
        <v>20</v>
      </c>
      <c r="S31" s="9">
        <v>0.18754917737088028</v>
      </c>
      <c r="T31" s="92">
        <f t="shared" si="2"/>
        <v>4</v>
      </c>
      <c r="U31" s="2">
        <f t="shared" si="3"/>
        <v>1.4373704685074231</v>
      </c>
      <c r="V31" s="2">
        <f t="shared" si="4"/>
        <v>0.44030402177619338</v>
      </c>
      <c r="W31" s="2">
        <f t="shared" si="5"/>
        <v>0.89602164115193128</v>
      </c>
      <c r="X31" s="2">
        <f t="shared" si="6"/>
        <v>0.19818660162306084</v>
      </c>
      <c r="Y31" s="2">
        <f t="shared" si="7"/>
        <v>0.93774588685440141</v>
      </c>
      <c r="Z31" s="96">
        <f t="shared" si="8"/>
        <v>3.9096286199130104</v>
      </c>
      <c r="AA31" s="2"/>
    </row>
    <row r="32" spans="1:27" x14ac:dyDescent="0.3">
      <c r="A32" s="18" t="s">
        <v>1194</v>
      </c>
      <c r="B32">
        <v>106.479</v>
      </c>
      <c r="C32">
        <v>10.4184</v>
      </c>
      <c r="D32" t="s">
        <v>7</v>
      </c>
      <c r="E32" t="s">
        <v>58</v>
      </c>
      <c r="F32" t="s">
        <v>59</v>
      </c>
      <c r="G32" s="4">
        <v>13092</v>
      </c>
      <c r="H32" s="1">
        <v>1571</v>
      </c>
      <c r="I32" s="3">
        <v>204.47290000000001</v>
      </c>
      <c r="J32" s="27">
        <v>56</v>
      </c>
      <c r="K32" s="9">
        <v>0.47912348950247441</v>
      </c>
      <c r="L32" s="8">
        <v>-1.32</v>
      </c>
      <c r="M32" s="9">
        <v>8.8060804355238678E-2</v>
      </c>
      <c r="N32" s="8">
        <v>0</v>
      </c>
      <c r="O32" s="9">
        <v>0.17920432823038626</v>
      </c>
      <c r="P32" s="8">
        <f t="shared" si="1"/>
        <v>1.68</v>
      </c>
      <c r="Q32" s="9">
        <v>6.6062200541020286E-2</v>
      </c>
      <c r="R32" s="8">
        <v>9</v>
      </c>
      <c r="S32" s="9">
        <v>0.18754917737088028</v>
      </c>
      <c r="T32" s="92">
        <f t="shared" si="2"/>
        <v>3</v>
      </c>
      <c r="U32" s="2">
        <f t="shared" si="3"/>
        <v>1.4373704685074231</v>
      </c>
      <c r="V32" s="2">
        <f t="shared" si="4"/>
        <v>0.44030402177619338</v>
      </c>
      <c r="W32" s="2">
        <f t="shared" si="5"/>
        <v>0.17920432823038626</v>
      </c>
      <c r="X32" s="2">
        <f t="shared" si="6"/>
        <v>0.26424880216408114</v>
      </c>
      <c r="Y32" s="2">
        <f t="shared" si="7"/>
        <v>0.93774588685440141</v>
      </c>
      <c r="Z32" s="96">
        <f t="shared" si="8"/>
        <v>3.2588735075324853</v>
      </c>
      <c r="AA32" s="2"/>
    </row>
    <row r="33" spans="1:27" x14ac:dyDescent="0.3">
      <c r="A33" s="18" t="s">
        <v>1195</v>
      </c>
      <c r="B33">
        <v>105.66800000000001</v>
      </c>
      <c r="C33">
        <v>10.426299999999999</v>
      </c>
      <c r="D33" t="s">
        <v>4</v>
      </c>
      <c r="E33" t="s">
        <v>38</v>
      </c>
      <c r="F33" t="s">
        <v>60</v>
      </c>
      <c r="G33" s="4">
        <v>12950</v>
      </c>
      <c r="H33" s="1">
        <v>1554</v>
      </c>
      <c r="I33" s="3">
        <v>20</v>
      </c>
      <c r="J33" s="27">
        <v>58</v>
      </c>
      <c r="K33" s="9">
        <v>0.47912348950247441</v>
      </c>
      <c r="L33" s="8">
        <v>-0.24</v>
      </c>
      <c r="M33" s="9">
        <v>8.8060804355238678E-2</v>
      </c>
      <c r="N33" s="8">
        <v>20</v>
      </c>
      <c r="O33" s="9">
        <v>0.17920432823038626</v>
      </c>
      <c r="P33" s="8">
        <f t="shared" si="1"/>
        <v>2.76</v>
      </c>
      <c r="Q33" s="9">
        <v>6.6062200541020286E-2</v>
      </c>
      <c r="R33" s="8">
        <v>17</v>
      </c>
      <c r="S33" s="9">
        <v>0.18754917737088028</v>
      </c>
      <c r="T33" s="92">
        <f t="shared" si="2"/>
        <v>4</v>
      </c>
      <c r="U33" s="2">
        <f t="shared" si="3"/>
        <v>1.4373704685074231</v>
      </c>
      <c r="V33" s="2">
        <f t="shared" si="4"/>
        <v>0.35224321742095471</v>
      </c>
      <c r="W33" s="2">
        <f t="shared" si="5"/>
        <v>0.89602164115193128</v>
      </c>
      <c r="X33" s="2">
        <f t="shared" si="6"/>
        <v>0.33031100270510144</v>
      </c>
      <c r="Y33" s="2">
        <f t="shared" si="7"/>
        <v>0.93774588685440141</v>
      </c>
      <c r="Z33" s="96">
        <f t="shared" si="8"/>
        <v>3.9536922166398121</v>
      </c>
      <c r="AA33" s="2"/>
    </row>
    <row r="34" spans="1:27" x14ac:dyDescent="0.3">
      <c r="A34" s="18" t="s">
        <v>1196</v>
      </c>
      <c r="B34">
        <v>106.56100000000001</v>
      </c>
      <c r="C34">
        <v>10.4275</v>
      </c>
      <c r="D34" t="s">
        <v>7</v>
      </c>
      <c r="E34" t="s">
        <v>58</v>
      </c>
      <c r="F34" t="s">
        <v>61</v>
      </c>
      <c r="G34" s="4">
        <v>6316</v>
      </c>
      <c r="H34" s="1">
        <v>758</v>
      </c>
      <c r="I34" s="3">
        <v>258.86930000000001</v>
      </c>
      <c r="J34" s="27">
        <v>55</v>
      </c>
      <c r="K34" s="9">
        <v>0.47912348950247441</v>
      </c>
      <c r="L34" s="8">
        <v>0.36</v>
      </c>
      <c r="M34" s="9">
        <v>8.8060804355238678E-2</v>
      </c>
      <c r="N34" s="8">
        <v>10</v>
      </c>
      <c r="O34" s="9">
        <v>0.17920432823038626</v>
      </c>
      <c r="P34" s="8">
        <f t="shared" si="1"/>
        <v>3.36</v>
      </c>
      <c r="Q34" s="9">
        <v>6.6062200541020286E-2</v>
      </c>
      <c r="R34" s="8">
        <v>28</v>
      </c>
      <c r="S34" s="9">
        <v>0.18754917737088028</v>
      </c>
      <c r="T34" s="92">
        <f t="shared" si="2"/>
        <v>4</v>
      </c>
      <c r="U34" s="2">
        <f t="shared" si="3"/>
        <v>1.4373704685074231</v>
      </c>
      <c r="V34" s="2">
        <f t="shared" si="4"/>
        <v>0.26418241306571605</v>
      </c>
      <c r="W34" s="2">
        <f t="shared" si="5"/>
        <v>0.89602164115193128</v>
      </c>
      <c r="X34" s="2">
        <f t="shared" si="6"/>
        <v>0.33031100270510144</v>
      </c>
      <c r="Y34" s="2">
        <f t="shared" si="7"/>
        <v>0.93774588685440141</v>
      </c>
      <c r="Z34" s="96">
        <f t="shared" si="8"/>
        <v>3.8656314122845732</v>
      </c>
      <c r="AA34" s="2"/>
    </row>
    <row r="35" spans="1:27" x14ac:dyDescent="0.3">
      <c r="A35" s="18" t="s">
        <v>1197</v>
      </c>
      <c r="B35">
        <v>106.40300000000001</v>
      </c>
      <c r="C35">
        <v>10.2897</v>
      </c>
      <c r="D35" t="s">
        <v>53</v>
      </c>
      <c r="E35" t="s">
        <v>58</v>
      </c>
      <c r="F35" s="4" t="s">
        <v>62</v>
      </c>
      <c r="G35" s="4">
        <v>4375</v>
      </c>
      <c r="H35" s="1">
        <v>525</v>
      </c>
      <c r="I35" s="3">
        <v>1295.039</v>
      </c>
      <c r="J35" s="27">
        <v>54</v>
      </c>
      <c r="K35" s="9">
        <v>0.47912348950247441</v>
      </c>
      <c r="L35" s="8">
        <v>-2.8</v>
      </c>
      <c r="M35" s="9">
        <v>8.8060804355238678E-2</v>
      </c>
      <c r="N35" s="8">
        <v>24</v>
      </c>
      <c r="O35" s="9">
        <v>0.17920432823038626</v>
      </c>
      <c r="P35" s="8">
        <f t="shared" si="1"/>
        <v>0.20000000000000018</v>
      </c>
      <c r="Q35" s="9">
        <v>6.6062200541020286E-2</v>
      </c>
      <c r="R35" s="8">
        <v>11</v>
      </c>
      <c r="S35" s="9">
        <v>0.18754917737088028</v>
      </c>
      <c r="T35" s="92">
        <f t="shared" si="2"/>
        <v>4</v>
      </c>
      <c r="U35" s="2">
        <f t="shared" si="3"/>
        <v>1.4373704685074231</v>
      </c>
      <c r="V35" s="2">
        <f t="shared" si="4"/>
        <v>0.44030402177619338</v>
      </c>
      <c r="W35" s="2">
        <f t="shared" si="5"/>
        <v>0.89602164115193128</v>
      </c>
      <c r="X35" s="2">
        <f t="shared" si="6"/>
        <v>0.19818660162306084</v>
      </c>
      <c r="Y35" s="2">
        <f t="shared" si="7"/>
        <v>0.93774588685440141</v>
      </c>
      <c r="Z35" s="96">
        <f t="shared" si="8"/>
        <v>3.9096286199130104</v>
      </c>
      <c r="AA35" s="2"/>
    </row>
    <row r="36" spans="1:27" x14ac:dyDescent="0.3">
      <c r="A36" s="18" t="s">
        <v>1198</v>
      </c>
      <c r="B36">
        <v>106.548</v>
      </c>
      <c r="C36">
        <v>10.2456</v>
      </c>
      <c r="D36" t="s">
        <v>53</v>
      </c>
      <c r="E36" t="s">
        <v>63</v>
      </c>
      <c r="F36" s="4" t="s">
        <v>64</v>
      </c>
      <c r="G36" s="4">
        <v>4884</v>
      </c>
      <c r="H36" s="1">
        <v>586</v>
      </c>
      <c r="I36" s="3">
        <v>672.29679999999996</v>
      </c>
      <c r="J36" s="27">
        <v>55</v>
      </c>
      <c r="K36" s="9">
        <v>0.47912348950247441</v>
      </c>
      <c r="L36" s="8">
        <v>-0.26</v>
      </c>
      <c r="M36" s="9">
        <v>8.8060804355238678E-2</v>
      </c>
      <c r="N36" s="8">
        <v>0</v>
      </c>
      <c r="O36" s="9">
        <v>0.17920432823038626</v>
      </c>
      <c r="P36" s="8">
        <f t="shared" si="1"/>
        <v>2.74</v>
      </c>
      <c r="Q36" s="9">
        <v>6.6062200541020286E-2</v>
      </c>
      <c r="R36" s="8">
        <v>9</v>
      </c>
      <c r="S36" s="9">
        <v>0.18754917737088028</v>
      </c>
      <c r="T36" s="92">
        <f t="shared" si="2"/>
        <v>3</v>
      </c>
      <c r="U36" s="2">
        <f t="shared" si="3"/>
        <v>1.4373704685074231</v>
      </c>
      <c r="V36" s="2">
        <f t="shared" si="4"/>
        <v>0.35224321742095471</v>
      </c>
      <c r="W36" s="2">
        <f t="shared" si="5"/>
        <v>0.17920432823038626</v>
      </c>
      <c r="X36" s="2">
        <f t="shared" si="6"/>
        <v>0.33031100270510144</v>
      </c>
      <c r="Y36" s="2">
        <f t="shared" si="7"/>
        <v>0.93774588685440141</v>
      </c>
      <c r="Z36" s="96">
        <f t="shared" si="8"/>
        <v>3.2368749037182671</v>
      </c>
      <c r="AA36" s="2"/>
    </row>
    <row r="37" spans="1:27" x14ac:dyDescent="0.3">
      <c r="A37" s="18" t="s">
        <v>1199</v>
      </c>
      <c r="B37">
        <v>105.416</v>
      </c>
      <c r="C37">
        <v>10.2372</v>
      </c>
      <c r="D37" t="s">
        <v>65</v>
      </c>
      <c r="E37" t="s">
        <v>15</v>
      </c>
      <c r="F37" t="s">
        <v>66</v>
      </c>
      <c r="G37" s="4">
        <v>7628</v>
      </c>
      <c r="H37" s="1">
        <v>915</v>
      </c>
      <c r="I37" s="3">
        <v>956.25789999999995</v>
      </c>
      <c r="J37" s="27">
        <v>57</v>
      </c>
      <c r="K37" s="9">
        <v>0.47912348950247441</v>
      </c>
      <c r="L37" s="8">
        <v>-1.32</v>
      </c>
      <c r="M37" s="9">
        <v>8.8060804355238678E-2</v>
      </c>
      <c r="N37" s="8">
        <v>20</v>
      </c>
      <c r="O37" s="9">
        <v>0.17920432823038626</v>
      </c>
      <c r="P37" s="8">
        <f t="shared" si="1"/>
        <v>1.68</v>
      </c>
      <c r="Q37" s="9">
        <v>6.6062200541020286E-2</v>
      </c>
      <c r="R37" s="8">
        <v>8</v>
      </c>
      <c r="S37" s="9">
        <v>0.18754917737088028</v>
      </c>
      <c r="T37" s="92">
        <f t="shared" si="2"/>
        <v>4</v>
      </c>
      <c r="U37" s="2">
        <f t="shared" si="3"/>
        <v>1.4373704685074231</v>
      </c>
      <c r="V37" s="2">
        <f t="shared" si="4"/>
        <v>0.44030402177619338</v>
      </c>
      <c r="W37" s="2">
        <f t="shared" si="5"/>
        <v>0.89602164115193128</v>
      </c>
      <c r="X37" s="2">
        <f t="shared" si="6"/>
        <v>0.26424880216408114</v>
      </c>
      <c r="Y37" s="2">
        <f t="shared" si="7"/>
        <v>0.75019670948352113</v>
      </c>
      <c r="Z37" s="96">
        <f t="shared" si="8"/>
        <v>3.7881416430831503</v>
      </c>
      <c r="AA37" s="2"/>
    </row>
    <row r="38" spans="1:27" x14ac:dyDescent="0.3">
      <c r="A38" s="18" t="s">
        <v>1200</v>
      </c>
      <c r="B38">
        <v>106.63500000000001</v>
      </c>
      <c r="C38">
        <v>10.383599999999999</v>
      </c>
      <c r="D38" t="s">
        <v>40</v>
      </c>
      <c r="E38" t="s">
        <v>67</v>
      </c>
      <c r="F38" t="s">
        <v>68</v>
      </c>
      <c r="G38" s="4">
        <v>4994</v>
      </c>
      <c r="H38" s="1">
        <v>599</v>
      </c>
      <c r="I38" s="3">
        <v>20</v>
      </c>
      <c r="J38" s="27">
        <v>55</v>
      </c>
      <c r="K38" s="9">
        <v>0.47912348950247441</v>
      </c>
      <c r="L38" s="8">
        <v>-0.24</v>
      </c>
      <c r="M38" s="9">
        <v>8.8060804355238678E-2</v>
      </c>
      <c r="N38" s="8">
        <v>2</v>
      </c>
      <c r="O38" s="9">
        <v>0.17920432823038626</v>
      </c>
      <c r="P38" s="8">
        <f t="shared" si="1"/>
        <v>2.76</v>
      </c>
      <c r="Q38" s="9">
        <v>6.6062200541020286E-2</v>
      </c>
      <c r="R38" s="8">
        <v>15</v>
      </c>
      <c r="S38" s="9">
        <v>0.18754917737088028</v>
      </c>
      <c r="T38" s="92">
        <f t="shared" si="2"/>
        <v>4</v>
      </c>
      <c r="U38" s="2">
        <f t="shared" si="3"/>
        <v>1.4373704685074231</v>
      </c>
      <c r="V38" s="2">
        <f t="shared" si="4"/>
        <v>0.35224321742095471</v>
      </c>
      <c r="W38" s="2">
        <f t="shared" si="5"/>
        <v>0.71681731292154505</v>
      </c>
      <c r="X38" s="2">
        <f t="shared" si="6"/>
        <v>0.33031100270510144</v>
      </c>
      <c r="Y38" s="2">
        <f t="shared" si="7"/>
        <v>0.93774588685440141</v>
      </c>
      <c r="Z38" s="96">
        <f t="shared" si="8"/>
        <v>3.7744878884094257</v>
      </c>
      <c r="AA38" s="2"/>
    </row>
    <row r="39" spans="1:27" x14ac:dyDescent="0.3">
      <c r="A39" s="18" t="s">
        <v>1201</v>
      </c>
      <c r="B39">
        <v>106.524</v>
      </c>
      <c r="C39">
        <v>10.388199999999999</v>
      </c>
      <c r="D39" t="s">
        <v>40</v>
      </c>
      <c r="E39" t="s">
        <v>43</v>
      </c>
      <c r="F39" t="s">
        <v>69</v>
      </c>
      <c r="G39" s="4">
        <v>12408</v>
      </c>
      <c r="H39" s="1">
        <v>1489</v>
      </c>
      <c r="I39" s="3">
        <v>20</v>
      </c>
      <c r="J39" s="27">
        <v>56</v>
      </c>
      <c r="K39" s="9">
        <v>0.47912348950247441</v>
      </c>
      <c r="L39" s="8">
        <v>0.36</v>
      </c>
      <c r="M39" s="9">
        <v>8.8060804355238678E-2</v>
      </c>
      <c r="N39" s="8">
        <v>0</v>
      </c>
      <c r="O39" s="9">
        <v>0.17920432823038626</v>
      </c>
      <c r="P39" s="8">
        <f t="shared" si="1"/>
        <v>3.36</v>
      </c>
      <c r="Q39" s="9">
        <v>6.6062200541020286E-2</v>
      </c>
      <c r="R39" s="8">
        <v>10</v>
      </c>
      <c r="S39" s="9">
        <v>0.18754917737088028</v>
      </c>
      <c r="T39" s="92">
        <f t="shared" si="2"/>
        <v>3</v>
      </c>
      <c r="U39" s="2">
        <f t="shared" si="3"/>
        <v>1.4373704685074231</v>
      </c>
      <c r="V39" s="2">
        <f t="shared" si="4"/>
        <v>0.26418241306571605</v>
      </c>
      <c r="W39" s="2">
        <f t="shared" si="5"/>
        <v>0.17920432823038626</v>
      </c>
      <c r="X39" s="2">
        <f t="shared" si="6"/>
        <v>0.33031100270510144</v>
      </c>
      <c r="Y39" s="2">
        <f t="shared" si="7"/>
        <v>0.93774588685440141</v>
      </c>
      <c r="Z39" s="96">
        <f t="shared" si="8"/>
        <v>3.1488140993630283</v>
      </c>
      <c r="AA39" s="2"/>
    </row>
    <row r="40" spans="1:27" x14ac:dyDescent="0.3">
      <c r="A40" s="18" t="s">
        <v>1202</v>
      </c>
      <c r="B40">
        <v>105.652</v>
      </c>
      <c r="C40">
        <v>10.3949</v>
      </c>
      <c r="D40" t="s">
        <v>4</v>
      </c>
      <c r="E40" t="s">
        <v>70</v>
      </c>
      <c r="F40" t="s">
        <v>27</v>
      </c>
      <c r="G40" s="4">
        <v>8357</v>
      </c>
      <c r="H40" s="1">
        <v>1003</v>
      </c>
      <c r="I40" s="3">
        <v>20</v>
      </c>
      <c r="J40" s="27">
        <v>59</v>
      </c>
      <c r="K40" s="9">
        <v>0.47912348950247441</v>
      </c>
      <c r="L40" s="8">
        <v>-2.8</v>
      </c>
      <c r="M40" s="9">
        <v>8.8060804355238678E-2</v>
      </c>
      <c r="N40" s="8">
        <v>24</v>
      </c>
      <c r="O40" s="9">
        <v>0.17920432823038626</v>
      </c>
      <c r="P40" s="8">
        <f t="shared" si="1"/>
        <v>0.20000000000000018</v>
      </c>
      <c r="Q40" s="9">
        <v>6.6062200541020286E-2</v>
      </c>
      <c r="R40" s="8">
        <v>9</v>
      </c>
      <c r="S40" s="9">
        <v>0.18754917737088028</v>
      </c>
      <c r="T40" s="92">
        <f t="shared" si="2"/>
        <v>4</v>
      </c>
      <c r="U40" s="2">
        <f t="shared" si="3"/>
        <v>1.4373704685074231</v>
      </c>
      <c r="V40" s="2">
        <f t="shared" si="4"/>
        <v>0.44030402177619338</v>
      </c>
      <c r="W40" s="2">
        <f t="shared" si="5"/>
        <v>0.89602164115193128</v>
      </c>
      <c r="X40" s="2">
        <f t="shared" si="6"/>
        <v>0.19818660162306084</v>
      </c>
      <c r="Y40" s="2">
        <f t="shared" si="7"/>
        <v>0.93774588685440141</v>
      </c>
      <c r="Z40" s="96">
        <f t="shared" si="8"/>
        <v>3.9096286199130104</v>
      </c>
      <c r="AA40" s="2"/>
    </row>
    <row r="41" spans="1:27" x14ac:dyDescent="0.3">
      <c r="A41" s="18" t="s">
        <v>1203</v>
      </c>
      <c r="B41">
        <v>106.536</v>
      </c>
      <c r="C41">
        <v>10.0762</v>
      </c>
      <c r="D41" t="s">
        <v>53</v>
      </c>
      <c r="E41" t="s">
        <v>71</v>
      </c>
      <c r="F41" s="4" t="s">
        <v>72</v>
      </c>
      <c r="G41" s="4">
        <v>9107</v>
      </c>
      <c r="H41" s="1">
        <v>1093</v>
      </c>
      <c r="I41" s="3">
        <v>987.13699999999994</v>
      </c>
      <c r="J41" s="27">
        <v>51</v>
      </c>
      <c r="K41" s="9">
        <v>0.47912348950247441</v>
      </c>
      <c r="L41" s="8">
        <v>-1.32</v>
      </c>
      <c r="M41" s="9">
        <v>8.8060804355238678E-2</v>
      </c>
      <c r="N41" s="8">
        <v>24</v>
      </c>
      <c r="O41" s="9">
        <v>0.17920432823038626</v>
      </c>
      <c r="P41" s="8">
        <f t="shared" si="1"/>
        <v>1.68</v>
      </c>
      <c r="Q41" s="9">
        <v>6.6062200541020286E-2</v>
      </c>
      <c r="R41" s="8">
        <v>25</v>
      </c>
      <c r="S41" s="9">
        <v>0.18754917737088028</v>
      </c>
      <c r="T41" s="92">
        <f t="shared" si="2"/>
        <v>4</v>
      </c>
      <c r="U41" s="2">
        <f t="shared" si="3"/>
        <v>1.4373704685074231</v>
      </c>
      <c r="V41" s="2">
        <f t="shared" si="4"/>
        <v>0.44030402177619338</v>
      </c>
      <c r="W41" s="2">
        <f t="shared" si="5"/>
        <v>0.89602164115193128</v>
      </c>
      <c r="X41" s="2">
        <f t="shared" si="6"/>
        <v>0.26424880216408114</v>
      </c>
      <c r="Y41" s="2">
        <f t="shared" si="7"/>
        <v>0.93774588685440141</v>
      </c>
      <c r="Z41" s="96">
        <f t="shared" si="8"/>
        <v>3.9756908204540307</v>
      </c>
      <c r="AA41" s="2"/>
    </row>
    <row r="42" spans="1:27" x14ac:dyDescent="0.3">
      <c r="A42" s="18" t="s">
        <v>1204</v>
      </c>
      <c r="B42">
        <v>106.217</v>
      </c>
      <c r="C42">
        <v>10.0825</v>
      </c>
      <c r="D42" t="s">
        <v>45</v>
      </c>
      <c r="E42" t="s">
        <v>46</v>
      </c>
      <c r="F42" t="s">
        <v>73</v>
      </c>
      <c r="G42" s="4">
        <v>4722</v>
      </c>
      <c r="H42" s="1">
        <v>567</v>
      </c>
      <c r="I42" s="3">
        <v>903.44010000000003</v>
      </c>
      <c r="J42" s="27">
        <v>60</v>
      </c>
      <c r="K42" s="9">
        <v>0.47912348950247441</v>
      </c>
      <c r="L42" s="8">
        <v>-0.24</v>
      </c>
      <c r="M42" s="9">
        <v>8.8060804355238678E-2</v>
      </c>
      <c r="N42" s="8">
        <v>0</v>
      </c>
      <c r="O42" s="9">
        <v>0.17920432823038626</v>
      </c>
      <c r="P42" s="8">
        <f t="shared" si="1"/>
        <v>2.76</v>
      </c>
      <c r="Q42" s="9">
        <v>6.6062200541020286E-2</v>
      </c>
      <c r="R42" s="8">
        <v>13</v>
      </c>
      <c r="S42" s="9">
        <v>0.18754917737088028</v>
      </c>
      <c r="T42" s="92">
        <f t="shared" si="2"/>
        <v>3</v>
      </c>
      <c r="U42" s="2">
        <f t="shared" si="3"/>
        <v>1.4373704685074231</v>
      </c>
      <c r="V42" s="2">
        <f t="shared" si="4"/>
        <v>0.35224321742095471</v>
      </c>
      <c r="W42" s="2">
        <f t="shared" si="5"/>
        <v>0.17920432823038626</v>
      </c>
      <c r="X42" s="2">
        <f t="shared" si="6"/>
        <v>0.33031100270510144</v>
      </c>
      <c r="Y42" s="2">
        <f t="shared" si="7"/>
        <v>0.93774588685440141</v>
      </c>
      <c r="Z42" s="96">
        <f t="shared" si="8"/>
        <v>3.2368749037182671</v>
      </c>
      <c r="AA42" s="2"/>
    </row>
    <row r="43" spans="1:27" x14ac:dyDescent="0.3">
      <c r="A43" s="18" t="s">
        <v>1205</v>
      </c>
      <c r="B43">
        <v>105.758</v>
      </c>
      <c r="C43">
        <v>10.070399999999999</v>
      </c>
      <c r="D43" t="s">
        <v>65</v>
      </c>
      <c r="E43" t="s">
        <v>74</v>
      </c>
      <c r="F43" t="s">
        <v>75</v>
      </c>
      <c r="G43" s="4">
        <v>29021</v>
      </c>
      <c r="H43" s="1">
        <v>3483</v>
      </c>
      <c r="I43" s="3">
        <v>309.69470000000001</v>
      </c>
      <c r="J43" s="27">
        <v>64</v>
      </c>
      <c r="K43" s="9">
        <v>0.47912348950247441</v>
      </c>
      <c r="L43" s="8">
        <v>0.36</v>
      </c>
      <c r="M43" s="9">
        <v>8.8060804355238678E-2</v>
      </c>
      <c r="N43" s="8">
        <v>23</v>
      </c>
      <c r="O43" s="9">
        <v>0.17920432823038626</v>
      </c>
      <c r="P43" s="8">
        <f t="shared" si="1"/>
        <v>3.36</v>
      </c>
      <c r="Q43" s="9">
        <v>6.6062200541020286E-2</v>
      </c>
      <c r="R43" s="8">
        <v>17</v>
      </c>
      <c r="S43" s="9">
        <v>0.18754917737088028</v>
      </c>
      <c r="T43" s="92">
        <f t="shared" si="2"/>
        <v>4</v>
      </c>
      <c r="U43" s="2">
        <f t="shared" si="3"/>
        <v>1.4373704685074231</v>
      </c>
      <c r="V43" s="2">
        <f t="shared" si="4"/>
        <v>0.26418241306571605</v>
      </c>
      <c r="W43" s="2">
        <f t="shared" si="5"/>
        <v>0.89602164115193128</v>
      </c>
      <c r="X43" s="2">
        <f t="shared" si="6"/>
        <v>0.33031100270510144</v>
      </c>
      <c r="Y43" s="2">
        <f t="shared" si="7"/>
        <v>0.93774588685440141</v>
      </c>
      <c r="Z43" s="96">
        <f t="shared" si="8"/>
        <v>3.8656314122845732</v>
      </c>
      <c r="AA43" s="2"/>
    </row>
    <row r="44" spans="1:27" x14ac:dyDescent="0.3">
      <c r="A44" s="18" t="s">
        <v>1206</v>
      </c>
      <c r="B44">
        <v>106.371</v>
      </c>
      <c r="C44">
        <v>10.0807</v>
      </c>
      <c r="D44" t="s">
        <v>53</v>
      </c>
      <c r="E44" t="s">
        <v>76</v>
      </c>
      <c r="F44" s="4" t="s">
        <v>77</v>
      </c>
      <c r="G44" s="4">
        <v>10478</v>
      </c>
      <c r="H44" s="1">
        <v>1257</v>
      </c>
      <c r="I44" s="3">
        <v>309.72089999999997</v>
      </c>
      <c r="J44" s="27">
        <v>56</v>
      </c>
      <c r="K44" s="9">
        <v>0.47912348950247441</v>
      </c>
      <c r="L44" s="8">
        <v>0.45</v>
      </c>
      <c r="M44" s="9">
        <v>8.8060804355238678E-2</v>
      </c>
      <c r="N44" s="8">
        <v>5</v>
      </c>
      <c r="O44" s="9">
        <v>0.17920432823038626</v>
      </c>
      <c r="P44" s="8">
        <f t="shared" si="1"/>
        <v>3.45</v>
      </c>
      <c r="Q44" s="9">
        <v>6.6062200541020286E-2</v>
      </c>
      <c r="R44" s="8">
        <v>9</v>
      </c>
      <c r="S44" s="9">
        <v>0.18754917737088028</v>
      </c>
      <c r="T44" s="92">
        <f t="shared" si="2"/>
        <v>4</v>
      </c>
      <c r="U44" s="2">
        <f t="shared" si="3"/>
        <v>1.4373704685074231</v>
      </c>
      <c r="V44" s="2">
        <f t="shared" si="4"/>
        <v>0.26418241306571605</v>
      </c>
      <c r="W44" s="2">
        <f t="shared" si="5"/>
        <v>0.89602164115193128</v>
      </c>
      <c r="X44" s="2">
        <f t="shared" si="6"/>
        <v>0.33031100270510144</v>
      </c>
      <c r="Y44" s="2">
        <f t="shared" si="7"/>
        <v>0.93774588685440141</v>
      </c>
      <c r="Z44" s="96">
        <f t="shared" si="8"/>
        <v>3.8656314122845732</v>
      </c>
      <c r="AA44" s="2"/>
    </row>
    <row r="45" spans="1:27" x14ac:dyDescent="0.3">
      <c r="A45" s="18" t="s">
        <v>1207</v>
      </c>
      <c r="B45">
        <v>105.97199999999999</v>
      </c>
      <c r="C45">
        <v>10.062900000000001</v>
      </c>
      <c r="D45" t="s">
        <v>45</v>
      </c>
      <c r="E45" t="s">
        <v>47</v>
      </c>
      <c r="F45" t="s">
        <v>78</v>
      </c>
      <c r="G45" s="4">
        <v>11269</v>
      </c>
      <c r="H45" s="1">
        <v>1352</v>
      </c>
      <c r="I45" s="3">
        <v>611.77800000000002</v>
      </c>
      <c r="J45" s="27">
        <v>72</v>
      </c>
      <c r="K45" s="9">
        <v>0.47912348950247441</v>
      </c>
      <c r="L45" s="8">
        <v>-2.8</v>
      </c>
      <c r="M45" s="9">
        <v>8.8060804355238678E-2</v>
      </c>
      <c r="N45" s="8">
        <v>0</v>
      </c>
      <c r="O45" s="9">
        <v>0.17920432823038626</v>
      </c>
      <c r="P45" s="8">
        <f t="shared" si="1"/>
        <v>0.20000000000000018</v>
      </c>
      <c r="Q45" s="9">
        <v>6.6062200541020286E-2</v>
      </c>
      <c r="R45" s="8">
        <v>15</v>
      </c>
      <c r="S45" s="9">
        <v>0.18754917737088028</v>
      </c>
      <c r="T45" s="92">
        <f t="shared" si="2"/>
        <v>3</v>
      </c>
      <c r="U45" s="2">
        <f t="shared" si="3"/>
        <v>1.4373704685074231</v>
      </c>
      <c r="V45" s="2">
        <f t="shared" si="4"/>
        <v>0.44030402177619338</v>
      </c>
      <c r="W45" s="2">
        <f t="shared" si="5"/>
        <v>0.17920432823038626</v>
      </c>
      <c r="X45" s="2">
        <f t="shared" si="6"/>
        <v>0.19818660162306084</v>
      </c>
      <c r="Y45" s="2">
        <f t="shared" si="7"/>
        <v>0.93774588685440141</v>
      </c>
      <c r="Z45" s="96">
        <f t="shared" si="8"/>
        <v>3.192811306991465</v>
      </c>
      <c r="AA45" s="2"/>
    </row>
    <row r="46" spans="1:27" x14ac:dyDescent="0.3">
      <c r="A46" s="18" t="s">
        <v>1208</v>
      </c>
      <c r="B46">
        <v>105.411</v>
      </c>
      <c r="C46">
        <v>10.0616</v>
      </c>
      <c r="D46" t="s">
        <v>65</v>
      </c>
      <c r="E46" t="s">
        <v>79</v>
      </c>
      <c r="F46" t="s">
        <v>80</v>
      </c>
      <c r="G46" s="4">
        <v>5523</v>
      </c>
      <c r="H46" s="1">
        <v>663</v>
      </c>
      <c r="I46" s="3">
        <v>437.47359999999998</v>
      </c>
      <c r="J46" s="27">
        <v>51</v>
      </c>
      <c r="K46" s="9">
        <v>0.47912348950247441</v>
      </c>
      <c r="L46" s="8">
        <v>-0.26</v>
      </c>
      <c r="M46" s="9">
        <v>8.8060804355238678E-2</v>
      </c>
      <c r="N46" s="8">
        <v>0</v>
      </c>
      <c r="O46" s="9">
        <v>0.17920432823038626</v>
      </c>
      <c r="P46" s="8">
        <f t="shared" si="1"/>
        <v>2.74</v>
      </c>
      <c r="Q46" s="9">
        <v>6.6062200541020286E-2</v>
      </c>
      <c r="R46" s="8">
        <v>25</v>
      </c>
      <c r="S46" s="9">
        <v>0.18754917737088028</v>
      </c>
      <c r="T46" s="92">
        <f t="shared" si="2"/>
        <v>3</v>
      </c>
      <c r="U46" s="2">
        <f t="shared" si="3"/>
        <v>1.4373704685074231</v>
      </c>
      <c r="V46" s="2">
        <f t="shared" si="4"/>
        <v>0.35224321742095471</v>
      </c>
      <c r="W46" s="2">
        <f t="shared" si="5"/>
        <v>0.17920432823038626</v>
      </c>
      <c r="X46" s="2">
        <f t="shared" si="6"/>
        <v>0.33031100270510144</v>
      </c>
      <c r="Y46" s="2">
        <f t="shared" si="7"/>
        <v>0.93774588685440141</v>
      </c>
      <c r="Z46" s="96">
        <f t="shared" si="8"/>
        <v>3.2368749037182671</v>
      </c>
      <c r="AA46" s="2"/>
    </row>
    <row r="47" spans="1:27" x14ac:dyDescent="0.3">
      <c r="A47" s="18" t="s">
        <v>1209</v>
      </c>
      <c r="B47">
        <v>105.694</v>
      </c>
      <c r="C47">
        <v>10.9674</v>
      </c>
      <c r="D47" t="s">
        <v>7</v>
      </c>
      <c r="E47" t="s">
        <v>8</v>
      </c>
      <c r="F47" t="s">
        <v>81</v>
      </c>
      <c r="G47" s="4">
        <v>7517</v>
      </c>
      <c r="H47" s="1">
        <v>902</v>
      </c>
      <c r="I47" s="3">
        <v>219.10929999999999</v>
      </c>
      <c r="J47" s="27">
        <v>39</v>
      </c>
      <c r="K47" s="9">
        <v>0.47912348950247441</v>
      </c>
      <c r="L47" s="8">
        <v>-1.32</v>
      </c>
      <c r="M47" s="9">
        <v>8.8060804355238678E-2</v>
      </c>
      <c r="N47" s="8">
        <v>0</v>
      </c>
      <c r="O47" s="9">
        <v>0.17920432823038626</v>
      </c>
      <c r="P47" s="8">
        <f t="shared" si="1"/>
        <v>1.68</v>
      </c>
      <c r="Q47" s="9">
        <v>6.6062200541020286E-2</v>
      </c>
      <c r="R47" s="8">
        <v>13</v>
      </c>
      <c r="S47" s="9">
        <v>0.18754917737088028</v>
      </c>
      <c r="T47" s="92">
        <f t="shared" si="2"/>
        <v>4</v>
      </c>
      <c r="U47" s="2">
        <f t="shared" si="3"/>
        <v>1.9164939580098976</v>
      </c>
      <c r="V47" s="2">
        <f t="shared" si="4"/>
        <v>0.44030402177619338</v>
      </c>
      <c r="W47" s="2">
        <f t="shared" si="5"/>
        <v>0.17920432823038626</v>
      </c>
      <c r="X47" s="2">
        <f t="shared" si="6"/>
        <v>0.26424880216408114</v>
      </c>
      <c r="Y47" s="2">
        <f t="shared" si="7"/>
        <v>0.93774588685440141</v>
      </c>
      <c r="Z47" s="96">
        <f t="shared" si="8"/>
        <v>3.7379969970349602</v>
      </c>
      <c r="AA47" s="2"/>
    </row>
    <row r="48" spans="1:27" x14ac:dyDescent="0.3">
      <c r="A48" s="18" t="s">
        <v>1210</v>
      </c>
      <c r="B48">
        <v>105.745</v>
      </c>
      <c r="C48">
        <v>10.795500000000001</v>
      </c>
      <c r="D48" t="s">
        <v>7</v>
      </c>
      <c r="E48" t="s">
        <v>14</v>
      </c>
      <c r="F48" t="s">
        <v>82</v>
      </c>
      <c r="G48" s="4">
        <v>5022</v>
      </c>
      <c r="H48" s="1">
        <v>603</v>
      </c>
      <c r="I48" s="3">
        <v>174.93039999999999</v>
      </c>
      <c r="J48" s="27">
        <v>42</v>
      </c>
      <c r="K48" s="9">
        <v>0.47912348950247441</v>
      </c>
      <c r="L48" s="8">
        <v>0.36</v>
      </c>
      <c r="M48" s="9">
        <v>8.8060804355238678E-2</v>
      </c>
      <c r="N48" s="8">
        <v>0</v>
      </c>
      <c r="O48" s="9">
        <v>0.17920432823038626</v>
      </c>
      <c r="P48" s="8">
        <f t="shared" si="1"/>
        <v>3.36</v>
      </c>
      <c r="Q48" s="9">
        <v>6.6062200541020286E-2</v>
      </c>
      <c r="R48" s="8">
        <v>25</v>
      </c>
      <c r="S48" s="9">
        <v>0.18754917737088028</v>
      </c>
      <c r="T48" s="92">
        <f t="shared" si="2"/>
        <v>3</v>
      </c>
      <c r="U48" s="2">
        <f t="shared" si="3"/>
        <v>1.9164939580098976</v>
      </c>
      <c r="V48" s="2">
        <f t="shared" si="4"/>
        <v>0.26418241306571605</v>
      </c>
      <c r="W48" s="2">
        <f t="shared" si="5"/>
        <v>0.17920432823038626</v>
      </c>
      <c r="X48" s="2">
        <f t="shared" si="6"/>
        <v>0.33031100270510144</v>
      </c>
      <c r="Y48" s="2">
        <f t="shared" si="7"/>
        <v>0.93774588685440141</v>
      </c>
      <c r="Z48" s="96">
        <f t="shared" si="8"/>
        <v>3.6279375888655032</v>
      </c>
      <c r="AA48" s="2"/>
    </row>
    <row r="49" spans="1:27" x14ac:dyDescent="0.3">
      <c r="A49" s="18" t="s">
        <v>1211</v>
      </c>
      <c r="B49">
        <v>105.348</v>
      </c>
      <c r="C49">
        <v>10.8133</v>
      </c>
      <c r="D49" t="s">
        <v>4</v>
      </c>
      <c r="E49" t="s">
        <v>12</v>
      </c>
      <c r="F49" t="s">
        <v>12</v>
      </c>
      <c r="G49" s="4">
        <v>12799</v>
      </c>
      <c r="H49" s="1">
        <v>1536</v>
      </c>
      <c r="I49" s="3">
        <v>20</v>
      </c>
      <c r="J49" s="27">
        <v>59</v>
      </c>
      <c r="K49" s="9">
        <v>0.47912348950247441</v>
      </c>
      <c r="L49" s="8">
        <v>0.45</v>
      </c>
      <c r="M49" s="9">
        <v>8.8060804355238678E-2</v>
      </c>
      <c r="N49" s="8">
        <v>0</v>
      </c>
      <c r="O49" s="9">
        <v>0.17920432823038626</v>
      </c>
      <c r="P49" s="8">
        <f t="shared" si="1"/>
        <v>3.45</v>
      </c>
      <c r="Q49" s="9">
        <v>6.6062200541020286E-2</v>
      </c>
      <c r="R49" s="8">
        <v>13</v>
      </c>
      <c r="S49" s="9">
        <v>0.18754917737088028</v>
      </c>
      <c r="T49" s="92">
        <f t="shared" si="2"/>
        <v>3</v>
      </c>
      <c r="U49" s="2">
        <f t="shared" si="3"/>
        <v>1.4373704685074231</v>
      </c>
      <c r="V49" s="2">
        <f t="shared" si="4"/>
        <v>0.26418241306571605</v>
      </c>
      <c r="W49" s="2">
        <f t="shared" si="5"/>
        <v>0.17920432823038626</v>
      </c>
      <c r="X49" s="2">
        <f t="shared" si="6"/>
        <v>0.33031100270510144</v>
      </c>
      <c r="Y49" s="2">
        <f t="shared" si="7"/>
        <v>0.93774588685440141</v>
      </c>
      <c r="Z49" s="96">
        <f t="shared" si="8"/>
        <v>3.1488140993630283</v>
      </c>
      <c r="AA49" s="2"/>
    </row>
    <row r="50" spans="1:27" x14ac:dyDescent="0.3">
      <c r="A50" s="18" t="s">
        <v>1212</v>
      </c>
      <c r="B50">
        <v>105.386</v>
      </c>
      <c r="C50">
        <v>10.7432</v>
      </c>
      <c r="D50" t="s">
        <v>4</v>
      </c>
      <c r="E50" t="s">
        <v>19</v>
      </c>
      <c r="F50" t="s">
        <v>83</v>
      </c>
      <c r="G50" s="4">
        <v>10483.973620000001</v>
      </c>
      <c r="H50" s="1">
        <v>1258</v>
      </c>
      <c r="I50" s="3">
        <v>20</v>
      </c>
      <c r="J50" s="27">
        <v>59</v>
      </c>
      <c r="K50" s="9">
        <v>0.47912348950247441</v>
      </c>
      <c r="L50" s="8">
        <v>-2.8</v>
      </c>
      <c r="M50" s="9">
        <v>8.8060804355238678E-2</v>
      </c>
      <c r="N50" s="8">
        <v>8</v>
      </c>
      <c r="O50" s="9">
        <v>0.17920432823038626</v>
      </c>
      <c r="P50" s="8">
        <f t="shared" si="1"/>
        <v>0.20000000000000018</v>
      </c>
      <c r="Q50" s="9">
        <v>6.6062200541020286E-2</v>
      </c>
      <c r="R50" s="8">
        <v>9</v>
      </c>
      <c r="S50" s="9">
        <v>0.18754917737088028</v>
      </c>
      <c r="T50" s="92">
        <f t="shared" si="2"/>
        <v>4</v>
      </c>
      <c r="U50" s="2">
        <f t="shared" si="3"/>
        <v>1.4373704685074231</v>
      </c>
      <c r="V50" s="2">
        <f t="shared" si="4"/>
        <v>0.44030402177619338</v>
      </c>
      <c r="W50" s="2">
        <f t="shared" si="5"/>
        <v>0.89602164115193128</v>
      </c>
      <c r="X50" s="2">
        <f t="shared" si="6"/>
        <v>0.19818660162306084</v>
      </c>
      <c r="Y50" s="2">
        <f t="shared" si="7"/>
        <v>0.93774588685440141</v>
      </c>
      <c r="Z50" s="96">
        <f t="shared" si="8"/>
        <v>3.9096286199130104</v>
      </c>
      <c r="AA50" s="2"/>
    </row>
    <row r="51" spans="1:27" x14ac:dyDescent="0.3">
      <c r="A51" s="18" t="s">
        <v>1213</v>
      </c>
      <c r="B51">
        <v>106.467</v>
      </c>
      <c r="C51">
        <v>10.610900000000001</v>
      </c>
      <c r="D51" t="s">
        <v>7</v>
      </c>
      <c r="E51" t="s">
        <v>84</v>
      </c>
      <c r="F51" t="s">
        <v>85</v>
      </c>
      <c r="G51" s="4">
        <v>7805.0853530000004</v>
      </c>
      <c r="H51" s="1">
        <v>937</v>
      </c>
      <c r="I51" s="3">
        <v>163.4101</v>
      </c>
      <c r="J51" s="27">
        <v>34</v>
      </c>
      <c r="K51" s="9">
        <v>0.47912348950247441</v>
      </c>
      <c r="L51" s="8">
        <v>-0.26</v>
      </c>
      <c r="M51" s="9">
        <v>8.8060804355238678E-2</v>
      </c>
      <c r="N51" s="8">
        <v>0</v>
      </c>
      <c r="O51" s="9">
        <v>0.17920432823038626</v>
      </c>
      <c r="P51" s="8">
        <f t="shared" si="1"/>
        <v>2.74</v>
      </c>
      <c r="Q51" s="9">
        <v>6.6062200541020286E-2</v>
      </c>
      <c r="R51" s="8">
        <v>12</v>
      </c>
      <c r="S51" s="9">
        <v>0.18754917737088028</v>
      </c>
      <c r="T51" s="92">
        <f t="shared" si="2"/>
        <v>4</v>
      </c>
      <c r="U51" s="2">
        <f t="shared" si="3"/>
        <v>1.9164939580098976</v>
      </c>
      <c r="V51" s="2">
        <f t="shared" si="4"/>
        <v>0.35224321742095471</v>
      </c>
      <c r="W51" s="2">
        <f t="shared" si="5"/>
        <v>0.17920432823038626</v>
      </c>
      <c r="X51" s="2">
        <f t="shared" si="6"/>
        <v>0.33031100270510144</v>
      </c>
      <c r="Y51" s="2">
        <f t="shared" si="7"/>
        <v>0.93774588685440141</v>
      </c>
      <c r="Z51" s="96">
        <f t="shared" si="8"/>
        <v>3.7159983932207417</v>
      </c>
      <c r="AA51" s="2"/>
    </row>
    <row r="52" spans="1:27" x14ac:dyDescent="0.3">
      <c r="A52" s="18" t="s">
        <v>1214</v>
      </c>
      <c r="B52">
        <v>105.11199999999999</v>
      </c>
      <c r="C52">
        <v>10.585900000000001</v>
      </c>
      <c r="D52" t="s">
        <v>16</v>
      </c>
      <c r="E52" t="s">
        <v>86</v>
      </c>
      <c r="F52" t="s">
        <v>87</v>
      </c>
      <c r="G52" s="4">
        <v>9704.8945899999999</v>
      </c>
      <c r="H52" s="1">
        <v>1165</v>
      </c>
      <c r="I52" s="3">
        <v>268.25080000000003</v>
      </c>
      <c r="J52" s="27">
        <v>59</v>
      </c>
      <c r="K52" s="9">
        <v>0.47912348950247441</v>
      </c>
      <c r="L52" s="8">
        <v>-0.24</v>
      </c>
      <c r="M52" s="9">
        <v>8.8060804355238678E-2</v>
      </c>
      <c r="N52" s="8">
        <v>15</v>
      </c>
      <c r="O52" s="9">
        <v>0.17920432823038626</v>
      </c>
      <c r="P52" s="8">
        <f t="shared" si="1"/>
        <v>2.76</v>
      </c>
      <c r="Q52" s="9">
        <v>6.6062200541020286E-2</v>
      </c>
      <c r="R52" s="8">
        <v>13</v>
      </c>
      <c r="S52" s="9">
        <v>0.18754917737088028</v>
      </c>
      <c r="T52" s="92">
        <f t="shared" si="2"/>
        <v>4</v>
      </c>
      <c r="U52" s="2">
        <f t="shared" si="3"/>
        <v>1.4373704685074231</v>
      </c>
      <c r="V52" s="2">
        <f t="shared" si="4"/>
        <v>0.35224321742095471</v>
      </c>
      <c r="W52" s="2">
        <f t="shared" si="5"/>
        <v>0.89602164115193128</v>
      </c>
      <c r="X52" s="2">
        <f t="shared" si="6"/>
        <v>0.33031100270510144</v>
      </c>
      <c r="Y52" s="2">
        <f t="shared" si="7"/>
        <v>0.93774588685440141</v>
      </c>
      <c r="Z52" s="96">
        <f t="shared" si="8"/>
        <v>3.9536922166398121</v>
      </c>
      <c r="AA52" s="2"/>
    </row>
    <row r="53" spans="1:27" x14ac:dyDescent="0.3">
      <c r="A53" s="18" t="s">
        <v>1215</v>
      </c>
      <c r="B53">
        <v>106.605</v>
      </c>
      <c r="C53">
        <v>10.6206</v>
      </c>
      <c r="D53" t="s">
        <v>7</v>
      </c>
      <c r="E53" t="s">
        <v>88</v>
      </c>
      <c r="F53" t="s">
        <v>89</v>
      </c>
      <c r="G53" s="4">
        <v>11750</v>
      </c>
      <c r="H53" s="1">
        <v>1410</v>
      </c>
      <c r="I53" s="3">
        <v>276.65989999999999</v>
      </c>
      <c r="J53" s="27">
        <v>47</v>
      </c>
      <c r="K53" s="9">
        <v>0.47912348950247441</v>
      </c>
      <c r="L53" s="8">
        <v>0.36</v>
      </c>
      <c r="M53" s="9">
        <v>8.8060804355238678E-2</v>
      </c>
      <c r="N53" s="8">
        <v>2</v>
      </c>
      <c r="O53" s="9">
        <v>0.17920432823038626</v>
      </c>
      <c r="P53" s="8">
        <f t="shared" si="1"/>
        <v>3.36</v>
      </c>
      <c r="Q53" s="9">
        <v>6.6062200541020286E-2</v>
      </c>
      <c r="R53" s="8">
        <v>15</v>
      </c>
      <c r="S53" s="9">
        <v>0.18754917737088028</v>
      </c>
      <c r="T53" s="92">
        <f t="shared" si="2"/>
        <v>4</v>
      </c>
      <c r="U53" s="2">
        <f t="shared" si="3"/>
        <v>1.9164939580098976</v>
      </c>
      <c r="V53" s="2">
        <f t="shared" si="4"/>
        <v>0.26418241306571605</v>
      </c>
      <c r="W53" s="2">
        <f t="shared" si="5"/>
        <v>0.71681731292154505</v>
      </c>
      <c r="X53" s="2">
        <f t="shared" si="6"/>
        <v>0.33031100270510144</v>
      </c>
      <c r="Y53" s="2">
        <f t="shared" si="7"/>
        <v>0.93774588685440141</v>
      </c>
      <c r="Z53" s="96">
        <f t="shared" si="8"/>
        <v>4.1655505735566614</v>
      </c>
      <c r="AA53" s="2"/>
    </row>
    <row r="54" spans="1:27" x14ac:dyDescent="0.3">
      <c r="A54" s="18" t="s">
        <v>1216</v>
      </c>
      <c r="B54">
        <v>106.15</v>
      </c>
      <c r="C54">
        <v>10.602</v>
      </c>
      <c r="D54" t="s">
        <v>7</v>
      </c>
      <c r="E54" t="s">
        <v>90</v>
      </c>
      <c r="F54" t="s">
        <v>91</v>
      </c>
      <c r="G54" s="4">
        <v>11887</v>
      </c>
      <c r="H54" s="1">
        <v>1426</v>
      </c>
      <c r="I54" s="3">
        <v>131.79069999999999</v>
      </c>
      <c r="J54" s="27">
        <v>39</v>
      </c>
      <c r="K54" s="9">
        <v>0.47912348950247441</v>
      </c>
      <c r="L54" s="8">
        <v>0.45</v>
      </c>
      <c r="M54" s="9">
        <v>8.8060804355238678E-2</v>
      </c>
      <c r="N54" s="8">
        <v>0</v>
      </c>
      <c r="O54" s="9">
        <v>0.17920432823038626</v>
      </c>
      <c r="P54" s="8">
        <f t="shared" si="1"/>
        <v>3.45</v>
      </c>
      <c r="Q54" s="9">
        <v>6.6062200541020286E-2</v>
      </c>
      <c r="R54" s="8">
        <v>7</v>
      </c>
      <c r="S54" s="9">
        <v>0.18754917737088028</v>
      </c>
      <c r="T54" s="92">
        <f t="shared" si="2"/>
        <v>3</v>
      </c>
      <c r="U54" s="2">
        <f t="shared" si="3"/>
        <v>1.9164939580098976</v>
      </c>
      <c r="V54" s="2">
        <f t="shared" si="4"/>
        <v>0.26418241306571605</v>
      </c>
      <c r="W54" s="2">
        <f t="shared" si="5"/>
        <v>0.17920432823038626</v>
      </c>
      <c r="X54" s="2">
        <f t="shared" si="6"/>
        <v>0.33031100270510144</v>
      </c>
      <c r="Y54" s="2">
        <f t="shared" si="7"/>
        <v>0.75019670948352113</v>
      </c>
      <c r="Z54" s="96">
        <f t="shared" si="8"/>
        <v>3.4403884114946228</v>
      </c>
      <c r="AA54" s="2"/>
    </row>
    <row r="55" spans="1:27" x14ac:dyDescent="0.3">
      <c r="A55" s="18" t="s">
        <v>1217</v>
      </c>
      <c r="B55">
        <v>105.85899999999999</v>
      </c>
      <c r="C55">
        <v>10.5771</v>
      </c>
      <c r="D55" t="s">
        <v>4</v>
      </c>
      <c r="E55" t="s">
        <v>92</v>
      </c>
      <c r="F55" t="s">
        <v>93</v>
      </c>
      <c r="G55" s="4">
        <v>9697.7470759999997</v>
      </c>
      <c r="H55" s="1">
        <v>1164</v>
      </c>
      <c r="I55" s="3">
        <v>28.221299999999999</v>
      </c>
      <c r="J55" s="27">
        <v>47</v>
      </c>
      <c r="K55" s="9">
        <v>0.47912348950247441</v>
      </c>
      <c r="L55" s="8">
        <v>-2.8</v>
      </c>
      <c r="M55" s="9">
        <v>8.8060804355238678E-2</v>
      </c>
      <c r="N55" s="8">
        <v>15</v>
      </c>
      <c r="O55" s="9">
        <v>0.17920432823038626</v>
      </c>
      <c r="P55" s="8">
        <f t="shared" si="1"/>
        <v>0.20000000000000018</v>
      </c>
      <c r="Q55" s="9">
        <v>6.6062200541020286E-2</v>
      </c>
      <c r="R55" s="8">
        <v>20</v>
      </c>
      <c r="S55" s="9">
        <v>0.18754917737088028</v>
      </c>
      <c r="T55" s="92">
        <f t="shared" si="2"/>
        <v>4</v>
      </c>
      <c r="U55" s="2">
        <f t="shared" si="3"/>
        <v>1.9164939580098976</v>
      </c>
      <c r="V55" s="2">
        <f t="shared" si="4"/>
        <v>0.44030402177619338</v>
      </c>
      <c r="W55" s="2">
        <f t="shared" si="5"/>
        <v>0.89602164115193128</v>
      </c>
      <c r="X55" s="2">
        <f t="shared" si="6"/>
        <v>0.19818660162306084</v>
      </c>
      <c r="Y55" s="2">
        <f t="shared" si="7"/>
        <v>0.93774588685440141</v>
      </c>
      <c r="Z55" s="96">
        <f t="shared" si="8"/>
        <v>4.3887521094154849</v>
      </c>
      <c r="AA55" s="2"/>
    </row>
    <row r="56" spans="1:27" x14ac:dyDescent="0.3">
      <c r="A56" s="18" t="s">
        <v>1218</v>
      </c>
      <c r="B56">
        <v>106.63500000000001</v>
      </c>
      <c r="C56">
        <v>10.6114</v>
      </c>
      <c r="D56" t="s">
        <v>7</v>
      </c>
      <c r="E56" t="s">
        <v>88</v>
      </c>
      <c r="F56" t="s">
        <v>94</v>
      </c>
      <c r="G56" s="4">
        <v>5954</v>
      </c>
      <c r="H56" s="1">
        <v>714</v>
      </c>
      <c r="I56" s="3">
        <v>572.90409999999997</v>
      </c>
      <c r="J56" s="27">
        <v>52</v>
      </c>
      <c r="K56" s="9">
        <v>0.47912348950247441</v>
      </c>
      <c r="L56" s="8">
        <v>-0.26</v>
      </c>
      <c r="M56" s="9">
        <v>8.8060804355238678E-2</v>
      </c>
      <c r="N56" s="8">
        <v>15</v>
      </c>
      <c r="O56" s="9">
        <v>0.17920432823038626</v>
      </c>
      <c r="P56" s="8">
        <f t="shared" si="1"/>
        <v>2.74</v>
      </c>
      <c r="Q56" s="9">
        <v>6.6062200541020286E-2</v>
      </c>
      <c r="R56" s="8">
        <v>11</v>
      </c>
      <c r="S56" s="9">
        <v>0.18754917737088028</v>
      </c>
      <c r="T56" s="92">
        <f t="shared" si="2"/>
        <v>4</v>
      </c>
      <c r="U56" s="2">
        <f t="shared" si="3"/>
        <v>1.4373704685074231</v>
      </c>
      <c r="V56" s="2">
        <f t="shared" si="4"/>
        <v>0.35224321742095471</v>
      </c>
      <c r="W56" s="2">
        <f t="shared" si="5"/>
        <v>0.89602164115193128</v>
      </c>
      <c r="X56" s="2">
        <f t="shared" si="6"/>
        <v>0.33031100270510144</v>
      </c>
      <c r="Y56" s="2">
        <f t="shared" si="7"/>
        <v>0.93774588685440141</v>
      </c>
      <c r="Z56" s="96">
        <f t="shared" si="8"/>
        <v>3.9536922166398121</v>
      </c>
      <c r="AA56" s="2"/>
    </row>
    <row r="57" spans="1:27" x14ac:dyDescent="0.3">
      <c r="A57" s="18" t="s">
        <v>1219</v>
      </c>
      <c r="B57">
        <v>106.238</v>
      </c>
      <c r="C57">
        <v>10.2851</v>
      </c>
      <c r="D57" t="s">
        <v>53</v>
      </c>
      <c r="E57" t="s">
        <v>58</v>
      </c>
      <c r="F57" s="4" t="s">
        <v>95</v>
      </c>
      <c r="G57" s="4">
        <v>11887</v>
      </c>
      <c r="H57" s="1">
        <v>1426</v>
      </c>
      <c r="I57" s="3">
        <v>1314.9549999999999</v>
      </c>
      <c r="J57" s="27">
        <v>57</v>
      </c>
      <c r="K57" s="9">
        <v>0.47912348950247441</v>
      </c>
      <c r="L57" s="8">
        <v>-0.24</v>
      </c>
      <c r="M57" s="9">
        <v>8.8060804355238678E-2</v>
      </c>
      <c r="N57" s="8">
        <v>0</v>
      </c>
      <c r="O57" s="9">
        <v>0.17920432823038626</v>
      </c>
      <c r="P57" s="8">
        <f t="shared" si="1"/>
        <v>2.76</v>
      </c>
      <c r="Q57" s="9">
        <v>6.6062200541020286E-2</v>
      </c>
      <c r="R57" s="8">
        <v>10</v>
      </c>
      <c r="S57" s="9">
        <v>0.18754917737088028</v>
      </c>
      <c r="T57" s="92">
        <f t="shared" si="2"/>
        <v>3</v>
      </c>
      <c r="U57" s="2">
        <f t="shared" si="3"/>
        <v>1.4373704685074231</v>
      </c>
      <c r="V57" s="2">
        <f t="shared" si="4"/>
        <v>0.35224321742095471</v>
      </c>
      <c r="W57" s="2">
        <f t="shared" si="5"/>
        <v>0.17920432823038626</v>
      </c>
      <c r="X57" s="2">
        <f t="shared" si="6"/>
        <v>0.33031100270510144</v>
      </c>
      <c r="Y57" s="2">
        <f t="shared" si="7"/>
        <v>0.93774588685440141</v>
      </c>
      <c r="Z57" s="96">
        <f t="shared" si="8"/>
        <v>3.2368749037182671</v>
      </c>
      <c r="AA57" s="2"/>
    </row>
    <row r="58" spans="1:27" x14ac:dyDescent="0.3">
      <c r="A58" s="18" t="s">
        <v>1220</v>
      </c>
      <c r="B58">
        <v>105.666</v>
      </c>
      <c r="C58">
        <v>10.269299999999999</v>
      </c>
      <c r="D58" t="s">
        <v>4</v>
      </c>
      <c r="E58" t="s">
        <v>96</v>
      </c>
      <c r="F58" t="s">
        <v>97</v>
      </c>
      <c r="G58" s="4">
        <v>15264.231030000001</v>
      </c>
      <c r="H58" s="1">
        <v>1832</v>
      </c>
      <c r="I58" s="3">
        <v>20</v>
      </c>
      <c r="J58" s="27">
        <v>58</v>
      </c>
      <c r="K58" s="9">
        <v>0.47912348950247441</v>
      </c>
      <c r="L58" s="8">
        <v>-2.8</v>
      </c>
      <c r="M58" s="9">
        <v>8.8060804355238678E-2</v>
      </c>
      <c r="N58" s="8">
        <v>23</v>
      </c>
      <c r="O58" s="9">
        <v>0.17920432823038626</v>
      </c>
      <c r="P58" s="8">
        <f t="shared" si="1"/>
        <v>0.20000000000000018</v>
      </c>
      <c r="Q58" s="9">
        <v>6.6062200541020286E-2</v>
      </c>
      <c r="R58" s="8">
        <v>30</v>
      </c>
      <c r="S58" s="9">
        <v>0.18754917737088028</v>
      </c>
      <c r="T58" s="92">
        <f t="shared" si="2"/>
        <v>4</v>
      </c>
      <c r="U58" s="2">
        <f t="shared" si="3"/>
        <v>1.4373704685074231</v>
      </c>
      <c r="V58" s="2">
        <f t="shared" si="4"/>
        <v>0.44030402177619338</v>
      </c>
      <c r="W58" s="2">
        <f t="shared" si="5"/>
        <v>0.89602164115193128</v>
      </c>
      <c r="X58" s="2">
        <f t="shared" si="6"/>
        <v>0.19818660162306084</v>
      </c>
      <c r="Y58" s="2">
        <f t="shared" si="7"/>
        <v>0.93774588685440141</v>
      </c>
      <c r="Z58" s="96">
        <f t="shared" si="8"/>
        <v>3.9096286199130104</v>
      </c>
      <c r="AA58" s="2"/>
    </row>
    <row r="59" spans="1:27" x14ac:dyDescent="0.3">
      <c r="A59" s="18" t="s">
        <v>1221</v>
      </c>
      <c r="B59">
        <v>106.669</v>
      </c>
      <c r="C59">
        <v>10.2692</v>
      </c>
      <c r="D59" t="s">
        <v>40</v>
      </c>
      <c r="E59" t="s">
        <v>98</v>
      </c>
      <c r="F59" t="s">
        <v>99</v>
      </c>
      <c r="G59" s="4">
        <v>6428.6790259999998</v>
      </c>
      <c r="H59" s="1">
        <v>771</v>
      </c>
      <c r="I59" s="3">
        <v>20</v>
      </c>
      <c r="J59" s="27">
        <v>54</v>
      </c>
      <c r="K59" s="9">
        <v>0.47912348950247441</v>
      </c>
      <c r="L59" s="8">
        <v>0.45</v>
      </c>
      <c r="M59" s="9">
        <v>8.8060804355238678E-2</v>
      </c>
      <c r="N59" s="8">
        <v>0</v>
      </c>
      <c r="O59" s="9">
        <v>0.17920432823038626</v>
      </c>
      <c r="P59" s="8">
        <f t="shared" si="1"/>
        <v>3.45</v>
      </c>
      <c r="Q59" s="9">
        <v>6.6062200541020286E-2</v>
      </c>
      <c r="R59" s="8">
        <v>20</v>
      </c>
      <c r="S59" s="9">
        <v>0.18754917737088028</v>
      </c>
      <c r="T59" s="92">
        <f t="shared" si="2"/>
        <v>3</v>
      </c>
      <c r="U59" s="2">
        <f t="shared" si="3"/>
        <v>1.4373704685074231</v>
      </c>
      <c r="V59" s="2">
        <f t="shared" si="4"/>
        <v>0.26418241306571605</v>
      </c>
      <c r="W59" s="2">
        <f t="shared" si="5"/>
        <v>0.17920432823038626</v>
      </c>
      <c r="X59" s="2">
        <f t="shared" si="6"/>
        <v>0.33031100270510144</v>
      </c>
      <c r="Y59" s="2">
        <f t="shared" si="7"/>
        <v>0.93774588685440141</v>
      </c>
      <c r="Z59" s="96">
        <f t="shared" si="8"/>
        <v>3.1488140993630283</v>
      </c>
      <c r="AA59" s="2"/>
    </row>
    <row r="60" spans="1:27" x14ac:dyDescent="0.3">
      <c r="A60" s="18" t="s">
        <v>1222</v>
      </c>
      <c r="B60">
        <v>105.768</v>
      </c>
      <c r="C60">
        <v>10.286799999999999</v>
      </c>
      <c r="D60" t="s">
        <v>4</v>
      </c>
      <c r="E60" t="s">
        <v>100</v>
      </c>
      <c r="F60" t="s">
        <v>101</v>
      </c>
      <c r="G60" s="4">
        <v>9484.7511570000006</v>
      </c>
      <c r="H60" s="1">
        <v>1138</v>
      </c>
      <c r="I60" s="3">
        <v>20</v>
      </c>
      <c r="J60" s="27">
        <v>61</v>
      </c>
      <c r="K60" s="9">
        <v>0.47912348950247441</v>
      </c>
      <c r="L60" s="8">
        <v>-2.8</v>
      </c>
      <c r="M60" s="9">
        <v>8.8060804355238678E-2</v>
      </c>
      <c r="N60" s="8">
        <v>1</v>
      </c>
      <c r="O60" s="9">
        <v>0.17920432823038626</v>
      </c>
      <c r="P60" s="8">
        <f t="shared" si="1"/>
        <v>0.20000000000000018</v>
      </c>
      <c r="Q60" s="9">
        <v>6.6062200541020286E-2</v>
      </c>
      <c r="R60" s="8">
        <v>40</v>
      </c>
      <c r="S60" s="9">
        <v>0.18754917737088028</v>
      </c>
      <c r="T60" s="92">
        <f t="shared" si="2"/>
        <v>3</v>
      </c>
      <c r="U60" s="2">
        <f t="shared" si="3"/>
        <v>1.4373704685074231</v>
      </c>
      <c r="V60" s="2">
        <f t="shared" si="4"/>
        <v>0.44030402177619338</v>
      </c>
      <c r="W60" s="2">
        <f t="shared" si="5"/>
        <v>0.53761298469115881</v>
      </c>
      <c r="X60" s="2">
        <f t="shared" si="6"/>
        <v>0.19818660162306084</v>
      </c>
      <c r="Y60" s="2">
        <f t="shared" si="7"/>
        <v>0.93774588685440141</v>
      </c>
      <c r="Z60" s="96">
        <f t="shared" si="8"/>
        <v>3.5512199634522377</v>
      </c>
      <c r="AA60" s="2"/>
    </row>
    <row r="61" spans="1:27" x14ac:dyDescent="0.3">
      <c r="A61" s="18" t="s">
        <v>1223</v>
      </c>
      <c r="B61">
        <v>104.63200000000001</v>
      </c>
      <c r="C61">
        <v>10.2713</v>
      </c>
      <c r="D61" t="s">
        <v>50</v>
      </c>
      <c r="E61" t="s">
        <v>102</v>
      </c>
      <c r="F61" t="s">
        <v>103</v>
      </c>
      <c r="G61" s="4">
        <v>10878.5164</v>
      </c>
      <c r="H61" s="1">
        <v>1305</v>
      </c>
      <c r="I61" s="3">
        <v>10.275370000000001</v>
      </c>
      <c r="J61" s="27">
        <v>63</v>
      </c>
      <c r="K61" s="9">
        <v>0.47912348950247441</v>
      </c>
      <c r="L61" s="8">
        <v>-0.24</v>
      </c>
      <c r="M61" s="9">
        <v>8.8060804355238678E-2</v>
      </c>
      <c r="N61" s="8">
        <v>8</v>
      </c>
      <c r="O61" s="9">
        <v>0.17920432823038626</v>
      </c>
      <c r="P61" s="8">
        <f t="shared" si="1"/>
        <v>2.76</v>
      </c>
      <c r="Q61" s="9">
        <v>6.6062200541020286E-2</v>
      </c>
      <c r="R61" s="8">
        <v>9</v>
      </c>
      <c r="S61" s="9">
        <v>0.18754917737088028</v>
      </c>
      <c r="T61" s="92">
        <f t="shared" si="2"/>
        <v>4</v>
      </c>
      <c r="U61" s="2">
        <f t="shared" si="3"/>
        <v>1.4373704685074231</v>
      </c>
      <c r="V61" s="2">
        <f t="shared" si="4"/>
        <v>0.35224321742095471</v>
      </c>
      <c r="W61" s="2">
        <f t="shared" si="5"/>
        <v>0.89602164115193128</v>
      </c>
      <c r="X61" s="2">
        <f t="shared" si="6"/>
        <v>0.33031100270510144</v>
      </c>
      <c r="Y61" s="2">
        <f t="shared" si="7"/>
        <v>0.93774588685440141</v>
      </c>
      <c r="Z61" s="96">
        <f t="shared" si="8"/>
        <v>3.9536922166398121</v>
      </c>
      <c r="AA61" s="2"/>
    </row>
    <row r="62" spans="1:27" x14ac:dyDescent="0.3">
      <c r="A62" s="18" t="s">
        <v>1224</v>
      </c>
      <c r="B62">
        <v>106.398</v>
      </c>
      <c r="C62">
        <v>10.277699999999999</v>
      </c>
      <c r="D62" t="s">
        <v>53</v>
      </c>
      <c r="E62" t="s">
        <v>58</v>
      </c>
      <c r="F62" s="4" t="s">
        <v>104</v>
      </c>
      <c r="G62" s="4">
        <v>9772</v>
      </c>
      <c r="H62" s="1">
        <v>1173</v>
      </c>
      <c r="I62" s="3">
        <v>690.12260000000003</v>
      </c>
      <c r="J62" s="27">
        <v>54</v>
      </c>
      <c r="K62" s="9">
        <v>0.47912348950247441</v>
      </c>
      <c r="L62" s="8">
        <v>0.45</v>
      </c>
      <c r="M62" s="9">
        <v>8.8060804355238678E-2</v>
      </c>
      <c r="N62" s="8">
        <v>0</v>
      </c>
      <c r="O62" s="9">
        <v>0.17920432823038626</v>
      </c>
      <c r="P62" s="8">
        <f t="shared" si="1"/>
        <v>3.45</v>
      </c>
      <c r="Q62" s="9">
        <v>6.6062200541020286E-2</v>
      </c>
      <c r="R62" s="8">
        <v>13</v>
      </c>
      <c r="S62" s="9">
        <v>0.18754917737088028</v>
      </c>
      <c r="T62" s="92">
        <f t="shared" si="2"/>
        <v>3</v>
      </c>
      <c r="U62" s="2">
        <f t="shared" si="3"/>
        <v>1.4373704685074231</v>
      </c>
      <c r="V62" s="2">
        <f t="shared" si="4"/>
        <v>0.26418241306571605</v>
      </c>
      <c r="W62" s="2">
        <f t="shared" si="5"/>
        <v>0.17920432823038626</v>
      </c>
      <c r="X62" s="2">
        <f t="shared" si="6"/>
        <v>0.33031100270510144</v>
      </c>
      <c r="Y62" s="2">
        <f t="shared" si="7"/>
        <v>0.93774588685440141</v>
      </c>
      <c r="Z62" s="96">
        <f t="shared" si="8"/>
        <v>3.1488140993630283</v>
      </c>
      <c r="AA62" s="2"/>
    </row>
    <row r="63" spans="1:27" x14ac:dyDescent="0.3">
      <c r="A63" s="18" t="s">
        <v>1225</v>
      </c>
      <c r="B63">
        <v>105.75</v>
      </c>
      <c r="C63">
        <v>11.002800000000001</v>
      </c>
      <c r="D63" t="s">
        <v>7</v>
      </c>
      <c r="E63" t="s">
        <v>8</v>
      </c>
      <c r="F63" t="s">
        <v>105</v>
      </c>
      <c r="G63" s="4">
        <v>4838.8670179999999</v>
      </c>
      <c r="H63" s="1">
        <v>581</v>
      </c>
      <c r="I63" s="3">
        <v>185.57749999999999</v>
      </c>
      <c r="J63" s="27">
        <v>39</v>
      </c>
      <c r="K63" s="9">
        <v>0.47912348950247441</v>
      </c>
      <c r="L63" s="8">
        <v>0.24</v>
      </c>
      <c r="M63" s="9">
        <v>8.8060804355238678E-2</v>
      </c>
      <c r="N63" s="8">
        <v>0</v>
      </c>
      <c r="O63" s="9">
        <v>0.17920432823038626</v>
      </c>
      <c r="P63" s="8">
        <f t="shared" si="1"/>
        <v>3.24</v>
      </c>
      <c r="Q63" s="9">
        <v>6.6062200541020286E-2</v>
      </c>
      <c r="R63" s="8">
        <v>11</v>
      </c>
      <c r="S63" s="9">
        <v>0.18754917737088028</v>
      </c>
      <c r="T63" s="92">
        <f t="shared" si="2"/>
        <v>3</v>
      </c>
      <c r="U63" s="2">
        <f t="shared" si="3"/>
        <v>1.9164939580098976</v>
      </c>
      <c r="V63" s="2">
        <f t="shared" si="4"/>
        <v>0.26418241306571605</v>
      </c>
      <c r="W63" s="2">
        <f t="shared" si="5"/>
        <v>0.17920432823038626</v>
      </c>
      <c r="X63" s="2">
        <f t="shared" si="6"/>
        <v>0.33031100270510144</v>
      </c>
      <c r="Y63" s="2">
        <f t="shared" si="7"/>
        <v>0.93774588685440141</v>
      </c>
      <c r="Z63" s="96">
        <f t="shared" si="8"/>
        <v>3.6279375888655032</v>
      </c>
      <c r="AA63" s="2"/>
    </row>
    <row r="64" spans="1:27" x14ac:dyDescent="0.3">
      <c r="A64" s="18" t="s">
        <v>1226</v>
      </c>
      <c r="B64">
        <v>106.306</v>
      </c>
      <c r="C64">
        <v>11.007400000000001</v>
      </c>
      <c r="D64" t="s">
        <v>7</v>
      </c>
      <c r="E64" t="s">
        <v>33</v>
      </c>
      <c r="F64" t="s">
        <v>106</v>
      </c>
      <c r="G64" s="4">
        <v>3464.214363</v>
      </c>
      <c r="H64" s="1">
        <v>416</v>
      </c>
      <c r="I64" s="3">
        <v>213.62979999999999</v>
      </c>
      <c r="J64" s="27">
        <v>32</v>
      </c>
      <c r="K64" s="9">
        <v>0.47912348950247441</v>
      </c>
      <c r="L64" s="8">
        <v>-0.24</v>
      </c>
      <c r="M64" s="9">
        <v>8.8060804355238678E-2</v>
      </c>
      <c r="N64" s="8">
        <v>0</v>
      </c>
      <c r="O64" s="9">
        <v>0.17920432823038626</v>
      </c>
      <c r="P64" s="8">
        <f t="shared" si="1"/>
        <v>2.76</v>
      </c>
      <c r="Q64" s="9">
        <v>6.6062200541020286E-2</v>
      </c>
      <c r="R64" s="8">
        <v>9</v>
      </c>
      <c r="S64" s="9">
        <v>0.18754917737088028</v>
      </c>
      <c r="T64" s="92">
        <f t="shared" si="2"/>
        <v>4</v>
      </c>
      <c r="U64" s="2">
        <f t="shared" si="3"/>
        <v>1.9164939580098976</v>
      </c>
      <c r="V64" s="2">
        <f t="shared" si="4"/>
        <v>0.35224321742095471</v>
      </c>
      <c r="W64" s="2">
        <f t="shared" si="5"/>
        <v>0.17920432823038626</v>
      </c>
      <c r="X64" s="2">
        <f t="shared" si="6"/>
        <v>0.33031100270510144</v>
      </c>
      <c r="Y64" s="2">
        <f t="shared" si="7"/>
        <v>0.93774588685440141</v>
      </c>
      <c r="Z64" s="96">
        <f t="shared" si="8"/>
        <v>3.7159983932207417</v>
      </c>
      <c r="AA64" s="2"/>
    </row>
    <row r="65" spans="1:27" x14ac:dyDescent="0.3">
      <c r="A65" s="18" t="s">
        <v>1227</v>
      </c>
      <c r="B65">
        <v>106.333</v>
      </c>
      <c r="C65">
        <v>10.9749</v>
      </c>
      <c r="D65" t="s">
        <v>7</v>
      </c>
      <c r="E65" t="s">
        <v>33</v>
      </c>
      <c r="F65" t="s">
        <v>107</v>
      </c>
      <c r="G65" s="4">
        <v>5718.0112479999998</v>
      </c>
      <c r="H65" s="1">
        <v>686</v>
      </c>
      <c r="I65" s="3">
        <v>191.7372</v>
      </c>
      <c r="J65" s="27">
        <v>22</v>
      </c>
      <c r="K65" s="9">
        <v>0.47912348950247441</v>
      </c>
      <c r="L65" s="8">
        <v>0.36</v>
      </c>
      <c r="M65" s="9">
        <v>8.8060804355238678E-2</v>
      </c>
      <c r="N65" s="8">
        <v>0</v>
      </c>
      <c r="O65" s="9">
        <v>0.17920432823038626</v>
      </c>
      <c r="P65" s="8">
        <f t="shared" si="1"/>
        <v>3.36</v>
      </c>
      <c r="Q65" s="9">
        <v>6.6062200541020286E-2</v>
      </c>
      <c r="R65" s="8">
        <v>9</v>
      </c>
      <c r="S65" s="9">
        <v>0.18754917737088028</v>
      </c>
      <c r="T65" s="92">
        <f t="shared" si="2"/>
        <v>4</v>
      </c>
      <c r="U65" s="2">
        <f t="shared" si="3"/>
        <v>2.3956174475123722</v>
      </c>
      <c r="V65" s="2">
        <f t="shared" si="4"/>
        <v>0.26418241306571605</v>
      </c>
      <c r="W65" s="2">
        <f t="shared" si="5"/>
        <v>0.17920432823038626</v>
      </c>
      <c r="X65" s="2">
        <f t="shared" si="6"/>
        <v>0.33031100270510144</v>
      </c>
      <c r="Y65" s="2">
        <f t="shared" si="7"/>
        <v>0.93774588685440141</v>
      </c>
      <c r="Z65" s="96">
        <f t="shared" si="8"/>
        <v>4.1070610783679777</v>
      </c>
      <c r="AA65" s="2"/>
    </row>
    <row r="66" spans="1:27" x14ac:dyDescent="0.3">
      <c r="A66" s="18" t="s">
        <v>1228</v>
      </c>
      <c r="B66">
        <v>105.794</v>
      </c>
      <c r="C66">
        <v>10.9541</v>
      </c>
      <c r="D66" t="s">
        <v>7</v>
      </c>
      <c r="E66" t="s">
        <v>8</v>
      </c>
      <c r="F66" t="s">
        <v>108</v>
      </c>
      <c r="G66" s="4">
        <v>7742.1872290000001</v>
      </c>
      <c r="H66" s="1">
        <v>929</v>
      </c>
      <c r="I66" s="3">
        <v>194.30850000000001</v>
      </c>
      <c r="J66" s="27">
        <v>39</v>
      </c>
      <c r="K66" s="9">
        <v>0.47912348950247441</v>
      </c>
      <c r="L66" s="8">
        <v>-2.8</v>
      </c>
      <c r="M66" s="9">
        <v>8.8060804355238678E-2</v>
      </c>
      <c r="N66" s="8">
        <v>0</v>
      </c>
      <c r="O66" s="9">
        <v>0.17920432823038626</v>
      </c>
      <c r="P66" s="8">
        <f t="shared" si="1"/>
        <v>0.20000000000000018</v>
      </c>
      <c r="Q66" s="9">
        <v>6.6062200541020286E-2</v>
      </c>
      <c r="R66" s="8">
        <v>16</v>
      </c>
      <c r="S66" s="9">
        <v>0.18754917737088028</v>
      </c>
      <c r="T66" s="92">
        <f t="shared" si="2"/>
        <v>3</v>
      </c>
      <c r="U66" s="2">
        <f t="shared" si="3"/>
        <v>1.9164939580098976</v>
      </c>
      <c r="V66" s="2">
        <f t="shared" si="4"/>
        <v>0.44030402177619338</v>
      </c>
      <c r="W66" s="2">
        <f t="shared" si="5"/>
        <v>0.17920432823038626</v>
      </c>
      <c r="X66" s="2">
        <f t="shared" si="6"/>
        <v>0.19818660162306084</v>
      </c>
      <c r="Y66" s="2">
        <f t="shared" si="7"/>
        <v>0.93774588685440141</v>
      </c>
      <c r="Z66" s="96">
        <f t="shared" si="8"/>
        <v>3.6719347964939399</v>
      </c>
      <c r="AA66" s="2"/>
    </row>
    <row r="67" spans="1:27" x14ac:dyDescent="0.3">
      <c r="A67" s="18" t="s">
        <v>1229</v>
      </c>
      <c r="B67">
        <v>106.301</v>
      </c>
      <c r="C67">
        <v>10.9657</v>
      </c>
      <c r="D67" t="s">
        <v>7</v>
      </c>
      <c r="E67" t="s">
        <v>33</v>
      </c>
      <c r="F67" t="s">
        <v>109</v>
      </c>
      <c r="G67" s="4">
        <v>9439.0070670000005</v>
      </c>
      <c r="H67" s="1">
        <v>1133</v>
      </c>
      <c r="I67" s="3">
        <v>199.73169999999999</v>
      </c>
      <c r="J67" s="27">
        <v>29</v>
      </c>
      <c r="K67" s="9">
        <v>0.47912348950247441</v>
      </c>
      <c r="L67" s="8">
        <v>-1.32</v>
      </c>
      <c r="M67" s="9">
        <v>8.8060804355238678E-2</v>
      </c>
      <c r="N67" s="8">
        <v>0</v>
      </c>
      <c r="O67" s="9">
        <v>0.17920432823038626</v>
      </c>
      <c r="P67" s="8">
        <f t="shared" si="1"/>
        <v>1.68</v>
      </c>
      <c r="Q67" s="9">
        <v>6.6062200541020286E-2</v>
      </c>
      <c r="R67" s="8">
        <v>7</v>
      </c>
      <c r="S67" s="9">
        <v>0.18754917737088028</v>
      </c>
      <c r="T67" s="92">
        <f t="shared" si="2"/>
        <v>4</v>
      </c>
      <c r="U67" s="2">
        <f t="shared" si="3"/>
        <v>1.9164939580098976</v>
      </c>
      <c r="V67" s="2">
        <f t="shared" si="4"/>
        <v>0.44030402177619338</v>
      </c>
      <c r="W67" s="2">
        <f t="shared" si="5"/>
        <v>0.17920432823038626</v>
      </c>
      <c r="X67" s="2">
        <f t="shared" si="6"/>
        <v>0.26424880216408114</v>
      </c>
      <c r="Y67" s="2">
        <f t="shared" si="7"/>
        <v>0.75019670948352113</v>
      </c>
      <c r="Z67" s="96">
        <f t="shared" si="8"/>
        <v>3.5504478196640799</v>
      </c>
      <c r="AA67" s="2"/>
    </row>
    <row r="68" spans="1:27" x14ac:dyDescent="0.3">
      <c r="A68" s="18" t="s">
        <v>1230</v>
      </c>
      <c r="B68">
        <v>106.215</v>
      </c>
      <c r="C68">
        <v>10.9655</v>
      </c>
      <c r="D68" t="s">
        <v>7</v>
      </c>
      <c r="E68" t="s">
        <v>10</v>
      </c>
      <c r="F68" t="s">
        <v>110</v>
      </c>
      <c r="G68" s="4">
        <v>9440.4365699999998</v>
      </c>
      <c r="H68" s="1">
        <v>1133</v>
      </c>
      <c r="I68" s="3">
        <v>207.1232</v>
      </c>
      <c r="J68" s="27">
        <v>35</v>
      </c>
      <c r="K68" s="9">
        <v>0.47912348950247441</v>
      </c>
      <c r="L68" s="8">
        <v>-0.24</v>
      </c>
      <c r="M68" s="9">
        <v>8.8060804355238678E-2</v>
      </c>
      <c r="N68" s="8">
        <v>16</v>
      </c>
      <c r="O68" s="9">
        <v>0.17920432823038626</v>
      </c>
      <c r="P68" s="8">
        <f t="shared" ref="P68:P131" si="9">L68+3</f>
        <v>2.76</v>
      </c>
      <c r="Q68" s="9">
        <v>6.6062200541020286E-2</v>
      </c>
      <c r="R68" s="8">
        <v>8</v>
      </c>
      <c r="S68" s="9">
        <v>0.18754917737088028</v>
      </c>
      <c r="T68" s="92">
        <f t="shared" ref="T68:T131" si="10">ROUND((IF(J68&gt;=91,"1",IF(J68&gt;=76,"2",IF(J68&gt;=51,"3",IF(J68&gt;=26,"4","5"))))*K68+IF(L68&gt;=2,"1",IF(L68&gt;=1,"2",IF(L68&gt;=0,"3",IF(L68&gt;=-1,"4","5"))))*M68+IF(N68&lt;=0.16,"1",IF(N68&lt;=0.48,"2",IF(N68&lt;=1.44,"3",IF(N68&lt;=2.56,"4","5"))))*O68+IF(P68&lt;=0.5,"1",IF(P68&lt;=1,"2",IF(P68&lt;=1.5,"3",IF(P68&lt;=2,"4","5"))))*Q68+IF(R68&lt;=2,"1",IF(R68&lt;=4,"2",IF(R68&lt;=6,"3",IF(P68&lt;=8,"4","5"))))*S68),0)</f>
        <v>4</v>
      </c>
      <c r="U68" s="2">
        <f t="shared" ref="U68:U131" si="11">IF(J68&gt;=91,"1",IF(J68&gt;=76,"2",IF(J68&gt;=51,"3",IF(J68&gt;=26,"4","5"))))*K68</f>
        <v>1.9164939580098976</v>
      </c>
      <c r="V68" s="2">
        <f t="shared" ref="V68:V131" si="12">IF(L68&gt;=2,"1",IF(L68&gt;=1,"2",IF(L68&gt;=0,"3",IF(L68&gt;=-1,"4","5"))))*M68</f>
        <v>0.35224321742095471</v>
      </c>
      <c r="W68" s="2">
        <f t="shared" ref="W68:W131" si="13">IF(N68&lt;=0.16,"1",IF(N68&lt;=0.48,"2",IF(N68&lt;=1.44,"3",IF(N68&lt;=2.56,"4","5"))))*O68</f>
        <v>0.89602164115193128</v>
      </c>
      <c r="X68" s="2">
        <f t="shared" ref="X68:X131" si="14">IF(P68&lt;=1.5,"3",IF(P68&lt;=2,"4","5"))*Q68</f>
        <v>0.33031100270510144</v>
      </c>
      <c r="Y68" s="2">
        <f t="shared" ref="Y68:Y131" si="15">IF(R68&lt;=2,"1",IF(R68&lt;=4,"2",IF(R68&lt;=6,"3",IF(R68&lt;=8,"4","5"))))*S68</f>
        <v>0.75019670948352113</v>
      </c>
      <c r="Z68" s="96">
        <f t="shared" ref="Z68:Z131" si="16">SUM(U68:Y68)</f>
        <v>4.2452665287714062</v>
      </c>
      <c r="AA68" s="2"/>
    </row>
    <row r="69" spans="1:27" x14ac:dyDescent="0.3">
      <c r="A69" s="18" t="s">
        <v>1231</v>
      </c>
      <c r="B69">
        <v>106.39</v>
      </c>
      <c r="C69">
        <v>10.9529</v>
      </c>
      <c r="D69" t="s">
        <v>7</v>
      </c>
      <c r="E69" t="s">
        <v>33</v>
      </c>
      <c r="F69" t="s">
        <v>27</v>
      </c>
      <c r="G69" s="4">
        <v>10253.82367</v>
      </c>
      <c r="H69" s="1">
        <v>1230</v>
      </c>
      <c r="I69" s="3">
        <v>212.67169999999999</v>
      </c>
      <c r="J69" s="27">
        <v>46</v>
      </c>
      <c r="K69" s="9">
        <v>0.47912348950247441</v>
      </c>
      <c r="L69" s="8">
        <v>0.36</v>
      </c>
      <c r="M69" s="9">
        <v>8.8060804355238678E-2</v>
      </c>
      <c r="N69" s="8">
        <v>0</v>
      </c>
      <c r="O69" s="9">
        <v>0.17920432823038626</v>
      </c>
      <c r="P69" s="8">
        <f t="shared" si="9"/>
        <v>3.36</v>
      </c>
      <c r="Q69" s="9">
        <v>6.6062200541020286E-2</v>
      </c>
      <c r="R69" s="8">
        <v>13</v>
      </c>
      <c r="S69" s="9">
        <v>0.18754917737088028</v>
      </c>
      <c r="T69" s="92">
        <f t="shared" si="10"/>
        <v>3</v>
      </c>
      <c r="U69" s="2">
        <f t="shared" si="11"/>
        <v>1.9164939580098976</v>
      </c>
      <c r="V69" s="2">
        <f t="shared" si="12"/>
        <v>0.26418241306571605</v>
      </c>
      <c r="W69" s="2">
        <f t="shared" si="13"/>
        <v>0.17920432823038626</v>
      </c>
      <c r="X69" s="2">
        <f t="shared" si="14"/>
        <v>0.33031100270510144</v>
      </c>
      <c r="Y69" s="2">
        <f t="shared" si="15"/>
        <v>0.93774588685440141</v>
      </c>
      <c r="Z69" s="96">
        <f t="shared" si="16"/>
        <v>3.6279375888655032</v>
      </c>
      <c r="AA69" s="2"/>
    </row>
    <row r="70" spans="1:27" x14ac:dyDescent="0.3">
      <c r="A70" s="18" t="s">
        <v>1232</v>
      </c>
      <c r="B70">
        <v>105.651</v>
      </c>
      <c r="C70">
        <v>10.931900000000001</v>
      </c>
      <c r="D70" t="s">
        <v>7</v>
      </c>
      <c r="E70" t="s">
        <v>14</v>
      </c>
      <c r="F70" t="s">
        <v>111</v>
      </c>
      <c r="G70" s="4">
        <v>14373.65077</v>
      </c>
      <c r="H70" s="1">
        <v>1725</v>
      </c>
      <c r="I70" s="3">
        <v>292.18990000000002</v>
      </c>
      <c r="J70" s="27">
        <v>42</v>
      </c>
      <c r="K70" s="9">
        <v>0.47912348950247441</v>
      </c>
      <c r="L70" s="8">
        <v>0.45</v>
      </c>
      <c r="M70" s="9">
        <v>8.8060804355238678E-2</v>
      </c>
      <c r="N70" s="8">
        <v>0</v>
      </c>
      <c r="O70" s="9">
        <v>0.17920432823038626</v>
      </c>
      <c r="P70" s="8">
        <f t="shared" si="9"/>
        <v>3.45</v>
      </c>
      <c r="Q70" s="9">
        <v>6.6062200541020286E-2</v>
      </c>
      <c r="R70" s="8">
        <v>10</v>
      </c>
      <c r="S70" s="9">
        <v>0.18754917737088028</v>
      </c>
      <c r="T70" s="92">
        <f t="shared" si="10"/>
        <v>3</v>
      </c>
      <c r="U70" s="2">
        <f t="shared" si="11"/>
        <v>1.9164939580098976</v>
      </c>
      <c r="V70" s="2">
        <f t="shared" si="12"/>
        <v>0.26418241306571605</v>
      </c>
      <c r="W70" s="2">
        <f t="shared" si="13"/>
        <v>0.17920432823038626</v>
      </c>
      <c r="X70" s="2">
        <f t="shared" si="14"/>
        <v>0.33031100270510144</v>
      </c>
      <c r="Y70" s="2">
        <f t="shared" si="15"/>
        <v>0.93774588685440141</v>
      </c>
      <c r="Z70" s="96">
        <f t="shared" si="16"/>
        <v>3.6279375888655032</v>
      </c>
      <c r="AA70" s="2"/>
    </row>
    <row r="71" spans="1:27" x14ac:dyDescent="0.3">
      <c r="A71" s="18" t="s">
        <v>1233</v>
      </c>
      <c r="B71">
        <v>105.75</v>
      </c>
      <c r="C71">
        <v>10.9275</v>
      </c>
      <c r="D71" t="s">
        <v>7</v>
      </c>
      <c r="E71" t="s">
        <v>8</v>
      </c>
      <c r="F71" t="s">
        <v>112</v>
      </c>
      <c r="G71" s="4">
        <v>10962.85706</v>
      </c>
      <c r="H71" s="1">
        <v>1316</v>
      </c>
      <c r="I71" s="3">
        <v>182.5728</v>
      </c>
      <c r="J71" s="27">
        <v>39</v>
      </c>
      <c r="K71" s="9">
        <v>0.47912348950247441</v>
      </c>
      <c r="L71" s="8">
        <v>-2.8</v>
      </c>
      <c r="M71" s="9">
        <v>8.8060804355238678E-2</v>
      </c>
      <c r="N71" s="8">
        <v>0</v>
      </c>
      <c r="O71" s="9">
        <v>0.17920432823038626</v>
      </c>
      <c r="P71" s="8">
        <f t="shared" si="9"/>
        <v>0.20000000000000018</v>
      </c>
      <c r="Q71" s="9">
        <v>6.6062200541020286E-2</v>
      </c>
      <c r="R71" s="8">
        <v>13</v>
      </c>
      <c r="S71" s="9">
        <v>0.18754917737088028</v>
      </c>
      <c r="T71" s="92">
        <f t="shared" si="10"/>
        <v>3</v>
      </c>
      <c r="U71" s="2">
        <f t="shared" si="11"/>
        <v>1.9164939580098976</v>
      </c>
      <c r="V71" s="2">
        <f t="shared" si="12"/>
        <v>0.44030402177619338</v>
      </c>
      <c r="W71" s="2">
        <f t="shared" si="13"/>
        <v>0.17920432823038626</v>
      </c>
      <c r="X71" s="2">
        <f t="shared" si="14"/>
        <v>0.19818660162306084</v>
      </c>
      <c r="Y71" s="2">
        <f t="shared" si="15"/>
        <v>0.93774588685440141</v>
      </c>
      <c r="Z71" s="96">
        <f t="shared" si="16"/>
        <v>3.6719347964939399</v>
      </c>
      <c r="AA71" s="2"/>
    </row>
    <row r="72" spans="1:27" x14ac:dyDescent="0.3">
      <c r="A72" s="18" t="s">
        <v>1234</v>
      </c>
      <c r="B72">
        <v>105.452</v>
      </c>
      <c r="C72">
        <v>10.9277</v>
      </c>
      <c r="D72" t="s">
        <v>4</v>
      </c>
      <c r="E72" t="s">
        <v>5</v>
      </c>
      <c r="F72" t="s">
        <v>113</v>
      </c>
      <c r="G72" s="4">
        <v>14206.398939999999</v>
      </c>
      <c r="H72" s="1">
        <v>1705</v>
      </c>
      <c r="I72" s="3">
        <v>26.623740000000002</v>
      </c>
      <c r="J72" s="27">
        <v>57</v>
      </c>
      <c r="K72" s="9">
        <v>0.47912348950247441</v>
      </c>
      <c r="L72" s="8">
        <v>-0.26</v>
      </c>
      <c r="M72" s="9">
        <v>8.8060804355238678E-2</v>
      </c>
      <c r="N72" s="8">
        <v>0</v>
      </c>
      <c r="O72" s="9">
        <v>0.17920432823038626</v>
      </c>
      <c r="P72" s="8">
        <f t="shared" si="9"/>
        <v>2.74</v>
      </c>
      <c r="Q72" s="9">
        <v>6.6062200541020286E-2</v>
      </c>
      <c r="R72" s="8">
        <v>7</v>
      </c>
      <c r="S72" s="9">
        <v>0.18754917737088028</v>
      </c>
      <c r="T72" s="92">
        <f t="shared" si="10"/>
        <v>3</v>
      </c>
      <c r="U72" s="2">
        <f t="shared" si="11"/>
        <v>1.4373704685074231</v>
      </c>
      <c r="V72" s="2">
        <f t="shared" si="12"/>
        <v>0.35224321742095471</v>
      </c>
      <c r="W72" s="2">
        <f t="shared" si="13"/>
        <v>0.17920432823038626</v>
      </c>
      <c r="X72" s="2">
        <f t="shared" si="14"/>
        <v>0.33031100270510144</v>
      </c>
      <c r="Y72" s="2">
        <f t="shared" si="15"/>
        <v>0.75019670948352113</v>
      </c>
      <c r="Z72" s="96">
        <f t="shared" si="16"/>
        <v>3.0493257263473867</v>
      </c>
      <c r="AA72" s="2"/>
    </row>
    <row r="73" spans="1:27" x14ac:dyDescent="0.3">
      <c r="A73" s="18" t="s">
        <v>1235</v>
      </c>
      <c r="B73">
        <v>105.601</v>
      </c>
      <c r="C73">
        <v>10.9328</v>
      </c>
      <c r="D73" t="s">
        <v>7</v>
      </c>
      <c r="E73" t="s">
        <v>14</v>
      </c>
      <c r="F73" t="s">
        <v>114</v>
      </c>
      <c r="G73" s="4">
        <v>5603.6510230000004</v>
      </c>
      <c r="H73" s="1">
        <v>672</v>
      </c>
      <c r="I73" s="3">
        <v>306.87880000000001</v>
      </c>
      <c r="J73" s="27">
        <v>47</v>
      </c>
      <c r="K73" s="9">
        <v>0.47912348950247441</v>
      </c>
      <c r="L73" s="8">
        <v>-1.32</v>
      </c>
      <c r="M73" s="9">
        <v>8.8060804355238678E-2</v>
      </c>
      <c r="N73" s="8">
        <v>1</v>
      </c>
      <c r="O73" s="9">
        <v>0.17920432823038626</v>
      </c>
      <c r="P73" s="8">
        <f t="shared" si="9"/>
        <v>1.68</v>
      </c>
      <c r="Q73" s="9">
        <v>6.6062200541020286E-2</v>
      </c>
      <c r="R73" s="8">
        <v>13</v>
      </c>
      <c r="S73" s="9">
        <v>0.18754917737088028</v>
      </c>
      <c r="T73" s="92">
        <f t="shared" si="10"/>
        <v>4</v>
      </c>
      <c r="U73" s="2">
        <f t="shared" si="11"/>
        <v>1.9164939580098976</v>
      </c>
      <c r="V73" s="2">
        <f t="shared" si="12"/>
        <v>0.44030402177619338</v>
      </c>
      <c r="W73" s="2">
        <f t="shared" si="13"/>
        <v>0.53761298469115881</v>
      </c>
      <c r="X73" s="2">
        <f t="shared" si="14"/>
        <v>0.26424880216408114</v>
      </c>
      <c r="Y73" s="2">
        <f t="shared" si="15"/>
        <v>0.93774588685440141</v>
      </c>
      <c r="Z73" s="96">
        <f t="shared" si="16"/>
        <v>4.096405653495732</v>
      </c>
      <c r="AA73" s="2"/>
    </row>
    <row r="74" spans="1:27" x14ac:dyDescent="0.3">
      <c r="A74" s="18" t="s">
        <v>1236</v>
      </c>
      <c r="B74">
        <v>106.268</v>
      </c>
      <c r="C74">
        <v>10.932700000000001</v>
      </c>
      <c r="D74" t="s">
        <v>7</v>
      </c>
      <c r="E74" t="s">
        <v>10</v>
      </c>
      <c r="F74" t="s">
        <v>115</v>
      </c>
      <c r="G74" s="4">
        <v>146460.9069</v>
      </c>
      <c r="H74" s="1">
        <v>17575</v>
      </c>
      <c r="I74" s="3">
        <v>188.74889999999999</v>
      </c>
      <c r="J74" s="27">
        <v>33</v>
      </c>
      <c r="K74" s="9">
        <v>0.47912348950247441</v>
      </c>
      <c r="L74" s="8">
        <v>0.36</v>
      </c>
      <c r="M74" s="9">
        <v>8.8060804355238678E-2</v>
      </c>
      <c r="N74" s="8">
        <v>0</v>
      </c>
      <c r="O74" s="9">
        <v>0.17920432823038626</v>
      </c>
      <c r="P74" s="8">
        <f t="shared" si="9"/>
        <v>3.36</v>
      </c>
      <c r="Q74" s="9">
        <v>6.6062200541020286E-2</v>
      </c>
      <c r="R74" s="8">
        <v>9</v>
      </c>
      <c r="S74" s="9">
        <v>0.18754917737088028</v>
      </c>
      <c r="T74" s="92">
        <f t="shared" si="10"/>
        <v>3</v>
      </c>
      <c r="U74" s="2">
        <f t="shared" si="11"/>
        <v>1.9164939580098976</v>
      </c>
      <c r="V74" s="2">
        <f t="shared" si="12"/>
        <v>0.26418241306571605</v>
      </c>
      <c r="W74" s="2">
        <f t="shared" si="13"/>
        <v>0.17920432823038626</v>
      </c>
      <c r="X74" s="2">
        <f t="shared" si="14"/>
        <v>0.33031100270510144</v>
      </c>
      <c r="Y74" s="2">
        <f t="shared" si="15"/>
        <v>0.93774588685440141</v>
      </c>
      <c r="Z74" s="96">
        <f t="shared" si="16"/>
        <v>3.6279375888655032</v>
      </c>
      <c r="AA74" s="2"/>
    </row>
    <row r="75" spans="1:27" x14ac:dyDescent="0.3">
      <c r="A75" s="18" t="s">
        <v>1237</v>
      </c>
      <c r="B75">
        <v>106.057</v>
      </c>
      <c r="C75">
        <v>10.801</v>
      </c>
      <c r="D75" t="s">
        <v>7</v>
      </c>
      <c r="E75" t="s">
        <v>28</v>
      </c>
      <c r="F75" t="s">
        <v>116</v>
      </c>
      <c r="G75" s="4">
        <v>25421.747920000002</v>
      </c>
      <c r="H75" s="1">
        <v>3051</v>
      </c>
      <c r="I75" s="3">
        <v>294.93799999999999</v>
      </c>
      <c r="J75" s="27">
        <v>36</v>
      </c>
      <c r="K75" s="9">
        <v>0.47912348950247441</v>
      </c>
      <c r="L75" s="8">
        <v>0.45</v>
      </c>
      <c r="M75" s="9">
        <v>8.8060804355238678E-2</v>
      </c>
      <c r="N75" s="8">
        <v>12</v>
      </c>
      <c r="O75" s="9">
        <v>0.17920432823038626</v>
      </c>
      <c r="P75" s="8">
        <f t="shared" si="9"/>
        <v>3.45</v>
      </c>
      <c r="Q75" s="9">
        <v>6.6062200541020286E-2</v>
      </c>
      <c r="R75" s="8">
        <v>6</v>
      </c>
      <c r="S75" s="9">
        <v>0.18754917737088028</v>
      </c>
      <c r="T75" s="92">
        <f t="shared" si="10"/>
        <v>4</v>
      </c>
      <c r="U75" s="2">
        <f t="shared" si="11"/>
        <v>1.9164939580098976</v>
      </c>
      <c r="V75" s="2">
        <f t="shared" si="12"/>
        <v>0.26418241306571605</v>
      </c>
      <c r="W75" s="2">
        <f t="shared" si="13"/>
        <v>0.89602164115193128</v>
      </c>
      <c r="X75" s="2">
        <f t="shared" si="14"/>
        <v>0.33031100270510144</v>
      </c>
      <c r="Y75" s="2">
        <f t="shared" si="15"/>
        <v>0.56264753211264085</v>
      </c>
      <c r="Z75" s="96">
        <f t="shared" si="16"/>
        <v>3.9696565470452874</v>
      </c>
      <c r="AA75" s="2"/>
    </row>
    <row r="76" spans="1:27" x14ac:dyDescent="0.3">
      <c r="A76" s="18" t="s">
        <v>1238</v>
      </c>
      <c r="B76">
        <v>106.419</v>
      </c>
      <c r="C76">
        <v>10.527699999999999</v>
      </c>
      <c r="D76" t="s">
        <v>7</v>
      </c>
      <c r="E76" t="s">
        <v>32</v>
      </c>
      <c r="F76">
        <v>3</v>
      </c>
      <c r="G76" s="4">
        <v>23618.374500000002</v>
      </c>
      <c r="H76" s="1">
        <v>2834</v>
      </c>
      <c r="I76" s="3">
        <v>165.8366</v>
      </c>
      <c r="J76" s="27">
        <v>37</v>
      </c>
      <c r="K76" s="9">
        <v>0.47912348950247441</v>
      </c>
      <c r="L76" s="8">
        <v>-2.8</v>
      </c>
      <c r="M76" s="9">
        <v>8.8060804355238678E-2</v>
      </c>
      <c r="N76" s="8">
        <v>0</v>
      </c>
      <c r="O76" s="9">
        <v>0.17920432823038626</v>
      </c>
      <c r="P76" s="8">
        <f t="shared" si="9"/>
        <v>0.20000000000000018</v>
      </c>
      <c r="Q76" s="9">
        <v>6.6062200541020286E-2</v>
      </c>
      <c r="R76" s="8">
        <v>10</v>
      </c>
      <c r="S76" s="9">
        <v>0.18754917737088028</v>
      </c>
      <c r="T76" s="92">
        <f t="shared" si="10"/>
        <v>3</v>
      </c>
      <c r="U76" s="2">
        <f t="shared" si="11"/>
        <v>1.9164939580098976</v>
      </c>
      <c r="V76" s="2">
        <f t="shared" si="12"/>
        <v>0.44030402177619338</v>
      </c>
      <c r="W76" s="2">
        <f t="shared" si="13"/>
        <v>0.17920432823038626</v>
      </c>
      <c r="X76" s="2">
        <f t="shared" si="14"/>
        <v>0.19818660162306084</v>
      </c>
      <c r="Y76" s="2">
        <f t="shared" si="15"/>
        <v>0.93774588685440141</v>
      </c>
      <c r="Z76" s="96">
        <f t="shared" si="16"/>
        <v>3.6719347964939399</v>
      </c>
      <c r="AA76" s="2"/>
    </row>
    <row r="77" spans="1:27" x14ac:dyDescent="0.3">
      <c r="A77" s="18" t="s">
        <v>1239</v>
      </c>
      <c r="B77">
        <v>105.02200000000001</v>
      </c>
      <c r="C77">
        <v>10.5299</v>
      </c>
      <c r="D77" t="s">
        <v>16</v>
      </c>
      <c r="E77" t="s">
        <v>117</v>
      </c>
      <c r="F77" t="s">
        <v>118</v>
      </c>
      <c r="G77" s="4">
        <v>16071.90011</v>
      </c>
      <c r="H77" s="1">
        <v>1929</v>
      </c>
      <c r="I77" s="3">
        <v>4.1401519999999996</v>
      </c>
      <c r="J77" s="27">
        <v>55</v>
      </c>
      <c r="K77" s="9">
        <v>0.47912348950247441</v>
      </c>
      <c r="L77" s="8">
        <v>-0.26</v>
      </c>
      <c r="M77" s="9">
        <v>8.8060804355238678E-2</v>
      </c>
      <c r="N77" s="8">
        <v>8</v>
      </c>
      <c r="O77" s="9">
        <v>0.17920432823038626</v>
      </c>
      <c r="P77" s="8">
        <f t="shared" si="9"/>
        <v>2.74</v>
      </c>
      <c r="Q77" s="9">
        <v>6.6062200541020286E-2</v>
      </c>
      <c r="R77" s="8">
        <v>8</v>
      </c>
      <c r="S77" s="9">
        <v>0.18754917737088028</v>
      </c>
      <c r="T77" s="92">
        <f t="shared" si="10"/>
        <v>4</v>
      </c>
      <c r="U77" s="2">
        <f t="shared" si="11"/>
        <v>1.4373704685074231</v>
      </c>
      <c r="V77" s="2">
        <f t="shared" si="12"/>
        <v>0.35224321742095471</v>
      </c>
      <c r="W77" s="2">
        <f t="shared" si="13"/>
        <v>0.89602164115193128</v>
      </c>
      <c r="X77" s="2">
        <f t="shared" si="14"/>
        <v>0.33031100270510144</v>
      </c>
      <c r="Y77" s="2">
        <f t="shared" si="15"/>
        <v>0.75019670948352113</v>
      </c>
      <c r="Z77" s="96">
        <f t="shared" si="16"/>
        <v>3.7661430392689317</v>
      </c>
      <c r="AA77" s="2"/>
    </row>
    <row r="78" spans="1:27" x14ac:dyDescent="0.3">
      <c r="A78" s="18" t="s">
        <v>1240</v>
      </c>
      <c r="B78">
        <v>106.58</v>
      </c>
      <c r="C78">
        <v>10.5183</v>
      </c>
      <c r="D78" t="s">
        <v>7</v>
      </c>
      <c r="E78" t="s">
        <v>119</v>
      </c>
      <c r="F78" t="s">
        <v>120</v>
      </c>
      <c r="G78" s="4">
        <v>12087.87578</v>
      </c>
      <c r="H78" s="1">
        <v>1451</v>
      </c>
      <c r="I78" s="3">
        <v>517.74509999999998</v>
      </c>
      <c r="J78" s="27">
        <v>53</v>
      </c>
      <c r="K78" s="9">
        <v>0.47912348950247441</v>
      </c>
      <c r="L78" s="8">
        <v>-0.24</v>
      </c>
      <c r="M78" s="9">
        <v>8.8060804355238678E-2</v>
      </c>
      <c r="N78" s="8">
        <v>0</v>
      </c>
      <c r="O78" s="9">
        <v>0.17920432823038626</v>
      </c>
      <c r="P78" s="8">
        <f t="shared" si="9"/>
        <v>2.76</v>
      </c>
      <c r="Q78" s="9">
        <v>6.6062200541020286E-2</v>
      </c>
      <c r="R78" s="8">
        <v>15</v>
      </c>
      <c r="S78" s="9">
        <v>0.18754917737088028</v>
      </c>
      <c r="T78" s="92">
        <f t="shared" si="10"/>
        <v>3</v>
      </c>
      <c r="U78" s="2">
        <f t="shared" si="11"/>
        <v>1.4373704685074231</v>
      </c>
      <c r="V78" s="2">
        <f t="shared" si="12"/>
        <v>0.35224321742095471</v>
      </c>
      <c r="W78" s="2">
        <f t="shared" si="13"/>
        <v>0.17920432823038626</v>
      </c>
      <c r="X78" s="2">
        <f t="shared" si="14"/>
        <v>0.33031100270510144</v>
      </c>
      <c r="Y78" s="2">
        <f t="shared" si="15"/>
        <v>0.93774588685440141</v>
      </c>
      <c r="Z78" s="96">
        <f t="shared" si="16"/>
        <v>3.2368749037182671</v>
      </c>
      <c r="AA78" s="2"/>
    </row>
    <row r="79" spans="1:27" x14ac:dyDescent="0.3">
      <c r="A79" s="18" t="s">
        <v>1241</v>
      </c>
      <c r="B79">
        <v>105.578</v>
      </c>
      <c r="C79">
        <v>10.4922</v>
      </c>
      <c r="D79" t="s">
        <v>4</v>
      </c>
      <c r="E79" t="s">
        <v>38</v>
      </c>
      <c r="F79">
        <v>11</v>
      </c>
      <c r="G79" s="4">
        <v>14410.817849999999</v>
      </c>
      <c r="H79" s="1">
        <v>1729</v>
      </c>
      <c r="I79" s="3">
        <v>575.11109999999996</v>
      </c>
      <c r="J79" s="27">
        <v>57</v>
      </c>
      <c r="K79" s="9">
        <v>0.47912348950247441</v>
      </c>
      <c r="L79" s="8">
        <v>0.36</v>
      </c>
      <c r="M79" s="9">
        <v>8.8060804355238678E-2</v>
      </c>
      <c r="N79" s="8">
        <v>0</v>
      </c>
      <c r="O79" s="9">
        <v>0.17920432823038626</v>
      </c>
      <c r="P79" s="8">
        <f t="shared" si="9"/>
        <v>3.36</v>
      </c>
      <c r="Q79" s="9">
        <v>6.6062200541020286E-2</v>
      </c>
      <c r="R79" s="8">
        <v>13</v>
      </c>
      <c r="S79" s="9">
        <v>0.18754917737088028</v>
      </c>
      <c r="T79" s="92">
        <f t="shared" si="10"/>
        <v>3</v>
      </c>
      <c r="U79" s="2">
        <f t="shared" si="11"/>
        <v>1.4373704685074231</v>
      </c>
      <c r="V79" s="2">
        <f t="shared" si="12"/>
        <v>0.26418241306571605</v>
      </c>
      <c r="W79" s="2">
        <f t="shared" si="13"/>
        <v>0.17920432823038626</v>
      </c>
      <c r="X79" s="2">
        <f t="shared" si="14"/>
        <v>0.33031100270510144</v>
      </c>
      <c r="Y79" s="2">
        <f t="shared" si="15"/>
        <v>0.93774588685440141</v>
      </c>
      <c r="Z79" s="96">
        <f t="shared" si="16"/>
        <v>3.1488140993630283</v>
      </c>
      <c r="AA79" s="2"/>
    </row>
    <row r="80" spans="1:27" x14ac:dyDescent="0.3">
      <c r="A80" s="18" t="s">
        <v>1242</v>
      </c>
      <c r="B80">
        <v>105.72799999999999</v>
      </c>
      <c r="C80">
        <v>10.4704</v>
      </c>
      <c r="D80" t="s">
        <v>4</v>
      </c>
      <c r="E80" t="s">
        <v>36</v>
      </c>
      <c r="F80" t="s">
        <v>121</v>
      </c>
      <c r="G80" s="4">
        <v>2783.9565929999999</v>
      </c>
      <c r="H80" s="1">
        <v>334</v>
      </c>
      <c r="I80" s="3">
        <v>20</v>
      </c>
      <c r="J80" s="27">
        <v>57</v>
      </c>
      <c r="K80" s="9">
        <v>0.47912348950247441</v>
      </c>
      <c r="L80" s="8">
        <v>0.45</v>
      </c>
      <c r="M80" s="9">
        <v>8.8060804355238678E-2</v>
      </c>
      <c r="N80" s="8">
        <v>15</v>
      </c>
      <c r="O80" s="9">
        <v>0.17920432823038626</v>
      </c>
      <c r="P80" s="8">
        <f t="shared" si="9"/>
        <v>3.45</v>
      </c>
      <c r="Q80" s="9">
        <v>6.6062200541020286E-2</v>
      </c>
      <c r="R80" s="8">
        <v>23</v>
      </c>
      <c r="S80" s="9">
        <v>0.18754917737088028</v>
      </c>
      <c r="T80" s="92">
        <f t="shared" si="10"/>
        <v>4</v>
      </c>
      <c r="U80" s="2">
        <f t="shared" si="11"/>
        <v>1.4373704685074231</v>
      </c>
      <c r="V80" s="2">
        <f t="shared" si="12"/>
        <v>0.26418241306571605</v>
      </c>
      <c r="W80" s="2">
        <f t="shared" si="13"/>
        <v>0.89602164115193128</v>
      </c>
      <c r="X80" s="2">
        <f t="shared" si="14"/>
        <v>0.33031100270510144</v>
      </c>
      <c r="Y80" s="2">
        <f t="shared" si="15"/>
        <v>0.93774588685440141</v>
      </c>
      <c r="Z80" s="96">
        <f t="shared" si="16"/>
        <v>3.8656314122845732</v>
      </c>
      <c r="AA80" s="2"/>
    </row>
    <row r="81" spans="1:27" x14ac:dyDescent="0.3">
      <c r="A81" s="18" t="s">
        <v>1243</v>
      </c>
      <c r="B81">
        <v>106.71599999999999</v>
      </c>
      <c r="C81">
        <v>10.4589</v>
      </c>
      <c r="D81" t="s">
        <v>40</v>
      </c>
      <c r="E81" t="s">
        <v>41</v>
      </c>
      <c r="F81" t="s">
        <v>122</v>
      </c>
      <c r="G81" s="4">
        <v>4302.9665130000003</v>
      </c>
      <c r="H81" s="1">
        <v>516</v>
      </c>
      <c r="I81" s="3">
        <v>181.74549999999999</v>
      </c>
      <c r="J81" s="27">
        <v>55</v>
      </c>
      <c r="K81" s="9">
        <v>0.47912348950247441</v>
      </c>
      <c r="L81" s="8">
        <v>-2.8</v>
      </c>
      <c r="M81" s="9">
        <v>8.8060804355238678E-2</v>
      </c>
      <c r="N81" s="8">
        <v>2</v>
      </c>
      <c r="O81" s="9">
        <v>0.17920432823038626</v>
      </c>
      <c r="P81" s="8">
        <f t="shared" si="9"/>
        <v>0.20000000000000018</v>
      </c>
      <c r="Q81" s="9">
        <v>6.6062200541020286E-2</v>
      </c>
      <c r="R81" s="8">
        <v>24</v>
      </c>
      <c r="S81" s="9">
        <v>0.18754917737088028</v>
      </c>
      <c r="T81" s="92">
        <f t="shared" si="10"/>
        <v>3</v>
      </c>
      <c r="U81" s="2">
        <f t="shared" si="11"/>
        <v>1.4373704685074231</v>
      </c>
      <c r="V81" s="2">
        <f t="shared" si="12"/>
        <v>0.44030402177619338</v>
      </c>
      <c r="W81" s="2">
        <f t="shared" si="13"/>
        <v>0.71681731292154505</v>
      </c>
      <c r="X81" s="2">
        <f t="shared" si="14"/>
        <v>0.19818660162306084</v>
      </c>
      <c r="Y81" s="2">
        <f t="shared" si="15"/>
        <v>0.93774588685440141</v>
      </c>
      <c r="Z81" s="96">
        <f t="shared" si="16"/>
        <v>3.730424291682624</v>
      </c>
      <c r="AA81" s="2"/>
    </row>
    <row r="82" spans="1:27" x14ac:dyDescent="0.3">
      <c r="A82" s="18" t="s">
        <v>1244</v>
      </c>
      <c r="B82">
        <v>105.901</v>
      </c>
      <c r="C82">
        <v>10.5801</v>
      </c>
      <c r="D82" t="s">
        <v>7</v>
      </c>
      <c r="E82" t="s">
        <v>21</v>
      </c>
      <c r="F82" t="s">
        <v>21</v>
      </c>
      <c r="G82" s="4">
        <v>26518.403590000002</v>
      </c>
      <c r="H82" s="1">
        <v>3182</v>
      </c>
      <c r="I82" s="3">
        <v>178.39680000000001</v>
      </c>
      <c r="J82" s="27">
        <v>43</v>
      </c>
      <c r="K82" s="9">
        <v>0.47912348950247441</v>
      </c>
      <c r="L82" s="8">
        <v>-0.26</v>
      </c>
      <c r="M82" s="9">
        <v>8.8060804355238678E-2</v>
      </c>
      <c r="N82" s="8">
        <v>10</v>
      </c>
      <c r="O82" s="9">
        <v>0.17920432823038626</v>
      </c>
      <c r="P82" s="8">
        <f t="shared" si="9"/>
        <v>2.74</v>
      </c>
      <c r="Q82" s="9">
        <v>6.6062200541020286E-2</v>
      </c>
      <c r="R82" s="8">
        <v>20</v>
      </c>
      <c r="S82" s="9">
        <v>0.18754917737088028</v>
      </c>
      <c r="T82" s="92">
        <f t="shared" si="10"/>
        <v>4</v>
      </c>
      <c r="U82" s="2">
        <f t="shared" si="11"/>
        <v>1.9164939580098976</v>
      </c>
      <c r="V82" s="2">
        <f t="shared" si="12"/>
        <v>0.35224321742095471</v>
      </c>
      <c r="W82" s="2">
        <f t="shared" si="13"/>
        <v>0.89602164115193128</v>
      </c>
      <c r="X82" s="2">
        <f t="shared" si="14"/>
        <v>0.33031100270510144</v>
      </c>
      <c r="Y82" s="2">
        <f t="shared" si="15"/>
        <v>0.93774588685440141</v>
      </c>
      <c r="Z82" s="96">
        <f t="shared" si="16"/>
        <v>4.4328157061422866</v>
      </c>
      <c r="AA82" s="2"/>
    </row>
    <row r="83" spans="1:27" x14ac:dyDescent="0.3">
      <c r="A83" s="18" t="s">
        <v>1245</v>
      </c>
      <c r="B83">
        <v>106.617</v>
      </c>
      <c r="C83">
        <v>10.5924</v>
      </c>
      <c r="D83" t="s">
        <v>7</v>
      </c>
      <c r="E83" t="s">
        <v>88</v>
      </c>
      <c r="F83" t="s">
        <v>123</v>
      </c>
      <c r="G83" s="4">
        <v>8947.8698550000008</v>
      </c>
      <c r="H83" s="1">
        <v>1074</v>
      </c>
      <c r="I83" s="3">
        <v>152.1534</v>
      </c>
      <c r="J83" s="27">
        <v>51</v>
      </c>
      <c r="K83" s="9">
        <v>0.47912348950247441</v>
      </c>
      <c r="L83" s="8">
        <v>-0.24</v>
      </c>
      <c r="M83" s="9">
        <v>8.8060804355238678E-2</v>
      </c>
      <c r="N83" s="8">
        <v>2</v>
      </c>
      <c r="O83" s="9">
        <v>0.17920432823038626</v>
      </c>
      <c r="P83" s="8">
        <f t="shared" si="9"/>
        <v>2.76</v>
      </c>
      <c r="Q83" s="9">
        <v>6.6062200541020286E-2</v>
      </c>
      <c r="R83" s="8">
        <v>13</v>
      </c>
      <c r="S83" s="9">
        <v>0.18754917737088028</v>
      </c>
      <c r="T83" s="92">
        <f t="shared" si="10"/>
        <v>4</v>
      </c>
      <c r="U83" s="2">
        <f t="shared" si="11"/>
        <v>1.4373704685074231</v>
      </c>
      <c r="V83" s="2">
        <f t="shared" si="12"/>
        <v>0.35224321742095471</v>
      </c>
      <c r="W83" s="2">
        <f t="shared" si="13"/>
        <v>0.71681731292154505</v>
      </c>
      <c r="X83" s="2">
        <f t="shared" si="14"/>
        <v>0.33031100270510144</v>
      </c>
      <c r="Y83" s="2">
        <f t="shared" si="15"/>
        <v>0.93774588685440141</v>
      </c>
      <c r="Z83" s="96">
        <f t="shared" si="16"/>
        <v>3.7744878884094257</v>
      </c>
      <c r="AA83" s="2"/>
    </row>
    <row r="84" spans="1:27" x14ac:dyDescent="0.3">
      <c r="A84" s="18" t="s">
        <v>1246</v>
      </c>
      <c r="B84">
        <v>106.062</v>
      </c>
      <c r="C84">
        <v>10.5814</v>
      </c>
      <c r="D84" t="s">
        <v>7</v>
      </c>
      <c r="E84" t="s">
        <v>21</v>
      </c>
      <c r="F84" t="s">
        <v>49</v>
      </c>
      <c r="G84" s="4">
        <v>7285.8752999999997</v>
      </c>
      <c r="H84" s="1">
        <v>874</v>
      </c>
      <c r="I84" s="3">
        <v>191.21870000000001</v>
      </c>
      <c r="J84" s="27">
        <v>42</v>
      </c>
      <c r="K84" s="9">
        <v>0.47912348950247441</v>
      </c>
      <c r="L84" s="8">
        <v>-2.8</v>
      </c>
      <c r="M84" s="9">
        <v>8.8060804355238678E-2</v>
      </c>
      <c r="N84" s="8">
        <v>0</v>
      </c>
      <c r="O84" s="9">
        <v>0.17920432823038626</v>
      </c>
      <c r="P84" s="8">
        <f t="shared" si="9"/>
        <v>0.20000000000000018</v>
      </c>
      <c r="Q84" s="9">
        <v>6.6062200541020286E-2</v>
      </c>
      <c r="R84" s="8">
        <v>30</v>
      </c>
      <c r="S84" s="9">
        <v>0.18754917737088028</v>
      </c>
      <c r="T84" s="92">
        <f t="shared" si="10"/>
        <v>3</v>
      </c>
      <c r="U84" s="2">
        <f t="shared" si="11"/>
        <v>1.9164939580098976</v>
      </c>
      <c r="V84" s="2">
        <f t="shared" si="12"/>
        <v>0.44030402177619338</v>
      </c>
      <c r="W84" s="2">
        <f t="shared" si="13"/>
        <v>0.17920432823038626</v>
      </c>
      <c r="X84" s="2">
        <f t="shared" si="14"/>
        <v>0.19818660162306084</v>
      </c>
      <c r="Y84" s="2">
        <f t="shared" si="15"/>
        <v>0.93774588685440141</v>
      </c>
      <c r="Z84" s="96">
        <f t="shared" si="16"/>
        <v>3.6719347964939399</v>
      </c>
      <c r="AA84" s="2"/>
    </row>
    <row r="85" spans="1:27" x14ac:dyDescent="0.3">
      <c r="A85" s="18" t="s">
        <v>1247</v>
      </c>
      <c r="B85">
        <v>105.40600000000001</v>
      </c>
      <c r="C85">
        <v>10.571899999999999</v>
      </c>
      <c r="D85" t="s">
        <v>4</v>
      </c>
      <c r="E85" t="s">
        <v>25</v>
      </c>
      <c r="F85" t="s">
        <v>124</v>
      </c>
      <c r="G85" s="4">
        <v>11993.52859</v>
      </c>
      <c r="H85" s="1">
        <v>1439</v>
      </c>
      <c r="I85" s="3">
        <v>3.8543069999999999</v>
      </c>
      <c r="J85" s="27">
        <v>58</v>
      </c>
      <c r="K85" s="9">
        <v>0.47912348950247441</v>
      </c>
      <c r="L85" s="8">
        <v>0.45</v>
      </c>
      <c r="M85" s="9">
        <v>8.8060804355238678E-2</v>
      </c>
      <c r="N85" s="8">
        <v>0</v>
      </c>
      <c r="O85" s="9">
        <v>0.17920432823038626</v>
      </c>
      <c r="P85" s="8">
        <f t="shared" si="9"/>
        <v>3.45</v>
      </c>
      <c r="Q85" s="9">
        <v>6.6062200541020286E-2</v>
      </c>
      <c r="R85" s="8">
        <v>7</v>
      </c>
      <c r="S85" s="9">
        <v>0.18754917737088028</v>
      </c>
      <c r="T85" s="92">
        <f t="shared" si="10"/>
        <v>3</v>
      </c>
      <c r="U85" s="2">
        <f t="shared" si="11"/>
        <v>1.4373704685074231</v>
      </c>
      <c r="V85" s="2">
        <f t="shared" si="12"/>
        <v>0.26418241306571605</v>
      </c>
      <c r="W85" s="2">
        <f t="shared" si="13"/>
        <v>0.17920432823038626</v>
      </c>
      <c r="X85" s="2">
        <f t="shared" si="14"/>
        <v>0.33031100270510144</v>
      </c>
      <c r="Y85" s="2">
        <f t="shared" si="15"/>
        <v>0.75019670948352113</v>
      </c>
      <c r="Z85" s="96">
        <f t="shared" si="16"/>
        <v>2.9612649219921479</v>
      </c>
      <c r="AA85" s="2"/>
    </row>
    <row r="86" spans="1:27" x14ac:dyDescent="0.3">
      <c r="A86" s="18" t="s">
        <v>1248</v>
      </c>
      <c r="B86">
        <v>105.271</v>
      </c>
      <c r="C86">
        <v>10.574999999999999</v>
      </c>
      <c r="D86" t="s">
        <v>16</v>
      </c>
      <c r="E86" t="s">
        <v>34</v>
      </c>
      <c r="F86" t="s">
        <v>125</v>
      </c>
      <c r="G86" s="4">
        <v>8278.6356950000009</v>
      </c>
      <c r="H86" s="1">
        <v>993</v>
      </c>
      <c r="I86" s="3">
        <v>20</v>
      </c>
      <c r="J86" s="27">
        <v>61</v>
      </c>
      <c r="K86" s="9">
        <v>0.47912348950247441</v>
      </c>
      <c r="L86" s="8">
        <v>-2.8</v>
      </c>
      <c r="M86" s="9">
        <v>8.8060804355238678E-2</v>
      </c>
      <c r="N86" s="8">
        <v>24</v>
      </c>
      <c r="O86" s="9">
        <v>0.17920432823038626</v>
      </c>
      <c r="P86" s="8">
        <f t="shared" si="9"/>
        <v>0.20000000000000018</v>
      </c>
      <c r="Q86" s="9">
        <v>6.6062200541020286E-2</v>
      </c>
      <c r="R86" s="8">
        <v>8</v>
      </c>
      <c r="S86" s="9">
        <v>0.18754917737088028</v>
      </c>
      <c r="T86" s="92">
        <f t="shared" si="10"/>
        <v>4</v>
      </c>
      <c r="U86" s="2">
        <f t="shared" si="11"/>
        <v>1.4373704685074231</v>
      </c>
      <c r="V86" s="2">
        <f t="shared" si="12"/>
        <v>0.44030402177619338</v>
      </c>
      <c r="W86" s="2">
        <f t="shared" si="13"/>
        <v>0.89602164115193128</v>
      </c>
      <c r="X86" s="2">
        <f t="shared" si="14"/>
        <v>0.19818660162306084</v>
      </c>
      <c r="Y86" s="2">
        <f t="shared" si="15"/>
        <v>0.75019670948352113</v>
      </c>
      <c r="Z86" s="96">
        <f t="shared" si="16"/>
        <v>3.72207944254213</v>
      </c>
      <c r="AA86" s="2"/>
    </row>
    <row r="87" spans="1:27" x14ac:dyDescent="0.3">
      <c r="A87" s="18" t="s">
        <v>1249</v>
      </c>
      <c r="B87">
        <v>106.63500000000001</v>
      </c>
      <c r="C87">
        <v>10.4917</v>
      </c>
      <c r="D87" t="s">
        <v>7</v>
      </c>
      <c r="E87" t="s">
        <v>119</v>
      </c>
      <c r="F87" t="s">
        <v>126</v>
      </c>
      <c r="G87" s="4">
        <v>18480</v>
      </c>
      <c r="H87" s="1">
        <v>2218</v>
      </c>
      <c r="I87" s="3">
        <v>177.5341</v>
      </c>
      <c r="J87" s="27">
        <v>54</v>
      </c>
      <c r="K87" s="9">
        <v>0.47912348950247441</v>
      </c>
      <c r="L87" s="8">
        <v>-0.24</v>
      </c>
      <c r="M87" s="9">
        <v>8.8060804355238678E-2</v>
      </c>
      <c r="N87" s="8">
        <v>0</v>
      </c>
      <c r="O87" s="9">
        <v>0.17920432823038626</v>
      </c>
      <c r="P87" s="8">
        <f t="shared" si="9"/>
        <v>2.76</v>
      </c>
      <c r="Q87" s="9">
        <v>6.6062200541020286E-2</v>
      </c>
      <c r="R87" s="8">
        <v>23</v>
      </c>
      <c r="S87" s="9">
        <v>0.18754917737088028</v>
      </c>
      <c r="T87" s="92">
        <f t="shared" si="10"/>
        <v>3</v>
      </c>
      <c r="U87" s="2">
        <f t="shared" si="11"/>
        <v>1.4373704685074231</v>
      </c>
      <c r="V87" s="2">
        <f t="shared" si="12"/>
        <v>0.35224321742095471</v>
      </c>
      <c r="W87" s="2">
        <f t="shared" si="13"/>
        <v>0.17920432823038626</v>
      </c>
      <c r="X87" s="2">
        <f t="shared" si="14"/>
        <v>0.33031100270510144</v>
      </c>
      <c r="Y87" s="2">
        <f t="shared" si="15"/>
        <v>0.93774588685440141</v>
      </c>
      <c r="Z87" s="96">
        <f t="shared" si="16"/>
        <v>3.2368749037182671</v>
      </c>
      <c r="AA87" s="2"/>
    </row>
    <row r="88" spans="1:27" x14ac:dyDescent="0.3">
      <c r="A88" s="18" t="s">
        <v>1250</v>
      </c>
      <c r="B88">
        <v>105.59099999999999</v>
      </c>
      <c r="C88">
        <v>10.5023</v>
      </c>
      <c r="D88" t="s">
        <v>4</v>
      </c>
      <c r="E88" t="s">
        <v>38</v>
      </c>
      <c r="F88" t="s">
        <v>127</v>
      </c>
      <c r="G88" s="4">
        <v>4808</v>
      </c>
      <c r="H88" s="1">
        <v>577</v>
      </c>
      <c r="I88" s="3">
        <v>300.45499999999998</v>
      </c>
      <c r="J88" s="27">
        <v>57</v>
      </c>
      <c r="K88" s="9">
        <v>0.47912348950247441</v>
      </c>
      <c r="L88" s="8">
        <v>0.45</v>
      </c>
      <c r="M88" s="9">
        <v>8.8060804355238678E-2</v>
      </c>
      <c r="N88" s="8">
        <v>0</v>
      </c>
      <c r="O88" s="9">
        <v>0.17920432823038626</v>
      </c>
      <c r="P88" s="8">
        <f t="shared" si="9"/>
        <v>3.45</v>
      </c>
      <c r="Q88" s="9">
        <v>6.6062200541020286E-2</v>
      </c>
      <c r="R88" s="8">
        <v>13</v>
      </c>
      <c r="S88" s="9">
        <v>0.18754917737088028</v>
      </c>
      <c r="T88" s="92">
        <f t="shared" si="10"/>
        <v>3</v>
      </c>
      <c r="U88" s="2">
        <f t="shared" si="11"/>
        <v>1.4373704685074231</v>
      </c>
      <c r="V88" s="2">
        <f t="shared" si="12"/>
        <v>0.26418241306571605</v>
      </c>
      <c r="W88" s="2">
        <f t="shared" si="13"/>
        <v>0.17920432823038626</v>
      </c>
      <c r="X88" s="2">
        <f t="shared" si="14"/>
        <v>0.33031100270510144</v>
      </c>
      <c r="Y88" s="2">
        <f t="shared" si="15"/>
        <v>0.93774588685440141</v>
      </c>
      <c r="Z88" s="96">
        <f t="shared" si="16"/>
        <v>3.1488140993630283</v>
      </c>
      <c r="AA88" s="2"/>
    </row>
    <row r="89" spans="1:27" x14ac:dyDescent="0.3">
      <c r="A89" s="18" t="s">
        <v>1251</v>
      </c>
      <c r="B89">
        <v>105.012</v>
      </c>
      <c r="C89">
        <v>10.477600000000001</v>
      </c>
      <c r="D89" t="s">
        <v>16</v>
      </c>
      <c r="E89" t="s">
        <v>117</v>
      </c>
      <c r="F89" t="s">
        <v>128</v>
      </c>
      <c r="G89" s="4">
        <v>12803</v>
      </c>
      <c r="H89" s="1">
        <v>1536</v>
      </c>
      <c r="I89" s="3">
        <v>52.760599999999997</v>
      </c>
      <c r="J89" s="27">
        <v>53</v>
      </c>
      <c r="K89" s="9">
        <v>0.47912348950247441</v>
      </c>
      <c r="L89" s="8">
        <v>-1.5</v>
      </c>
      <c r="M89" s="9">
        <v>8.8060804355238678E-2</v>
      </c>
      <c r="N89" s="8">
        <v>20</v>
      </c>
      <c r="O89" s="9">
        <v>0.17920432823038626</v>
      </c>
      <c r="P89" s="8">
        <f t="shared" si="9"/>
        <v>1.5</v>
      </c>
      <c r="Q89" s="9">
        <v>6.6062200541020286E-2</v>
      </c>
      <c r="R89" s="8">
        <v>5</v>
      </c>
      <c r="S89" s="9">
        <v>0.18754917737088028</v>
      </c>
      <c r="T89" s="92">
        <f t="shared" si="10"/>
        <v>4</v>
      </c>
      <c r="U89" s="2">
        <f t="shared" si="11"/>
        <v>1.4373704685074231</v>
      </c>
      <c r="V89" s="2">
        <f t="shared" si="12"/>
        <v>0.44030402177619338</v>
      </c>
      <c r="W89" s="2">
        <f t="shared" si="13"/>
        <v>0.89602164115193128</v>
      </c>
      <c r="X89" s="2">
        <f t="shared" si="14"/>
        <v>0.19818660162306084</v>
      </c>
      <c r="Y89" s="2">
        <f t="shared" si="15"/>
        <v>0.56264753211264085</v>
      </c>
      <c r="Z89" s="96">
        <f t="shared" si="16"/>
        <v>3.5345302651712496</v>
      </c>
      <c r="AA89" s="2"/>
    </row>
    <row r="90" spans="1:27" x14ac:dyDescent="0.3">
      <c r="A90" s="18" t="s">
        <v>1252</v>
      </c>
      <c r="B90">
        <v>106.58799999999999</v>
      </c>
      <c r="C90">
        <v>10.4886</v>
      </c>
      <c r="D90" t="s">
        <v>7</v>
      </c>
      <c r="E90" t="s">
        <v>119</v>
      </c>
      <c r="F90" t="s">
        <v>129</v>
      </c>
      <c r="G90" s="4">
        <v>8184</v>
      </c>
      <c r="H90" s="1">
        <v>982</v>
      </c>
      <c r="I90" s="3">
        <v>184.0198</v>
      </c>
      <c r="J90" s="27">
        <v>53</v>
      </c>
      <c r="K90" s="9">
        <v>0.47912348950247441</v>
      </c>
      <c r="L90" s="8">
        <v>-2.8</v>
      </c>
      <c r="M90" s="9">
        <v>8.8060804355238678E-2</v>
      </c>
      <c r="N90" s="8">
        <v>0</v>
      </c>
      <c r="O90" s="9">
        <v>0.17920432823038626</v>
      </c>
      <c r="P90" s="8">
        <f t="shared" si="9"/>
        <v>0.20000000000000018</v>
      </c>
      <c r="Q90" s="9">
        <v>6.6062200541020286E-2</v>
      </c>
      <c r="R90" s="8">
        <v>15</v>
      </c>
      <c r="S90" s="9">
        <v>0.18754917737088028</v>
      </c>
      <c r="T90" s="92">
        <f t="shared" si="10"/>
        <v>3</v>
      </c>
      <c r="U90" s="2">
        <f t="shared" si="11"/>
        <v>1.4373704685074231</v>
      </c>
      <c r="V90" s="2">
        <f t="shared" si="12"/>
        <v>0.44030402177619338</v>
      </c>
      <c r="W90" s="2">
        <f t="shared" si="13"/>
        <v>0.17920432823038626</v>
      </c>
      <c r="X90" s="2">
        <f t="shared" si="14"/>
        <v>0.19818660162306084</v>
      </c>
      <c r="Y90" s="2">
        <f t="shared" si="15"/>
        <v>0.93774588685440141</v>
      </c>
      <c r="Z90" s="96">
        <f t="shared" si="16"/>
        <v>3.192811306991465</v>
      </c>
      <c r="AA90" s="2"/>
    </row>
    <row r="91" spans="1:27" x14ac:dyDescent="0.3">
      <c r="A91" s="18" t="s">
        <v>1253</v>
      </c>
      <c r="B91">
        <v>105.68899999999999</v>
      </c>
      <c r="C91">
        <v>10.4847</v>
      </c>
      <c r="D91" t="s">
        <v>4</v>
      </c>
      <c r="E91" t="s">
        <v>36</v>
      </c>
      <c r="F91" t="s">
        <v>130</v>
      </c>
      <c r="G91" s="4">
        <v>10726</v>
      </c>
      <c r="H91" s="1">
        <v>1287</v>
      </c>
      <c r="I91" s="3">
        <v>20</v>
      </c>
      <c r="J91" s="27">
        <v>58</v>
      </c>
      <c r="K91" s="9">
        <v>0.47912348950247441</v>
      </c>
      <c r="L91" s="8">
        <v>-0.26</v>
      </c>
      <c r="M91" s="9">
        <v>8.8060804355238678E-2</v>
      </c>
      <c r="N91" s="8">
        <v>4</v>
      </c>
      <c r="O91" s="9">
        <v>0.17920432823038626</v>
      </c>
      <c r="P91" s="8">
        <f t="shared" si="9"/>
        <v>2.74</v>
      </c>
      <c r="Q91" s="9">
        <v>6.6062200541020286E-2</v>
      </c>
      <c r="R91" s="8">
        <v>30</v>
      </c>
      <c r="S91" s="9">
        <v>0.18754917737088028</v>
      </c>
      <c r="T91" s="92">
        <f t="shared" si="10"/>
        <v>4</v>
      </c>
      <c r="U91" s="2">
        <f t="shared" si="11"/>
        <v>1.4373704685074231</v>
      </c>
      <c r="V91" s="2">
        <f t="shared" si="12"/>
        <v>0.35224321742095471</v>
      </c>
      <c r="W91" s="2">
        <f t="shared" si="13"/>
        <v>0.89602164115193128</v>
      </c>
      <c r="X91" s="2">
        <f t="shared" si="14"/>
        <v>0.33031100270510144</v>
      </c>
      <c r="Y91" s="2">
        <f t="shared" si="15"/>
        <v>0.93774588685440141</v>
      </c>
      <c r="Z91" s="96">
        <f t="shared" si="16"/>
        <v>3.9536922166398121</v>
      </c>
      <c r="AA91" s="2"/>
    </row>
    <row r="92" spans="1:27" x14ac:dyDescent="0.3">
      <c r="A92" s="18" t="s">
        <v>1254</v>
      </c>
      <c r="B92">
        <v>104.919</v>
      </c>
      <c r="C92">
        <v>10.191800000000001</v>
      </c>
      <c r="D92" t="s">
        <v>50</v>
      </c>
      <c r="E92" t="s">
        <v>131</v>
      </c>
      <c r="F92" t="s">
        <v>131</v>
      </c>
      <c r="G92" s="4">
        <v>12676</v>
      </c>
      <c r="H92" s="1">
        <v>1521</v>
      </c>
      <c r="I92" s="3">
        <v>18.706669999999999</v>
      </c>
      <c r="J92" s="27">
        <v>35</v>
      </c>
      <c r="K92" s="9">
        <v>0.47912348950247441</v>
      </c>
      <c r="L92" s="8">
        <v>-1.32</v>
      </c>
      <c r="M92" s="9">
        <v>8.8060804355238678E-2</v>
      </c>
      <c r="N92" s="8">
        <v>0</v>
      </c>
      <c r="O92" s="9">
        <v>0.17920432823038626</v>
      </c>
      <c r="P92" s="8">
        <f t="shared" si="9"/>
        <v>1.68</v>
      </c>
      <c r="Q92" s="9">
        <v>6.6062200541020286E-2</v>
      </c>
      <c r="R92" s="8">
        <v>9</v>
      </c>
      <c r="S92" s="9">
        <v>0.18754917737088028</v>
      </c>
      <c r="T92" s="92">
        <f t="shared" si="10"/>
        <v>4</v>
      </c>
      <c r="U92" s="2">
        <f t="shared" si="11"/>
        <v>1.9164939580098976</v>
      </c>
      <c r="V92" s="2">
        <f t="shared" si="12"/>
        <v>0.44030402177619338</v>
      </c>
      <c r="W92" s="2">
        <f t="shared" si="13"/>
        <v>0.17920432823038626</v>
      </c>
      <c r="X92" s="2">
        <f t="shared" si="14"/>
        <v>0.26424880216408114</v>
      </c>
      <c r="Y92" s="2">
        <f t="shared" si="15"/>
        <v>0.93774588685440141</v>
      </c>
      <c r="Z92" s="96">
        <f t="shared" si="16"/>
        <v>3.7379969970349602</v>
      </c>
      <c r="AA92" s="2"/>
    </row>
    <row r="93" spans="1:27" x14ac:dyDescent="0.3">
      <c r="A93" s="18" t="s">
        <v>1255</v>
      </c>
      <c r="B93">
        <v>105.437</v>
      </c>
      <c r="C93">
        <v>10.2003</v>
      </c>
      <c r="D93" t="s">
        <v>65</v>
      </c>
      <c r="E93" t="s">
        <v>15</v>
      </c>
      <c r="F93" t="s">
        <v>132</v>
      </c>
      <c r="G93" s="4">
        <v>11412</v>
      </c>
      <c r="H93" s="1">
        <v>1369</v>
      </c>
      <c r="I93" s="3">
        <v>476.90769999999998</v>
      </c>
      <c r="J93" s="27">
        <v>56</v>
      </c>
      <c r="K93" s="9">
        <v>0.47912348950247441</v>
      </c>
      <c r="L93" s="8">
        <v>-0.24</v>
      </c>
      <c r="M93" s="9">
        <v>8.8060804355238678E-2</v>
      </c>
      <c r="N93" s="8">
        <v>0</v>
      </c>
      <c r="O93" s="9">
        <v>0.17920432823038626</v>
      </c>
      <c r="P93" s="8">
        <f t="shared" si="9"/>
        <v>2.76</v>
      </c>
      <c r="Q93" s="9">
        <v>6.6062200541020286E-2</v>
      </c>
      <c r="R93" s="8">
        <v>13</v>
      </c>
      <c r="S93" s="9">
        <v>0.18754917737088028</v>
      </c>
      <c r="T93" s="92">
        <f t="shared" si="10"/>
        <v>3</v>
      </c>
      <c r="U93" s="2">
        <f t="shared" si="11"/>
        <v>1.4373704685074231</v>
      </c>
      <c r="V93" s="2">
        <f t="shared" si="12"/>
        <v>0.35224321742095471</v>
      </c>
      <c r="W93" s="2">
        <f t="shared" si="13"/>
        <v>0.17920432823038626</v>
      </c>
      <c r="X93" s="2">
        <f t="shared" si="14"/>
        <v>0.33031100270510144</v>
      </c>
      <c r="Y93" s="2">
        <f t="shared" si="15"/>
        <v>0.93774588685440141</v>
      </c>
      <c r="Z93" s="96">
        <f t="shared" si="16"/>
        <v>3.2368749037182671</v>
      </c>
      <c r="AA93" s="2"/>
    </row>
    <row r="94" spans="1:27" x14ac:dyDescent="0.3">
      <c r="A94" s="18" t="s">
        <v>1256</v>
      </c>
      <c r="B94">
        <v>105.565</v>
      </c>
      <c r="C94">
        <v>10.1967</v>
      </c>
      <c r="D94" t="s">
        <v>65</v>
      </c>
      <c r="E94" t="s">
        <v>133</v>
      </c>
      <c r="F94" t="s">
        <v>134</v>
      </c>
      <c r="G94" s="4">
        <v>18842</v>
      </c>
      <c r="H94" s="1">
        <v>2261</v>
      </c>
      <c r="I94" s="3">
        <v>471.23140000000001</v>
      </c>
      <c r="J94" s="27">
        <v>57</v>
      </c>
      <c r="K94" s="9">
        <v>0.47912348950247441</v>
      </c>
      <c r="L94" s="8">
        <v>0.36</v>
      </c>
      <c r="M94" s="9">
        <v>8.8060804355238678E-2</v>
      </c>
      <c r="N94" s="8">
        <v>0</v>
      </c>
      <c r="O94" s="9">
        <v>0.17920432823038626</v>
      </c>
      <c r="P94" s="8">
        <f t="shared" si="9"/>
        <v>3.36</v>
      </c>
      <c r="Q94" s="9">
        <v>6.6062200541020286E-2</v>
      </c>
      <c r="R94" s="8">
        <v>11</v>
      </c>
      <c r="S94" s="9">
        <v>0.18754917737088028</v>
      </c>
      <c r="T94" s="92">
        <f t="shared" si="10"/>
        <v>3</v>
      </c>
      <c r="U94" s="2">
        <f t="shared" si="11"/>
        <v>1.4373704685074231</v>
      </c>
      <c r="V94" s="2">
        <f t="shared" si="12"/>
        <v>0.26418241306571605</v>
      </c>
      <c r="W94" s="2">
        <f t="shared" si="13"/>
        <v>0.17920432823038626</v>
      </c>
      <c r="X94" s="2">
        <f t="shared" si="14"/>
        <v>0.33031100270510144</v>
      </c>
      <c r="Y94" s="2">
        <f t="shared" si="15"/>
        <v>0.93774588685440141</v>
      </c>
      <c r="Z94" s="96">
        <f t="shared" si="16"/>
        <v>3.1488140993630283</v>
      </c>
      <c r="AA94" s="2"/>
    </row>
    <row r="95" spans="1:27" x14ac:dyDescent="0.3">
      <c r="A95" s="18" t="s">
        <v>1257</v>
      </c>
      <c r="B95">
        <v>105.482</v>
      </c>
      <c r="C95">
        <v>10.172700000000001</v>
      </c>
      <c r="D95" t="s">
        <v>65</v>
      </c>
      <c r="E95" t="s">
        <v>15</v>
      </c>
      <c r="F95" t="s">
        <v>135</v>
      </c>
      <c r="G95" s="4">
        <v>20308</v>
      </c>
      <c r="H95" s="1">
        <v>2437</v>
      </c>
      <c r="I95" s="3">
        <v>292.3999</v>
      </c>
      <c r="J95" s="27">
        <v>55</v>
      </c>
      <c r="K95" s="9">
        <v>0.47912348950247441</v>
      </c>
      <c r="L95" s="8">
        <v>0.45</v>
      </c>
      <c r="M95" s="9">
        <v>8.8060804355238678E-2</v>
      </c>
      <c r="N95" s="8">
        <v>0</v>
      </c>
      <c r="O95" s="9">
        <v>0.17920432823038626</v>
      </c>
      <c r="P95" s="8">
        <f t="shared" si="9"/>
        <v>3.45</v>
      </c>
      <c r="Q95" s="9">
        <v>6.6062200541020286E-2</v>
      </c>
      <c r="R95" s="8">
        <v>11</v>
      </c>
      <c r="S95" s="9">
        <v>0.18754917737088028</v>
      </c>
      <c r="T95" s="92">
        <f t="shared" si="10"/>
        <v>3</v>
      </c>
      <c r="U95" s="2">
        <f t="shared" si="11"/>
        <v>1.4373704685074231</v>
      </c>
      <c r="V95" s="2">
        <f t="shared" si="12"/>
        <v>0.26418241306571605</v>
      </c>
      <c r="W95" s="2">
        <f t="shared" si="13"/>
        <v>0.17920432823038626</v>
      </c>
      <c r="X95" s="2">
        <f t="shared" si="14"/>
        <v>0.33031100270510144</v>
      </c>
      <c r="Y95" s="2">
        <f t="shared" si="15"/>
        <v>0.93774588685440141</v>
      </c>
      <c r="Z95" s="96">
        <f t="shared" si="16"/>
        <v>3.1488140993630283</v>
      </c>
      <c r="AA95" s="2"/>
    </row>
    <row r="96" spans="1:27" x14ac:dyDescent="0.3">
      <c r="A96" s="18" t="s">
        <v>1258</v>
      </c>
      <c r="B96">
        <v>105.962</v>
      </c>
      <c r="C96">
        <v>10.213100000000001</v>
      </c>
      <c r="D96" t="s">
        <v>45</v>
      </c>
      <c r="E96" t="s">
        <v>136</v>
      </c>
      <c r="F96" t="s">
        <v>89</v>
      </c>
      <c r="G96" s="4">
        <v>11306</v>
      </c>
      <c r="H96" s="1">
        <v>1357</v>
      </c>
      <c r="I96" s="3">
        <v>678.48910000000001</v>
      </c>
      <c r="J96" s="27">
        <v>61</v>
      </c>
      <c r="K96" s="9">
        <v>0.47912348950247441</v>
      </c>
      <c r="L96" s="8">
        <v>-1.5</v>
      </c>
      <c r="M96" s="9">
        <v>8.8060804355238678E-2</v>
      </c>
      <c r="N96" s="8">
        <v>0</v>
      </c>
      <c r="O96" s="9">
        <v>0.17920432823038626</v>
      </c>
      <c r="P96" s="8">
        <f t="shared" si="9"/>
        <v>1.5</v>
      </c>
      <c r="Q96" s="9">
        <v>6.6062200541020286E-2</v>
      </c>
      <c r="R96" s="8">
        <v>9</v>
      </c>
      <c r="S96" s="9">
        <v>0.18754917737088028</v>
      </c>
      <c r="T96" s="92">
        <f t="shared" si="10"/>
        <v>3</v>
      </c>
      <c r="U96" s="2">
        <f t="shared" si="11"/>
        <v>1.4373704685074231</v>
      </c>
      <c r="V96" s="2">
        <f t="shared" si="12"/>
        <v>0.44030402177619338</v>
      </c>
      <c r="W96" s="2">
        <f t="shared" si="13"/>
        <v>0.17920432823038626</v>
      </c>
      <c r="X96" s="2">
        <f t="shared" si="14"/>
        <v>0.19818660162306084</v>
      </c>
      <c r="Y96" s="2">
        <f t="shared" si="15"/>
        <v>0.93774588685440141</v>
      </c>
      <c r="Z96" s="96">
        <f t="shared" si="16"/>
        <v>3.192811306991465</v>
      </c>
      <c r="AA96" s="2"/>
    </row>
    <row r="97" spans="1:27" x14ac:dyDescent="0.3">
      <c r="A97" s="18" t="s">
        <v>1259</v>
      </c>
      <c r="B97">
        <v>105.755</v>
      </c>
      <c r="C97">
        <v>10.205299999999999</v>
      </c>
      <c r="D97" t="s">
        <v>4</v>
      </c>
      <c r="E97" t="s">
        <v>58</v>
      </c>
      <c r="F97" t="s">
        <v>137</v>
      </c>
      <c r="G97" s="4">
        <v>7861</v>
      </c>
      <c r="H97" s="1">
        <v>943</v>
      </c>
      <c r="I97" s="3">
        <v>100.9701</v>
      </c>
      <c r="J97" s="27">
        <v>62</v>
      </c>
      <c r="K97" s="9">
        <v>0.47912348950247441</v>
      </c>
      <c r="L97" s="8">
        <v>-1.32</v>
      </c>
      <c r="M97" s="9">
        <v>8.8060804355238678E-2</v>
      </c>
      <c r="N97" s="8">
        <v>22</v>
      </c>
      <c r="O97" s="9">
        <v>0.17920432823038626</v>
      </c>
      <c r="P97" s="8">
        <f t="shared" si="9"/>
        <v>1.68</v>
      </c>
      <c r="Q97" s="9">
        <v>6.6062200541020286E-2</v>
      </c>
      <c r="R97" s="8">
        <v>20</v>
      </c>
      <c r="S97" s="9">
        <v>0.18754917737088028</v>
      </c>
      <c r="T97" s="92">
        <f t="shared" si="10"/>
        <v>4</v>
      </c>
      <c r="U97" s="2">
        <f t="shared" si="11"/>
        <v>1.4373704685074231</v>
      </c>
      <c r="V97" s="2">
        <f t="shared" si="12"/>
        <v>0.44030402177619338</v>
      </c>
      <c r="W97" s="2">
        <f t="shared" si="13"/>
        <v>0.89602164115193128</v>
      </c>
      <c r="X97" s="2">
        <f t="shared" si="14"/>
        <v>0.26424880216408114</v>
      </c>
      <c r="Y97" s="2">
        <f t="shared" si="15"/>
        <v>0.93774588685440141</v>
      </c>
      <c r="Z97" s="96">
        <f t="shared" si="16"/>
        <v>3.9756908204540307</v>
      </c>
      <c r="AA97" s="2"/>
    </row>
    <row r="98" spans="1:27" x14ac:dyDescent="0.3">
      <c r="A98" s="18" t="s">
        <v>1260</v>
      </c>
      <c r="B98">
        <v>106.41500000000001</v>
      </c>
      <c r="C98">
        <v>10.179600000000001</v>
      </c>
      <c r="D98" t="s">
        <v>53</v>
      </c>
      <c r="E98" t="s">
        <v>54</v>
      </c>
      <c r="F98" s="4" t="s">
        <v>138</v>
      </c>
      <c r="G98" s="4">
        <v>6113</v>
      </c>
      <c r="H98" s="1">
        <v>734</v>
      </c>
      <c r="I98" s="3">
        <v>1000.559</v>
      </c>
      <c r="J98" s="27">
        <v>55</v>
      </c>
      <c r="K98" s="9">
        <v>0.47912348950247441</v>
      </c>
      <c r="L98" s="8">
        <v>-2.8</v>
      </c>
      <c r="M98" s="9">
        <v>8.8060804355238678E-2</v>
      </c>
      <c r="N98" s="8">
        <v>7</v>
      </c>
      <c r="O98" s="9">
        <v>0.17920432823038626</v>
      </c>
      <c r="P98" s="8">
        <f t="shared" si="9"/>
        <v>0.20000000000000018</v>
      </c>
      <c r="Q98" s="9">
        <v>6.6062200541020286E-2</v>
      </c>
      <c r="R98" s="8">
        <v>15</v>
      </c>
      <c r="S98" s="9">
        <v>0.18754917737088028</v>
      </c>
      <c r="T98" s="92">
        <f t="shared" si="10"/>
        <v>4</v>
      </c>
      <c r="U98" s="2">
        <f t="shared" si="11"/>
        <v>1.4373704685074231</v>
      </c>
      <c r="V98" s="2">
        <f t="shared" si="12"/>
        <v>0.44030402177619338</v>
      </c>
      <c r="W98" s="2">
        <f t="shared" si="13"/>
        <v>0.89602164115193128</v>
      </c>
      <c r="X98" s="2">
        <f t="shared" si="14"/>
        <v>0.19818660162306084</v>
      </c>
      <c r="Y98" s="2">
        <f t="shared" si="15"/>
        <v>0.93774588685440141</v>
      </c>
      <c r="Z98" s="96">
        <f t="shared" si="16"/>
        <v>3.9096286199130104</v>
      </c>
      <c r="AA98" s="2"/>
    </row>
    <row r="99" spans="1:27" x14ac:dyDescent="0.3">
      <c r="A99" s="18" t="s">
        <v>1261</v>
      </c>
      <c r="B99">
        <v>106.24</v>
      </c>
      <c r="C99">
        <v>10.1691</v>
      </c>
      <c r="D99" t="s">
        <v>53</v>
      </c>
      <c r="E99" t="s">
        <v>139</v>
      </c>
      <c r="F99" s="4" t="s">
        <v>140</v>
      </c>
      <c r="G99" s="4">
        <v>10483</v>
      </c>
      <c r="H99" s="1">
        <v>1258</v>
      </c>
      <c r="I99" s="3">
        <v>537.90200000000004</v>
      </c>
      <c r="J99" s="27">
        <v>55</v>
      </c>
      <c r="K99" s="9">
        <v>0.47912348950247441</v>
      </c>
      <c r="L99" s="8">
        <v>-2.8</v>
      </c>
      <c r="M99" s="9">
        <v>8.8060804355238678E-2</v>
      </c>
      <c r="N99" s="8">
        <v>30</v>
      </c>
      <c r="O99" s="9">
        <v>0.17920432823038626</v>
      </c>
      <c r="P99" s="8">
        <f t="shared" si="9"/>
        <v>0.20000000000000018</v>
      </c>
      <c r="Q99" s="9">
        <v>6.6062200541020286E-2</v>
      </c>
      <c r="R99" s="8">
        <v>9</v>
      </c>
      <c r="S99" s="9">
        <v>0.18754917737088028</v>
      </c>
      <c r="T99" s="92">
        <f t="shared" si="10"/>
        <v>4</v>
      </c>
      <c r="U99" s="2">
        <f t="shared" si="11"/>
        <v>1.4373704685074231</v>
      </c>
      <c r="V99" s="2">
        <f t="shared" si="12"/>
        <v>0.44030402177619338</v>
      </c>
      <c r="W99" s="2">
        <f t="shared" si="13"/>
        <v>0.89602164115193128</v>
      </c>
      <c r="X99" s="2">
        <f t="shared" si="14"/>
        <v>0.19818660162306084</v>
      </c>
      <c r="Y99" s="2">
        <f t="shared" si="15"/>
        <v>0.93774588685440141</v>
      </c>
      <c r="Z99" s="96">
        <f t="shared" si="16"/>
        <v>3.9096286199130104</v>
      </c>
      <c r="AA99" s="2"/>
    </row>
    <row r="100" spans="1:27" x14ac:dyDescent="0.3">
      <c r="A100" s="18" t="s">
        <v>1262</v>
      </c>
      <c r="B100">
        <v>106.672</v>
      </c>
      <c r="C100">
        <v>10.154400000000001</v>
      </c>
      <c r="D100" t="s">
        <v>53</v>
      </c>
      <c r="E100" t="s">
        <v>63</v>
      </c>
      <c r="F100" s="4" t="s">
        <v>141</v>
      </c>
      <c r="G100" s="4">
        <v>8913</v>
      </c>
      <c r="H100" s="1">
        <v>1070</v>
      </c>
      <c r="I100" s="3">
        <v>5684.6959999999999</v>
      </c>
      <c r="J100" s="27">
        <v>46</v>
      </c>
      <c r="K100" s="9">
        <v>0.47912348950247441</v>
      </c>
      <c r="L100" s="8">
        <v>-1.5</v>
      </c>
      <c r="M100" s="9">
        <v>8.8060804355238678E-2</v>
      </c>
      <c r="N100" s="8">
        <v>2</v>
      </c>
      <c r="O100" s="9">
        <v>0.17920432823038626</v>
      </c>
      <c r="P100" s="8">
        <f t="shared" si="9"/>
        <v>1.5</v>
      </c>
      <c r="Q100" s="9">
        <v>6.6062200541020286E-2</v>
      </c>
      <c r="R100" s="8">
        <v>25</v>
      </c>
      <c r="S100" s="9">
        <v>0.18754917737088028</v>
      </c>
      <c r="T100" s="92">
        <f t="shared" si="10"/>
        <v>4</v>
      </c>
      <c r="U100" s="2">
        <f t="shared" si="11"/>
        <v>1.9164939580098976</v>
      </c>
      <c r="V100" s="2">
        <f t="shared" si="12"/>
        <v>0.44030402177619338</v>
      </c>
      <c r="W100" s="2">
        <f t="shared" si="13"/>
        <v>0.71681731292154505</v>
      </c>
      <c r="X100" s="2">
        <f t="shared" si="14"/>
        <v>0.19818660162306084</v>
      </c>
      <c r="Y100" s="2">
        <f t="shared" si="15"/>
        <v>0.93774588685440141</v>
      </c>
      <c r="Z100" s="96">
        <f t="shared" si="16"/>
        <v>4.2095477811850985</v>
      </c>
      <c r="AA100" s="2"/>
    </row>
    <row r="101" spans="1:27" x14ac:dyDescent="0.3">
      <c r="A101" s="18" t="s">
        <v>1263</v>
      </c>
      <c r="B101">
        <v>106.05</v>
      </c>
      <c r="C101">
        <v>10.180300000000001</v>
      </c>
      <c r="D101" t="s">
        <v>45</v>
      </c>
      <c r="E101" t="s">
        <v>142</v>
      </c>
      <c r="F101" t="s">
        <v>143</v>
      </c>
      <c r="G101" s="4">
        <v>9981</v>
      </c>
      <c r="H101" s="1">
        <v>1198</v>
      </c>
      <c r="I101" s="3">
        <v>499.97340000000003</v>
      </c>
      <c r="J101" s="27">
        <v>54</v>
      </c>
      <c r="K101" s="9">
        <v>0.47912348950247441</v>
      </c>
      <c r="L101" s="8">
        <v>-1.5</v>
      </c>
      <c r="M101" s="9">
        <v>8.8060804355238678E-2</v>
      </c>
      <c r="N101" s="8">
        <v>24</v>
      </c>
      <c r="O101" s="9">
        <v>0.17920432823038626</v>
      </c>
      <c r="P101" s="8">
        <f t="shared" si="9"/>
        <v>1.5</v>
      </c>
      <c r="Q101" s="9">
        <v>6.6062200541020286E-2</v>
      </c>
      <c r="R101" s="8">
        <v>11</v>
      </c>
      <c r="S101" s="9">
        <v>0.18754917737088028</v>
      </c>
      <c r="T101" s="92">
        <f t="shared" si="10"/>
        <v>4</v>
      </c>
      <c r="U101" s="2">
        <f t="shared" si="11"/>
        <v>1.4373704685074231</v>
      </c>
      <c r="V101" s="2">
        <f t="shared" si="12"/>
        <v>0.44030402177619338</v>
      </c>
      <c r="W101" s="2">
        <f t="shared" si="13"/>
        <v>0.89602164115193128</v>
      </c>
      <c r="X101" s="2">
        <f t="shared" si="14"/>
        <v>0.19818660162306084</v>
      </c>
      <c r="Y101" s="2">
        <f t="shared" si="15"/>
        <v>0.93774588685440141</v>
      </c>
      <c r="Z101" s="96">
        <f t="shared" si="16"/>
        <v>3.9096286199130104</v>
      </c>
      <c r="AA101" s="2"/>
    </row>
    <row r="102" spans="1:27" x14ac:dyDescent="0.3">
      <c r="A102" s="18" t="s">
        <v>1264</v>
      </c>
      <c r="B102">
        <v>104.86</v>
      </c>
      <c r="C102">
        <v>10.163500000000001</v>
      </c>
      <c r="D102" t="s">
        <v>50</v>
      </c>
      <c r="E102" t="s">
        <v>131</v>
      </c>
      <c r="F102" t="s">
        <v>144</v>
      </c>
      <c r="G102" s="4">
        <v>9349</v>
      </c>
      <c r="H102" s="1">
        <v>1122</v>
      </c>
      <c r="I102" s="3">
        <v>1.4151309999999999</v>
      </c>
      <c r="J102" s="27">
        <v>49</v>
      </c>
      <c r="K102" s="9">
        <v>0.47912348950247441</v>
      </c>
      <c r="L102" s="8">
        <v>-0.26</v>
      </c>
      <c r="M102" s="9">
        <v>8.8060804355238678E-2</v>
      </c>
      <c r="N102" s="8">
        <v>16</v>
      </c>
      <c r="O102" s="9">
        <v>0.17920432823038626</v>
      </c>
      <c r="P102" s="8">
        <f t="shared" si="9"/>
        <v>2.74</v>
      </c>
      <c r="Q102" s="9">
        <v>6.6062200541020286E-2</v>
      </c>
      <c r="R102" s="8">
        <v>6</v>
      </c>
      <c r="S102" s="9">
        <v>0.18754917737088028</v>
      </c>
      <c r="T102" s="92">
        <f t="shared" si="10"/>
        <v>4</v>
      </c>
      <c r="U102" s="2">
        <f t="shared" si="11"/>
        <v>1.9164939580098976</v>
      </c>
      <c r="V102" s="2">
        <f t="shared" si="12"/>
        <v>0.35224321742095471</v>
      </c>
      <c r="W102" s="2">
        <f t="shared" si="13"/>
        <v>0.89602164115193128</v>
      </c>
      <c r="X102" s="2">
        <f t="shared" si="14"/>
        <v>0.33031100270510144</v>
      </c>
      <c r="Y102" s="2">
        <f t="shared" si="15"/>
        <v>0.56264753211264085</v>
      </c>
      <c r="Z102" s="96">
        <f t="shared" si="16"/>
        <v>4.0577173514005258</v>
      </c>
      <c r="AA102" s="2"/>
    </row>
    <row r="103" spans="1:27" x14ac:dyDescent="0.3">
      <c r="A103" s="18" t="s">
        <v>1265</v>
      </c>
      <c r="B103">
        <v>105.09699999999999</v>
      </c>
      <c r="C103">
        <v>10.1427</v>
      </c>
      <c r="D103" t="s">
        <v>50</v>
      </c>
      <c r="E103" t="s">
        <v>131</v>
      </c>
      <c r="F103" t="s">
        <v>145</v>
      </c>
      <c r="G103" s="4">
        <v>4646</v>
      </c>
      <c r="H103" s="1">
        <v>558</v>
      </c>
      <c r="I103" s="3">
        <v>86.659869999999998</v>
      </c>
      <c r="J103" s="27">
        <v>44</v>
      </c>
      <c r="K103" s="9">
        <v>0.47912348950247441</v>
      </c>
      <c r="L103" s="8">
        <v>-1.5</v>
      </c>
      <c r="M103" s="9">
        <v>8.8060804355238678E-2</v>
      </c>
      <c r="N103" s="8">
        <v>7</v>
      </c>
      <c r="O103" s="9">
        <v>0.17920432823038626</v>
      </c>
      <c r="P103" s="8">
        <f t="shared" si="9"/>
        <v>1.5</v>
      </c>
      <c r="Q103" s="9">
        <v>6.6062200541020286E-2</v>
      </c>
      <c r="R103" s="8">
        <v>7</v>
      </c>
      <c r="S103" s="9">
        <v>0.18754917737088028</v>
      </c>
      <c r="T103" s="92">
        <f t="shared" si="10"/>
        <v>4</v>
      </c>
      <c r="U103" s="2">
        <f t="shared" si="11"/>
        <v>1.9164939580098976</v>
      </c>
      <c r="V103" s="2">
        <f t="shared" si="12"/>
        <v>0.44030402177619338</v>
      </c>
      <c r="W103" s="2">
        <f t="shared" si="13"/>
        <v>0.89602164115193128</v>
      </c>
      <c r="X103" s="2">
        <f t="shared" si="14"/>
        <v>0.19818660162306084</v>
      </c>
      <c r="Y103" s="2">
        <f t="shared" si="15"/>
        <v>0.75019670948352113</v>
      </c>
      <c r="Z103" s="96">
        <f t="shared" si="16"/>
        <v>4.2012029320446045</v>
      </c>
      <c r="AA103" s="2"/>
    </row>
    <row r="104" spans="1:27" x14ac:dyDescent="0.3">
      <c r="A104" s="18" t="s">
        <v>1266</v>
      </c>
      <c r="B104">
        <v>106.122</v>
      </c>
      <c r="C104">
        <v>10.1539</v>
      </c>
      <c r="D104" t="s">
        <v>45</v>
      </c>
      <c r="E104" t="s">
        <v>46</v>
      </c>
      <c r="F104" t="s">
        <v>146</v>
      </c>
      <c r="G104" s="4">
        <v>7695</v>
      </c>
      <c r="H104" s="1">
        <v>923</v>
      </c>
      <c r="I104" s="3">
        <v>725.15260000000001</v>
      </c>
      <c r="J104" s="27">
        <v>51</v>
      </c>
      <c r="K104" s="9">
        <v>0.47912348950247441</v>
      </c>
      <c r="L104" s="8">
        <v>-2.8</v>
      </c>
      <c r="M104" s="9">
        <v>8.8060804355238678E-2</v>
      </c>
      <c r="N104" s="8">
        <v>0</v>
      </c>
      <c r="O104" s="9">
        <v>0.17920432823038626</v>
      </c>
      <c r="P104" s="8">
        <f t="shared" si="9"/>
        <v>0.20000000000000018</v>
      </c>
      <c r="Q104" s="9">
        <v>6.6062200541020286E-2</v>
      </c>
      <c r="R104" s="8">
        <v>7</v>
      </c>
      <c r="S104" s="9">
        <v>0.18754917737088028</v>
      </c>
      <c r="T104" s="92">
        <f t="shared" si="10"/>
        <v>3</v>
      </c>
      <c r="U104" s="2">
        <f t="shared" si="11"/>
        <v>1.4373704685074231</v>
      </c>
      <c r="V104" s="2">
        <f t="shared" si="12"/>
        <v>0.44030402177619338</v>
      </c>
      <c r="W104" s="2">
        <f t="shared" si="13"/>
        <v>0.17920432823038626</v>
      </c>
      <c r="X104" s="2">
        <f t="shared" si="14"/>
        <v>0.19818660162306084</v>
      </c>
      <c r="Y104" s="2">
        <f t="shared" si="15"/>
        <v>0.75019670948352113</v>
      </c>
      <c r="Z104" s="96">
        <f t="shared" si="16"/>
        <v>3.0052621296205846</v>
      </c>
      <c r="AA104" s="2"/>
    </row>
    <row r="105" spans="1:27" x14ac:dyDescent="0.3">
      <c r="A105" s="18" t="s">
        <v>1267</v>
      </c>
      <c r="B105">
        <v>105.145</v>
      </c>
      <c r="C105">
        <v>10.130599999999999</v>
      </c>
      <c r="D105" t="s">
        <v>50</v>
      </c>
      <c r="E105" t="s">
        <v>51</v>
      </c>
      <c r="F105" t="s">
        <v>147</v>
      </c>
      <c r="G105" s="4">
        <v>13725</v>
      </c>
      <c r="H105" s="1">
        <v>1647</v>
      </c>
      <c r="I105" s="3">
        <v>85.24982</v>
      </c>
      <c r="J105" s="27">
        <v>46</v>
      </c>
      <c r="K105" s="9">
        <v>0.47912348950247441</v>
      </c>
      <c r="L105" s="8">
        <v>-0.26</v>
      </c>
      <c r="M105" s="9">
        <v>8.8060804355238678E-2</v>
      </c>
      <c r="N105" s="8">
        <v>30</v>
      </c>
      <c r="O105" s="9">
        <v>0.17920432823038626</v>
      </c>
      <c r="P105" s="8">
        <f t="shared" si="9"/>
        <v>2.74</v>
      </c>
      <c r="Q105" s="9">
        <v>6.6062200541020286E-2</v>
      </c>
      <c r="R105" s="8">
        <v>9</v>
      </c>
      <c r="S105" s="9">
        <v>0.18754917737088028</v>
      </c>
      <c r="T105" s="92">
        <f t="shared" si="10"/>
        <v>4</v>
      </c>
      <c r="U105" s="2">
        <f t="shared" si="11"/>
        <v>1.9164939580098976</v>
      </c>
      <c r="V105" s="2">
        <f t="shared" si="12"/>
        <v>0.35224321742095471</v>
      </c>
      <c r="W105" s="2">
        <f t="shared" si="13"/>
        <v>0.89602164115193128</v>
      </c>
      <c r="X105" s="2">
        <f t="shared" si="14"/>
        <v>0.33031100270510144</v>
      </c>
      <c r="Y105" s="2">
        <f t="shared" si="15"/>
        <v>0.93774588685440141</v>
      </c>
      <c r="Z105" s="96">
        <f t="shared" si="16"/>
        <v>4.4328157061422866</v>
      </c>
      <c r="AA105" s="2"/>
    </row>
    <row r="106" spans="1:27" x14ac:dyDescent="0.3">
      <c r="A106" s="18" t="s">
        <v>1268</v>
      </c>
      <c r="B106">
        <v>106.706</v>
      </c>
      <c r="C106">
        <v>10.1198</v>
      </c>
      <c r="D106" t="s">
        <v>53</v>
      </c>
      <c r="E106" t="s">
        <v>63</v>
      </c>
      <c r="F106" s="4" t="s">
        <v>148</v>
      </c>
      <c r="G106" s="4">
        <v>8179</v>
      </c>
      <c r="H106" s="1">
        <v>981</v>
      </c>
      <c r="I106" s="3">
        <v>3414.4969999999998</v>
      </c>
      <c r="J106" s="27">
        <v>45</v>
      </c>
      <c r="K106" s="9">
        <v>0.47912348950247441</v>
      </c>
      <c r="L106" s="8">
        <v>0.36</v>
      </c>
      <c r="M106" s="9">
        <v>8.8060804355238678E-2</v>
      </c>
      <c r="N106" s="8">
        <v>0</v>
      </c>
      <c r="O106" s="9">
        <v>0.17920432823038626</v>
      </c>
      <c r="P106" s="8">
        <f t="shared" si="9"/>
        <v>3.36</v>
      </c>
      <c r="Q106" s="9">
        <v>6.6062200541020286E-2</v>
      </c>
      <c r="R106" s="8">
        <v>20</v>
      </c>
      <c r="S106" s="9">
        <v>0.18754917737088028</v>
      </c>
      <c r="T106" s="92">
        <f t="shared" si="10"/>
        <v>3</v>
      </c>
      <c r="U106" s="2">
        <f t="shared" si="11"/>
        <v>1.9164939580098976</v>
      </c>
      <c r="V106" s="2">
        <f t="shared" si="12"/>
        <v>0.26418241306571605</v>
      </c>
      <c r="W106" s="2">
        <f t="shared" si="13"/>
        <v>0.17920432823038626</v>
      </c>
      <c r="X106" s="2">
        <f t="shared" si="14"/>
        <v>0.33031100270510144</v>
      </c>
      <c r="Y106" s="2">
        <f t="shared" si="15"/>
        <v>0.93774588685440141</v>
      </c>
      <c r="Z106" s="96">
        <f t="shared" si="16"/>
        <v>3.6279375888655032</v>
      </c>
      <c r="AA106" s="2"/>
    </row>
    <row r="107" spans="1:27" x14ac:dyDescent="0.3">
      <c r="A107" s="18" t="s">
        <v>1269</v>
      </c>
      <c r="B107">
        <v>105.333</v>
      </c>
      <c r="C107">
        <v>10.1431</v>
      </c>
      <c r="D107" t="s">
        <v>65</v>
      </c>
      <c r="E107" t="s">
        <v>15</v>
      </c>
      <c r="F107" t="s">
        <v>91</v>
      </c>
      <c r="G107" s="4">
        <v>9232</v>
      </c>
      <c r="H107" s="1">
        <v>1108</v>
      </c>
      <c r="I107" s="3">
        <v>428.70909999999998</v>
      </c>
      <c r="J107" s="27">
        <v>54</v>
      </c>
      <c r="K107" s="9">
        <v>0.47912348950247441</v>
      </c>
      <c r="L107" s="8">
        <v>0.45</v>
      </c>
      <c r="M107" s="9">
        <v>8.8060804355238678E-2</v>
      </c>
      <c r="N107" s="8">
        <v>0</v>
      </c>
      <c r="O107" s="9">
        <v>0.17920432823038626</v>
      </c>
      <c r="P107" s="8">
        <f t="shared" si="9"/>
        <v>3.45</v>
      </c>
      <c r="Q107" s="9">
        <v>6.6062200541020286E-2</v>
      </c>
      <c r="R107" s="8">
        <v>13</v>
      </c>
      <c r="S107" s="9">
        <v>0.18754917737088028</v>
      </c>
      <c r="T107" s="92">
        <f t="shared" si="10"/>
        <v>3</v>
      </c>
      <c r="U107" s="2">
        <f t="shared" si="11"/>
        <v>1.4373704685074231</v>
      </c>
      <c r="V107" s="2">
        <f t="shared" si="12"/>
        <v>0.26418241306571605</v>
      </c>
      <c r="W107" s="2">
        <f t="shared" si="13"/>
        <v>0.17920432823038626</v>
      </c>
      <c r="X107" s="2">
        <f t="shared" si="14"/>
        <v>0.33031100270510144</v>
      </c>
      <c r="Y107" s="2">
        <f t="shared" si="15"/>
        <v>0.93774588685440141</v>
      </c>
      <c r="Z107" s="96">
        <f t="shared" si="16"/>
        <v>3.1488140993630283</v>
      </c>
      <c r="AA107" s="2"/>
    </row>
    <row r="108" spans="1:27" x14ac:dyDescent="0.3">
      <c r="A108" s="18" t="s">
        <v>1270</v>
      </c>
      <c r="B108">
        <v>105.78700000000001</v>
      </c>
      <c r="C108">
        <v>10.141500000000001</v>
      </c>
      <c r="D108" t="s">
        <v>45</v>
      </c>
      <c r="E108" t="s">
        <v>29</v>
      </c>
      <c r="F108" t="s">
        <v>149</v>
      </c>
      <c r="G108" s="4">
        <v>6640</v>
      </c>
      <c r="H108" s="1">
        <v>797</v>
      </c>
      <c r="I108" s="3">
        <v>432.334</v>
      </c>
      <c r="J108" s="27">
        <v>62</v>
      </c>
      <c r="K108" s="9">
        <v>0.47912348950247441</v>
      </c>
      <c r="L108" s="8">
        <v>-2.8</v>
      </c>
      <c r="M108" s="9">
        <v>8.8060804355238678E-2</v>
      </c>
      <c r="N108" s="8">
        <v>0</v>
      </c>
      <c r="O108" s="9">
        <v>0.17920432823038626</v>
      </c>
      <c r="P108" s="8">
        <f t="shared" si="9"/>
        <v>0.20000000000000018</v>
      </c>
      <c r="Q108" s="9">
        <v>6.6062200541020286E-2</v>
      </c>
      <c r="R108" s="8">
        <v>30</v>
      </c>
      <c r="S108" s="9">
        <v>0.18754917737088028</v>
      </c>
      <c r="T108" s="92">
        <f t="shared" si="10"/>
        <v>3</v>
      </c>
      <c r="U108" s="2">
        <f t="shared" si="11"/>
        <v>1.4373704685074231</v>
      </c>
      <c r="V108" s="2">
        <f t="shared" si="12"/>
        <v>0.44030402177619338</v>
      </c>
      <c r="W108" s="2">
        <f t="shared" si="13"/>
        <v>0.17920432823038626</v>
      </c>
      <c r="X108" s="2">
        <f t="shared" si="14"/>
        <v>0.19818660162306084</v>
      </c>
      <c r="Y108" s="2">
        <f t="shared" si="15"/>
        <v>0.93774588685440141</v>
      </c>
      <c r="Z108" s="96">
        <f t="shared" si="16"/>
        <v>3.192811306991465</v>
      </c>
      <c r="AA108" s="2"/>
    </row>
    <row r="109" spans="1:27" x14ac:dyDescent="0.3">
      <c r="A109" s="18" t="s">
        <v>1271</v>
      </c>
      <c r="B109">
        <v>105.572</v>
      </c>
      <c r="C109">
        <v>10.2492</v>
      </c>
      <c r="D109" t="s">
        <v>65</v>
      </c>
      <c r="E109" t="s">
        <v>133</v>
      </c>
      <c r="F109" t="s">
        <v>150</v>
      </c>
      <c r="G109" s="4">
        <v>29123</v>
      </c>
      <c r="H109" s="1">
        <v>3495</v>
      </c>
      <c r="I109" s="3">
        <v>290.08870000000002</v>
      </c>
      <c r="J109" s="27">
        <v>58</v>
      </c>
      <c r="K109" s="9">
        <v>0.47912348950247441</v>
      </c>
      <c r="L109" s="8">
        <v>-1.32</v>
      </c>
      <c r="M109" s="9">
        <v>8.8060804355238678E-2</v>
      </c>
      <c r="N109" s="8">
        <v>0</v>
      </c>
      <c r="O109" s="9">
        <v>0.17920432823038626</v>
      </c>
      <c r="P109" s="8">
        <f t="shared" si="9"/>
        <v>1.68</v>
      </c>
      <c r="Q109" s="9">
        <v>6.6062200541020286E-2</v>
      </c>
      <c r="R109" s="8">
        <v>9</v>
      </c>
      <c r="S109" s="9">
        <v>0.18754917737088028</v>
      </c>
      <c r="T109" s="92">
        <f t="shared" si="10"/>
        <v>3</v>
      </c>
      <c r="U109" s="2">
        <f t="shared" si="11"/>
        <v>1.4373704685074231</v>
      </c>
      <c r="V109" s="2">
        <f t="shared" si="12"/>
        <v>0.44030402177619338</v>
      </c>
      <c r="W109" s="2">
        <f t="shared" si="13"/>
        <v>0.17920432823038626</v>
      </c>
      <c r="X109" s="2">
        <f t="shared" si="14"/>
        <v>0.26424880216408114</v>
      </c>
      <c r="Y109" s="2">
        <f t="shared" si="15"/>
        <v>0.93774588685440141</v>
      </c>
      <c r="Z109" s="96">
        <f t="shared" si="16"/>
        <v>3.2588735075324853</v>
      </c>
      <c r="AA109" s="2"/>
    </row>
    <row r="110" spans="1:27" x14ac:dyDescent="0.3">
      <c r="A110" s="18" t="s">
        <v>1272</v>
      </c>
      <c r="B110">
        <v>106.34</v>
      </c>
      <c r="C110">
        <v>10.9398</v>
      </c>
      <c r="D110" t="s">
        <v>7</v>
      </c>
      <c r="E110" t="s">
        <v>33</v>
      </c>
      <c r="F110" t="s">
        <v>106</v>
      </c>
      <c r="G110" s="4">
        <v>16908</v>
      </c>
      <c r="H110" s="1">
        <v>2029</v>
      </c>
      <c r="I110" s="3">
        <v>164.74789999999999</v>
      </c>
      <c r="J110" s="27">
        <v>25</v>
      </c>
      <c r="K110" s="9">
        <v>0.47912348950247441</v>
      </c>
      <c r="L110" s="8">
        <v>-2.8</v>
      </c>
      <c r="M110" s="9">
        <v>8.8060804355238678E-2</v>
      </c>
      <c r="N110" s="8">
        <v>0</v>
      </c>
      <c r="O110" s="9">
        <v>0.17920432823038626</v>
      </c>
      <c r="P110" s="8">
        <f t="shared" si="9"/>
        <v>0.20000000000000018</v>
      </c>
      <c r="Q110" s="9">
        <v>6.6062200541020286E-2</v>
      </c>
      <c r="R110" s="8">
        <v>7</v>
      </c>
      <c r="S110" s="9">
        <v>0.18754917737088028</v>
      </c>
      <c r="T110" s="92">
        <f t="shared" si="10"/>
        <v>4</v>
      </c>
      <c r="U110" s="2">
        <f t="shared" si="11"/>
        <v>2.3956174475123722</v>
      </c>
      <c r="V110" s="2">
        <f t="shared" si="12"/>
        <v>0.44030402177619338</v>
      </c>
      <c r="W110" s="2">
        <f t="shared" si="13"/>
        <v>0.17920432823038626</v>
      </c>
      <c r="X110" s="2">
        <f t="shared" si="14"/>
        <v>0.19818660162306084</v>
      </c>
      <c r="Y110" s="2">
        <f t="shared" si="15"/>
        <v>0.75019670948352113</v>
      </c>
      <c r="Z110" s="96">
        <f t="shared" si="16"/>
        <v>3.9635091086255341</v>
      </c>
      <c r="AA110" s="2"/>
    </row>
    <row r="111" spans="1:27" x14ac:dyDescent="0.3">
      <c r="A111" s="18" t="s">
        <v>1273</v>
      </c>
      <c r="B111">
        <v>105.501</v>
      </c>
      <c r="C111">
        <v>10.9254</v>
      </c>
      <c r="D111" t="s">
        <v>4</v>
      </c>
      <c r="E111" t="s">
        <v>5</v>
      </c>
      <c r="F111" t="s">
        <v>151</v>
      </c>
      <c r="G111" s="4">
        <v>9842</v>
      </c>
      <c r="H111" s="1">
        <v>1181</v>
      </c>
      <c r="I111" s="3">
        <v>3.8574069999999998</v>
      </c>
      <c r="J111" s="27">
        <v>51</v>
      </c>
      <c r="K111" s="9">
        <v>0.47912348950247441</v>
      </c>
      <c r="L111" s="8">
        <v>-0.26</v>
      </c>
      <c r="M111" s="9">
        <v>8.8060804355238678E-2</v>
      </c>
      <c r="N111" s="8">
        <v>0</v>
      </c>
      <c r="O111" s="9">
        <v>0.17920432823038626</v>
      </c>
      <c r="P111" s="8">
        <f t="shared" si="9"/>
        <v>2.74</v>
      </c>
      <c r="Q111" s="9">
        <v>6.6062200541020286E-2</v>
      </c>
      <c r="R111" s="8">
        <v>11</v>
      </c>
      <c r="S111" s="9">
        <v>0.18754917737088028</v>
      </c>
      <c r="T111" s="92">
        <f t="shared" si="10"/>
        <v>3</v>
      </c>
      <c r="U111" s="2">
        <f t="shared" si="11"/>
        <v>1.4373704685074231</v>
      </c>
      <c r="V111" s="2">
        <f t="shared" si="12"/>
        <v>0.35224321742095471</v>
      </c>
      <c r="W111" s="2">
        <f t="shared" si="13"/>
        <v>0.17920432823038626</v>
      </c>
      <c r="X111" s="2">
        <f t="shared" si="14"/>
        <v>0.33031100270510144</v>
      </c>
      <c r="Y111" s="2">
        <f t="shared" si="15"/>
        <v>0.93774588685440141</v>
      </c>
      <c r="Z111" s="96">
        <f t="shared" si="16"/>
        <v>3.2368749037182671</v>
      </c>
      <c r="AA111" s="2"/>
    </row>
    <row r="112" spans="1:27" x14ac:dyDescent="0.3">
      <c r="A112" s="18" t="s">
        <v>1274</v>
      </c>
      <c r="B112">
        <v>105.10299999999999</v>
      </c>
      <c r="C112">
        <v>10.946400000000001</v>
      </c>
      <c r="D112" t="s">
        <v>16</v>
      </c>
      <c r="E112" t="s">
        <v>17</v>
      </c>
      <c r="F112" t="s">
        <v>152</v>
      </c>
      <c r="G112" s="4">
        <v>11925</v>
      </c>
      <c r="H112" s="1">
        <v>1431</v>
      </c>
      <c r="I112" s="3">
        <v>156.57220000000001</v>
      </c>
      <c r="J112" s="27">
        <v>60</v>
      </c>
      <c r="K112" s="9">
        <v>0.47912348950247441</v>
      </c>
      <c r="L112" s="8">
        <v>0.45</v>
      </c>
      <c r="M112" s="9">
        <v>8.8060804355238678E-2</v>
      </c>
      <c r="N112" s="8">
        <v>0</v>
      </c>
      <c r="O112" s="9">
        <v>0.17920432823038626</v>
      </c>
      <c r="P112" s="8">
        <f t="shared" si="9"/>
        <v>3.45</v>
      </c>
      <c r="Q112" s="9">
        <v>6.6062200541020286E-2</v>
      </c>
      <c r="R112" s="8">
        <v>8</v>
      </c>
      <c r="S112" s="9">
        <v>0.18754917737088028</v>
      </c>
      <c r="T112" s="92">
        <f t="shared" si="10"/>
        <v>3</v>
      </c>
      <c r="U112" s="2">
        <f t="shared" si="11"/>
        <v>1.4373704685074231</v>
      </c>
      <c r="V112" s="2">
        <f t="shared" si="12"/>
        <v>0.26418241306571605</v>
      </c>
      <c r="W112" s="2">
        <f t="shared" si="13"/>
        <v>0.17920432823038626</v>
      </c>
      <c r="X112" s="2">
        <f t="shared" si="14"/>
        <v>0.33031100270510144</v>
      </c>
      <c r="Y112" s="2">
        <f t="shared" si="15"/>
        <v>0.75019670948352113</v>
      </c>
      <c r="Z112" s="96">
        <f t="shared" si="16"/>
        <v>2.9612649219921479</v>
      </c>
      <c r="AA112" s="2"/>
    </row>
    <row r="113" spans="1:27" x14ac:dyDescent="0.3">
      <c r="A113" s="18" t="s">
        <v>1275</v>
      </c>
      <c r="B113">
        <v>105.551</v>
      </c>
      <c r="C113">
        <v>10.9268</v>
      </c>
      <c r="D113" t="s">
        <v>7</v>
      </c>
      <c r="E113" t="s">
        <v>14</v>
      </c>
      <c r="F113" t="s">
        <v>153</v>
      </c>
      <c r="G113" s="4">
        <v>6618</v>
      </c>
      <c r="H113" s="1">
        <v>794</v>
      </c>
      <c r="I113" s="3">
        <v>382.89550000000003</v>
      </c>
      <c r="J113" s="27">
        <v>49</v>
      </c>
      <c r="K113" s="9">
        <v>0.47912348950247441</v>
      </c>
      <c r="L113" s="8">
        <v>-2.8</v>
      </c>
      <c r="M113" s="9">
        <v>8.8060804355238678E-2</v>
      </c>
      <c r="N113" s="8">
        <v>0</v>
      </c>
      <c r="O113" s="9">
        <v>0.17920432823038626</v>
      </c>
      <c r="P113" s="8">
        <f t="shared" si="9"/>
        <v>0.20000000000000018</v>
      </c>
      <c r="Q113" s="9">
        <v>6.6062200541020286E-2</v>
      </c>
      <c r="R113" s="8">
        <v>6</v>
      </c>
      <c r="S113" s="9">
        <v>0.18754917737088028</v>
      </c>
      <c r="T113" s="92">
        <f t="shared" si="10"/>
        <v>3</v>
      </c>
      <c r="U113" s="2">
        <f t="shared" si="11"/>
        <v>1.9164939580098976</v>
      </c>
      <c r="V113" s="2">
        <f t="shared" si="12"/>
        <v>0.44030402177619338</v>
      </c>
      <c r="W113" s="2">
        <f t="shared" si="13"/>
        <v>0.17920432823038626</v>
      </c>
      <c r="X113" s="2">
        <f t="shared" si="14"/>
        <v>0.19818660162306084</v>
      </c>
      <c r="Y113" s="2">
        <f t="shared" si="15"/>
        <v>0.56264753211264085</v>
      </c>
      <c r="Z113" s="96">
        <f t="shared" si="16"/>
        <v>3.2968364417521792</v>
      </c>
      <c r="AA113" s="2"/>
    </row>
    <row r="114" spans="1:27" x14ac:dyDescent="0.3">
      <c r="A114" s="18" t="s">
        <v>1276</v>
      </c>
      <c r="B114">
        <v>106.18300000000001</v>
      </c>
      <c r="C114">
        <v>10.923999999999999</v>
      </c>
      <c r="D114" t="s">
        <v>7</v>
      </c>
      <c r="E114" t="s">
        <v>10</v>
      </c>
      <c r="F114" t="s">
        <v>154</v>
      </c>
      <c r="G114" s="4">
        <v>12857</v>
      </c>
      <c r="H114" s="1">
        <v>1543</v>
      </c>
      <c r="I114" s="3">
        <v>492.90129999999999</v>
      </c>
      <c r="J114" s="27">
        <v>33</v>
      </c>
      <c r="K114" s="9">
        <v>0.47912348950247441</v>
      </c>
      <c r="L114" s="8">
        <v>-0.26</v>
      </c>
      <c r="M114" s="9">
        <v>8.8060804355238678E-2</v>
      </c>
      <c r="N114" s="8">
        <v>0</v>
      </c>
      <c r="O114" s="9">
        <v>0.17920432823038626</v>
      </c>
      <c r="P114" s="8">
        <f t="shared" si="9"/>
        <v>2.74</v>
      </c>
      <c r="Q114" s="9">
        <v>6.6062200541020286E-2</v>
      </c>
      <c r="R114" s="8">
        <v>9</v>
      </c>
      <c r="S114" s="9">
        <v>0.18754917737088028</v>
      </c>
      <c r="T114" s="92">
        <f t="shared" si="10"/>
        <v>4</v>
      </c>
      <c r="U114" s="2">
        <f t="shared" si="11"/>
        <v>1.9164939580098976</v>
      </c>
      <c r="V114" s="2">
        <f t="shared" si="12"/>
        <v>0.35224321742095471</v>
      </c>
      <c r="W114" s="2">
        <f t="shared" si="13"/>
        <v>0.17920432823038626</v>
      </c>
      <c r="X114" s="2">
        <f t="shared" si="14"/>
        <v>0.33031100270510144</v>
      </c>
      <c r="Y114" s="2">
        <f t="shared" si="15"/>
        <v>0.93774588685440141</v>
      </c>
      <c r="Z114" s="96">
        <f t="shared" si="16"/>
        <v>3.7159983932207417</v>
      </c>
      <c r="AA114" s="2"/>
    </row>
    <row r="115" spans="1:27" x14ac:dyDescent="0.3">
      <c r="A115" s="18" t="s">
        <v>1277</v>
      </c>
      <c r="B115">
        <v>105.098</v>
      </c>
      <c r="C115">
        <v>10.728</v>
      </c>
      <c r="D115" t="s">
        <v>16</v>
      </c>
      <c r="E115" t="s">
        <v>155</v>
      </c>
      <c r="F115" t="s">
        <v>156</v>
      </c>
      <c r="G115" s="4">
        <v>7435</v>
      </c>
      <c r="H115" s="1">
        <v>892</v>
      </c>
      <c r="I115" s="3">
        <v>250</v>
      </c>
      <c r="J115" s="27">
        <v>63</v>
      </c>
      <c r="K115" s="9">
        <v>0.47912348950247441</v>
      </c>
      <c r="L115" s="8">
        <v>-1.32</v>
      </c>
      <c r="M115" s="9">
        <v>8.8060804355238678E-2</v>
      </c>
      <c r="N115" s="8">
        <v>0</v>
      </c>
      <c r="O115" s="9">
        <v>0.17920432823038626</v>
      </c>
      <c r="P115" s="8">
        <f t="shared" si="9"/>
        <v>1.68</v>
      </c>
      <c r="Q115" s="9">
        <v>6.6062200541020286E-2</v>
      </c>
      <c r="R115" s="8">
        <v>9</v>
      </c>
      <c r="S115" s="9">
        <v>0.18754917737088028</v>
      </c>
      <c r="T115" s="92">
        <f t="shared" si="10"/>
        <v>3</v>
      </c>
      <c r="U115" s="2">
        <f t="shared" si="11"/>
        <v>1.4373704685074231</v>
      </c>
      <c r="V115" s="2">
        <f t="shared" si="12"/>
        <v>0.44030402177619338</v>
      </c>
      <c r="W115" s="2">
        <f t="shared" si="13"/>
        <v>0.17920432823038626</v>
      </c>
      <c r="X115" s="2">
        <f t="shared" si="14"/>
        <v>0.26424880216408114</v>
      </c>
      <c r="Y115" s="2">
        <f t="shared" si="15"/>
        <v>0.93774588685440141</v>
      </c>
      <c r="Z115" s="96">
        <f t="shared" si="16"/>
        <v>3.2588735075324853</v>
      </c>
      <c r="AA115" s="2"/>
    </row>
    <row r="116" spans="1:27" x14ac:dyDescent="0.3">
      <c r="A116" s="18" t="s">
        <v>1278</v>
      </c>
      <c r="B116">
        <v>106.026</v>
      </c>
      <c r="C116">
        <v>10.6989</v>
      </c>
      <c r="D116" t="s">
        <v>7</v>
      </c>
      <c r="E116" t="s">
        <v>28</v>
      </c>
      <c r="F116" t="s">
        <v>21</v>
      </c>
      <c r="G116" s="4">
        <v>3738</v>
      </c>
      <c r="H116" s="1">
        <v>449</v>
      </c>
      <c r="I116" s="3">
        <v>344.00060000000002</v>
      </c>
      <c r="J116" s="27">
        <v>38</v>
      </c>
      <c r="K116" s="9">
        <v>0.47912348950247441</v>
      </c>
      <c r="L116" s="8">
        <v>0.45</v>
      </c>
      <c r="M116" s="9">
        <v>8.8060804355238678E-2</v>
      </c>
      <c r="N116" s="8">
        <v>0</v>
      </c>
      <c r="O116" s="9">
        <v>0.17920432823038626</v>
      </c>
      <c r="P116" s="8">
        <f t="shared" si="9"/>
        <v>3.45</v>
      </c>
      <c r="Q116" s="9">
        <v>6.6062200541020286E-2</v>
      </c>
      <c r="R116" s="8">
        <v>15</v>
      </c>
      <c r="S116" s="9">
        <v>0.18754917737088028</v>
      </c>
      <c r="T116" s="92">
        <f t="shared" si="10"/>
        <v>3</v>
      </c>
      <c r="U116" s="2">
        <f t="shared" si="11"/>
        <v>1.9164939580098976</v>
      </c>
      <c r="V116" s="2">
        <f t="shared" si="12"/>
        <v>0.26418241306571605</v>
      </c>
      <c r="W116" s="2">
        <f t="shared" si="13"/>
        <v>0.17920432823038626</v>
      </c>
      <c r="X116" s="2">
        <f t="shared" si="14"/>
        <v>0.33031100270510144</v>
      </c>
      <c r="Y116" s="2">
        <f t="shared" si="15"/>
        <v>0.93774588685440141</v>
      </c>
      <c r="Z116" s="96">
        <f t="shared" si="16"/>
        <v>3.6279375888655032</v>
      </c>
      <c r="AA116" s="2"/>
    </row>
    <row r="117" spans="1:27" x14ac:dyDescent="0.3">
      <c r="A117" s="18" t="s">
        <v>1279</v>
      </c>
      <c r="B117">
        <v>105.14</v>
      </c>
      <c r="C117">
        <v>10.797000000000001</v>
      </c>
      <c r="D117" t="s">
        <v>16</v>
      </c>
      <c r="E117" t="s">
        <v>17</v>
      </c>
      <c r="F117" t="s">
        <v>157</v>
      </c>
      <c r="G117" s="4">
        <v>9448</v>
      </c>
      <c r="H117" s="1">
        <v>1134</v>
      </c>
      <c r="I117" s="3">
        <v>2.177635</v>
      </c>
      <c r="J117" s="27">
        <v>61</v>
      </c>
      <c r="K117" s="9">
        <v>0.47912348950247441</v>
      </c>
      <c r="L117" s="8">
        <v>-2.8</v>
      </c>
      <c r="M117" s="9">
        <v>8.8060804355238678E-2</v>
      </c>
      <c r="N117" s="8">
        <v>2</v>
      </c>
      <c r="O117" s="9">
        <v>0.17920432823038626</v>
      </c>
      <c r="P117" s="8">
        <f t="shared" si="9"/>
        <v>0.20000000000000018</v>
      </c>
      <c r="Q117" s="9">
        <v>6.6062200541020286E-2</v>
      </c>
      <c r="R117" s="8">
        <v>9</v>
      </c>
      <c r="S117" s="9">
        <v>0.18754917737088028</v>
      </c>
      <c r="T117" s="92">
        <f t="shared" si="10"/>
        <v>3</v>
      </c>
      <c r="U117" s="2">
        <f t="shared" si="11"/>
        <v>1.4373704685074231</v>
      </c>
      <c r="V117" s="2">
        <f t="shared" si="12"/>
        <v>0.44030402177619338</v>
      </c>
      <c r="W117" s="2">
        <f t="shared" si="13"/>
        <v>0.71681731292154505</v>
      </c>
      <c r="X117" s="2">
        <f t="shared" si="14"/>
        <v>0.19818660162306084</v>
      </c>
      <c r="Y117" s="2">
        <f t="shared" si="15"/>
        <v>0.93774588685440141</v>
      </c>
      <c r="Z117" s="96">
        <f t="shared" si="16"/>
        <v>3.730424291682624</v>
      </c>
      <c r="AA117" s="2"/>
    </row>
    <row r="118" spans="1:27" x14ac:dyDescent="0.3">
      <c r="A118" s="18" t="s">
        <v>1280</v>
      </c>
      <c r="B118">
        <v>106.339</v>
      </c>
      <c r="C118">
        <v>10.721299999999999</v>
      </c>
      <c r="D118" t="s">
        <v>7</v>
      </c>
      <c r="E118" t="s">
        <v>23</v>
      </c>
      <c r="F118" t="s">
        <v>158</v>
      </c>
      <c r="G118" s="4">
        <v>5420</v>
      </c>
      <c r="H118" s="1">
        <v>650</v>
      </c>
      <c r="I118" s="3">
        <v>175.8407</v>
      </c>
      <c r="J118" s="27">
        <v>28</v>
      </c>
      <c r="K118" s="9">
        <v>0.47912348950247441</v>
      </c>
      <c r="L118" s="8">
        <v>-1.32</v>
      </c>
      <c r="M118" s="9">
        <v>8.8060804355238678E-2</v>
      </c>
      <c r="N118" s="8">
        <v>0</v>
      </c>
      <c r="O118" s="9">
        <v>0.17920432823038626</v>
      </c>
      <c r="P118" s="8">
        <f t="shared" si="9"/>
        <v>1.68</v>
      </c>
      <c r="Q118" s="9">
        <v>6.6062200541020286E-2</v>
      </c>
      <c r="R118" s="8">
        <v>12</v>
      </c>
      <c r="S118" s="9">
        <v>0.18754917737088028</v>
      </c>
      <c r="T118" s="92">
        <f t="shared" si="10"/>
        <v>4</v>
      </c>
      <c r="U118" s="2">
        <f t="shared" si="11"/>
        <v>1.9164939580098976</v>
      </c>
      <c r="V118" s="2">
        <f t="shared" si="12"/>
        <v>0.44030402177619338</v>
      </c>
      <c r="W118" s="2">
        <f t="shared" si="13"/>
        <v>0.17920432823038626</v>
      </c>
      <c r="X118" s="2">
        <f t="shared" si="14"/>
        <v>0.26424880216408114</v>
      </c>
      <c r="Y118" s="2">
        <f t="shared" si="15"/>
        <v>0.93774588685440141</v>
      </c>
      <c r="Z118" s="96">
        <f t="shared" si="16"/>
        <v>3.7379969970349602</v>
      </c>
      <c r="AA118" s="2"/>
    </row>
    <row r="119" spans="1:27" x14ac:dyDescent="0.3">
      <c r="A119" s="18" t="s">
        <v>1281</v>
      </c>
      <c r="B119">
        <v>105.23099999999999</v>
      </c>
      <c r="C119">
        <v>10.7286</v>
      </c>
      <c r="D119" t="s">
        <v>16</v>
      </c>
      <c r="E119" t="s">
        <v>34</v>
      </c>
      <c r="F119" t="s">
        <v>159</v>
      </c>
      <c r="G119" s="4">
        <v>5206</v>
      </c>
      <c r="H119" s="1">
        <v>625</v>
      </c>
      <c r="I119" s="3">
        <v>20</v>
      </c>
      <c r="J119" s="27">
        <v>61</v>
      </c>
      <c r="K119" s="9">
        <v>0.47912348950247441</v>
      </c>
      <c r="L119" s="8">
        <v>-0.24</v>
      </c>
      <c r="M119" s="9">
        <v>8.8060804355238678E-2</v>
      </c>
      <c r="N119" s="8">
        <v>0</v>
      </c>
      <c r="O119" s="9">
        <v>0.17920432823038626</v>
      </c>
      <c r="P119" s="8">
        <f t="shared" si="9"/>
        <v>2.76</v>
      </c>
      <c r="Q119" s="9">
        <v>6.6062200541020286E-2</v>
      </c>
      <c r="R119" s="8">
        <v>12</v>
      </c>
      <c r="S119" s="9">
        <v>0.18754917737088028</v>
      </c>
      <c r="T119" s="92">
        <f t="shared" si="10"/>
        <v>3</v>
      </c>
      <c r="U119" s="2">
        <f t="shared" si="11"/>
        <v>1.4373704685074231</v>
      </c>
      <c r="V119" s="2">
        <f t="shared" si="12"/>
        <v>0.35224321742095471</v>
      </c>
      <c r="W119" s="2">
        <f t="shared" si="13"/>
        <v>0.17920432823038626</v>
      </c>
      <c r="X119" s="2">
        <f t="shared" si="14"/>
        <v>0.33031100270510144</v>
      </c>
      <c r="Y119" s="2">
        <f t="shared" si="15"/>
        <v>0.93774588685440141</v>
      </c>
      <c r="Z119" s="96">
        <f t="shared" si="16"/>
        <v>3.2368749037182671</v>
      </c>
      <c r="AA119" s="2"/>
    </row>
    <row r="120" spans="1:27" x14ac:dyDescent="0.3">
      <c r="A120" s="18" t="s">
        <v>1282</v>
      </c>
      <c r="B120">
        <v>105.175</v>
      </c>
      <c r="C120">
        <v>10.712300000000001</v>
      </c>
      <c r="D120" t="s">
        <v>16</v>
      </c>
      <c r="E120" t="s">
        <v>34</v>
      </c>
      <c r="F120" t="s">
        <v>160</v>
      </c>
      <c r="G120" s="4">
        <v>5884</v>
      </c>
      <c r="H120" s="1">
        <v>706</v>
      </c>
      <c r="I120" s="3">
        <v>277.6635</v>
      </c>
      <c r="J120" s="27">
        <v>62</v>
      </c>
      <c r="K120" s="9">
        <v>0.47912348950247441</v>
      </c>
      <c r="L120" s="8">
        <v>0.36</v>
      </c>
      <c r="M120" s="9">
        <v>8.8060804355238678E-2</v>
      </c>
      <c r="N120" s="8">
        <v>0</v>
      </c>
      <c r="O120" s="9">
        <v>0.17920432823038626</v>
      </c>
      <c r="P120" s="8">
        <f t="shared" si="9"/>
        <v>3.36</v>
      </c>
      <c r="Q120" s="9">
        <v>6.6062200541020286E-2</v>
      </c>
      <c r="R120" s="8">
        <v>12</v>
      </c>
      <c r="S120" s="9">
        <v>0.18754917737088028</v>
      </c>
      <c r="T120" s="92">
        <f t="shared" si="10"/>
        <v>3</v>
      </c>
      <c r="U120" s="2">
        <f t="shared" si="11"/>
        <v>1.4373704685074231</v>
      </c>
      <c r="V120" s="2">
        <f t="shared" si="12"/>
        <v>0.26418241306571605</v>
      </c>
      <c r="W120" s="2">
        <f t="shared" si="13"/>
        <v>0.17920432823038626</v>
      </c>
      <c r="X120" s="2">
        <f t="shared" si="14"/>
        <v>0.33031100270510144</v>
      </c>
      <c r="Y120" s="2">
        <f t="shared" si="15"/>
        <v>0.93774588685440141</v>
      </c>
      <c r="Z120" s="96">
        <f t="shared" si="16"/>
        <v>3.1488140993630283</v>
      </c>
      <c r="AA120" s="2"/>
    </row>
    <row r="121" spans="1:27" x14ac:dyDescent="0.3">
      <c r="A121" s="18" t="s">
        <v>1283</v>
      </c>
      <c r="B121">
        <v>105.07299999999999</v>
      </c>
      <c r="C121">
        <v>10.931800000000001</v>
      </c>
      <c r="D121" t="s">
        <v>16</v>
      </c>
      <c r="E121" t="s">
        <v>17</v>
      </c>
      <c r="F121" t="s">
        <v>161</v>
      </c>
      <c r="G121" s="4">
        <v>7258</v>
      </c>
      <c r="H121" s="1">
        <v>871</v>
      </c>
      <c r="I121" s="3">
        <v>364.51670000000001</v>
      </c>
      <c r="J121" s="27">
        <v>60</v>
      </c>
      <c r="K121" s="9">
        <v>0.47912348950247441</v>
      </c>
      <c r="L121" s="8">
        <v>-2.8</v>
      </c>
      <c r="M121" s="9">
        <v>8.8060804355238678E-2</v>
      </c>
      <c r="N121" s="8">
        <v>0</v>
      </c>
      <c r="O121" s="9">
        <v>0.17920432823038626</v>
      </c>
      <c r="P121" s="8">
        <f t="shared" si="9"/>
        <v>0.20000000000000018</v>
      </c>
      <c r="Q121" s="9">
        <v>6.6062200541020286E-2</v>
      </c>
      <c r="R121" s="8">
        <v>12</v>
      </c>
      <c r="S121" s="9">
        <v>0.18754917737088028</v>
      </c>
      <c r="T121" s="92">
        <f t="shared" si="10"/>
        <v>3</v>
      </c>
      <c r="U121" s="2">
        <f t="shared" si="11"/>
        <v>1.4373704685074231</v>
      </c>
      <c r="V121" s="2">
        <f t="shared" si="12"/>
        <v>0.44030402177619338</v>
      </c>
      <c r="W121" s="2">
        <f t="shared" si="13"/>
        <v>0.17920432823038626</v>
      </c>
      <c r="X121" s="2">
        <f t="shared" si="14"/>
        <v>0.19818660162306084</v>
      </c>
      <c r="Y121" s="2">
        <f t="shared" si="15"/>
        <v>0.93774588685440141</v>
      </c>
      <c r="Z121" s="96">
        <f t="shared" si="16"/>
        <v>3.192811306991465</v>
      </c>
      <c r="AA121" s="2"/>
    </row>
    <row r="122" spans="1:27" x14ac:dyDescent="0.3">
      <c r="A122" s="18" t="s">
        <v>1284</v>
      </c>
      <c r="B122">
        <v>106.419</v>
      </c>
      <c r="C122">
        <v>10.9247</v>
      </c>
      <c r="D122" t="s">
        <v>7</v>
      </c>
      <c r="E122" t="s">
        <v>33</v>
      </c>
      <c r="F122" t="s">
        <v>162</v>
      </c>
      <c r="G122" s="4">
        <v>10727</v>
      </c>
      <c r="H122" s="1">
        <v>1287</v>
      </c>
      <c r="I122" s="3">
        <v>270.35160000000002</v>
      </c>
      <c r="J122" s="27">
        <v>33</v>
      </c>
      <c r="K122" s="9">
        <v>0.47912348950247441</v>
      </c>
      <c r="L122" s="8">
        <v>-0.26</v>
      </c>
      <c r="M122" s="9">
        <v>8.8060804355238678E-2</v>
      </c>
      <c r="N122" s="8">
        <v>0</v>
      </c>
      <c r="O122" s="9">
        <v>0.17920432823038626</v>
      </c>
      <c r="P122" s="8">
        <f t="shared" si="9"/>
        <v>2.74</v>
      </c>
      <c r="Q122" s="9">
        <v>6.6062200541020286E-2</v>
      </c>
      <c r="R122" s="8">
        <v>9</v>
      </c>
      <c r="S122" s="9">
        <v>0.18754917737088028</v>
      </c>
      <c r="T122" s="92">
        <f t="shared" si="10"/>
        <v>4</v>
      </c>
      <c r="U122" s="2">
        <f t="shared" si="11"/>
        <v>1.9164939580098976</v>
      </c>
      <c r="V122" s="2">
        <f t="shared" si="12"/>
        <v>0.35224321742095471</v>
      </c>
      <c r="W122" s="2">
        <f t="shared" si="13"/>
        <v>0.17920432823038626</v>
      </c>
      <c r="X122" s="2">
        <f t="shared" si="14"/>
        <v>0.33031100270510144</v>
      </c>
      <c r="Y122" s="2">
        <f t="shared" si="15"/>
        <v>0.93774588685440141</v>
      </c>
      <c r="Z122" s="96">
        <f t="shared" si="16"/>
        <v>3.7159983932207417</v>
      </c>
      <c r="AA122" s="2"/>
    </row>
    <row r="123" spans="1:27" x14ac:dyDescent="0.3">
      <c r="A123" s="18" t="s">
        <v>1285</v>
      </c>
      <c r="B123">
        <v>105.83</v>
      </c>
      <c r="C123">
        <v>10.905099999999999</v>
      </c>
      <c r="D123" t="s">
        <v>7</v>
      </c>
      <c r="E123" t="s">
        <v>8</v>
      </c>
      <c r="F123" t="s">
        <v>163</v>
      </c>
      <c r="G123" s="4">
        <v>5637</v>
      </c>
      <c r="H123" s="1">
        <v>676</v>
      </c>
      <c r="I123" s="3">
        <v>206.78739999999999</v>
      </c>
      <c r="J123" s="27">
        <v>39</v>
      </c>
      <c r="K123" s="9">
        <v>0.47912348950247441</v>
      </c>
      <c r="L123" s="8">
        <v>-1.32</v>
      </c>
      <c r="M123" s="9">
        <v>8.8060804355238678E-2</v>
      </c>
      <c r="N123" s="8">
        <v>1</v>
      </c>
      <c r="O123" s="9">
        <v>0.17920432823038626</v>
      </c>
      <c r="P123" s="8">
        <f t="shared" si="9"/>
        <v>1.68</v>
      </c>
      <c r="Q123" s="9">
        <v>6.6062200541020286E-2</v>
      </c>
      <c r="R123" s="8">
        <v>7</v>
      </c>
      <c r="S123" s="9">
        <v>0.18754917737088028</v>
      </c>
      <c r="T123" s="92">
        <f t="shared" si="10"/>
        <v>4</v>
      </c>
      <c r="U123" s="2">
        <f t="shared" si="11"/>
        <v>1.9164939580098976</v>
      </c>
      <c r="V123" s="2">
        <f t="shared" si="12"/>
        <v>0.44030402177619338</v>
      </c>
      <c r="W123" s="2">
        <f t="shared" si="13"/>
        <v>0.53761298469115881</v>
      </c>
      <c r="X123" s="2">
        <f t="shared" si="14"/>
        <v>0.26424880216408114</v>
      </c>
      <c r="Y123" s="2">
        <f t="shared" si="15"/>
        <v>0.75019670948352113</v>
      </c>
      <c r="Z123" s="96">
        <f t="shared" si="16"/>
        <v>3.9088564761248521</v>
      </c>
      <c r="AA123" s="2"/>
    </row>
    <row r="124" spans="1:27" x14ac:dyDescent="0.3">
      <c r="A124" s="18" t="s">
        <v>1286</v>
      </c>
      <c r="B124">
        <v>106.447</v>
      </c>
      <c r="C124">
        <v>10.9107</v>
      </c>
      <c r="D124" t="s">
        <v>7</v>
      </c>
      <c r="E124" t="s">
        <v>33</v>
      </c>
      <c r="F124" t="s">
        <v>164</v>
      </c>
      <c r="G124" s="4">
        <v>25443</v>
      </c>
      <c r="H124" s="1">
        <v>3053</v>
      </c>
      <c r="I124" s="3">
        <v>308.77330000000001</v>
      </c>
      <c r="J124" s="27">
        <v>38</v>
      </c>
      <c r="K124" s="9">
        <v>0.47912348950247441</v>
      </c>
      <c r="L124" s="8">
        <v>-0.24</v>
      </c>
      <c r="M124" s="9">
        <v>8.8060804355238678E-2</v>
      </c>
      <c r="N124" s="8">
        <v>1</v>
      </c>
      <c r="O124" s="9">
        <v>0.17920432823038626</v>
      </c>
      <c r="P124" s="8">
        <f t="shared" si="9"/>
        <v>2.76</v>
      </c>
      <c r="Q124" s="9">
        <v>6.6062200541020286E-2</v>
      </c>
      <c r="R124" s="8">
        <v>6</v>
      </c>
      <c r="S124" s="9">
        <v>0.18754917737088028</v>
      </c>
      <c r="T124" s="92">
        <f t="shared" si="10"/>
        <v>4</v>
      </c>
      <c r="U124" s="2">
        <f t="shared" si="11"/>
        <v>1.9164939580098976</v>
      </c>
      <c r="V124" s="2">
        <f t="shared" si="12"/>
        <v>0.35224321742095471</v>
      </c>
      <c r="W124" s="2">
        <f t="shared" si="13"/>
        <v>0.53761298469115881</v>
      </c>
      <c r="X124" s="2">
        <f t="shared" si="14"/>
        <v>0.33031100270510144</v>
      </c>
      <c r="Y124" s="2">
        <f t="shared" si="15"/>
        <v>0.56264753211264085</v>
      </c>
      <c r="Z124" s="96">
        <f t="shared" si="16"/>
        <v>3.6993086949397531</v>
      </c>
      <c r="AA124" s="2"/>
    </row>
    <row r="125" spans="1:27" x14ac:dyDescent="0.3">
      <c r="A125" s="18" t="s">
        <v>1287</v>
      </c>
      <c r="B125">
        <v>106.358</v>
      </c>
      <c r="C125">
        <v>10.896000000000001</v>
      </c>
      <c r="D125" t="s">
        <v>7</v>
      </c>
      <c r="E125" t="s">
        <v>33</v>
      </c>
      <c r="F125" t="s">
        <v>137</v>
      </c>
      <c r="G125" s="4">
        <v>10292</v>
      </c>
      <c r="H125" s="1">
        <v>1235</v>
      </c>
      <c r="I125" s="3">
        <v>245.1046</v>
      </c>
      <c r="J125" s="27">
        <v>31</v>
      </c>
      <c r="K125" s="9">
        <v>0.47912348950247441</v>
      </c>
      <c r="L125" s="8">
        <v>0.36</v>
      </c>
      <c r="M125" s="9">
        <v>8.8060804355238678E-2</v>
      </c>
      <c r="N125" s="8">
        <v>2</v>
      </c>
      <c r="O125" s="9">
        <v>0.17920432823038626</v>
      </c>
      <c r="P125" s="8">
        <f t="shared" si="9"/>
        <v>3.36</v>
      </c>
      <c r="Q125" s="9">
        <v>6.6062200541020286E-2</v>
      </c>
      <c r="R125" s="8">
        <v>6</v>
      </c>
      <c r="S125" s="9">
        <v>0.18754917737088028</v>
      </c>
      <c r="T125" s="92">
        <f t="shared" si="10"/>
        <v>4</v>
      </c>
      <c r="U125" s="2">
        <f t="shared" si="11"/>
        <v>1.9164939580098976</v>
      </c>
      <c r="V125" s="2">
        <f t="shared" si="12"/>
        <v>0.26418241306571605</v>
      </c>
      <c r="W125" s="2">
        <f t="shared" si="13"/>
        <v>0.71681731292154505</v>
      </c>
      <c r="X125" s="2">
        <f t="shared" si="14"/>
        <v>0.33031100270510144</v>
      </c>
      <c r="Y125" s="2">
        <f t="shared" si="15"/>
        <v>0.56264753211264085</v>
      </c>
      <c r="Z125" s="96">
        <f t="shared" si="16"/>
        <v>3.790452218814901</v>
      </c>
      <c r="AA125" s="2"/>
    </row>
    <row r="126" spans="1:27" x14ac:dyDescent="0.3">
      <c r="A126" s="18" t="s">
        <v>1288</v>
      </c>
      <c r="B126">
        <v>106.389</v>
      </c>
      <c r="C126">
        <v>10.9078</v>
      </c>
      <c r="D126" t="s">
        <v>7</v>
      </c>
      <c r="E126" t="s">
        <v>33</v>
      </c>
      <c r="F126" t="s">
        <v>165</v>
      </c>
      <c r="G126" s="4">
        <v>18073</v>
      </c>
      <c r="H126" s="1">
        <v>2169</v>
      </c>
      <c r="I126" s="3">
        <v>242.96520000000001</v>
      </c>
      <c r="J126" s="27">
        <v>30</v>
      </c>
      <c r="K126" s="9">
        <v>0.47912348950247441</v>
      </c>
      <c r="L126" s="8">
        <v>-2.8</v>
      </c>
      <c r="M126" s="9">
        <v>8.8060804355238678E-2</v>
      </c>
      <c r="N126" s="8">
        <v>2</v>
      </c>
      <c r="O126" s="9">
        <v>0.17920432823038626</v>
      </c>
      <c r="P126" s="8">
        <f t="shared" si="9"/>
        <v>0.20000000000000018</v>
      </c>
      <c r="Q126" s="9">
        <v>6.6062200541020286E-2</v>
      </c>
      <c r="R126" s="8">
        <v>6</v>
      </c>
      <c r="S126" s="9">
        <v>0.18754917737088028</v>
      </c>
      <c r="T126" s="92">
        <f t="shared" si="10"/>
        <v>4</v>
      </c>
      <c r="U126" s="2">
        <f t="shared" si="11"/>
        <v>1.9164939580098976</v>
      </c>
      <c r="V126" s="2">
        <f t="shared" si="12"/>
        <v>0.44030402177619338</v>
      </c>
      <c r="W126" s="2">
        <f t="shared" si="13"/>
        <v>0.71681731292154505</v>
      </c>
      <c r="X126" s="2">
        <f t="shared" si="14"/>
        <v>0.19818660162306084</v>
      </c>
      <c r="Y126" s="2">
        <f t="shared" si="15"/>
        <v>0.56264753211264085</v>
      </c>
      <c r="Z126" s="96">
        <f t="shared" si="16"/>
        <v>3.8344494264433377</v>
      </c>
      <c r="AA126" s="2"/>
    </row>
    <row r="127" spans="1:27" x14ac:dyDescent="0.3">
      <c r="A127" s="18" t="s">
        <v>1289</v>
      </c>
      <c r="B127">
        <v>106.319</v>
      </c>
      <c r="C127">
        <v>10.9148</v>
      </c>
      <c r="D127" t="s">
        <v>7</v>
      </c>
      <c r="E127" t="s">
        <v>33</v>
      </c>
      <c r="F127" t="s">
        <v>166</v>
      </c>
      <c r="G127" s="4">
        <v>12851</v>
      </c>
      <c r="H127" s="1">
        <v>1542</v>
      </c>
      <c r="I127" s="3">
        <v>280.33999999999997</v>
      </c>
      <c r="J127" s="27">
        <v>36</v>
      </c>
      <c r="K127" s="9">
        <v>0.47912348950247441</v>
      </c>
      <c r="L127" s="8">
        <v>-1.32</v>
      </c>
      <c r="M127" s="9">
        <v>8.8060804355238678E-2</v>
      </c>
      <c r="N127" s="8">
        <v>0</v>
      </c>
      <c r="O127" s="9">
        <v>0.17920432823038626</v>
      </c>
      <c r="P127" s="8">
        <f t="shared" si="9"/>
        <v>1.68</v>
      </c>
      <c r="Q127" s="9">
        <v>6.6062200541020286E-2</v>
      </c>
      <c r="R127" s="8">
        <v>6</v>
      </c>
      <c r="S127" s="9">
        <v>0.18754917737088028</v>
      </c>
      <c r="T127" s="92">
        <f t="shared" si="10"/>
        <v>3</v>
      </c>
      <c r="U127" s="2">
        <f t="shared" si="11"/>
        <v>1.9164939580098976</v>
      </c>
      <c r="V127" s="2">
        <f t="shared" si="12"/>
        <v>0.44030402177619338</v>
      </c>
      <c r="W127" s="2">
        <f t="shared" si="13"/>
        <v>0.17920432823038626</v>
      </c>
      <c r="X127" s="2">
        <f t="shared" si="14"/>
        <v>0.26424880216408114</v>
      </c>
      <c r="Y127" s="2">
        <f t="shared" si="15"/>
        <v>0.56264753211264085</v>
      </c>
      <c r="Z127" s="96">
        <f t="shared" si="16"/>
        <v>3.3628986422931995</v>
      </c>
      <c r="AA127" s="2"/>
    </row>
    <row r="128" spans="1:27" x14ac:dyDescent="0.3">
      <c r="A128" s="18" t="s">
        <v>1290</v>
      </c>
      <c r="B128">
        <v>105.413</v>
      </c>
      <c r="C128">
        <v>10.895899999999999</v>
      </c>
      <c r="D128" t="s">
        <v>4</v>
      </c>
      <c r="E128" t="s">
        <v>5</v>
      </c>
      <c r="F128" t="s">
        <v>167</v>
      </c>
      <c r="G128" s="4">
        <v>9072</v>
      </c>
      <c r="H128" s="1">
        <v>1089</v>
      </c>
      <c r="I128" s="3">
        <v>20</v>
      </c>
      <c r="J128" s="27">
        <v>58</v>
      </c>
      <c r="K128" s="9">
        <v>0.47912348950247441</v>
      </c>
      <c r="L128" s="8">
        <v>-0.24</v>
      </c>
      <c r="M128" s="9">
        <v>8.8060804355238678E-2</v>
      </c>
      <c r="N128" s="8">
        <v>0</v>
      </c>
      <c r="O128" s="9">
        <v>0.17920432823038626</v>
      </c>
      <c r="P128" s="8">
        <f t="shared" si="9"/>
        <v>2.76</v>
      </c>
      <c r="Q128" s="9">
        <v>6.6062200541020286E-2</v>
      </c>
      <c r="R128" s="8">
        <v>6</v>
      </c>
      <c r="S128" s="9">
        <v>0.18754917737088028</v>
      </c>
      <c r="T128" s="92">
        <f t="shared" si="10"/>
        <v>3</v>
      </c>
      <c r="U128" s="2">
        <f t="shared" si="11"/>
        <v>1.4373704685074231</v>
      </c>
      <c r="V128" s="2">
        <f t="shared" si="12"/>
        <v>0.35224321742095471</v>
      </c>
      <c r="W128" s="2">
        <f t="shared" si="13"/>
        <v>0.17920432823038626</v>
      </c>
      <c r="X128" s="2">
        <f t="shared" si="14"/>
        <v>0.33031100270510144</v>
      </c>
      <c r="Y128" s="2">
        <f t="shared" si="15"/>
        <v>0.56264753211264085</v>
      </c>
      <c r="Z128" s="96">
        <f t="shared" si="16"/>
        <v>2.8617765489765064</v>
      </c>
      <c r="AA128" s="2"/>
    </row>
    <row r="129" spans="1:27" x14ac:dyDescent="0.3">
      <c r="A129" s="18" t="s">
        <v>1291</v>
      </c>
      <c r="B129">
        <v>105.077</v>
      </c>
      <c r="C129">
        <v>10.9034</v>
      </c>
      <c r="D129" t="s">
        <v>16</v>
      </c>
      <c r="E129" t="s">
        <v>17</v>
      </c>
      <c r="F129" t="s">
        <v>168</v>
      </c>
      <c r="G129" s="4">
        <v>14351</v>
      </c>
      <c r="H129" s="1">
        <v>1722</v>
      </c>
      <c r="I129" s="3">
        <v>97.402429999999995</v>
      </c>
      <c r="J129" s="27">
        <v>60</v>
      </c>
      <c r="K129" s="9">
        <v>0.47912348950247441</v>
      </c>
      <c r="L129" s="8">
        <v>0.36</v>
      </c>
      <c r="M129" s="9">
        <v>8.8060804355238678E-2</v>
      </c>
      <c r="N129" s="8">
        <v>0</v>
      </c>
      <c r="O129" s="9">
        <v>0.17920432823038626</v>
      </c>
      <c r="P129" s="8">
        <f t="shared" si="9"/>
        <v>3.36</v>
      </c>
      <c r="Q129" s="9">
        <v>6.6062200541020286E-2</v>
      </c>
      <c r="R129" s="8">
        <v>20</v>
      </c>
      <c r="S129" s="9">
        <v>0.18754917737088028</v>
      </c>
      <c r="T129" s="92">
        <f t="shared" si="10"/>
        <v>3</v>
      </c>
      <c r="U129" s="2">
        <f t="shared" si="11"/>
        <v>1.4373704685074231</v>
      </c>
      <c r="V129" s="2">
        <f t="shared" si="12"/>
        <v>0.26418241306571605</v>
      </c>
      <c r="W129" s="2">
        <f t="shared" si="13"/>
        <v>0.17920432823038626</v>
      </c>
      <c r="X129" s="2">
        <f t="shared" si="14"/>
        <v>0.33031100270510144</v>
      </c>
      <c r="Y129" s="2">
        <f t="shared" si="15"/>
        <v>0.93774588685440141</v>
      </c>
      <c r="Z129" s="96">
        <f t="shared" si="16"/>
        <v>3.1488140993630283</v>
      </c>
      <c r="AA129" s="2"/>
    </row>
    <row r="130" spans="1:27" x14ac:dyDescent="0.3">
      <c r="A130" s="18" t="s">
        <v>1292</v>
      </c>
      <c r="B130">
        <v>106.49299999999999</v>
      </c>
      <c r="C130">
        <v>10.895</v>
      </c>
      <c r="D130" t="s">
        <v>7</v>
      </c>
      <c r="E130" t="s">
        <v>33</v>
      </c>
      <c r="F130" t="s">
        <v>169</v>
      </c>
      <c r="G130" s="4">
        <v>12735</v>
      </c>
      <c r="H130" s="1">
        <v>1528</v>
      </c>
      <c r="I130" s="3">
        <v>341.43950000000001</v>
      </c>
      <c r="J130" s="27">
        <v>48</v>
      </c>
      <c r="K130" s="9">
        <v>0.47912348950247441</v>
      </c>
      <c r="L130" s="8">
        <v>0.45</v>
      </c>
      <c r="M130" s="9">
        <v>8.8060804355238678E-2</v>
      </c>
      <c r="N130" s="8">
        <v>0</v>
      </c>
      <c r="O130" s="9">
        <v>0.17920432823038626</v>
      </c>
      <c r="P130" s="8">
        <f t="shared" si="9"/>
        <v>3.45</v>
      </c>
      <c r="Q130" s="9">
        <v>6.6062200541020286E-2</v>
      </c>
      <c r="R130" s="8">
        <v>6</v>
      </c>
      <c r="S130" s="9">
        <v>0.18754917737088028</v>
      </c>
      <c r="T130" s="92">
        <f t="shared" si="10"/>
        <v>3</v>
      </c>
      <c r="U130" s="2">
        <f t="shared" si="11"/>
        <v>1.9164939580098976</v>
      </c>
      <c r="V130" s="2">
        <f t="shared" si="12"/>
        <v>0.26418241306571605</v>
      </c>
      <c r="W130" s="2">
        <f t="shared" si="13"/>
        <v>0.17920432823038626</v>
      </c>
      <c r="X130" s="2">
        <f t="shared" si="14"/>
        <v>0.33031100270510144</v>
      </c>
      <c r="Y130" s="2">
        <f t="shared" si="15"/>
        <v>0.56264753211264085</v>
      </c>
      <c r="Z130" s="96">
        <f t="shared" si="16"/>
        <v>3.2528392341237424</v>
      </c>
      <c r="AA130" s="2"/>
    </row>
    <row r="131" spans="1:27" x14ac:dyDescent="0.3">
      <c r="A131" s="18" t="s">
        <v>1293</v>
      </c>
      <c r="B131">
        <v>105.152</v>
      </c>
      <c r="C131">
        <v>10.8765</v>
      </c>
      <c r="D131" t="s">
        <v>16</v>
      </c>
      <c r="E131" t="s">
        <v>31</v>
      </c>
      <c r="F131" t="s">
        <v>170</v>
      </c>
      <c r="G131" s="4">
        <v>4676</v>
      </c>
      <c r="H131" s="1">
        <v>561</v>
      </c>
      <c r="I131" s="3">
        <v>39.565190000000001</v>
      </c>
      <c r="J131" s="27">
        <v>60</v>
      </c>
      <c r="K131" s="9">
        <v>0.47912348950247441</v>
      </c>
      <c r="L131" s="8">
        <v>-2.8</v>
      </c>
      <c r="M131" s="9">
        <v>8.8060804355238678E-2</v>
      </c>
      <c r="N131" s="8">
        <v>0</v>
      </c>
      <c r="O131" s="9">
        <v>0.17920432823038626</v>
      </c>
      <c r="P131" s="8">
        <f t="shared" si="9"/>
        <v>0.20000000000000018</v>
      </c>
      <c r="Q131" s="9">
        <v>6.6062200541020286E-2</v>
      </c>
      <c r="R131" s="8">
        <v>13</v>
      </c>
      <c r="S131" s="9">
        <v>0.18754917737088028</v>
      </c>
      <c r="T131" s="92">
        <f t="shared" si="10"/>
        <v>3</v>
      </c>
      <c r="U131" s="2">
        <f t="shared" si="11"/>
        <v>1.4373704685074231</v>
      </c>
      <c r="V131" s="2">
        <f t="shared" si="12"/>
        <v>0.44030402177619338</v>
      </c>
      <c r="W131" s="2">
        <f t="shared" si="13"/>
        <v>0.17920432823038626</v>
      </c>
      <c r="X131" s="2">
        <f t="shared" si="14"/>
        <v>0.19818660162306084</v>
      </c>
      <c r="Y131" s="2">
        <f t="shared" si="15"/>
        <v>0.93774588685440141</v>
      </c>
      <c r="Z131" s="96">
        <f t="shared" si="16"/>
        <v>3.192811306991465</v>
      </c>
      <c r="AA131" s="2"/>
    </row>
    <row r="132" spans="1:27" x14ac:dyDescent="0.3">
      <c r="A132" s="18" t="s">
        <v>1294</v>
      </c>
      <c r="B132">
        <v>105.113</v>
      </c>
      <c r="C132">
        <v>10.8908</v>
      </c>
      <c r="D132" t="s">
        <v>16</v>
      </c>
      <c r="E132" t="s">
        <v>17</v>
      </c>
      <c r="F132" t="s">
        <v>171</v>
      </c>
      <c r="G132" s="4">
        <v>18524</v>
      </c>
      <c r="H132" s="1">
        <v>2223</v>
      </c>
      <c r="I132" s="3">
        <v>14.87595</v>
      </c>
      <c r="J132" s="27">
        <v>60</v>
      </c>
      <c r="K132" s="9">
        <v>0.47912348950247441</v>
      </c>
      <c r="L132" s="8">
        <v>-0.26</v>
      </c>
      <c r="M132" s="9">
        <v>8.8060804355238678E-2</v>
      </c>
      <c r="N132" s="8">
        <v>2</v>
      </c>
      <c r="O132" s="9">
        <v>0.17920432823038626</v>
      </c>
      <c r="P132" s="8">
        <f t="shared" ref="P132:P195" si="17">L132+3</f>
        <v>2.74</v>
      </c>
      <c r="Q132" s="9">
        <v>6.6062200541020286E-2</v>
      </c>
      <c r="R132" s="8">
        <v>9</v>
      </c>
      <c r="S132" s="9">
        <v>0.18754917737088028</v>
      </c>
      <c r="T132" s="92">
        <f t="shared" ref="T132:T195" si="18">ROUND((IF(J132&gt;=91,"1",IF(J132&gt;=76,"2",IF(J132&gt;=51,"3",IF(J132&gt;=26,"4","5"))))*K132+IF(L132&gt;=2,"1",IF(L132&gt;=1,"2",IF(L132&gt;=0,"3",IF(L132&gt;=-1,"4","5"))))*M132+IF(N132&lt;=0.16,"1",IF(N132&lt;=0.48,"2",IF(N132&lt;=1.44,"3",IF(N132&lt;=2.56,"4","5"))))*O132+IF(P132&lt;=0.5,"1",IF(P132&lt;=1,"2",IF(P132&lt;=1.5,"3",IF(P132&lt;=2,"4","5"))))*Q132+IF(R132&lt;=2,"1",IF(R132&lt;=4,"2",IF(R132&lt;=6,"3",IF(P132&lt;=8,"4","5"))))*S132),0)</f>
        <v>4</v>
      </c>
      <c r="U132" s="2">
        <f t="shared" ref="U132:U195" si="19">IF(J132&gt;=91,"1",IF(J132&gt;=76,"2",IF(J132&gt;=51,"3",IF(J132&gt;=26,"4","5"))))*K132</f>
        <v>1.4373704685074231</v>
      </c>
      <c r="V132" s="2">
        <f t="shared" ref="V132:V195" si="20">IF(L132&gt;=2,"1",IF(L132&gt;=1,"2",IF(L132&gt;=0,"3",IF(L132&gt;=-1,"4","5"))))*M132</f>
        <v>0.35224321742095471</v>
      </c>
      <c r="W132" s="2">
        <f t="shared" ref="W132:W195" si="21">IF(N132&lt;=0.16,"1",IF(N132&lt;=0.48,"2",IF(N132&lt;=1.44,"3",IF(N132&lt;=2.56,"4","5"))))*O132</f>
        <v>0.71681731292154505</v>
      </c>
      <c r="X132" s="2">
        <f t="shared" ref="X132:X195" si="22">IF(P132&lt;=1.5,"3",IF(P132&lt;=2,"4","5"))*Q132</f>
        <v>0.33031100270510144</v>
      </c>
      <c r="Y132" s="2">
        <f t="shared" ref="Y132:Y195" si="23">IF(R132&lt;=2,"1",IF(R132&lt;=4,"2",IF(R132&lt;=6,"3",IF(R132&lt;=8,"4","5"))))*S132</f>
        <v>0.93774588685440141</v>
      </c>
      <c r="Z132" s="96">
        <f t="shared" ref="Z132:Z195" si="24">SUM(U132:Y132)</f>
        <v>3.7744878884094257</v>
      </c>
      <c r="AA132" s="2"/>
    </row>
    <row r="133" spans="1:27" x14ac:dyDescent="0.3">
      <c r="A133" s="18" t="s">
        <v>1295</v>
      </c>
      <c r="B133">
        <v>106.21599999999999</v>
      </c>
      <c r="C133">
        <v>10.8857</v>
      </c>
      <c r="D133" t="s">
        <v>7</v>
      </c>
      <c r="E133" t="s">
        <v>10</v>
      </c>
      <c r="F133" t="s">
        <v>172</v>
      </c>
      <c r="G133" s="4">
        <v>5865</v>
      </c>
      <c r="H133" s="1">
        <v>704</v>
      </c>
      <c r="I133" s="3">
        <v>386.02609999999999</v>
      </c>
      <c r="J133" s="27">
        <v>31</v>
      </c>
      <c r="K133" s="9">
        <v>0.47912348950247441</v>
      </c>
      <c r="L133" s="8">
        <v>-1.32</v>
      </c>
      <c r="M133" s="9">
        <v>8.8060804355238678E-2</v>
      </c>
      <c r="N133" s="8">
        <v>0</v>
      </c>
      <c r="O133" s="9">
        <v>0.17920432823038626</v>
      </c>
      <c r="P133" s="8">
        <f t="shared" si="17"/>
        <v>1.68</v>
      </c>
      <c r="Q133" s="9">
        <v>6.6062200541020286E-2</v>
      </c>
      <c r="R133" s="8">
        <v>9</v>
      </c>
      <c r="S133" s="9">
        <v>0.18754917737088028</v>
      </c>
      <c r="T133" s="92">
        <f t="shared" si="18"/>
        <v>4</v>
      </c>
      <c r="U133" s="2">
        <f t="shared" si="19"/>
        <v>1.9164939580098976</v>
      </c>
      <c r="V133" s="2">
        <f t="shared" si="20"/>
        <v>0.44030402177619338</v>
      </c>
      <c r="W133" s="2">
        <f t="shared" si="21"/>
        <v>0.17920432823038626</v>
      </c>
      <c r="X133" s="2">
        <f t="shared" si="22"/>
        <v>0.26424880216408114</v>
      </c>
      <c r="Y133" s="2">
        <f t="shared" si="23"/>
        <v>0.93774588685440141</v>
      </c>
      <c r="Z133" s="96">
        <f t="shared" si="24"/>
        <v>3.7379969970349602</v>
      </c>
      <c r="AA133" s="2"/>
    </row>
    <row r="134" spans="1:27" x14ac:dyDescent="0.3">
      <c r="A134" s="18" t="s">
        <v>1296</v>
      </c>
      <c r="B134">
        <v>105.173</v>
      </c>
      <c r="C134">
        <v>10.895200000000001</v>
      </c>
      <c r="D134" t="s">
        <v>16</v>
      </c>
      <c r="E134" t="s">
        <v>31</v>
      </c>
      <c r="F134" t="s">
        <v>173</v>
      </c>
      <c r="G134" s="4">
        <v>14790</v>
      </c>
      <c r="H134" s="1">
        <v>1775</v>
      </c>
      <c r="I134" s="3">
        <v>4.005147</v>
      </c>
      <c r="J134" s="27">
        <v>60</v>
      </c>
      <c r="K134" s="9">
        <v>0.47912348950247441</v>
      </c>
      <c r="L134" s="8">
        <v>0.36</v>
      </c>
      <c r="M134" s="9">
        <v>8.8060804355238678E-2</v>
      </c>
      <c r="N134" s="8">
        <v>0</v>
      </c>
      <c r="O134" s="9">
        <v>0.17920432823038626</v>
      </c>
      <c r="P134" s="8">
        <f t="shared" si="17"/>
        <v>3.36</v>
      </c>
      <c r="Q134" s="9">
        <v>6.6062200541020286E-2</v>
      </c>
      <c r="R134" s="8">
        <v>20</v>
      </c>
      <c r="S134" s="9">
        <v>0.18754917737088028</v>
      </c>
      <c r="T134" s="92">
        <f t="shared" si="18"/>
        <v>3</v>
      </c>
      <c r="U134" s="2">
        <f t="shared" si="19"/>
        <v>1.4373704685074231</v>
      </c>
      <c r="V134" s="2">
        <f t="shared" si="20"/>
        <v>0.26418241306571605</v>
      </c>
      <c r="W134" s="2">
        <f t="shared" si="21"/>
        <v>0.17920432823038626</v>
      </c>
      <c r="X134" s="2">
        <f t="shared" si="22"/>
        <v>0.33031100270510144</v>
      </c>
      <c r="Y134" s="2">
        <f t="shared" si="23"/>
        <v>0.93774588685440141</v>
      </c>
      <c r="Z134" s="96">
        <f t="shared" si="24"/>
        <v>3.1488140993630283</v>
      </c>
      <c r="AA134" s="2"/>
    </row>
    <row r="135" spans="1:27" x14ac:dyDescent="0.3">
      <c r="A135" s="18" t="s">
        <v>1297</v>
      </c>
      <c r="B135">
        <v>105.051</v>
      </c>
      <c r="C135">
        <v>10.8973</v>
      </c>
      <c r="D135" t="s">
        <v>16</v>
      </c>
      <c r="E135" t="s">
        <v>17</v>
      </c>
      <c r="F135" t="s">
        <v>174</v>
      </c>
      <c r="G135" s="4">
        <v>13407</v>
      </c>
      <c r="H135" s="1">
        <v>1609</v>
      </c>
      <c r="I135" s="3">
        <v>119.72750000000001</v>
      </c>
      <c r="J135" s="27">
        <v>60</v>
      </c>
      <c r="K135" s="9">
        <v>0.47912348950247441</v>
      </c>
      <c r="L135" s="8">
        <v>0.45</v>
      </c>
      <c r="M135" s="9">
        <v>8.8060804355238678E-2</v>
      </c>
      <c r="N135" s="8">
        <v>0</v>
      </c>
      <c r="O135" s="9">
        <v>0.17920432823038626</v>
      </c>
      <c r="P135" s="8">
        <f t="shared" si="17"/>
        <v>3.45</v>
      </c>
      <c r="Q135" s="9">
        <v>6.6062200541020286E-2</v>
      </c>
      <c r="R135" s="8">
        <v>13</v>
      </c>
      <c r="S135" s="9">
        <v>0.18754917737088028</v>
      </c>
      <c r="T135" s="92">
        <f t="shared" si="18"/>
        <v>3</v>
      </c>
      <c r="U135" s="2">
        <f t="shared" si="19"/>
        <v>1.4373704685074231</v>
      </c>
      <c r="V135" s="2">
        <f t="shared" si="20"/>
        <v>0.26418241306571605</v>
      </c>
      <c r="W135" s="2">
        <f t="shared" si="21"/>
        <v>0.17920432823038626</v>
      </c>
      <c r="X135" s="2">
        <f t="shared" si="22"/>
        <v>0.33031100270510144</v>
      </c>
      <c r="Y135" s="2">
        <f t="shared" si="23"/>
        <v>0.93774588685440141</v>
      </c>
      <c r="Z135" s="96">
        <f t="shared" si="24"/>
        <v>3.1488140993630283</v>
      </c>
      <c r="AA135" s="2"/>
    </row>
    <row r="136" spans="1:27" x14ac:dyDescent="0.3">
      <c r="A136" s="18" t="s">
        <v>1298</v>
      </c>
      <c r="B136">
        <v>105.971</v>
      </c>
      <c r="C136">
        <v>10.866899999999999</v>
      </c>
      <c r="D136" t="s">
        <v>7</v>
      </c>
      <c r="E136" t="s">
        <v>28</v>
      </c>
      <c r="F136" t="s">
        <v>175</v>
      </c>
      <c r="G136" s="4">
        <v>2833</v>
      </c>
      <c r="H136" s="1">
        <v>340</v>
      </c>
      <c r="I136" s="3">
        <v>265.80700000000002</v>
      </c>
      <c r="J136" s="27">
        <v>40</v>
      </c>
      <c r="K136" s="9">
        <v>0.47912348950247441</v>
      </c>
      <c r="L136" s="8">
        <v>-2.8</v>
      </c>
      <c r="M136" s="9">
        <v>8.8060804355238678E-2</v>
      </c>
      <c r="N136" s="8">
        <v>0</v>
      </c>
      <c r="O136" s="9">
        <v>0.17920432823038626</v>
      </c>
      <c r="P136" s="8">
        <f t="shared" si="17"/>
        <v>0.20000000000000018</v>
      </c>
      <c r="Q136" s="9">
        <v>6.6062200541020286E-2</v>
      </c>
      <c r="R136" s="8">
        <v>13</v>
      </c>
      <c r="S136" s="9">
        <v>0.18754917737088028</v>
      </c>
      <c r="T136" s="92">
        <f t="shared" si="18"/>
        <v>3</v>
      </c>
      <c r="U136" s="2">
        <f t="shared" si="19"/>
        <v>1.9164939580098976</v>
      </c>
      <c r="V136" s="2">
        <f t="shared" si="20"/>
        <v>0.44030402177619338</v>
      </c>
      <c r="W136" s="2">
        <f t="shared" si="21"/>
        <v>0.17920432823038626</v>
      </c>
      <c r="X136" s="2">
        <f t="shared" si="22"/>
        <v>0.19818660162306084</v>
      </c>
      <c r="Y136" s="2">
        <f t="shared" si="23"/>
        <v>0.93774588685440141</v>
      </c>
      <c r="Z136" s="96">
        <f t="shared" si="24"/>
        <v>3.6719347964939399</v>
      </c>
      <c r="AA136" s="2"/>
    </row>
    <row r="137" spans="1:27" x14ac:dyDescent="0.3">
      <c r="A137" s="18" t="s">
        <v>1299</v>
      </c>
      <c r="B137">
        <v>105.69799999999999</v>
      </c>
      <c r="C137">
        <v>10.8833</v>
      </c>
      <c r="D137" t="s">
        <v>7</v>
      </c>
      <c r="E137" t="s">
        <v>14</v>
      </c>
      <c r="F137" t="s">
        <v>176</v>
      </c>
      <c r="G137" s="4">
        <v>5009</v>
      </c>
      <c r="H137" s="1">
        <v>601</v>
      </c>
      <c r="I137" s="3">
        <v>240.9579</v>
      </c>
      <c r="J137" s="27">
        <v>41</v>
      </c>
      <c r="K137" s="9">
        <v>0.47912348950247441</v>
      </c>
      <c r="L137" s="8">
        <v>-0.26</v>
      </c>
      <c r="M137" s="9">
        <v>8.8060804355238678E-2</v>
      </c>
      <c r="N137" s="8">
        <v>2</v>
      </c>
      <c r="O137" s="9">
        <v>0.17920432823038626</v>
      </c>
      <c r="P137" s="8">
        <f t="shared" si="17"/>
        <v>2.74</v>
      </c>
      <c r="Q137" s="9">
        <v>6.6062200541020286E-2</v>
      </c>
      <c r="R137" s="8">
        <v>13</v>
      </c>
      <c r="S137" s="9">
        <v>0.18754917737088028</v>
      </c>
      <c r="T137" s="92">
        <f t="shared" si="18"/>
        <v>4</v>
      </c>
      <c r="U137" s="2">
        <f t="shared" si="19"/>
        <v>1.9164939580098976</v>
      </c>
      <c r="V137" s="2">
        <f t="shared" si="20"/>
        <v>0.35224321742095471</v>
      </c>
      <c r="W137" s="2">
        <f t="shared" si="21"/>
        <v>0.71681731292154505</v>
      </c>
      <c r="X137" s="2">
        <f t="shared" si="22"/>
        <v>0.33031100270510144</v>
      </c>
      <c r="Y137" s="2">
        <f t="shared" si="23"/>
        <v>0.93774588685440141</v>
      </c>
      <c r="Z137" s="96">
        <f t="shared" si="24"/>
        <v>4.2536113779119002</v>
      </c>
      <c r="AA137" s="2"/>
    </row>
    <row r="138" spans="1:27" x14ac:dyDescent="0.3">
      <c r="A138" s="18" t="s">
        <v>1300</v>
      </c>
      <c r="B138">
        <v>106.295</v>
      </c>
      <c r="C138">
        <v>10.897500000000001</v>
      </c>
      <c r="D138" t="s">
        <v>7</v>
      </c>
      <c r="E138" t="s">
        <v>10</v>
      </c>
      <c r="F138" t="s">
        <v>177</v>
      </c>
      <c r="G138" s="4">
        <v>7517</v>
      </c>
      <c r="H138" s="1">
        <v>902</v>
      </c>
      <c r="I138" s="3">
        <v>343.11619999999999</v>
      </c>
      <c r="J138" s="27">
        <v>40</v>
      </c>
      <c r="K138" s="9">
        <v>0.47912348950247441</v>
      </c>
      <c r="L138" s="8">
        <v>-0.24</v>
      </c>
      <c r="M138" s="9">
        <v>8.8060804355238678E-2</v>
      </c>
      <c r="N138" s="8">
        <v>0</v>
      </c>
      <c r="O138" s="9">
        <v>0.17920432823038626</v>
      </c>
      <c r="P138" s="8">
        <f t="shared" si="17"/>
        <v>2.76</v>
      </c>
      <c r="Q138" s="9">
        <v>6.6062200541020286E-2</v>
      </c>
      <c r="R138" s="8">
        <v>9</v>
      </c>
      <c r="S138" s="9">
        <v>0.18754917737088028</v>
      </c>
      <c r="T138" s="92">
        <f t="shared" si="18"/>
        <v>4</v>
      </c>
      <c r="U138" s="2">
        <f t="shared" si="19"/>
        <v>1.9164939580098976</v>
      </c>
      <c r="V138" s="2">
        <f t="shared" si="20"/>
        <v>0.35224321742095471</v>
      </c>
      <c r="W138" s="2">
        <f t="shared" si="21"/>
        <v>0.17920432823038626</v>
      </c>
      <c r="X138" s="2">
        <f t="shared" si="22"/>
        <v>0.33031100270510144</v>
      </c>
      <c r="Y138" s="2">
        <f t="shared" si="23"/>
        <v>0.93774588685440141</v>
      </c>
      <c r="Z138" s="96">
        <f t="shared" si="24"/>
        <v>3.7159983932207417</v>
      </c>
      <c r="AA138" s="2"/>
    </row>
    <row r="139" spans="1:27" x14ac:dyDescent="0.3">
      <c r="A139" s="18" t="s">
        <v>1301</v>
      </c>
      <c r="B139">
        <v>105.21899999999999</v>
      </c>
      <c r="C139">
        <v>10.879099999999999</v>
      </c>
      <c r="D139" t="s">
        <v>4</v>
      </c>
      <c r="E139" t="s">
        <v>12</v>
      </c>
      <c r="F139" t="s">
        <v>178</v>
      </c>
      <c r="G139" s="4">
        <v>16559</v>
      </c>
      <c r="H139" s="1">
        <v>1987</v>
      </c>
      <c r="I139" s="3">
        <v>4.2879579999999997</v>
      </c>
      <c r="J139" s="27">
        <v>60</v>
      </c>
      <c r="K139" s="9">
        <v>0.47912348950247441</v>
      </c>
      <c r="L139" s="8">
        <v>0.36</v>
      </c>
      <c r="M139" s="9">
        <v>8.8060804355238678E-2</v>
      </c>
      <c r="N139" s="8">
        <v>4</v>
      </c>
      <c r="O139" s="9">
        <v>0.17920432823038626</v>
      </c>
      <c r="P139" s="8">
        <f t="shared" si="17"/>
        <v>3.36</v>
      </c>
      <c r="Q139" s="9">
        <v>6.6062200541020286E-2</v>
      </c>
      <c r="R139" s="8">
        <v>25</v>
      </c>
      <c r="S139" s="9">
        <v>0.18754917737088028</v>
      </c>
      <c r="T139" s="92">
        <f t="shared" si="18"/>
        <v>4</v>
      </c>
      <c r="U139" s="2">
        <f t="shared" si="19"/>
        <v>1.4373704685074231</v>
      </c>
      <c r="V139" s="2">
        <f t="shared" si="20"/>
        <v>0.26418241306571605</v>
      </c>
      <c r="W139" s="2">
        <f t="shared" si="21"/>
        <v>0.89602164115193128</v>
      </c>
      <c r="X139" s="2">
        <f t="shared" si="22"/>
        <v>0.33031100270510144</v>
      </c>
      <c r="Y139" s="2">
        <f t="shared" si="23"/>
        <v>0.93774588685440141</v>
      </c>
      <c r="Z139" s="96">
        <f t="shared" si="24"/>
        <v>3.8656314122845732</v>
      </c>
      <c r="AA139" s="2"/>
    </row>
    <row r="140" spans="1:27" x14ac:dyDescent="0.3">
      <c r="A140" s="18" t="s">
        <v>1302</v>
      </c>
      <c r="B140">
        <v>106.447</v>
      </c>
      <c r="C140">
        <v>10.8657</v>
      </c>
      <c r="D140" t="s">
        <v>7</v>
      </c>
      <c r="E140" t="s">
        <v>33</v>
      </c>
      <c r="F140" t="s">
        <v>179</v>
      </c>
      <c r="G140" s="4">
        <v>19541</v>
      </c>
      <c r="H140" s="1">
        <v>2345</v>
      </c>
      <c r="I140" s="3">
        <v>353.72809999999998</v>
      </c>
      <c r="J140" s="27">
        <v>38</v>
      </c>
      <c r="K140" s="9">
        <v>0.47912348950247441</v>
      </c>
      <c r="L140" s="8">
        <v>0.45</v>
      </c>
      <c r="M140" s="9">
        <v>8.8060804355238678E-2</v>
      </c>
      <c r="N140" s="8">
        <v>0</v>
      </c>
      <c r="O140" s="9">
        <v>0.17920432823038626</v>
      </c>
      <c r="P140" s="8">
        <f t="shared" si="17"/>
        <v>3.45</v>
      </c>
      <c r="Q140" s="9">
        <v>6.6062200541020286E-2</v>
      </c>
      <c r="R140" s="8">
        <v>11</v>
      </c>
      <c r="S140" s="9">
        <v>0.18754917737088028</v>
      </c>
      <c r="T140" s="92">
        <f t="shared" si="18"/>
        <v>3</v>
      </c>
      <c r="U140" s="2">
        <f t="shared" si="19"/>
        <v>1.9164939580098976</v>
      </c>
      <c r="V140" s="2">
        <f t="shared" si="20"/>
        <v>0.26418241306571605</v>
      </c>
      <c r="W140" s="2">
        <f t="shared" si="21"/>
        <v>0.17920432823038626</v>
      </c>
      <c r="X140" s="2">
        <f t="shared" si="22"/>
        <v>0.33031100270510144</v>
      </c>
      <c r="Y140" s="2">
        <f t="shared" si="23"/>
        <v>0.93774588685440141</v>
      </c>
      <c r="Z140" s="96">
        <f t="shared" si="24"/>
        <v>3.6279375888655032</v>
      </c>
      <c r="AA140" s="2"/>
    </row>
    <row r="141" spans="1:27" x14ac:dyDescent="0.3">
      <c r="A141" s="18" t="s">
        <v>1303</v>
      </c>
      <c r="B141">
        <v>105.502</v>
      </c>
      <c r="C141">
        <v>10.8706</v>
      </c>
      <c r="D141" t="s">
        <v>4</v>
      </c>
      <c r="E141" t="s">
        <v>5</v>
      </c>
      <c r="F141" t="s">
        <v>180</v>
      </c>
      <c r="G141" s="4">
        <v>5761</v>
      </c>
      <c r="H141" s="1">
        <v>691</v>
      </c>
      <c r="I141" s="3">
        <v>20.747260000000001</v>
      </c>
      <c r="J141" s="27">
        <v>56</v>
      </c>
      <c r="K141" s="9">
        <v>0.47912348950247441</v>
      </c>
      <c r="L141" s="8">
        <v>-2.8</v>
      </c>
      <c r="M141" s="9">
        <v>8.8060804355238678E-2</v>
      </c>
      <c r="N141" s="8">
        <v>0</v>
      </c>
      <c r="O141" s="9">
        <v>0.17920432823038626</v>
      </c>
      <c r="P141" s="8">
        <f t="shared" si="17"/>
        <v>0.20000000000000018</v>
      </c>
      <c r="Q141" s="9">
        <v>6.6062200541020286E-2</v>
      </c>
      <c r="R141" s="8">
        <v>11</v>
      </c>
      <c r="S141" s="9">
        <v>0.18754917737088028</v>
      </c>
      <c r="T141" s="92">
        <f t="shared" si="18"/>
        <v>3</v>
      </c>
      <c r="U141" s="2">
        <f t="shared" si="19"/>
        <v>1.4373704685074231</v>
      </c>
      <c r="V141" s="2">
        <f t="shared" si="20"/>
        <v>0.44030402177619338</v>
      </c>
      <c r="W141" s="2">
        <f t="shared" si="21"/>
        <v>0.17920432823038626</v>
      </c>
      <c r="X141" s="2">
        <f t="shared" si="22"/>
        <v>0.19818660162306084</v>
      </c>
      <c r="Y141" s="2">
        <f t="shared" si="23"/>
        <v>0.93774588685440141</v>
      </c>
      <c r="Z141" s="96">
        <f t="shared" si="24"/>
        <v>3.192811306991465</v>
      </c>
      <c r="AA141" s="2"/>
    </row>
    <row r="142" spans="1:27" x14ac:dyDescent="0.3">
      <c r="A142" s="18" t="s">
        <v>1304</v>
      </c>
      <c r="B142">
        <v>105.386</v>
      </c>
      <c r="C142">
        <v>10.8424</v>
      </c>
      <c r="D142" t="s">
        <v>4</v>
      </c>
      <c r="E142" t="s">
        <v>12</v>
      </c>
      <c r="F142" t="s">
        <v>116</v>
      </c>
      <c r="G142" s="4">
        <v>9679</v>
      </c>
      <c r="H142" s="1">
        <v>1161</v>
      </c>
      <c r="I142" s="3">
        <v>20</v>
      </c>
      <c r="J142" s="27">
        <v>58</v>
      </c>
      <c r="K142" s="9">
        <v>0.47912348950247441</v>
      </c>
      <c r="L142" s="8">
        <v>-0.26</v>
      </c>
      <c r="M142" s="9">
        <v>8.8060804355238678E-2</v>
      </c>
      <c r="N142" s="8">
        <v>0</v>
      </c>
      <c r="O142" s="9">
        <v>0.17920432823038626</v>
      </c>
      <c r="P142" s="8">
        <f t="shared" si="17"/>
        <v>2.74</v>
      </c>
      <c r="Q142" s="9">
        <v>6.6062200541020286E-2</v>
      </c>
      <c r="R142" s="8">
        <v>13</v>
      </c>
      <c r="S142" s="9">
        <v>0.18754917737088028</v>
      </c>
      <c r="T142" s="92">
        <f t="shared" si="18"/>
        <v>3</v>
      </c>
      <c r="U142" s="2">
        <f t="shared" si="19"/>
        <v>1.4373704685074231</v>
      </c>
      <c r="V142" s="2">
        <f t="shared" si="20"/>
        <v>0.35224321742095471</v>
      </c>
      <c r="W142" s="2">
        <f t="shared" si="21"/>
        <v>0.17920432823038626</v>
      </c>
      <c r="X142" s="2">
        <f t="shared" si="22"/>
        <v>0.33031100270510144</v>
      </c>
      <c r="Y142" s="2">
        <f t="shared" si="23"/>
        <v>0.93774588685440141</v>
      </c>
      <c r="Z142" s="96">
        <f t="shared" si="24"/>
        <v>3.2368749037182671</v>
      </c>
      <c r="AA142" s="2"/>
    </row>
    <row r="143" spans="1:27" x14ac:dyDescent="0.3">
      <c r="A143" s="18" t="s">
        <v>1305</v>
      </c>
      <c r="B143">
        <v>105.771</v>
      </c>
      <c r="C143">
        <v>10.852</v>
      </c>
      <c r="D143" t="s">
        <v>7</v>
      </c>
      <c r="E143" t="s">
        <v>8</v>
      </c>
      <c r="F143" t="s">
        <v>181</v>
      </c>
      <c r="G143" s="4">
        <v>4880</v>
      </c>
      <c r="H143" s="1">
        <v>586</v>
      </c>
      <c r="I143" s="3">
        <v>175.57089999999999</v>
      </c>
      <c r="J143" s="27">
        <v>38</v>
      </c>
      <c r="K143" s="9">
        <v>0.47912348950247441</v>
      </c>
      <c r="L143" s="8">
        <v>-0.24</v>
      </c>
      <c r="M143" s="9">
        <v>8.8060804355238678E-2</v>
      </c>
      <c r="N143" s="8">
        <v>0</v>
      </c>
      <c r="O143" s="9">
        <v>0.17920432823038626</v>
      </c>
      <c r="P143" s="8">
        <f t="shared" si="17"/>
        <v>2.76</v>
      </c>
      <c r="Q143" s="9">
        <v>6.6062200541020286E-2</v>
      </c>
      <c r="R143" s="8">
        <v>25</v>
      </c>
      <c r="S143" s="9">
        <v>0.18754917737088028</v>
      </c>
      <c r="T143" s="92">
        <f t="shared" si="18"/>
        <v>4</v>
      </c>
      <c r="U143" s="2">
        <f t="shared" si="19"/>
        <v>1.9164939580098976</v>
      </c>
      <c r="V143" s="2">
        <f t="shared" si="20"/>
        <v>0.35224321742095471</v>
      </c>
      <c r="W143" s="2">
        <f t="shared" si="21"/>
        <v>0.17920432823038626</v>
      </c>
      <c r="X143" s="2">
        <f t="shared" si="22"/>
        <v>0.33031100270510144</v>
      </c>
      <c r="Y143" s="2">
        <f t="shared" si="23"/>
        <v>0.93774588685440141</v>
      </c>
      <c r="Z143" s="96">
        <f t="shared" si="24"/>
        <v>3.7159983932207417</v>
      </c>
      <c r="AA143" s="2"/>
    </row>
    <row r="144" spans="1:27" x14ac:dyDescent="0.3">
      <c r="A144" s="18" t="s">
        <v>1306</v>
      </c>
      <c r="B144">
        <v>105.273</v>
      </c>
      <c r="C144">
        <v>10.8759</v>
      </c>
      <c r="D144" t="s">
        <v>4</v>
      </c>
      <c r="E144" t="s">
        <v>12</v>
      </c>
      <c r="F144" t="s">
        <v>182</v>
      </c>
      <c r="G144" s="4">
        <v>6709</v>
      </c>
      <c r="H144" s="1">
        <v>805</v>
      </c>
      <c r="I144" s="3">
        <v>20</v>
      </c>
      <c r="J144" s="27">
        <v>60</v>
      </c>
      <c r="K144" s="9">
        <v>0.47912348950247441</v>
      </c>
      <c r="L144" s="8">
        <v>-2.8</v>
      </c>
      <c r="M144" s="9">
        <v>8.8060804355238678E-2</v>
      </c>
      <c r="N144" s="8">
        <v>0</v>
      </c>
      <c r="O144" s="9">
        <v>0.17920432823038626</v>
      </c>
      <c r="P144" s="8">
        <f t="shared" si="17"/>
        <v>0.20000000000000018</v>
      </c>
      <c r="Q144" s="9">
        <v>6.6062200541020286E-2</v>
      </c>
      <c r="R144" s="8">
        <v>13</v>
      </c>
      <c r="S144" s="9">
        <v>0.18754917737088028</v>
      </c>
      <c r="T144" s="92">
        <f t="shared" si="18"/>
        <v>3</v>
      </c>
      <c r="U144" s="2">
        <f t="shared" si="19"/>
        <v>1.4373704685074231</v>
      </c>
      <c r="V144" s="2">
        <f t="shared" si="20"/>
        <v>0.44030402177619338</v>
      </c>
      <c r="W144" s="2">
        <f t="shared" si="21"/>
        <v>0.17920432823038626</v>
      </c>
      <c r="X144" s="2">
        <f t="shared" si="22"/>
        <v>0.19818660162306084</v>
      </c>
      <c r="Y144" s="2">
        <f t="shared" si="23"/>
        <v>0.93774588685440141</v>
      </c>
      <c r="Z144" s="96">
        <f t="shared" si="24"/>
        <v>3.192811306991465</v>
      </c>
      <c r="AA144" s="2"/>
    </row>
    <row r="145" spans="1:27" x14ac:dyDescent="0.3">
      <c r="A145" s="18" t="s">
        <v>1307</v>
      </c>
      <c r="B145">
        <v>105.625</v>
      </c>
      <c r="C145">
        <v>10.862</v>
      </c>
      <c r="D145" t="s">
        <v>7</v>
      </c>
      <c r="E145" t="s">
        <v>14</v>
      </c>
      <c r="F145" t="s">
        <v>183</v>
      </c>
      <c r="G145" s="4">
        <v>3675</v>
      </c>
      <c r="H145" s="1">
        <v>441</v>
      </c>
      <c r="I145" s="3">
        <v>199.27549999999999</v>
      </c>
      <c r="J145" s="27">
        <v>45</v>
      </c>
      <c r="K145" s="9">
        <v>0.47912348950247441</v>
      </c>
      <c r="L145" s="8">
        <v>0.45</v>
      </c>
      <c r="M145" s="9">
        <v>8.8060804355238678E-2</v>
      </c>
      <c r="N145" s="8">
        <v>4</v>
      </c>
      <c r="O145" s="9">
        <v>0.17920432823038626</v>
      </c>
      <c r="P145" s="8">
        <f t="shared" si="17"/>
        <v>3.45</v>
      </c>
      <c r="Q145" s="9">
        <v>6.6062200541020286E-2</v>
      </c>
      <c r="R145" s="8">
        <v>7</v>
      </c>
      <c r="S145" s="9">
        <v>0.18754917737088028</v>
      </c>
      <c r="T145" s="92">
        <f t="shared" si="18"/>
        <v>4</v>
      </c>
      <c r="U145" s="2">
        <f t="shared" si="19"/>
        <v>1.9164939580098976</v>
      </c>
      <c r="V145" s="2">
        <f t="shared" si="20"/>
        <v>0.26418241306571605</v>
      </c>
      <c r="W145" s="2">
        <f t="shared" si="21"/>
        <v>0.89602164115193128</v>
      </c>
      <c r="X145" s="2">
        <f t="shared" si="22"/>
        <v>0.33031100270510144</v>
      </c>
      <c r="Y145" s="2">
        <f t="shared" si="23"/>
        <v>0.75019670948352113</v>
      </c>
      <c r="Z145" s="96">
        <f t="shared" si="24"/>
        <v>4.1572057244161673</v>
      </c>
      <c r="AA145" s="2"/>
    </row>
    <row r="146" spans="1:27" x14ac:dyDescent="0.3">
      <c r="A146" s="18" t="s">
        <v>1308</v>
      </c>
      <c r="B146">
        <v>106.373</v>
      </c>
      <c r="C146">
        <v>10.857100000000001</v>
      </c>
      <c r="D146" t="s">
        <v>7</v>
      </c>
      <c r="E146" t="s">
        <v>33</v>
      </c>
      <c r="F146" t="s">
        <v>184</v>
      </c>
      <c r="G146" s="4">
        <v>11101</v>
      </c>
      <c r="H146" s="1">
        <v>1332</v>
      </c>
      <c r="I146" s="3">
        <v>278.31020000000001</v>
      </c>
      <c r="J146" s="27">
        <v>33</v>
      </c>
      <c r="K146" s="9">
        <v>0.47912348950247441</v>
      </c>
      <c r="L146" s="8">
        <v>-2.8</v>
      </c>
      <c r="M146" s="9">
        <v>8.8060804355238678E-2</v>
      </c>
      <c r="N146" s="8">
        <v>0</v>
      </c>
      <c r="O146" s="9">
        <v>0.17920432823038626</v>
      </c>
      <c r="P146" s="8">
        <f t="shared" si="17"/>
        <v>0.20000000000000018</v>
      </c>
      <c r="Q146" s="9">
        <v>6.6062200541020286E-2</v>
      </c>
      <c r="R146" s="8">
        <v>13</v>
      </c>
      <c r="S146" s="9">
        <v>0.18754917737088028</v>
      </c>
      <c r="T146" s="92">
        <f t="shared" si="18"/>
        <v>3</v>
      </c>
      <c r="U146" s="2">
        <f t="shared" si="19"/>
        <v>1.9164939580098976</v>
      </c>
      <c r="V146" s="2">
        <f t="shared" si="20"/>
        <v>0.44030402177619338</v>
      </c>
      <c r="W146" s="2">
        <f t="shared" si="21"/>
        <v>0.17920432823038626</v>
      </c>
      <c r="X146" s="2">
        <f t="shared" si="22"/>
        <v>0.19818660162306084</v>
      </c>
      <c r="Y146" s="2">
        <f t="shared" si="23"/>
        <v>0.93774588685440141</v>
      </c>
      <c r="Z146" s="96">
        <f t="shared" si="24"/>
        <v>3.6719347964939399</v>
      </c>
      <c r="AA146" s="2"/>
    </row>
    <row r="147" spans="1:27" x14ac:dyDescent="0.3">
      <c r="A147" s="18" t="s">
        <v>1309</v>
      </c>
      <c r="B147">
        <v>105.458</v>
      </c>
      <c r="C147">
        <v>10.8706</v>
      </c>
      <c r="D147" t="s">
        <v>4</v>
      </c>
      <c r="E147" t="s">
        <v>5</v>
      </c>
      <c r="F147" t="s">
        <v>185</v>
      </c>
      <c r="G147" s="4">
        <v>9065</v>
      </c>
      <c r="H147" s="1">
        <v>1088</v>
      </c>
      <c r="I147" s="3">
        <v>9.0033469999999998</v>
      </c>
      <c r="J147" s="27">
        <v>57</v>
      </c>
      <c r="K147" s="9">
        <v>0.47912348950247441</v>
      </c>
      <c r="L147" s="8">
        <v>-0.24</v>
      </c>
      <c r="M147" s="9">
        <v>8.8060804355238678E-2</v>
      </c>
      <c r="N147" s="8">
        <v>8</v>
      </c>
      <c r="O147" s="9">
        <v>0.17920432823038626</v>
      </c>
      <c r="P147" s="8">
        <f t="shared" si="17"/>
        <v>2.76</v>
      </c>
      <c r="Q147" s="9">
        <v>6.6062200541020286E-2</v>
      </c>
      <c r="R147" s="8">
        <v>11</v>
      </c>
      <c r="S147" s="9">
        <v>0.18754917737088028</v>
      </c>
      <c r="T147" s="92">
        <f t="shared" si="18"/>
        <v>4</v>
      </c>
      <c r="U147" s="2">
        <f t="shared" si="19"/>
        <v>1.4373704685074231</v>
      </c>
      <c r="V147" s="2">
        <f t="shared" si="20"/>
        <v>0.35224321742095471</v>
      </c>
      <c r="W147" s="2">
        <f t="shared" si="21"/>
        <v>0.89602164115193128</v>
      </c>
      <c r="X147" s="2">
        <f t="shared" si="22"/>
        <v>0.33031100270510144</v>
      </c>
      <c r="Y147" s="2">
        <f t="shared" si="23"/>
        <v>0.93774588685440141</v>
      </c>
      <c r="Z147" s="96">
        <f t="shared" si="24"/>
        <v>3.9536922166398121</v>
      </c>
      <c r="AA147" s="2"/>
    </row>
    <row r="148" spans="1:27" x14ac:dyDescent="0.3">
      <c r="A148" s="18" t="s">
        <v>1310</v>
      </c>
      <c r="B148">
        <v>106.422</v>
      </c>
      <c r="C148">
        <v>10.8499</v>
      </c>
      <c r="D148" t="s">
        <v>7</v>
      </c>
      <c r="E148" t="s">
        <v>33</v>
      </c>
      <c r="F148" t="s">
        <v>186</v>
      </c>
      <c r="G148" s="4">
        <v>12111</v>
      </c>
      <c r="H148" s="1">
        <v>1453</v>
      </c>
      <c r="I148" s="3">
        <v>344.95479999999998</v>
      </c>
      <c r="J148" s="27">
        <v>34</v>
      </c>
      <c r="K148" s="9">
        <v>0.47912348950247441</v>
      </c>
      <c r="L148" s="8">
        <v>0.45</v>
      </c>
      <c r="M148" s="9">
        <v>8.8060804355238678E-2</v>
      </c>
      <c r="N148" s="8">
        <v>0</v>
      </c>
      <c r="O148" s="9">
        <v>0.17920432823038626</v>
      </c>
      <c r="P148" s="8">
        <f t="shared" si="17"/>
        <v>3.45</v>
      </c>
      <c r="Q148" s="9">
        <v>6.6062200541020286E-2</v>
      </c>
      <c r="R148" s="8">
        <v>11</v>
      </c>
      <c r="S148" s="9">
        <v>0.18754917737088028</v>
      </c>
      <c r="T148" s="92">
        <f t="shared" si="18"/>
        <v>3</v>
      </c>
      <c r="U148" s="2">
        <f t="shared" si="19"/>
        <v>1.9164939580098976</v>
      </c>
      <c r="V148" s="2">
        <f t="shared" si="20"/>
        <v>0.26418241306571605</v>
      </c>
      <c r="W148" s="2">
        <f t="shared" si="21"/>
        <v>0.17920432823038626</v>
      </c>
      <c r="X148" s="2">
        <f t="shared" si="22"/>
        <v>0.33031100270510144</v>
      </c>
      <c r="Y148" s="2">
        <f t="shared" si="23"/>
        <v>0.93774588685440141</v>
      </c>
      <c r="Z148" s="96">
        <f t="shared" si="24"/>
        <v>3.6279375888655032</v>
      </c>
      <c r="AA148" s="2"/>
    </row>
    <row r="149" spans="1:27" x14ac:dyDescent="0.3">
      <c r="A149" s="18" t="s">
        <v>1311</v>
      </c>
      <c r="B149">
        <v>105.07899999999999</v>
      </c>
      <c r="C149">
        <v>10.860099999999999</v>
      </c>
      <c r="D149" t="s">
        <v>16</v>
      </c>
      <c r="E149" t="s">
        <v>17</v>
      </c>
      <c r="F149" t="s">
        <v>187</v>
      </c>
      <c r="G149" s="4">
        <v>10957</v>
      </c>
      <c r="H149" s="1">
        <v>1315</v>
      </c>
      <c r="I149" s="3">
        <v>65.971140000000005</v>
      </c>
      <c r="J149" s="27">
        <v>60</v>
      </c>
      <c r="K149" s="9">
        <v>0.47912348950247441</v>
      </c>
      <c r="L149" s="8">
        <v>0.24</v>
      </c>
      <c r="M149" s="9">
        <v>8.8060804355238678E-2</v>
      </c>
      <c r="N149" s="8">
        <v>0</v>
      </c>
      <c r="O149" s="9">
        <v>0.17920432823038626</v>
      </c>
      <c r="P149" s="8">
        <f t="shared" si="17"/>
        <v>3.24</v>
      </c>
      <c r="Q149" s="9">
        <v>6.6062200541020286E-2</v>
      </c>
      <c r="R149" s="8">
        <v>11</v>
      </c>
      <c r="S149" s="9">
        <v>0.18754917737088028</v>
      </c>
      <c r="T149" s="92">
        <f t="shared" si="18"/>
        <v>3</v>
      </c>
      <c r="U149" s="2">
        <f t="shared" si="19"/>
        <v>1.4373704685074231</v>
      </c>
      <c r="V149" s="2">
        <f t="shared" si="20"/>
        <v>0.26418241306571605</v>
      </c>
      <c r="W149" s="2">
        <f t="shared" si="21"/>
        <v>0.17920432823038626</v>
      </c>
      <c r="X149" s="2">
        <f t="shared" si="22"/>
        <v>0.33031100270510144</v>
      </c>
      <c r="Y149" s="2">
        <f t="shared" si="23"/>
        <v>0.93774588685440141</v>
      </c>
      <c r="Z149" s="96">
        <f t="shared" si="24"/>
        <v>3.1488140993630283</v>
      </c>
      <c r="AA149" s="2"/>
    </row>
    <row r="150" spans="1:27" x14ac:dyDescent="0.3">
      <c r="A150" s="18" t="s">
        <v>1312</v>
      </c>
      <c r="B150">
        <v>105.059</v>
      </c>
      <c r="C150">
        <v>10.838800000000001</v>
      </c>
      <c r="D150" t="s">
        <v>16</v>
      </c>
      <c r="E150" t="s">
        <v>17</v>
      </c>
      <c r="F150" t="s">
        <v>188</v>
      </c>
      <c r="G150" s="4">
        <v>13372</v>
      </c>
      <c r="H150" s="1">
        <v>1605</v>
      </c>
      <c r="I150" s="3">
        <v>10.889749999999999</v>
      </c>
      <c r="J150" s="27">
        <v>61</v>
      </c>
      <c r="K150" s="9">
        <v>0.47912348950247441</v>
      </c>
      <c r="L150" s="8">
        <v>-0.24</v>
      </c>
      <c r="M150" s="9">
        <v>8.8060804355238678E-2</v>
      </c>
      <c r="N150" s="8">
        <v>0</v>
      </c>
      <c r="O150" s="9">
        <v>0.17920432823038626</v>
      </c>
      <c r="P150" s="8">
        <f t="shared" si="17"/>
        <v>2.76</v>
      </c>
      <c r="Q150" s="9">
        <v>6.6062200541020286E-2</v>
      </c>
      <c r="R150" s="8">
        <v>13</v>
      </c>
      <c r="S150" s="9">
        <v>0.18754917737088028</v>
      </c>
      <c r="T150" s="92">
        <f t="shared" si="18"/>
        <v>3</v>
      </c>
      <c r="U150" s="2">
        <f t="shared" si="19"/>
        <v>1.4373704685074231</v>
      </c>
      <c r="V150" s="2">
        <f t="shared" si="20"/>
        <v>0.35224321742095471</v>
      </c>
      <c r="W150" s="2">
        <f t="shared" si="21"/>
        <v>0.17920432823038626</v>
      </c>
      <c r="X150" s="2">
        <f t="shared" si="22"/>
        <v>0.33031100270510144</v>
      </c>
      <c r="Y150" s="2">
        <f t="shared" si="23"/>
        <v>0.93774588685440141</v>
      </c>
      <c r="Z150" s="96">
        <f t="shared" si="24"/>
        <v>3.2368749037182671</v>
      </c>
      <c r="AA150" s="2"/>
    </row>
    <row r="151" spans="1:27" x14ac:dyDescent="0.3">
      <c r="A151" s="18" t="s">
        <v>1313</v>
      </c>
      <c r="B151">
        <v>105.565</v>
      </c>
      <c r="C151">
        <v>10.834199999999999</v>
      </c>
      <c r="D151" t="s">
        <v>4</v>
      </c>
      <c r="E151" t="s">
        <v>5</v>
      </c>
      <c r="F151" t="s">
        <v>122</v>
      </c>
      <c r="G151" s="4">
        <v>10062</v>
      </c>
      <c r="H151" s="1">
        <v>1207</v>
      </c>
      <c r="I151" s="3">
        <v>71.268389999999997</v>
      </c>
      <c r="J151" s="27">
        <v>52</v>
      </c>
      <c r="K151" s="9">
        <v>0.47912348950247441</v>
      </c>
      <c r="L151" s="8">
        <v>0.36</v>
      </c>
      <c r="M151" s="9">
        <v>8.8060804355238678E-2</v>
      </c>
      <c r="N151" s="8">
        <v>0</v>
      </c>
      <c r="O151" s="9">
        <v>0.17920432823038626</v>
      </c>
      <c r="P151" s="8">
        <f t="shared" si="17"/>
        <v>3.36</v>
      </c>
      <c r="Q151" s="9">
        <v>6.6062200541020286E-2</v>
      </c>
      <c r="R151" s="8">
        <v>17</v>
      </c>
      <c r="S151" s="9">
        <v>0.18754917737088028</v>
      </c>
      <c r="T151" s="92">
        <f t="shared" si="18"/>
        <v>3</v>
      </c>
      <c r="U151" s="2">
        <f t="shared" si="19"/>
        <v>1.4373704685074231</v>
      </c>
      <c r="V151" s="2">
        <f t="shared" si="20"/>
        <v>0.26418241306571605</v>
      </c>
      <c r="W151" s="2">
        <f t="shared" si="21"/>
        <v>0.17920432823038626</v>
      </c>
      <c r="X151" s="2">
        <f t="shared" si="22"/>
        <v>0.33031100270510144</v>
      </c>
      <c r="Y151" s="2">
        <f t="shared" si="23"/>
        <v>0.93774588685440141</v>
      </c>
      <c r="Z151" s="96">
        <f t="shared" si="24"/>
        <v>3.1488140993630283</v>
      </c>
      <c r="AA151" s="2"/>
    </row>
    <row r="152" spans="1:27" x14ac:dyDescent="0.3">
      <c r="A152" s="18" t="s">
        <v>1314</v>
      </c>
      <c r="B152">
        <v>106.49</v>
      </c>
      <c r="C152">
        <v>10.866099999999999</v>
      </c>
      <c r="D152" t="s">
        <v>7</v>
      </c>
      <c r="E152" t="s">
        <v>33</v>
      </c>
      <c r="F152" t="s">
        <v>189</v>
      </c>
      <c r="G152" s="4">
        <v>15384</v>
      </c>
      <c r="H152" s="1">
        <v>1846</v>
      </c>
      <c r="I152" s="3">
        <v>353.28859999999997</v>
      </c>
      <c r="J152" s="27">
        <v>45</v>
      </c>
      <c r="K152" s="9">
        <v>0.47912348950247441</v>
      </c>
      <c r="L152" s="8">
        <v>-2.8</v>
      </c>
      <c r="M152" s="9">
        <v>8.8060804355238678E-2</v>
      </c>
      <c r="N152" s="8">
        <v>0</v>
      </c>
      <c r="O152" s="9">
        <v>0.17920432823038626</v>
      </c>
      <c r="P152" s="8">
        <f t="shared" si="17"/>
        <v>0.20000000000000018</v>
      </c>
      <c r="Q152" s="9">
        <v>6.6062200541020286E-2</v>
      </c>
      <c r="R152" s="8">
        <v>13</v>
      </c>
      <c r="S152" s="9">
        <v>0.18754917737088028</v>
      </c>
      <c r="T152" s="92">
        <f t="shared" si="18"/>
        <v>3</v>
      </c>
      <c r="U152" s="2">
        <f t="shared" si="19"/>
        <v>1.9164939580098976</v>
      </c>
      <c r="V152" s="2">
        <f t="shared" si="20"/>
        <v>0.44030402177619338</v>
      </c>
      <c r="W152" s="2">
        <f t="shared" si="21"/>
        <v>0.17920432823038626</v>
      </c>
      <c r="X152" s="2">
        <f t="shared" si="22"/>
        <v>0.19818660162306084</v>
      </c>
      <c r="Y152" s="2">
        <f t="shared" si="23"/>
        <v>0.93774588685440141</v>
      </c>
      <c r="Z152" s="96">
        <f t="shared" si="24"/>
        <v>3.6719347964939399</v>
      </c>
      <c r="AA152" s="2"/>
    </row>
    <row r="153" spans="1:27" x14ac:dyDescent="0.3">
      <c r="A153" s="18" t="s">
        <v>1315</v>
      </c>
      <c r="B153">
        <v>105.35</v>
      </c>
      <c r="C153">
        <v>10.8462</v>
      </c>
      <c r="D153" t="s">
        <v>4</v>
      </c>
      <c r="E153" t="s">
        <v>12</v>
      </c>
      <c r="F153" t="s">
        <v>147</v>
      </c>
      <c r="G153" s="4">
        <v>6914</v>
      </c>
      <c r="H153" s="1">
        <v>830</v>
      </c>
      <c r="I153" s="3">
        <v>20</v>
      </c>
      <c r="J153" s="27">
        <v>58</v>
      </c>
      <c r="K153" s="9">
        <v>0.47912348950247441</v>
      </c>
      <c r="L153" s="8">
        <v>-1.32</v>
      </c>
      <c r="M153" s="9">
        <v>8.8060804355238678E-2</v>
      </c>
      <c r="N153" s="8">
        <v>0</v>
      </c>
      <c r="O153" s="9">
        <v>0.17920432823038626</v>
      </c>
      <c r="P153" s="8">
        <f t="shared" si="17"/>
        <v>1.68</v>
      </c>
      <c r="Q153" s="9">
        <v>6.6062200541020286E-2</v>
      </c>
      <c r="R153" s="8">
        <v>11</v>
      </c>
      <c r="S153" s="9">
        <v>0.18754917737088028</v>
      </c>
      <c r="T153" s="92">
        <f t="shared" si="18"/>
        <v>3</v>
      </c>
      <c r="U153" s="2">
        <f t="shared" si="19"/>
        <v>1.4373704685074231</v>
      </c>
      <c r="V153" s="2">
        <f t="shared" si="20"/>
        <v>0.44030402177619338</v>
      </c>
      <c r="W153" s="2">
        <f t="shared" si="21"/>
        <v>0.17920432823038626</v>
      </c>
      <c r="X153" s="2">
        <f t="shared" si="22"/>
        <v>0.26424880216408114</v>
      </c>
      <c r="Y153" s="2">
        <f t="shared" si="23"/>
        <v>0.93774588685440141</v>
      </c>
      <c r="Z153" s="96">
        <f t="shared" si="24"/>
        <v>3.2588735075324853</v>
      </c>
      <c r="AA153" s="2"/>
    </row>
    <row r="154" spans="1:27" x14ac:dyDescent="0.3">
      <c r="A154" s="18" t="s">
        <v>1316</v>
      </c>
      <c r="B154">
        <v>105.31399999999999</v>
      </c>
      <c r="C154">
        <v>10.8588</v>
      </c>
      <c r="D154" t="s">
        <v>4</v>
      </c>
      <c r="E154" t="s">
        <v>12</v>
      </c>
      <c r="F154" t="s">
        <v>182</v>
      </c>
      <c r="G154" s="4">
        <v>6709</v>
      </c>
      <c r="H154" s="1">
        <v>805</v>
      </c>
      <c r="I154" s="3">
        <v>20</v>
      </c>
      <c r="J154" s="27">
        <v>59</v>
      </c>
      <c r="K154" s="9">
        <v>0.47912348950247441</v>
      </c>
      <c r="L154" s="8">
        <v>-0.24</v>
      </c>
      <c r="M154" s="9">
        <v>8.8060804355238678E-2</v>
      </c>
      <c r="N154" s="8">
        <v>0</v>
      </c>
      <c r="O154" s="9">
        <v>0.17920432823038626</v>
      </c>
      <c r="P154" s="8">
        <f t="shared" si="17"/>
        <v>2.76</v>
      </c>
      <c r="Q154" s="9">
        <v>6.6062200541020286E-2</v>
      </c>
      <c r="R154" s="8">
        <v>9</v>
      </c>
      <c r="S154" s="9">
        <v>0.18754917737088028</v>
      </c>
      <c r="T154" s="92">
        <f t="shared" si="18"/>
        <v>3</v>
      </c>
      <c r="U154" s="2">
        <f t="shared" si="19"/>
        <v>1.4373704685074231</v>
      </c>
      <c r="V154" s="2">
        <f t="shared" si="20"/>
        <v>0.35224321742095471</v>
      </c>
      <c r="W154" s="2">
        <f t="shared" si="21"/>
        <v>0.17920432823038626</v>
      </c>
      <c r="X154" s="2">
        <f t="shared" si="22"/>
        <v>0.33031100270510144</v>
      </c>
      <c r="Y154" s="2">
        <f t="shared" si="23"/>
        <v>0.93774588685440141</v>
      </c>
      <c r="Z154" s="96">
        <f t="shared" si="24"/>
        <v>3.2368749037182671</v>
      </c>
      <c r="AA154" s="2"/>
    </row>
    <row r="155" spans="1:27" x14ac:dyDescent="0.3">
      <c r="A155" s="18" t="s">
        <v>1317</v>
      </c>
      <c r="B155">
        <v>105.458</v>
      </c>
      <c r="C155">
        <v>10.8423</v>
      </c>
      <c r="D155" t="s">
        <v>4</v>
      </c>
      <c r="E155" t="s">
        <v>5</v>
      </c>
      <c r="F155" t="s">
        <v>190</v>
      </c>
      <c r="G155" s="4">
        <v>8471</v>
      </c>
      <c r="H155" s="1">
        <v>1017</v>
      </c>
      <c r="I155" s="3">
        <v>20</v>
      </c>
      <c r="J155" s="27">
        <v>57</v>
      </c>
      <c r="K155" s="9">
        <v>0.47912348950247441</v>
      </c>
      <c r="L155" s="8">
        <v>0.36</v>
      </c>
      <c r="M155" s="9">
        <v>8.8060804355238678E-2</v>
      </c>
      <c r="N155" s="8">
        <v>2</v>
      </c>
      <c r="O155" s="9">
        <v>0.17920432823038626</v>
      </c>
      <c r="P155" s="8">
        <f t="shared" si="17"/>
        <v>3.36</v>
      </c>
      <c r="Q155" s="9">
        <v>6.6062200541020286E-2</v>
      </c>
      <c r="R155" s="8">
        <v>9</v>
      </c>
      <c r="S155" s="9">
        <v>0.18754917737088028</v>
      </c>
      <c r="T155" s="92">
        <f t="shared" si="18"/>
        <v>3</v>
      </c>
      <c r="U155" s="2">
        <f t="shared" si="19"/>
        <v>1.4373704685074231</v>
      </c>
      <c r="V155" s="2">
        <f t="shared" si="20"/>
        <v>0.26418241306571605</v>
      </c>
      <c r="W155" s="2">
        <f t="shared" si="21"/>
        <v>0.71681731292154505</v>
      </c>
      <c r="X155" s="2">
        <f t="shared" si="22"/>
        <v>0.33031100270510144</v>
      </c>
      <c r="Y155" s="2">
        <f t="shared" si="23"/>
        <v>0.93774588685440141</v>
      </c>
      <c r="Z155" s="96">
        <f t="shared" si="24"/>
        <v>3.6864270840541873</v>
      </c>
      <c r="AA155" s="2"/>
    </row>
    <row r="156" spans="1:27" x14ac:dyDescent="0.3">
      <c r="A156" s="18" t="s">
        <v>1318</v>
      </c>
      <c r="B156">
        <v>106.22499999999999</v>
      </c>
      <c r="C156">
        <v>10.8432</v>
      </c>
      <c r="D156" t="s">
        <v>7</v>
      </c>
      <c r="E156" t="s">
        <v>10</v>
      </c>
      <c r="F156" t="s">
        <v>191</v>
      </c>
      <c r="G156" s="4">
        <v>2451</v>
      </c>
      <c r="H156" s="1">
        <v>294</v>
      </c>
      <c r="I156" s="3">
        <v>248.6516</v>
      </c>
      <c r="J156" s="27">
        <v>24</v>
      </c>
      <c r="K156" s="9">
        <v>0.47912348950247441</v>
      </c>
      <c r="L156" s="8">
        <v>0.45</v>
      </c>
      <c r="M156" s="9">
        <v>8.8060804355238678E-2</v>
      </c>
      <c r="N156" s="8">
        <v>0</v>
      </c>
      <c r="O156" s="9">
        <v>0.17920432823038626</v>
      </c>
      <c r="P156" s="8">
        <f t="shared" si="17"/>
        <v>3.45</v>
      </c>
      <c r="Q156" s="9">
        <v>6.6062200541020286E-2</v>
      </c>
      <c r="R156" s="8">
        <v>7</v>
      </c>
      <c r="S156" s="9">
        <v>0.18754917737088028</v>
      </c>
      <c r="T156" s="92">
        <f t="shared" si="18"/>
        <v>4</v>
      </c>
      <c r="U156" s="2">
        <f t="shared" si="19"/>
        <v>2.3956174475123722</v>
      </c>
      <c r="V156" s="2">
        <f t="shared" si="20"/>
        <v>0.26418241306571605</v>
      </c>
      <c r="W156" s="2">
        <f t="shared" si="21"/>
        <v>0.17920432823038626</v>
      </c>
      <c r="X156" s="2">
        <f t="shared" si="22"/>
        <v>0.33031100270510144</v>
      </c>
      <c r="Y156" s="2">
        <f t="shared" si="23"/>
        <v>0.75019670948352113</v>
      </c>
      <c r="Z156" s="96">
        <f t="shared" si="24"/>
        <v>3.9195119009970973</v>
      </c>
      <c r="AA156" s="2"/>
    </row>
    <row r="157" spans="1:27" x14ac:dyDescent="0.3">
      <c r="A157" s="18" t="s">
        <v>1319</v>
      </c>
      <c r="B157">
        <v>105.19</v>
      </c>
      <c r="C157">
        <v>10.8497</v>
      </c>
      <c r="D157" t="s">
        <v>16</v>
      </c>
      <c r="E157" t="s">
        <v>31</v>
      </c>
      <c r="F157" t="s">
        <v>192</v>
      </c>
      <c r="G157" s="4">
        <v>10535</v>
      </c>
      <c r="H157" s="1">
        <v>1264</v>
      </c>
      <c r="I157" s="3">
        <v>2.3467790000000002</v>
      </c>
      <c r="J157" s="27">
        <v>60</v>
      </c>
      <c r="K157" s="9">
        <v>0.47912348950247441</v>
      </c>
      <c r="L157" s="8">
        <v>-2.8</v>
      </c>
      <c r="M157" s="9">
        <v>8.8060804355238678E-2</v>
      </c>
      <c r="N157" s="8">
        <v>0</v>
      </c>
      <c r="O157" s="9">
        <v>0.17920432823038626</v>
      </c>
      <c r="P157" s="8">
        <f t="shared" si="17"/>
        <v>0.20000000000000018</v>
      </c>
      <c r="Q157" s="9">
        <v>6.6062200541020286E-2</v>
      </c>
      <c r="R157" s="8">
        <v>9</v>
      </c>
      <c r="S157" s="9">
        <v>0.18754917737088028</v>
      </c>
      <c r="T157" s="92">
        <f t="shared" si="18"/>
        <v>3</v>
      </c>
      <c r="U157" s="2">
        <f t="shared" si="19"/>
        <v>1.4373704685074231</v>
      </c>
      <c r="V157" s="2">
        <f t="shared" si="20"/>
        <v>0.44030402177619338</v>
      </c>
      <c r="W157" s="2">
        <f t="shared" si="21"/>
        <v>0.17920432823038626</v>
      </c>
      <c r="X157" s="2">
        <f t="shared" si="22"/>
        <v>0.19818660162306084</v>
      </c>
      <c r="Y157" s="2">
        <f t="shared" si="23"/>
        <v>0.93774588685440141</v>
      </c>
      <c r="Z157" s="96">
        <f t="shared" si="24"/>
        <v>3.192811306991465</v>
      </c>
      <c r="AA157" s="2"/>
    </row>
    <row r="158" spans="1:27" x14ac:dyDescent="0.3">
      <c r="A158" s="18" t="s">
        <v>1320</v>
      </c>
      <c r="B158">
        <v>105.935</v>
      </c>
      <c r="C158">
        <v>10.822900000000001</v>
      </c>
      <c r="D158" t="s">
        <v>7</v>
      </c>
      <c r="E158" t="s">
        <v>28</v>
      </c>
      <c r="F158" t="s">
        <v>193</v>
      </c>
      <c r="G158" s="4">
        <v>7686</v>
      </c>
      <c r="H158" s="1">
        <v>922</v>
      </c>
      <c r="I158" s="3">
        <v>248.0864</v>
      </c>
      <c r="J158" s="27">
        <v>41</v>
      </c>
      <c r="K158" s="9">
        <v>0.47912348950247441</v>
      </c>
      <c r="L158" s="8">
        <v>-0.26</v>
      </c>
      <c r="M158" s="9">
        <v>8.8060804355238678E-2</v>
      </c>
      <c r="N158" s="8">
        <v>3</v>
      </c>
      <c r="O158" s="9">
        <v>0.17920432823038626</v>
      </c>
      <c r="P158" s="8">
        <f t="shared" si="17"/>
        <v>2.74</v>
      </c>
      <c r="Q158" s="9">
        <v>6.6062200541020286E-2</v>
      </c>
      <c r="R158" s="8">
        <v>3</v>
      </c>
      <c r="S158" s="9">
        <v>0.18754917737088028</v>
      </c>
      <c r="T158" s="92">
        <f t="shared" si="18"/>
        <v>4</v>
      </c>
      <c r="U158" s="2">
        <f t="shared" si="19"/>
        <v>1.9164939580098976</v>
      </c>
      <c r="V158" s="2">
        <f t="shared" si="20"/>
        <v>0.35224321742095471</v>
      </c>
      <c r="W158" s="2">
        <f t="shared" si="21"/>
        <v>0.89602164115193128</v>
      </c>
      <c r="X158" s="2">
        <f t="shared" si="22"/>
        <v>0.33031100270510144</v>
      </c>
      <c r="Y158" s="2">
        <f t="shared" si="23"/>
        <v>0.37509835474176056</v>
      </c>
      <c r="Z158" s="96">
        <f t="shared" si="24"/>
        <v>3.8701681740296454</v>
      </c>
      <c r="AA158" s="2"/>
    </row>
    <row r="159" spans="1:27" x14ac:dyDescent="0.3">
      <c r="A159" s="18" t="s">
        <v>1321</v>
      </c>
      <c r="B159">
        <v>106.309</v>
      </c>
      <c r="C159">
        <v>10.836</v>
      </c>
      <c r="D159" t="s">
        <v>7</v>
      </c>
      <c r="E159" t="s">
        <v>10</v>
      </c>
      <c r="F159" t="s">
        <v>194</v>
      </c>
      <c r="G159" s="4">
        <v>9765</v>
      </c>
      <c r="H159" s="1">
        <v>1172</v>
      </c>
      <c r="I159" s="3">
        <v>198.7544</v>
      </c>
      <c r="J159" s="27">
        <v>27</v>
      </c>
      <c r="K159" s="9">
        <v>0.47912348950247441</v>
      </c>
      <c r="L159" s="8">
        <v>-1.32</v>
      </c>
      <c r="M159" s="9">
        <v>8.8060804355238678E-2</v>
      </c>
      <c r="N159" s="8">
        <v>0</v>
      </c>
      <c r="O159" s="9">
        <v>0.17920432823038626</v>
      </c>
      <c r="P159" s="8">
        <f t="shared" si="17"/>
        <v>1.68</v>
      </c>
      <c r="Q159" s="9">
        <v>6.6062200541020286E-2</v>
      </c>
      <c r="R159" s="8">
        <v>11</v>
      </c>
      <c r="S159" s="9">
        <v>0.18754917737088028</v>
      </c>
      <c r="T159" s="92">
        <f t="shared" si="18"/>
        <v>4</v>
      </c>
      <c r="U159" s="2">
        <f t="shared" si="19"/>
        <v>1.9164939580098976</v>
      </c>
      <c r="V159" s="2">
        <f t="shared" si="20"/>
        <v>0.44030402177619338</v>
      </c>
      <c r="W159" s="2">
        <f t="shared" si="21"/>
        <v>0.17920432823038626</v>
      </c>
      <c r="X159" s="2">
        <f t="shared" si="22"/>
        <v>0.26424880216408114</v>
      </c>
      <c r="Y159" s="2">
        <f t="shared" si="23"/>
        <v>0.93774588685440141</v>
      </c>
      <c r="Z159" s="96">
        <f t="shared" si="24"/>
        <v>3.7379969970349602</v>
      </c>
      <c r="AA159" s="2"/>
    </row>
    <row r="160" spans="1:27" x14ac:dyDescent="0.3">
      <c r="A160" s="18" t="s">
        <v>1322</v>
      </c>
      <c r="B160">
        <v>105.23399999999999</v>
      </c>
      <c r="C160">
        <v>10.8361</v>
      </c>
      <c r="D160" t="s">
        <v>4</v>
      </c>
      <c r="E160" t="s">
        <v>12</v>
      </c>
      <c r="F160" t="s">
        <v>195</v>
      </c>
      <c r="G160" s="4">
        <v>7737</v>
      </c>
      <c r="H160" s="1">
        <v>928</v>
      </c>
      <c r="I160" s="3">
        <v>20</v>
      </c>
      <c r="J160" s="27">
        <v>60</v>
      </c>
      <c r="K160" s="9">
        <v>0.47912348950247441</v>
      </c>
      <c r="L160" s="8">
        <v>0.36</v>
      </c>
      <c r="M160" s="9">
        <v>8.8060804355238678E-2</v>
      </c>
      <c r="N160" s="8">
        <v>1</v>
      </c>
      <c r="O160" s="9">
        <v>0.17920432823038626</v>
      </c>
      <c r="P160" s="8">
        <f t="shared" si="17"/>
        <v>3.36</v>
      </c>
      <c r="Q160" s="9">
        <v>6.6062200541020286E-2</v>
      </c>
      <c r="R160" s="8">
        <v>13</v>
      </c>
      <c r="S160" s="9">
        <v>0.18754917737088028</v>
      </c>
      <c r="T160" s="92">
        <f t="shared" si="18"/>
        <v>3</v>
      </c>
      <c r="U160" s="2">
        <f t="shared" si="19"/>
        <v>1.4373704685074231</v>
      </c>
      <c r="V160" s="2">
        <f t="shared" si="20"/>
        <v>0.26418241306571605</v>
      </c>
      <c r="W160" s="2">
        <f t="shared" si="21"/>
        <v>0.53761298469115881</v>
      </c>
      <c r="X160" s="2">
        <f t="shared" si="22"/>
        <v>0.33031100270510144</v>
      </c>
      <c r="Y160" s="2">
        <f t="shared" si="23"/>
        <v>0.93774588685440141</v>
      </c>
      <c r="Z160" s="96">
        <f t="shared" si="24"/>
        <v>3.5072227558238009</v>
      </c>
      <c r="AA160" s="2"/>
    </row>
    <row r="161" spans="1:27" x14ac:dyDescent="0.3">
      <c r="A161" s="18" t="s">
        <v>1323</v>
      </c>
      <c r="B161">
        <v>105.851</v>
      </c>
      <c r="C161">
        <v>10.802099999999999</v>
      </c>
      <c r="D161" t="s">
        <v>7</v>
      </c>
      <c r="E161" t="s">
        <v>8</v>
      </c>
      <c r="F161" t="s">
        <v>196</v>
      </c>
      <c r="G161" s="4">
        <v>5229</v>
      </c>
      <c r="H161" s="1">
        <v>627</v>
      </c>
      <c r="I161" s="3">
        <v>190.976</v>
      </c>
      <c r="J161" s="27">
        <v>41</v>
      </c>
      <c r="K161" s="9">
        <v>0.47912348950247441</v>
      </c>
      <c r="L161" s="8">
        <v>0.45</v>
      </c>
      <c r="M161" s="9">
        <v>8.8060804355238678E-2</v>
      </c>
      <c r="N161" s="8">
        <v>2</v>
      </c>
      <c r="O161" s="9">
        <v>0.17920432823038626</v>
      </c>
      <c r="P161" s="8">
        <f t="shared" si="17"/>
        <v>3.45</v>
      </c>
      <c r="Q161" s="9">
        <v>6.6062200541020286E-2</v>
      </c>
      <c r="R161" s="8">
        <v>9</v>
      </c>
      <c r="S161" s="9">
        <v>0.18754917737088028</v>
      </c>
      <c r="T161" s="92">
        <f t="shared" si="18"/>
        <v>4</v>
      </c>
      <c r="U161" s="2">
        <f t="shared" si="19"/>
        <v>1.9164939580098976</v>
      </c>
      <c r="V161" s="2">
        <f t="shared" si="20"/>
        <v>0.26418241306571605</v>
      </c>
      <c r="W161" s="2">
        <f t="shared" si="21"/>
        <v>0.71681731292154505</v>
      </c>
      <c r="X161" s="2">
        <f t="shared" si="22"/>
        <v>0.33031100270510144</v>
      </c>
      <c r="Y161" s="2">
        <f t="shared" si="23"/>
        <v>0.93774588685440141</v>
      </c>
      <c r="Z161" s="96">
        <f t="shared" si="24"/>
        <v>4.1655505735566614</v>
      </c>
      <c r="AA161" s="2"/>
    </row>
    <row r="162" spans="1:27" x14ac:dyDescent="0.3">
      <c r="A162" s="18" t="s">
        <v>1324</v>
      </c>
      <c r="B162">
        <v>106.145</v>
      </c>
      <c r="C162">
        <v>10.779199999999999</v>
      </c>
      <c r="D162" t="s">
        <v>7</v>
      </c>
      <c r="E162" t="s">
        <v>90</v>
      </c>
      <c r="F162" t="s">
        <v>51</v>
      </c>
      <c r="G162" s="4">
        <v>4071</v>
      </c>
      <c r="H162" s="1">
        <v>489</v>
      </c>
      <c r="I162" s="3">
        <v>606.20079999999996</v>
      </c>
      <c r="J162" s="27">
        <v>25</v>
      </c>
      <c r="K162" s="9">
        <v>0.47912348950247441</v>
      </c>
      <c r="L162" s="8">
        <v>-2.8</v>
      </c>
      <c r="M162" s="9">
        <v>8.8060804355238678E-2</v>
      </c>
      <c r="N162" s="8">
        <v>0</v>
      </c>
      <c r="O162" s="9">
        <v>0.17920432823038626</v>
      </c>
      <c r="P162" s="8">
        <f t="shared" si="17"/>
        <v>0.20000000000000018</v>
      </c>
      <c r="Q162" s="9">
        <v>6.6062200541020286E-2</v>
      </c>
      <c r="R162" s="8">
        <v>13</v>
      </c>
      <c r="S162" s="9">
        <v>0.18754917737088028</v>
      </c>
      <c r="T162" s="92">
        <f t="shared" si="18"/>
        <v>4</v>
      </c>
      <c r="U162" s="2">
        <f t="shared" si="19"/>
        <v>2.3956174475123722</v>
      </c>
      <c r="V162" s="2">
        <f t="shared" si="20"/>
        <v>0.44030402177619338</v>
      </c>
      <c r="W162" s="2">
        <f t="shared" si="21"/>
        <v>0.17920432823038626</v>
      </c>
      <c r="X162" s="2">
        <f t="shared" si="22"/>
        <v>0.19818660162306084</v>
      </c>
      <c r="Y162" s="2">
        <f t="shared" si="23"/>
        <v>0.93774588685440141</v>
      </c>
      <c r="Z162" s="96">
        <f t="shared" si="24"/>
        <v>4.151058285996414</v>
      </c>
      <c r="AA162" s="2"/>
    </row>
    <row r="163" spans="1:27" x14ac:dyDescent="0.3">
      <c r="A163" s="18" t="s">
        <v>1325</v>
      </c>
      <c r="B163">
        <v>105.982</v>
      </c>
      <c r="C163">
        <v>10.8147</v>
      </c>
      <c r="D163" t="s">
        <v>7</v>
      </c>
      <c r="E163" t="s">
        <v>28</v>
      </c>
      <c r="F163" t="s">
        <v>197</v>
      </c>
      <c r="G163" s="4">
        <v>4782</v>
      </c>
      <c r="H163" s="1">
        <v>574</v>
      </c>
      <c r="I163" s="3">
        <v>253.15440000000001</v>
      </c>
      <c r="J163" s="27">
        <v>40</v>
      </c>
      <c r="K163" s="9">
        <v>0.47912348950247441</v>
      </c>
      <c r="L163" s="8">
        <v>-0.26</v>
      </c>
      <c r="M163" s="9">
        <v>8.8060804355238678E-2</v>
      </c>
      <c r="N163" s="8">
        <v>4</v>
      </c>
      <c r="O163" s="9">
        <v>0.17920432823038626</v>
      </c>
      <c r="P163" s="8">
        <f t="shared" si="17"/>
        <v>2.74</v>
      </c>
      <c r="Q163" s="9">
        <v>6.6062200541020286E-2</v>
      </c>
      <c r="R163" s="8">
        <v>11</v>
      </c>
      <c r="S163" s="9">
        <v>0.18754917737088028</v>
      </c>
      <c r="T163" s="92">
        <f t="shared" si="18"/>
        <v>4</v>
      </c>
      <c r="U163" s="2">
        <f t="shared" si="19"/>
        <v>1.9164939580098976</v>
      </c>
      <c r="V163" s="2">
        <f t="shared" si="20"/>
        <v>0.35224321742095471</v>
      </c>
      <c r="W163" s="2">
        <f t="shared" si="21"/>
        <v>0.89602164115193128</v>
      </c>
      <c r="X163" s="2">
        <f t="shared" si="22"/>
        <v>0.33031100270510144</v>
      </c>
      <c r="Y163" s="2">
        <f t="shared" si="23"/>
        <v>0.93774588685440141</v>
      </c>
      <c r="Z163" s="96">
        <f t="shared" si="24"/>
        <v>4.4328157061422866</v>
      </c>
      <c r="AA163" s="2"/>
    </row>
    <row r="164" spans="1:27" x14ac:dyDescent="0.3">
      <c r="A164" s="18" t="s">
        <v>1326</v>
      </c>
      <c r="B164">
        <v>106.399</v>
      </c>
      <c r="C164">
        <v>10.8377</v>
      </c>
      <c r="D164" t="s">
        <v>7</v>
      </c>
      <c r="E164" t="s">
        <v>33</v>
      </c>
      <c r="F164" t="s">
        <v>198</v>
      </c>
      <c r="G164" s="4">
        <v>9123</v>
      </c>
      <c r="H164" s="1">
        <v>1095</v>
      </c>
      <c r="I164" s="3">
        <v>303.65190000000001</v>
      </c>
      <c r="J164" s="27">
        <v>34</v>
      </c>
      <c r="K164" s="9">
        <v>0.47912348950247441</v>
      </c>
      <c r="L164" s="8">
        <v>-0.24</v>
      </c>
      <c r="M164" s="9">
        <v>8.8060804355238678E-2</v>
      </c>
      <c r="N164" s="8">
        <v>0</v>
      </c>
      <c r="O164" s="9">
        <v>0.17920432823038626</v>
      </c>
      <c r="P164" s="8">
        <f t="shared" si="17"/>
        <v>2.76</v>
      </c>
      <c r="Q164" s="9">
        <v>6.6062200541020286E-2</v>
      </c>
      <c r="R164" s="8">
        <v>11</v>
      </c>
      <c r="S164" s="9">
        <v>0.18754917737088028</v>
      </c>
      <c r="T164" s="92">
        <f t="shared" si="18"/>
        <v>4</v>
      </c>
      <c r="U164" s="2">
        <f t="shared" si="19"/>
        <v>1.9164939580098976</v>
      </c>
      <c r="V164" s="2">
        <f t="shared" si="20"/>
        <v>0.35224321742095471</v>
      </c>
      <c r="W164" s="2">
        <f t="shared" si="21"/>
        <v>0.17920432823038626</v>
      </c>
      <c r="X164" s="2">
        <f t="shared" si="22"/>
        <v>0.33031100270510144</v>
      </c>
      <c r="Y164" s="2">
        <f t="shared" si="23"/>
        <v>0.93774588685440141</v>
      </c>
      <c r="Z164" s="96">
        <f t="shared" si="24"/>
        <v>3.7159983932207417</v>
      </c>
      <c r="AA164" s="2"/>
    </row>
    <row r="165" spans="1:27" x14ac:dyDescent="0.3">
      <c r="A165" s="18" t="s">
        <v>1327</v>
      </c>
      <c r="B165">
        <v>105.82</v>
      </c>
      <c r="C165">
        <v>10.8133</v>
      </c>
      <c r="D165" t="s">
        <v>7</v>
      </c>
      <c r="E165" t="s">
        <v>8</v>
      </c>
      <c r="F165" t="s">
        <v>199</v>
      </c>
      <c r="G165" s="4">
        <v>4941</v>
      </c>
      <c r="H165" s="1">
        <v>593</v>
      </c>
      <c r="I165" s="3">
        <v>211.02279999999999</v>
      </c>
      <c r="J165" s="27">
        <v>40</v>
      </c>
      <c r="K165" s="9">
        <v>0.47912348950247441</v>
      </c>
      <c r="L165" s="8">
        <v>0.36</v>
      </c>
      <c r="M165" s="9">
        <v>8.8060804355238678E-2</v>
      </c>
      <c r="N165" s="8">
        <v>16</v>
      </c>
      <c r="O165" s="9">
        <v>0.17920432823038626</v>
      </c>
      <c r="P165" s="8">
        <f t="shared" si="17"/>
        <v>3.36</v>
      </c>
      <c r="Q165" s="9">
        <v>6.6062200541020286E-2</v>
      </c>
      <c r="R165" s="8">
        <v>13</v>
      </c>
      <c r="S165" s="9">
        <v>0.18754917737088028</v>
      </c>
      <c r="T165" s="92">
        <f t="shared" si="18"/>
        <v>4</v>
      </c>
      <c r="U165" s="2">
        <f t="shared" si="19"/>
        <v>1.9164939580098976</v>
      </c>
      <c r="V165" s="2">
        <f t="shared" si="20"/>
        <v>0.26418241306571605</v>
      </c>
      <c r="W165" s="2">
        <f t="shared" si="21"/>
        <v>0.89602164115193128</v>
      </c>
      <c r="X165" s="2">
        <f t="shared" si="22"/>
        <v>0.33031100270510144</v>
      </c>
      <c r="Y165" s="2">
        <f t="shared" si="23"/>
        <v>0.93774588685440141</v>
      </c>
      <c r="Z165" s="96">
        <f t="shared" si="24"/>
        <v>4.3447549017870477</v>
      </c>
      <c r="AA165" s="2"/>
    </row>
    <row r="166" spans="1:27" x14ac:dyDescent="0.3">
      <c r="A166" s="18" t="s">
        <v>1328</v>
      </c>
      <c r="B166">
        <v>106.495</v>
      </c>
      <c r="C166">
        <v>10.8293</v>
      </c>
      <c r="D166" t="s">
        <v>7</v>
      </c>
      <c r="E166" t="s">
        <v>33</v>
      </c>
      <c r="F166" t="s">
        <v>200</v>
      </c>
      <c r="G166" s="4">
        <v>16826</v>
      </c>
      <c r="H166" s="1">
        <v>2019</v>
      </c>
      <c r="I166" s="3">
        <v>360.48829999999998</v>
      </c>
      <c r="J166" s="27">
        <v>46</v>
      </c>
      <c r="K166" s="9">
        <v>0.47912348950247441</v>
      </c>
      <c r="L166" s="8">
        <v>0.45</v>
      </c>
      <c r="M166" s="9">
        <v>8.8060804355238678E-2</v>
      </c>
      <c r="N166" s="8">
        <v>0</v>
      </c>
      <c r="O166" s="9">
        <v>0.17920432823038626</v>
      </c>
      <c r="P166" s="8">
        <f t="shared" si="17"/>
        <v>3.45</v>
      </c>
      <c r="Q166" s="9">
        <v>6.6062200541020286E-2</v>
      </c>
      <c r="R166" s="8">
        <v>13</v>
      </c>
      <c r="S166" s="9">
        <v>0.18754917737088028</v>
      </c>
      <c r="T166" s="92">
        <f t="shared" si="18"/>
        <v>3</v>
      </c>
      <c r="U166" s="2">
        <f t="shared" si="19"/>
        <v>1.9164939580098976</v>
      </c>
      <c r="V166" s="2">
        <f t="shared" si="20"/>
        <v>0.26418241306571605</v>
      </c>
      <c r="W166" s="2">
        <f t="shared" si="21"/>
        <v>0.17920432823038626</v>
      </c>
      <c r="X166" s="2">
        <f t="shared" si="22"/>
        <v>0.33031100270510144</v>
      </c>
      <c r="Y166" s="2">
        <f t="shared" si="23"/>
        <v>0.93774588685440141</v>
      </c>
      <c r="Z166" s="96">
        <f t="shared" si="24"/>
        <v>3.6279375888655032</v>
      </c>
      <c r="AA166" s="2"/>
    </row>
    <row r="167" spans="1:27" x14ac:dyDescent="0.3">
      <c r="A167" s="18" t="s">
        <v>1329</v>
      </c>
      <c r="B167">
        <v>105.316</v>
      </c>
      <c r="C167">
        <v>10.8322</v>
      </c>
      <c r="D167" t="s">
        <v>4</v>
      </c>
      <c r="E167" t="s">
        <v>12</v>
      </c>
      <c r="F167" t="s">
        <v>201</v>
      </c>
      <c r="G167" s="4">
        <v>9879</v>
      </c>
      <c r="H167" s="1">
        <v>1185</v>
      </c>
      <c r="I167" s="3">
        <v>20</v>
      </c>
      <c r="J167" s="27">
        <v>59</v>
      </c>
      <c r="K167" s="9">
        <v>0.47912348950247441</v>
      </c>
      <c r="L167" s="8">
        <v>-2.8</v>
      </c>
      <c r="M167" s="9">
        <v>8.8060804355238678E-2</v>
      </c>
      <c r="N167" s="8">
        <v>0</v>
      </c>
      <c r="O167" s="9">
        <v>0.17920432823038626</v>
      </c>
      <c r="P167" s="8">
        <f t="shared" si="17"/>
        <v>0.20000000000000018</v>
      </c>
      <c r="Q167" s="9">
        <v>6.6062200541020286E-2</v>
      </c>
      <c r="R167" s="8">
        <v>11</v>
      </c>
      <c r="S167" s="9">
        <v>0.18754917737088028</v>
      </c>
      <c r="T167" s="92">
        <f t="shared" si="18"/>
        <v>3</v>
      </c>
      <c r="U167" s="2">
        <f t="shared" si="19"/>
        <v>1.4373704685074231</v>
      </c>
      <c r="V167" s="2">
        <f t="shared" si="20"/>
        <v>0.44030402177619338</v>
      </c>
      <c r="W167" s="2">
        <f t="shared" si="21"/>
        <v>0.17920432823038626</v>
      </c>
      <c r="X167" s="2">
        <f t="shared" si="22"/>
        <v>0.19818660162306084</v>
      </c>
      <c r="Y167" s="2">
        <f t="shared" si="23"/>
        <v>0.93774588685440141</v>
      </c>
      <c r="Z167" s="96">
        <f t="shared" si="24"/>
        <v>3.192811306991465</v>
      </c>
      <c r="AA167" s="2"/>
    </row>
    <row r="168" spans="1:27" x14ac:dyDescent="0.3">
      <c r="A168" s="18" t="s">
        <v>1330</v>
      </c>
      <c r="B168">
        <v>105.66200000000001</v>
      </c>
      <c r="C168">
        <v>10.837</v>
      </c>
      <c r="D168" t="s">
        <v>7</v>
      </c>
      <c r="E168" t="s">
        <v>14</v>
      </c>
      <c r="F168" t="s">
        <v>14</v>
      </c>
      <c r="G168" s="4">
        <v>7787</v>
      </c>
      <c r="H168" s="1">
        <v>934</v>
      </c>
      <c r="I168" s="3">
        <v>334.19200000000001</v>
      </c>
      <c r="J168" s="27">
        <v>44</v>
      </c>
      <c r="K168" s="9">
        <v>0.47912348950247441</v>
      </c>
      <c r="L168" s="8">
        <v>-0.26</v>
      </c>
      <c r="M168" s="9">
        <v>8.8060804355238678E-2</v>
      </c>
      <c r="N168" s="8">
        <v>2</v>
      </c>
      <c r="O168" s="9">
        <v>0.17920432823038626</v>
      </c>
      <c r="P168" s="8">
        <f t="shared" si="17"/>
        <v>2.74</v>
      </c>
      <c r="Q168" s="9">
        <v>6.6062200541020286E-2</v>
      </c>
      <c r="R168" s="8">
        <v>12</v>
      </c>
      <c r="S168" s="9">
        <v>0.18754917737088028</v>
      </c>
      <c r="T168" s="92">
        <f t="shared" si="18"/>
        <v>4</v>
      </c>
      <c r="U168" s="2">
        <f t="shared" si="19"/>
        <v>1.9164939580098976</v>
      </c>
      <c r="V168" s="2">
        <f t="shared" si="20"/>
        <v>0.35224321742095471</v>
      </c>
      <c r="W168" s="2">
        <f t="shared" si="21"/>
        <v>0.71681731292154505</v>
      </c>
      <c r="X168" s="2">
        <f t="shared" si="22"/>
        <v>0.33031100270510144</v>
      </c>
      <c r="Y168" s="2">
        <f t="shared" si="23"/>
        <v>0.93774588685440141</v>
      </c>
      <c r="Z168" s="96">
        <f t="shared" si="24"/>
        <v>4.2536113779119002</v>
      </c>
      <c r="AA168" s="2"/>
    </row>
    <row r="169" spans="1:27" x14ac:dyDescent="0.3">
      <c r="A169" s="18" t="s">
        <v>1331</v>
      </c>
      <c r="B169">
        <v>106.264</v>
      </c>
      <c r="C169">
        <v>10.810499999999999</v>
      </c>
      <c r="D169" t="s">
        <v>7</v>
      </c>
      <c r="E169" t="s">
        <v>10</v>
      </c>
      <c r="F169" t="s">
        <v>202</v>
      </c>
      <c r="G169" s="4">
        <v>3409</v>
      </c>
      <c r="H169" s="1">
        <v>409</v>
      </c>
      <c r="I169" s="3">
        <v>177.2841</v>
      </c>
      <c r="J169" s="27">
        <v>13</v>
      </c>
      <c r="K169" s="9">
        <v>0.47912348950247441</v>
      </c>
      <c r="L169" s="8">
        <v>-0.24</v>
      </c>
      <c r="M169" s="9">
        <v>8.8060804355238678E-2</v>
      </c>
      <c r="N169" s="8">
        <v>0</v>
      </c>
      <c r="O169" s="9">
        <v>0.17920432823038626</v>
      </c>
      <c r="P169" s="8">
        <f t="shared" si="17"/>
        <v>2.76</v>
      </c>
      <c r="Q169" s="9">
        <v>6.6062200541020286E-2</v>
      </c>
      <c r="R169" s="8">
        <v>11</v>
      </c>
      <c r="S169" s="9">
        <v>0.18754917737088028</v>
      </c>
      <c r="T169" s="92">
        <f t="shared" si="18"/>
        <v>4</v>
      </c>
      <c r="U169" s="2">
        <f t="shared" si="19"/>
        <v>2.3956174475123722</v>
      </c>
      <c r="V169" s="2">
        <f t="shared" si="20"/>
        <v>0.35224321742095471</v>
      </c>
      <c r="W169" s="2">
        <f t="shared" si="21"/>
        <v>0.17920432823038626</v>
      </c>
      <c r="X169" s="2">
        <f t="shared" si="22"/>
        <v>0.33031100270510144</v>
      </c>
      <c r="Y169" s="2">
        <f t="shared" si="23"/>
        <v>0.93774588685440141</v>
      </c>
      <c r="Z169" s="96">
        <f t="shared" si="24"/>
        <v>4.1951218827232157</v>
      </c>
      <c r="AA169" s="2"/>
    </row>
    <row r="170" spans="1:27" x14ac:dyDescent="0.3">
      <c r="A170" s="18" t="s">
        <v>1332</v>
      </c>
      <c r="B170">
        <v>105.646</v>
      </c>
      <c r="C170">
        <v>10.806100000000001</v>
      </c>
      <c r="D170" t="s">
        <v>7</v>
      </c>
      <c r="E170" t="s">
        <v>14</v>
      </c>
      <c r="F170" t="s">
        <v>203</v>
      </c>
      <c r="G170" s="4">
        <v>4794</v>
      </c>
      <c r="H170" s="1">
        <v>575</v>
      </c>
      <c r="I170" s="3">
        <v>247.54519999999999</v>
      </c>
      <c r="J170" s="27">
        <v>46</v>
      </c>
      <c r="K170" s="9">
        <v>0.47912348950247441</v>
      </c>
      <c r="L170" s="8">
        <v>-2.8</v>
      </c>
      <c r="M170" s="9">
        <v>8.8060804355238678E-2</v>
      </c>
      <c r="N170" s="8">
        <v>4</v>
      </c>
      <c r="O170" s="9">
        <v>0.17920432823038626</v>
      </c>
      <c r="P170" s="8">
        <f t="shared" si="17"/>
        <v>0.20000000000000018</v>
      </c>
      <c r="Q170" s="9">
        <v>6.6062200541020286E-2</v>
      </c>
      <c r="R170" s="8">
        <v>17</v>
      </c>
      <c r="S170" s="9">
        <v>0.18754917737088028</v>
      </c>
      <c r="T170" s="92">
        <f t="shared" si="18"/>
        <v>4</v>
      </c>
      <c r="U170" s="2">
        <f t="shared" si="19"/>
        <v>1.9164939580098976</v>
      </c>
      <c r="V170" s="2">
        <f t="shared" si="20"/>
        <v>0.44030402177619338</v>
      </c>
      <c r="W170" s="2">
        <f t="shared" si="21"/>
        <v>0.89602164115193128</v>
      </c>
      <c r="X170" s="2">
        <f t="shared" si="22"/>
        <v>0.19818660162306084</v>
      </c>
      <c r="Y170" s="2">
        <f t="shared" si="23"/>
        <v>0.93774588685440141</v>
      </c>
      <c r="Z170" s="96">
        <f t="shared" si="24"/>
        <v>4.3887521094154849</v>
      </c>
      <c r="AA170" s="2"/>
    </row>
    <row r="171" spans="1:27" x14ac:dyDescent="0.3">
      <c r="A171" s="18" t="s">
        <v>1333</v>
      </c>
      <c r="B171">
        <v>106.473</v>
      </c>
      <c r="C171">
        <v>10.7966</v>
      </c>
      <c r="D171" t="s">
        <v>7</v>
      </c>
      <c r="E171" t="s">
        <v>33</v>
      </c>
      <c r="F171" t="s">
        <v>204</v>
      </c>
      <c r="G171" s="4">
        <v>22813</v>
      </c>
      <c r="H171" s="1">
        <v>2738</v>
      </c>
      <c r="I171" s="3">
        <v>362.0779</v>
      </c>
      <c r="J171" s="27">
        <v>39</v>
      </c>
      <c r="K171" s="9">
        <v>0.47912348950247441</v>
      </c>
      <c r="L171" s="8">
        <v>0.45</v>
      </c>
      <c r="M171" s="9">
        <v>8.8060804355238678E-2</v>
      </c>
      <c r="N171" s="8">
        <v>4</v>
      </c>
      <c r="O171" s="9">
        <v>0.17920432823038626</v>
      </c>
      <c r="P171" s="8">
        <f t="shared" si="17"/>
        <v>3.45</v>
      </c>
      <c r="Q171" s="9">
        <v>6.6062200541020286E-2</v>
      </c>
      <c r="R171" s="8">
        <v>15</v>
      </c>
      <c r="S171" s="9">
        <v>0.18754917737088028</v>
      </c>
      <c r="T171" s="92">
        <f t="shared" si="18"/>
        <v>4</v>
      </c>
      <c r="U171" s="2">
        <f t="shared" si="19"/>
        <v>1.9164939580098976</v>
      </c>
      <c r="V171" s="2">
        <f t="shared" si="20"/>
        <v>0.26418241306571605</v>
      </c>
      <c r="W171" s="2">
        <f t="shared" si="21"/>
        <v>0.89602164115193128</v>
      </c>
      <c r="X171" s="2">
        <f t="shared" si="22"/>
        <v>0.33031100270510144</v>
      </c>
      <c r="Y171" s="2">
        <f t="shared" si="23"/>
        <v>0.93774588685440141</v>
      </c>
      <c r="Z171" s="96">
        <f t="shared" si="24"/>
        <v>4.3447549017870477</v>
      </c>
      <c r="AA171" s="2"/>
    </row>
    <row r="172" spans="1:27" x14ac:dyDescent="0.3">
      <c r="A172" s="18" t="s">
        <v>1334</v>
      </c>
      <c r="B172">
        <v>106.43300000000001</v>
      </c>
      <c r="C172">
        <v>10.790100000000001</v>
      </c>
      <c r="D172" t="s">
        <v>7</v>
      </c>
      <c r="E172" t="s">
        <v>33</v>
      </c>
      <c r="F172" t="s">
        <v>205</v>
      </c>
      <c r="G172" s="4">
        <v>11710</v>
      </c>
      <c r="H172" s="1">
        <v>1405</v>
      </c>
      <c r="I172" s="3">
        <v>473.72859999999997</v>
      </c>
      <c r="J172" s="27">
        <v>40</v>
      </c>
      <c r="K172" s="9">
        <v>0.47912348950247441</v>
      </c>
      <c r="L172" s="8">
        <v>-2.8</v>
      </c>
      <c r="M172" s="9">
        <v>8.8060804355238678E-2</v>
      </c>
      <c r="N172" s="8">
        <v>0</v>
      </c>
      <c r="O172" s="9">
        <v>0.17920432823038626</v>
      </c>
      <c r="P172" s="8">
        <f t="shared" si="17"/>
        <v>0.20000000000000018</v>
      </c>
      <c r="Q172" s="9">
        <v>6.6062200541020286E-2</v>
      </c>
      <c r="R172" s="8">
        <v>15</v>
      </c>
      <c r="S172" s="9">
        <v>0.18754917737088028</v>
      </c>
      <c r="T172" s="92">
        <f t="shared" si="18"/>
        <v>3</v>
      </c>
      <c r="U172" s="2">
        <f t="shared" si="19"/>
        <v>1.9164939580098976</v>
      </c>
      <c r="V172" s="2">
        <f t="shared" si="20"/>
        <v>0.44030402177619338</v>
      </c>
      <c r="W172" s="2">
        <f t="shared" si="21"/>
        <v>0.17920432823038626</v>
      </c>
      <c r="X172" s="2">
        <f t="shared" si="22"/>
        <v>0.19818660162306084</v>
      </c>
      <c r="Y172" s="2">
        <f t="shared" si="23"/>
        <v>0.93774588685440141</v>
      </c>
      <c r="Z172" s="96">
        <f t="shared" si="24"/>
        <v>3.6719347964939399</v>
      </c>
      <c r="AA172" s="2"/>
    </row>
    <row r="173" spans="1:27" x14ac:dyDescent="0.3">
      <c r="A173" s="18" t="s">
        <v>1335</v>
      </c>
      <c r="B173">
        <v>105.092</v>
      </c>
      <c r="C173">
        <v>10.7943</v>
      </c>
      <c r="D173" t="s">
        <v>16</v>
      </c>
      <c r="E173" t="s">
        <v>17</v>
      </c>
      <c r="F173" t="s">
        <v>206</v>
      </c>
      <c r="G173" s="4">
        <v>8067</v>
      </c>
      <c r="H173" s="1">
        <v>968</v>
      </c>
      <c r="I173" s="3">
        <v>1.5513939999999999</v>
      </c>
      <c r="J173" s="27">
        <v>62</v>
      </c>
      <c r="K173" s="9">
        <v>0.47912348950247441</v>
      </c>
      <c r="L173" s="8">
        <v>-0.24</v>
      </c>
      <c r="M173" s="9">
        <v>8.8060804355238678E-2</v>
      </c>
      <c r="N173" s="8">
        <v>0</v>
      </c>
      <c r="O173" s="9">
        <v>0.17920432823038626</v>
      </c>
      <c r="P173" s="8">
        <f t="shared" si="17"/>
        <v>2.76</v>
      </c>
      <c r="Q173" s="9">
        <v>6.6062200541020286E-2</v>
      </c>
      <c r="R173" s="8">
        <v>9</v>
      </c>
      <c r="S173" s="9">
        <v>0.18754917737088028</v>
      </c>
      <c r="T173" s="92">
        <f t="shared" si="18"/>
        <v>3</v>
      </c>
      <c r="U173" s="2">
        <f t="shared" si="19"/>
        <v>1.4373704685074231</v>
      </c>
      <c r="V173" s="2">
        <f t="shared" si="20"/>
        <v>0.35224321742095471</v>
      </c>
      <c r="W173" s="2">
        <f t="shared" si="21"/>
        <v>0.17920432823038626</v>
      </c>
      <c r="X173" s="2">
        <f t="shared" si="22"/>
        <v>0.33031100270510144</v>
      </c>
      <c r="Y173" s="2">
        <f t="shared" si="23"/>
        <v>0.93774588685440141</v>
      </c>
      <c r="Z173" s="96">
        <f t="shared" si="24"/>
        <v>3.2368749037182671</v>
      </c>
      <c r="AA173" s="2"/>
    </row>
    <row r="174" spans="1:27" x14ac:dyDescent="0.3">
      <c r="A174" s="18" t="s">
        <v>1336</v>
      </c>
      <c r="B174">
        <v>105.47799999999999</v>
      </c>
      <c r="C174">
        <v>10.8055</v>
      </c>
      <c r="D174" t="s">
        <v>4</v>
      </c>
      <c r="E174" t="s">
        <v>5</v>
      </c>
      <c r="F174" t="s">
        <v>62</v>
      </c>
      <c r="G174" s="4">
        <v>5336</v>
      </c>
      <c r="H174" s="1">
        <v>640</v>
      </c>
      <c r="I174" s="3">
        <v>20</v>
      </c>
      <c r="J174" s="27">
        <v>57</v>
      </c>
      <c r="K174" s="9">
        <v>0.47912348950247441</v>
      </c>
      <c r="L174" s="8">
        <v>0.45</v>
      </c>
      <c r="M174" s="9">
        <v>8.8060804355238678E-2</v>
      </c>
      <c r="N174" s="8">
        <v>0</v>
      </c>
      <c r="O174" s="9">
        <v>0.17920432823038626</v>
      </c>
      <c r="P174" s="8">
        <f t="shared" si="17"/>
        <v>3.45</v>
      </c>
      <c r="Q174" s="9">
        <v>6.6062200541020286E-2</v>
      </c>
      <c r="R174" s="8">
        <v>7</v>
      </c>
      <c r="S174" s="9">
        <v>0.18754917737088028</v>
      </c>
      <c r="T174" s="92">
        <f t="shared" si="18"/>
        <v>3</v>
      </c>
      <c r="U174" s="2">
        <f t="shared" si="19"/>
        <v>1.4373704685074231</v>
      </c>
      <c r="V174" s="2">
        <f t="shared" si="20"/>
        <v>0.26418241306571605</v>
      </c>
      <c r="W174" s="2">
        <f t="shared" si="21"/>
        <v>0.17920432823038626</v>
      </c>
      <c r="X174" s="2">
        <f t="shared" si="22"/>
        <v>0.33031100270510144</v>
      </c>
      <c r="Y174" s="2">
        <f t="shared" si="23"/>
        <v>0.75019670948352113</v>
      </c>
      <c r="Z174" s="96">
        <f t="shared" si="24"/>
        <v>2.9612649219921479</v>
      </c>
      <c r="AA174" s="2"/>
    </row>
    <row r="175" spans="1:27" x14ac:dyDescent="0.3">
      <c r="A175" s="18" t="s">
        <v>1337</v>
      </c>
      <c r="B175">
        <v>105.63500000000001</v>
      </c>
      <c r="C175">
        <v>10.7784</v>
      </c>
      <c r="D175" t="s">
        <v>4</v>
      </c>
      <c r="E175" t="s">
        <v>19</v>
      </c>
      <c r="F175" t="s">
        <v>207</v>
      </c>
      <c r="G175" s="4">
        <v>4799</v>
      </c>
      <c r="H175" s="1">
        <v>576</v>
      </c>
      <c r="I175" s="3">
        <v>18.42933</v>
      </c>
      <c r="J175" s="27">
        <v>51</v>
      </c>
      <c r="K175" s="9">
        <v>0.47912348950247441</v>
      </c>
      <c r="L175" s="8">
        <v>0.24</v>
      </c>
      <c r="M175" s="9">
        <v>8.8060804355238678E-2</v>
      </c>
      <c r="N175" s="8">
        <v>0</v>
      </c>
      <c r="O175" s="9">
        <v>0.17920432823038626</v>
      </c>
      <c r="P175" s="8">
        <f t="shared" si="17"/>
        <v>3.24</v>
      </c>
      <c r="Q175" s="9">
        <v>6.6062200541020286E-2</v>
      </c>
      <c r="R175" s="8">
        <v>13</v>
      </c>
      <c r="S175" s="9">
        <v>0.18754917737088028</v>
      </c>
      <c r="T175" s="92">
        <f t="shared" si="18"/>
        <v>3</v>
      </c>
      <c r="U175" s="2">
        <f t="shared" si="19"/>
        <v>1.4373704685074231</v>
      </c>
      <c r="V175" s="2">
        <f t="shared" si="20"/>
        <v>0.26418241306571605</v>
      </c>
      <c r="W175" s="2">
        <f t="shared" si="21"/>
        <v>0.17920432823038626</v>
      </c>
      <c r="X175" s="2">
        <f t="shared" si="22"/>
        <v>0.33031100270510144</v>
      </c>
      <c r="Y175" s="2">
        <f t="shared" si="23"/>
        <v>0.93774588685440141</v>
      </c>
      <c r="Z175" s="96">
        <f t="shared" si="24"/>
        <v>3.1488140993630283</v>
      </c>
      <c r="AA175" s="2"/>
    </row>
    <row r="176" spans="1:27" x14ac:dyDescent="0.3">
      <c r="A176" s="18" t="s">
        <v>1338</v>
      </c>
      <c r="B176">
        <v>105.29600000000001</v>
      </c>
      <c r="C176">
        <v>10.8009</v>
      </c>
      <c r="D176" t="s">
        <v>4</v>
      </c>
      <c r="E176" t="s">
        <v>12</v>
      </c>
      <c r="F176" t="s">
        <v>208</v>
      </c>
      <c r="G176" s="4">
        <v>13661</v>
      </c>
      <c r="H176" s="1">
        <v>1639</v>
      </c>
      <c r="I176" s="3">
        <v>20</v>
      </c>
      <c r="J176" s="27">
        <v>60</v>
      </c>
      <c r="K176" s="9">
        <v>0.47912348950247441</v>
      </c>
      <c r="L176" s="8">
        <v>1.25</v>
      </c>
      <c r="M176" s="9">
        <v>8.8060804355238678E-2</v>
      </c>
      <c r="N176" s="8">
        <v>0</v>
      </c>
      <c r="O176" s="9">
        <v>0.17920432823038626</v>
      </c>
      <c r="P176" s="8">
        <f t="shared" si="17"/>
        <v>4.25</v>
      </c>
      <c r="Q176" s="9">
        <v>6.6062200541020286E-2</v>
      </c>
      <c r="R176" s="8">
        <v>15</v>
      </c>
      <c r="S176" s="9">
        <v>0.18754917737088028</v>
      </c>
      <c r="T176" s="92">
        <f t="shared" si="18"/>
        <v>3</v>
      </c>
      <c r="U176" s="2">
        <f t="shared" si="19"/>
        <v>1.4373704685074231</v>
      </c>
      <c r="V176" s="2">
        <f t="shared" si="20"/>
        <v>0.17612160871047736</v>
      </c>
      <c r="W176" s="2">
        <f t="shared" si="21"/>
        <v>0.17920432823038626</v>
      </c>
      <c r="X176" s="2">
        <f t="shared" si="22"/>
        <v>0.33031100270510144</v>
      </c>
      <c r="Y176" s="2">
        <f t="shared" si="23"/>
        <v>0.93774588685440141</v>
      </c>
      <c r="Z176" s="96">
        <f t="shared" si="24"/>
        <v>3.0607532950077898</v>
      </c>
      <c r="AA176" s="2"/>
    </row>
    <row r="177" spans="1:27" x14ac:dyDescent="0.3">
      <c r="A177" s="18" t="s">
        <v>1339</v>
      </c>
      <c r="B177">
        <v>105.328</v>
      </c>
      <c r="C177">
        <v>10.793799999999999</v>
      </c>
      <c r="D177" t="s">
        <v>4</v>
      </c>
      <c r="E177" t="s">
        <v>12</v>
      </c>
      <c r="F177" t="s">
        <v>209</v>
      </c>
      <c r="G177" s="4">
        <v>9224</v>
      </c>
      <c r="H177" s="1">
        <v>1107</v>
      </c>
      <c r="I177" s="3">
        <v>20</v>
      </c>
      <c r="J177" s="27">
        <v>59</v>
      </c>
      <c r="K177" s="9">
        <v>0.47912348950247441</v>
      </c>
      <c r="L177" s="8">
        <v>0.36</v>
      </c>
      <c r="M177" s="9">
        <v>8.8060804355238678E-2</v>
      </c>
      <c r="N177" s="8">
        <v>2</v>
      </c>
      <c r="O177" s="9">
        <v>0.17920432823038626</v>
      </c>
      <c r="P177" s="8">
        <f t="shared" si="17"/>
        <v>3.36</v>
      </c>
      <c r="Q177" s="9">
        <v>6.6062200541020286E-2</v>
      </c>
      <c r="R177" s="8">
        <v>15</v>
      </c>
      <c r="S177" s="9">
        <v>0.18754917737088028</v>
      </c>
      <c r="T177" s="92">
        <f t="shared" si="18"/>
        <v>3</v>
      </c>
      <c r="U177" s="2">
        <f t="shared" si="19"/>
        <v>1.4373704685074231</v>
      </c>
      <c r="V177" s="2">
        <f t="shared" si="20"/>
        <v>0.26418241306571605</v>
      </c>
      <c r="W177" s="2">
        <f t="shared" si="21"/>
        <v>0.71681731292154505</v>
      </c>
      <c r="X177" s="2">
        <f t="shared" si="22"/>
        <v>0.33031100270510144</v>
      </c>
      <c r="Y177" s="2">
        <f t="shared" si="23"/>
        <v>0.93774588685440141</v>
      </c>
      <c r="Z177" s="96">
        <f t="shared" si="24"/>
        <v>3.6864270840541873</v>
      </c>
      <c r="AA177" s="2"/>
    </row>
    <row r="178" spans="1:27" x14ac:dyDescent="0.3">
      <c r="A178" s="18" t="s">
        <v>1340</v>
      </c>
      <c r="B178">
        <v>106.226</v>
      </c>
      <c r="C178">
        <v>10.7921</v>
      </c>
      <c r="D178" t="s">
        <v>7</v>
      </c>
      <c r="E178" t="s">
        <v>10</v>
      </c>
      <c r="F178" t="s">
        <v>210</v>
      </c>
      <c r="G178" s="4">
        <v>2591</v>
      </c>
      <c r="H178" s="1">
        <v>311</v>
      </c>
      <c r="I178" s="3">
        <v>197.86510000000001</v>
      </c>
      <c r="J178" s="27">
        <v>13</v>
      </c>
      <c r="K178" s="9">
        <v>0.47912348950247441</v>
      </c>
      <c r="L178" s="8">
        <v>-0.2</v>
      </c>
      <c r="M178" s="9">
        <v>8.8060804355238678E-2</v>
      </c>
      <c r="N178" s="8">
        <v>0</v>
      </c>
      <c r="O178" s="9">
        <v>0.17920432823038626</v>
      </c>
      <c r="P178" s="8">
        <f t="shared" si="17"/>
        <v>2.8</v>
      </c>
      <c r="Q178" s="9">
        <v>6.6062200541020286E-2</v>
      </c>
      <c r="R178" s="8">
        <v>12</v>
      </c>
      <c r="S178" s="9">
        <v>0.18754917737088028</v>
      </c>
      <c r="T178" s="92">
        <f t="shared" si="18"/>
        <v>4</v>
      </c>
      <c r="U178" s="2">
        <f t="shared" si="19"/>
        <v>2.3956174475123722</v>
      </c>
      <c r="V178" s="2">
        <f t="shared" si="20"/>
        <v>0.35224321742095471</v>
      </c>
      <c r="W178" s="2">
        <f t="shared" si="21"/>
        <v>0.17920432823038626</v>
      </c>
      <c r="X178" s="2">
        <f t="shared" si="22"/>
        <v>0.33031100270510144</v>
      </c>
      <c r="Y178" s="2">
        <f t="shared" si="23"/>
        <v>0.93774588685440141</v>
      </c>
      <c r="Z178" s="96">
        <f t="shared" si="24"/>
        <v>4.1951218827232157</v>
      </c>
      <c r="AA178" s="2"/>
    </row>
    <row r="179" spans="1:27" x14ac:dyDescent="0.3">
      <c r="A179" s="18" t="s">
        <v>1341</v>
      </c>
      <c r="B179">
        <v>105.893</v>
      </c>
      <c r="C179">
        <v>10.7761</v>
      </c>
      <c r="D179" t="s">
        <v>7</v>
      </c>
      <c r="E179" t="s">
        <v>28</v>
      </c>
      <c r="F179" t="s">
        <v>211</v>
      </c>
      <c r="G179" s="4">
        <v>6704</v>
      </c>
      <c r="H179" s="1">
        <v>804</v>
      </c>
      <c r="I179" s="3">
        <v>174.56890000000001</v>
      </c>
      <c r="J179" s="27">
        <v>42</v>
      </c>
      <c r="K179" s="9">
        <v>0.47912348950247441</v>
      </c>
      <c r="L179" s="8">
        <v>-0.15</v>
      </c>
      <c r="M179" s="9">
        <v>8.8060804355238678E-2</v>
      </c>
      <c r="N179" s="8">
        <v>0</v>
      </c>
      <c r="O179" s="9">
        <v>0.17920432823038626</v>
      </c>
      <c r="P179" s="8">
        <f t="shared" si="17"/>
        <v>2.85</v>
      </c>
      <c r="Q179" s="9">
        <v>6.6062200541020286E-2</v>
      </c>
      <c r="R179" s="8">
        <v>9</v>
      </c>
      <c r="S179" s="9">
        <v>0.18754917737088028</v>
      </c>
      <c r="T179" s="92">
        <f t="shared" si="18"/>
        <v>4</v>
      </c>
      <c r="U179" s="2">
        <f t="shared" si="19"/>
        <v>1.9164939580098976</v>
      </c>
      <c r="V179" s="2">
        <f t="shared" si="20"/>
        <v>0.35224321742095471</v>
      </c>
      <c r="W179" s="2">
        <f t="shared" si="21"/>
        <v>0.17920432823038626</v>
      </c>
      <c r="X179" s="2">
        <f t="shared" si="22"/>
        <v>0.33031100270510144</v>
      </c>
      <c r="Y179" s="2">
        <f t="shared" si="23"/>
        <v>0.93774588685440141</v>
      </c>
      <c r="Z179" s="96">
        <f t="shared" si="24"/>
        <v>3.7159983932207417</v>
      </c>
      <c r="AA179" s="2"/>
    </row>
    <row r="180" spans="1:27" x14ac:dyDescent="0.3">
      <c r="A180" s="18" t="s">
        <v>1342</v>
      </c>
      <c r="B180">
        <v>105.595</v>
      </c>
      <c r="C180">
        <v>10.747199999999999</v>
      </c>
      <c r="D180" t="s">
        <v>4</v>
      </c>
      <c r="E180" t="s">
        <v>19</v>
      </c>
      <c r="F180" t="s">
        <v>212</v>
      </c>
      <c r="G180" s="4">
        <v>5821</v>
      </c>
      <c r="H180" s="1">
        <v>699</v>
      </c>
      <c r="I180" s="3">
        <v>8.3392320000000009</v>
      </c>
      <c r="J180" s="27">
        <v>54</v>
      </c>
      <c r="K180" s="9">
        <v>0.47912348950247441</v>
      </c>
      <c r="L180" s="8">
        <v>0.15</v>
      </c>
      <c r="M180" s="9">
        <v>8.8060804355238678E-2</v>
      </c>
      <c r="N180" s="8">
        <v>0</v>
      </c>
      <c r="O180" s="9">
        <v>0.17920432823038626</v>
      </c>
      <c r="P180" s="8">
        <f t="shared" si="17"/>
        <v>3.15</v>
      </c>
      <c r="Q180" s="9">
        <v>6.6062200541020286E-2</v>
      </c>
      <c r="R180" s="8">
        <v>13</v>
      </c>
      <c r="S180" s="9">
        <v>0.18754917737088028</v>
      </c>
      <c r="T180" s="92">
        <f t="shared" si="18"/>
        <v>3</v>
      </c>
      <c r="U180" s="2">
        <f t="shared" si="19"/>
        <v>1.4373704685074231</v>
      </c>
      <c r="V180" s="2">
        <f t="shared" si="20"/>
        <v>0.26418241306571605</v>
      </c>
      <c r="W180" s="2">
        <f t="shared" si="21"/>
        <v>0.17920432823038626</v>
      </c>
      <c r="X180" s="2">
        <f t="shared" si="22"/>
        <v>0.33031100270510144</v>
      </c>
      <c r="Y180" s="2">
        <f t="shared" si="23"/>
        <v>0.93774588685440141</v>
      </c>
      <c r="Z180" s="96">
        <f t="shared" si="24"/>
        <v>3.1488140993630283</v>
      </c>
      <c r="AA180" s="2"/>
    </row>
    <row r="181" spans="1:27" x14ac:dyDescent="0.3">
      <c r="A181" s="18" t="s">
        <v>1343</v>
      </c>
      <c r="B181">
        <v>105.194</v>
      </c>
      <c r="C181">
        <v>10.788399999999999</v>
      </c>
      <c r="D181" t="s">
        <v>16</v>
      </c>
      <c r="E181" t="s">
        <v>31</v>
      </c>
      <c r="F181" t="s">
        <v>7</v>
      </c>
      <c r="G181" s="4">
        <v>11011</v>
      </c>
      <c r="H181" s="1">
        <v>1321</v>
      </c>
      <c r="I181" s="3">
        <v>20</v>
      </c>
      <c r="J181" s="27">
        <v>61</v>
      </c>
      <c r="K181" s="9">
        <v>0.47912348950247441</v>
      </c>
      <c r="L181" s="8">
        <v>0.35</v>
      </c>
      <c r="M181" s="9">
        <v>8.8060804355238678E-2</v>
      </c>
      <c r="N181" s="8">
        <v>0</v>
      </c>
      <c r="O181" s="9">
        <v>0.17920432823038626</v>
      </c>
      <c r="P181" s="8">
        <f t="shared" si="17"/>
        <v>3.35</v>
      </c>
      <c r="Q181" s="9">
        <v>6.6062200541020286E-2</v>
      </c>
      <c r="R181" s="8">
        <v>11</v>
      </c>
      <c r="S181" s="9">
        <v>0.18754917737088028</v>
      </c>
      <c r="T181" s="92">
        <f t="shared" si="18"/>
        <v>3</v>
      </c>
      <c r="U181" s="2">
        <f t="shared" si="19"/>
        <v>1.4373704685074231</v>
      </c>
      <c r="V181" s="2">
        <f t="shared" si="20"/>
        <v>0.26418241306571605</v>
      </c>
      <c r="W181" s="2">
        <f t="shared" si="21"/>
        <v>0.17920432823038626</v>
      </c>
      <c r="X181" s="2">
        <f t="shared" si="22"/>
        <v>0.33031100270510144</v>
      </c>
      <c r="Y181" s="2">
        <f t="shared" si="23"/>
        <v>0.93774588685440141</v>
      </c>
      <c r="Z181" s="96">
        <f t="shared" si="24"/>
        <v>3.1488140993630283</v>
      </c>
      <c r="AA181" s="2"/>
    </row>
    <row r="182" spans="1:27" x14ac:dyDescent="0.3">
      <c r="A182" s="18" t="s">
        <v>1344</v>
      </c>
      <c r="B182">
        <v>105.116</v>
      </c>
      <c r="C182">
        <v>10.779299999999999</v>
      </c>
      <c r="D182" t="s">
        <v>16</v>
      </c>
      <c r="E182" t="s">
        <v>17</v>
      </c>
      <c r="F182" t="s">
        <v>213</v>
      </c>
      <c r="G182" s="4">
        <v>14266</v>
      </c>
      <c r="H182" s="1">
        <v>1712</v>
      </c>
      <c r="I182" s="3">
        <v>9.4224599999999992</v>
      </c>
      <c r="J182" s="27">
        <v>62</v>
      </c>
      <c r="K182" s="9">
        <v>0.47912348950247441</v>
      </c>
      <c r="L182" s="8">
        <v>0.25</v>
      </c>
      <c r="M182" s="9">
        <v>8.8060804355238678E-2</v>
      </c>
      <c r="N182" s="8">
        <v>0</v>
      </c>
      <c r="O182" s="9">
        <v>0.17920432823038626</v>
      </c>
      <c r="P182" s="8">
        <f t="shared" si="17"/>
        <v>3.25</v>
      </c>
      <c r="Q182" s="9">
        <v>6.6062200541020286E-2</v>
      </c>
      <c r="R182" s="8">
        <v>11</v>
      </c>
      <c r="S182" s="9">
        <v>0.18754917737088028</v>
      </c>
      <c r="T182" s="92">
        <f t="shared" si="18"/>
        <v>3</v>
      </c>
      <c r="U182" s="2">
        <f t="shared" si="19"/>
        <v>1.4373704685074231</v>
      </c>
      <c r="V182" s="2">
        <f t="shared" si="20"/>
        <v>0.26418241306571605</v>
      </c>
      <c r="W182" s="2">
        <f t="shared" si="21"/>
        <v>0.17920432823038626</v>
      </c>
      <c r="X182" s="2">
        <f t="shared" si="22"/>
        <v>0.33031100270510144</v>
      </c>
      <c r="Y182" s="2">
        <f t="shared" si="23"/>
        <v>0.93774588685440141</v>
      </c>
      <c r="Z182" s="96">
        <f t="shared" si="24"/>
        <v>3.1488140993630283</v>
      </c>
      <c r="AA182" s="2"/>
    </row>
    <row r="183" spans="1:27" x14ac:dyDescent="0.3">
      <c r="A183" s="18" t="s">
        <v>1345</v>
      </c>
      <c r="B183">
        <v>105.42</v>
      </c>
      <c r="C183">
        <v>10.7956</v>
      </c>
      <c r="D183" t="s">
        <v>4</v>
      </c>
      <c r="E183" t="s">
        <v>12</v>
      </c>
      <c r="F183" t="s">
        <v>214</v>
      </c>
      <c r="G183" s="4">
        <v>5209</v>
      </c>
      <c r="H183" s="1">
        <v>625</v>
      </c>
      <c r="I183" s="3">
        <v>20</v>
      </c>
      <c r="J183" s="27">
        <v>58</v>
      </c>
      <c r="K183" s="9">
        <v>0.47912348950247441</v>
      </c>
      <c r="L183" s="8">
        <v>0.75</v>
      </c>
      <c r="M183" s="9">
        <v>8.8060804355238678E-2</v>
      </c>
      <c r="N183" s="8">
        <v>0</v>
      </c>
      <c r="O183" s="9">
        <v>0.17920432823038626</v>
      </c>
      <c r="P183" s="8">
        <f t="shared" si="17"/>
        <v>3.75</v>
      </c>
      <c r="Q183" s="9">
        <v>6.6062200541020286E-2</v>
      </c>
      <c r="R183" s="8">
        <v>15</v>
      </c>
      <c r="S183" s="9">
        <v>0.18754917737088028</v>
      </c>
      <c r="T183" s="92">
        <f t="shared" si="18"/>
        <v>3</v>
      </c>
      <c r="U183" s="2">
        <f t="shared" si="19"/>
        <v>1.4373704685074231</v>
      </c>
      <c r="V183" s="2">
        <f t="shared" si="20"/>
        <v>0.26418241306571605</v>
      </c>
      <c r="W183" s="2">
        <f t="shared" si="21"/>
        <v>0.17920432823038626</v>
      </c>
      <c r="X183" s="2">
        <f t="shared" si="22"/>
        <v>0.33031100270510144</v>
      </c>
      <c r="Y183" s="2">
        <f t="shared" si="23"/>
        <v>0.93774588685440141</v>
      </c>
      <c r="Z183" s="96">
        <f t="shared" si="24"/>
        <v>3.1488140993630283</v>
      </c>
      <c r="AA183" s="2"/>
    </row>
    <row r="184" spans="1:27" x14ac:dyDescent="0.3">
      <c r="A184" s="18" t="s">
        <v>1346</v>
      </c>
      <c r="B184">
        <v>105.514</v>
      </c>
      <c r="C184">
        <v>10.7713</v>
      </c>
      <c r="D184" t="s">
        <v>4</v>
      </c>
      <c r="E184" t="s">
        <v>19</v>
      </c>
      <c r="F184" t="s">
        <v>160</v>
      </c>
      <c r="G184" s="4">
        <v>7548</v>
      </c>
      <c r="H184" s="1">
        <v>906</v>
      </c>
      <c r="I184" s="3">
        <v>20</v>
      </c>
      <c r="J184" s="27">
        <v>57</v>
      </c>
      <c r="K184" s="9">
        <v>0.47912348950247441</v>
      </c>
      <c r="L184" s="8">
        <v>1.25</v>
      </c>
      <c r="M184" s="9">
        <v>8.8060804355238678E-2</v>
      </c>
      <c r="N184" s="8">
        <v>0</v>
      </c>
      <c r="O184" s="9">
        <v>0.17920432823038626</v>
      </c>
      <c r="P184" s="8">
        <f t="shared" si="17"/>
        <v>4.25</v>
      </c>
      <c r="Q184" s="9">
        <v>6.6062200541020286E-2</v>
      </c>
      <c r="R184" s="8">
        <v>7</v>
      </c>
      <c r="S184" s="9">
        <v>0.18754917737088028</v>
      </c>
      <c r="T184" s="92">
        <f t="shared" si="18"/>
        <v>3</v>
      </c>
      <c r="U184" s="2">
        <f t="shared" si="19"/>
        <v>1.4373704685074231</v>
      </c>
      <c r="V184" s="2">
        <f t="shared" si="20"/>
        <v>0.17612160871047736</v>
      </c>
      <c r="W184" s="2">
        <f t="shared" si="21"/>
        <v>0.17920432823038626</v>
      </c>
      <c r="X184" s="2">
        <f t="shared" si="22"/>
        <v>0.33031100270510144</v>
      </c>
      <c r="Y184" s="2">
        <f t="shared" si="23"/>
        <v>0.75019670948352113</v>
      </c>
      <c r="Z184" s="96">
        <f t="shared" si="24"/>
        <v>2.8732041176369094</v>
      </c>
      <c r="AA184" s="2"/>
    </row>
    <row r="185" spans="1:27" x14ac:dyDescent="0.3">
      <c r="A185" s="18" t="s">
        <v>1347</v>
      </c>
      <c r="B185">
        <v>105.371</v>
      </c>
      <c r="C185">
        <v>10.783300000000001</v>
      </c>
      <c r="D185" t="s">
        <v>4</v>
      </c>
      <c r="E185" t="s">
        <v>12</v>
      </c>
      <c r="F185" t="s">
        <v>215</v>
      </c>
      <c r="G185" s="4">
        <v>12396</v>
      </c>
      <c r="H185" s="1">
        <v>1488</v>
      </c>
      <c r="I185" s="3">
        <v>20</v>
      </c>
      <c r="J185" s="27">
        <v>59</v>
      </c>
      <c r="K185" s="9">
        <v>0.47912348950247441</v>
      </c>
      <c r="L185" s="8">
        <v>0.36</v>
      </c>
      <c r="M185" s="9">
        <v>8.8060804355238678E-2</v>
      </c>
      <c r="N185" s="8">
        <v>0</v>
      </c>
      <c r="O185" s="9">
        <v>0.17920432823038626</v>
      </c>
      <c r="P185" s="8">
        <f t="shared" si="17"/>
        <v>3.36</v>
      </c>
      <c r="Q185" s="9">
        <v>6.6062200541020286E-2</v>
      </c>
      <c r="R185" s="8">
        <v>13</v>
      </c>
      <c r="S185" s="9">
        <v>0.18754917737088028</v>
      </c>
      <c r="T185" s="92">
        <f t="shared" si="18"/>
        <v>3</v>
      </c>
      <c r="U185" s="2">
        <f t="shared" si="19"/>
        <v>1.4373704685074231</v>
      </c>
      <c r="V185" s="2">
        <f t="shared" si="20"/>
        <v>0.26418241306571605</v>
      </c>
      <c r="W185" s="2">
        <f t="shared" si="21"/>
        <v>0.17920432823038626</v>
      </c>
      <c r="X185" s="2">
        <f t="shared" si="22"/>
        <v>0.33031100270510144</v>
      </c>
      <c r="Y185" s="2">
        <f t="shared" si="23"/>
        <v>0.93774588685440141</v>
      </c>
      <c r="Z185" s="96">
        <f t="shared" si="24"/>
        <v>3.1488140993630283</v>
      </c>
      <c r="AA185" s="2"/>
    </row>
    <row r="186" spans="1:27" x14ac:dyDescent="0.3">
      <c r="A186" s="18" t="s">
        <v>1348</v>
      </c>
      <c r="B186">
        <v>105.078</v>
      </c>
      <c r="C186">
        <v>10.7844</v>
      </c>
      <c r="D186" t="s">
        <v>16</v>
      </c>
      <c r="E186" t="s">
        <v>17</v>
      </c>
      <c r="F186" t="s">
        <v>216</v>
      </c>
      <c r="G186" s="4">
        <v>13519</v>
      </c>
      <c r="H186" s="1">
        <v>1622</v>
      </c>
      <c r="I186" s="3">
        <v>0.122931</v>
      </c>
      <c r="J186" s="27">
        <v>62</v>
      </c>
      <c r="K186" s="9">
        <v>0.47912348950247441</v>
      </c>
      <c r="L186" s="8">
        <v>0.25</v>
      </c>
      <c r="M186" s="9">
        <v>8.8060804355238678E-2</v>
      </c>
      <c r="N186" s="8">
        <v>0</v>
      </c>
      <c r="O186" s="9">
        <v>0.17920432823038626</v>
      </c>
      <c r="P186" s="8">
        <f t="shared" si="17"/>
        <v>3.25</v>
      </c>
      <c r="Q186" s="9">
        <v>6.6062200541020286E-2</v>
      </c>
      <c r="R186" s="8">
        <v>11</v>
      </c>
      <c r="S186" s="9">
        <v>0.18754917737088028</v>
      </c>
      <c r="T186" s="92">
        <f t="shared" si="18"/>
        <v>3</v>
      </c>
      <c r="U186" s="2">
        <f t="shared" si="19"/>
        <v>1.4373704685074231</v>
      </c>
      <c r="V186" s="2">
        <f t="shared" si="20"/>
        <v>0.26418241306571605</v>
      </c>
      <c r="W186" s="2">
        <f t="shared" si="21"/>
        <v>0.17920432823038626</v>
      </c>
      <c r="X186" s="2">
        <f t="shared" si="22"/>
        <v>0.33031100270510144</v>
      </c>
      <c r="Y186" s="2">
        <f t="shared" si="23"/>
        <v>0.93774588685440141</v>
      </c>
      <c r="Z186" s="96">
        <f t="shared" si="24"/>
        <v>3.1488140993630283</v>
      </c>
      <c r="AA186" s="2"/>
    </row>
    <row r="187" spans="1:27" x14ac:dyDescent="0.3">
      <c r="A187" s="18" t="s">
        <v>1349</v>
      </c>
      <c r="B187">
        <v>105.239</v>
      </c>
      <c r="C187">
        <v>10.794600000000001</v>
      </c>
      <c r="D187" t="s">
        <v>16</v>
      </c>
      <c r="E187" t="s">
        <v>31</v>
      </c>
      <c r="F187" t="s">
        <v>31</v>
      </c>
      <c r="G187" s="4">
        <v>7805</v>
      </c>
      <c r="H187" s="1">
        <v>937</v>
      </c>
      <c r="I187" s="3">
        <v>20</v>
      </c>
      <c r="J187" s="27">
        <v>61</v>
      </c>
      <c r="K187" s="9">
        <v>0.47912348950247441</v>
      </c>
      <c r="L187" s="8">
        <v>0.75</v>
      </c>
      <c r="M187" s="9">
        <v>8.8060804355238678E-2</v>
      </c>
      <c r="N187" s="8">
        <v>1</v>
      </c>
      <c r="O187" s="9">
        <v>0.17920432823038626</v>
      </c>
      <c r="P187" s="8">
        <f t="shared" si="17"/>
        <v>3.75</v>
      </c>
      <c r="Q187" s="9">
        <v>6.6062200541020286E-2</v>
      </c>
      <c r="R187" s="8">
        <v>11</v>
      </c>
      <c r="S187" s="9">
        <v>0.18754917737088028</v>
      </c>
      <c r="T187" s="92">
        <f t="shared" si="18"/>
        <v>3</v>
      </c>
      <c r="U187" s="2">
        <f t="shared" si="19"/>
        <v>1.4373704685074231</v>
      </c>
      <c r="V187" s="2">
        <f t="shared" si="20"/>
        <v>0.26418241306571605</v>
      </c>
      <c r="W187" s="2">
        <f t="shared" si="21"/>
        <v>0.53761298469115881</v>
      </c>
      <c r="X187" s="2">
        <f t="shared" si="22"/>
        <v>0.33031100270510144</v>
      </c>
      <c r="Y187" s="2">
        <f t="shared" si="23"/>
        <v>0.93774588685440141</v>
      </c>
      <c r="Z187" s="96">
        <f t="shared" si="24"/>
        <v>3.5072227558238009</v>
      </c>
      <c r="AA187" s="2"/>
    </row>
    <row r="188" spans="1:27" x14ac:dyDescent="0.3">
      <c r="A188" s="18" t="s">
        <v>1350</v>
      </c>
      <c r="B188">
        <v>105.99</v>
      </c>
      <c r="C188">
        <v>10.7584</v>
      </c>
      <c r="D188" t="s">
        <v>7</v>
      </c>
      <c r="E188" t="s">
        <v>28</v>
      </c>
      <c r="F188" t="s">
        <v>217</v>
      </c>
      <c r="G188" s="4">
        <v>4363</v>
      </c>
      <c r="H188" s="1">
        <v>524</v>
      </c>
      <c r="I188" s="3">
        <v>291.5428</v>
      </c>
      <c r="J188" s="27">
        <v>39</v>
      </c>
      <c r="K188" s="9">
        <v>0.47912348950247441</v>
      </c>
      <c r="L188" s="8">
        <v>1.25</v>
      </c>
      <c r="M188" s="9">
        <v>8.8060804355238678E-2</v>
      </c>
      <c r="N188" s="8">
        <v>0</v>
      </c>
      <c r="O188" s="9">
        <v>0.17920432823038626</v>
      </c>
      <c r="P188" s="8">
        <f t="shared" si="17"/>
        <v>4.25</v>
      </c>
      <c r="Q188" s="9">
        <v>6.6062200541020286E-2</v>
      </c>
      <c r="R188" s="8">
        <v>9</v>
      </c>
      <c r="S188" s="9">
        <v>0.18754917737088028</v>
      </c>
      <c r="T188" s="92">
        <f t="shared" si="18"/>
        <v>3</v>
      </c>
      <c r="U188" s="2">
        <f t="shared" si="19"/>
        <v>1.9164939580098976</v>
      </c>
      <c r="V188" s="2">
        <f t="shared" si="20"/>
        <v>0.17612160871047736</v>
      </c>
      <c r="W188" s="2">
        <f t="shared" si="21"/>
        <v>0.17920432823038626</v>
      </c>
      <c r="X188" s="2">
        <f t="shared" si="22"/>
        <v>0.33031100270510144</v>
      </c>
      <c r="Y188" s="2">
        <f t="shared" si="23"/>
        <v>0.93774588685440141</v>
      </c>
      <c r="Z188" s="96">
        <f t="shared" si="24"/>
        <v>3.5398767845102643</v>
      </c>
      <c r="AA188" s="2"/>
    </row>
    <row r="189" spans="1:27" x14ac:dyDescent="0.3">
      <c r="A189" s="18" t="s">
        <v>1351</v>
      </c>
      <c r="B189">
        <v>105.249</v>
      </c>
      <c r="C189">
        <v>10.7689</v>
      </c>
      <c r="D189" t="s">
        <v>16</v>
      </c>
      <c r="E189" t="s">
        <v>34</v>
      </c>
      <c r="F189" t="s">
        <v>218</v>
      </c>
      <c r="G189" s="4">
        <v>10569</v>
      </c>
      <c r="H189" s="1">
        <v>1268</v>
      </c>
      <c r="I189" s="3">
        <v>20</v>
      </c>
      <c r="J189" s="27">
        <v>61</v>
      </c>
      <c r="K189" s="9">
        <v>0.47912348950247441</v>
      </c>
      <c r="L189" s="8">
        <v>-0.2</v>
      </c>
      <c r="M189" s="9">
        <v>8.8060804355238678E-2</v>
      </c>
      <c r="N189" s="8">
        <v>0</v>
      </c>
      <c r="O189" s="9">
        <v>0.17920432823038626</v>
      </c>
      <c r="P189" s="8">
        <f t="shared" si="17"/>
        <v>2.8</v>
      </c>
      <c r="Q189" s="9">
        <v>6.6062200541020286E-2</v>
      </c>
      <c r="R189" s="8">
        <v>11</v>
      </c>
      <c r="S189" s="9">
        <v>0.18754917737088028</v>
      </c>
      <c r="T189" s="92">
        <f t="shared" si="18"/>
        <v>3</v>
      </c>
      <c r="U189" s="2">
        <f t="shared" si="19"/>
        <v>1.4373704685074231</v>
      </c>
      <c r="V189" s="2">
        <f t="shared" si="20"/>
        <v>0.35224321742095471</v>
      </c>
      <c r="W189" s="2">
        <f t="shared" si="21"/>
        <v>0.17920432823038626</v>
      </c>
      <c r="X189" s="2">
        <f t="shared" si="22"/>
        <v>0.33031100270510144</v>
      </c>
      <c r="Y189" s="2">
        <f t="shared" si="23"/>
        <v>0.93774588685440141</v>
      </c>
      <c r="Z189" s="96">
        <f t="shared" si="24"/>
        <v>3.2368749037182671</v>
      </c>
      <c r="AA189" s="2"/>
    </row>
    <row r="190" spans="1:27" x14ac:dyDescent="0.3">
      <c r="A190" s="18" t="s">
        <v>1352</v>
      </c>
      <c r="B190">
        <v>105.78700000000001</v>
      </c>
      <c r="C190">
        <v>10.7517</v>
      </c>
      <c r="D190" t="s">
        <v>7</v>
      </c>
      <c r="E190" t="s">
        <v>14</v>
      </c>
      <c r="F190" t="s">
        <v>219</v>
      </c>
      <c r="G190" s="4">
        <v>4841</v>
      </c>
      <c r="H190" s="1">
        <v>581</v>
      </c>
      <c r="I190" s="3">
        <v>155.1712</v>
      </c>
      <c r="J190" s="27">
        <v>44</v>
      </c>
      <c r="K190" s="9">
        <v>0.47912348950247441</v>
      </c>
      <c r="L190" s="8">
        <v>-0.15</v>
      </c>
      <c r="M190" s="9">
        <v>8.8060804355238678E-2</v>
      </c>
      <c r="N190" s="8">
        <v>0</v>
      </c>
      <c r="O190" s="9">
        <v>0.17920432823038626</v>
      </c>
      <c r="P190" s="8">
        <f t="shared" si="17"/>
        <v>2.85</v>
      </c>
      <c r="Q190" s="9">
        <v>6.6062200541020286E-2</v>
      </c>
      <c r="R190" s="8">
        <v>13</v>
      </c>
      <c r="S190" s="9">
        <v>0.18754917737088028</v>
      </c>
      <c r="T190" s="92">
        <f t="shared" si="18"/>
        <v>4</v>
      </c>
      <c r="U190" s="2">
        <f t="shared" si="19"/>
        <v>1.9164939580098976</v>
      </c>
      <c r="V190" s="2">
        <f t="shared" si="20"/>
        <v>0.35224321742095471</v>
      </c>
      <c r="W190" s="2">
        <f t="shared" si="21"/>
        <v>0.17920432823038626</v>
      </c>
      <c r="X190" s="2">
        <f t="shared" si="22"/>
        <v>0.33031100270510144</v>
      </c>
      <c r="Y190" s="2">
        <f t="shared" si="23"/>
        <v>0.93774588685440141</v>
      </c>
      <c r="Z190" s="96">
        <f t="shared" si="24"/>
        <v>3.7159983932207417</v>
      </c>
      <c r="AA190" s="2"/>
    </row>
    <row r="191" spans="1:27" x14ac:dyDescent="0.3">
      <c r="A191" s="18" t="s">
        <v>1353</v>
      </c>
      <c r="B191">
        <v>105.294</v>
      </c>
      <c r="C191">
        <v>10.7735</v>
      </c>
      <c r="D191" t="s">
        <v>4</v>
      </c>
      <c r="E191" t="s">
        <v>12</v>
      </c>
      <c r="F191" t="s">
        <v>220</v>
      </c>
      <c r="G191" s="4">
        <v>14436</v>
      </c>
      <c r="H191" s="1">
        <v>1732</v>
      </c>
      <c r="I191" s="3">
        <v>20</v>
      </c>
      <c r="J191" s="27">
        <v>60</v>
      </c>
      <c r="K191" s="9">
        <v>0.47912348950247441</v>
      </c>
      <c r="L191" s="8">
        <v>-1.5</v>
      </c>
      <c r="M191" s="9">
        <v>8.8060804355238678E-2</v>
      </c>
      <c r="N191" s="8">
        <v>0</v>
      </c>
      <c r="O191" s="9">
        <v>0.17920432823038626</v>
      </c>
      <c r="P191" s="8">
        <f t="shared" si="17"/>
        <v>1.5</v>
      </c>
      <c r="Q191" s="9">
        <v>6.6062200541020286E-2</v>
      </c>
      <c r="R191" s="8">
        <v>13</v>
      </c>
      <c r="S191" s="9">
        <v>0.18754917737088028</v>
      </c>
      <c r="T191" s="92">
        <f t="shared" si="18"/>
        <v>3</v>
      </c>
      <c r="U191" s="2">
        <f t="shared" si="19"/>
        <v>1.4373704685074231</v>
      </c>
      <c r="V191" s="2">
        <f t="shared" si="20"/>
        <v>0.44030402177619338</v>
      </c>
      <c r="W191" s="2">
        <f t="shared" si="21"/>
        <v>0.17920432823038626</v>
      </c>
      <c r="X191" s="2">
        <f t="shared" si="22"/>
        <v>0.19818660162306084</v>
      </c>
      <c r="Y191" s="2">
        <f t="shared" si="23"/>
        <v>0.93774588685440141</v>
      </c>
      <c r="Z191" s="96">
        <f t="shared" si="24"/>
        <v>3.192811306991465</v>
      </c>
      <c r="AA191" s="2"/>
    </row>
    <row r="192" spans="1:27" x14ac:dyDescent="0.3">
      <c r="A192" s="18" t="s">
        <v>1354</v>
      </c>
      <c r="B192">
        <v>106.033</v>
      </c>
      <c r="C192">
        <v>10.7599</v>
      </c>
      <c r="D192" t="s">
        <v>7</v>
      </c>
      <c r="E192" t="s">
        <v>28</v>
      </c>
      <c r="F192" t="s">
        <v>221</v>
      </c>
      <c r="G192" s="4">
        <v>4708</v>
      </c>
      <c r="H192" s="1">
        <v>565</v>
      </c>
      <c r="I192" s="3">
        <v>245.15610000000001</v>
      </c>
      <c r="J192" s="27">
        <v>37</v>
      </c>
      <c r="K192" s="9">
        <v>0.47912348950247441</v>
      </c>
      <c r="L192" s="8">
        <v>-2.8</v>
      </c>
      <c r="M192" s="9">
        <v>8.8060804355238678E-2</v>
      </c>
      <c r="N192" s="8">
        <v>4</v>
      </c>
      <c r="O192" s="9">
        <v>0.17920432823038626</v>
      </c>
      <c r="P192" s="8">
        <f t="shared" si="17"/>
        <v>0.20000000000000018</v>
      </c>
      <c r="Q192" s="9">
        <v>6.6062200541020286E-2</v>
      </c>
      <c r="R192" s="8">
        <v>11</v>
      </c>
      <c r="S192" s="9">
        <v>0.18754917737088028</v>
      </c>
      <c r="T192" s="92">
        <f t="shared" si="18"/>
        <v>4</v>
      </c>
      <c r="U192" s="2">
        <f t="shared" si="19"/>
        <v>1.9164939580098976</v>
      </c>
      <c r="V192" s="2">
        <f t="shared" si="20"/>
        <v>0.44030402177619338</v>
      </c>
      <c r="W192" s="2">
        <f t="shared" si="21"/>
        <v>0.89602164115193128</v>
      </c>
      <c r="X192" s="2">
        <f t="shared" si="22"/>
        <v>0.19818660162306084</v>
      </c>
      <c r="Y192" s="2">
        <f t="shared" si="23"/>
        <v>0.93774588685440141</v>
      </c>
      <c r="Z192" s="96">
        <f t="shared" si="24"/>
        <v>4.3887521094154849</v>
      </c>
      <c r="AA192" s="2"/>
    </row>
    <row r="193" spans="1:27" x14ac:dyDescent="0.3">
      <c r="A193" s="18" t="s">
        <v>1355</v>
      </c>
      <c r="B193">
        <v>106.381</v>
      </c>
      <c r="C193">
        <v>10.7582</v>
      </c>
      <c r="D193" t="s">
        <v>7</v>
      </c>
      <c r="E193" t="s">
        <v>84</v>
      </c>
      <c r="F193" t="s">
        <v>222</v>
      </c>
      <c r="G193" s="4">
        <v>6361</v>
      </c>
      <c r="H193" s="1">
        <v>763</v>
      </c>
      <c r="I193" s="3">
        <v>261.43979999999999</v>
      </c>
      <c r="J193" s="27">
        <v>38</v>
      </c>
      <c r="K193" s="9">
        <v>0.47912348950247441</v>
      </c>
      <c r="L193" s="8">
        <v>-0.26</v>
      </c>
      <c r="M193" s="9">
        <v>8.8060804355238678E-2</v>
      </c>
      <c r="N193" s="8">
        <v>2</v>
      </c>
      <c r="O193" s="9">
        <v>0.17920432823038626</v>
      </c>
      <c r="P193" s="8">
        <f t="shared" si="17"/>
        <v>2.74</v>
      </c>
      <c r="Q193" s="9">
        <v>6.6062200541020286E-2</v>
      </c>
      <c r="R193" s="8">
        <v>15</v>
      </c>
      <c r="S193" s="9">
        <v>0.18754917737088028</v>
      </c>
      <c r="T193" s="92">
        <f t="shared" si="18"/>
        <v>4</v>
      </c>
      <c r="U193" s="2">
        <f t="shared" si="19"/>
        <v>1.9164939580098976</v>
      </c>
      <c r="V193" s="2">
        <f t="shared" si="20"/>
        <v>0.35224321742095471</v>
      </c>
      <c r="W193" s="2">
        <f t="shared" si="21"/>
        <v>0.71681731292154505</v>
      </c>
      <c r="X193" s="2">
        <f t="shared" si="22"/>
        <v>0.33031100270510144</v>
      </c>
      <c r="Y193" s="2">
        <f t="shared" si="23"/>
        <v>0.93774588685440141</v>
      </c>
      <c r="Z193" s="96">
        <f t="shared" si="24"/>
        <v>4.2536113779119002</v>
      </c>
      <c r="AA193" s="2"/>
    </row>
    <row r="194" spans="1:27" x14ac:dyDescent="0.3">
      <c r="A194" s="18" t="s">
        <v>1356</v>
      </c>
      <c r="B194">
        <v>106.20399999999999</v>
      </c>
      <c r="C194">
        <v>10.7475</v>
      </c>
      <c r="D194" t="s">
        <v>7</v>
      </c>
      <c r="E194" t="s">
        <v>90</v>
      </c>
      <c r="F194" t="s">
        <v>223</v>
      </c>
      <c r="G194" s="4">
        <v>2954</v>
      </c>
      <c r="H194" s="1">
        <v>354</v>
      </c>
      <c r="I194" s="3">
        <v>156.85900000000001</v>
      </c>
      <c r="J194" s="27">
        <v>21</v>
      </c>
      <c r="K194" s="9">
        <v>0.47912348950247441</v>
      </c>
      <c r="L194" s="8">
        <v>-1.32</v>
      </c>
      <c r="M194" s="9">
        <v>8.8060804355238678E-2</v>
      </c>
      <c r="N194" s="8">
        <v>0</v>
      </c>
      <c r="O194" s="9">
        <v>0.17920432823038626</v>
      </c>
      <c r="P194" s="8">
        <f t="shared" si="17"/>
        <v>1.68</v>
      </c>
      <c r="Q194" s="9">
        <v>6.6062200541020286E-2</v>
      </c>
      <c r="R194" s="8">
        <v>13</v>
      </c>
      <c r="S194" s="9">
        <v>0.18754917737088028</v>
      </c>
      <c r="T194" s="92">
        <f t="shared" si="18"/>
        <v>4</v>
      </c>
      <c r="U194" s="2">
        <f t="shared" si="19"/>
        <v>2.3956174475123722</v>
      </c>
      <c r="V194" s="2">
        <f t="shared" si="20"/>
        <v>0.44030402177619338</v>
      </c>
      <c r="W194" s="2">
        <f t="shared" si="21"/>
        <v>0.17920432823038626</v>
      </c>
      <c r="X194" s="2">
        <f t="shared" si="22"/>
        <v>0.26424880216408114</v>
      </c>
      <c r="Y194" s="2">
        <f t="shared" si="23"/>
        <v>0.93774588685440141</v>
      </c>
      <c r="Z194" s="96">
        <f t="shared" si="24"/>
        <v>4.2171204865374348</v>
      </c>
      <c r="AA194" s="2"/>
    </row>
    <row r="195" spans="1:27" x14ac:dyDescent="0.3">
      <c r="A195" s="18" t="s">
        <v>1357</v>
      </c>
      <c r="B195">
        <v>105.548</v>
      </c>
      <c r="C195">
        <v>10.739100000000001</v>
      </c>
      <c r="D195" t="s">
        <v>4</v>
      </c>
      <c r="E195" t="s">
        <v>19</v>
      </c>
      <c r="F195" t="s">
        <v>224</v>
      </c>
      <c r="G195" s="4">
        <v>6967</v>
      </c>
      <c r="H195" s="1">
        <v>836</v>
      </c>
      <c r="I195" s="3">
        <v>20</v>
      </c>
      <c r="J195" s="27">
        <v>57</v>
      </c>
      <c r="K195" s="9">
        <v>0.47912348950247441</v>
      </c>
      <c r="L195" s="8">
        <v>-0.24</v>
      </c>
      <c r="M195" s="9">
        <v>8.8060804355238678E-2</v>
      </c>
      <c r="N195" s="8">
        <v>0</v>
      </c>
      <c r="O195" s="9">
        <v>0.17920432823038626</v>
      </c>
      <c r="P195" s="8">
        <f t="shared" si="17"/>
        <v>2.76</v>
      </c>
      <c r="Q195" s="9">
        <v>6.6062200541020286E-2</v>
      </c>
      <c r="R195" s="8">
        <v>9</v>
      </c>
      <c r="S195" s="9">
        <v>0.18754917737088028</v>
      </c>
      <c r="T195" s="92">
        <f t="shared" si="18"/>
        <v>3</v>
      </c>
      <c r="U195" s="2">
        <f t="shared" si="19"/>
        <v>1.4373704685074231</v>
      </c>
      <c r="V195" s="2">
        <f t="shared" si="20"/>
        <v>0.35224321742095471</v>
      </c>
      <c r="W195" s="2">
        <f t="shared" si="21"/>
        <v>0.17920432823038626</v>
      </c>
      <c r="X195" s="2">
        <f t="shared" si="22"/>
        <v>0.33031100270510144</v>
      </c>
      <c r="Y195" s="2">
        <f t="shared" si="23"/>
        <v>0.93774588685440141</v>
      </c>
      <c r="Z195" s="96">
        <f t="shared" si="24"/>
        <v>3.2368749037182671</v>
      </c>
      <c r="AA195" s="2"/>
    </row>
    <row r="196" spans="1:27" x14ac:dyDescent="0.3">
      <c r="A196" s="18" t="s">
        <v>1358</v>
      </c>
      <c r="B196">
        <v>105.221</v>
      </c>
      <c r="C196">
        <v>10.775700000000001</v>
      </c>
      <c r="D196" t="s">
        <v>16</v>
      </c>
      <c r="E196" t="s">
        <v>31</v>
      </c>
      <c r="F196" t="s">
        <v>225</v>
      </c>
      <c r="G196" s="4">
        <v>15932</v>
      </c>
      <c r="H196" s="1">
        <v>1912</v>
      </c>
      <c r="I196" s="3">
        <v>20</v>
      </c>
      <c r="J196" s="27">
        <v>61</v>
      </c>
      <c r="K196" s="9">
        <v>0.47912348950247441</v>
      </c>
      <c r="L196" s="8">
        <v>0.36</v>
      </c>
      <c r="M196" s="9">
        <v>8.8060804355238678E-2</v>
      </c>
      <c r="N196" s="8">
        <v>0</v>
      </c>
      <c r="O196" s="9">
        <v>0.17920432823038626</v>
      </c>
      <c r="P196" s="8">
        <f t="shared" ref="P196:P259" si="25">L196+3</f>
        <v>3.36</v>
      </c>
      <c r="Q196" s="9">
        <v>6.6062200541020286E-2</v>
      </c>
      <c r="R196" s="8">
        <v>10</v>
      </c>
      <c r="S196" s="9">
        <v>0.18754917737088028</v>
      </c>
      <c r="T196" s="92">
        <f t="shared" ref="T196:T259" si="26">ROUND((IF(J196&gt;=91,"1",IF(J196&gt;=76,"2",IF(J196&gt;=51,"3",IF(J196&gt;=26,"4","5"))))*K196+IF(L196&gt;=2,"1",IF(L196&gt;=1,"2",IF(L196&gt;=0,"3",IF(L196&gt;=-1,"4","5"))))*M196+IF(N196&lt;=0.16,"1",IF(N196&lt;=0.48,"2",IF(N196&lt;=1.44,"3",IF(N196&lt;=2.56,"4","5"))))*O196+IF(P196&lt;=0.5,"1",IF(P196&lt;=1,"2",IF(P196&lt;=1.5,"3",IF(P196&lt;=2,"4","5"))))*Q196+IF(R196&lt;=2,"1",IF(R196&lt;=4,"2",IF(R196&lt;=6,"3",IF(P196&lt;=8,"4","5"))))*S196),0)</f>
        <v>3</v>
      </c>
      <c r="U196" s="2">
        <f t="shared" ref="U196:U259" si="27">IF(J196&gt;=91,"1",IF(J196&gt;=76,"2",IF(J196&gt;=51,"3",IF(J196&gt;=26,"4","5"))))*K196</f>
        <v>1.4373704685074231</v>
      </c>
      <c r="V196" s="2">
        <f t="shared" ref="V196:V259" si="28">IF(L196&gt;=2,"1",IF(L196&gt;=1,"2",IF(L196&gt;=0,"3",IF(L196&gt;=-1,"4","5"))))*M196</f>
        <v>0.26418241306571605</v>
      </c>
      <c r="W196" s="2">
        <f t="shared" ref="W196:W259" si="29">IF(N196&lt;=0.16,"1",IF(N196&lt;=0.48,"2",IF(N196&lt;=1.44,"3",IF(N196&lt;=2.56,"4","5"))))*O196</f>
        <v>0.17920432823038626</v>
      </c>
      <c r="X196" s="2">
        <f t="shared" ref="X196:X259" si="30">IF(P196&lt;=1.5,"3",IF(P196&lt;=2,"4","5"))*Q196</f>
        <v>0.33031100270510144</v>
      </c>
      <c r="Y196" s="2">
        <f t="shared" ref="Y196:Y259" si="31">IF(R196&lt;=2,"1",IF(R196&lt;=4,"2",IF(R196&lt;=6,"3",IF(R196&lt;=8,"4","5"))))*S196</f>
        <v>0.93774588685440141</v>
      </c>
      <c r="Z196" s="96">
        <f t="shared" ref="Z196:Z259" si="32">SUM(U196:Y196)</f>
        <v>3.1488140993630283</v>
      </c>
      <c r="AA196" s="2"/>
    </row>
    <row r="197" spans="1:27" x14ac:dyDescent="0.3">
      <c r="A197" s="18" t="s">
        <v>1359</v>
      </c>
      <c r="B197">
        <v>105.72199999999999</v>
      </c>
      <c r="C197">
        <v>10.7424</v>
      </c>
      <c r="D197" t="s">
        <v>7</v>
      </c>
      <c r="E197" t="s">
        <v>14</v>
      </c>
      <c r="F197" t="s">
        <v>226</v>
      </c>
      <c r="G197" s="4">
        <v>3913</v>
      </c>
      <c r="H197" s="1">
        <v>470</v>
      </c>
      <c r="I197" s="3">
        <v>583.97460000000001</v>
      </c>
      <c r="J197" s="27">
        <v>46</v>
      </c>
      <c r="K197" s="9">
        <v>0.47912348950247441</v>
      </c>
      <c r="L197" s="8">
        <v>0.45</v>
      </c>
      <c r="M197" s="9">
        <v>8.8060804355238678E-2</v>
      </c>
      <c r="N197" s="8">
        <v>0</v>
      </c>
      <c r="O197" s="9">
        <v>0.17920432823038626</v>
      </c>
      <c r="P197" s="8">
        <f t="shared" si="25"/>
        <v>3.45</v>
      </c>
      <c r="Q197" s="9">
        <v>6.6062200541020286E-2</v>
      </c>
      <c r="R197" s="8">
        <v>50</v>
      </c>
      <c r="S197" s="9">
        <v>0.18754917737088028</v>
      </c>
      <c r="T197" s="92">
        <f t="shared" si="26"/>
        <v>3</v>
      </c>
      <c r="U197" s="2">
        <f t="shared" si="27"/>
        <v>1.9164939580098976</v>
      </c>
      <c r="V197" s="2">
        <f t="shared" si="28"/>
        <v>0.26418241306571605</v>
      </c>
      <c r="W197" s="2">
        <f t="shared" si="29"/>
        <v>0.17920432823038626</v>
      </c>
      <c r="X197" s="2">
        <f t="shared" si="30"/>
        <v>0.33031100270510144</v>
      </c>
      <c r="Y197" s="2">
        <f t="shared" si="31"/>
        <v>0.93774588685440141</v>
      </c>
      <c r="Z197" s="96">
        <f t="shared" si="32"/>
        <v>3.6279375888655032</v>
      </c>
      <c r="AA197" s="2"/>
    </row>
    <row r="198" spans="1:27" x14ac:dyDescent="0.3">
      <c r="A198" s="18" t="s">
        <v>1360</v>
      </c>
      <c r="B198">
        <v>105.199</v>
      </c>
      <c r="C198">
        <v>10.754899999999999</v>
      </c>
      <c r="D198" t="s">
        <v>16</v>
      </c>
      <c r="E198" t="s">
        <v>31</v>
      </c>
      <c r="F198" t="s">
        <v>227</v>
      </c>
      <c r="G198" s="4">
        <v>11922</v>
      </c>
      <c r="H198" s="1">
        <v>1431</v>
      </c>
      <c r="I198" s="3">
        <v>70.111670000000004</v>
      </c>
      <c r="J198" s="27">
        <v>61</v>
      </c>
      <c r="K198" s="9">
        <v>0.47912348950247441</v>
      </c>
      <c r="L198" s="8">
        <v>-1.5</v>
      </c>
      <c r="M198" s="9">
        <v>8.8060804355238678E-2</v>
      </c>
      <c r="N198" s="8">
        <v>1</v>
      </c>
      <c r="O198" s="9">
        <v>0.17920432823038626</v>
      </c>
      <c r="P198" s="8">
        <f t="shared" si="25"/>
        <v>1.5</v>
      </c>
      <c r="Q198" s="9">
        <v>6.6062200541020286E-2</v>
      </c>
      <c r="R198" s="8">
        <v>9</v>
      </c>
      <c r="S198" s="9">
        <v>0.18754917737088028</v>
      </c>
      <c r="T198" s="92">
        <f t="shared" si="26"/>
        <v>3</v>
      </c>
      <c r="U198" s="2">
        <f t="shared" si="27"/>
        <v>1.4373704685074231</v>
      </c>
      <c r="V198" s="2">
        <f t="shared" si="28"/>
        <v>0.44030402177619338</v>
      </c>
      <c r="W198" s="2">
        <f t="shared" si="29"/>
        <v>0.53761298469115881</v>
      </c>
      <c r="X198" s="2">
        <f t="shared" si="30"/>
        <v>0.19818660162306084</v>
      </c>
      <c r="Y198" s="2">
        <f t="shared" si="31"/>
        <v>0.93774588685440141</v>
      </c>
      <c r="Z198" s="96">
        <f t="shared" si="32"/>
        <v>3.5512199634522377</v>
      </c>
      <c r="AA198" s="2"/>
    </row>
    <row r="199" spans="1:27" x14ac:dyDescent="0.3">
      <c r="A199" s="18" t="s">
        <v>1361</v>
      </c>
      <c r="B199">
        <v>106.081</v>
      </c>
      <c r="C199">
        <v>10.7422</v>
      </c>
      <c r="D199" t="s">
        <v>7</v>
      </c>
      <c r="E199" t="s">
        <v>28</v>
      </c>
      <c r="F199" t="s">
        <v>228</v>
      </c>
      <c r="G199" s="4">
        <v>4382</v>
      </c>
      <c r="H199" s="1">
        <v>526</v>
      </c>
      <c r="I199" s="3">
        <v>302.14620000000002</v>
      </c>
      <c r="J199" s="27">
        <v>32</v>
      </c>
      <c r="K199" s="9">
        <v>0.47912348950247441</v>
      </c>
      <c r="L199" s="8">
        <v>-1.32</v>
      </c>
      <c r="M199" s="9">
        <v>8.8060804355238678E-2</v>
      </c>
      <c r="N199" s="8">
        <v>0</v>
      </c>
      <c r="O199" s="9">
        <v>0.17920432823038626</v>
      </c>
      <c r="P199" s="8">
        <f t="shared" si="25"/>
        <v>1.68</v>
      </c>
      <c r="Q199" s="9">
        <v>6.6062200541020286E-2</v>
      </c>
      <c r="R199" s="8">
        <v>13</v>
      </c>
      <c r="S199" s="9">
        <v>0.18754917737088028</v>
      </c>
      <c r="T199" s="92">
        <f t="shared" si="26"/>
        <v>4</v>
      </c>
      <c r="U199" s="2">
        <f t="shared" si="27"/>
        <v>1.9164939580098976</v>
      </c>
      <c r="V199" s="2">
        <f t="shared" si="28"/>
        <v>0.44030402177619338</v>
      </c>
      <c r="W199" s="2">
        <f t="shared" si="29"/>
        <v>0.17920432823038626</v>
      </c>
      <c r="X199" s="2">
        <f t="shared" si="30"/>
        <v>0.26424880216408114</v>
      </c>
      <c r="Y199" s="2">
        <f t="shared" si="31"/>
        <v>0.93774588685440141</v>
      </c>
      <c r="Z199" s="96">
        <f t="shared" si="32"/>
        <v>3.7379969970349602</v>
      </c>
      <c r="AA199" s="2"/>
    </row>
    <row r="200" spans="1:27" x14ac:dyDescent="0.3">
      <c r="A200" s="18" t="s">
        <v>1362</v>
      </c>
      <c r="B200">
        <v>105.146</v>
      </c>
      <c r="C200">
        <v>10.747199999999999</v>
      </c>
      <c r="D200" t="s">
        <v>16</v>
      </c>
      <c r="E200" t="s">
        <v>31</v>
      </c>
      <c r="F200" t="s">
        <v>229</v>
      </c>
      <c r="G200" s="4">
        <v>24665</v>
      </c>
      <c r="H200" s="1">
        <v>2960</v>
      </c>
      <c r="I200" s="3">
        <v>211.9606</v>
      </c>
      <c r="J200" s="27">
        <v>62</v>
      </c>
      <c r="K200" s="9">
        <v>0.47912348950247441</v>
      </c>
      <c r="L200" s="8">
        <v>-2.8</v>
      </c>
      <c r="M200" s="9">
        <v>8.8060804355238678E-2</v>
      </c>
      <c r="N200" s="8">
        <v>12</v>
      </c>
      <c r="O200" s="9">
        <v>0.17920432823038626</v>
      </c>
      <c r="P200" s="8">
        <f t="shared" si="25"/>
        <v>0.20000000000000018</v>
      </c>
      <c r="Q200" s="9">
        <v>6.6062200541020286E-2</v>
      </c>
      <c r="R200" s="8">
        <v>7</v>
      </c>
      <c r="S200" s="9">
        <v>0.18754917737088028</v>
      </c>
      <c r="T200" s="92">
        <f t="shared" si="26"/>
        <v>4</v>
      </c>
      <c r="U200" s="2">
        <f t="shared" si="27"/>
        <v>1.4373704685074231</v>
      </c>
      <c r="V200" s="2">
        <f t="shared" si="28"/>
        <v>0.44030402177619338</v>
      </c>
      <c r="W200" s="2">
        <f t="shared" si="29"/>
        <v>0.89602164115193128</v>
      </c>
      <c r="X200" s="2">
        <f t="shared" si="30"/>
        <v>0.19818660162306084</v>
      </c>
      <c r="Y200" s="2">
        <f t="shared" si="31"/>
        <v>0.75019670948352113</v>
      </c>
      <c r="Z200" s="96">
        <f t="shared" si="32"/>
        <v>3.72207944254213</v>
      </c>
      <c r="AA200" s="2"/>
    </row>
    <row r="201" spans="1:27" x14ac:dyDescent="0.3">
      <c r="A201" s="18" t="s">
        <v>1363</v>
      </c>
      <c r="B201">
        <v>106.437</v>
      </c>
      <c r="C201">
        <v>10.7517</v>
      </c>
      <c r="D201" t="s">
        <v>7</v>
      </c>
      <c r="E201" t="s">
        <v>84</v>
      </c>
      <c r="F201" t="s">
        <v>230</v>
      </c>
      <c r="G201" s="4">
        <v>8066</v>
      </c>
      <c r="H201" s="1">
        <v>968</v>
      </c>
      <c r="I201" s="3">
        <v>455.44920000000002</v>
      </c>
      <c r="J201" s="27">
        <v>38</v>
      </c>
      <c r="K201" s="9">
        <v>0.47912348950247441</v>
      </c>
      <c r="L201" s="8">
        <v>-2.8</v>
      </c>
      <c r="M201" s="9">
        <v>8.8060804355238678E-2</v>
      </c>
      <c r="N201" s="8">
        <v>2</v>
      </c>
      <c r="O201" s="9">
        <v>0.17920432823038626</v>
      </c>
      <c r="P201" s="8">
        <f t="shared" si="25"/>
        <v>0.20000000000000018</v>
      </c>
      <c r="Q201" s="9">
        <v>6.6062200541020286E-2</v>
      </c>
      <c r="R201" s="8">
        <v>17</v>
      </c>
      <c r="S201" s="9">
        <v>0.18754917737088028</v>
      </c>
      <c r="T201" s="92">
        <f t="shared" si="26"/>
        <v>4</v>
      </c>
      <c r="U201" s="2">
        <f t="shared" si="27"/>
        <v>1.9164939580098976</v>
      </c>
      <c r="V201" s="2">
        <f t="shared" si="28"/>
        <v>0.44030402177619338</v>
      </c>
      <c r="W201" s="2">
        <f t="shared" si="29"/>
        <v>0.71681731292154505</v>
      </c>
      <c r="X201" s="2">
        <f t="shared" si="30"/>
        <v>0.19818660162306084</v>
      </c>
      <c r="Y201" s="2">
        <f t="shared" si="31"/>
        <v>0.93774588685440141</v>
      </c>
      <c r="Z201" s="96">
        <f t="shared" si="32"/>
        <v>4.2095477811850985</v>
      </c>
      <c r="AA201" s="2"/>
    </row>
    <row r="202" spans="1:27" x14ac:dyDescent="0.3">
      <c r="A202" s="18" t="s">
        <v>1364</v>
      </c>
      <c r="B202">
        <v>105.94499999999999</v>
      </c>
      <c r="C202">
        <v>10.7525</v>
      </c>
      <c r="D202" t="s">
        <v>7</v>
      </c>
      <c r="E202" t="s">
        <v>28</v>
      </c>
      <c r="F202" t="s">
        <v>28</v>
      </c>
      <c r="G202" s="4">
        <v>9704</v>
      </c>
      <c r="H202" s="1">
        <v>1164</v>
      </c>
      <c r="I202" s="3">
        <v>256.18389999999999</v>
      </c>
      <c r="J202" s="27">
        <v>41</v>
      </c>
      <c r="K202" s="9">
        <v>0.47912348950247441</v>
      </c>
      <c r="L202" s="8">
        <v>-1.5</v>
      </c>
      <c r="M202" s="9">
        <v>8.8060804355238678E-2</v>
      </c>
      <c r="N202" s="8">
        <v>0</v>
      </c>
      <c r="O202" s="9">
        <v>0.17920432823038626</v>
      </c>
      <c r="P202" s="8">
        <f t="shared" si="25"/>
        <v>1.5</v>
      </c>
      <c r="Q202" s="9">
        <v>6.6062200541020286E-2</v>
      </c>
      <c r="R202" s="8">
        <v>15</v>
      </c>
      <c r="S202" s="9">
        <v>0.18754917737088028</v>
      </c>
      <c r="T202" s="92">
        <f t="shared" si="26"/>
        <v>3</v>
      </c>
      <c r="U202" s="2">
        <f t="shared" si="27"/>
        <v>1.9164939580098976</v>
      </c>
      <c r="V202" s="2">
        <f t="shared" si="28"/>
        <v>0.44030402177619338</v>
      </c>
      <c r="W202" s="2">
        <f t="shared" si="29"/>
        <v>0.17920432823038626</v>
      </c>
      <c r="X202" s="2">
        <f t="shared" si="30"/>
        <v>0.19818660162306084</v>
      </c>
      <c r="Y202" s="2">
        <f t="shared" si="31"/>
        <v>0.93774588685440141</v>
      </c>
      <c r="Z202" s="96">
        <f t="shared" si="32"/>
        <v>3.6719347964939399</v>
      </c>
      <c r="AA202" s="2"/>
    </row>
    <row r="203" spans="1:27" x14ac:dyDescent="0.3">
      <c r="A203" s="18" t="s">
        <v>1365</v>
      </c>
      <c r="B203">
        <v>105.348</v>
      </c>
      <c r="C203">
        <v>10.7371</v>
      </c>
      <c r="D203" t="s">
        <v>4</v>
      </c>
      <c r="E203" t="s">
        <v>12</v>
      </c>
      <c r="F203" t="s">
        <v>231</v>
      </c>
      <c r="G203" s="4">
        <v>14160</v>
      </c>
      <c r="H203" s="1">
        <v>1699</v>
      </c>
      <c r="I203" s="3">
        <v>20</v>
      </c>
      <c r="J203" s="27">
        <v>59</v>
      </c>
      <c r="K203" s="9">
        <v>0.47912348950247441</v>
      </c>
      <c r="L203" s="8">
        <v>-1.5</v>
      </c>
      <c r="M203" s="9">
        <v>8.8060804355238678E-2</v>
      </c>
      <c r="N203" s="8">
        <v>3</v>
      </c>
      <c r="O203" s="9">
        <v>0.17920432823038626</v>
      </c>
      <c r="P203" s="8">
        <f t="shared" si="25"/>
        <v>1.5</v>
      </c>
      <c r="Q203" s="9">
        <v>6.6062200541020286E-2</v>
      </c>
      <c r="R203" s="8">
        <v>9</v>
      </c>
      <c r="S203" s="9">
        <v>0.18754917737088028</v>
      </c>
      <c r="T203" s="92">
        <f t="shared" si="26"/>
        <v>4</v>
      </c>
      <c r="U203" s="2">
        <f t="shared" si="27"/>
        <v>1.4373704685074231</v>
      </c>
      <c r="V203" s="2">
        <f t="shared" si="28"/>
        <v>0.44030402177619338</v>
      </c>
      <c r="W203" s="2">
        <f t="shared" si="29"/>
        <v>0.89602164115193128</v>
      </c>
      <c r="X203" s="2">
        <f t="shared" si="30"/>
        <v>0.19818660162306084</v>
      </c>
      <c r="Y203" s="2">
        <f t="shared" si="31"/>
        <v>0.93774588685440141</v>
      </c>
      <c r="Z203" s="96">
        <f t="shared" si="32"/>
        <v>3.9096286199130104</v>
      </c>
      <c r="AA203" s="2"/>
    </row>
    <row r="204" spans="1:27" x14ac:dyDescent="0.3">
      <c r="A204" s="18" t="s">
        <v>1366</v>
      </c>
      <c r="B204">
        <v>106.271</v>
      </c>
      <c r="C204">
        <v>10.7166</v>
      </c>
      <c r="D204" t="s">
        <v>7</v>
      </c>
      <c r="E204" t="s">
        <v>23</v>
      </c>
      <c r="F204" t="s">
        <v>232</v>
      </c>
      <c r="G204" s="4">
        <v>4771</v>
      </c>
      <c r="H204" s="1">
        <v>573</v>
      </c>
      <c r="I204" s="3">
        <v>158.85480000000001</v>
      </c>
      <c r="J204" s="27">
        <v>26</v>
      </c>
      <c r="K204" s="9">
        <v>0.47912348950247441</v>
      </c>
      <c r="L204" s="8">
        <v>-0.26</v>
      </c>
      <c r="M204" s="9">
        <v>8.8060804355238678E-2</v>
      </c>
      <c r="N204" s="8">
        <v>0</v>
      </c>
      <c r="O204" s="9">
        <v>0.17920432823038626</v>
      </c>
      <c r="P204" s="8">
        <f t="shared" si="25"/>
        <v>2.74</v>
      </c>
      <c r="Q204" s="9">
        <v>6.6062200541020286E-2</v>
      </c>
      <c r="R204" s="8">
        <v>11</v>
      </c>
      <c r="S204" s="9">
        <v>0.18754917737088028</v>
      </c>
      <c r="T204" s="92">
        <f t="shared" si="26"/>
        <v>4</v>
      </c>
      <c r="U204" s="2">
        <f t="shared" si="27"/>
        <v>1.9164939580098976</v>
      </c>
      <c r="V204" s="2">
        <f t="shared" si="28"/>
        <v>0.35224321742095471</v>
      </c>
      <c r="W204" s="2">
        <f t="shared" si="29"/>
        <v>0.17920432823038626</v>
      </c>
      <c r="X204" s="2">
        <f t="shared" si="30"/>
        <v>0.33031100270510144</v>
      </c>
      <c r="Y204" s="2">
        <f t="shared" si="31"/>
        <v>0.93774588685440141</v>
      </c>
      <c r="Z204" s="96">
        <f t="shared" si="32"/>
        <v>3.7159983932207417</v>
      </c>
      <c r="AA204" s="2"/>
    </row>
    <row r="205" spans="1:27" x14ac:dyDescent="0.3">
      <c r="A205" s="18" t="s">
        <v>1367</v>
      </c>
      <c r="B205">
        <v>105.11499999999999</v>
      </c>
      <c r="C205">
        <v>10.7454</v>
      </c>
      <c r="D205" t="s">
        <v>16</v>
      </c>
      <c r="E205" t="s">
        <v>17</v>
      </c>
      <c r="F205" t="s">
        <v>233</v>
      </c>
      <c r="G205" s="4">
        <v>19665</v>
      </c>
      <c r="H205" s="1">
        <v>2360</v>
      </c>
      <c r="I205" s="3">
        <v>110.139</v>
      </c>
      <c r="J205" s="27">
        <v>63</v>
      </c>
      <c r="K205" s="9">
        <v>0.47912348950247441</v>
      </c>
      <c r="L205" s="8">
        <v>-1.5</v>
      </c>
      <c r="M205" s="9">
        <v>8.8060804355238678E-2</v>
      </c>
      <c r="N205" s="8">
        <v>2</v>
      </c>
      <c r="O205" s="9">
        <v>0.17920432823038626</v>
      </c>
      <c r="P205" s="8">
        <f t="shared" si="25"/>
        <v>1.5</v>
      </c>
      <c r="Q205" s="9">
        <v>6.6062200541020286E-2</v>
      </c>
      <c r="R205" s="8">
        <v>11</v>
      </c>
      <c r="S205" s="9">
        <v>0.18754917737088028</v>
      </c>
      <c r="T205" s="92">
        <f t="shared" si="26"/>
        <v>4</v>
      </c>
      <c r="U205" s="2">
        <f t="shared" si="27"/>
        <v>1.4373704685074231</v>
      </c>
      <c r="V205" s="2">
        <f t="shared" si="28"/>
        <v>0.44030402177619338</v>
      </c>
      <c r="W205" s="2">
        <f t="shared" si="29"/>
        <v>0.71681731292154505</v>
      </c>
      <c r="X205" s="2">
        <f t="shared" si="30"/>
        <v>0.19818660162306084</v>
      </c>
      <c r="Y205" s="2">
        <f t="shared" si="31"/>
        <v>0.93774588685440141</v>
      </c>
      <c r="Z205" s="96">
        <f t="shared" si="32"/>
        <v>3.730424291682624</v>
      </c>
      <c r="AA205" s="2"/>
    </row>
    <row r="206" spans="1:27" x14ac:dyDescent="0.3">
      <c r="A206" s="18" t="s">
        <v>1368</v>
      </c>
      <c r="B206">
        <v>105.86499999999999</v>
      </c>
      <c r="C206">
        <v>10.7272</v>
      </c>
      <c r="D206" t="s">
        <v>7</v>
      </c>
      <c r="E206" t="s">
        <v>28</v>
      </c>
      <c r="F206" t="s">
        <v>176</v>
      </c>
      <c r="G206" s="4">
        <v>5009</v>
      </c>
      <c r="H206" s="1">
        <v>601</v>
      </c>
      <c r="I206" s="3">
        <v>174.8245</v>
      </c>
      <c r="J206" s="27">
        <v>41</v>
      </c>
      <c r="K206" s="9">
        <v>0.47912348950247441</v>
      </c>
      <c r="L206" s="8">
        <v>-2.8</v>
      </c>
      <c r="M206" s="9">
        <v>8.8060804355238678E-2</v>
      </c>
      <c r="N206" s="8">
        <v>0</v>
      </c>
      <c r="O206" s="9">
        <v>0.17920432823038626</v>
      </c>
      <c r="P206" s="8">
        <f t="shared" si="25"/>
        <v>0.20000000000000018</v>
      </c>
      <c r="Q206" s="9">
        <v>6.6062200541020286E-2</v>
      </c>
      <c r="R206" s="8">
        <v>13</v>
      </c>
      <c r="S206" s="9">
        <v>0.18754917737088028</v>
      </c>
      <c r="T206" s="92">
        <f t="shared" si="26"/>
        <v>3</v>
      </c>
      <c r="U206" s="2">
        <f t="shared" si="27"/>
        <v>1.9164939580098976</v>
      </c>
      <c r="V206" s="2">
        <f t="shared" si="28"/>
        <v>0.44030402177619338</v>
      </c>
      <c r="W206" s="2">
        <f t="shared" si="29"/>
        <v>0.17920432823038626</v>
      </c>
      <c r="X206" s="2">
        <f t="shared" si="30"/>
        <v>0.19818660162306084</v>
      </c>
      <c r="Y206" s="2">
        <f t="shared" si="31"/>
        <v>0.93774588685440141</v>
      </c>
      <c r="Z206" s="96">
        <f t="shared" si="32"/>
        <v>3.6719347964939399</v>
      </c>
      <c r="AA206" s="2"/>
    </row>
    <row r="207" spans="1:27" x14ac:dyDescent="0.3">
      <c r="A207" s="18" t="s">
        <v>1369</v>
      </c>
      <c r="B207">
        <v>105.28</v>
      </c>
      <c r="C207">
        <v>10.7553</v>
      </c>
      <c r="D207" t="s">
        <v>16</v>
      </c>
      <c r="E207" t="s">
        <v>34</v>
      </c>
      <c r="F207" t="s">
        <v>234</v>
      </c>
      <c r="G207" s="4">
        <v>9370</v>
      </c>
      <c r="H207" s="1">
        <v>1124</v>
      </c>
      <c r="I207" s="3">
        <v>20</v>
      </c>
      <c r="J207" s="27">
        <v>61</v>
      </c>
      <c r="K207" s="9">
        <v>0.47912348950247441</v>
      </c>
      <c r="L207" s="8">
        <v>-0.26</v>
      </c>
      <c r="M207" s="9">
        <v>8.8060804355238678E-2</v>
      </c>
      <c r="N207" s="8">
        <v>0</v>
      </c>
      <c r="O207" s="9">
        <v>0.17920432823038626</v>
      </c>
      <c r="P207" s="8">
        <f t="shared" si="25"/>
        <v>2.74</v>
      </c>
      <c r="Q207" s="9">
        <v>6.6062200541020286E-2</v>
      </c>
      <c r="R207" s="8">
        <v>7</v>
      </c>
      <c r="S207" s="9">
        <v>0.18754917737088028</v>
      </c>
      <c r="T207" s="92">
        <f t="shared" si="26"/>
        <v>3</v>
      </c>
      <c r="U207" s="2">
        <f t="shared" si="27"/>
        <v>1.4373704685074231</v>
      </c>
      <c r="V207" s="2">
        <f t="shared" si="28"/>
        <v>0.35224321742095471</v>
      </c>
      <c r="W207" s="2">
        <f t="shared" si="29"/>
        <v>0.17920432823038626</v>
      </c>
      <c r="X207" s="2">
        <f t="shared" si="30"/>
        <v>0.33031100270510144</v>
      </c>
      <c r="Y207" s="2">
        <f t="shared" si="31"/>
        <v>0.75019670948352113</v>
      </c>
      <c r="Z207" s="96">
        <f t="shared" si="32"/>
        <v>3.0493257263473867</v>
      </c>
      <c r="AA207" s="2"/>
    </row>
    <row r="208" spans="1:27" x14ac:dyDescent="0.3">
      <c r="A208" s="18" t="s">
        <v>1370</v>
      </c>
      <c r="B208">
        <v>105.173</v>
      </c>
      <c r="C208">
        <v>10.7376</v>
      </c>
      <c r="D208" t="s">
        <v>16</v>
      </c>
      <c r="E208" t="s">
        <v>31</v>
      </c>
      <c r="F208" t="s">
        <v>235</v>
      </c>
      <c r="G208" s="4">
        <v>8885</v>
      </c>
      <c r="H208" s="1">
        <v>1066</v>
      </c>
      <c r="I208" s="3">
        <v>226.45160000000001</v>
      </c>
      <c r="J208" s="27">
        <v>62</v>
      </c>
      <c r="K208" s="9">
        <v>0.47912348950247441</v>
      </c>
      <c r="L208" s="8">
        <v>0.36</v>
      </c>
      <c r="M208" s="9">
        <v>8.8060804355238678E-2</v>
      </c>
      <c r="N208" s="8">
        <v>2</v>
      </c>
      <c r="O208" s="9">
        <v>0.17920432823038626</v>
      </c>
      <c r="P208" s="8">
        <f t="shared" si="25"/>
        <v>3.36</v>
      </c>
      <c r="Q208" s="9">
        <v>6.6062200541020286E-2</v>
      </c>
      <c r="R208" s="8">
        <v>9</v>
      </c>
      <c r="S208" s="9">
        <v>0.18754917737088028</v>
      </c>
      <c r="T208" s="92">
        <f t="shared" si="26"/>
        <v>3</v>
      </c>
      <c r="U208" s="2">
        <f t="shared" si="27"/>
        <v>1.4373704685074231</v>
      </c>
      <c r="V208" s="2">
        <f t="shared" si="28"/>
        <v>0.26418241306571605</v>
      </c>
      <c r="W208" s="2">
        <f t="shared" si="29"/>
        <v>0.71681731292154505</v>
      </c>
      <c r="X208" s="2">
        <f t="shared" si="30"/>
        <v>0.33031100270510144</v>
      </c>
      <c r="Y208" s="2">
        <f t="shared" si="31"/>
        <v>0.93774588685440141</v>
      </c>
      <c r="Z208" s="96">
        <f t="shared" si="32"/>
        <v>3.6864270840541873</v>
      </c>
      <c r="AA208" s="2"/>
    </row>
    <row r="209" spans="1:27" x14ac:dyDescent="0.3">
      <c r="A209" s="18" t="s">
        <v>1371</v>
      </c>
      <c r="B209">
        <v>106.098</v>
      </c>
      <c r="C209">
        <v>10.6928</v>
      </c>
      <c r="D209" t="s">
        <v>7</v>
      </c>
      <c r="E209" t="s">
        <v>90</v>
      </c>
      <c r="F209" t="s">
        <v>148</v>
      </c>
      <c r="G209" s="4">
        <v>7878</v>
      </c>
      <c r="H209" s="1">
        <v>945</v>
      </c>
      <c r="I209" s="3">
        <v>200.76</v>
      </c>
      <c r="J209" s="27">
        <v>35</v>
      </c>
      <c r="K209" s="9">
        <v>0.47912348950247441</v>
      </c>
      <c r="L209" s="8">
        <v>0.45</v>
      </c>
      <c r="M209" s="9">
        <v>8.8060804355238678E-2</v>
      </c>
      <c r="N209" s="8">
        <v>0</v>
      </c>
      <c r="O209" s="9">
        <v>0.17920432823038626</v>
      </c>
      <c r="P209" s="8">
        <f t="shared" si="25"/>
        <v>3.45</v>
      </c>
      <c r="Q209" s="9">
        <v>6.6062200541020286E-2</v>
      </c>
      <c r="R209" s="8">
        <v>11</v>
      </c>
      <c r="S209" s="9">
        <v>0.18754917737088028</v>
      </c>
      <c r="T209" s="92">
        <f t="shared" si="26"/>
        <v>3</v>
      </c>
      <c r="U209" s="2">
        <f t="shared" si="27"/>
        <v>1.9164939580098976</v>
      </c>
      <c r="V209" s="2">
        <f t="shared" si="28"/>
        <v>0.26418241306571605</v>
      </c>
      <c r="W209" s="2">
        <f t="shared" si="29"/>
        <v>0.17920432823038626</v>
      </c>
      <c r="X209" s="2">
        <f t="shared" si="30"/>
        <v>0.33031100270510144</v>
      </c>
      <c r="Y209" s="2">
        <f t="shared" si="31"/>
        <v>0.93774588685440141</v>
      </c>
      <c r="Z209" s="96">
        <f t="shared" si="32"/>
        <v>3.6279375888655032</v>
      </c>
      <c r="AA209" s="2"/>
    </row>
    <row r="210" spans="1:27" x14ac:dyDescent="0.3">
      <c r="A210" s="18" t="s">
        <v>1372</v>
      </c>
      <c r="B210">
        <v>105.30800000000001</v>
      </c>
      <c r="C210">
        <v>10.733599999999999</v>
      </c>
      <c r="D210" t="s">
        <v>4</v>
      </c>
      <c r="E210" t="s">
        <v>12</v>
      </c>
      <c r="F210" t="s">
        <v>236</v>
      </c>
      <c r="G210" s="4">
        <v>13278</v>
      </c>
      <c r="H210" s="1">
        <v>1593</v>
      </c>
      <c r="I210" s="3">
        <v>20</v>
      </c>
      <c r="J210" s="27">
        <v>60</v>
      </c>
      <c r="K210" s="9">
        <v>0.47912348950247441</v>
      </c>
      <c r="L210" s="8">
        <v>-2.8</v>
      </c>
      <c r="M210" s="9">
        <v>8.8060804355238678E-2</v>
      </c>
      <c r="N210" s="8">
        <v>0</v>
      </c>
      <c r="O210" s="9">
        <v>0.17920432823038626</v>
      </c>
      <c r="P210" s="8">
        <f t="shared" si="25"/>
        <v>0.20000000000000018</v>
      </c>
      <c r="Q210" s="9">
        <v>6.6062200541020286E-2</v>
      </c>
      <c r="R210" s="8">
        <v>11</v>
      </c>
      <c r="S210" s="9">
        <v>0.18754917737088028</v>
      </c>
      <c r="T210" s="92">
        <f t="shared" si="26"/>
        <v>3</v>
      </c>
      <c r="U210" s="2">
        <f t="shared" si="27"/>
        <v>1.4373704685074231</v>
      </c>
      <c r="V210" s="2">
        <f t="shared" si="28"/>
        <v>0.44030402177619338</v>
      </c>
      <c r="W210" s="2">
        <f t="shared" si="29"/>
        <v>0.17920432823038626</v>
      </c>
      <c r="X210" s="2">
        <f t="shared" si="30"/>
        <v>0.19818660162306084</v>
      </c>
      <c r="Y210" s="2">
        <f t="shared" si="31"/>
        <v>0.93774588685440141</v>
      </c>
      <c r="Z210" s="96">
        <f t="shared" si="32"/>
        <v>3.192811306991465</v>
      </c>
      <c r="AA210" s="2"/>
    </row>
    <row r="211" spans="1:27" x14ac:dyDescent="0.3">
      <c r="A211" s="18" t="s">
        <v>1373</v>
      </c>
      <c r="B211">
        <v>105.702</v>
      </c>
      <c r="C211">
        <v>10.699199999999999</v>
      </c>
      <c r="D211" t="s">
        <v>4</v>
      </c>
      <c r="E211" t="s">
        <v>92</v>
      </c>
      <c r="F211" t="s">
        <v>222</v>
      </c>
      <c r="G211" s="4">
        <v>4551</v>
      </c>
      <c r="H211" s="1">
        <v>546</v>
      </c>
      <c r="I211" s="3">
        <v>73.359269999999995</v>
      </c>
      <c r="J211" s="27">
        <v>49</v>
      </c>
      <c r="K211" s="9">
        <v>0.47912348950247441</v>
      </c>
      <c r="L211" s="8">
        <v>-1.32</v>
      </c>
      <c r="M211" s="9">
        <v>8.8060804355238678E-2</v>
      </c>
      <c r="N211" s="8">
        <v>8</v>
      </c>
      <c r="O211" s="9">
        <v>0.17920432823038626</v>
      </c>
      <c r="P211" s="8">
        <f t="shared" si="25"/>
        <v>1.68</v>
      </c>
      <c r="Q211" s="9">
        <v>6.6062200541020286E-2</v>
      </c>
      <c r="R211" s="8">
        <v>28</v>
      </c>
      <c r="S211" s="9">
        <v>0.18754917737088028</v>
      </c>
      <c r="T211" s="92">
        <f t="shared" si="26"/>
        <v>4</v>
      </c>
      <c r="U211" s="2">
        <f t="shared" si="27"/>
        <v>1.9164939580098976</v>
      </c>
      <c r="V211" s="2">
        <f t="shared" si="28"/>
        <v>0.44030402177619338</v>
      </c>
      <c r="W211" s="2">
        <f t="shared" si="29"/>
        <v>0.89602164115193128</v>
      </c>
      <c r="X211" s="2">
        <f t="shared" si="30"/>
        <v>0.26424880216408114</v>
      </c>
      <c r="Y211" s="2">
        <f t="shared" si="31"/>
        <v>0.93774588685440141</v>
      </c>
      <c r="Z211" s="96">
        <f t="shared" si="32"/>
        <v>4.4548143099565047</v>
      </c>
      <c r="AA211" s="2"/>
    </row>
    <row r="212" spans="1:27" x14ac:dyDescent="0.3">
      <c r="A212" s="18" t="s">
        <v>1374</v>
      </c>
      <c r="B212">
        <v>106.404</v>
      </c>
      <c r="C212">
        <v>10.715199999999999</v>
      </c>
      <c r="D212" t="s">
        <v>7</v>
      </c>
      <c r="E212" t="s">
        <v>84</v>
      </c>
      <c r="F212" t="s">
        <v>237</v>
      </c>
      <c r="G212" s="4">
        <v>6420</v>
      </c>
      <c r="H212" s="1">
        <v>770</v>
      </c>
      <c r="I212" s="3">
        <v>847.91499999999996</v>
      </c>
      <c r="J212" s="27">
        <v>32</v>
      </c>
      <c r="K212" s="9">
        <v>0.47912348950247441</v>
      </c>
      <c r="L212" s="8">
        <v>-2.8</v>
      </c>
      <c r="M212" s="9">
        <v>8.8060804355238678E-2</v>
      </c>
      <c r="N212" s="8">
        <v>0</v>
      </c>
      <c r="O212" s="9">
        <v>0.17920432823038626</v>
      </c>
      <c r="P212" s="8">
        <f t="shared" si="25"/>
        <v>0.20000000000000018</v>
      </c>
      <c r="Q212" s="9">
        <v>6.6062200541020286E-2</v>
      </c>
      <c r="R212" s="8">
        <v>15</v>
      </c>
      <c r="S212" s="9">
        <v>0.18754917737088028</v>
      </c>
      <c r="T212" s="92">
        <f t="shared" si="26"/>
        <v>3</v>
      </c>
      <c r="U212" s="2">
        <f t="shared" si="27"/>
        <v>1.9164939580098976</v>
      </c>
      <c r="V212" s="2">
        <f t="shared" si="28"/>
        <v>0.44030402177619338</v>
      </c>
      <c r="W212" s="2">
        <f t="shared" si="29"/>
        <v>0.17920432823038626</v>
      </c>
      <c r="X212" s="2">
        <f t="shared" si="30"/>
        <v>0.19818660162306084</v>
      </c>
      <c r="Y212" s="2">
        <f t="shared" si="31"/>
        <v>0.93774588685440141</v>
      </c>
      <c r="Z212" s="96">
        <f t="shared" si="32"/>
        <v>3.6719347964939399</v>
      </c>
      <c r="AA212" s="2"/>
    </row>
    <row r="213" spans="1:27" x14ac:dyDescent="0.3">
      <c r="A213" s="18" t="s">
        <v>1375</v>
      </c>
      <c r="B213">
        <v>105.619</v>
      </c>
      <c r="C213">
        <v>10.6889</v>
      </c>
      <c r="D213" t="s">
        <v>4</v>
      </c>
      <c r="E213" t="s">
        <v>19</v>
      </c>
      <c r="F213" t="s">
        <v>238</v>
      </c>
      <c r="G213" s="4">
        <v>9974</v>
      </c>
      <c r="H213" s="1">
        <v>1197</v>
      </c>
      <c r="I213" s="3">
        <v>20</v>
      </c>
      <c r="J213" s="27">
        <v>56</v>
      </c>
      <c r="K213" s="9">
        <v>0.47912348950247441</v>
      </c>
      <c r="L213" s="8">
        <v>-0.26</v>
      </c>
      <c r="M213" s="9">
        <v>8.8060804355238678E-2</v>
      </c>
      <c r="N213" s="8">
        <v>0</v>
      </c>
      <c r="O213" s="9">
        <v>0.17920432823038626</v>
      </c>
      <c r="P213" s="8">
        <f t="shared" si="25"/>
        <v>2.74</v>
      </c>
      <c r="Q213" s="9">
        <v>6.6062200541020286E-2</v>
      </c>
      <c r="R213" s="8">
        <v>13</v>
      </c>
      <c r="S213" s="9">
        <v>0.18754917737088028</v>
      </c>
      <c r="T213" s="92">
        <f t="shared" si="26"/>
        <v>3</v>
      </c>
      <c r="U213" s="2">
        <f t="shared" si="27"/>
        <v>1.4373704685074231</v>
      </c>
      <c r="V213" s="2">
        <f t="shared" si="28"/>
        <v>0.35224321742095471</v>
      </c>
      <c r="W213" s="2">
        <f t="shared" si="29"/>
        <v>0.17920432823038626</v>
      </c>
      <c r="X213" s="2">
        <f t="shared" si="30"/>
        <v>0.33031100270510144</v>
      </c>
      <c r="Y213" s="2">
        <f t="shared" si="31"/>
        <v>0.93774588685440141</v>
      </c>
      <c r="Z213" s="96">
        <f t="shared" si="32"/>
        <v>3.2368749037182671</v>
      </c>
      <c r="AA213" s="2"/>
    </row>
    <row r="214" spans="1:27" x14ac:dyDescent="0.3">
      <c r="A214" s="18" t="s">
        <v>1376</v>
      </c>
      <c r="B214">
        <v>105.402</v>
      </c>
      <c r="C214">
        <v>10.717700000000001</v>
      </c>
      <c r="D214" t="s">
        <v>4</v>
      </c>
      <c r="E214" t="s">
        <v>19</v>
      </c>
      <c r="F214" t="s">
        <v>239</v>
      </c>
      <c r="G214" s="4">
        <v>13282</v>
      </c>
      <c r="H214" s="1">
        <v>1594</v>
      </c>
      <c r="I214" s="3">
        <v>20</v>
      </c>
      <c r="J214" s="27">
        <v>58</v>
      </c>
      <c r="K214" s="9">
        <v>0.47912348950247441</v>
      </c>
      <c r="L214" s="8">
        <v>0.45</v>
      </c>
      <c r="M214" s="9">
        <v>8.8060804355238678E-2</v>
      </c>
      <c r="N214" s="8">
        <v>12</v>
      </c>
      <c r="O214" s="9">
        <v>0.17920432823038626</v>
      </c>
      <c r="P214" s="8">
        <f t="shared" si="25"/>
        <v>3.45</v>
      </c>
      <c r="Q214" s="9">
        <v>6.6062200541020286E-2</v>
      </c>
      <c r="R214" s="8">
        <v>9</v>
      </c>
      <c r="S214" s="9">
        <v>0.18754917737088028</v>
      </c>
      <c r="T214" s="92">
        <f t="shared" si="26"/>
        <v>4</v>
      </c>
      <c r="U214" s="2">
        <f t="shared" si="27"/>
        <v>1.4373704685074231</v>
      </c>
      <c r="V214" s="2">
        <f t="shared" si="28"/>
        <v>0.26418241306571605</v>
      </c>
      <c r="W214" s="2">
        <f t="shared" si="29"/>
        <v>0.89602164115193128</v>
      </c>
      <c r="X214" s="2">
        <f t="shared" si="30"/>
        <v>0.33031100270510144</v>
      </c>
      <c r="Y214" s="2">
        <f t="shared" si="31"/>
        <v>0.93774588685440141</v>
      </c>
      <c r="Z214" s="96">
        <f t="shared" si="32"/>
        <v>3.8656314122845732</v>
      </c>
      <c r="AA214" s="2"/>
    </row>
    <row r="215" spans="1:27" x14ac:dyDescent="0.3">
      <c r="A215" s="18" t="s">
        <v>1377</v>
      </c>
      <c r="B215">
        <v>106.449</v>
      </c>
      <c r="C215">
        <v>10.704000000000001</v>
      </c>
      <c r="D215" t="s">
        <v>7</v>
      </c>
      <c r="E215" t="s">
        <v>84</v>
      </c>
      <c r="F215" t="s">
        <v>240</v>
      </c>
      <c r="G215" s="4">
        <v>16567</v>
      </c>
      <c r="H215" s="1">
        <v>1988</v>
      </c>
      <c r="I215" s="3">
        <v>453.54309999999998</v>
      </c>
      <c r="J215" s="27">
        <v>33</v>
      </c>
      <c r="K215" s="9">
        <v>0.47912348950247441</v>
      </c>
      <c r="L215" s="8">
        <v>-2.8</v>
      </c>
      <c r="M215" s="9">
        <v>8.8060804355238678E-2</v>
      </c>
      <c r="N215" s="8">
        <v>2</v>
      </c>
      <c r="O215" s="9">
        <v>0.17920432823038626</v>
      </c>
      <c r="P215" s="8">
        <f t="shared" si="25"/>
        <v>0.20000000000000018</v>
      </c>
      <c r="Q215" s="9">
        <v>6.6062200541020286E-2</v>
      </c>
      <c r="R215" s="8">
        <v>13</v>
      </c>
      <c r="S215" s="9">
        <v>0.18754917737088028</v>
      </c>
      <c r="T215" s="92">
        <f t="shared" si="26"/>
        <v>4</v>
      </c>
      <c r="U215" s="2">
        <f t="shared" si="27"/>
        <v>1.9164939580098976</v>
      </c>
      <c r="V215" s="2">
        <f t="shared" si="28"/>
        <v>0.44030402177619338</v>
      </c>
      <c r="W215" s="2">
        <f t="shared" si="29"/>
        <v>0.71681731292154505</v>
      </c>
      <c r="X215" s="2">
        <f t="shared" si="30"/>
        <v>0.19818660162306084</v>
      </c>
      <c r="Y215" s="2">
        <f t="shared" si="31"/>
        <v>0.93774588685440141</v>
      </c>
      <c r="Z215" s="96">
        <f t="shared" si="32"/>
        <v>4.2095477811850985</v>
      </c>
      <c r="AA215" s="2"/>
    </row>
    <row r="216" spans="1:27" x14ac:dyDescent="0.3">
      <c r="A216" s="18" t="s">
        <v>1378</v>
      </c>
      <c r="B216">
        <v>105.97</v>
      </c>
      <c r="C216">
        <v>10.6981</v>
      </c>
      <c r="D216" t="s">
        <v>7</v>
      </c>
      <c r="E216" t="s">
        <v>28</v>
      </c>
      <c r="F216" t="s">
        <v>158</v>
      </c>
      <c r="G216" s="4">
        <v>5420</v>
      </c>
      <c r="H216" s="1">
        <v>650</v>
      </c>
      <c r="I216" s="3">
        <v>430.08440000000002</v>
      </c>
      <c r="J216" s="27">
        <v>40</v>
      </c>
      <c r="K216" s="9">
        <v>0.47912348950247441</v>
      </c>
      <c r="L216" s="8">
        <v>-0.26</v>
      </c>
      <c r="M216" s="9">
        <v>8.8060804355238678E-2</v>
      </c>
      <c r="N216" s="8">
        <v>0</v>
      </c>
      <c r="O216" s="9">
        <v>0.17920432823038626</v>
      </c>
      <c r="P216" s="8">
        <f t="shared" si="25"/>
        <v>2.74</v>
      </c>
      <c r="Q216" s="9">
        <v>6.6062200541020286E-2</v>
      </c>
      <c r="R216" s="8">
        <v>11</v>
      </c>
      <c r="S216" s="9">
        <v>0.18754917737088028</v>
      </c>
      <c r="T216" s="92">
        <f t="shared" si="26"/>
        <v>4</v>
      </c>
      <c r="U216" s="2">
        <f t="shared" si="27"/>
        <v>1.9164939580098976</v>
      </c>
      <c r="V216" s="2">
        <f t="shared" si="28"/>
        <v>0.35224321742095471</v>
      </c>
      <c r="W216" s="2">
        <f t="shared" si="29"/>
        <v>0.17920432823038626</v>
      </c>
      <c r="X216" s="2">
        <f t="shared" si="30"/>
        <v>0.33031100270510144</v>
      </c>
      <c r="Y216" s="2">
        <f t="shared" si="31"/>
        <v>0.93774588685440141</v>
      </c>
      <c r="Z216" s="96">
        <f t="shared" si="32"/>
        <v>3.7159983932207417</v>
      </c>
      <c r="AA216" s="2"/>
    </row>
    <row r="217" spans="1:27" x14ac:dyDescent="0.3">
      <c r="A217" s="18" t="s">
        <v>1379</v>
      </c>
      <c r="B217">
        <v>105.325</v>
      </c>
      <c r="C217">
        <v>10.700100000000001</v>
      </c>
      <c r="D217" t="s">
        <v>16</v>
      </c>
      <c r="E217" t="s">
        <v>34</v>
      </c>
      <c r="F217" t="s">
        <v>241</v>
      </c>
      <c r="G217" s="4">
        <v>16657</v>
      </c>
      <c r="H217" s="1">
        <v>1999</v>
      </c>
      <c r="I217" s="3">
        <v>20</v>
      </c>
      <c r="J217" s="27">
        <v>60</v>
      </c>
      <c r="K217" s="9">
        <v>0.47912348950247441</v>
      </c>
      <c r="L217" s="8">
        <v>-1.32</v>
      </c>
      <c r="M217" s="9">
        <v>8.8060804355238678E-2</v>
      </c>
      <c r="N217" s="8">
        <v>0</v>
      </c>
      <c r="O217" s="9">
        <v>0.17920432823038626</v>
      </c>
      <c r="P217" s="8">
        <f t="shared" si="25"/>
        <v>1.68</v>
      </c>
      <c r="Q217" s="9">
        <v>6.6062200541020286E-2</v>
      </c>
      <c r="R217" s="8">
        <v>7</v>
      </c>
      <c r="S217" s="9">
        <v>0.18754917737088028</v>
      </c>
      <c r="T217" s="92">
        <f t="shared" si="26"/>
        <v>3</v>
      </c>
      <c r="U217" s="2">
        <f t="shared" si="27"/>
        <v>1.4373704685074231</v>
      </c>
      <c r="V217" s="2">
        <f t="shared" si="28"/>
        <v>0.44030402177619338</v>
      </c>
      <c r="W217" s="2">
        <f t="shared" si="29"/>
        <v>0.17920432823038626</v>
      </c>
      <c r="X217" s="2">
        <f t="shared" si="30"/>
        <v>0.26424880216408114</v>
      </c>
      <c r="Y217" s="2">
        <f t="shared" si="31"/>
        <v>0.75019670948352113</v>
      </c>
      <c r="Z217" s="96">
        <f t="shared" si="32"/>
        <v>3.0713243301616049</v>
      </c>
      <c r="AA217" s="2"/>
    </row>
    <row r="218" spans="1:27" x14ac:dyDescent="0.3">
      <c r="A218" s="18" t="s">
        <v>1380</v>
      </c>
      <c r="B218">
        <v>105.42400000000001</v>
      </c>
      <c r="C218">
        <v>10.6318</v>
      </c>
      <c r="D218" t="s">
        <v>4</v>
      </c>
      <c r="E218" t="s">
        <v>25</v>
      </c>
      <c r="F218" t="s">
        <v>242</v>
      </c>
      <c r="G218" s="4">
        <v>13824</v>
      </c>
      <c r="H218" s="1">
        <v>1659</v>
      </c>
      <c r="I218" s="3">
        <v>20</v>
      </c>
      <c r="J218" s="27">
        <v>58</v>
      </c>
      <c r="K218" s="9">
        <v>0.47912348950247441</v>
      </c>
      <c r="L218" s="8">
        <v>0.45</v>
      </c>
      <c r="M218" s="9">
        <v>8.8060804355238678E-2</v>
      </c>
      <c r="N218" s="8">
        <v>0</v>
      </c>
      <c r="O218" s="9">
        <v>0.17920432823038626</v>
      </c>
      <c r="P218" s="8">
        <f t="shared" si="25"/>
        <v>3.45</v>
      </c>
      <c r="Q218" s="9">
        <v>6.6062200541020286E-2</v>
      </c>
      <c r="R218" s="8">
        <v>13</v>
      </c>
      <c r="S218" s="9">
        <v>0.18754917737088028</v>
      </c>
      <c r="T218" s="92">
        <f t="shared" si="26"/>
        <v>3</v>
      </c>
      <c r="U218" s="2">
        <f t="shared" si="27"/>
        <v>1.4373704685074231</v>
      </c>
      <c r="V218" s="2">
        <f t="shared" si="28"/>
        <v>0.26418241306571605</v>
      </c>
      <c r="W218" s="2">
        <f t="shared" si="29"/>
        <v>0.17920432823038626</v>
      </c>
      <c r="X218" s="2">
        <f t="shared" si="30"/>
        <v>0.33031100270510144</v>
      </c>
      <c r="Y218" s="2">
        <f t="shared" si="31"/>
        <v>0.93774588685440141</v>
      </c>
      <c r="Z218" s="96">
        <f t="shared" si="32"/>
        <v>3.1488140993630283</v>
      </c>
      <c r="AA218" s="2"/>
    </row>
    <row r="219" spans="1:27" x14ac:dyDescent="0.3">
      <c r="A219" s="18" t="s">
        <v>1381</v>
      </c>
      <c r="B219">
        <v>105.813</v>
      </c>
      <c r="C219">
        <v>10.5762</v>
      </c>
      <c r="D219" t="s">
        <v>4</v>
      </c>
      <c r="E219" t="s">
        <v>92</v>
      </c>
      <c r="F219" t="s">
        <v>243</v>
      </c>
      <c r="G219" s="4">
        <v>10337</v>
      </c>
      <c r="H219" s="1">
        <v>1240</v>
      </c>
      <c r="I219" s="3">
        <v>20</v>
      </c>
      <c r="J219" s="27">
        <v>48</v>
      </c>
      <c r="K219" s="9">
        <v>0.47912348950247441</v>
      </c>
      <c r="L219" s="8">
        <v>-2.8</v>
      </c>
      <c r="M219" s="9">
        <v>8.8060804355238678E-2</v>
      </c>
      <c r="N219" s="8">
        <v>0</v>
      </c>
      <c r="O219" s="9">
        <v>0.17920432823038626</v>
      </c>
      <c r="P219" s="8">
        <f t="shared" si="25"/>
        <v>0.20000000000000018</v>
      </c>
      <c r="Q219" s="9">
        <v>6.6062200541020286E-2</v>
      </c>
      <c r="R219" s="8">
        <v>20</v>
      </c>
      <c r="S219" s="9">
        <v>0.18754917737088028</v>
      </c>
      <c r="T219" s="92">
        <f t="shared" si="26"/>
        <v>3</v>
      </c>
      <c r="U219" s="2">
        <f t="shared" si="27"/>
        <v>1.9164939580098976</v>
      </c>
      <c r="V219" s="2">
        <f t="shared" si="28"/>
        <v>0.44030402177619338</v>
      </c>
      <c r="W219" s="2">
        <f t="shared" si="29"/>
        <v>0.17920432823038626</v>
      </c>
      <c r="X219" s="2">
        <f t="shared" si="30"/>
        <v>0.19818660162306084</v>
      </c>
      <c r="Y219" s="2">
        <f t="shared" si="31"/>
        <v>0.93774588685440141</v>
      </c>
      <c r="Z219" s="96">
        <f t="shared" si="32"/>
        <v>3.6719347964939399</v>
      </c>
      <c r="AA219" s="2"/>
    </row>
    <row r="220" spans="1:27" x14ac:dyDescent="0.3">
      <c r="A220" s="18" t="s">
        <v>1382</v>
      </c>
      <c r="B220">
        <v>105.351</v>
      </c>
      <c r="C220">
        <v>10.592599999999999</v>
      </c>
      <c r="D220" t="s">
        <v>16</v>
      </c>
      <c r="E220" t="s">
        <v>34</v>
      </c>
      <c r="F220" t="s">
        <v>244</v>
      </c>
      <c r="G220" s="4">
        <v>21193</v>
      </c>
      <c r="H220" s="1">
        <v>2543</v>
      </c>
      <c r="I220" s="3">
        <v>20</v>
      </c>
      <c r="J220" s="27">
        <v>59</v>
      </c>
      <c r="K220" s="9">
        <v>0.47912348950247441</v>
      </c>
      <c r="L220" s="8">
        <v>-1.32</v>
      </c>
      <c r="M220" s="9">
        <v>8.8060804355238678E-2</v>
      </c>
      <c r="N220" s="8">
        <v>0</v>
      </c>
      <c r="O220" s="9">
        <v>0.17920432823038626</v>
      </c>
      <c r="P220" s="8">
        <f t="shared" si="25"/>
        <v>1.68</v>
      </c>
      <c r="Q220" s="9">
        <v>6.6062200541020286E-2</v>
      </c>
      <c r="R220" s="8">
        <v>7</v>
      </c>
      <c r="S220" s="9">
        <v>0.18754917737088028</v>
      </c>
      <c r="T220" s="92">
        <f t="shared" si="26"/>
        <v>3</v>
      </c>
      <c r="U220" s="2">
        <f t="shared" si="27"/>
        <v>1.4373704685074231</v>
      </c>
      <c r="V220" s="2">
        <f t="shared" si="28"/>
        <v>0.44030402177619338</v>
      </c>
      <c r="W220" s="2">
        <f t="shared" si="29"/>
        <v>0.17920432823038626</v>
      </c>
      <c r="X220" s="2">
        <f t="shared" si="30"/>
        <v>0.26424880216408114</v>
      </c>
      <c r="Y220" s="2">
        <f t="shared" si="31"/>
        <v>0.75019670948352113</v>
      </c>
      <c r="Z220" s="96">
        <f t="shared" si="32"/>
        <v>3.0713243301616049</v>
      </c>
      <c r="AA220" s="2"/>
    </row>
    <row r="221" spans="1:27" x14ac:dyDescent="0.3">
      <c r="A221" s="18" t="s">
        <v>1383</v>
      </c>
      <c r="B221">
        <v>105.93899999999999</v>
      </c>
      <c r="C221">
        <v>10.5688</v>
      </c>
      <c r="D221" t="s">
        <v>7</v>
      </c>
      <c r="E221" t="s">
        <v>21</v>
      </c>
      <c r="F221" t="s">
        <v>245</v>
      </c>
      <c r="G221" s="4">
        <v>7326</v>
      </c>
      <c r="H221" s="1">
        <v>879</v>
      </c>
      <c r="I221" s="3">
        <v>159.30609999999999</v>
      </c>
      <c r="J221" s="27">
        <v>43</v>
      </c>
      <c r="K221" s="9">
        <v>0.47912348950247441</v>
      </c>
      <c r="L221" s="8">
        <v>-0.24</v>
      </c>
      <c r="M221" s="9">
        <v>8.8060804355238678E-2</v>
      </c>
      <c r="N221" s="8">
        <v>0</v>
      </c>
      <c r="O221" s="9">
        <v>0.17920432823038626</v>
      </c>
      <c r="P221" s="8">
        <f t="shared" si="25"/>
        <v>2.76</v>
      </c>
      <c r="Q221" s="9">
        <v>6.6062200541020286E-2</v>
      </c>
      <c r="R221" s="8">
        <v>23</v>
      </c>
      <c r="S221" s="9">
        <v>0.18754917737088028</v>
      </c>
      <c r="T221" s="92">
        <f t="shared" si="26"/>
        <v>4</v>
      </c>
      <c r="U221" s="2">
        <f t="shared" si="27"/>
        <v>1.9164939580098976</v>
      </c>
      <c r="V221" s="2">
        <f t="shared" si="28"/>
        <v>0.35224321742095471</v>
      </c>
      <c r="W221" s="2">
        <f t="shared" si="29"/>
        <v>0.17920432823038626</v>
      </c>
      <c r="X221" s="2">
        <f t="shared" si="30"/>
        <v>0.33031100270510144</v>
      </c>
      <c r="Y221" s="2">
        <f t="shared" si="31"/>
        <v>0.93774588685440141</v>
      </c>
      <c r="Z221" s="96">
        <f t="shared" si="32"/>
        <v>3.7159983932207417</v>
      </c>
      <c r="AA221" s="2"/>
    </row>
    <row r="222" spans="1:27" x14ac:dyDescent="0.3">
      <c r="A222" s="18" t="s">
        <v>1384</v>
      </c>
      <c r="B222">
        <v>105.753</v>
      </c>
      <c r="C222">
        <v>10.5471</v>
      </c>
      <c r="D222" t="s">
        <v>4</v>
      </c>
      <c r="E222" t="s">
        <v>92</v>
      </c>
      <c r="F222" t="s">
        <v>246</v>
      </c>
      <c r="G222" s="4">
        <v>14890</v>
      </c>
      <c r="H222" s="1">
        <v>1787</v>
      </c>
      <c r="I222" s="3">
        <v>20</v>
      </c>
      <c r="J222" s="27">
        <v>52</v>
      </c>
      <c r="K222" s="9">
        <v>0.47912348950247441</v>
      </c>
      <c r="L222" s="8">
        <v>0.36</v>
      </c>
      <c r="M222" s="9">
        <v>8.8060804355238678E-2</v>
      </c>
      <c r="N222" s="8">
        <v>0</v>
      </c>
      <c r="O222" s="9">
        <v>0.17920432823038626</v>
      </c>
      <c r="P222" s="8">
        <f t="shared" si="25"/>
        <v>3.36</v>
      </c>
      <c r="Q222" s="9">
        <v>6.6062200541020286E-2</v>
      </c>
      <c r="R222" s="8">
        <v>15</v>
      </c>
      <c r="S222" s="9">
        <v>0.18754917737088028</v>
      </c>
      <c r="T222" s="92">
        <f t="shared" si="26"/>
        <v>3</v>
      </c>
      <c r="U222" s="2">
        <f t="shared" si="27"/>
        <v>1.4373704685074231</v>
      </c>
      <c r="V222" s="2">
        <f t="shared" si="28"/>
        <v>0.26418241306571605</v>
      </c>
      <c r="W222" s="2">
        <f t="shared" si="29"/>
        <v>0.17920432823038626</v>
      </c>
      <c r="X222" s="2">
        <f t="shared" si="30"/>
        <v>0.33031100270510144</v>
      </c>
      <c r="Y222" s="2">
        <f t="shared" si="31"/>
        <v>0.93774588685440141</v>
      </c>
      <c r="Z222" s="96">
        <f t="shared" si="32"/>
        <v>3.1488140993630283</v>
      </c>
      <c r="AA222" s="2"/>
    </row>
    <row r="223" spans="1:27" x14ac:dyDescent="0.3">
      <c r="A223" s="18" t="s">
        <v>1385</v>
      </c>
      <c r="B223">
        <v>104.90300000000001</v>
      </c>
      <c r="C223">
        <v>10.4877</v>
      </c>
      <c r="D223" t="s">
        <v>16</v>
      </c>
      <c r="E223" t="s">
        <v>247</v>
      </c>
      <c r="F223" t="s">
        <v>248</v>
      </c>
      <c r="G223" s="4">
        <v>16342</v>
      </c>
      <c r="H223" s="1">
        <v>1961</v>
      </c>
      <c r="I223" s="3">
        <v>19.34704</v>
      </c>
      <c r="J223" s="27">
        <v>54</v>
      </c>
      <c r="K223" s="9">
        <v>0.47912348950247441</v>
      </c>
      <c r="L223" s="8">
        <v>-2.8</v>
      </c>
      <c r="M223" s="9">
        <v>8.8060804355238678E-2</v>
      </c>
      <c r="N223" s="8">
        <v>0</v>
      </c>
      <c r="O223" s="9">
        <v>0.17920432823038626</v>
      </c>
      <c r="P223" s="8">
        <f t="shared" si="25"/>
        <v>0.20000000000000018</v>
      </c>
      <c r="Q223" s="9">
        <v>6.6062200541020286E-2</v>
      </c>
      <c r="R223" s="8">
        <v>10</v>
      </c>
      <c r="S223" s="9">
        <v>0.18754917737088028</v>
      </c>
      <c r="T223" s="92">
        <f t="shared" si="26"/>
        <v>3</v>
      </c>
      <c r="U223" s="2">
        <f t="shared" si="27"/>
        <v>1.4373704685074231</v>
      </c>
      <c r="V223" s="2">
        <f t="shared" si="28"/>
        <v>0.44030402177619338</v>
      </c>
      <c r="W223" s="2">
        <f t="shared" si="29"/>
        <v>0.17920432823038626</v>
      </c>
      <c r="X223" s="2">
        <f t="shared" si="30"/>
        <v>0.19818660162306084</v>
      </c>
      <c r="Y223" s="2">
        <f t="shared" si="31"/>
        <v>0.93774588685440141</v>
      </c>
      <c r="Z223" s="96">
        <f t="shared" si="32"/>
        <v>3.192811306991465</v>
      </c>
      <c r="AA223" s="2"/>
    </row>
    <row r="224" spans="1:27" x14ac:dyDescent="0.3">
      <c r="A224" s="18" t="s">
        <v>1386</v>
      </c>
      <c r="B224">
        <v>104.756</v>
      </c>
      <c r="C224">
        <v>10.445499999999999</v>
      </c>
      <c r="D224" t="s">
        <v>50</v>
      </c>
      <c r="E224" t="s">
        <v>102</v>
      </c>
      <c r="F224" t="s">
        <v>249</v>
      </c>
      <c r="G224" s="4">
        <v>7929</v>
      </c>
      <c r="H224" s="1">
        <v>951</v>
      </c>
      <c r="I224" s="3">
        <v>5.2226239999999997</v>
      </c>
      <c r="J224" s="27">
        <v>61</v>
      </c>
      <c r="K224" s="9">
        <v>0.47912348950247441</v>
      </c>
      <c r="L224" s="8">
        <v>-0.26</v>
      </c>
      <c r="M224" s="9">
        <v>8.8060804355238678E-2</v>
      </c>
      <c r="N224" s="8">
        <v>0</v>
      </c>
      <c r="O224" s="9">
        <v>0.17920432823038626</v>
      </c>
      <c r="P224" s="8">
        <f t="shared" si="25"/>
        <v>2.74</v>
      </c>
      <c r="Q224" s="9">
        <v>6.6062200541020286E-2</v>
      </c>
      <c r="R224" s="8">
        <v>8</v>
      </c>
      <c r="S224" s="9">
        <v>0.18754917737088028</v>
      </c>
      <c r="T224" s="92">
        <f t="shared" si="26"/>
        <v>3</v>
      </c>
      <c r="U224" s="2">
        <f t="shared" si="27"/>
        <v>1.4373704685074231</v>
      </c>
      <c r="V224" s="2">
        <f t="shared" si="28"/>
        <v>0.35224321742095471</v>
      </c>
      <c r="W224" s="2">
        <f t="shared" si="29"/>
        <v>0.17920432823038626</v>
      </c>
      <c r="X224" s="2">
        <f t="shared" si="30"/>
        <v>0.33031100270510144</v>
      </c>
      <c r="Y224" s="2">
        <f t="shared" si="31"/>
        <v>0.75019670948352113</v>
      </c>
      <c r="Z224" s="96">
        <f t="shared" si="32"/>
        <v>3.0493257263473867</v>
      </c>
      <c r="AA224" s="2"/>
    </row>
    <row r="225" spans="1:27" x14ac:dyDescent="0.3">
      <c r="A225" s="18" t="s">
        <v>1387</v>
      </c>
      <c r="B225">
        <v>105.63</v>
      </c>
      <c r="C225">
        <v>10.235900000000001</v>
      </c>
      <c r="D225" t="s">
        <v>4</v>
      </c>
      <c r="E225" t="s">
        <v>96</v>
      </c>
      <c r="F225" t="s">
        <v>250</v>
      </c>
      <c r="G225" s="4">
        <v>15476</v>
      </c>
      <c r="H225" s="1">
        <v>1857</v>
      </c>
      <c r="I225" s="3">
        <v>5.7239490000000002</v>
      </c>
      <c r="J225" s="27">
        <v>58</v>
      </c>
      <c r="K225" s="9">
        <v>0.47912348950247441</v>
      </c>
      <c r="L225" s="8">
        <v>-1.32</v>
      </c>
      <c r="M225" s="9">
        <v>8.8060804355238678E-2</v>
      </c>
      <c r="N225" s="8">
        <v>0</v>
      </c>
      <c r="O225" s="9">
        <v>0.17920432823038626</v>
      </c>
      <c r="P225" s="8">
        <f t="shared" si="25"/>
        <v>1.68</v>
      </c>
      <c r="Q225" s="9">
        <v>6.6062200541020286E-2</v>
      </c>
      <c r="R225" s="8">
        <v>15</v>
      </c>
      <c r="S225" s="9">
        <v>0.18754917737088028</v>
      </c>
      <c r="T225" s="92">
        <f t="shared" si="26"/>
        <v>3</v>
      </c>
      <c r="U225" s="2">
        <f t="shared" si="27"/>
        <v>1.4373704685074231</v>
      </c>
      <c r="V225" s="2">
        <f t="shared" si="28"/>
        <v>0.44030402177619338</v>
      </c>
      <c r="W225" s="2">
        <f t="shared" si="29"/>
        <v>0.17920432823038626</v>
      </c>
      <c r="X225" s="2">
        <f t="shared" si="30"/>
        <v>0.26424880216408114</v>
      </c>
      <c r="Y225" s="2">
        <f t="shared" si="31"/>
        <v>0.93774588685440141</v>
      </c>
      <c r="Z225" s="96">
        <f t="shared" si="32"/>
        <v>3.2588735075324853</v>
      </c>
      <c r="AA225" s="2"/>
    </row>
    <row r="226" spans="1:27" x14ac:dyDescent="0.3">
      <c r="A226" s="18" t="s">
        <v>1388</v>
      </c>
      <c r="B226">
        <v>105.874</v>
      </c>
      <c r="C226">
        <v>10.2539</v>
      </c>
      <c r="D226" t="s">
        <v>4</v>
      </c>
      <c r="E226" t="s">
        <v>58</v>
      </c>
      <c r="F226" t="s">
        <v>251</v>
      </c>
      <c r="G226" s="4">
        <v>10900</v>
      </c>
      <c r="H226" s="1">
        <v>1308</v>
      </c>
      <c r="I226" s="3">
        <v>20</v>
      </c>
      <c r="J226" s="27">
        <v>61</v>
      </c>
      <c r="K226" s="9">
        <v>0.47912348950247441</v>
      </c>
      <c r="L226" s="8">
        <v>-0.24</v>
      </c>
      <c r="M226" s="9">
        <v>8.8060804355238678E-2</v>
      </c>
      <c r="N226" s="8">
        <v>0</v>
      </c>
      <c r="O226" s="9">
        <v>0.17920432823038626</v>
      </c>
      <c r="P226" s="8">
        <f t="shared" si="25"/>
        <v>2.76</v>
      </c>
      <c r="Q226" s="9">
        <v>6.6062200541020286E-2</v>
      </c>
      <c r="R226" s="8">
        <v>50</v>
      </c>
      <c r="S226" s="9">
        <v>0.18754917737088028</v>
      </c>
      <c r="T226" s="92">
        <f t="shared" si="26"/>
        <v>3</v>
      </c>
      <c r="U226" s="2">
        <f t="shared" si="27"/>
        <v>1.4373704685074231</v>
      </c>
      <c r="V226" s="2">
        <f t="shared" si="28"/>
        <v>0.35224321742095471</v>
      </c>
      <c r="W226" s="2">
        <f t="shared" si="29"/>
        <v>0.17920432823038626</v>
      </c>
      <c r="X226" s="2">
        <f t="shared" si="30"/>
        <v>0.33031100270510144</v>
      </c>
      <c r="Y226" s="2">
        <f t="shared" si="31"/>
        <v>0.93774588685440141</v>
      </c>
      <c r="Z226" s="96">
        <f t="shared" si="32"/>
        <v>3.2368749037182671</v>
      </c>
      <c r="AA226" s="2"/>
    </row>
    <row r="227" spans="1:27" x14ac:dyDescent="0.3">
      <c r="A227" s="18" t="s">
        <v>1389</v>
      </c>
      <c r="B227">
        <v>105.13200000000001</v>
      </c>
      <c r="C227">
        <v>10.275600000000001</v>
      </c>
      <c r="D227" t="s">
        <v>16</v>
      </c>
      <c r="E227" t="s">
        <v>252</v>
      </c>
      <c r="F227" t="s">
        <v>253</v>
      </c>
      <c r="G227" s="4">
        <v>6265</v>
      </c>
      <c r="H227" s="1">
        <v>752</v>
      </c>
      <c r="I227" s="3">
        <v>559.27760000000001</v>
      </c>
      <c r="J227" s="27">
        <v>51</v>
      </c>
      <c r="K227" s="9">
        <v>0.47912348950247441</v>
      </c>
      <c r="L227" s="8">
        <v>0.36</v>
      </c>
      <c r="M227" s="9">
        <v>8.8060804355238678E-2</v>
      </c>
      <c r="N227" s="8">
        <v>13</v>
      </c>
      <c r="O227" s="9">
        <v>0.17920432823038626</v>
      </c>
      <c r="P227" s="8">
        <f t="shared" si="25"/>
        <v>3.36</v>
      </c>
      <c r="Q227" s="9">
        <v>6.6062200541020286E-2</v>
      </c>
      <c r="R227" s="8">
        <v>17</v>
      </c>
      <c r="S227" s="9">
        <v>0.18754917737088028</v>
      </c>
      <c r="T227" s="92">
        <f t="shared" si="26"/>
        <v>4</v>
      </c>
      <c r="U227" s="2">
        <f t="shared" si="27"/>
        <v>1.4373704685074231</v>
      </c>
      <c r="V227" s="2">
        <f t="shared" si="28"/>
        <v>0.26418241306571605</v>
      </c>
      <c r="W227" s="2">
        <f t="shared" si="29"/>
        <v>0.89602164115193128</v>
      </c>
      <c r="X227" s="2">
        <f t="shared" si="30"/>
        <v>0.33031100270510144</v>
      </c>
      <c r="Y227" s="2">
        <f t="shared" si="31"/>
        <v>0.93774588685440141</v>
      </c>
      <c r="Z227" s="96">
        <f t="shared" si="32"/>
        <v>3.8656314122845732</v>
      </c>
      <c r="AA227" s="2"/>
    </row>
    <row r="228" spans="1:27" x14ac:dyDescent="0.3">
      <c r="A228" s="18" t="s">
        <v>1390</v>
      </c>
      <c r="B228">
        <v>106.389</v>
      </c>
      <c r="C228">
        <v>10.2423</v>
      </c>
      <c r="D228" t="s">
        <v>53</v>
      </c>
      <c r="E228" t="s">
        <v>53</v>
      </c>
      <c r="F228" s="4">
        <v>8</v>
      </c>
      <c r="G228" s="4">
        <v>7499</v>
      </c>
      <c r="H228" s="1">
        <v>900</v>
      </c>
      <c r="I228" s="3">
        <v>1249.873</v>
      </c>
      <c r="J228" s="27">
        <v>55</v>
      </c>
      <c r="K228" s="9">
        <v>0.47912348950247441</v>
      </c>
      <c r="L228" s="8">
        <v>-2.8</v>
      </c>
      <c r="M228" s="9">
        <v>8.8060804355238678E-2</v>
      </c>
      <c r="N228" s="8">
        <v>13</v>
      </c>
      <c r="O228" s="9">
        <v>0.17920432823038626</v>
      </c>
      <c r="P228" s="8">
        <f t="shared" si="25"/>
        <v>0.20000000000000018</v>
      </c>
      <c r="Q228" s="9">
        <v>6.6062200541020286E-2</v>
      </c>
      <c r="R228" s="8">
        <v>13</v>
      </c>
      <c r="S228" s="9">
        <v>0.18754917737088028</v>
      </c>
      <c r="T228" s="92">
        <f t="shared" si="26"/>
        <v>4</v>
      </c>
      <c r="U228" s="2">
        <f t="shared" si="27"/>
        <v>1.4373704685074231</v>
      </c>
      <c r="V228" s="2">
        <f t="shared" si="28"/>
        <v>0.44030402177619338</v>
      </c>
      <c r="W228" s="2">
        <f t="shared" si="29"/>
        <v>0.89602164115193128</v>
      </c>
      <c r="X228" s="2">
        <f t="shared" si="30"/>
        <v>0.19818660162306084</v>
      </c>
      <c r="Y228" s="2">
        <f t="shared" si="31"/>
        <v>0.93774588685440141</v>
      </c>
      <c r="Z228" s="96">
        <f t="shared" si="32"/>
        <v>3.9096286199130104</v>
      </c>
      <c r="AA228" s="2"/>
    </row>
    <row r="229" spans="1:27" x14ac:dyDescent="0.3">
      <c r="A229" s="18" t="s">
        <v>1391</v>
      </c>
      <c r="B229">
        <v>106.246</v>
      </c>
      <c r="C229">
        <v>10.2316</v>
      </c>
      <c r="D229" t="s">
        <v>53</v>
      </c>
      <c r="E229" t="s">
        <v>139</v>
      </c>
      <c r="F229" s="4" t="s">
        <v>254</v>
      </c>
      <c r="G229" s="4">
        <v>7182</v>
      </c>
      <c r="H229" s="1">
        <v>862</v>
      </c>
      <c r="I229" s="3">
        <v>1011.16</v>
      </c>
      <c r="J229" s="27">
        <v>55</v>
      </c>
      <c r="K229" s="9">
        <v>0.47912348950247441</v>
      </c>
      <c r="L229" s="8">
        <v>-1.32</v>
      </c>
      <c r="M229" s="9">
        <v>8.8060804355238678E-2</v>
      </c>
      <c r="N229" s="8">
        <v>15</v>
      </c>
      <c r="O229" s="9">
        <v>0.17920432823038626</v>
      </c>
      <c r="P229" s="8">
        <f t="shared" si="25"/>
        <v>1.68</v>
      </c>
      <c r="Q229" s="9">
        <v>6.6062200541020286E-2</v>
      </c>
      <c r="R229" s="8">
        <v>13</v>
      </c>
      <c r="S229" s="9">
        <v>0.18754917737088028</v>
      </c>
      <c r="T229" s="92">
        <f t="shared" si="26"/>
        <v>4</v>
      </c>
      <c r="U229" s="2">
        <f t="shared" si="27"/>
        <v>1.4373704685074231</v>
      </c>
      <c r="V229" s="2">
        <f t="shared" si="28"/>
        <v>0.44030402177619338</v>
      </c>
      <c r="W229" s="2">
        <f t="shared" si="29"/>
        <v>0.89602164115193128</v>
      </c>
      <c r="X229" s="2">
        <f t="shared" si="30"/>
        <v>0.26424880216408114</v>
      </c>
      <c r="Y229" s="2">
        <f t="shared" si="31"/>
        <v>0.93774588685440141</v>
      </c>
      <c r="Z229" s="96">
        <f t="shared" si="32"/>
        <v>3.9756908204540307</v>
      </c>
      <c r="AA229" s="2"/>
    </row>
    <row r="230" spans="1:27" x14ac:dyDescent="0.3">
      <c r="A230" s="18" t="s">
        <v>1392</v>
      </c>
      <c r="B230">
        <v>106.489</v>
      </c>
      <c r="C230">
        <v>10.713699999999999</v>
      </c>
      <c r="D230" t="s">
        <v>7</v>
      </c>
      <c r="E230" t="s">
        <v>84</v>
      </c>
      <c r="F230" t="s">
        <v>255</v>
      </c>
      <c r="G230" s="4">
        <v>7960</v>
      </c>
      <c r="H230" s="1">
        <v>955</v>
      </c>
      <c r="I230" s="3">
        <v>276.72329999999999</v>
      </c>
      <c r="J230" s="27">
        <v>35</v>
      </c>
      <c r="K230" s="9">
        <v>0.47912348950247441</v>
      </c>
      <c r="L230" s="8">
        <v>-0.24</v>
      </c>
      <c r="M230" s="9">
        <v>8.8060804355238678E-2</v>
      </c>
      <c r="N230" s="8">
        <v>13</v>
      </c>
      <c r="O230" s="9">
        <v>0.17920432823038626</v>
      </c>
      <c r="P230" s="8">
        <f t="shared" si="25"/>
        <v>2.76</v>
      </c>
      <c r="Q230" s="9">
        <v>6.6062200541020286E-2</v>
      </c>
      <c r="R230" s="8">
        <v>15</v>
      </c>
      <c r="S230" s="9">
        <v>0.18754917737088028</v>
      </c>
      <c r="T230" s="92">
        <f t="shared" si="26"/>
        <v>4</v>
      </c>
      <c r="U230" s="2">
        <f t="shared" si="27"/>
        <v>1.9164939580098976</v>
      </c>
      <c r="V230" s="2">
        <f t="shared" si="28"/>
        <v>0.35224321742095471</v>
      </c>
      <c r="W230" s="2">
        <f t="shared" si="29"/>
        <v>0.89602164115193128</v>
      </c>
      <c r="X230" s="2">
        <f t="shared" si="30"/>
        <v>0.33031100270510144</v>
      </c>
      <c r="Y230" s="2">
        <f t="shared" si="31"/>
        <v>0.93774588685440141</v>
      </c>
      <c r="Z230" s="96">
        <f t="shared" si="32"/>
        <v>4.4328157061422866</v>
      </c>
      <c r="AA230" s="2"/>
    </row>
    <row r="231" spans="1:27" x14ac:dyDescent="0.3">
      <c r="A231" s="18" t="s">
        <v>1393</v>
      </c>
      <c r="B231">
        <v>106.19799999999999</v>
      </c>
      <c r="C231">
        <v>10.693099999999999</v>
      </c>
      <c r="D231" t="s">
        <v>7</v>
      </c>
      <c r="E231" t="s">
        <v>90</v>
      </c>
      <c r="F231" t="s">
        <v>256</v>
      </c>
      <c r="G231" s="4">
        <v>7079</v>
      </c>
      <c r="H231" s="1">
        <v>849</v>
      </c>
      <c r="I231" s="3">
        <v>237.19579999999999</v>
      </c>
      <c r="J231" s="27">
        <v>30</v>
      </c>
      <c r="K231" s="9">
        <v>0.47912348950247441</v>
      </c>
      <c r="L231" s="8">
        <v>0.36</v>
      </c>
      <c r="M231" s="9">
        <v>8.8060804355238678E-2</v>
      </c>
      <c r="N231" s="8">
        <v>13</v>
      </c>
      <c r="O231" s="9">
        <v>0.17920432823038626</v>
      </c>
      <c r="P231" s="8">
        <f t="shared" si="25"/>
        <v>3.36</v>
      </c>
      <c r="Q231" s="9">
        <v>6.6062200541020286E-2</v>
      </c>
      <c r="R231" s="8">
        <v>13</v>
      </c>
      <c r="S231" s="9">
        <v>0.18754917737088028</v>
      </c>
      <c r="T231" s="92">
        <f t="shared" si="26"/>
        <v>4</v>
      </c>
      <c r="U231" s="2">
        <f t="shared" si="27"/>
        <v>1.9164939580098976</v>
      </c>
      <c r="V231" s="2">
        <f t="shared" si="28"/>
        <v>0.26418241306571605</v>
      </c>
      <c r="W231" s="2">
        <f t="shared" si="29"/>
        <v>0.89602164115193128</v>
      </c>
      <c r="X231" s="2">
        <f t="shared" si="30"/>
        <v>0.33031100270510144</v>
      </c>
      <c r="Y231" s="2">
        <f t="shared" si="31"/>
        <v>0.93774588685440141</v>
      </c>
      <c r="Z231" s="96">
        <f t="shared" si="32"/>
        <v>4.3447549017870477</v>
      </c>
      <c r="AA231" s="2"/>
    </row>
    <row r="232" spans="1:27" x14ac:dyDescent="0.3">
      <c r="A232" s="18" t="s">
        <v>1394</v>
      </c>
      <c r="B232">
        <v>106.149</v>
      </c>
      <c r="C232">
        <v>10.6921</v>
      </c>
      <c r="D232" t="s">
        <v>7</v>
      </c>
      <c r="E232" t="s">
        <v>90</v>
      </c>
      <c r="F232" t="s">
        <v>257</v>
      </c>
      <c r="G232" s="4">
        <v>4610</v>
      </c>
      <c r="H232" s="1">
        <v>553</v>
      </c>
      <c r="I232" s="3">
        <v>307.63</v>
      </c>
      <c r="J232" s="27">
        <v>30</v>
      </c>
      <c r="K232" s="9">
        <v>0.47912348950247441</v>
      </c>
      <c r="L232" s="8">
        <v>0.45</v>
      </c>
      <c r="M232" s="9">
        <v>8.8060804355238678E-2</v>
      </c>
      <c r="N232" s="8">
        <v>13</v>
      </c>
      <c r="O232" s="9">
        <v>0.17920432823038626</v>
      </c>
      <c r="P232" s="8">
        <f t="shared" si="25"/>
        <v>3.45</v>
      </c>
      <c r="Q232" s="9">
        <v>6.6062200541020286E-2</v>
      </c>
      <c r="R232" s="8">
        <v>13</v>
      </c>
      <c r="S232" s="9">
        <v>0.18754917737088028</v>
      </c>
      <c r="T232" s="92">
        <f t="shared" si="26"/>
        <v>4</v>
      </c>
      <c r="U232" s="2">
        <f t="shared" si="27"/>
        <v>1.9164939580098976</v>
      </c>
      <c r="V232" s="2">
        <f t="shared" si="28"/>
        <v>0.26418241306571605</v>
      </c>
      <c r="W232" s="2">
        <f t="shared" si="29"/>
        <v>0.89602164115193128</v>
      </c>
      <c r="X232" s="2">
        <f t="shared" si="30"/>
        <v>0.33031100270510144</v>
      </c>
      <c r="Y232" s="2">
        <f t="shared" si="31"/>
        <v>0.93774588685440141</v>
      </c>
      <c r="Z232" s="96">
        <f t="shared" si="32"/>
        <v>4.3447549017870477</v>
      </c>
      <c r="AA232" s="2"/>
    </row>
    <row r="233" spans="1:27" x14ac:dyDescent="0.3">
      <c r="A233" s="18" t="s">
        <v>1395</v>
      </c>
      <c r="B233">
        <v>105.904</v>
      </c>
      <c r="C233">
        <v>10.692299999999999</v>
      </c>
      <c r="D233" t="s">
        <v>7</v>
      </c>
      <c r="E233" t="s">
        <v>21</v>
      </c>
      <c r="F233" t="s">
        <v>258</v>
      </c>
      <c r="G233" s="4">
        <v>4263</v>
      </c>
      <c r="H233" s="1">
        <v>512</v>
      </c>
      <c r="I233" s="3">
        <v>385.31330000000003</v>
      </c>
      <c r="J233" s="27">
        <v>40</v>
      </c>
      <c r="K233" s="9">
        <v>0.47912348950247441</v>
      </c>
      <c r="L233" s="8">
        <v>-2.8</v>
      </c>
      <c r="M233" s="9">
        <v>8.8060804355238678E-2</v>
      </c>
      <c r="N233" s="8">
        <v>9</v>
      </c>
      <c r="O233" s="9">
        <v>0.17920432823038626</v>
      </c>
      <c r="P233" s="8">
        <f t="shared" si="25"/>
        <v>0.20000000000000018</v>
      </c>
      <c r="Q233" s="9">
        <v>6.6062200541020286E-2</v>
      </c>
      <c r="R233" s="8">
        <v>13</v>
      </c>
      <c r="S233" s="9">
        <v>0.18754917737088028</v>
      </c>
      <c r="T233" s="92">
        <f t="shared" si="26"/>
        <v>4</v>
      </c>
      <c r="U233" s="2">
        <f t="shared" si="27"/>
        <v>1.9164939580098976</v>
      </c>
      <c r="V233" s="2">
        <f t="shared" si="28"/>
        <v>0.44030402177619338</v>
      </c>
      <c r="W233" s="2">
        <f t="shared" si="29"/>
        <v>0.89602164115193128</v>
      </c>
      <c r="X233" s="2">
        <f t="shared" si="30"/>
        <v>0.19818660162306084</v>
      </c>
      <c r="Y233" s="2">
        <f t="shared" si="31"/>
        <v>0.93774588685440141</v>
      </c>
      <c r="Z233" s="96">
        <f t="shared" si="32"/>
        <v>4.3887521094154849</v>
      </c>
      <c r="AA233" s="2"/>
    </row>
    <row r="234" spans="1:27" x14ac:dyDescent="0.3">
      <c r="A234" s="18" t="s">
        <v>1396</v>
      </c>
      <c r="B234">
        <v>105.401</v>
      </c>
      <c r="C234">
        <v>10.6881</v>
      </c>
      <c r="D234" t="s">
        <v>4</v>
      </c>
      <c r="E234" t="s">
        <v>19</v>
      </c>
      <c r="F234" t="s">
        <v>259</v>
      </c>
      <c r="G234" s="4">
        <v>7119</v>
      </c>
      <c r="H234" s="1">
        <v>854</v>
      </c>
      <c r="I234" s="3">
        <v>20</v>
      </c>
      <c r="J234" s="27">
        <v>59</v>
      </c>
      <c r="K234" s="9">
        <v>0.47912348950247441</v>
      </c>
      <c r="L234" s="8">
        <v>-0.26</v>
      </c>
      <c r="M234" s="9">
        <v>8.8060804355238678E-2</v>
      </c>
      <c r="N234" s="8">
        <v>11</v>
      </c>
      <c r="O234" s="9">
        <v>0.17920432823038626</v>
      </c>
      <c r="P234" s="8">
        <f t="shared" si="25"/>
        <v>2.74</v>
      </c>
      <c r="Q234" s="9">
        <v>6.6062200541020286E-2</v>
      </c>
      <c r="R234" s="8">
        <v>9</v>
      </c>
      <c r="S234" s="9">
        <v>0.18754917737088028</v>
      </c>
      <c r="T234" s="92">
        <f t="shared" si="26"/>
        <v>4</v>
      </c>
      <c r="U234" s="2">
        <f t="shared" si="27"/>
        <v>1.4373704685074231</v>
      </c>
      <c r="V234" s="2">
        <f t="shared" si="28"/>
        <v>0.35224321742095471</v>
      </c>
      <c r="W234" s="2">
        <f t="shared" si="29"/>
        <v>0.89602164115193128</v>
      </c>
      <c r="X234" s="2">
        <f t="shared" si="30"/>
        <v>0.33031100270510144</v>
      </c>
      <c r="Y234" s="2">
        <f t="shared" si="31"/>
        <v>0.93774588685440141</v>
      </c>
      <c r="Z234" s="96">
        <f t="shared" si="32"/>
        <v>3.9536922166398121</v>
      </c>
      <c r="AA234" s="2"/>
    </row>
    <row r="235" spans="1:27" x14ac:dyDescent="0.3">
      <c r="A235" s="18" t="s">
        <v>1397</v>
      </c>
      <c r="B235">
        <v>105.494</v>
      </c>
      <c r="C235">
        <v>10.685499999999999</v>
      </c>
      <c r="D235" t="s">
        <v>4</v>
      </c>
      <c r="E235" t="s">
        <v>19</v>
      </c>
      <c r="F235" t="s">
        <v>260</v>
      </c>
      <c r="G235" s="4">
        <v>10141</v>
      </c>
      <c r="H235" s="1">
        <v>1217</v>
      </c>
      <c r="I235" s="3">
        <v>20</v>
      </c>
      <c r="J235" s="27">
        <v>58</v>
      </c>
      <c r="K235" s="9">
        <v>0.47912348950247441</v>
      </c>
      <c r="L235" s="8">
        <v>-1.32</v>
      </c>
      <c r="M235" s="9">
        <v>8.8060804355238678E-2</v>
      </c>
      <c r="N235" s="8">
        <v>50</v>
      </c>
      <c r="O235" s="9">
        <v>0.17920432823038626</v>
      </c>
      <c r="P235" s="8">
        <f t="shared" si="25"/>
        <v>1.68</v>
      </c>
      <c r="Q235" s="9">
        <v>6.6062200541020286E-2</v>
      </c>
      <c r="R235" s="8">
        <v>11</v>
      </c>
      <c r="S235" s="9">
        <v>0.18754917737088028</v>
      </c>
      <c r="T235" s="92">
        <f t="shared" si="26"/>
        <v>4</v>
      </c>
      <c r="U235" s="2">
        <f t="shared" si="27"/>
        <v>1.4373704685074231</v>
      </c>
      <c r="V235" s="2">
        <f t="shared" si="28"/>
        <v>0.44030402177619338</v>
      </c>
      <c r="W235" s="2">
        <f t="shared" si="29"/>
        <v>0.89602164115193128</v>
      </c>
      <c r="X235" s="2">
        <f t="shared" si="30"/>
        <v>0.26424880216408114</v>
      </c>
      <c r="Y235" s="2">
        <f t="shared" si="31"/>
        <v>0.93774588685440141</v>
      </c>
      <c r="Z235" s="96">
        <f t="shared" si="32"/>
        <v>3.9756908204540307</v>
      </c>
      <c r="AA235" s="2"/>
    </row>
    <row r="236" spans="1:27" x14ac:dyDescent="0.3">
      <c r="A236" s="18" t="s">
        <v>1398</v>
      </c>
      <c r="B236">
        <v>105.789</v>
      </c>
      <c r="C236">
        <v>10.6937</v>
      </c>
      <c r="D236" t="s">
        <v>7</v>
      </c>
      <c r="E236" t="s">
        <v>14</v>
      </c>
      <c r="F236" t="s">
        <v>219</v>
      </c>
      <c r="G236" s="4">
        <v>4841</v>
      </c>
      <c r="H236" s="1">
        <v>581</v>
      </c>
      <c r="I236" s="3">
        <v>374.3501</v>
      </c>
      <c r="J236" s="27">
        <v>45</v>
      </c>
      <c r="K236" s="9">
        <v>0.47912348950247441</v>
      </c>
      <c r="L236" s="8">
        <v>0.36</v>
      </c>
      <c r="M236" s="9">
        <v>8.8060804355238678E-2</v>
      </c>
      <c r="N236" s="8">
        <v>10</v>
      </c>
      <c r="O236" s="9">
        <v>0.17920432823038626</v>
      </c>
      <c r="P236" s="8">
        <f t="shared" si="25"/>
        <v>3.36</v>
      </c>
      <c r="Q236" s="9">
        <v>6.6062200541020286E-2</v>
      </c>
      <c r="R236" s="8">
        <v>50</v>
      </c>
      <c r="S236" s="9">
        <v>0.18754917737088028</v>
      </c>
      <c r="T236" s="92">
        <f t="shared" si="26"/>
        <v>4</v>
      </c>
      <c r="U236" s="2">
        <f t="shared" si="27"/>
        <v>1.9164939580098976</v>
      </c>
      <c r="V236" s="2">
        <f t="shared" si="28"/>
        <v>0.26418241306571605</v>
      </c>
      <c r="W236" s="2">
        <f t="shared" si="29"/>
        <v>0.89602164115193128</v>
      </c>
      <c r="X236" s="2">
        <f t="shared" si="30"/>
        <v>0.33031100270510144</v>
      </c>
      <c r="Y236" s="2">
        <f t="shared" si="31"/>
        <v>0.93774588685440141</v>
      </c>
      <c r="Z236" s="96">
        <f t="shared" si="32"/>
        <v>4.3447549017870477</v>
      </c>
      <c r="AA236" s="2"/>
    </row>
    <row r="237" spans="1:27" x14ac:dyDescent="0.3">
      <c r="A237" s="18" t="s">
        <v>1399</v>
      </c>
      <c r="B237">
        <v>106.521</v>
      </c>
      <c r="C237">
        <v>10.689</v>
      </c>
      <c r="D237" t="s">
        <v>7</v>
      </c>
      <c r="E237" t="s">
        <v>84</v>
      </c>
      <c r="F237" t="s">
        <v>261</v>
      </c>
      <c r="G237" s="4">
        <v>9279</v>
      </c>
      <c r="H237" s="1">
        <v>1113</v>
      </c>
      <c r="I237" s="3">
        <v>204.66249999999999</v>
      </c>
      <c r="J237" s="27">
        <v>37</v>
      </c>
      <c r="K237" s="9">
        <v>0.47912348950247441</v>
      </c>
      <c r="L237" s="8">
        <v>0.45</v>
      </c>
      <c r="M237" s="9">
        <v>8.8060804355238678E-2</v>
      </c>
      <c r="N237" s="8">
        <v>0</v>
      </c>
      <c r="O237" s="9">
        <v>0.17920432823038626</v>
      </c>
      <c r="P237" s="8">
        <f t="shared" si="25"/>
        <v>3.45</v>
      </c>
      <c r="Q237" s="9">
        <v>6.6062200541020286E-2</v>
      </c>
      <c r="R237" s="8">
        <v>15</v>
      </c>
      <c r="S237" s="9">
        <v>0.18754917737088028</v>
      </c>
      <c r="T237" s="92">
        <f t="shared" si="26"/>
        <v>3</v>
      </c>
      <c r="U237" s="2">
        <f t="shared" si="27"/>
        <v>1.9164939580098976</v>
      </c>
      <c r="V237" s="2">
        <f t="shared" si="28"/>
        <v>0.26418241306571605</v>
      </c>
      <c r="W237" s="2">
        <f t="shared" si="29"/>
        <v>0.17920432823038626</v>
      </c>
      <c r="X237" s="2">
        <f t="shared" si="30"/>
        <v>0.33031100270510144</v>
      </c>
      <c r="Y237" s="2">
        <f t="shared" si="31"/>
        <v>0.93774588685440141</v>
      </c>
      <c r="Z237" s="96">
        <f t="shared" si="32"/>
        <v>3.6279375888655032</v>
      </c>
      <c r="AA237" s="2"/>
    </row>
    <row r="238" spans="1:27" x14ac:dyDescent="0.3">
      <c r="A238" s="18" t="s">
        <v>1400</v>
      </c>
      <c r="B238">
        <v>105.286</v>
      </c>
      <c r="C238">
        <v>10.6942</v>
      </c>
      <c r="D238" t="s">
        <v>16</v>
      </c>
      <c r="E238" t="s">
        <v>34</v>
      </c>
      <c r="F238" t="s">
        <v>99</v>
      </c>
      <c r="G238" s="4">
        <v>14124</v>
      </c>
      <c r="H238" s="1">
        <v>1695</v>
      </c>
      <c r="I238" s="3">
        <v>20</v>
      </c>
      <c r="J238" s="27">
        <v>61</v>
      </c>
      <c r="K238" s="9">
        <v>0.47912348950247441</v>
      </c>
      <c r="L238" s="8">
        <v>-2.8</v>
      </c>
      <c r="M238" s="9">
        <v>8.8060804355238678E-2</v>
      </c>
      <c r="N238" s="8">
        <v>0</v>
      </c>
      <c r="O238" s="9">
        <v>0.17920432823038626</v>
      </c>
      <c r="P238" s="8">
        <f t="shared" si="25"/>
        <v>0.20000000000000018</v>
      </c>
      <c r="Q238" s="9">
        <v>6.6062200541020286E-2</v>
      </c>
      <c r="R238" s="8">
        <v>7</v>
      </c>
      <c r="S238" s="9">
        <v>0.18754917737088028</v>
      </c>
      <c r="T238" s="92">
        <f t="shared" si="26"/>
        <v>3</v>
      </c>
      <c r="U238" s="2">
        <f t="shared" si="27"/>
        <v>1.4373704685074231</v>
      </c>
      <c r="V238" s="2">
        <f t="shared" si="28"/>
        <v>0.44030402177619338</v>
      </c>
      <c r="W238" s="2">
        <f t="shared" si="29"/>
        <v>0.17920432823038626</v>
      </c>
      <c r="X238" s="2">
        <f t="shared" si="30"/>
        <v>0.19818660162306084</v>
      </c>
      <c r="Y238" s="2">
        <f t="shared" si="31"/>
        <v>0.75019670948352113</v>
      </c>
      <c r="Z238" s="96">
        <f t="shared" si="32"/>
        <v>3.0052621296205846</v>
      </c>
      <c r="AA238" s="2"/>
    </row>
    <row r="239" spans="1:27" x14ac:dyDescent="0.3">
      <c r="A239" s="18" t="s">
        <v>1401</v>
      </c>
      <c r="B239">
        <v>105.102</v>
      </c>
      <c r="C239">
        <v>10.704800000000001</v>
      </c>
      <c r="D239" t="s">
        <v>16</v>
      </c>
      <c r="E239" t="s">
        <v>155</v>
      </c>
      <c r="F239" t="s">
        <v>262</v>
      </c>
      <c r="G239" s="4">
        <v>26903</v>
      </c>
      <c r="H239" s="1">
        <v>3228</v>
      </c>
      <c r="I239" s="3">
        <v>55.255490000000002</v>
      </c>
      <c r="J239" s="27">
        <v>63</v>
      </c>
      <c r="K239" s="9">
        <v>0.47912348950247441</v>
      </c>
      <c r="L239" s="8">
        <v>-0.26</v>
      </c>
      <c r="M239" s="9">
        <v>8.8060804355238678E-2</v>
      </c>
      <c r="N239" s="8">
        <v>0</v>
      </c>
      <c r="O239" s="9">
        <v>0.17920432823038626</v>
      </c>
      <c r="P239" s="8">
        <f t="shared" si="25"/>
        <v>2.74</v>
      </c>
      <c r="Q239" s="9">
        <v>6.6062200541020286E-2</v>
      </c>
      <c r="R239" s="8">
        <v>0</v>
      </c>
      <c r="S239" s="9">
        <v>0.18754917737088028</v>
      </c>
      <c r="T239" s="92">
        <f t="shared" si="26"/>
        <v>2</v>
      </c>
      <c r="U239" s="2">
        <f t="shared" si="27"/>
        <v>1.4373704685074231</v>
      </c>
      <c r="V239" s="2">
        <f t="shared" si="28"/>
        <v>0.35224321742095471</v>
      </c>
      <c r="W239" s="2">
        <f t="shared" si="29"/>
        <v>0.17920432823038626</v>
      </c>
      <c r="X239" s="2">
        <f t="shared" si="30"/>
        <v>0.33031100270510144</v>
      </c>
      <c r="Y239" s="2">
        <f t="shared" si="31"/>
        <v>0.18754917737088028</v>
      </c>
      <c r="Z239" s="96">
        <f t="shared" si="32"/>
        <v>2.486678194234746</v>
      </c>
      <c r="AA239" s="2"/>
    </row>
    <row r="240" spans="1:27" x14ac:dyDescent="0.3">
      <c r="A240" s="18" t="s">
        <v>1402</v>
      </c>
      <c r="B240">
        <v>105.432</v>
      </c>
      <c r="C240">
        <v>10.6907</v>
      </c>
      <c r="D240" t="s">
        <v>4</v>
      </c>
      <c r="E240" t="s">
        <v>19</v>
      </c>
      <c r="F240" t="s">
        <v>263</v>
      </c>
      <c r="G240" s="4">
        <v>10138</v>
      </c>
      <c r="H240" s="1">
        <v>1217</v>
      </c>
      <c r="I240" s="3">
        <v>20</v>
      </c>
      <c r="J240" s="27">
        <v>58</v>
      </c>
      <c r="K240" s="9">
        <v>0.47912348950247441</v>
      </c>
      <c r="L240" s="8">
        <v>-0.24</v>
      </c>
      <c r="M240" s="9">
        <v>8.8060804355238678E-2</v>
      </c>
      <c r="N240" s="8">
        <v>0</v>
      </c>
      <c r="O240" s="9">
        <v>0.17920432823038626</v>
      </c>
      <c r="P240" s="8">
        <f t="shared" si="25"/>
        <v>2.76</v>
      </c>
      <c r="Q240" s="9">
        <v>6.6062200541020286E-2</v>
      </c>
      <c r="R240" s="8">
        <v>17</v>
      </c>
      <c r="S240" s="9">
        <v>0.18754917737088028</v>
      </c>
      <c r="T240" s="92">
        <f t="shared" si="26"/>
        <v>3</v>
      </c>
      <c r="U240" s="2">
        <f t="shared" si="27"/>
        <v>1.4373704685074231</v>
      </c>
      <c r="V240" s="2">
        <f t="shared" si="28"/>
        <v>0.35224321742095471</v>
      </c>
      <c r="W240" s="2">
        <f t="shared" si="29"/>
        <v>0.17920432823038626</v>
      </c>
      <c r="X240" s="2">
        <f t="shared" si="30"/>
        <v>0.33031100270510144</v>
      </c>
      <c r="Y240" s="2">
        <f t="shared" si="31"/>
        <v>0.93774588685440141</v>
      </c>
      <c r="Z240" s="96">
        <f t="shared" si="32"/>
        <v>3.2368749037182671</v>
      </c>
      <c r="AA240" s="2"/>
    </row>
    <row r="241" spans="1:27" x14ac:dyDescent="0.3">
      <c r="A241" s="18" t="s">
        <v>1403</v>
      </c>
      <c r="B241">
        <v>105.22199999999999</v>
      </c>
      <c r="C241">
        <v>10.6775</v>
      </c>
      <c r="D241" t="s">
        <v>16</v>
      </c>
      <c r="E241" t="s">
        <v>34</v>
      </c>
      <c r="F241" t="s">
        <v>264</v>
      </c>
      <c r="G241" s="4">
        <v>16470</v>
      </c>
      <c r="H241" s="1">
        <v>1976</v>
      </c>
      <c r="I241" s="3">
        <v>11.770849999999999</v>
      </c>
      <c r="J241" s="27">
        <v>63</v>
      </c>
      <c r="K241" s="9">
        <v>0.47912348950247441</v>
      </c>
      <c r="L241" s="8">
        <v>0.36</v>
      </c>
      <c r="M241" s="9">
        <v>8.8060804355238678E-2</v>
      </c>
      <c r="N241" s="8">
        <v>0</v>
      </c>
      <c r="O241" s="9">
        <v>0.17920432823038626</v>
      </c>
      <c r="P241" s="8">
        <f t="shared" si="25"/>
        <v>3.36</v>
      </c>
      <c r="Q241" s="9">
        <v>6.6062200541020286E-2</v>
      </c>
      <c r="R241" s="8">
        <v>13</v>
      </c>
      <c r="S241" s="9">
        <v>0.18754917737088028</v>
      </c>
      <c r="T241" s="92">
        <f t="shared" si="26"/>
        <v>3</v>
      </c>
      <c r="U241" s="2">
        <f t="shared" si="27"/>
        <v>1.4373704685074231</v>
      </c>
      <c r="V241" s="2">
        <f t="shared" si="28"/>
        <v>0.26418241306571605</v>
      </c>
      <c r="W241" s="2">
        <f t="shared" si="29"/>
        <v>0.17920432823038626</v>
      </c>
      <c r="X241" s="2">
        <f t="shared" si="30"/>
        <v>0.33031100270510144</v>
      </c>
      <c r="Y241" s="2">
        <f t="shared" si="31"/>
        <v>0.93774588685440141</v>
      </c>
      <c r="Z241" s="96">
        <f t="shared" si="32"/>
        <v>3.1488140993630283</v>
      </c>
      <c r="AA241" s="2"/>
    </row>
    <row r="242" spans="1:27" x14ac:dyDescent="0.3">
      <c r="A242" s="18" t="s">
        <v>1404</v>
      </c>
      <c r="B242">
        <v>105.113</v>
      </c>
      <c r="C242">
        <v>10.6905</v>
      </c>
      <c r="D242" t="s">
        <v>16</v>
      </c>
      <c r="E242" t="s">
        <v>155</v>
      </c>
      <c r="F242" t="s">
        <v>265</v>
      </c>
      <c r="G242" s="4">
        <v>28786</v>
      </c>
      <c r="H242" s="1">
        <v>3454</v>
      </c>
      <c r="I242" s="3">
        <v>153.46440000000001</v>
      </c>
      <c r="J242" s="27">
        <v>63</v>
      </c>
      <c r="K242" s="9">
        <v>0.47912348950247441</v>
      </c>
      <c r="L242" s="8">
        <v>0.45</v>
      </c>
      <c r="M242" s="9">
        <v>8.8060804355238678E-2</v>
      </c>
      <c r="N242" s="8">
        <v>0</v>
      </c>
      <c r="O242" s="9">
        <v>0.17920432823038626</v>
      </c>
      <c r="P242" s="8">
        <f t="shared" si="25"/>
        <v>3.45</v>
      </c>
      <c r="Q242" s="9">
        <v>6.6062200541020286E-2</v>
      </c>
      <c r="R242" s="8">
        <v>13</v>
      </c>
      <c r="S242" s="9">
        <v>0.18754917737088028</v>
      </c>
      <c r="T242" s="92">
        <f t="shared" si="26"/>
        <v>3</v>
      </c>
      <c r="U242" s="2">
        <f t="shared" si="27"/>
        <v>1.4373704685074231</v>
      </c>
      <c r="V242" s="2">
        <f t="shared" si="28"/>
        <v>0.26418241306571605</v>
      </c>
      <c r="W242" s="2">
        <f t="shared" si="29"/>
        <v>0.17920432823038626</v>
      </c>
      <c r="X242" s="2">
        <f t="shared" si="30"/>
        <v>0.33031100270510144</v>
      </c>
      <c r="Y242" s="2">
        <f t="shared" si="31"/>
        <v>0.93774588685440141</v>
      </c>
      <c r="Z242" s="96">
        <f t="shared" si="32"/>
        <v>3.1488140993630283</v>
      </c>
      <c r="AA242" s="2"/>
    </row>
    <row r="243" spans="1:27" x14ac:dyDescent="0.3">
      <c r="A243" s="18" t="s">
        <v>1405</v>
      </c>
      <c r="B243">
        <v>105.05500000000001</v>
      </c>
      <c r="C243">
        <v>10.664300000000001</v>
      </c>
      <c r="D243" t="s">
        <v>16</v>
      </c>
      <c r="E243" t="s">
        <v>155</v>
      </c>
      <c r="F243" t="s">
        <v>266</v>
      </c>
      <c r="G243" s="4">
        <v>6716</v>
      </c>
      <c r="H243" s="1">
        <v>806</v>
      </c>
      <c r="I243" s="3">
        <v>2.72336</v>
      </c>
      <c r="J243" s="27">
        <v>61</v>
      </c>
      <c r="K243" s="9">
        <v>0.47912348950247441</v>
      </c>
      <c r="L243" s="8">
        <v>-2.8</v>
      </c>
      <c r="M243" s="9">
        <v>8.8060804355238678E-2</v>
      </c>
      <c r="N243" s="8">
        <v>0</v>
      </c>
      <c r="O243" s="9">
        <v>0.17920432823038626</v>
      </c>
      <c r="P243" s="8">
        <f t="shared" si="25"/>
        <v>0.20000000000000018</v>
      </c>
      <c r="Q243" s="9">
        <v>6.6062200541020286E-2</v>
      </c>
      <c r="R243" s="8">
        <v>15</v>
      </c>
      <c r="S243" s="9">
        <v>0.18754917737088028</v>
      </c>
      <c r="T243" s="92">
        <f t="shared" si="26"/>
        <v>3</v>
      </c>
      <c r="U243" s="2">
        <f t="shared" si="27"/>
        <v>1.4373704685074231</v>
      </c>
      <c r="V243" s="2">
        <f t="shared" si="28"/>
        <v>0.44030402177619338</v>
      </c>
      <c r="W243" s="2">
        <f t="shared" si="29"/>
        <v>0.17920432823038626</v>
      </c>
      <c r="X243" s="2">
        <f t="shared" si="30"/>
        <v>0.19818660162306084</v>
      </c>
      <c r="Y243" s="2">
        <f t="shared" si="31"/>
        <v>0.93774588685440141</v>
      </c>
      <c r="Z243" s="96">
        <f t="shared" si="32"/>
        <v>3.192811306991465</v>
      </c>
      <c r="AA243" s="2"/>
    </row>
    <row r="244" spans="1:27" x14ac:dyDescent="0.3">
      <c r="A244" s="18" t="s">
        <v>1406</v>
      </c>
      <c r="B244">
        <v>105.256</v>
      </c>
      <c r="C244">
        <v>10.675800000000001</v>
      </c>
      <c r="D244" t="s">
        <v>16</v>
      </c>
      <c r="E244" t="s">
        <v>34</v>
      </c>
      <c r="F244" t="s">
        <v>267</v>
      </c>
      <c r="G244" s="4">
        <v>8150</v>
      </c>
      <c r="H244" s="1">
        <v>978</v>
      </c>
      <c r="I244" s="3">
        <v>20</v>
      </c>
      <c r="J244" s="27">
        <v>62</v>
      </c>
      <c r="K244" s="9">
        <v>0.47912348950247441</v>
      </c>
      <c r="L244" s="8">
        <v>-0.26</v>
      </c>
      <c r="M244" s="9">
        <v>8.8060804355238678E-2</v>
      </c>
      <c r="N244" s="8">
        <v>0</v>
      </c>
      <c r="O244" s="9">
        <v>0.17920432823038626</v>
      </c>
      <c r="P244" s="8">
        <f t="shared" si="25"/>
        <v>2.74</v>
      </c>
      <c r="Q244" s="9">
        <v>6.6062200541020286E-2</v>
      </c>
      <c r="R244" s="8">
        <v>13</v>
      </c>
      <c r="S244" s="9">
        <v>0.18754917737088028</v>
      </c>
      <c r="T244" s="92">
        <f t="shared" si="26"/>
        <v>3</v>
      </c>
      <c r="U244" s="2">
        <f t="shared" si="27"/>
        <v>1.4373704685074231</v>
      </c>
      <c r="V244" s="2">
        <f t="shared" si="28"/>
        <v>0.35224321742095471</v>
      </c>
      <c r="W244" s="2">
        <f t="shared" si="29"/>
        <v>0.17920432823038626</v>
      </c>
      <c r="X244" s="2">
        <f t="shared" si="30"/>
        <v>0.33031100270510144</v>
      </c>
      <c r="Y244" s="2">
        <f t="shared" si="31"/>
        <v>0.93774588685440141</v>
      </c>
      <c r="Z244" s="96">
        <f t="shared" si="32"/>
        <v>3.2368749037182671</v>
      </c>
      <c r="AA244" s="2"/>
    </row>
    <row r="245" spans="1:27" x14ac:dyDescent="0.3">
      <c r="A245" s="18" t="s">
        <v>1407</v>
      </c>
      <c r="B245">
        <v>106.31100000000001</v>
      </c>
      <c r="C245">
        <v>10.672000000000001</v>
      </c>
      <c r="D245" t="s">
        <v>7</v>
      </c>
      <c r="E245" t="s">
        <v>23</v>
      </c>
      <c r="F245" t="s">
        <v>220</v>
      </c>
      <c r="G245" s="4">
        <v>6231</v>
      </c>
      <c r="H245" s="1">
        <v>748</v>
      </c>
      <c r="I245" s="3">
        <v>163.04169999999999</v>
      </c>
      <c r="J245" s="27">
        <v>30</v>
      </c>
      <c r="K245" s="9">
        <v>0.47912348950247441</v>
      </c>
      <c r="L245" s="8">
        <v>-0.24</v>
      </c>
      <c r="M245" s="9">
        <v>8.8060804355238678E-2</v>
      </c>
      <c r="N245" s="8">
        <v>0</v>
      </c>
      <c r="O245" s="9">
        <v>0.17920432823038626</v>
      </c>
      <c r="P245" s="8">
        <f t="shared" si="25"/>
        <v>2.76</v>
      </c>
      <c r="Q245" s="9">
        <v>6.6062200541020286E-2</v>
      </c>
      <c r="R245" s="8">
        <v>13</v>
      </c>
      <c r="S245" s="9">
        <v>0.18754917737088028</v>
      </c>
      <c r="T245" s="92">
        <f t="shared" si="26"/>
        <v>4</v>
      </c>
      <c r="U245" s="2">
        <f t="shared" si="27"/>
        <v>1.9164939580098976</v>
      </c>
      <c r="V245" s="2">
        <f t="shared" si="28"/>
        <v>0.35224321742095471</v>
      </c>
      <c r="W245" s="2">
        <f t="shared" si="29"/>
        <v>0.17920432823038626</v>
      </c>
      <c r="X245" s="2">
        <f t="shared" si="30"/>
        <v>0.33031100270510144</v>
      </c>
      <c r="Y245" s="2">
        <f t="shared" si="31"/>
        <v>0.93774588685440141</v>
      </c>
      <c r="Z245" s="96">
        <f t="shared" si="32"/>
        <v>3.7159983932207417</v>
      </c>
      <c r="AA245" s="2"/>
    </row>
    <row r="246" spans="1:27" x14ac:dyDescent="0.3">
      <c r="A246" s="18" t="s">
        <v>1408</v>
      </c>
      <c r="B246">
        <v>105.14</v>
      </c>
      <c r="C246">
        <v>10.691599999999999</v>
      </c>
      <c r="D246" t="s">
        <v>16</v>
      </c>
      <c r="E246" t="s">
        <v>155</v>
      </c>
      <c r="F246" t="s">
        <v>268</v>
      </c>
      <c r="G246" s="4">
        <v>15610</v>
      </c>
      <c r="H246" s="1">
        <v>1873</v>
      </c>
      <c r="I246" s="3">
        <v>718.82889999999998</v>
      </c>
      <c r="J246" s="27">
        <v>63</v>
      </c>
      <c r="K246" s="9">
        <v>0.47912348950247441</v>
      </c>
      <c r="L246" s="8">
        <v>-2.8</v>
      </c>
      <c r="M246" s="9">
        <v>8.8060804355238678E-2</v>
      </c>
      <c r="N246" s="8">
        <v>0</v>
      </c>
      <c r="O246" s="9">
        <v>0.17920432823038626</v>
      </c>
      <c r="P246" s="8">
        <f t="shared" si="25"/>
        <v>0.20000000000000018</v>
      </c>
      <c r="Q246" s="9">
        <v>6.6062200541020286E-2</v>
      </c>
      <c r="R246" s="8">
        <v>13</v>
      </c>
      <c r="S246" s="9">
        <v>0.18754917737088028</v>
      </c>
      <c r="T246" s="92">
        <f t="shared" si="26"/>
        <v>3</v>
      </c>
      <c r="U246" s="2">
        <f t="shared" si="27"/>
        <v>1.4373704685074231</v>
      </c>
      <c r="V246" s="2">
        <f t="shared" si="28"/>
        <v>0.44030402177619338</v>
      </c>
      <c r="W246" s="2">
        <f t="shared" si="29"/>
        <v>0.17920432823038626</v>
      </c>
      <c r="X246" s="2">
        <f t="shared" si="30"/>
        <v>0.19818660162306084</v>
      </c>
      <c r="Y246" s="2">
        <f t="shared" si="31"/>
        <v>0.93774588685440141</v>
      </c>
      <c r="Z246" s="96">
        <f t="shared" si="32"/>
        <v>3.192811306991465</v>
      </c>
      <c r="AA246" s="2"/>
    </row>
    <row r="247" spans="1:27" x14ac:dyDescent="0.3">
      <c r="A247" s="18" t="s">
        <v>1409</v>
      </c>
      <c r="B247">
        <v>105.38</v>
      </c>
      <c r="C247">
        <v>10.656499999999999</v>
      </c>
      <c r="D247" t="s">
        <v>4</v>
      </c>
      <c r="E247" t="s">
        <v>25</v>
      </c>
      <c r="F247" t="s">
        <v>269</v>
      </c>
      <c r="G247" s="4">
        <v>12167</v>
      </c>
      <c r="H247" s="1">
        <v>1460</v>
      </c>
      <c r="I247" s="3">
        <v>20</v>
      </c>
      <c r="J247" s="27">
        <v>59</v>
      </c>
      <c r="K247" s="9">
        <v>0.47912348950247441</v>
      </c>
      <c r="L247" s="8">
        <v>0.45</v>
      </c>
      <c r="M247" s="9">
        <v>8.8060804355238678E-2</v>
      </c>
      <c r="N247" s="8">
        <v>0</v>
      </c>
      <c r="O247" s="9">
        <v>0.17920432823038626</v>
      </c>
      <c r="P247" s="8">
        <f t="shared" si="25"/>
        <v>3.45</v>
      </c>
      <c r="Q247" s="9">
        <v>6.6062200541020286E-2</v>
      </c>
      <c r="R247" s="8">
        <v>9</v>
      </c>
      <c r="S247" s="9">
        <v>0.18754917737088028</v>
      </c>
      <c r="T247" s="92">
        <f t="shared" si="26"/>
        <v>3</v>
      </c>
      <c r="U247" s="2">
        <f t="shared" si="27"/>
        <v>1.4373704685074231</v>
      </c>
      <c r="V247" s="2">
        <f t="shared" si="28"/>
        <v>0.26418241306571605</v>
      </c>
      <c r="W247" s="2">
        <f t="shared" si="29"/>
        <v>0.17920432823038626</v>
      </c>
      <c r="X247" s="2">
        <f t="shared" si="30"/>
        <v>0.33031100270510144</v>
      </c>
      <c r="Y247" s="2">
        <f t="shared" si="31"/>
        <v>0.93774588685440141</v>
      </c>
      <c r="Z247" s="96">
        <f t="shared" si="32"/>
        <v>3.1488140993630283</v>
      </c>
      <c r="AA247" s="2"/>
    </row>
    <row r="248" spans="1:27" x14ac:dyDescent="0.3">
      <c r="A248" s="18" t="s">
        <v>1410</v>
      </c>
      <c r="B248">
        <v>105.18899999999999</v>
      </c>
      <c r="C248">
        <v>10.6751</v>
      </c>
      <c r="D248" t="s">
        <v>16</v>
      </c>
      <c r="E248" t="s">
        <v>86</v>
      </c>
      <c r="F248" t="s">
        <v>270</v>
      </c>
      <c r="G248" s="4">
        <v>25416</v>
      </c>
      <c r="H248" s="1">
        <v>3050</v>
      </c>
      <c r="I248" s="3">
        <v>19.433700000000002</v>
      </c>
      <c r="J248" s="27">
        <v>63</v>
      </c>
      <c r="K248" s="9">
        <v>0.47912348950247441</v>
      </c>
      <c r="L248" s="8">
        <v>-2.8</v>
      </c>
      <c r="M248" s="9">
        <v>8.8060804355238678E-2</v>
      </c>
      <c r="N248" s="8">
        <v>0</v>
      </c>
      <c r="O248" s="9">
        <v>0.17920432823038626</v>
      </c>
      <c r="P248" s="8">
        <f t="shared" si="25"/>
        <v>0.20000000000000018</v>
      </c>
      <c r="Q248" s="9">
        <v>6.6062200541020286E-2</v>
      </c>
      <c r="R248" s="8">
        <v>11</v>
      </c>
      <c r="S248" s="9">
        <v>0.18754917737088028</v>
      </c>
      <c r="T248" s="92">
        <f t="shared" si="26"/>
        <v>3</v>
      </c>
      <c r="U248" s="2">
        <f t="shared" si="27"/>
        <v>1.4373704685074231</v>
      </c>
      <c r="V248" s="2">
        <f t="shared" si="28"/>
        <v>0.44030402177619338</v>
      </c>
      <c r="W248" s="2">
        <f t="shared" si="29"/>
        <v>0.17920432823038626</v>
      </c>
      <c r="X248" s="2">
        <f t="shared" si="30"/>
        <v>0.19818660162306084</v>
      </c>
      <c r="Y248" s="2">
        <f t="shared" si="31"/>
        <v>0.93774588685440141</v>
      </c>
      <c r="Z248" s="96">
        <f t="shared" si="32"/>
        <v>3.192811306991465</v>
      </c>
      <c r="AA248" s="2"/>
    </row>
    <row r="249" spans="1:27" x14ac:dyDescent="0.3">
      <c r="A249" s="18" t="s">
        <v>1411</v>
      </c>
      <c r="B249">
        <v>105.843</v>
      </c>
      <c r="C249">
        <v>10.6624</v>
      </c>
      <c r="D249" t="s">
        <v>7</v>
      </c>
      <c r="E249" t="s">
        <v>21</v>
      </c>
      <c r="F249" t="s">
        <v>271</v>
      </c>
      <c r="G249" s="4">
        <v>7548</v>
      </c>
      <c r="H249" s="1">
        <v>906</v>
      </c>
      <c r="I249" s="3">
        <v>401.19479999999999</v>
      </c>
      <c r="J249" s="27">
        <v>42</v>
      </c>
      <c r="K249" s="9">
        <v>0.47912348950247441</v>
      </c>
      <c r="L249" s="8">
        <v>-0.24</v>
      </c>
      <c r="M249" s="9">
        <v>8.8060804355238678E-2</v>
      </c>
      <c r="N249" s="8">
        <v>0</v>
      </c>
      <c r="O249" s="9">
        <v>0.17920432823038626</v>
      </c>
      <c r="P249" s="8">
        <f t="shared" si="25"/>
        <v>2.76</v>
      </c>
      <c r="Q249" s="9">
        <v>6.6062200541020286E-2</v>
      </c>
      <c r="R249" s="8">
        <v>50</v>
      </c>
      <c r="S249" s="9">
        <v>0.18754917737088028</v>
      </c>
      <c r="T249" s="92">
        <f t="shared" si="26"/>
        <v>4</v>
      </c>
      <c r="U249" s="2">
        <f t="shared" si="27"/>
        <v>1.9164939580098976</v>
      </c>
      <c r="V249" s="2">
        <f t="shared" si="28"/>
        <v>0.35224321742095471</v>
      </c>
      <c r="W249" s="2">
        <f t="shared" si="29"/>
        <v>0.17920432823038626</v>
      </c>
      <c r="X249" s="2">
        <f t="shared" si="30"/>
        <v>0.33031100270510144</v>
      </c>
      <c r="Y249" s="2">
        <f t="shared" si="31"/>
        <v>0.93774588685440141</v>
      </c>
      <c r="Z249" s="96">
        <f t="shared" si="32"/>
        <v>3.7159983932207417</v>
      </c>
      <c r="AA249" s="2"/>
    </row>
    <row r="250" spans="1:27" x14ac:dyDescent="0.3">
      <c r="A250" s="18" t="s">
        <v>1412</v>
      </c>
      <c r="B250">
        <v>105.083</v>
      </c>
      <c r="C250">
        <v>10.675599999999999</v>
      </c>
      <c r="D250" t="s">
        <v>16</v>
      </c>
      <c r="E250" t="s">
        <v>155</v>
      </c>
      <c r="F250" t="s">
        <v>272</v>
      </c>
      <c r="G250" s="4">
        <v>21965</v>
      </c>
      <c r="H250" s="1">
        <v>2636</v>
      </c>
      <c r="I250" s="3">
        <v>21.819320000000001</v>
      </c>
      <c r="J250" s="27">
        <v>62</v>
      </c>
      <c r="K250" s="9">
        <v>0.47912348950247441</v>
      </c>
      <c r="L250" s="8">
        <v>0.45</v>
      </c>
      <c r="M250" s="9">
        <v>8.8060804355238678E-2</v>
      </c>
      <c r="N250" s="8">
        <v>8</v>
      </c>
      <c r="O250" s="9">
        <v>0.17920432823038626</v>
      </c>
      <c r="P250" s="8">
        <f t="shared" si="25"/>
        <v>3.45</v>
      </c>
      <c r="Q250" s="9">
        <v>6.6062200541020286E-2</v>
      </c>
      <c r="R250" s="8">
        <v>13</v>
      </c>
      <c r="S250" s="9">
        <v>0.18754917737088028</v>
      </c>
      <c r="T250" s="92">
        <f t="shared" si="26"/>
        <v>4</v>
      </c>
      <c r="U250" s="2">
        <f t="shared" si="27"/>
        <v>1.4373704685074231</v>
      </c>
      <c r="V250" s="2">
        <f t="shared" si="28"/>
        <v>0.26418241306571605</v>
      </c>
      <c r="W250" s="2">
        <f t="shared" si="29"/>
        <v>0.89602164115193128</v>
      </c>
      <c r="X250" s="2">
        <f t="shared" si="30"/>
        <v>0.33031100270510144</v>
      </c>
      <c r="Y250" s="2">
        <f t="shared" si="31"/>
        <v>0.93774588685440141</v>
      </c>
      <c r="Z250" s="96">
        <f t="shared" si="32"/>
        <v>3.8656314122845732</v>
      </c>
      <c r="AA250" s="2"/>
    </row>
    <row r="251" spans="1:27" x14ac:dyDescent="0.3">
      <c r="A251" s="18" t="s">
        <v>1413</v>
      </c>
      <c r="B251">
        <v>106.47</v>
      </c>
      <c r="C251">
        <v>10.669499999999999</v>
      </c>
      <c r="D251" t="s">
        <v>7</v>
      </c>
      <c r="E251" t="s">
        <v>84</v>
      </c>
      <c r="F251" t="s">
        <v>273</v>
      </c>
      <c r="G251" s="4">
        <v>13543</v>
      </c>
      <c r="H251" s="1">
        <v>1625</v>
      </c>
      <c r="I251" s="3">
        <v>287.58109999999999</v>
      </c>
      <c r="J251" s="27">
        <v>34</v>
      </c>
      <c r="K251" s="9">
        <v>0.47912348950247441</v>
      </c>
      <c r="L251" s="8">
        <v>0.24</v>
      </c>
      <c r="M251" s="9">
        <v>8.8060804355238678E-2</v>
      </c>
      <c r="N251" s="8">
        <v>0</v>
      </c>
      <c r="O251" s="9">
        <v>0.17920432823038626</v>
      </c>
      <c r="P251" s="8">
        <f t="shared" si="25"/>
        <v>3.24</v>
      </c>
      <c r="Q251" s="9">
        <v>6.6062200541020286E-2</v>
      </c>
      <c r="R251" s="8">
        <v>13</v>
      </c>
      <c r="S251" s="9">
        <v>0.18754917737088028</v>
      </c>
      <c r="T251" s="92">
        <f t="shared" si="26"/>
        <v>3</v>
      </c>
      <c r="U251" s="2">
        <f t="shared" si="27"/>
        <v>1.9164939580098976</v>
      </c>
      <c r="V251" s="2">
        <f t="shared" si="28"/>
        <v>0.26418241306571605</v>
      </c>
      <c r="W251" s="2">
        <f t="shared" si="29"/>
        <v>0.17920432823038626</v>
      </c>
      <c r="X251" s="2">
        <f t="shared" si="30"/>
        <v>0.33031100270510144</v>
      </c>
      <c r="Y251" s="2">
        <f t="shared" si="31"/>
        <v>0.93774588685440141</v>
      </c>
      <c r="Z251" s="96">
        <f t="shared" si="32"/>
        <v>3.6279375888655032</v>
      </c>
      <c r="AA251" s="2"/>
    </row>
    <row r="252" spans="1:27" x14ac:dyDescent="0.3">
      <c r="A252" s="18" t="s">
        <v>1414</v>
      </c>
      <c r="B252">
        <v>105.203</v>
      </c>
      <c r="C252">
        <v>10.5809</v>
      </c>
      <c r="D252" t="s">
        <v>16</v>
      </c>
      <c r="E252" t="s">
        <v>86</v>
      </c>
      <c r="F252" t="s">
        <v>274</v>
      </c>
      <c r="G252" s="4">
        <v>29471</v>
      </c>
      <c r="H252" s="1">
        <v>3537</v>
      </c>
      <c r="I252" s="3">
        <v>4.5620700000000003</v>
      </c>
      <c r="J252" s="27">
        <v>63</v>
      </c>
      <c r="K252" s="9">
        <v>0.47912348950247441</v>
      </c>
      <c r="L252" s="8">
        <v>-0.24</v>
      </c>
      <c r="M252" s="9">
        <v>8.8060804355238678E-2</v>
      </c>
      <c r="N252" s="8">
        <v>16</v>
      </c>
      <c r="O252" s="9">
        <v>0.17920432823038626</v>
      </c>
      <c r="P252" s="8">
        <f t="shared" si="25"/>
        <v>2.76</v>
      </c>
      <c r="Q252" s="9">
        <v>6.6062200541020286E-2</v>
      </c>
      <c r="R252" s="8">
        <v>15</v>
      </c>
      <c r="S252" s="9">
        <v>0.18754917737088028</v>
      </c>
      <c r="T252" s="92">
        <f t="shared" si="26"/>
        <v>4</v>
      </c>
      <c r="U252" s="2">
        <f t="shared" si="27"/>
        <v>1.4373704685074231</v>
      </c>
      <c r="V252" s="2">
        <f t="shared" si="28"/>
        <v>0.35224321742095471</v>
      </c>
      <c r="W252" s="2">
        <f t="shared" si="29"/>
        <v>0.89602164115193128</v>
      </c>
      <c r="X252" s="2">
        <f t="shared" si="30"/>
        <v>0.33031100270510144</v>
      </c>
      <c r="Y252" s="2">
        <f t="shared" si="31"/>
        <v>0.93774588685440141</v>
      </c>
      <c r="Z252" s="96">
        <f t="shared" si="32"/>
        <v>3.9536922166398121</v>
      </c>
      <c r="AA252" s="2"/>
    </row>
    <row r="253" spans="1:27" x14ac:dyDescent="0.3">
      <c r="A253" s="18" t="s">
        <v>1415</v>
      </c>
      <c r="B253">
        <v>106.657</v>
      </c>
      <c r="C253">
        <v>10.589600000000001</v>
      </c>
      <c r="D253" t="s">
        <v>7</v>
      </c>
      <c r="E253" t="s">
        <v>88</v>
      </c>
      <c r="F253" t="s">
        <v>275</v>
      </c>
      <c r="G253" s="4">
        <v>11750</v>
      </c>
      <c r="H253" s="1">
        <v>1410</v>
      </c>
      <c r="I253" s="3">
        <v>530.10310000000004</v>
      </c>
      <c r="J253" s="27">
        <v>56</v>
      </c>
      <c r="K253" s="9">
        <v>0.47912348950247441</v>
      </c>
      <c r="L253" s="8">
        <v>0.36</v>
      </c>
      <c r="M253" s="9">
        <v>8.8060804355238678E-2</v>
      </c>
      <c r="N253" s="8">
        <v>0</v>
      </c>
      <c r="O253" s="9">
        <v>0.17920432823038626</v>
      </c>
      <c r="P253" s="8">
        <f t="shared" si="25"/>
        <v>3.36</v>
      </c>
      <c r="Q253" s="9">
        <v>6.6062200541020286E-2</v>
      </c>
      <c r="R253" s="8">
        <v>13</v>
      </c>
      <c r="S253" s="9">
        <v>0.18754917737088028</v>
      </c>
      <c r="T253" s="92">
        <f t="shared" si="26"/>
        <v>3</v>
      </c>
      <c r="U253" s="2">
        <f t="shared" si="27"/>
        <v>1.4373704685074231</v>
      </c>
      <c r="V253" s="2">
        <f t="shared" si="28"/>
        <v>0.26418241306571605</v>
      </c>
      <c r="W253" s="2">
        <f t="shared" si="29"/>
        <v>0.17920432823038626</v>
      </c>
      <c r="X253" s="2">
        <f t="shared" si="30"/>
        <v>0.33031100270510144</v>
      </c>
      <c r="Y253" s="2">
        <f t="shared" si="31"/>
        <v>0.93774588685440141</v>
      </c>
      <c r="Z253" s="96">
        <f t="shared" si="32"/>
        <v>3.1488140993630283</v>
      </c>
      <c r="AA253" s="2"/>
    </row>
    <row r="254" spans="1:27" x14ac:dyDescent="0.3">
      <c r="A254" s="18" t="s">
        <v>1416</v>
      </c>
      <c r="B254">
        <v>105.503</v>
      </c>
      <c r="C254">
        <v>10.5807</v>
      </c>
      <c r="D254" t="s">
        <v>4</v>
      </c>
      <c r="E254" t="s">
        <v>25</v>
      </c>
      <c r="F254" t="s">
        <v>137</v>
      </c>
      <c r="G254" s="4">
        <v>7861</v>
      </c>
      <c r="H254" s="1">
        <v>943</v>
      </c>
      <c r="I254" s="3">
        <v>1.928879</v>
      </c>
      <c r="J254" s="27">
        <v>58</v>
      </c>
      <c r="K254" s="9">
        <v>0.47912348950247441</v>
      </c>
      <c r="L254" s="8">
        <v>-2.8</v>
      </c>
      <c r="M254" s="9">
        <v>8.8060804355238678E-2</v>
      </c>
      <c r="N254" s="8">
        <v>14</v>
      </c>
      <c r="O254" s="9">
        <v>0.17920432823038626</v>
      </c>
      <c r="P254" s="8">
        <f t="shared" si="25"/>
        <v>0.20000000000000018</v>
      </c>
      <c r="Q254" s="9">
        <v>6.6062200541020286E-2</v>
      </c>
      <c r="R254" s="8">
        <v>13</v>
      </c>
      <c r="S254" s="9">
        <v>0.18754917737088028</v>
      </c>
      <c r="T254" s="92">
        <f t="shared" si="26"/>
        <v>4</v>
      </c>
      <c r="U254" s="2">
        <f t="shared" si="27"/>
        <v>1.4373704685074231</v>
      </c>
      <c r="V254" s="2">
        <f t="shared" si="28"/>
        <v>0.44030402177619338</v>
      </c>
      <c r="W254" s="2">
        <f t="shared" si="29"/>
        <v>0.89602164115193128</v>
      </c>
      <c r="X254" s="2">
        <f t="shared" si="30"/>
        <v>0.19818660162306084</v>
      </c>
      <c r="Y254" s="2">
        <f t="shared" si="31"/>
        <v>0.93774588685440141</v>
      </c>
      <c r="Z254" s="96">
        <f t="shared" si="32"/>
        <v>3.9096286199130104</v>
      </c>
      <c r="AA254" s="2"/>
    </row>
    <row r="255" spans="1:27" x14ac:dyDescent="0.3">
      <c r="A255" s="18" t="s">
        <v>1417</v>
      </c>
      <c r="B255">
        <v>106.456</v>
      </c>
      <c r="C255">
        <v>10.585800000000001</v>
      </c>
      <c r="D255" t="s">
        <v>7</v>
      </c>
      <c r="E255" t="s">
        <v>276</v>
      </c>
      <c r="F255" t="s">
        <v>191</v>
      </c>
      <c r="G255" s="4">
        <v>2451</v>
      </c>
      <c r="H255" s="1">
        <v>294</v>
      </c>
      <c r="I255" s="3">
        <v>163.46260000000001</v>
      </c>
      <c r="J255" s="27">
        <v>35</v>
      </c>
      <c r="K255" s="9">
        <v>0.47912348950247441</v>
      </c>
      <c r="L255" s="8">
        <v>-1.32</v>
      </c>
      <c r="M255" s="9">
        <v>8.8060804355238678E-2</v>
      </c>
      <c r="N255" s="8">
        <v>0</v>
      </c>
      <c r="O255" s="9">
        <v>0.17920432823038626</v>
      </c>
      <c r="P255" s="8">
        <f t="shared" si="25"/>
        <v>1.68</v>
      </c>
      <c r="Q255" s="9">
        <v>6.6062200541020286E-2</v>
      </c>
      <c r="R255" s="8">
        <v>13</v>
      </c>
      <c r="S255" s="9">
        <v>0.18754917737088028</v>
      </c>
      <c r="T255" s="92">
        <f t="shared" si="26"/>
        <v>4</v>
      </c>
      <c r="U255" s="2">
        <f t="shared" si="27"/>
        <v>1.9164939580098976</v>
      </c>
      <c r="V255" s="2">
        <f t="shared" si="28"/>
        <v>0.44030402177619338</v>
      </c>
      <c r="W255" s="2">
        <f t="shared" si="29"/>
        <v>0.17920432823038626</v>
      </c>
      <c r="X255" s="2">
        <f t="shared" si="30"/>
        <v>0.26424880216408114</v>
      </c>
      <c r="Y255" s="2">
        <f t="shared" si="31"/>
        <v>0.93774588685440141</v>
      </c>
      <c r="Z255" s="96">
        <f t="shared" si="32"/>
        <v>3.7379969970349602</v>
      </c>
      <c r="AA255" s="2"/>
    </row>
    <row r="256" spans="1:27" x14ac:dyDescent="0.3">
      <c r="A256" s="18" t="s">
        <v>1418</v>
      </c>
      <c r="B256">
        <v>106.295</v>
      </c>
      <c r="C256">
        <v>10.465299999999999</v>
      </c>
      <c r="D256" t="s">
        <v>40</v>
      </c>
      <c r="E256" t="s">
        <v>122</v>
      </c>
      <c r="F256" t="s">
        <v>277</v>
      </c>
      <c r="G256" s="4">
        <v>6312</v>
      </c>
      <c r="H256" s="1">
        <v>757</v>
      </c>
      <c r="I256" s="3">
        <v>20</v>
      </c>
      <c r="J256" s="27">
        <v>49</v>
      </c>
      <c r="K256" s="9">
        <v>0.47912348950247441</v>
      </c>
      <c r="L256" s="8">
        <v>-0.24</v>
      </c>
      <c r="M256" s="9">
        <v>8.8060804355238678E-2</v>
      </c>
      <c r="N256" s="8">
        <v>13</v>
      </c>
      <c r="O256" s="9">
        <v>0.17920432823038626</v>
      </c>
      <c r="P256" s="8">
        <f t="shared" si="25"/>
        <v>2.76</v>
      </c>
      <c r="Q256" s="9">
        <v>6.6062200541020286E-2</v>
      </c>
      <c r="R256" s="8">
        <v>9</v>
      </c>
      <c r="S256" s="9">
        <v>0.18754917737088028</v>
      </c>
      <c r="T256" s="92">
        <f t="shared" si="26"/>
        <v>4</v>
      </c>
      <c r="U256" s="2">
        <f t="shared" si="27"/>
        <v>1.9164939580098976</v>
      </c>
      <c r="V256" s="2">
        <f t="shared" si="28"/>
        <v>0.35224321742095471</v>
      </c>
      <c r="W256" s="2">
        <f t="shared" si="29"/>
        <v>0.89602164115193128</v>
      </c>
      <c r="X256" s="2">
        <f t="shared" si="30"/>
        <v>0.33031100270510144</v>
      </c>
      <c r="Y256" s="2">
        <f t="shared" si="31"/>
        <v>0.93774588685440141</v>
      </c>
      <c r="Z256" s="96">
        <f t="shared" si="32"/>
        <v>4.4328157061422866</v>
      </c>
      <c r="AA256" s="2"/>
    </row>
    <row r="257" spans="1:27" x14ac:dyDescent="0.3">
      <c r="A257" s="18" t="s">
        <v>1419</v>
      </c>
      <c r="B257">
        <v>106.461</v>
      </c>
      <c r="C257">
        <v>10.4693</v>
      </c>
      <c r="D257" t="s">
        <v>7</v>
      </c>
      <c r="E257" t="s">
        <v>58</v>
      </c>
      <c r="F257" t="s">
        <v>278</v>
      </c>
      <c r="G257" s="4">
        <v>9512</v>
      </c>
      <c r="H257" s="1">
        <v>1141</v>
      </c>
      <c r="I257" s="3">
        <v>211.97739999999999</v>
      </c>
      <c r="J257" s="27">
        <v>50</v>
      </c>
      <c r="K257" s="9">
        <v>0.47912348950247441</v>
      </c>
      <c r="L257" s="8">
        <v>0.36</v>
      </c>
      <c r="M257" s="9">
        <v>8.8060804355238678E-2</v>
      </c>
      <c r="N257" s="8">
        <v>0</v>
      </c>
      <c r="O257" s="9">
        <v>0.17920432823038626</v>
      </c>
      <c r="P257" s="8">
        <f t="shared" si="25"/>
        <v>3.36</v>
      </c>
      <c r="Q257" s="9">
        <v>6.6062200541020286E-2</v>
      </c>
      <c r="R257" s="8">
        <v>11</v>
      </c>
      <c r="S257" s="9">
        <v>0.18754917737088028</v>
      </c>
      <c r="T257" s="92">
        <f t="shared" si="26"/>
        <v>3</v>
      </c>
      <c r="U257" s="2">
        <f t="shared" si="27"/>
        <v>1.9164939580098976</v>
      </c>
      <c r="V257" s="2">
        <f t="shared" si="28"/>
        <v>0.26418241306571605</v>
      </c>
      <c r="W257" s="2">
        <f t="shared" si="29"/>
        <v>0.17920432823038626</v>
      </c>
      <c r="X257" s="2">
        <f t="shared" si="30"/>
        <v>0.33031100270510144</v>
      </c>
      <c r="Y257" s="2">
        <f t="shared" si="31"/>
        <v>0.93774588685440141</v>
      </c>
      <c r="Z257" s="96">
        <f t="shared" si="32"/>
        <v>3.6279375888655032</v>
      </c>
      <c r="AA257" s="2"/>
    </row>
    <row r="258" spans="1:27" x14ac:dyDescent="0.3">
      <c r="A258" s="18" t="s">
        <v>1420</v>
      </c>
      <c r="B258">
        <v>106.23099999999999</v>
      </c>
      <c r="C258">
        <v>10.4619</v>
      </c>
      <c r="D258" t="s">
        <v>40</v>
      </c>
      <c r="E258" t="s">
        <v>122</v>
      </c>
      <c r="F258" t="s">
        <v>279</v>
      </c>
      <c r="G258" s="4">
        <v>10658</v>
      </c>
      <c r="H258" s="1">
        <v>1279</v>
      </c>
      <c r="I258" s="3">
        <v>20</v>
      </c>
      <c r="J258" s="27">
        <v>50</v>
      </c>
      <c r="K258" s="9">
        <v>0.47912348950247441</v>
      </c>
      <c r="L258" s="8">
        <v>0.45</v>
      </c>
      <c r="M258" s="9">
        <v>8.8060804355238678E-2</v>
      </c>
      <c r="N258" s="8">
        <v>0</v>
      </c>
      <c r="O258" s="9">
        <v>0.17920432823038626</v>
      </c>
      <c r="P258" s="8">
        <f t="shared" si="25"/>
        <v>3.45</v>
      </c>
      <c r="Q258" s="9">
        <v>6.6062200541020286E-2</v>
      </c>
      <c r="R258" s="8">
        <v>50</v>
      </c>
      <c r="S258" s="9">
        <v>0.18754917737088028</v>
      </c>
      <c r="T258" s="92">
        <f t="shared" si="26"/>
        <v>3</v>
      </c>
      <c r="U258" s="2">
        <f t="shared" si="27"/>
        <v>1.9164939580098976</v>
      </c>
      <c r="V258" s="2">
        <f t="shared" si="28"/>
        <v>0.26418241306571605</v>
      </c>
      <c r="W258" s="2">
        <f t="shared" si="29"/>
        <v>0.17920432823038626</v>
      </c>
      <c r="X258" s="2">
        <f t="shared" si="30"/>
        <v>0.33031100270510144</v>
      </c>
      <c r="Y258" s="2">
        <f t="shared" si="31"/>
        <v>0.93774588685440141</v>
      </c>
      <c r="Z258" s="96">
        <f t="shared" si="32"/>
        <v>3.6279375888655032</v>
      </c>
      <c r="AA258" s="2"/>
    </row>
    <row r="259" spans="1:27" x14ac:dyDescent="0.3">
      <c r="A259" s="18" t="s">
        <v>1421</v>
      </c>
      <c r="B259">
        <v>105.646</v>
      </c>
      <c r="C259">
        <v>10.464399999999999</v>
      </c>
      <c r="D259" t="s">
        <v>4</v>
      </c>
      <c r="E259" t="s">
        <v>38</v>
      </c>
      <c r="F259" t="s">
        <v>280</v>
      </c>
      <c r="G259" s="4">
        <v>10584</v>
      </c>
      <c r="H259" s="1">
        <v>1270</v>
      </c>
      <c r="I259" s="3">
        <v>20</v>
      </c>
      <c r="J259" s="27">
        <v>58</v>
      </c>
      <c r="K259" s="9">
        <v>0.47912348950247441</v>
      </c>
      <c r="L259" s="8">
        <v>-2.8</v>
      </c>
      <c r="M259" s="9">
        <v>8.8060804355238678E-2</v>
      </c>
      <c r="N259" s="8">
        <v>0</v>
      </c>
      <c r="O259" s="9">
        <v>0.17920432823038626</v>
      </c>
      <c r="P259" s="8">
        <f t="shared" si="25"/>
        <v>0.20000000000000018</v>
      </c>
      <c r="Q259" s="9">
        <v>6.6062200541020286E-2</v>
      </c>
      <c r="R259" s="8">
        <v>18</v>
      </c>
      <c r="S259" s="9">
        <v>0.18754917737088028</v>
      </c>
      <c r="T259" s="92">
        <f t="shared" si="26"/>
        <v>3</v>
      </c>
      <c r="U259" s="2">
        <f t="shared" si="27"/>
        <v>1.4373704685074231</v>
      </c>
      <c r="V259" s="2">
        <f t="shared" si="28"/>
        <v>0.44030402177619338</v>
      </c>
      <c r="W259" s="2">
        <f t="shared" si="29"/>
        <v>0.17920432823038626</v>
      </c>
      <c r="X259" s="2">
        <f t="shared" si="30"/>
        <v>0.19818660162306084</v>
      </c>
      <c r="Y259" s="2">
        <f t="shared" si="31"/>
        <v>0.93774588685440141</v>
      </c>
      <c r="Z259" s="96">
        <f t="shared" si="32"/>
        <v>3.192811306991465</v>
      </c>
      <c r="AA259" s="2"/>
    </row>
    <row r="260" spans="1:27" x14ac:dyDescent="0.3">
      <c r="A260" s="18" t="s">
        <v>1422</v>
      </c>
      <c r="B260">
        <v>106.35</v>
      </c>
      <c r="C260">
        <v>10.4619</v>
      </c>
      <c r="D260" t="s">
        <v>40</v>
      </c>
      <c r="E260" t="s">
        <v>58</v>
      </c>
      <c r="F260" t="s">
        <v>281</v>
      </c>
      <c r="G260" s="4">
        <v>13644</v>
      </c>
      <c r="H260" s="1">
        <v>1637</v>
      </c>
      <c r="I260" s="3">
        <v>20</v>
      </c>
      <c r="J260" s="27">
        <v>49</v>
      </c>
      <c r="K260" s="9">
        <v>0.47912348950247441</v>
      </c>
      <c r="L260" s="8">
        <v>-0.26</v>
      </c>
      <c r="M260" s="9">
        <v>8.8060804355238678E-2</v>
      </c>
      <c r="N260" s="8">
        <v>10</v>
      </c>
      <c r="O260" s="9">
        <v>0.17920432823038626</v>
      </c>
      <c r="P260" s="8">
        <f t="shared" ref="P260:P323" si="33">L260+3</f>
        <v>2.74</v>
      </c>
      <c r="Q260" s="9">
        <v>6.6062200541020286E-2</v>
      </c>
      <c r="R260" s="8">
        <v>9</v>
      </c>
      <c r="S260" s="9">
        <v>0.18754917737088028</v>
      </c>
      <c r="T260" s="92">
        <f t="shared" ref="T260:T323" si="34">ROUND((IF(J260&gt;=91,"1",IF(J260&gt;=76,"2",IF(J260&gt;=51,"3",IF(J260&gt;=26,"4","5"))))*K260+IF(L260&gt;=2,"1",IF(L260&gt;=1,"2",IF(L260&gt;=0,"3",IF(L260&gt;=-1,"4","5"))))*M260+IF(N260&lt;=0.16,"1",IF(N260&lt;=0.48,"2",IF(N260&lt;=1.44,"3",IF(N260&lt;=2.56,"4","5"))))*O260+IF(P260&lt;=0.5,"1",IF(P260&lt;=1,"2",IF(P260&lt;=1.5,"3",IF(P260&lt;=2,"4","5"))))*Q260+IF(R260&lt;=2,"1",IF(R260&lt;=4,"2",IF(R260&lt;=6,"3",IF(P260&lt;=8,"4","5"))))*S260),0)</f>
        <v>4</v>
      </c>
      <c r="U260" s="2">
        <f t="shared" ref="U260:U323" si="35">IF(J260&gt;=91,"1",IF(J260&gt;=76,"2",IF(J260&gt;=51,"3",IF(J260&gt;=26,"4","5"))))*K260</f>
        <v>1.9164939580098976</v>
      </c>
      <c r="V260" s="2">
        <f t="shared" ref="V260:V323" si="36">IF(L260&gt;=2,"1",IF(L260&gt;=1,"2",IF(L260&gt;=0,"3",IF(L260&gt;=-1,"4","5"))))*M260</f>
        <v>0.35224321742095471</v>
      </c>
      <c r="W260" s="2">
        <f t="shared" ref="W260:W323" si="37">IF(N260&lt;=0.16,"1",IF(N260&lt;=0.48,"2",IF(N260&lt;=1.44,"3",IF(N260&lt;=2.56,"4","5"))))*O260</f>
        <v>0.89602164115193128</v>
      </c>
      <c r="X260" s="2">
        <f t="shared" ref="X260:X323" si="38">IF(P260&lt;=1.5,"3",IF(P260&lt;=2,"4","5"))*Q260</f>
        <v>0.33031100270510144</v>
      </c>
      <c r="Y260" s="2">
        <f t="shared" ref="Y260:Y323" si="39">IF(R260&lt;=2,"1",IF(R260&lt;=4,"2",IF(R260&lt;=6,"3",IF(R260&lt;=8,"4","5"))))*S260</f>
        <v>0.93774588685440141</v>
      </c>
      <c r="Z260" s="96">
        <f t="shared" ref="Z260:Z323" si="40">SUM(U260:Y260)</f>
        <v>4.4328157061422866</v>
      </c>
      <c r="AA260" s="2"/>
    </row>
    <row r="261" spans="1:27" x14ac:dyDescent="0.3">
      <c r="A261" s="18" t="s">
        <v>1423</v>
      </c>
      <c r="B261">
        <v>106.416</v>
      </c>
      <c r="C261">
        <v>10.664899999999999</v>
      </c>
      <c r="D261" t="s">
        <v>7</v>
      </c>
      <c r="E261" t="s">
        <v>84</v>
      </c>
      <c r="F261" t="s">
        <v>282</v>
      </c>
      <c r="G261" s="4">
        <v>6070</v>
      </c>
      <c r="H261" s="1">
        <v>728</v>
      </c>
      <c r="I261" s="3">
        <v>825.73080000000004</v>
      </c>
      <c r="J261" s="27">
        <v>30</v>
      </c>
      <c r="K261" s="9">
        <v>0.47912348950247441</v>
      </c>
      <c r="L261" s="8">
        <v>-1.32</v>
      </c>
      <c r="M261" s="9">
        <v>8.8060804355238678E-2</v>
      </c>
      <c r="N261" s="8">
        <v>0</v>
      </c>
      <c r="O261" s="9">
        <v>0.17920432823038626</v>
      </c>
      <c r="P261" s="8">
        <f t="shared" si="33"/>
        <v>1.68</v>
      </c>
      <c r="Q261" s="9">
        <v>6.6062200541020286E-2</v>
      </c>
      <c r="R261" s="8">
        <v>13</v>
      </c>
      <c r="S261" s="9">
        <v>0.18754917737088028</v>
      </c>
      <c r="T261" s="92">
        <f t="shared" si="34"/>
        <v>4</v>
      </c>
      <c r="U261" s="2">
        <f t="shared" si="35"/>
        <v>1.9164939580098976</v>
      </c>
      <c r="V261" s="2">
        <f t="shared" si="36"/>
        <v>0.44030402177619338</v>
      </c>
      <c r="W261" s="2">
        <f t="shared" si="37"/>
        <v>0.17920432823038626</v>
      </c>
      <c r="X261" s="2">
        <f t="shared" si="38"/>
        <v>0.26424880216408114</v>
      </c>
      <c r="Y261" s="2">
        <f t="shared" si="39"/>
        <v>0.93774588685440141</v>
      </c>
      <c r="Z261" s="96">
        <f t="shared" si="40"/>
        <v>3.7379969970349602</v>
      </c>
      <c r="AA261" s="2"/>
    </row>
    <row r="262" spans="1:27" x14ac:dyDescent="0.3">
      <c r="A262" s="18" t="s">
        <v>1424</v>
      </c>
      <c r="B262">
        <v>105.7</v>
      </c>
      <c r="C262">
        <v>10.657500000000001</v>
      </c>
      <c r="D262" t="s">
        <v>4</v>
      </c>
      <c r="E262" t="s">
        <v>92</v>
      </c>
      <c r="F262" t="s">
        <v>183</v>
      </c>
      <c r="G262" s="4">
        <v>7999</v>
      </c>
      <c r="H262" s="1">
        <v>960</v>
      </c>
      <c r="I262" s="3">
        <v>2.9466929999999998</v>
      </c>
      <c r="J262" s="27">
        <v>51</v>
      </c>
      <c r="K262" s="9">
        <v>0.47912348950247441</v>
      </c>
      <c r="L262" s="8">
        <v>0.36</v>
      </c>
      <c r="M262" s="9">
        <v>8.8060804355238678E-2</v>
      </c>
      <c r="N262" s="8">
        <v>8</v>
      </c>
      <c r="O262" s="9">
        <v>0.17920432823038626</v>
      </c>
      <c r="P262" s="8">
        <f t="shared" si="33"/>
        <v>3.36</v>
      </c>
      <c r="Q262" s="9">
        <v>6.6062200541020286E-2</v>
      </c>
      <c r="R262" s="8">
        <v>17</v>
      </c>
      <c r="S262" s="9">
        <v>0.18754917737088028</v>
      </c>
      <c r="T262" s="92">
        <f t="shared" si="34"/>
        <v>4</v>
      </c>
      <c r="U262" s="2">
        <f t="shared" si="35"/>
        <v>1.4373704685074231</v>
      </c>
      <c r="V262" s="2">
        <f t="shared" si="36"/>
        <v>0.26418241306571605</v>
      </c>
      <c r="W262" s="2">
        <f t="shared" si="37"/>
        <v>0.89602164115193128</v>
      </c>
      <c r="X262" s="2">
        <f t="shared" si="38"/>
        <v>0.33031100270510144</v>
      </c>
      <c r="Y262" s="2">
        <f t="shared" si="39"/>
        <v>0.93774588685440141</v>
      </c>
      <c r="Z262" s="96">
        <f t="shared" si="40"/>
        <v>3.8656314122845732</v>
      </c>
      <c r="AA262" s="2"/>
    </row>
    <row r="263" spans="1:27" x14ac:dyDescent="0.3">
      <c r="A263" s="18" t="s">
        <v>1425</v>
      </c>
      <c r="B263">
        <v>106.383</v>
      </c>
      <c r="C263">
        <v>10.652200000000001</v>
      </c>
      <c r="D263" t="s">
        <v>7</v>
      </c>
      <c r="E263" t="s">
        <v>23</v>
      </c>
      <c r="F263" t="s">
        <v>21</v>
      </c>
      <c r="G263" s="4">
        <v>3738</v>
      </c>
      <c r="H263" s="1">
        <v>449</v>
      </c>
      <c r="I263" s="3">
        <v>411.96980000000002</v>
      </c>
      <c r="J263" s="27">
        <v>24</v>
      </c>
      <c r="K263" s="9">
        <v>0.47912348950247441</v>
      </c>
      <c r="L263" s="8">
        <v>0.45</v>
      </c>
      <c r="M263" s="9">
        <v>8.8060804355238678E-2</v>
      </c>
      <c r="N263" s="8">
        <v>0</v>
      </c>
      <c r="O263" s="9">
        <v>0.17920432823038626</v>
      </c>
      <c r="P263" s="8">
        <f t="shared" si="33"/>
        <v>3.45</v>
      </c>
      <c r="Q263" s="9">
        <v>6.6062200541020286E-2</v>
      </c>
      <c r="R263" s="8">
        <v>13</v>
      </c>
      <c r="S263" s="9">
        <v>0.18754917737088028</v>
      </c>
      <c r="T263" s="92">
        <f t="shared" si="34"/>
        <v>4</v>
      </c>
      <c r="U263" s="2">
        <f t="shared" si="35"/>
        <v>2.3956174475123722</v>
      </c>
      <c r="V263" s="2">
        <f t="shared" si="36"/>
        <v>0.26418241306571605</v>
      </c>
      <c r="W263" s="2">
        <f t="shared" si="37"/>
        <v>0.17920432823038626</v>
      </c>
      <c r="X263" s="2">
        <f t="shared" si="38"/>
        <v>0.33031100270510144</v>
      </c>
      <c r="Y263" s="2">
        <f t="shared" si="39"/>
        <v>0.93774588685440141</v>
      </c>
      <c r="Z263" s="96">
        <f t="shared" si="40"/>
        <v>4.1070610783679777</v>
      </c>
      <c r="AA263" s="2"/>
    </row>
    <row r="264" spans="1:27" x14ac:dyDescent="0.3">
      <c r="A264" s="18" t="s">
        <v>1426</v>
      </c>
      <c r="B264">
        <v>105.355</v>
      </c>
      <c r="C264">
        <v>10.665699999999999</v>
      </c>
      <c r="D264" t="s">
        <v>4</v>
      </c>
      <c r="E264" t="s">
        <v>25</v>
      </c>
      <c r="F264" t="s">
        <v>255</v>
      </c>
      <c r="G264" s="4">
        <v>7669</v>
      </c>
      <c r="H264" s="1">
        <v>920</v>
      </c>
      <c r="I264" s="3">
        <v>20</v>
      </c>
      <c r="J264" s="27">
        <v>60</v>
      </c>
      <c r="K264" s="9">
        <v>0.47912348950247441</v>
      </c>
      <c r="L264" s="8">
        <v>-2.8</v>
      </c>
      <c r="M264" s="9">
        <v>8.8060804355238678E-2</v>
      </c>
      <c r="N264" s="8">
        <v>0</v>
      </c>
      <c r="O264" s="9">
        <v>0.17920432823038626</v>
      </c>
      <c r="P264" s="8">
        <f t="shared" si="33"/>
        <v>0.20000000000000018</v>
      </c>
      <c r="Q264" s="9">
        <v>6.6062200541020286E-2</v>
      </c>
      <c r="R264" s="8">
        <v>15</v>
      </c>
      <c r="S264" s="9">
        <v>0.18754917737088028</v>
      </c>
      <c r="T264" s="92">
        <f t="shared" si="34"/>
        <v>3</v>
      </c>
      <c r="U264" s="2">
        <f t="shared" si="35"/>
        <v>1.4373704685074231</v>
      </c>
      <c r="V264" s="2">
        <f t="shared" si="36"/>
        <v>0.44030402177619338</v>
      </c>
      <c r="W264" s="2">
        <f t="shared" si="37"/>
        <v>0.17920432823038626</v>
      </c>
      <c r="X264" s="2">
        <f t="shared" si="38"/>
        <v>0.19818660162306084</v>
      </c>
      <c r="Y264" s="2">
        <f t="shared" si="39"/>
        <v>0.93774588685440141</v>
      </c>
      <c r="Z264" s="96">
        <f t="shared" si="40"/>
        <v>3.192811306991465</v>
      </c>
      <c r="AA264" s="2"/>
    </row>
    <row r="265" spans="1:27" x14ac:dyDescent="0.3">
      <c r="A265" s="18" t="s">
        <v>1427</v>
      </c>
      <c r="B265">
        <v>105.32</v>
      </c>
      <c r="C265">
        <v>10.6638</v>
      </c>
      <c r="D265" t="s">
        <v>16</v>
      </c>
      <c r="E265" t="s">
        <v>34</v>
      </c>
      <c r="F265" t="s">
        <v>283</v>
      </c>
      <c r="G265" s="4">
        <v>11422</v>
      </c>
      <c r="H265" s="1">
        <v>1371</v>
      </c>
      <c r="I265" s="3">
        <v>20</v>
      </c>
      <c r="J265" s="27">
        <v>60</v>
      </c>
      <c r="K265" s="9">
        <v>0.47912348950247441</v>
      </c>
      <c r="L265" s="8">
        <v>-0.26</v>
      </c>
      <c r="M265" s="9">
        <v>8.8060804355238678E-2</v>
      </c>
      <c r="N265" s="8">
        <v>0</v>
      </c>
      <c r="O265" s="9">
        <v>0.17920432823038626</v>
      </c>
      <c r="P265" s="8">
        <f t="shared" si="33"/>
        <v>2.74</v>
      </c>
      <c r="Q265" s="9">
        <v>6.6062200541020286E-2</v>
      </c>
      <c r="R265" s="8">
        <v>17</v>
      </c>
      <c r="S265" s="9">
        <v>0.18754917737088028</v>
      </c>
      <c r="T265" s="92">
        <f t="shared" si="34"/>
        <v>3</v>
      </c>
      <c r="U265" s="2">
        <f t="shared" si="35"/>
        <v>1.4373704685074231</v>
      </c>
      <c r="V265" s="2">
        <f t="shared" si="36"/>
        <v>0.35224321742095471</v>
      </c>
      <c r="W265" s="2">
        <f t="shared" si="37"/>
        <v>0.17920432823038626</v>
      </c>
      <c r="X265" s="2">
        <f t="shared" si="38"/>
        <v>0.33031100270510144</v>
      </c>
      <c r="Y265" s="2">
        <f t="shared" si="39"/>
        <v>0.93774588685440141</v>
      </c>
      <c r="Z265" s="96">
        <f t="shared" si="40"/>
        <v>3.2368749037182671</v>
      </c>
      <c r="AA265" s="2"/>
    </row>
    <row r="266" spans="1:27" x14ac:dyDescent="0.3">
      <c r="A266" s="18" t="s">
        <v>1428</v>
      </c>
      <c r="B266">
        <v>105.56</v>
      </c>
      <c r="C266">
        <v>10.6683</v>
      </c>
      <c r="D266" t="s">
        <v>4</v>
      </c>
      <c r="E266" t="s">
        <v>19</v>
      </c>
      <c r="F266" t="s">
        <v>284</v>
      </c>
      <c r="G266" s="4">
        <v>10766</v>
      </c>
      <c r="H266" s="1">
        <v>1292</v>
      </c>
      <c r="I266" s="3">
        <v>20</v>
      </c>
      <c r="J266" s="27">
        <v>57</v>
      </c>
      <c r="K266" s="9">
        <v>0.47912348950247441</v>
      </c>
      <c r="L266" s="8">
        <v>-0.24</v>
      </c>
      <c r="M266" s="9">
        <v>8.8060804355238678E-2</v>
      </c>
      <c r="N266" s="8">
        <v>0</v>
      </c>
      <c r="O266" s="9">
        <v>0.17920432823038626</v>
      </c>
      <c r="P266" s="8">
        <f t="shared" si="33"/>
        <v>2.76</v>
      </c>
      <c r="Q266" s="9">
        <v>6.6062200541020286E-2</v>
      </c>
      <c r="R266" s="8">
        <v>15</v>
      </c>
      <c r="S266" s="9">
        <v>0.18754917737088028</v>
      </c>
      <c r="T266" s="92">
        <f t="shared" si="34"/>
        <v>3</v>
      </c>
      <c r="U266" s="2">
        <f t="shared" si="35"/>
        <v>1.4373704685074231</v>
      </c>
      <c r="V266" s="2">
        <f t="shared" si="36"/>
        <v>0.35224321742095471</v>
      </c>
      <c r="W266" s="2">
        <f t="shared" si="37"/>
        <v>0.17920432823038626</v>
      </c>
      <c r="X266" s="2">
        <f t="shared" si="38"/>
        <v>0.33031100270510144</v>
      </c>
      <c r="Y266" s="2">
        <f t="shared" si="39"/>
        <v>0.93774588685440141</v>
      </c>
      <c r="Z266" s="96">
        <f t="shared" si="40"/>
        <v>3.2368749037182671</v>
      </c>
      <c r="AA266" s="2"/>
    </row>
    <row r="267" spans="1:27" x14ac:dyDescent="0.3">
      <c r="A267" s="18" t="s">
        <v>1429</v>
      </c>
      <c r="B267">
        <v>105.148</v>
      </c>
      <c r="C267">
        <v>10.6487</v>
      </c>
      <c r="D267" t="s">
        <v>16</v>
      </c>
      <c r="E267" t="s">
        <v>86</v>
      </c>
      <c r="F267" t="s">
        <v>285</v>
      </c>
      <c r="G267" s="4">
        <v>21352</v>
      </c>
      <c r="H267" s="1">
        <v>2562</v>
      </c>
      <c r="I267" s="3">
        <v>33.51878</v>
      </c>
      <c r="J267" s="27">
        <v>62</v>
      </c>
      <c r="K267" s="9">
        <v>0.47912348950247441</v>
      </c>
      <c r="L267" s="8">
        <v>0.36</v>
      </c>
      <c r="M267" s="9">
        <v>8.8060804355238678E-2</v>
      </c>
      <c r="N267" s="8">
        <v>8</v>
      </c>
      <c r="O267" s="9">
        <v>0.17920432823038626</v>
      </c>
      <c r="P267" s="8">
        <f t="shared" si="33"/>
        <v>3.36</v>
      </c>
      <c r="Q267" s="9">
        <v>6.6062200541020286E-2</v>
      </c>
      <c r="R267" s="8">
        <v>18</v>
      </c>
      <c r="S267" s="9">
        <v>0.18754917737088028</v>
      </c>
      <c r="T267" s="92">
        <f t="shared" si="34"/>
        <v>4</v>
      </c>
      <c r="U267" s="2">
        <f t="shared" si="35"/>
        <v>1.4373704685074231</v>
      </c>
      <c r="V267" s="2">
        <f t="shared" si="36"/>
        <v>0.26418241306571605</v>
      </c>
      <c r="W267" s="2">
        <f t="shared" si="37"/>
        <v>0.89602164115193128</v>
      </c>
      <c r="X267" s="2">
        <f t="shared" si="38"/>
        <v>0.33031100270510144</v>
      </c>
      <c r="Y267" s="2">
        <f t="shared" si="39"/>
        <v>0.93774588685440141</v>
      </c>
      <c r="Z267" s="96">
        <f t="shared" si="40"/>
        <v>3.8656314122845732</v>
      </c>
      <c r="AA267" s="2"/>
    </row>
    <row r="268" spans="1:27" x14ac:dyDescent="0.3">
      <c r="A268" s="18" t="s">
        <v>1430</v>
      </c>
      <c r="B268">
        <v>105.923</v>
      </c>
      <c r="C268">
        <v>10.6463</v>
      </c>
      <c r="D268" t="s">
        <v>7</v>
      </c>
      <c r="E268" t="s">
        <v>21</v>
      </c>
      <c r="F268" t="s">
        <v>286</v>
      </c>
      <c r="G268" s="4">
        <v>7231</v>
      </c>
      <c r="H268" s="1">
        <v>868</v>
      </c>
      <c r="I268" s="3">
        <v>398.0342</v>
      </c>
      <c r="J268" s="27">
        <v>41</v>
      </c>
      <c r="K268" s="9">
        <v>0.47912348950247441</v>
      </c>
      <c r="L268" s="8">
        <v>0.45</v>
      </c>
      <c r="M268" s="9">
        <v>8.8060804355238678E-2</v>
      </c>
      <c r="N268" s="8">
        <v>8</v>
      </c>
      <c r="O268" s="9">
        <v>0.17920432823038626</v>
      </c>
      <c r="P268" s="8">
        <f t="shared" si="33"/>
        <v>3.45</v>
      </c>
      <c r="Q268" s="9">
        <v>6.6062200541020286E-2</v>
      </c>
      <c r="R268" s="8">
        <v>13</v>
      </c>
      <c r="S268" s="9">
        <v>0.18754917737088028</v>
      </c>
      <c r="T268" s="92">
        <f t="shared" si="34"/>
        <v>4</v>
      </c>
      <c r="U268" s="2">
        <f t="shared" si="35"/>
        <v>1.9164939580098976</v>
      </c>
      <c r="V268" s="2">
        <f t="shared" si="36"/>
        <v>0.26418241306571605</v>
      </c>
      <c r="W268" s="2">
        <f t="shared" si="37"/>
        <v>0.89602164115193128</v>
      </c>
      <c r="X268" s="2">
        <f t="shared" si="38"/>
        <v>0.33031100270510144</v>
      </c>
      <c r="Y268" s="2">
        <f t="shared" si="39"/>
        <v>0.93774588685440141</v>
      </c>
      <c r="Z268" s="96">
        <f t="shared" si="40"/>
        <v>4.3447549017870477</v>
      </c>
      <c r="AA268" s="2"/>
    </row>
    <row r="269" spans="1:27" x14ac:dyDescent="0.3">
      <c r="A269" s="18" t="s">
        <v>1431</v>
      </c>
      <c r="B269">
        <v>106.43300000000001</v>
      </c>
      <c r="C269">
        <v>10.522399999999999</v>
      </c>
      <c r="D269" t="s">
        <v>7</v>
      </c>
      <c r="E269" t="s">
        <v>32</v>
      </c>
      <c r="F269" t="s">
        <v>287</v>
      </c>
      <c r="G269" s="4">
        <v>5574</v>
      </c>
      <c r="H269" s="1">
        <v>669</v>
      </c>
      <c r="I269" s="3">
        <v>169.63319999999999</v>
      </c>
      <c r="J269" s="27">
        <v>37</v>
      </c>
      <c r="K269" s="9">
        <v>0.47912348950247441</v>
      </c>
      <c r="L269" s="8">
        <v>-2.8</v>
      </c>
      <c r="M269" s="9">
        <v>8.8060804355238678E-2</v>
      </c>
      <c r="N269" s="8">
        <v>0</v>
      </c>
      <c r="O269" s="9">
        <v>0.17920432823038626</v>
      </c>
      <c r="P269" s="8">
        <f t="shared" si="33"/>
        <v>0.20000000000000018</v>
      </c>
      <c r="Q269" s="9">
        <v>6.6062200541020286E-2</v>
      </c>
      <c r="R269" s="8">
        <v>12</v>
      </c>
      <c r="S269" s="9">
        <v>0.18754917737088028</v>
      </c>
      <c r="T269" s="92">
        <f t="shared" si="34"/>
        <v>3</v>
      </c>
      <c r="U269" s="2">
        <f t="shared" si="35"/>
        <v>1.9164939580098976</v>
      </c>
      <c r="V269" s="2">
        <f t="shared" si="36"/>
        <v>0.44030402177619338</v>
      </c>
      <c r="W269" s="2">
        <f t="shared" si="37"/>
        <v>0.17920432823038626</v>
      </c>
      <c r="X269" s="2">
        <f t="shared" si="38"/>
        <v>0.19818660162306084</v>
      </c>
      <c r="Y269" s="2">
        <f t="shared" si="39"/>
        <v>0.93774588685440141</v>
      </c>
      <c r="Z269" s="96">
        <f t="shared" si="40"/>
        <v>3.6719347964939399</v>
      </c>
      <c r="AA269" s="2"/>
    </row>
    <row r="270" spans="1:27" x14ac:dyDescent="0.3">
      <c r="A270" s="18" t="s">
        <v>1432</v>
      </c>
      <c r="B270">
        <v>105.468</v>
      </c>
      <c r="C270">
        <v>10.4649</v>
      </c>
      <c r="D270" t="s">
        <v>16</v>
      </c>
      <c r="E270" t="s">
        <v>288</v>
      </c>
      <c r="F270" t="s">
        <v>289</v>
      </c>
      <c r="G270" s="4">
        <v>13587</v>
      </c>
      <c r="H270" s="1">
        <v>1630</v>
      </c>
      <c r="I270" s="3">
        <v>242.0976</v>
      </c>
      <c r="J270" s="27">
        <v>57</v>
      </c>
      <c r="K270" s="9">
        <v>0.47912348950247441</v>
      </c>
      <c r="L270" s="8">
        <v>-0.26</v>
      </c>
      <c r="M270" s="9">
        <v>8.8060804355238678E-2</v>
      </c>
      <c r="N270" s="8">
        <v>0</v>
      </c>
      <c r="O270" s="9">
        <v>0.17920432823038626</v>
      </c>
      <c r="P270" s="8">
        <f t="shared" si="33"/>
        <v>2.74</v>
      </c>
      <c r="Q270" s="9">
        <v>6.6062200541020286E-2</v>
      </c>
      <c r="R270" s="8">
        <v>17</v>
      </c>
      <c r="S270" s="9">
        <v>0.18754917737088028</v>
      </c>
      <c r="T270" s="92">
        <f t="shared" si="34"/>
        <v>3</v>
      </c>
      <c r="U270" s="2">
        <f t="shared" si="35"/>
        <v>1.4373704685074231</v>
      </c>
      <c r="V270" s="2">
        <f t="shared" si="36"/>
        <v>0.35224321742095471</v>
      </c>
      <c r="W270" s="2">
        <f t="shared" si="37"/>
        <v>0.17920432823038626</v>
      </c>
      <c r="X270" s="2">
        <f t="shared" si="38"/>
        <v>0.33031100270510144</v>
      </c>
      <c r="Y270" s="2">
        <f t="shared" si="39"/>
        <v>0.93774588685440141</v>
      </c>
      <c r="Z270" s="96">
        <f t="shared" si="40"/>
        <v>3.2368749037182671</v>
      </c>
      <c r="AA270" s="2"/>
    </row>
    <row r="271" spans="1:27" x14ac:dyDescent="0.3">
      <c r="A271" s="18" t="s">
        <v>1433</v>
      </c>
      <c r="B271">
        <v>105.92100000000001</v>
      </c>
      <c r="C271">
        <v>10.4489</v>
      </c>
      <c r="D271" t="s">
        <v>40</v>
      </c>
      <c r="E271" t="s">
        <v>290</v>
      </c>
      <c r="F271" t="s">
        <v>291</v>
      </c>
      <c r="G271" s="4">
        <v>8624</v>
      </c>
      <c r="H271" s="1">
        <v>1035</v>
      </c>
      <c r="I271" s="3">
        <v>20</v>
      </c>
      <c r="J271" s="27">
        <v>52</v>
      </c>
      <c r="K271" s="9">
        <v>0.47912348950247441</v>
      </c>
      <c r="L271" s="8">
        <v>-0.24</v>
      </c>
      <c r="M271" s="9">
        <v>8.8060804355238678E-2</v>
      </c>
      <c r="N271" s="8">
        <v>8</v>
      </c>
      <c r="O271" s="9">
        <v>0.17920432823038626</v>
      </c>
      <c r="P271" s="8">
        <f t="shared" si="33"/>
        <v>2.76</v>
      </c>
      <c r="Q271" s="9">
        <v>6.6062200541020286E-2</v>
      </c>
      <c r="R271" s="8">
        <v>15</v>
      </c>
      <c r="S271" s="9">
        <v>0.18754917737088028</v>
      </c>
      <c r="T271" s="92">
        <f t="shared" si="34"/>
        <v>4</v>
      </c>
      <c r="U271" s="2">
        <f t="shared" si="35"/>
        <v>1.4373704685074231</v>
      </c>
      <c r="V271" s="2">
        <f t="shared" si="36"/>
        <v>0.35224321742095471</v>
      </c>
      <c r="W271" s="2">
        <f t="shared" si="37"/>
        <v>0.89602164115193128</v>
      </c>
      <c r="X271" s="2">
        <f t="shared" si="38"/>
        <v>0.33031100270510144</v>
      </c>
      <c r="Y271" s="2">
        <f t="shared" si="39"/>
        <v>0.93774588685440141</v>
      </c>
      <c r="Z271" s="96">
        <f t="shared" si="40"/>
        <v>3.9536922166398121</v>
      </c>
      <c r="AA271" s="2"/>
    </row>
    <row r="272" spans="1:27" x14ac:dyDescent="0.3">
      <c r="A272" s="18" t="s">
        <v>1434</v>
      </c>
      <c r="B272">
        <v>106.541</v>
      </c>
      <c r="C272">
        <v>10.6595</v>
      </c>
      <c r="D272" t="s">
        <v>7</v>
      </c>
      <c r="E272" t="s">
        <v>84</v>
      </c>
      <c r="F272" t="s">
        <v>292</v>
      </c>
      <c r="G272" s="4">
        <v>10834</v>
      </c>
      <c r="H272" s="1">
        <v>1300</v>
      </c>
      <c r="I272" s="3">
        <v>2361.6210000000001</v>
      </c>
      <c r="J272" s="27">
        <v>38</v>
      </c>
      <c r="K272" s="9">
        <v>0.47912348950247441</v>
      </c>
      <c r="L272" s="8">
        <v>-2.8</v>
      </c>
      <c r="M272" s="9">
        <v>8.8060804355238678E-2</v>
      </c>
      <c r="N272" s="8">
        <v>15</v>
      </c>
      <c r="O272" s="9">
        <v>0.17920432823038626</v>
      </c>
      <c r="P272" s="8">
        <f t="shared" si="33"/>
        <v>0.20000000000000018</v>
      </c>
      <c r="Q272" s="9">
        <v>6.6062200541020286E-2</v>
      </c>
      <c r="R272" s="8">
        <v>15</v>
      </c>
      <c r="S272" s="9">
        <v>0.18754917737088028</v>
      </c>
      <c r="T272" s="92">
        <f t="shared" si="34"/>
        <v>4</v>
      </c>
      <c r="U272" s="2">
        <f t="shared" si="35"/>
        <v>1.9164939580098976</v>
      </c>
      <c r="V272" s="2">
        <f t="shared" si="36"/>
        <v>0.44030402177619338</v>
      </c>
      <c r="W272" s="2">
        <f t="shared" si="37"/>
        <v>0.89602164115193128</v>
      </c>
      <c r="X272" s="2">
        <f t="shared" si="38"/>
        <v>0.19818660162306084</v>
      </c>
      <c r="Y272" s="2">
        <f t="shared" si="39"/>
        <v>0.93774588685440141</v>
      </c>
      <c r="Z272" s="96">
        <f t="shared" si="40"/>
        <v>4.3887521094154849</v>
      </c>
      <c r="AA272" s="2"/>
    </row>
    <row r="273" spans="1:27" x14ac:dyDescent="0.3">
      <c r="A273" s="18" t="s">
        <v>1435</v>
      </c>
      <c r="B273">
        <v>106.21899999999999</v>
      </c>
      <c r="C273">
        <v>10.626099999999999</v>
      </c>
      <c r="D273" t="s">
        <v>7</v>
      </c>
      <c r="E273" t="s">
        <v>90</v>
      </c>
      <c r="F273" t="s">
        <v>293</v>
      </c>
      <c r="G273" s="4">
        <v>5853</v>
      </c>
      <c r="H273" s="1">
        <v>702</v>
      </c>
      <c r="I273" s="3">
        <v>186.7516</v>
      </c>
      <c r="J273" s="27">
        <v>35</v>
      </c>
      <c r="K273" s="9">
        <v>0.47912348950247441</v>
      </c>
      <c r="L273" s="8">
        <v>0.45</v>
      </c>
      <c r="M273" s="9">
        <v>8.8060804355238678E-2</v>
      </c>
      <c r="N273" s="8">
        <v>0</v>
      </c>
      <c r="O273" s="9">
        <v>0.17920432823038626</v>
      </c>
      <c r="P273" s="8">
        <f t="shared" si="33"/>
        <v>3.45</v>
      </c>
      <c r="Q273" s="9">
        <v>6.6062200541020286E-2</v>
      </c>
      <c r="R273" s="8">
        <v>13</v>
      </c>
      <c r="S273" s="9">
        <v>0.18754917737088028</v>
      </c>
      <c r="T273" s="92">
        <f t="shared" si="34"/>
        <v>3</v>
      </c>
      <c r="U273" s="2">
        <f t="shared" si="35"/>
        <v>1.9164939580098976</v>
      </c>
      <c r="V273" s="2">
        <f t="shared" si="36"/>
        <v>0.26418241306571605</v>
      </c>
      <c r="W273" s="2">
        <f t="shared" si="37"/>
        <v>0.17920432823038626</v>
      </c>
      <c r="X273" s="2">
        <f t="shared" si="38"/>
        <v>0.33031100270510144</v>
      </c>
      <c r="Y273" s="2">
        <f t="shared" si="39"/>
        <v>0.93774588685440141</v>
      </c>
      <c r="Z273" s="96">
        <f t="shared" si="40"/>
        <v>3.6279375888655032</v>
      </c>
      <c r="AA273" s="2"/>
    </row>
    <row r="274" spans="1:27" x14ac:dyDescent="0.3">
      <c r="A274" s="18" t="s">
        <v>1436</v>
      </c>
      <c r="B274">
        <v>105.09699999999999</v>
      </c>
      <c r="C274">
        <v>10.6455</v>
      </c>
      <c r="D274" t="s">
        <v>16</v>
      </c>
      <c r="E274" t="s">
        <v>155</v>
      </c>
      <c r="F274" t="s">
        <v>294</v>
      </c>
      <c r="G274" s="4">
        <v>4162</v>
      </c>
      <c r="H274" s="1">
        <v>499</v>
      </c>
      <c r="I274" s="3">
        <v>15.06634</v>
      </c>
      <c r="J274" s="27">
        <v>61</v>
      </c>
      <c r="K274" s="9">
        <v>0.47912348950247441</v>
      </c>
      <c r="L274" s="8">
        <v>-2.8</v>
      </c>
      <c r="M274" s="9">
        <v>8.8060804355238678E-2</v>
      </c>
      <c r="N274" s="8">
        <v>4</v>
      </c>
      <c r="O274" s="9">
        <v>0.17920432823038626</v>
      </c>
      <c r="P274" s="8">
        <f t="shared" si="33"/>
        <v>0.20000000000000018</v>
      </c>
      <c r="Q274" s="9">
        <v>6.6062200541020286E-2</v>
      </c>
      <c r="R274" s="8">
        <v>17</v>
      </c>
      <c r="S274" s="9">
        <v>0.18754917737088028</v>
      </c>
      <c r="T274" s="92">
        <f t="shared" si="34"/>
        <v>4</v>
      </c>
      <c r="U274" s="2">
        <f t="shared" si="35"/>
        <v>1.4373704685074231</v>
      </c>
      <c r="V274" s="2">
        <f t="shared" si="36"/>
        <v>0.44030402177619338</v>
      </c>
      <c r="W274" s="2">
        <f t="shared" si="37"/>
        <v>0.89602164115193128</v>
      </c>
      <c r="X274" s="2">
        <f t="shared" si="38"/>
        <v>0.19818660162306084</v>
      </c>
      <c r="Y274" s="2">
        <f t="shared" si="39"/>
        <v>0.93774588685440141</v>
      </c>
      <c r="Z274" s="96">
        <f t="shared" si="40"/>
        <v>3.9096286199130104</v>
      </c>
      <c r="AA274" s="2"/>
    </row>
    <row r="275" spans="1:27" x14ac:dyDescent="0.3">
      <c r="A275" s="18" t="s">
        <v>1437</v>
      </c>
      <c r="B275">
        <v>106.256</v>
      </c>
      <c r="C275">
        <v>10.6265</v>
      </c>
      <c r="D275" t="s">
        <v>7</v>
      </c>
      <c r="E275" t="s">
        <v>90</v>
      </c>
      <c r="F275" t="s">
        <v>295</v>
      </c>
      <c r="G275" s="4">
        <v>4275</v>
      </c>
      <c r="H275" s="1">
        <v>513</v>
      </c>
      <c r="I275" s="3">
        <v>183.46530000000001</v>
      </c>
      <c r="J275" s="27">
        <v>33</v>
      </c>
      <c r="K275" s="9">
        <v>0.47912348950247441</v>
      </c>
      <c r="L275" s="8">
        <v>-0.24</v>
      </c>
      <c r="M275" s="9">
        <v>8.8060804355238678E-2</v>
      </c>
      <c r="N275" s="8">
        <v>4</v>
      </c>
      <c r="O275" s="9">
        <v>0.17920432823038626</v>
      </c>
      <c r="P275" s="8">
        <f t="shared" si="33"/>
        <v>2.76</v>
      </c>
      <c r="Q275" s="9">
        <v>6.6062200541020286E-2</v>
      </c>
      <c r="R275" s="8">
        <v>18</v>
      </c>
      <c r="S275" s="9">
        <v>0.18754917737088028</v>
      </c>
      <c r="T275" s="92">
        <f t="shared" si="34"/>
        <v>4</v>
      </c>
      <c r="U275" s="2">
        <f t="shared" si="35"/>
        <v>1.9164939580098976</v>
      </c>
      <c r="V275" s="2">
        <f t="shared" si="36"/>
        <v>0.35224321742095471</v>
      </c>
      <c r="W275" s="2">
        <f t="shared" si="37"/>
        <v>0.89602164115193128</v>
      </c>
      <c r="X275" s="2">
        <f t="shared" si="38"/>
        <v>0.33031100270510144</v>
      </c>
      <c r="Y275" s="2">
        <f t="shared" si="39"/>
        <v>0.93774588685440141</v>
      </c>
      <c r="Z275" s="96">
        <f t="shared" si="40"/>
        <v>4.4328157061422866</v>
      </c>
      <c r="AA275" s="2"/>
    </row>
    <row r="276" spans="1:27" x14ac:dyDescent="0.3">
      <c r="A276" s="18" t="s">
        <v>1438</v>
      </c>
      <c r="B276">
        <v>106.502</v>
      </c>
      <c r="C276">
        <v>10.6595</v>
      </c>
      <c r="D276" t="s">
        <v>7</v>
      </c>
      <c r="E276" t="s">
        <v>84</v>
      </c>
      <c r="F276" t="s">
        <v>296</v>
      </c>
      <c r="G276" s="4">
        <v>9024</v>
      </c>
      <c r="H276" s="1">
        <v>1083</v>
      </c>
      <c r="I276" s="3">
        <v>204.6379</v>
      </c>
      <c r="J276" s="27">
        <v>35</v>
      </c>
      <c r="K276" s="9">
        <v>0.47912348950247441</v>
      </c>
      <c r="L276" s="8">
        <v>0.45</v>
      </c>
      <c r="M276" s="9">
        <v>8.8060804355238678E-2</v>
      </c>
      <c r="N276" s="8">
        <v>4</v>
      </c>
      <c r="O276" s="9">
        <v>0.17920432823038626</v>
      </c>
      <c r="P276" s="8">
        <f t="shared" si="33"/>
        <v>3.45</v>
      </c>
      <c r="Q276" s="9">
        <v>6.6062200541020286E-2</v>
      </c>
      <c r="R276" s="8">
        <v>15</v>
      </c>
      <c r="S276" s="9">
        <v>0.18754917737088028</v>
      </c>
      <c r="T276" s="92">
        <f t="shared" si="34"/>
        <v>4</v>
      </c>
      <c r="U276" s="2">
        <f t="shared" si="35"/>
        <v>1.9164939580098976</v>
      </c>
      <c r="V276" s="2">
        <f t="shared" si="36"/>
        <v>0.26418241306571605</v>
      </c>
      <c r="W276" s="2">
        <f t="shared" si="37"/>
        <v>0.89602164115193128</v>
      </c>
      <c r="X276" s="2">
        <f t="shared" si="38"/>
        <v>0.33031100270510144</v>
      </c>
      <c r="Y276" s="2">
        <f t="shared" si="39"/>
        <v>0.93774588685440141</v>
      </c>
      <c r="Z276" s="96">
        <f t="shared" si="40"/>
        <v>4.3447549017870477</v>
      </c>
      <c r="AA276" s="2"/>
    </row>
    <row r="277" spans="1:27" x14ac:dyDescent="0.3">
      <c r="A277" s="18" t="s">
        <v>1439</v>
      </c>
      <c r="B277">
        <v>106.129</v>
      </c>
      <c r="C277">
        <v>10.640499999999999</v>
      </c>
      <c r="D277" t="s">
        <v>7</v>
      </c>
      <c r="E277" t="s">
        <v>90</v>
      </c>
      <c r="F277" t="s">
        <v>297</v>
      </c>
      <c r="G277" s="4">
        <v>4861</v>
      </c>
      <c r="H277" s="1">
        <v>583</v>
      </c>
      <c r="I277" s="3">
        <v>299.94839999999999</v>
      </c>
      <c r="J277" s="27">
        <v>36</v>
      </c>
      <c r="K277" s="9">
        <v>0.47912348950247441</v>
      </c>
      <c r="L277" s="8">
        <v>-1.5</v>
      </c>
      <c r="M277" s="9">
        <v>8.8060804355238678E-2</v>
      </c>
      <c r="N277" s="8">
        <v>4</v>
      </c>
      <c r="O277" s="9">
        <v>0.17920432823038626</v>
      </c>
      <c r="P277" s="8">
        <f t="shared" si="33"/>
        <v>1.5</v>
      </c>
      <c r="Q277" s="9">
        <v>6.6062200541020286E-2</v>
      </c>
      <c r="R277" s="8">
        <v>16</v>
      </c>
      <c r="S277" s="9">
        <v>0.18754917737088028</v>
      </c>
      <c r="T277" s="92">
        <f t="shared" si="34"/>
        <v>4</v>
      </c>
      <c r="U277" s="2">
        <f t="shared" si="35"/>
        <v>1.9164939580098976</v>
      </c>
      <c r="V277" s="2">
        <f t="shared" si="36"/>
        <v>0.44030402177619338</v>
      </c>
      <c r="W277" s="2">
        <f t="shared" si="37"/>
        <v>0.89602164115193128</v>
      </c>
      <c r="X277" s="2">
        <f t="shared" si="38"/>
        <v>0.19818660162306084</v>
      </c>
      <c r="Y277" s="2">
        <f t="shared" si="39"/>
        <v>0.93774588685440141</v>
      </c>
      <c r="Z277" s="96">
        <f t="shared" si="40"/>
        <v>4.3887521094154849</v>
      </c>
      <c r="AA277" s="2"/>
    </row>
    <row r="278" spans="1:27" x14ac:dyDescent="0.3">
      <c r="A278" s="18" t="s">
        <v>1440</v>
      </c>
      <c r="B278">
        <v>105.962</v>
      </c>
      <c r="C278">
        <v>10.6311</v>
      </c>
      <c r="D278" t="s">
        <v>7</v>
      </c>
      <c r="E278" t="s">
        <v>21</v>
      </c>
      <c r="F278" t="s">
        <v>158</v>
      </c>
      <c r="G278" s="4">
        <v>5420</v>
      </c>
      <c r="H278" s="1">
        <v>650</v>
      </c>
      <c r="I278" s="3">
        <v>539.48710000000005</v>
      </c>
      <c r="J278" s="27">
        <v>40</v>
      </c>
      <c r="K278" s="9">
        <v>0.47912348950247441</v>
      </c>
      <c r="L278" s="8">
        <v>-2.8</v>
      </c>
      <c r="M278" s="9">
        <v>8.8060804355238678E-2</v>
      </c>
      <c r="N278" s="8">
        <v>0</v>
      </c>
      <c r="O278" s="9">
        <v>0.17920432823038626</v>
      </c>
      <c r="P278" s="8">
        <f t="shared" si="33"/>
        <v>0.20000000000000018</v>
      </c>
      <c r="Q278" s="9">
        <v>6.6062200541020286E-2</v>
      </c>
      <c r="R278" s="8">
        <v>17</v>
      </c>
      <c r="S278" s="9">
        <v>0.18754917737088028</v>
      </c>
      <c r="T278" s="92">
        <f t="shared" si="34"/>
        <v>3</v>
      </c>
      <c r="U278" s="2">
        <f t="shared" si="35"/>
        <v>1.9164939580098976</v>
      </c>
      <c r="V278" s="2">
        <f t="shared" si="36"/>
        <v>0.44030402177619338</v>
      </c>
      <c r="W278" s="2">
        <f t="shared" si="37"/>
        <v>0.17920432823038626</v>
      </c>
      <c r="X278" s="2">
        <f t="shared" si="38"/>
        <v>0.19818660162306084</v>
      </c>
      <c r="Y278" s="2">
        <f t="shared" si="39"/>
        <v>0.93774588685440141</v>
      </c>
      <c r="Z278" s="96">
        <f t="shared" si="40"/>
        <v>3.6719347964939399</v>
      </c>
      <c r="AA278" s="2"/>
    </row>
    <row r="279" spans="1:27" x14ac:dyDescent="0.3">
      <c r="A279" s="18" t="s">
        <v>1441</v>
      </c>
      <c r="B279">
        <v>105.00700000000001</v>
      </c>
      <c r="C279">
        <v>10.6508</v>
      </c>
      <c r="D279" t="s">
        <v>16</v>
      </c>
      <c r="E279" t="s">
        <v>117</v>
      </c>
      <c r="F279" t="s">
        <v>298</v>
      </c>
      <c r="G279" s="4">
        <v>6010</v>
      </c>
      <c r="H279" s="1">
        <v>721</v>
      </c>
      <c r="I279" s="3">
        <v>1.838403</v>
      </c>
      <c r="J279" s="27">
        <v>59</v>
      </c>
      <c r="K279" s="9">
        <v>0.47912348950247441</v>
      </c>
      <c r="L279" s="8">
        <v>-0.26</v>
      </c>
      <c r="M279" s="9">
        <v>8.8060804355238678E-2</v>
      </c>
      <c r="N279" s="8">
        <v>0</v>
      </c>
      <c r="O279" s="9">
        <v>0.17920432823038626</v>
      </c>
      <c r="P279" s="8">
        <f t="shared" si="33"/>
        <v>2.74</v>
      </c>
      <c r="Q279" s="9">
        <v>6.6062200541020286E-2</v>
      </c>
      <c r="R279" s="8">
        <v>13</v>
      </c>
      <c r="S279" s="9">
        <v>0.18754917737088028</v>
      </c>
      <c r="T279" s="92">
        <f t="shared" si="34"/>
        <v>3</v>
      </c>
      <c r="U279" s="2">
        <f t="shared" si="35"/>
        <v>1.4373704685074231</v>
      </c>
      <c r="V279" s="2">
        <f t="shared" si="36"/>
        <v>0.35224321742095471</v>
      </c>
      <c r="W279" s="2">
        <f t="shared" si="37"/>
        <v>0.17920432823038626</v>
      </c>
      <c r="X279" s="2">
        <f t="shared" si="38"/>
        <v>0.33031100270510144</v>
      </c>
      <c r="Y279" s="2">
        <f t="shared" si="39"/>
        <v>0.93774588685440141</v>
      </c>
      <c r="Z279" s="96">
        <f t="shared" si="40"/>
        <v>3.2368749037182671</v>
      </c>
      <c r="AA279" s="2"/>
    </row>
    <row r="280" spans="1:27" x14ac:dyDescent="0.3">
      <c r="A280" s="18" t="s">
        <v>1442</v>
      </c>
      <c r="B280">
        <v>105.627</v>
      </c>
      <c r="C280">
        <v>10.608000000000001</v>
      </c>
      <c r="D280" t="s">
        <v>4</v>
      </c>
      <c r="E280" t="s">
        <v>36</v>
      </c>
      <c r="F280" t="s">
        <v>299</v>
      </c>
      <c r="G280" s="4">
        <v>7010</v>
      </c>
      <c r="H280" s="1">
        <v>841</v>
      </c>
      <c r="I280" s="3">
        <v>20</v>
      </c>
      <c r="J280" s="27">
        <v>56</v>
      </c>
      <c r="K280" s="9">
        <v>0.47912348950247441</v>
      </c>
      <c r="L280" s="8">
        <v>-1.32</v>
      </c>
      <c r="M280" s="9">
        <v>8.8060804355238678E-2</v>
      </c>
      <c r="N280" s="8">
        <v>0</v>
      </c>
      <c r="O280" s="9">
        <v>0.17920432823038626</v>
      </c>
      <c r="P280" s="8">
        <f t="shared" si="33"/>
        <v>1.68</v>
      </c>
      <c r="Q280" s="9">
        <v>6.6062200541020286E-2</v>
      </c>
      <c r="R280" s="8">
        <v>15</v>
      </c>
      <c r="S280" s="9">
        <v>0.18754917737088028</v>
      </c>
      <c r="T280" s="92">
        <f t="shared" si="34"/>
        <v>3</v>
      </c>
      <c r="U280" s="2">
        <f t="shared" si="35"/>
        <v>1.4373704685074231</v>
      </c>
      <c r="V280" s="2">
        <f t="shared" si="36"/>
        <v>0.44030402177619338</v>
      </c>
      <c r="W280" s="2">
        <f t="shared" si="37"/>
        <v>0.17920432823038626</v>
      </c>
      <c r="X280" s="2">
        <f t="shared" si="38"/>
        <v>0.26424880216408114</v>
      </c>
      <c r="Y280" s="2">
        <f t="shared" si="39"/>
        <v>0.93774588685440141</v>
      </c>
      <c r="Z280" s="96">
        <f t="shared" si="40"/>
        <v>3.2588735075324853</v>
      </c>
      <c r="AA280" s="2"/>
    </row>
    <row r="281" spans="1:27" x14ac:dyDescent="0.3">
      <c r="A281" s="18" t="s">
        <v>1443</v>
      </c>
      <c r="B281">
        <v>105.771</v>
      </c>
      <c r="C281">
        <v>10.6258</v>
      </c>
      <c r="D281" t="s">
        <v>4</v>
      </c>
      <c r="E281" t="s">
        <v>92</v>
      </c>
      <c r="F281" t="s">
        <v>300</v>
      </c>
      <c r="G281" s="4">
        <v>9503</v>
      </c>
      <c r="H281" s="1">
        <v>1140</v>
      </c>
      <c r="I281" s="3">
        <v>11.288449999999999</v>
      </c>
      <c r="J281" s="27">
        <v>48</v>
      </c>
      <c r="K281" s="9">
        <v>0.47912348950247441</v>
      </c>
      <c r="L281" s="8">
        <v>-0.24</v>
      </c>
      <c r="M281" s="9">
        <v>8.8060804355238678E-2</v>
      </c>
      <c r="N281" s="8">
        <v>8</v>
      </c>
      <c r="O281" s="9">
        <v>0.17920432823038626</v>
      </c>
      <c r="P281" s="8">
        <f t="shared" si="33"/>
        <v>2.76</v>
      </c>
      <c r="Q281" s="9">
        <v>6.6062200541020286E-2</v>
      </c>
      <c r="R281" s="8">
        <v>9</v>
      </c>
      <c r="S281" s="9">
        <v>0.18754917737088028</v>
      </c>
      <c r="T281" s="92">
        <f t="shared" si="34"/>
        <v>4</v>
      </c>
      <c r="U281" s="2">
        <f t="shared" si="35"/>
        <v>1.9164939580098976</v>
      </c>
      <c r="V281" s="2">
        <f t="shared" si="36"/>
        <v>0.35224321742095471</v>
      </c>
      <c r="W281" s="2">
        <f t="shared" si="37"/>
        <v>0.89602164115193128</v>
      </c>
      <c r="X281" s="2">
        <f t="shared" si="38"/>
        <v>0.33031100270510144</v>
      </c>
      <c r="Y281" s="2">
        <f t="shared" si="39"/>
        <v>0.93774588685440141</v>
      </c>
      <c r="Z281" s="96">
        <f t="shared" si="40"/>
        <v>4.4328157061422866</v>
      </c>
      <c r="AA281" s="2"/>
    </row>
    <row r="282" spans="1:27" x14ac:dyDescent="0.3">
      <c r="A282" s="18" t="s">
        <v>1444</v>
      </c>
      <c r="B282">
        <v>105.879</v>
      </c>
      <c r="C282">
        <v>10.629799999999999</v>
      </c>
      <c r="D282" t="s">
        <v>7</v>
      </c>
      <c r="E282" t="s">
        <v>21</v>
      </c>
      <c r="F282" t="s">
        <v>301</v>
      </c>
      <c r="G282" s="4">
        <v>4062</v>
      </c>
      <c r="H282" s="1">
        <v>487</v>
      </c>
      <c r="I282" s="3">
        <v>475.11430000000001</v>
      </c>
      <c r="J282" s="27">
        <v>41</v>
      </c>
      <c r="K282" s="9">
        <v>0.47912348950247441</v>
      </c>
      <c r="L282" s="8">
        <v>0.36</v>
      </c>
      <c r="M282" s="9">
        <v>8.8060804355238678E-2</v>
      </c>
      <c r="N282" s="8">
        <v>6</v>
      </c>
      <c r="O282" s="9">
        <v>0.17920432823038626</v>
      </c>
      <c r="P282" s="8">
        <f t="shared" si="33"/>
        <v>3.36</v>
      </c>
      <c r="Q282" s="9">
        <v>6.6062200541020286E-2</v>
      </c>
      <c r="R282" s="8">
        <v>15</v>
      </c>
      <c r="S282" s="9">
        <v>0.18754917737088028</v>
      </c>
      <c r="T282" s="92">
        <f t="shared" si="34"/>
        <v>4</v>
      </c>
      <c r="U282" s="2">
        <f t="shared" si="35"/>
        <v>1.9164939580098976</v>
      </c>
      <c r="V282" s="2">
        <f t="shared" si="36"/>
        <v>0.26418241306571605</v>
      </c>
      <c r="W282" s="2">
        <f t="shared" si="37"/>
        <v>0.89602164115193128</v>
      </c>
      <c r="X282" s="2">
        <f t="shared" si="38"/>
        <v>0.33031100270510144</v>
      </c>
      <c r="Y282" s="2">
        <f t="shared" si="39"/>
        <v>0.93774588685440141</v>
      </c>
      <c r="Z282" s="96">
        <f t="shared" si="40"/>
        <v>4.3447549017870477</v>
      </c>
      <c r="AA282" s="2"/>
    </row>
    <row r="283" spans="1:27" x14ac:dyDescent="0.3">
      <c r="A283" s="18" t="s">
        <v>1445</v>
      </c>
      <c r="B283">
        <v>106.355</v>
      </c>
      <c r="C283">
        <v>10.619400000000001</v>
      </c>
      <c r="D283" t="s">
        <v>7</v>
      </c>
      <c r="E283" t="s">
        <v>23</v>
      </c>
      <c r="F283" t="s">
        <v>302</v>
      </c>
      <c r="G283" s="4">
        <v>1938</v>
      </c>
      <c r="H283" s="1">
        <v>233</v>
      </c>
      <c r="I283" s="3">
        <v>180.68260000000001</v>
      </c>
      <c r="J283" s="27">
        <v>27</v>
      </c>
      <c r="K283" s="9">
        <v>0.47912348950247441</v>
      </c>
      <c r="L283" s="8">
        <v>0.45</v>
      </c>
      <c r="M283" s="9">
        <v>8.8060804355238678E-2</v>
      </c>
      <c r="N283" s="8">
        <v>4</v>
      </c>
      <c r="O283" s="9">
        <v>0.17920432823038626</v>
      </c>
      <c r="P283" s="8">
        <f t="shared" si="33"/>
        <v>3.45</v>
      </c>
      <c r="Q283" s="9">
        <v>6.6062200541020286E-2</v>
      </c>
      <c r="R283" s="8">
        <v>15</v>
      </c>
      <c r="S283" s="9">
        <v>0.18754917737088028</v>
      </c>
      <c r="T283" s="92">
        <f t="shared" si="34"/>
        <v>4</v>
      </c>
      <c r="U283" s="2">
        <f t="shared" si="35"/>
        <v>1.9164939580098976</v>
      </c>
      <c r="V283" s="2">
        <f t="shared" si="36"/>
        <v>0.26418241306571605</v>
      </c>
      <c r="W283" s="2">
        <f t="shared" si="37"/>
        <v>0.89602164115193128</v>
      </c>
      <c r="X283" s="2">
        <f t="shared" si="38"/>
        <v>0.33031100270510144</v>
      </c>
      <c r="Y283" s="2">
        <f t="shared" si="39"/>
        <v>0.93774588685440141</v>
      </c>
      <c r="Z283" s="96">
        <f t="shared" si="40"/>
        <v>4.3447549017870477</v>
      </c>
      <c r="AA283" s="2"/>
    </row>
    <row r="284" spans="1:27" x14ac:dyDescent="0.3">
      <c r="A284" s="18" t="s">
        <v>1446</v>
      </c>
      <c r="B284">
        <v>106.175</v>
      </c>
      <c r="C284">
        <v>10.646100000000001</v>
      </c>
      <c r="D284" t="s">
        <v>7</v>
      </c>
      <c r="E284" t="s">
        <v>90</v>
      </c>
      <c r="F284" t="s">
        <v>303</v>
      </c>
      <c r="G284" s="4">
        <v>5809</v>
      </c>
      <c r="H284" s="1">
        <v>697</v>
      </c>
      <c r="I284" s="3">
        <v>264.64589999999998</v>
      </c>
      <c r="J284" s="27">
        <v>35</v>
      </c>
      <c r="K284" s="9">
        <v>0.47912348950247441</v>
      </c>
      <c r="L284" s="8">
        <v>-1.5</v>
      </c>
      <c r="M284" s="9">
        <v>8.8060804355238678E-2</v>
      </c>
      <c r="N284" s="8">
        <v>20</v>
      </c>
      <c r="O284" s="9">
        <v>0.17920432823038626</v>
      </c>
      <c r="P284" s="8">
        <f t="shared" si="33"/>
        <v>1.5</v>
      </c>
      <c r="Q284" s="9">
        <v>6.6062200541020286E-2</v>
      </c>
      <c r="R284" s="8">
        <v>16</v>
      </c>
      <c r="S284" s="9">
        <v>0.18754917737088028</v>
      </c>
      <c r="T284" s="92">
        <f t="shared" si="34"/>
        <v>4</v>
      </c>
      <c r="U284" s="2">
        <f t="shared" si="35"/>
        <v>1.9164939580098976</v>
      </c>
      <c r="V284" s="2">
        <f t="shared" si="36"/>
        <v>0.44030402177619338</v>
      </c>
      <c r="W284" s="2">
        <f t="shared" si="37"/>
        <v>0.89602164115193128</v>
      </c>
      <c r="X284" s="2">
        <f t="shared" si="38"/>
        <v>0.19818660162306084</v>
      </c>
      <c r="Y284" s="2">
        <f t="shared" si="39"/>
        <v>0.93774588685440141</v>
      </c>
      <c r="Z284" s="96">
        <f t="shared" si="40"/>
        <v>4.3887521094154849</v>
      </c>
      <c r="AA284" s="2"/>
    </row>
    <row r="285" spans="1:27" x14ac:dyDescent="0.3">
      <c r="A285" s="18" t="s">
        <v>1447</v>
      </c>
      <c r="B285">
        <v>106.60899999999999</v>
      </c>
      <c r="C285">
        <v>10.643000000000001</v>
      </c>
      <c r="D285" t="s">
        <v>7</v>
      </c>
      <c r="E285" t="s">
        <v>88</v>
      </c>
      <c r="F285" t="s">
        <v>304</v>
      </c>
      <c r="G285" s="4">
        <v>11686</v>
      </c>
      <c r="H285" s="1">
        <v>1402</v>
      </c>
      <c r="I285" s="3">
        <v>635.00229999999999</v>
      </c>
      <c r="J285" s="27">
        <v>45</v>
      </c>
      <c r="K285" s="9">
        <v>0.47912348950247441</v>
      </c>
      <c r="L285" s="8">
        <v>-1.32</v>
      </c>
      <c r="M285" s="9">
        <v>8.8060804355238678E-2</v>
      </c>
      <c r="N285" s="8">
        <v>0</v>
      </c>
      <c r="O285" s="9">
        <v>0.17920432823038626</v>
      </c>
      <c r="P285" s="8">
        <f t="shared" si="33"/>
        <v>1.68</v>
      </c>
      <c r="Q285" s="9">
        <v>6.6062200541020286E-2</v>
      </c>
      <c r="R285" s="8">
        <v>30</v>
      </c>
      <c r="S285" s="9">
        <v>0.18754917737088028</v>
      </c>
      <c r="T285" s="92">
        <f t="shared" si="34"/>
        <v>4</v>
      </c>
      <c r="U285" s="2">
        <f t="shared" si="35"/>
        <v>1.9164939580098976</v>
      </c>
      <c r="V285" s="2">
        <f t="shared" si="36"/>
        <v>0.44030402177619338</v>
      </c>
      <c r="W285" s="2">
        <f t="shared" si="37"/>
        <v>0.17920432823038626</v>
      </c>
      <c r="X285" s="2">
        <f t="shared" si="38"/>
        <v>0.26424880216408114</v>
      </c>
      <c r="Y285" s="2">
        <f t="shared" si="39"/>
        <v>0.93774588685440141</v>
      </c>
      <c r="Z285" s="96">
        <f t="shared" si="40"/>
        <v>3.7379969970349602</v>
      </c>
      <c r="AA285" s="2"/>
    </row>
    <row r="286" spans="1:27" x14ac:dyDescent="0.3">
      <c r="A286" s="18" t="s">
        <v>1448</v>
      </c>
      <c r="B286">
        <v>105.667</v>
      </c>
      <c r="C286">
        <v>10.603</v>
      </c>
      <c r="D286" t="s">
        <v>4</v>
      </c>
      <c r="E286" t="s">
        <v>36</v>
      </c>
      <c r="F286" t="s">
        <v>305</v>
      </c>
      <c r="G286" s="4">
        <v>7887</v>
      </c>
      <c r="H286" s="1">
        <v>946</v>
      </c>
      <c r="I286" s="3">
        <v>20</v>
      </c>
      <c r="J286" s="27">
        <v>55</v>
      </c>
      <c r="K286" s="9">
        <v>0.47912348950247441</v>
      </c>
      <c r="L286" s="8">
        <v>-2.8</v>
      </c>
      <c r="M286" s="9">
        <v>8.8060804355238678E-2</v>
      </c>
      <c r="N286" s="8">
        <v>0</v>
      </c>
      <c r="O286" s="9">
        <v>0.17920432823038626</v>
      </c>
      <c r="P286" s="8">
        <f t="shared" si="33"/>
        <v>0.20000000000000018</v>
      </c>
      <c r="Q286" s="9">
        <v>6.6062200541020286E-2</v>
      </c>
      <c r="R286" s="8">
        <v>23</v>
      </c>
      <c r="S286" s="9">
        <v>0.18754917737088028</v>
      </c>
      <c r="T286" s="92">
        <f t="shared" si="34"/>
        <v>3</v>
      </c>
      <c r="U286" s="2">
        <f t="shared" si="35"/>
        <v>1.4373704685074231</v>
      </c>
      <c r="V286" s="2">
        <f t="shared" si="36"/>
        <v>0.44030402177619338</v>
      </c>
      <c r="W286" s="2">
        <f t="shared" si="37"/>
        <v>0.17920432823038626</v>
      </c>
      <c r="X286" s="2">
        <f t="shared" si="38"/>
        <v>0.19818660162306084</v>
      </c>
      <c r="Y286" s="2">
        <f t="shared" si="39"/>
        <v>0.93774588685440141</v>
      </c>
      <c r="Z286" s="96">
        <f t="shared" si="40"/>
        <v>3.192811306991465</v>
      </c>
      <c r="AA286" s="2"/>
    </row>
    <row r="287" spans="1:27" x14ac:dyDescent="0.3">
      <c r="A287" s="18" t="s">
        <v>1449</v>
      </c>
      <c r="B287">
        <v>105.179</v>
      </c>
      <c r="C287">
        <v>10.6173</v>
      </c>
      <c r="D287" t="s">
        <v>16</v>
      </c>
      <c r="E287" t="s">
        <v>86</v>
      </c>
      <c r="F287" t="s">
        <v>280</v>
      </c>
      <c r="G287" s="4">
        <v>21781</v>
      </c>
      <c r="H287" s="1">
        <v>2614</v>
      </c>
      <c r="I287" s="3">
        <v>7.6423050000000003</v>
      </c>
      <c r="J287" s="27">
        <v>64</v>
      </c>
      <c r="K287" s="9">
        <v>0.47912348950247441</v>
      </c>
      <c r="L287" s="8">
        <v>-2.8</v>
      </c>
      <c r="M287" s="9">
        <v>8.8060804355238678E-2</v>
      </c>
      <c r="N287" s="8">
        <v>6</v>
      </c>
      <c r="O287" s="9">
        <v>0.17920432823038626</v>
      </c>
      <c r="P287" s="8">
        <f t="shared" si="33"/>
        <v>0.20000000000000018</v>
      </c>
      <c r="Q287" s="9">
        <v>6.6062200541020286E-2</v>
      </c>
      <c r="R287" s="8">
        <v>13</v>
      </c>
      <c r="S287" s="9">
        <v>0.18754917737088028</v>
      </c>
      <c r="T287" s="92">
        <f t="shared" si="34"/>
        <v>4</v>
      </c>
      <c r="U287" s="2">
        <f t="shared" si="35"/>
        <v>1.4373704685074231</v>
      </c>
      <c r="V287" s="2">
        <f t="shared" si="36"/>
        <v>0.44030402177619338</v>
      </c>
      <c r="W287" s="2">
        <f t="shared" si="37"/>
        <v>0.89602164115193128</v>
      </c>
      <c r="X287" s="2">
        <f t="shared" si="38"/>
        <v>0.19818660162306084</v>
      </c>
      <c r="Y287" s="2">
        <f t="shared" si="39"/>
        <v>0.93774588685440141</v>
      </c>
      <c r="Z287" s="96">
        <f t="shared" si="40"/>
        <v>3.9096286199130104</v>
      </c>
      <c r="AA287" s="2"/>
    </row>
    <row r="288" spans="1:27" x14ac:dyDescent="0.3">
      <c r="A288" s="18" t="s">
        <v>1450</v>
      </c>
      <c r="B288">
        <v>106.053</v>
      </c>
      <c r="C288">
        <v>10.6309</v>
      </c>
      <c r="D288" t="s">
        <v>7</v>
      </c>
      <c r="E288" t="s">
        <v>21</v>
      </c>
      <c r="F288" t="s">
        <v>306</v>
      </c>
      <c r="G288" s="4">
        <v>6379</v>
      </c>
      <c r="H288" s="1">
        <v>765</v>
      </c>
      <c r="I288" s="3">
        <v>267.64780000000002</v>
      </c>
      <c r="J288" s="27">
        <v>39</v>
      </c>
      <c r="K288" s="9">
        <v>0.47912348950247441</v>
      </c>
      <c r="L288" s="8">
        <v>-1.5</v>
      </c>
      <c r="M288" s="9">
        <v>8.8060804355238678E-2</v>
      </c>
      <c r="N288" s="8">
        <v>0</v>
      </c>
      <c r="O288" s="9">
        <v>0.17920432823038626</v>
      </c>
      <c r="P288" s="8">
        <f t="shared" si="33"/>
        <v>1.5</v>
      </c>
      <c r="Q288" s="9">
        <v>6.6062200541020286E-2</v>
      </c>
      <c r="R288" s="8">
        <v>17</v>
      </c>
      <c r="S288" s="9">
        <v>0.18754917737088028</v>
      </c>
      <c r="T288" s="92">
        <f t="shared" si="34"/>
        <v>3</v>
      </c>
      <c r="U288" s="2">
        <f t="shared" si="35"/>
        <v>1.9164939580098976</v>
      </c>
      <c r="V288" s="2">
        <f t="shared" si="36"/>
        <v>0.44030402177619338</v>
      </c>
      <c r="W288" s="2">
        <f t="shared" si="37"/>
        <v>0.17920432823038626</v>
      </c>
      <c r="X288" s="2">
        <f t="shared" si="38"/>
        <v>0.19818660162306084</v>
      </c>
      <c r="Y288" s="2">
        <f t="shared" si="39"/>
        <v>0.93774588685440141</v>
      </c>
      <c r="Z288" s="96">
        <f t="shared" si="40"/>
        <v>3.6719347964939399</v>
      </c>
      <c r="AA288" s="2"/>
    </row>
    <row r="289" spans="1:27" x14ac:dyDescent="0.3">
      <c r="A289" s="18" t="s">
        <v>1451</v>
      </c>
      <c r="B289">
        <v>105.288</v>
      </c>
      <c r="C289">
        <v>10.6271</v>
      </c>
      <c r="D289" t="s">
        <v>16</v>
      </c>
      <c r="E289" t="s">
        <v>34</v>
      </c>
      <c r="F289" t="s">
        <v>307</v>
      </c>
      <c r="G289" s="4">
        <v>5343</v>
      </c>
      <c r="H289" s="1">
        <v>641</v>
      </c>
      <c r="I289" s="3">
        <v>20</v>
      </c>
      <c r="J289" s="27">
        <v>61</v>
      </c>
      <c r="K289" s="9">
        <v>0.47912348950247441</v>
      </c>
      <c r="L289" s="8">
        <v>-1.5</v>
      </c>
      <c r="M289" s="9">
        <v>8.8060804355238678E-2</v>
      </c>
      <c r="N289" s="8">
        <v>24</v>
      </c>
      <c r="O289" s="9">
        <v>0.17920432823038626</v>
      </c>
      <c r="P289" s="8">
        <f t="shared" si="33"/>
        <v>1.5</v>
      </c>
      <c r="Q289" s="9">
        <v>6.6062200541020286E-2</v>
      </c>
      <c r="R289" s="8">
        <v>16</v>
      </c>
      <c r="S289" s="9">
        <v>0.18754917737088028</v>
      </c>
      <c r="T289" s="92">
        <f t="shared" si="34"/>
        <v>4</v>
      </c>
      <c r="U289" s="2">
        <f t="shared" si="35"/>
        <v>1.4373704685074231</v>
      </c>
      <c r="V289" s="2">
        <f t="shared" si="36"/>
        <v>0.44030402177619338</v>
      </c>
      <c r="W289" s="2">
        <f t="shared" si="37"/>
        <v>0.89602164115193128</v>
      </c>
      <c r="X289" s="2">
        <f t="shared" si="38"/>
        <v>0.19818660162306084</v>
      </c>
      <c r="Y289" s="2">
        <f t="shared" si="39"/>
        <v>0.93774588685440141</v>
      </c>
      <c r="Z289" s="96">
        <f t="shared" si="40"/>
        <v>3.9096286199130104</v>
      </c>
      <c r="AA289" s="2"/>
    </row>
    <row r="290" spans="1:27" x14ac:dyDescent="0.3">
      <c r="A290" s="18" t="s">
        <v>1452</v>
      </c>
      <c r="B290">
        <v>106.706</v>
      </c>
      <c r="C290">
        <v>10.632099999999999</v>
      </c>
      <c r="D290" t="s">
        <v>7</v>
      </c>
      <c r="E290" t="s">
        <v>88</v>
      </c>
      <c r="F290" t="s">
        <v>308</v>
      </c>
      <c r="G290" s="4">
        <v>15651</v>
      </c>
      <c r="H290" s="1">
        <v>1878</v>
      </c>
      <c r="I290" s="3">
        <v>1260.328</v>
      </c>
      <c r="J290" s="27">
        <v>55</v>
      </c>
      <c r="K290" s="9">
        <v>0.47912348950247441</v>
      </c>
      <c r="L290" s="8">
        <v>-0.26</v>
      </c>
      <c r="M290" s="9">
        <v>8.8060804355238678E-2</v>
      </c>
      <c r="N290" s="8">
        <v>24</v>
      </c>
      <c r="O290" s="9">
        <v>0.17920432823038626</v>
      </c>
      <c r="P290" s="8">
        <f t="shared" si="33"/>
        <v>2.74</v>
      </c>
      <c r="Q290" s="9">
        <v>6.6062200541020286E-2</v>
      </c>
      <c r="R290" s="8">
        <v>30</v>
      </c>
      <c r="S290" s="9">
        <v>0.18754917737088028</v>
      </c>
      <c r="T290" s="92">
        <f t="shared" si="34"/>
        <v>4</v>
      </c>
      <c r="U290" s="2">
        <f t="shared" si="35"/>
        <v>1.4373704685074231</v>
      </c>
      <c r="V290" s="2">
        <f t="shared" si="36"/>
        <v>0.35224321742095471</v>
      </c>
      <c r="W290" s="2">
        <f t="shared" si="37"/>
        <v>0.89602164115193128</v>
      </c>
      <c r="X290" s="2">
        <f t="shared" si="38"/>
        <v>0.33031100270510144</v>
      </c>
      <c r="Y290" s="2">
        <f t="shared" si="39"/>
        <v>0.93774588685440141</v>
      </c>
      <c r="Z290" s="96">
        <f t="shared" si="40"/>
        <v>3.9536922166398121</v>
      </c>
      <c r="AA290" s="2"/>
    </row>
    <row r="291" spans="1:27" x14ac:dyDescent="0.3">
      <c r="A291" s="18" t="s">
        <v>1453</v>
      </c>
      <c r="B291">
        <v>106.56699999999999</v>
      </c>
      <c r="C291">
        <v>10.642799999999999</v>
      </c>
      <c r="D291" t="s">
        <v>7</v>
      </c>
      <c r="E291" t="s">
        <v>88</v>
      </c>
      <c r="F291" t="s">
        <v>309</v>
      </c>
      <c r="G291" s="4">
        <v>16616</v>
      </c>
      <c r="H291" s="1">
        <v>1994</v>
      </c>
      <c r="I291" s="3">
        <v>506.96809999999999</v>
      </c>
      <c r="J291" s="27">
        <v>41</v>
      </c>
      <c r="K291" s="9">
        <v>0.47912348950247441</v>
      </c>
      <c r="L291" s="8">
        <v>-1.5</v>
      </c>
      <c r="M291" s="9">
        <v>8.8060804355238678E-2</v>
      </c>
      <c r="N291" s="8">
        <v>8</v>
      </c>
      <c r="O291" s="9">
        <v>0.17920432823038626</v>
      </c>
      <c r="P291" s="8">
        <f t="shared" si="33"/>
        <v>1.5</v>
      </c>
      <c r="Q291" s="9">
        <v>6.6062200541020286E-2</v>
      </c>
      <c r="R291" s="8">
        <v>30</v>
      </c>
      <c r="S291" s="9">
        <v>0.18754917737088028</v>
      </c>
      <c r="T291" s="92">
        <f t="shared" si="34"/>
        <v>4</v>
      </c>
      <c r="U291" s="2">
        <f t="shared" si="35"/>
        <v>1.9164939580098976</v>
      </c>
      <c r="V291" s="2">
        <f t="shared" si="36"/>
        <v>0.44030402177619338</v>
      </c>
      <c r="W291" s="2">
        <f t="shared" si="37"/>
        <v>0.89602164115193128</v>
      </c>
      <c r="X291" s="2">
        <f t="shared" si="38"/>
        <v>0.19818660162306084</v>
      </c>
      <c r="Y291" s="2">
        <f t="shared" si="39"/>
        <v>0.93774588685440141</v>
      </c>
      <c r="Z291" s="96">
        <f t="shared" si="40"/>
        <v>4.3887521094154849</v>
      </c>
      <c r="AA291" s="2"/>
    </row>
    <row r="292" spans="1:27" x14ac:dyDescent="0.3">
      <c r="A292" s="18" t="s">
        <v>1454</v>
      </c>
      <c r="B292">
        <v>106.51900000000001</v>
      </c>
      <c r="C292">
        <v>10.632400000000001</v>
      </c>
      <c r="D292" t="s">
        <v>7</v>
      </c>
      <c r="E292" t="s">
        <v>84</v>
      </c>
      <c r="F292" t="s">
        <v>310</v>
      </c>
      <c r="G292" s="4">
        <v>15360</v>
      </c>
      <c r="H292" s="1">
        <v>1843</v>
      </c>
      <c r="I292" s="3">
        <v>160.5154</v>
      </c>
      <c r="J292" s="27">
        <v>36</v>
      </c>
      <c r="K292" s="9">
        <v>0.47912348950247441</v>
      </c>
      <c r="L292" s="8">
        <v>-2.8</v>
      </c>
      <c r="M292" s="9">
        <v>8.8060804355238678E-2</v>
      </c>
      <c r="N292" s="8">
        <v>8</v>
      </c>
      <c r="O292" s="9">
        <v>0.17920432823038626</v>
      </c>
      <c r="P292" s="8">
        <f t="shared" si="33"/>
        <v>0.20000000000000018</v>
      </c>
      <c r="Q292" s="9">
        <v>6.6062200541020286E-2</v>
      </c>
      <c r="R292" s="8">
        <v>15</v>
      </c>
      <c r="S292" s="9">
        <v>0.18754917737088028</v>
      </c>
      <c r="T292" s="92">
        <f t="shared" si="34"/>
        <v>4</v>
      </c>
      <c r="U292" s="2">
        <f t="shared" si="35"/>
        <v>1.9164939580098976</v>
      </c>
      <c r="V292" s="2">
        <f t="shared" si="36"/>
        <v>0.44030402177619338</v>
      </c>
      <c r="W292" s="2">
        <f t="shared" si="37"/>
        <v>0.89602164115193128</v>
      </c>
      <c r="X292" s="2">
        <f t="shared" si="38"/>
        <v>0.19818660162306084</v>
      </c>
      <c r="Y292" s="2">
        <f t="shared" si="39"/>
        <v>0.93774588685440141</v>
      </c>
      <c r="Z292" s="96">
        <f t="shared" si="40"/>
        <v>4.3887521094154849</v>
      </c>
      <c r="AA292" s="2"/>
    </row>
    <row r="293" spans="1:27" x14ac:dyDescent="0.3">
      <c r="A293" s="18" t="s">
        <v>1455</v>
      </c>
      <c r="B293">
        <v>106.3</v>
      </c>
      <c r="C293">
        <v>10.612</v>
      </c>
      <c r="D293" t="s">
        <v>7</v>
      </c>
      <c r="E293" t="s">
        <v>90</v>
      </c>
      <c r="F293" t="s">
        <v>311</v>
      </c>
      <c r="G293" s="4">
        <v>6347</v>
      </c>
      <c r="H293" s="1">
        <v>762</v>
      </c>
      <c r="I293" s="3">
        <v>310.56020000000001</v>
      </c>
      <c r="J293" s="27">
        <v>31</v>
      </c>
      <c r="K293" s="9">
        <v>0.47912348950247441</v>
      </c>
      <c r="L293" s="8">
        <v>-0.26</v>
      </c>
      <c r="M293" s="9">
        <v>8.8060804355238678E-2</v>
      </c>
      <c r="N293" s="8">
        <v>0</v>
      </c>
      <c r="O293" s="9">
        <v>0.17920432823038626</v>
      </c>
      <c r="P293" s="8">
        <f t="shared" si="33"/>
        <v>2.74</v>
      </c>
      <c r="Q293" s="9">
        <v>6.6062200541020286E-2</v>
      </c>
      <c r="R293" s="8">
        <v>17</v>
      </c>
      <c r="S293" s="9">
        <v>0.18754917737088028</v>
      </c>
      <c r="T293" s="92">
        <f t="shared" si="34"/>
        <v>4</v>
      </c>
      <c r="U293" s="2">
        <f t="shared" si="35"/>
        <v>1.9164939580098976</v>
      </c>
      <c r="V293" s="2">
        <f t="shared" si="36"/>
        <v>0.35224321742095471</v>
      </c>
      <c r="W293" s="2">
        <f t="shared" si="37"/>
        <v>0.17920432823038626</v>
      </c>
      <c r="X293" s="2">
        <f t="shared" si="38"/>
        <v>0.33031100270510144</v>
      </c>
      <c r="Y293" s="2">
        <f t="shared" si="39"/>
        <v>0.93774588685440141</v>
      </c>
      <c r="Z293" s="96">
        <f t="shared" si="40"/>
        <v>3.7159983932207417</v>
      </c>
      <c r="AA293" s="2"/>
    </row>
    <row r="294" spans="1:27" x14ac:dyDescent="0.3">
      <c r="A294" s="18" t="s">
        <v>1456</v>
      </c>
      <c r="B294">
        <v>104.97499999999999</v>
      </c>
      <c r="C294">
        <v>10.618399999999999</v>
      </c>
      <c r="D294" t="s">
        <v>16</v>
      </c>
      <c r="E294" t="s">
        <v>117</v>
      </c>
      <c r="F294" t="s">
        <v>17</v>
      </c>
      <c r="G294" s="4">
        <v>11762</v>
      </c>
      <c r="H294" s="1">
        <v>1411</v>
      </c>
      <c r="I294" s="3">
        <v>8.2350849999999998</v>
      </c>
      <c r="J294" s="27">
        <v>57</v>
      </c>
      <c r="K294" s="9">
        <v>0.47912348950247441</v>
      </c>
      <c r="L294" s="8">
        <v>0.36</v>
      </c>
      <c r="M294" s="9">
        <v>8.8060804355238678E-2</v>
      </c>
      <c r="N294" s="8">
        <v>30</v>
      </c>
      <c r="O294" s="9">
        <v>0.17920432823038626</v>
      </c>
      <c r="P294" s="8">
        <f t="shared" si="33"/>
        <v>3.36</v>
      </c>
      <c r="Q294" s="9">
        <v>6.6062200541020286E-2</v>
      </c>
      <c r="R294" s="8">
        <v>18</v>
      </c>
      <c r="S294" s="9">
        <v>0.18754917737088028</v>
      </c>
      <c r="T294" s="92">
        <f t="shared" si="34"/>
        <v>4</v>
      </c>
      <c r="U294" s="2">
        <f t="shared" si="35"/>
        <v>1.4373704685074231</v>
      </c>
      <c r="V294" s="2">
        <f t="shared" si="36"/>
        <v>0.26418241306571605</v>
      </c>
      <c r="W294" s="2">
        <f t="shared" si="37"/>
        <v>0.89602164115193128</v>
      </c>
      <c r="X294" s="2">
        <f t="shared" si="38"/>
        <v>0.33031100270510144</v>
      </c>
      <c r="Y294" s="2">
        <f t="shared" si="39"/>
        <v>0.93774588685440141</v>
      </c>
      <c r="Z294" s="96">
        <f t="shared" si="40"/>
        <v>3.8656314122845732</v>
      </c>
      <c r="AA294" s="2"/>
    </row>
    <row r="295" spans="1:27" x14ac:dyDescent="0.3">
      <c r="A295" s="18" t="s">
        <v>1457</v>
      </c>
      <c r="B295">
        <v>106.449</v>
      </c>
      <c r="C295">
        <v>10.6296</v>
      </c>
      <c r="D295" t="s">
        <v>7</v>
      </c>
      <c r="E295" t="s">
        <v>84</v>
      </c>
      <c r="F295" t="s">
        <v>312</v>
      </c>
      <c r="G295" s="4">
        <v>11912</v>
      </c>
      <c r="H295" s="1">
        <v>1429</v>
      </c>
      <c r="I295" s="3">
        <v>201.8717</v>
      </c>
      <c r="J295" s="27">
        <v>34</v>
      </c>
      <c r="K295" s="9">
        <v>0.47912348950247441</v>
      </c>
      <c r="L295" s="8">
        <v>0.45</v>
      </c>
      <c r="M295" s="9">
        <v>8.8060804355238678E-2</v>
      </c>
      <c r="N295" s="8">
        <v>0</v>
      </c>
      <c r="O295" s="9">
        <v>0.17920432823038626</v>
      </c>
      <c r="P295" s="8">
        <f t="shared" si="33"/>
        <v>3.45</v>
      </c>
      <c r="Q295" s="9">
        <v>6.6062200541020286E-2</v>
      </c>
      <c r="R295" s="8">
        <v>15</v>
      </c>
      <c r="S295" s="9">
        <v>0.18754917737088028</v>
      </c>
      <c r="T295" s="92">
        <f t="shared" si="34"/>
        <v>3</v>
      </c>
      <c r="U295" s="2">
        <f t="shared" si="35"/>
        <v>1.9164939580098976</v>
      </c>
      <c r="V295" s="2">
        <f t="shared" si="36"/>
        <v>0.26418241306571605</v>
      </c>
      <c r="W295" s="2">
        <f t="shared" si="37"/>
        <v>0.17920432823038626</v>
      </c>
      <c r="X295" s="2">
        <f t="shared" si="38"/>
        <v>0.33031100270510144</v>
      </c>
      <c r="Y295" s="2">
        <f t="shared" si="39"/>
        <v>0.93774588685440141</v>
      </c>
      <c r="Z295" s="96">
        <f t="shared" si="40"/>
        <v>3.6279375888655032</v>
      </c>
      <c r="AA295" s="2"/>
    </row>
    <row r="296" spans="1:27" x14ac:dyDescent="0.3">
      <c r="A296" s="18" t="s">
        <v>1458</v>
      </c>
      <c r="B296">
        <v>105.27200000000001</v>
      </c>
      <c r="C296">
        <v>10.604699999999999</v>
      </c>
      <c r="D296" t="s">
        <v>16</v>
      </c>
      <c r="E296" t="s">
        <v>34</v>
      </c>
      <c r="F296" t="s">
        <v>313</v>
      </c>
      <c r="G296" s="4">
        <v>9105</v>
      </c>
      <c r="H296" s="1">
        <v>1093</v>
      </c>
      <c r="I296" s="3">
        <v>20</v>
      </c>
      <c r="J296" s="27">
        <v>62</v>
      </c>
      <c r="K296" s="9">
        <v>0.47912348950247441</v>
      </c>
      <c r="L296" s="8">
        <v>-2.8</v>
      </c>
      <c r="M296" s="9">
        <v>8.8060804355238678E-2</v>
      </c>
      <c r="N296" s="8">
        <v>0</v>
      </c>
      <c r="O296" s="9">
        <v>0.17920432823038626</v>
      </c>
      <c r="P296" s="8">
        <f t="shared" si="33"/>
        <v>0.20000000000000018</v>
      </c>
      <c r="Q296" s="9">
        <v>6.6062200541020286E-2</v>
      </c>
      <c r="R296" s="8">
        <v>15</v>
      </c>
      <c r="S296" s="9">
        <v>0.18754917737088028</v>
      </c>
      <c r="T296" s="92">
        <f t="shared" si="34"/>
        <v>3</v>
      </c>
      <c r="U296" s="2">
        <f t="shared" si="35"/>
        <v>1.4373704685074231</v>
      </c>
      <c r="V296" s="2">
        <f t="shared" si="36"/>
        <v>0.44030402177619338</v>
      </c>
      <c r="W296" s="2">
        <f t="shared" si="37"/>
        <v>0.17920432823038626</v>
      </c>
      <c r="X296" s="2">
        <f t="shared" si="38"/>
        <v>0.19818660162306084</v>
      </c>
      <c r="Y296" s="2">
        <f t="shared" si="39"/>
        <v>0.93774588685440141</v>
      </c>
      <c r="Z296" s="96">
        <f t="shared" si="40"/>
        <v>3.192811306991465</v>
      </c>
      <c r="AA296" s="2"/>
    </row>
    <row r="297" spans="1:27" x14ac:dyDescent="0.3">
      <c r="A297" s="18" t="s">
        <v>1459</v>
      </c>
      <c r="B297">
        <v>105.32599999999999</v>
      </c>
      <c r="C297">
        <v>10.628299999999999</v>
      </c>
      <c r="D297" t="s">
        <v>16</v>
      </c>
      <c r="E297" t="s">
        <v>34</v>
      </c>
      <c r="F297" t="s">
        <v>260</v>
      </c>
      <c r="G297" s="4">
        <v>12431</v>
      </c>
      <c r="H297" s="1">
        <v>1492</v>
      </c>
      <c r="I297" s="3">
        <v>20</v>
      </c>
      <c r="J297" s="27">
        <v>60</v>
      </c>
      <c r="K297" s="9">
        <v>0.47912348950247441</v>
      </c>
      <c r="L297" s="8">
        <v>-1.32</v>
      </c>
      <c r="M297" s="9">
        <v>8.8060804355238678E-2</v>
      </c>
      <c r="N297" s="8">
        <v>0</v>
      </c>
      <c r="O297" s="9">
        <v>0.17920432823038626</v>
      </c>
      <c r="P297" s="8">
        <f t="shared" si="33"/>
        <v>1.68</v>
      </c>
      <c r="Q297" s="9">
        <v>6.6062200541020286E-2</v>
      </c>
      <c r="R297" s="8">
        <v>16</v>
      </c>
      <c r="S297" s="9">
        <v>0.18754917737088028</v>
      </c>
      <c r="T297" s="92">
        <f t="shared" si="34"/>
        <v>3</v>
      </c>
      <c r="U297" s="2">
        <f t="shared" si="35"/>
        <v>1.4373704685074231</v>
      </c>
      <c r="V297" s="2">
        <f t="shared" si="36"/>
        <v>0.44030402177619338</v>
      </c>
      <c r="W297" s="2">
        <f t="shared" si="37"/>
        <v>0.17920432823038626</v>
      </c>
      <c r="X297" s="2">
        <f t="shared" si="38"/>
        <v>0.26424880216408114</v>
      </c>
      <c r="Y297" s="2">
        <f t="shared" si="39"/>
        <v>0.93774588685440141</v>
      </c>
      <c r="Z297" s="96">
        <f t="shared" si="40"/>
        <v>3.2588735075324853</v>
      </c>
      <c r="AA297" s="2"/>
    </row>
    <row r="298" spans="1:27" x14ac:dyDescent="0.3">
      <c r="A298" s="18" t="s">
        <v>1460</v>
      </c>
      <c r="B298">
        <v>105.58499999999999</v>
      </c>
      <c r="C298">
        <v>10.618</v>
      </c>
      <c r="D298" t="s">
        <v>4</v>
      </c>
      <c r="E298" t="s">
        <v>25</v>
      </c>
      <c r="F298" t="s">
        <v>314</v>
      </c>
      <c r="G298" s="4">
        <v>4726</v>
      </c>
      <c r="H298" s="1">
        <v>567</v>
      </c>
      <c r="I298" s="3">
        <v>20</v>
      </c>
      <c r="J298" s="27">
        <v>57</v>
      </c>
      <c r="K298" s="9">
        <v>0.47912348950247441</v>
      </c>
      <c r="L298" s="8">
        <v>-2.8</v>
      </c>
      <c r="M298" s="9">
        <v>8.8060804355238678E-2</v>
      </c>
      <c r="N298" s="8">
        <v>0</v>
      </c>
      <c r="O298" s="9">
        <v>0.17920432823038626</v>
      </c>
      <c r="P298" s="8">
        <f t="shared" si="33"/>
        <v>0.20000000000000018</v>
      </c>
      <c r="Q298" s="9">
        <v>6.6062200541020286E-2</v>
      </c>
      <c r="R298" s="8">
        <v>30</v>
      </c>
      <c r="S298" s="9">
        <v>0.18754917737088028</v>
      </c>
      <c r="T298" s="92">
        <f t="shared" si="34"/>
        <v>3</v>
      </c>
      <c r="U298" s="2">
        <f t="shared" si="35"/>
        <v>1.4373704685074231</v>
      </c>
      <c r="V298" s="2">
        <f t="shared" si="36"/>
        <v>0.44030402177619338</v>
      </c>
      <c r="W298" s="2">
        <f t="shared" si="37"/>
        <v>0.17920432823038626</v>
      </c>
      <c r="X298" s="2">
        <f t="shared" si="38"/>
        <v>0.19818660162306084</v>
      </c>
      <c r="Y298" s="2">
        <f t="shared" si="39"/>
        <v>0.93774588685440141</v>
      </c>
      <c r="Z298" s="96">
        <f t="shared" si="40"/>
        <v>3.192811306991465</v>
      </c>
      <c r="AA298" s="2"/>
    </row>
    <row r="299" spans="1:27" x14ac:dyDescent="0.3">
      <c r="A299" s="18" t="s">
        <v>1461</v>
      </c>
      <c r="B299">
        <v>105.02800000000001</v>
      </c>
      <c r="C299">
        <v>10.6157</v>
      </c>
      <c r="D299" t="s">
        <v>16</v>
      </c>
      <c r="E299" t="s">
        <v>117</v>
      </c>
      <c r="F299" t="s">
        <v>315</v>
      </c>
      <c r="G299" s="4">
        <v>7027</v>
      </c>
      <c r="H299" s="1">
        <v>843</v>
      </c>
      <c r="I299" s="3">
        <v>29.202310000000001</v>
      </c>
      <c r="J299" s="27">
        <v>59</v>
      </c>
      <c r="K299" s="9">
        <v>0.47912348950247441</v>
      </c>
      <c r="L299" s="8">
        <v>-0.26</v>
      </c>
      <c r="M299" s="9">
        <v>8.8060804355238678E-2</v>
      </c>
      <c r="N299" s="8">
        <v>24</v>
      </c>
      <c r="O299" s="9">
        <v>0.17920432823038626</v>
      </c>
      <c r="P299" s="8">
        <f t="shared" si="33"/>
        <v>2.74</v>
      </c>
      <c r="Q299" s="9">
        <v>6.6062200541020286E-2</v>
      </c>
      <c r="R299" s="8">
        <v>23</v>
      </c>
      <c r="S299" s="9">
        <v>0.18754917737088028</v>
      </c>
      <c r="T299" s="92">
        <f t="shared" si="34"/>
        <v>4</v>
      </c>
      <c r="U299" s="2">
        <f t="shared" si="35"/>
        <v>1.4373704685074231</v>
      </c>
      <c r="V299" s="2">
        <f t="shared" si="36"/>
        <v>0.35224321742095471</v>
      </c>
      <c r="W299" s="2">
        <f t="shared" si="37"/>
        <v>0.89602164115193128</v>
      </c>
      <c r="X299" s="2">
        <f t="shared" si="38"/>
        <v>0.33031100270510144</v>
      </c>
      <c r="Y299" s="2">
        <f t="shared" si="39"/>
        <v>0.93774588685440141</v>
      </c>
      <c r="Z299" s="96">
        <f t="shared" si="40"/>
        <v>3.9536922166398121</v>
      </c>
      <c r="AA299" s="2"/>
    </row>
    <row r="300" spans="1:27" x14ac:dyDescent="0.3">
      <c r="A300" s="18" t="s">
        <v>1462</v>
      </c>
      <c r="B300">
        <v>106.491</v>
      </c>
      <c r="C300">
        <v>10.6305</v>
      </c>
      <c r="D300" t="s">
        <v>7</v>
      </c>
      <c r="E300" t="s">
        <v>84</v>
      </c>
      <c r="F300" t="s">
        <v>84</v>
      </c>
      <c r="G300" s="4">
        <v>24855</v>
      </c>
      <c r="H300" s="1">
        <v>2983</v>
      </c>
      <c r="I300" s="3">
        <v>172.63589999999999</v>
      </c>
      <c r="J300" s="27">
        <v>34</v>
      </c>
      <c r="K300" s="9">
        <v>0.47912348950247441</v>
      </c>
      <c r="L300" s="8">
        <v>0.45</v>
      </c>
      <c r="M300" s="9">
        <v>8.8060804355238678E-2</v>
      </c>
      <c r="N300" s="8">
        <v>0</v>
      </c>
      <c r="O300" s="9">
        <v>0.17920432823038626</v>
      </c>
      <c r="P300" s="8">
        <f t="shared" si="33"/>
        <v>3.45</v>
      </c>
      <c r="Q300" s="9">
        <v>6.6062200541020286E-2</v>
      </c>
      <c r="R300" s="8">
        <v>13</v>
      </c>
      <c r="S300" s="9">
        <v>0.18754917737088028</v>
      </c>
      <c r="T300" s="92">
        <f t="shared" si="34"/>
        <v>3</v>
      </c>
      <c r="U300" s="2">
        <f t="shared" si="35"/>
        <v>1.9164939580098976</v>
      </c>
      <c r="V300" s="2">
        <f t="shared" si="36"/>
        <v>0.26418241306571605</v>
      </c>
      <c r="W300" s="2">
        <f t="shared" si="37"/>
        <v>0.17920432823038626</v>
      </c>
      <c r="X300" s="2">
        <f t="shared" si="38"/>
        <v>0.33031100270510144</v>
      </c>
      <c r="Y300" s="2">
        <f t="shared" si="39"/>
        <v>0.93774588685440141</v>
      </c>
      <c r="Z300" s="96">
        <f t="shared" si="40"/>
        <v>3.6279375888655032</v>
      </c>
      <c r="AA300" s="2"/>
    </row>
    <row r="301" spans="1:27" x14ac:dyDescent="0.3">
      <c r="A301" s="18" t="s">
        <v>1463</v>
      </c>
      <c r="B301">
        <v>105.235</v>
      </c>
      <c r="C301">
        <v>10.616</v>
      </c>
      <c r="D301" t="s">
        <v>16</v>
      </c>
      <c r="E301" t="s">
        <v>34</v>
      </c>
      <c r="F301" t="s">
        <v>316</v>
      </c>
      <c r="G301" s="4">
        <v>13455</v>
      </c>
      <c r="H301" s="1">
        <v>1615</v>
      </c>
      <c r="I301" s="3">
        <v>20</v>
      </c>
      <c r="J301" s="27">
        <v>64</v>
      </c>
      <c r="K301" s="9">
        <v>0.47912348950247441</v>
      </c>
      <c r="L301" s="8">
        <v>-2.8</v>
      </c>
      <c r="M301" s="9">
        <v>8.8060804355238678E-2</v>
      </c>
      <c r="N301" s="8">
        <v>16</v>
      </c>
      <c r="O301" s="9">
        <v>0.17920432823038626</v>
      </c>
      <c r="P301" s="8">
        <f t="shared" si="33"/>
        <v>0.20000000000000018</v>
      </c>
      <c r="Q301" s="9">
        <v>6.6062200541020286E-2</v>
      </c>
      <c r="R301" s="8">
        <v>17</v>
      </c>
      <c r="S301" s="9">
        <v>0.18754917737088028</v>
      </c>
      <c r="T301" s="92">
        <f t="shared" si="34"/>
        <v>4</v>
      </c>
      <c r="U301" s="2">
        <f t="shared" si="35"/>
        <v>1.4373704685074231</v>
      </c>
      <c r="V301" s="2">
        <f t="shared" si="36"/>
        <v>0.44030402177619338</v>
      </c>
      <c r="W301" s="2">
        <f t="shared" si="37"/>
        <v>0.89602164115193128</v>
      </c>
      <c r="X301" s="2">
        <f t="shared" si="38"/>
        <v>0.19818660162306084</v>
      </c>
      <c r="Y301" s="2">
        <f t="shared" si="39"/>
        <v>0.93774588685440141</v>
      </c>
      <c r="Z301" s="96">
        <f t="shared" si="40"/>
        <v>3.9096286199130104</v>
      </c>
      <c r="AA301" s="2"/>
    </row>
    <row r="302" spans="1:27" x14ac:dyDescent="0.3">
      <c r="A302" s="18" t="s">
        <v>1464</v>
      </c>
      <c r="B302">
        <v>106.544</v>
      </c>
      <c r="C302">
        <v>10.6225</v>
      </c>
      <c r="D302" t="s">
        <v>7</v>
      </c>
      <c r="E302" t="s">
        <v>84</v>
      </c>
      <c r="F302" t="s">
        <v>317</v>
      </c>
      <c r="G302" s="4">
        <v>14105</v>
      </c>
      <c r="H302" s="1">
        <v>1693</v>
      </c>
      <c r="I302" s="3">
        <v>190.48949999999999</v>
      </c>
      <c r="J302" s="27">
        <v>40</v>
      </c>
      <c r="K302" s="9">
        <v>0.47912348950247441</v>
      </c>
      <c r="L302" s="8">
        <v>-0.26</v>
      </c>
      <c r="M302" s="9">
        <v>8.8060804355238678E-2</v>
      </c>
      <c r="N302" s="8">
        <v>0</v>
      </c>
      <c r="O302" s="9">
        <v>0.17920432823038626</v>
      </c>
      <c r="P302" s="8">
        <f t="shared" si="33"/>
        <v>2.74</v>
      </c>
      <c r="Q302" s="9">
        <v>6.6062200541020286E-2</v>
      </c>
      <c r="R302" s="8">
        <v>16</v>
      </c>
      <c r="S302" s="9">
        <v>0.18754917737088028</v>
      </c>
      <c r="T302" s="92">
        <f t="shared" si="34"/>
        <v>4</v>
      </c>
      <c r="U302" s="2">
        <f t="shared" si="35"/>
        <v>1.9164939580098976</v>
      </c>
      <c r="V302" s="2">
        <f t="shared" si="36"/>
        <v>0.35224321742095471</v>
      </c>
      <c r="W302" s="2">
        <f t="shared" si="37"/>
        <v>0.17920432823038626</v>
      </c>
      <c r="X302" s="2">
        <f t="shared" si="38"/>
        <v>0.33031100270510144</v>
      </c>
      <c r="Y302" s="2">
        <f t="shared" si="39"/>
        <v>0.93774588685440141</v>
      </c>
      <c r="Z302" s="96">
        <f t="shared" si="40"/>
        <v>3.7159983932207417</v>
      </c>
      <c r="AA302" s="2"/>
    </row>
    <row r="303" spans="1:27" x14ac:dyDescent="0.3">
      <c r="A303" s="18" t="s">
        <v>1465</v>
      </c>
      <c r="B303">
        <v>105.36799999999999</v>
      </c>
      <c r="C303">
        <v>10.610799999999999</v>
      </c>
      <c r="D303" t="s">
        <v>4</v>
      </c>
      <c r="E303" t="s">
        <v>25</v>
      </c>
      <c r="F303" t="s">
        <v>318</v>
      </c>
      <c r="G303" s="4">
        <v>11279</v>
      </c>
      <c r="H303" s="1">
        <v>1353</v>
      </c>
      <c r="I303" s="3">
        <v>20</v>
      </c>
      <c r="J303" s="27">
        <v>59</v>
      </c>
      <c r="K303" s="9">
        <v>0.47912348950247441</v>
      </c>
      <c r="L303" s="8">
        <v>-1.32</v>
      </c>
      <c r="M303" s="9">
        <v>8.8060804355238678E-2</v>
      </c>
      <c r="N303" s="8">
        <v>16</v>
      </c>
      <c r="O303" s="9">
        <v>0.17920432823038626</v>
      </c>
      <c r="P303" s="8">
        <f t="shared" si="33"/>
        <v>1.68</v>
      </c>
      <c r="Q303" s="9">
        <v>6.6062200541020286E-2</v>
      </c>
      <c r="R303" s="8">
        <v>30</v>
      </c>
      <c r="S303" s="9">
        <v>0.18754917737088028</v>
      </c>
      <c r="T303" s="92">
        <f t="shared" si="34"/>
        <v>4</v>
      </c>
      <c r="U303" s="2">
        <f t="shared" si="35"/>
        <v>1.4373704685074231</v>
      </c>
      <c r="V303" s="2">
        <f t="shared" si="36"/>
        <v>0.44030402177619338</v>
      </c>
      <c r="W303" s="2">
        <f t="shared" si="37"/>
        <v>0.89602164115193128</v>
      </c>
      <c r="X303" s="2">
        <f t="shared" si="38"/>
        <v>0.26424880216408114</v>
      </c>
      <c r="Y303" s="2">
        <f t="shared" si="39"/>
        <v>0.93774588685440141</v>
      </c>
      <c r="Z303" s="96">
        <f t="shared" si="40"/>
        <v>3.9756908204540307</v>
      </c>
      <c r="AA303" s="2"/>
    </row>
    <row r="304" spans="1:27" x14ac:dyDescent="0.3">
      <c r="A304" s="18" t="s">
        <v>1466</v>
      </c>
      <c r="B304">
        <v>106.66</v>
      </c>
      <c r="C304">
        <v>10.625500000000001</v>
      </c>
      <c r="D304" t="s">
        <v>7</v>
      </c>
      <c r="E304" t="s">
        <v>88</v>
      </c>
      <c r="F304" t="s">
        <v>319</v>
      </c>
      <c r="G304" s="4">
        <v>11887</v>
      </c>
      <c r="H304" s="1">
        <v>1426</v>
      </c>
      <c r="I304" s="3">
        <v>679.78459999999995</v>
      </c>
      <c r="J304" s="27">
        <v>54</v>
      </c>
      <c r="K304" s="9">
        <v>0.47912348950247441</v>
      </c>
      <c r="L304" s="8">
        <v>0.45</v>
      </c>
      <c r="M304" s="9">
        <v>8.8060804355238678E-2</v>
      </c>
      <c r="N304" s="8">
        <v>0</v>
      </c>
      <c r="O304" s="9">
        <v>0.17920432823038626</v>
      </c>
      <c r="P304" s="8">
        <f t="shared" si="33"/>
        <v>3.45</v>
      </c>
      <c r="Q304" s="9">
        <v>6.6062200541020286E-2</v>
      </c>
      <c r="R304" s="8">
        <v>30</v>
      </c>
      <c r="S304" s="9">
        <v>0.18754917737088028</v>
      </c>
      <c r="T304" s="92">
        <f t="shared" si="34"/>
        <v>3</v>
      </c>
      <c r="U304" s="2">
        <f t="shared" si="35"/>
        <v>1.4373704685074231</v>
      </c>
      <c r="V304" s="2">
        <f t="shared" si="36"/>
        <v>0.26418241306571605</v>
      </c>
      <c r="W304" s="2">
        <f t="shared" si="37"/>
        <v>0.17920432823038626</v>
      </c>
      <c r="X304" s="2">
        <f t="shared" si="38"/>
        <v>0.33031100270510144</v>
      </c>
      <c r="Y304" s="2">
        <f t="shared" si="39"/>
        <v>0.93774588685440141</v>
      </c>
      <c r="Z304" s="96">
        <f t="shared" si="40"/>
        <v>3.1488140993630283</v>
      </c>
      <c r="AA304" s="2"/>
    </row>
    <row r="305" spans="1:27" x14ac:dyDescent="0.3">
      <c r="A305" s="18" t="s">
        <v>1467</v>
      </c>
      <c r="B305">
        <v>105.006</v>
      </c>
      <c r="C305">
        <v>10.6256</v>
      </c>
      <c r="D305" t="s">
        <v>16</v>
      </c>
      <c r="E305" t="s">
        <v>117</v>
      </c>
      <c r="F305" t="s">
        <v>320</v>
      </c>
      <c r="G305" s="4">
        <v>12496</v>
      </c>
      <c r="H305" s="1">
        <v>1500</v>
      </c>
      <c r="I305" s="3">
        <v>2.37602</v>
      </c>
      <c r="J305" s="27">
        <v>58</v>
      </c>
      <c r="K305" s="9">
        <v>0.47912348950247441</v>
      </c>
      <c r="L305" s="8">
        <v>-2.8</v>
      </c>
      <c r="M305" s="9">
        <v>8.8060804355238678E-2</v>
      </c>
      <c r="N305" s="8">
        <v>14</v>
      </c>
      <c r="O305" s="9">
        <v>0.17920432823038626</v>
      </c>
      <c r="P305" s="8">
        <f t="shared" si="33"/>
        <v>0.20000000000000018</v>
      </c>
      <c r="Q305" s="9">
        <v>6.6062200541020286E-2</v>
      </c>
      <c r="R305" s="8">
        <v>15</v>
      </c>
      <c r="S305" s="9">
        <v>0.18754917737088028</v>
      </c>
      <c r="T305" s="92">
        <f t="shared" si="34"/>
        <v>4</v>
      </c>
      <c r="U305" s="2">
        <f t="shared" si="35"/>
        <v>1.4373704685074231</v>
      </c>
      <c r="V305" s="2">
        <f t="shared" si="36"/>
        <v>0.44030402177619338</v>
      </c>
      <c r="W305" s="2">
        <f t="shared" si="37"/>
        <v>0.89602164115193128</v>
      </c>
      <c r="X305" s="2">
        <f t="shared" si="38"/>
        <v>0.19818660162306084</v>
      </c>
      <c r="Y305" s="2">
        <f t="shared" si="39"/>
        <v>0.93774588685440141</v>
      </c>
      <c r="Z305" s="96">
        <f t="shared" si="40"/>
        <v>3.9096286199130104</v>
      </c>
      <c r="AA305" s="2"/>
    </row>
    <row r="306" spans="1:27" x14ac:dyDescent="0.3">
      <c r="A306" s="18" t="s">
        <v>1468</v>
      </c>
      <c r="B306">
        <v>106.584</v>
      </c>
      <c r="C306">
        <v>10.6175</v>
      </c>
      <c r="D306" t="s">
        <v>7</v>
      </c>
      <c r="E306" t="s">
        <v>119</v>
      </c>
      <c r="F306" t="s">
        <v>321</v>
      </c>
      <c r="G306" s="4">
        <v>16247</v>
      </c>
      <c r="H306" s="1">
        <v>1950</v>
      </c>
      <c r="I306" s="3">
        <v>340.8503</v>
      </c>
      <c r="J306" s="27">
        <v>45</v>
      </c>
      <c r="K306" s="9">
        <v>0.47912348950247441</v>
      </c>
      <c r="L306" s="8">
        <v>-1.32</v>
      </c>
      <c r="M306" s="9">
        <v>8.8060804355238678E-2</v>
      </c>
      <c r="N306" s="8">
        <v>14</v>
      </c>
      <c r="O306" s="9">
        <v>0.17920432823038626</v>
      </c>
      <c r="P306" s="8">
        <f t="shared" si="33"/>
        <v>1.68</v>
      </c>
      <c r="Q306" s="9">
        <v>6.6062200541020286E-2</v>
      </c>
      <c r="R306" s="8">
        <v>17</v>
      </c>
      <c r="S306" s="9">
        <v>0.18754917737088028</v>
      </c>
      <c r="T306" s="92">
        <f t="shared" si="34"/>
        <v>4</v>
      </c>
      <c r="U306" s="2">
        <f t="shared" si="35"/>
        <v>1.9164939580098976</v>
      </c>
      <c r="V306" s="2">
        <f t="shared" si="36"/>
        <v>0.44030402177619338</v>
      </c>
      <c r="W306" s="2">
        <f t="shared" si="37"/>
        <v>0.89602164115193128</v>
      </c>
      <c r="X306" s="2">
        <f t="shared" si="38"/>
        <v>0.26424880216408114</v>
      </c>
      <c r="Y306" s="2">
        <f t="shared" si="39"/>
        <v>0.93774588685440141</v>
      </c>
      <c r="Z306" s="96">
        <f t="shared" si="40"/>
        <v>4.4548143099565047</v>
      </c>
      <c r="AA306" s="2"/>
    </row>
    <row r="307" spans="1:27" x14ac:dyDescent="0.3">
      <c r="A307" s="18" t="s">
        <v>1469</v>
      </c>
      <c r="B307">
        <v>106.565</v>
      </c>
      <c r="C307">
        <v>10.6151</v>
      </c>
      <c r="D307" t="s">
        <v>7</v>
      </c>
      <c r="E307" t="s">
        <v>119</v>
      </c>
      <c r="F307" t="s">
        <v>322</v>
      </c>
      <c r="G307" s="4">
        <v>9847</v>
      </c>
      <c r="H307" s="1">
        <v>1182</v>
      </c>
      <c r="I307" s="3">
        <v>226.3947</v>
      </c>
      <c r="J307" s="27">
        <v>43</v>
      </c>
      <c r="K307" s="9">
        <v>0.47912348950247441</v>
      </c>
      <c r="L307" s="8">
        <v>-0.24</v>
      </c>
      <c r="M307" s="9">
        <v>8.8060804355238678E-2</v>
      </c>
      <c r="N307" s="8">
        <v>8</v>
      </c>
      <c r="O307" s="9">
        <v>0.17920432823038626</v>
      </c>
      <c r="P307" s="8">
        <f t="shared" si="33"/>
        <v>2.76</v>
      </c>
      <c r="Q307" s="9">
        <v>6.6062200541020286E-2</v>
      </c>
      <c r="R307" s="8">
        <v>18</v>
      </c>
      <c r="S307" s="9">
        <v>0.18754917737088028</v>
      </c>
      <c r="T307" s="92">
        <f t="shared" si="34"/>
        <v>4</v>
      </c>
      <c r="U307" s="2">
        <f t="shared" si="35"/>
        <v>1.9164939580098976</v>
      </c>
      <c r="V307" s="2">
        <f t="shared" si="36"/>
        <v>0.35224321742095471</v>
      </c>
      <c r="W307" s="2">
        <f t="shared" si="37"/>
        <v>0.89602164115193128</v>
      </c>
      <c r="X307" s="2">
        <f t="shared" si="38"/>
        <v>0.33031100270510144</v>
      </c>
      <c r="Y307" s="2">
        <f t="shared" si="39"/>
        <v>0.93774588685440141</v>
      </c>
      <c r="Z307" s="96">
        <f t="shared" si="40"/>
        <v>4.4328157061422866</v>
      </c>
      <c r="AA307" s="2"/>
    </row>
    <row r="308" spans="1:27" x14ac:dyDescent="0.3">
      <c r="A308" s="18" t="s">
        <v>1470</v>
      </c>
      <c r="B308">
        <v>106.696</v>
      </c>
      <c r="C308">
        <v>10.6036</v>
      </c>
      <c r="D308" t="s">
        <v>7</v>
      </c>
      <c r="E308" t="s">
        <v>88</v>
      </c>
      <c r="F308" t="s">
        <v>323</v>
      </c>
      <c r="G308" s="4">
        <v>12329</v>
      </c>
      <c r="H308" s="1">
        <v>1479</v>
      </c>
      <c r="I308" s="3">
        <v>1351.394</v>
      </c>
      <c r="J308" s="27">
        <v>58</v>
      </c>
      <c r="K308" s="9">
        <v>0.47912348950247441</v>
      </c>
      <c r="L308" s="8">
        <v>0.36</v>
      </c>
      <c r="M308" s="9">
        <v>8.8060804355238678E-2</v>
      </c>
      <c r="N308" s="8">
        <v>8</v>
      </c>
      <c r="O308" s="9">
        <v>0.17920432823038626</v>
      </c>
      <c r="P308" s="8">
        <f t="shared" si="33"/>
        <v>3.36</v>
      </c>
      <c r="Q308" s="9">
        <v>6.6062200541020286E-2</v>
      </c>
      <c r="R308" s="8">
        <v>15</v>
      </c>
      <c r="S308" s="9">
        <v>0.18754917737088028</v>
      </c>
      <c r="T308" s="92">
        <f t="shared" si="34"/>
        <v>4</v>
      </c>
      <c r="U308" s="2">
        <f t="shared" si="35"/>
        <v>1.4373704685074231</v>
      </c>
      <c r="V308" s="2">
        <f t="shared" si="36"/>
        <v>0.26418241306571605</v>
      </c>
      <c r="W308" s="2">
        <f t="shared" si="37"/>
        <v>0.89602164115193128</v>
      </c>
      <c r="X308" s="2">
        <f t="shared" si="38"/>
        <v>0.33031100270510144</v>
      </c>
      <c r="Y308" s="2">
        <f t="shared" si="39"/>
        <v>0.93774588685440141</v>
      </c>
      <c r="Z308" s="96">
        <f t="shared" si="40"/>
        <v>3.8656314122845732</v>
      </c>
      <c r="AA308" s="2"/>
    </row>
    <row r="309" spans="1:27" x14ac:dyDescent="0.3">
      <c r="A309" s="18" t="s">
        <v>1471</v>
      </c>
      <c r="B309">
        <v>106.42700000000001</v>
      </c>
      <c r="C309">
        <v>10.5969</v>
      </c>
      <c r="D309" t="s">
        <v>7</v>
      </c>
      <c r="E309" t="s">
        <v>23</v>
      </c>
      <c r="F309" t="s">
        <v>324</v>
      </c>
      <c r="G309" s="4">
        <v>15711</v>
      </c>
      <c r="H309" s="1">
        <v>1885</v>
      </c>
      <c r="I309" s="3">
        <v>192.98750000000001</v>
      </c>
      <c r="J309" s="27">
        <v>32</v>
      </c>
      <c r="K309" s="9">
        <v>0.47912348950247441</v>
      </c>
      <c r="L309" s="8">
        <v>-2.8</v>
      </c>
      <c r="M309" s="9">
        <v>8.8060804355238678E-2</v>
      </c>
      <c r="N309" s="8">
        <v>8</v>
      </c>
      <c r="O309" s="9">
        <v>0.17920432823038626</v>
      </c>
      <c r="P309" s="8">
        <f t="shared" si="33"/>
        <v>0.20000000000000018</v>
      </c>
      <c r="Q309" s="9">
        <v>6.6062200541020286E-2</v>
      </c>
      <c r="R309" s="8">
        <v>17</v>
      </c>
      <c r="S309" s="9">
        <v>0.18754917737088028</v>
      </c>
      <c r="T309" s="92">
        <f t="shared" si="34"/>
        <v>4</v>
      </c>
      <c r="U309" s="2">
        <f t="shared" si="35"/>
        <v>1.9164939580098976</v>
      </c>
      <c r="V309" s="2">
        <f t="shared" si="36"/>
        <v>0.44030402177619338</v>
      </c>
      <c r="W309" s="2">
        <f t="shared" si="37"/>
        <v>0.89602164115193128</v>
      </c>
      <c r="X309" s="2">
        <f t="shared" si="38"/>
        <v>0.19818660162306084</v>
      </c>
      <c r="Y309" s="2">
        <f t="shared" si="39"/>
        <v>0.93774588685440141</v>
      </c>
      <c r="Z309" s="96">
        <f t="shared" si="40"/>
        <v>4.3887521094154849</v>
      </c>
      <c r="AA309" s="2"/>
    </row>
    <row r="310" spans="1:27" x14ac:dyDescent="0.3">
      <c r="A310" s="18" t="s">
        <v>1472</v>
      </c>
      <c r="B310">
        <v>106.4</v>
      </c>
      <c r="C310">
        <v>10.6119</v>
      </c>
      <c r="D310" t="s">
        <v>7</v>
      </c>
      <c r="E310" t="s">
        <v>23</v>
      </c>
      <c r="F310" t="s">
        <v>23</v>
      </c>
      <c r="G310" s="4">
        <v>18074</v>
      </c>
      <c r="H310" s="1">
        <v>2169</v>
      </c>
      <c r="I310" s="3">
        <v>248.61600000000001</v>
      </c>
      <c r="J310" s="27">
        <v>28</v>
      </c>
      <c r="K310" s="9">
        <v>0.47912348950247441</v>
      </c>
      <c r="L310" s="8">
        <v>-0.26</v>
      </c>
      <c r="M310" s="9">
        <v>8.8060804355238678E-2</v>
      </c>
      <c r="N310" s="8">
        <v>4</v>
      </c>
      <c r="O310" s="9">
        <v>0.17920432823038626</v>
      </c>
      <c r="P310" s="8">
        <f t="shared" si="33"/>
        <v>2.74</v>
      </c>
      <c r="Q310" s="9">
        <v>6.6062200541020286E-2</v>
      </c>
      <c r="R310" s="8">
        <v>18</v>
      </c>
      <c r="S310" s="9">
        <v>0.18754917737088028</v>
      </c>
      <c r="T310" s="92">
        <f t="shared" si="34"/>
        <v>4</v>
      </c>
      <c r="U310" s="2">
        <f t="shared" si="35"/>
        <v>1.9164939580098976</v>
      </c>
      <c r="V310" s="2">
        <f t="shared" si="36"/>
        <v>0.35224321742095471</v>
      </c>
      <c r="W310" s="2">
        <f t="shared" si="37"/>
        <v>0.89602164115193128</v>
      </c>
      <c r="X310" s="2">
        <f t="shared" si="38"/>
        <v>0.33031100270510144</v>
      </c>
      <c r="Y310" s="2">
        <f t="shared" si="39"/>
        <v>0.93774588685440141</v>
      </c>
      <c r="Z310" s="96">
        <f t="shared" si="40"/>
        <v>4.4328157061422866</v>
      </c>
      <c r="AA310" s="2"/>
    </row>
    <row r="311" spans="1:27" x14ac:dyDescent="0.3">
      <c r="A311" s="18" t="s">
        <v>1473</v>
      </c>
      <c r="B311">
        <v>106.045</v>
      </c>
      <c r="C311">
        <v>10.610200000000001</v>
      </c>
      <c r="D311" t="s">
        <v>7</v>
      </c>
      <c r="E311" t="s">
        <v>21</v>
      </c>
      <c r="F311" t="s">
        <v>325</v>
      </c>
      <c r="G311" s="4">
        <v>7602</v>
      </c>
      <c r="H311" s="1">
        <v>912</v>
      </c>
      <c r="I311" s="3">
        <v>205.38329999999999</v>
      </c>
      <c r="J311" s="27">
        <v>40</v>
      </c>
      <c r="K311" s="9">
        <v>0.47912348950247441</v>
      </c>
      <c r="L311" s="8">
        <v>-1.32</v>
      </c>
      <c r="M311" s="9">
        <v>8.8060804355238678E-2</v>
      </c>
      <c r="N311" s="8">
        <v>0</v>
      </c>
      <c r="O311" s="9">
        <v>0.17920432823038626</v>
      </c>
      <c r="P311" s="8">
        <f t="shared" si="33"/>
        <v>1.68</v>
      </c>
      <c r="Q311" s="9">
        <v>6.6062200541020286E-2</v>
      </c>
      <c r="R311" s="8">
        <v>18</v>
      </c>
      <c r="S311" s="9">
        <v>0.18754917737088028</v>
      </c>
      <c r="T311" s="92">
        <f t="shared" si="34"/>
        <v>4</v>
      </c>
      <c r="U311" s="2">
        <f t="shared" si="35"/>
        <v>1.9164939580098976</v>
      </c>
      <c r="V311" s="2">
        <f t="shared" si="36"/>
        <v>0.44030402177619338</v>
      </c>
      <c r="W311" s="2">
        <f t="shared" si="37"/>
        <v>0.17920432823038626</v>
      </c>
      <c r="X311" s="2">
        <f t="shared" si="38"/>
        <v>0.26424880216408114</v>
      </c>
      <c r="Y311" s="2">
        <f t="shared" si="39"/>
        <v>0.93774588685440141</v>
      </c>
      <c r="Z311" s="96">
        <f t="shared" si="40"/>
        <v>3.7379969970349602</v>
      </c>
      <c r="AA311" s="2"/>
    </row>
    <row r="312" spans="1:27" x14ac:dyDescent="0.3">
      <c r="A312" s="18" t="s">
        <v>1474</v>
      </c>
      <c r="B312">
        <v>105.40900000000001</v>
      </c>
      <c r="C312">
        <v>10.595599999999999</v>
      </c>
      <c r="D312" t="s">
        <v>4</v>
      </c>
      <c r="E312" t="s">
        <v>25</v>
      </c>
      <c r="F312" t="s">
        <v>49</v>
      </c>
      <c r="G312" s="4">
        <v>7091</v>
      </c>
      <c r="H312" s="1">
        <v>851</v>
      </c>
      <c r="I312" s="3">
        <v>19.985990000000001</v>
      </c>
      <c r="J312" s="27">
        <v>59</v>
      </c>
      <c r="K312" s="9">
        <v>0.47912348950247441</v>
      </c>
      <c r="L312" s="8">
        <v>-0.24</v>
      </c>
      <c r="M312" s="9">
        <v>8.8060804355238678E-2</v>
      </c>
      <c r="N312" s="8">
        <v>8</v>
      </c>
      <c r="O312" s="9">
        <v>0.17920432823038626</v>
      </c>
      <c r="P312" s="8">
        <f t="shared" si="33"/>
        <v>2.76</v>
      </c>
      <c r="Q312" s="9">
        <v>6.6062200541020286E-2</v>
      </c>
      <c r="R312" s="8">
        <v>13</v>
      </c>
      <c r="S312" s="9">
        <v>0.18754917737088028</v>
      </c>
      <c r="T312" s="92">
        <f t="shared" si="34"/>
        <v>4</v>
      </c>
      <c r="U312" s="2">
        <f t="shared" si="35"/>
        <v>1.4373704685074231</v>
      </c>
      <c r="V312" s="2">
        <f t="shared" si="36"/>
        <v>0.35224321742095471</v>
      </c>
      <c r="W312" s="2">
        <f t="shared" si="37"/>
        <v>0.89602164115193128</v>
      </c>
      <c r="X312" s="2">
        <f t="shared" si="38"/>
        <v>0.33031100270510144</v>
      </c>
      <c r="Y312" s="2">
        <f t="shared" si="39"/>
        <v>0.93774588685440141</v>
      </c>
      <c r="Z312" s="96">
        <f t="shared" si="40"/>
        <v>3.9536922166398121</v>
      </c>
      <c r="AA312" s="2"/>
    </row>
    <row r="313" spans="1:27" x14ac:dyDescent="0.3">
      <c r="A313" s="18" t="s">
        <v>1475</v>
      </c>
      <c r="B313">
        <v>106.379</v>
      </c>
      <c r="C313">
        <v>10.603899999999999</v>
      </c>
      <c r="D313" t="s">
        <v>7</v>
      </c>
      <c r="E313" t="s">
        <v>23</v>
      </c>
      <c r="F313" t="s">
        <v>326</v>
      </c>
      <c r="G313" s="4">
        <v>9081</v>
      </c>
      <c r="H313" s="1">
        <v>1090</v>
      </c>
      <c r="I313" s="3">
        <v>253.4966</v>
      </c>
      <c r="J313" s="27">
        <v>28</v>
      </c>
      <c r="K313" s="9">
        <v>0.47912348950247441</v>
      </c>
      <c r="L313" s="8">
        <v>0.36</v>
      </c>
      <c r="M313" s="9">
        <v>8.8060804355238678E-2</v>
      </c>
      <c r="N313" s="8">
        <v>0</v>
      </c>
      <c r="O313" s="9">
        <v>0.17920432823038626</v>
      </c>
      <c r="P313" s="8">
        <f t="shared" si="33"/>
        <v>3.36</v>
      </c>
      <c r="Q313" s="9">
        <v>6.6062200541020286E-2</v>
      </c>
      <c r="R313" s="8">
        <v>20</v>
      </c>
      <c r="S313" s="9">
        <v>0.18754917737088028</v>
      </c>
      <c r="T313" s="92">
        <f t="shared" si="34"/>
        <v>3</v>
      </c>
      <c r="U313" s="2">
        <f t="shared" si="35"/>
        <v>1.9164939580098976</v>
      </c>
      <c r="V313" s="2">
        <f t="shared" si="36"/>
        <v>0.26418241306571605</v>
      </c>
      <c r="W313" s="2">
        <f t="shared" si="37"/>
        <v>0.17920432823038626</v>
      </c>
      <c r="X313" s="2">
        <f t="shared" si="38"/>
        <v>0.33031100270510144</v>
      </c>
      <c r="Y313" s="2">
        <f t="shared" si="39"/>
        <v>0.93774588685440141</v>
      </c>
      <c r="Z313" s="96">
        <f t="shared" si="40"/>
        <v>3.6279375888655032</v>
      </c>
      <c r="AA313" s="2"/>
    </row>
    <row r="314" spans="1:27" x14ac:dyDescent="0.3">
      <c r="A314" s="18" t="s">
        <v>1476</v>
      </c>
      <c r="B314">
        <v>104.95</v>
      </c>
      <c r="C314">
        <v>10.595700000000001</v>
      </c>
      <c r="D314" t="s">
        <v>16</v>
      </c>
      <c r="E314" t="s">
        <v>117</v>
      </c>
      <c r="F314" t="s">
        <v>327</v>
      </c>
      <c r="G314" s="4">
        <v>9697</v>
      </c>
      <c r="H314" s="1">
        <v>1164</v>
      </c>
      <c r="I314" s="3">
        <v>3.5603660000000001</v>
      </c>
      <c r="J314" s="27">
        <v>56</v>
      </c>
      <c r="K314" s="9">
        <v>0.47912348950247441</v>
      </c>
      <c r="L314" s="8">
        <v>-2.8</v>
      </c>
      <c r="M314" s="9">
        <v>8.8060804355238678E-2</v>
      </c>
      <c r="N314" s="8">
        <v>0</v>
      </c>
      <c r="O314" s="9">
        <v>0.17920432823038626</v>
      </c>
      <c r="P314" s="8">
        <f t="shared" si="33"/>
        <v>0.20000000000000018</v>
      </c>
      <c r="Q314" s="9">
        <v>6.6062200541020286E-2</v>
      </c>
      <c r="R314" s="8">
        <v>0</v>
      </c>
      <c r="S314" s="9">
        <v>0.18754917737088028</v>
      </c>
      <c r="T314" s="92">
        <f t="shared" si="34"/>
        <v>2</v>
      </c>
      <c r="U314" s="2">
        <f t="shared" si="35"/>
        <v>1.4373704685074231</v>
      </c>
      <c r="V314" s="2">
        <f t="shared" si="36"/>
        <v>0.44030402177619338</v>
      </c>
      <c r="W314" s="2">
        <f t="shared" si="37"/>
        <v>0.17920432823038626</v>
      </c>
      <c r="X314" s="2">
        <f t="shared" si="38"/>
        <v>0.19818660162306084</v>
      </c>
      <c r="Y314" s="2">
        <f t="shared" si="39"/>
        <v>0.18754917737088028</v>
      </c>
      <c r="Z314" s="96">
        <f t="shared" si="40"/>
        <v>2.4426145975079439</v>
      </c>
      <c r="AA314" s="2"/>
    </row>
    <row r="315" spans="1:27" x14ac:dyDescent="0.3">
      <c r="A315" s="18" t="s">
        <v>1477</v>
      </c>
      <c r="B315">
        <v>105.69799999999999</v>
      </c>
      <c r="C315">
        <v>10.556800000000001</v>
      </c>
      <c r="D315" t="s">
        <v>4</v>
      </c>
      <c r="E315" t="s">
        <v>36</v>
      </c>
      <c r="F315" t="s">
        <v>328</v>
      </c>
      <c r="G315" s="4">
        <v>13303</v>
      </c>
      <c r="H315" s="1">
        <v>1596</v>
      </c>
      <c r="I315" s="3">
        <v>20</v>
      </c>
      <c r="J315" s="27">
        <v>57</v>
      </c>
      <c r="K315" s="9">
        <v>0.47912348950247441</v>
      </c>
      <c r="L315" s="8">
        <v>-1.32</v>
      </c>
      <c r="M315" s="9">
        <v>8.8060804355238678E-2</v>
      </c>
      <c r="N315" s="8">
        <v>13</v>
      </c>
      <c r="O315" s="9">
        <v>0.17920432823038626</v>
      </c>
      <c r="P315" s="8">
        <f t="shared" si="33"/>
        <v>1.68</v>
      </c>
      <c r="Q315" s="9">
        <v>6.6062200541020286E-2</v>
      </c>
      <c r="R315" s="8">
        <v>13</v>
      </c>
      <c r="S315" s="9">
        <v>0.18754917737088028</v>
      </c>
      <c r="T315" s="92">
        <f t="shared" si="34"/>
        <v>4</v>
      </c>
      <c r="U315" s="2">
        <f t="shared" si="35"/>
        <v>1.4373704685074231</v>
      </c>
      <c r="V315" s="2">
        <f t="shared" si="36"/>
        <v>0.44030402177619338</v>
      </c>
      <c r="W315" s="2">
        <f t="shared" si="37"/>
        <v>0.89602164115193128</v>
      </c>
      <c r="X315" s="2">
        <f t="shared" si="38"/>
        <v>0.26424880216408114</v>
      </c>
      <c r="Y315" s="2">
        <f t="shared" si="39"/>
        <v>0.93774588685440141</v>
      </c>
      <c r="Z315" s="96">
        <f t="shared" si="40"/>
        <v>3.9756908204540307</v>
      </c>
      <c r="AA315" s="2"/>
    </row>
    <row r="316" spans="1:27" x14ac:dyDescent="0.3">
      <c r="A316" s="18" t="s">
        <v>1478</v>
      </c>
      <c r="B316">
        <v>106.501</v>
      </c>
      <c r="C316">
        <v>10.6036</v>
      </c>
      <c r="D316" t="s">
        <v>7</v>
      </c>
      <c r="E316" t="s">
        <v>119</v>
      </c>
      <c r="F316" t="s">
        <v>329</v>
      </c>
      <c r="G316" s="4">
        <v>16915</v>
      </c>
      <c r="H316" s="1">
        <v>2030</v>
      </c>
      <c r="I316" s="3">
        <v>229.44630000000001</v>
      </c>
      <c r="J316" s="27">
        <v>37</v>
      </c>
      <c r="K316" s="9">
        <v>0.47912348950247441</v>
      </c>
      <c r="L316" s="8">
        <v>-0.24</v>
      </c>
      <c r="M316" s="9">
        <v>8.8060804355238678E-2</v>
      </c>
      <c r="N316" s="8">
        <v>0</v>
      </c>
      <c r="O316" s="9">
        <v>0.17920432823038626</v>
      </c>
      <c r="P316" s="8">
        <f t="shared" si="33"/>
        <v>2.76</v>
      </c>
      <c r="Q316" s="9">
        <v>6.6062200541020286E-2</v>
      </c>
      <c r="R316" s="8">
        <v>15</v>
      </c>
      <c r="S316" s="9">
        <v>0.18754917737088028</v>
      </c>
      <c r="T316" s="92">
        <f t="shared" si="34"/>
        <v>4</v>
      </c>
      <c r="U316" s="2">
        <f t="shared" si="35"/>
        <v>1.9164939580098976</v>
      </c>
      <c r="V316" s="2">
        <f t="shared" si="36"/>
        <v>0.35224321742095471</v>
      </c>
      <c r="W316" s="2">
        <f t="shared" si="37"/>
        <v>0.17920432823038626</v>
      </c>
      <c r="X316" s="2">
        <f t="shared" si="38"/>
        <v>0.33031100270510144</v>
      </c>
      <c r="Y316" s="2">
        <f t="shared" si="39"/>
        <v>0.93774588685440141</v>
      </c>
      <c r="Z316" s="96">
        <f t="shared" si="40"/>
        <v>3.7159983932207417</v>
      </c>
      <c r="AA316" s="2"/>
    </row>
    <row r="317" spans="1:27" x14ac:dyDescent="0.3">
      <c r="A317" s="18" t="s">
        <v>1479</v>
      </c>
      <c r="B317">
        <v>105.45699999999999</v>
      </c>
      <c r="C317">
        <v>10.5745</v>
      </c>
      <c r="D317" t="s">
        <v>4</v>
      </c>
      <c r="E317" t="s">
        <v>25</v>
      </c>
      <c r="F317" t="s">
        <v>325</v>
      </c>
      <c r="G317" s="4">
        <v>16507</v>
      </c>
      <c r="H317" s="1">
        <v>1981</v>
      </c>
      <c r="I317" s="3">
        <v>5.4689560000000004</v>
      </c>
      <c r="J317" s="27">
        <v>58</v>
      </c>
      <c r="K317" s="9">
        <v>0.47912348950247441</v>
      </c>
      <c r="L317" s="8">
        <v>0.36</v>
      </c>
      <c r="M317" s="9">
        <v>8.8060804355238678E-2</v>
      </c>
      <c r="N317" s="8">
        <v>13</v>
      </c>
      <c r="O317" s="9">
        <v>0.17920432823038626</v>
      </c>
      <c r="P317" s="8">
        <f t="shared" si="33"/>
        <v>3.36</v>
      </c>
      <c r="Q317" s="9">
        <v>6.6062200541020286E-2</v>
      </c>
      <c r="R317" s="8">
        <v>7</v>
      </c>
      <c r="S317" s="9">
        <v>0.18754917737088028</v>
      </c>
      <c r="T317" s="92">
        <f t="shared" si="34"/>
        <v>4</v>
      </c>
      <c r="U317" s="2">
        <f t="shared" si="35"/>
        <v>1.4373704685074231</v>
      </c>
      <c r="V317" s="2">
        <f t="shared" si="36"/>
        <v>0.26418241306571605</v>
      </c>
      <c r="W317" s="2">
        <f t="shared" si="37"/>
        <v>0.89602164115193128</v>
      </c>
      <c r="X317" s="2">
        <f t="shared" si="38"/>
        <v>0.33031100270510144</v>
      </c>
      <c r="Y317" s="2">
        <f t="shared" si="39"/>
        <v>0.75019670948352113</v>
      </c>
      <c r="Z317" s="96">
        <f t="shared" si="40"/>
        <v>3.6780822349136928</v>
      </c>
      <c r="AA317" s="2"/>
    </row>
    <row r="318" spans="1:27" x14ac:dyDescent="0.3">
      <c r="A318" s="18" t="s">
        <v>1480</v>
      </c>
      <c r="B318">
        <v>106.54</v>
      </c>
      <c r="C318">
        <v>10.5951</v>
      </c>
      <c r="D318" t="s">
        <v>7</v>
      </c>
      <c r="E318" t="s">
        <v>119</v>
      </c>
      <c r="F318" t="s">
        <v>330</v>
      </c>
      <c r="G318" s="4">
        <v>9295</v>
      </c>
      <c r="H318" s="1">
        <v>1115</v>
      </c>
      <c r="I318" s="3">
        <v>498.7115</v>
      </c>
      <c r="J318" s="27">
        <v>43</v>
      </c>
      <c r="K318" s="9">
        <v>0.47912348950247441</v>
      </c>
      <c r="L318" s="8">
        <v>0.45</v>
      </c>
      <c r="M318" s="9">
        <v>8.8060804355238678E-2</v>
      </c>
      <c r="N318" s="8">
        <v>12</v>
      </c>
      <c r="O318" s="9">
        <v>0.17920432823038626</v>
      </c>
      <c r="P318" s="8">
        <f t="shared" si="33"/>
        <v>3.45</v>
      </c>
      <c r="Q318" s="9">
        <v>6.6062200541020286E-2</v>
      </c>
      <c r="R318" s="8">
        <v>13</v>
      </c>
      <c r="S318" s="9">
        <v>0.18754917737088028</v>
      </c>
      <c r="T318" s="92">
        <f t="shared" si="34"/>
        <v>4</v>
      </c>
      <c r="U318" s="2">
        <f t="shared" si="35"/>
        <v>1.9164939580098976</v>
      </c>
      <c r="V318" s="2">
        <f t="shared" si="36"/>
        <v>0.26418241306571605</v>
      </c>
      <c r="W318" s="2">
        <f t="shared" si="37"/>
        <v>0.89602164115193128</v>
      </c>
      <c r="X318" s="2">
        <f t="shared" si="38"/>
        <v>0.33031100270510144</v>
      </c>
      <c r="Y318" s="2">
        <f t="shared" si="39"/>
        <v>0.93774588685440141</v>
      </c>
      <c r="Z318" s="96">
        <f t="shared" si="40"/>
        <v>4.3447549017870477</v>
      </c>
      <c r="AA318" s="2"/>
    </row>
    <row r="319" spans="1:27" x14ac:dyDescent="0.3">
      <c r="A319" s="18" t="s">
        <v>1481</v>
      </c>
      <c r="B319">
        <v>106.32899999999999</v>
      </c>
      <c r="C319">
        <v>10.5823</v>
      </c>
      <c r="D319" t="s">
        <v>7</v>
      </c>
      <c r="E319" t="s">
        <v>23</v>
      </c>
      <c r="F319" t="s">
        <v>331</v>
      </c>
      <c r="G319" s="4">
        <v>10929</v>
      </c>
      <c r="H319" s="1">
        <v>1311</v>
      </c>
      <c r="I319" s="3">
        <v>144</v>
      </c>
      <c r="J319" s="27">
        <v>29</v>
      </c>
      <c r="K319" s="9">
        <v>0.47912348950247441</v>
      </c>
      <c r="L319" s="8">
        <v>-2.8</v>
      </c>
      <c r="M319" s="9">
        <v>8.8060804355238678E-2</v>
      </c>
      <c r="N319" s="8">
        <v>24</v>
      </c>
      <c r="O319" s="9">
        <v>0.17920432823038626</v>
      </c>
      <c r="P319" s="8">
        <f t="shared" si="33"/>
        <v>0.20000000000000018</v>
      </c>
      <c r="Q319" s="9">
        <v>6.6062200541020286E-2</v>
      </c>
      <c r="R319" s="8">
        <v>15</v>
      </c>
      <c r="S319" s="9">
        <v>0.18754917737088028</v>
      </c>
      <c r="T319" s="92">
        <f t="shared" si="34"/>
        <v>4</v>
      </c>
      <c r="U319" s="2">
        <f t="shared" si="35"/>
        <v>1.9164939580098976</v>
      </c>
      <c r="V319" s="2">
        <f t="shared" si="36"/>
        <v>0.44030402177619338</v>
      </c>
      <c r="W319" s="2">
        <f t="shared" si="37"/>
        <v>0.89602164115193128</v>
      </c>
      <c r="X319" s="2">
        <f t="shared" si="38"/>
        <v>0.19818660162306084</v>
      </c>
      <c r="Y319" s="2">
        <f t="shared" si="39"/>
        <v>0.93774588685440141</v>
      </c>
      <c r="Z319" s="96">
        <f t="shared" si="40"/>
        <v>4.3887521094154849</v>
      </c>
      <c r="AA319" s="2"/>
    </row>
    <row r="320" spans="1:27" x14ac:dyDescent="0.3">
      <c r="A320" s="18" t="s">
        <v>1482</v>
      </c>
      <c r="B320">
        <v>106.67</v>
      </c>
      <c r="C320">
        <v>10.6043</v>
      </c>
      <c r="D320" t="s">
        <v>7</v>
      </c>
      <c r="E320" t="s">
        <v>88</v>
      </c>
      <c r="F320" t="s">
        <v>88</v>
      </c>
      <c r="G320" s="4">
        <v>53877</v>
      </c>
      <c r="H320" s="1">
        <v>6465</v>
      </c>
      <c r="I320" s="3">
        <v>867.00040000000001</v>
      </c>
      <c r="J320" s="27">
        <v>56</v>
      </c>
      <c r="K320" s="9">
        <v>0.47912348950247441</v>
      </c>
      <c r="L320" s="8">
        <v>-0.26</v>
      </c>
      <c r="M320" s="9">
        <v>8.8060804355238678E-2</v>
      </c>
      <c r="N320" s="8">
        <v>0</v>
      </c>
      <c r="O320" s="9">
        <v>0.17920432823038626</v>
      </c>
      <c r="P320" s="8">
        <f t="shared" si="33"/>
        <v>2.74</v>
      </c>
      <c r="Q320" s="9">
        <v>6.6062200541020286E-2</v>
      </c>
      <c r="R320" s="8">
        <v>13</v>
      </c>
      <c r="S320" s="9">
        <v>0.18754917737088028</v>
      </c>
      <c r="T320" s="92">
        <f t="shared" si="34"/>
        <v>3</v>
      </c>
      <c r="U320" s="2">
        <f t="shared" si="35"/>
        <v>1.4373704685074231</v>
      </c>
      <c r="V320" s="2">
        <f t="shared" si="36"/>
        <v>0.35224321742095471</v>
      </c>
      <c r="W320" s="2">
        <f t="shared" si="37"/>
        <v>0.17920432823038626</v>
      </c>
      <c r="X320" s="2">
        <f t="shared" si="38"/>
        <v>0.33031100270510144</v>
      </c>
      <c r="Y320" s="2">
        <f t="shared" si="39"/>
        <v>0.93774588685440141</v>
      </c>
      <c r="Z320" s="96">
        <f t="shared" si="40"/>
        <v>3.2368749037182671</v>
      </c>
      <c r="AA320" s="2"/>
    </row>
    <row r="321" spans="1:27" x14ac:dyDescent="0.3">
      <c r="A321" s="18" t="s">
        <v>1483</v>
      </c>
      <c r="B321">
        <v>105.316</v>
      </c>
      <c r="C321">
        <v>10.593</v>
      </c>
      <c r="D321" t="s">
        <v>16</v>
      </c>
      <c r="E321" t="s">
        <v>34</v>
      </c>
      <c r="F321" t="s">
        <v>332</v>
      </c>
      <c r="G321" s="4">
        <v>14236</v>
      </c>
      <c r="H321" s="1">
        <v>1708</v>
      </c>
      <c r="I321" s="3">
        <v>20</v>
      </c>
      <c r="J321" s="27">
        <v>60</v>
      </c>
      <c r="K321" s="9">
        <v>0.47912348950247441</v>
      </c>
      <c r="L321" s="8">
        <v>-1.32</v>
      </c>
      <c r="M321" s="9">
        <v>8.8060804355238678E-2</v>
      </c>
      <c r="N321" s="8">
        <v>0</v>
      </c>
      <c r="O321" s="9">
        <v>0.17920432823038626</v>
      </c>
      <c r="P321" s="8">
        <f t="shared" si="33"/>
        <v>1.68</v>
      </c>
      <c r="Q321" s="9">
        <v>6.6062200541020286E-2</v>
      </c>
      <c r="R321" s="8">
        <v>7</v>
      </c>
      <c r="S321" s="9">
        <v>0.18754917737088028</v>
      </c>
      <c r="T321" s="92">
        <f t="shared" si="34"/>
        <v>3</v>
      </c>
      <c r="U321" s="2">
        <f t="shared" si="35"/>
        <v>1.4373704685074231</v>
      </c>
      <c r="V321" s="2">
        <f t="shared" si="36"/>
        <v>0.44030402177619338</v>
      </c>
      <c r="W321" s="2">
        <f t="shared" si="37"/>
        <v>0.17920432823038626</v>
      </c>
      <c r="X321" s="2">
        <f t="shared" si="38"/>
        <v>0.26424880216408114</v>
      </c>
      <c r="Y321" s="2">
        <f t="shared" si="39"/>
        <v>0.75019670948352113</v>
      </c>
      <c r="Z321" s="96">
        <f t="shared" si="40"/>
        <v>3.0713243301616049</v>
      </c>
      <c r="AA321" s="2"/>
    </row>
    <row r="322" spans="1:27" x14ac:dyDescent="0.3">
      <c r="A322" s="18" t="s">
        <v>1484</v>
      </c>
      <c r="B322">
        <v>105.03700000000001</v>
      </c>
      <c r="C322">
        <v>10.585599999999999</v>
      </c>
      <c r="D322" t="s">
        <v>16</v>
      </c>
      <c r="E322" t="s">
        <v>117</v>
      </c>
      <c r="F322" t="s">
        <v>333</v>
      </c>
      <c r="G322" s="4">
        <v>7970</v>
      </c>
      <c r="H322" s="1">
        <v>956</v>
      </c>
      <c r="I322" s="3">
        <v>270.23829999999998</v>
      </c>
      <c r="J322" s="27">
        <v>57</v>
      </c>
      <c r="K322" s="9">
        <v>0.47912348950247441</v>
      </c>
      <c r="L322" s="8">
        <v>0.36</v>
      </c>
      <c r="M322" s="9">
        <v>8.8060804355238678E-2</v>
      </c>
      <c r="N322" s="8">
        <v>16</v>
      </c>
      <c r="O322" s="9">
        <v>0.17920432823038626</v>
      </c>
      <c r="P322" s="8">
        <f t="shared" si="33"/>
        <v>3.36</v>
      </c>
      <c r="Q322" s="9">
        <v>6.6062200541020286E-2</v>
      </c>
      <c r="R322" s="8">
        <v>0</v>
      </c>
      <c r="S322" s="9">
        <v>0.18754917737088028</v>
      </c>
      <c r="T322" s="92">
        <f t="shared" si="34"/>
        <v>3</v>
      </c>
      <c r="U322" s="2">
        <f t="shared" si="35"/>
        <v>1.4373704685074231</v>
      </c>
      <c r="V322" s="2">
        <f t="shared" si="36"/>
        <v>0.26418241306571605</v>
      </c>
      <c r="W322" s="2">
        <f t="shared" si="37"/>
        <v>0.89602164115193128</v>
      </c>
      <c r="X322" s="2">
        <f t="shared" si="38"/>
        <v>0.33031100270510144</v>
      </c>
      <c r="Y322" s="2">
        <f t="shared" si="39"/>
        <v>0.18754917737088028</v>
      </c>
      <c r="Z322" s="96">
        <f t="shared" si="40"/>
        <v>3.1154347028010521</v>
      </c>
      <c r="AA322" s="2"/>
    </row>
    <row r="323" spans="1:27" x14ac:dyDescent="0.3">
      <c r="A323" s="18" t="s">
        <v>1485</v>
      </c>
      <c r="B323">
        <v>106.575</v>
      </c>
      <c r="C323">
        <v>10.5885</v>
      </c>
      <c r="D323" t="s">
        <v>7</v>
      </c>
      <c r="E323" t="s">
        <v>119</v>
      </c>
      <c r="F323" t="s">
        <v>234</v>
      </c>
      <c r="G323" s="4">
        <v>10527</v>
      </c>
      <c r="H323" s="1">
        <v>1263</v>
      </c>
      <c r="I323" s="3">
        <v>251.8081</v>
      </c>
      <c r="J323" s="27">
        <v>48</v>
      </c>
      <c r="K323" s="9">
        <v>0.47912348950247441</v>
      </c>
      <c r="L323" s="8">
        <v>0.45</v>
      </c>
      <c r="M323" s="9">
        <v>8.8060804355238678E-2</v>
      </c>
      <c r="N323" s="8">
        <v>0</v>
      </c>
      <c r="O323" s="9">
        <v>0.17920432823038626</v>
      </c>
      <c r="P323" s="8">
        <f t="shared" si="33"/>
        <v>3.45</v>
      </c>
      <c r="Q323" s="9">
        <v>6.6062200541020286E-2</v>
      </c>
      <c r="R323" s="8">
        <v>15</v>
      </c>
      <c r="S323" s="9">
        <v>0.18754917737088028</v>
      </c>
      <c r="T323" s="92">
        <f t="shared" si="34"/>
        <v>3</v>
      </c>
      <c r="U323" s="2">
        <f t="shared" si="35"/>
        <v>1.9164939580098976</v>
      </c>
      <c r="V323" s="2">
        <f t="shared" si="36"/>
        <v>0.26418241306571605</v>
      </c>
      <c r="W323" s="2">
        <f t="shared" si="37"/>
        <v>0.17920432823038626</v>
      </c>
      <c r="X323" s="2">
        <f t="shared" si="38"/>
        <v>0.33031100270510144</v>
      </c>
      <c r="Y323" s="2">
        <f t="shared" si="39"/>
        <v>0.93774588685440141</v>
      </c>
      <c r="Z323" s="96">
        <f t="shared" si="40"/>
        <v>3.6279375888655032</v>
      </c>
      <c r="AA323" s="2"/>
    </row>
    <row r="324" spans="1:27" x14ac:dyDescent="0.3">
      <c r="A324" s="18" t="s">
        <v>1486</v>
      </c>
      <c r="B324">
        <v>105.55200000000001</v>
      </c>
      <c r="C324">
        <v>10.560700000000001</v>
      </c>
      <c r="D324" t="s">
        <v>4</v>
      </c>
      <c r="E324" t="s">
        <v>25</v>
      </c>
      <c r="F324" t="s">
        <v>202</v>
      </c>
      <c r="G324" s="4">
        <v>19415</v>
      </c>
      <c r="H324" s="1">
        <v>2330</v>
      </c>
      <c r="I324" s="3">
        <v>11.206899999999999</v>
      </c>
      <c r="J324" s="27">
        <v>57</v>
      </c>
      <c r="K324" s="9">
        <v>0.47912348950247441</v>
      </c>
      <c r="L324" s="8">
        <v>-2.8</v>
      </c>
      <c r="M324" s="9">
        <v>8.8060804355238678E-2</v>
      </c>
      <c r="N324" s="8">
        <v>8</v>
      </c>
      <c r="O324" s="9">
        <v>0.17920432823038626</v>
      </c>
      <c r="P324" s="8">
        <f t="shared" ref="P324:P387" si="41">L324+3</f>
        <v>0.20000000000000018</v>
      </c>
      <c r="Q324" s="9">
        <v>6.6062200541020286E-2</v>
      </c>
      <c r="R324" s="8">
        <v>18</v>
      </c>
      <c r="S324" s="9">
        <v>0.18754917737088028</v>
      </c>
      <c r="T324" s="92">
        <f t="shared" ref="T324:T387" si="42">ROUND((IF(J324&gt;=91,"1",IF(J324&gt;=76,"2",IF(J324&gt;=51,"3",IF(J324&gt;=26,"4","5"))))*K324+IF(L324&gt;=2,"1",IF(L324&gt;=1,"2",IF(L324&gt;=0,"3",IF(L324&gt;=-1,"4","5"))))*M324+IF(N324&lt;=0.16,"1",IF(N324&lt;=0.48,"2",IF(N324&lt;=1.44,"3",IF(N324&lt;=2.56,"4","5"))))*O324+IF(P324&lt;=0.5,"1",IF(P324&lt;=1,"2",IF(P324&lt;=1.5,"3",IF(P324&lt;=2,"4","5"))))*Q324+IF(R324&lt;=2,"1",IF(R324&lt;=4,"2",IF(R324&lt;=6,"3",IF(P324&lt;=8,"4","5"))))*S324),0)</f>
        <v>4</v>
      </c>
      <c r="U324" s="2">
        <f t="shared" ref="U324:U387" si="43">IF(J324&gt;=91,"1",IF(J324&gt;=76,"2",IF(J324&gt;=51,"3",IF(J324&gt;=26,"4","5"))))*K324</f>
        <v>1.4373704685074231</v>
      </c>
      <c r="V324" s="2">
        <f t="shared" ref="V324:V387" si="44">IF(L324&gt;=2,"1",IF(L324&gt;=1,"2",IF(L324&gt;=0,"3",IF(L324&gt;=-1,"4","5"))))*M324</f>
        <v>0.44030402177619338</v>
      </c>
      <c r="W324" s="2">
        <f t="shared" ref="W324:W387" si="45">IF(N324&lt;=0.16,"1",IF(N324&lt;=0.48,"2",IF(N324&lt;=1.44,"3",IF(N324&lt;=2.56,"4","5"))))*O324</f>
        <v>0.89602164115193128</v>
      </c>
      <c r="X324" s="2">
        <f t="shared" ref="X324:X387" si="46">IF(P324&lt;=1.5,"3",IF(P324&lt;=2,"4","5"))*Q324</f>
        <v>0.19818660162306084</v>
      </c>
      <c r="Y324" s="2">
        <f t="shared" ref="Y324:Y387" si="47">IF(R324&lt;=2,"1",IF(R324&lt;=4,"2",IF(R324&lt;=6,"3",IF(R324&lt;=8,"4","5"))))*S324</f>
        <v>0.93774588685440141</v>
      </c>
      <c r="Z324" s="96">
        <f t="shared" ref="Z324:Z387" si="48">SUM(U324:Y324)</f>
        <v>3.9096286199130104</v>
      </c>
      <c r="AA324" s="2"/>
    </row>
    <row r="325" spans="1:27" x14ac:dyDescent="0.3">
      <c r="A325" s="18" t="s">
        <v>1487</v>
      </c>
      <c r="B325">
        <v>106.51300000000001</v>
      </c>
      <c r="C325">
        <v>10.583299999999999</v>
      </c>
      <c r="D325" t="s">
        <v>7</v>
      </c>
      <c r="E325" t="s">
        <v>119</v>
      </c>
      <c r="F325" t="s">
        <v>334</v>
      </c>
      <c r="G325" s="4">
        <v>7352</v>
      </c>
      <c r="H325" s="1">
        <v>882</v>
      </c>
      <c r="I325" s="3">
        <v>301.1232</v>
      </c>
      <c r="J325" s="27">
        <v>41</v>
      </c>
      <c r="K325" s="9">
        <v>0.47912348950247441</v>
      </c>
      <c r="L325" s="8">
        <v>-0.26</v>
      </c>
      <c r="M325" s="9">
        <v>8.8060804355238678E-2</v>
      </c>
      <c r="N325" s="8">
        <v>8</v>
      </c>
      <c r="O325" s="9">
        <v>0.17920432823038626</v>
      </c>
      <c r="P325" s="8">
        <f t="shared" si="41"/>
        <v>2.74</v>
      </c>
      <c r="Q325" s="9">
        <v>6.6062200541020286E-2</v>
      </c>
      <c r="R325" s="8">
        <v>15</v>
      </c>
      <c r="S325" s="9">
        <v>0.18754917737088028</v>
      </c>
      <c r="T325" s="92">
        <f t="shared" si="42"/>
        <v>4</v>
      </c>
      <c r="U325" s="2">
        <f t="shared" si="43"/>
        <v>1.9164939580098976</v>
      </c>
      <c r="V325" s="2">
        <f t="shared" si="44"/>
        <v>0.35224321742095471</v>
      </c>
      <c r="W325" s="2">
        <f t="shared" si="45"/>
        <v>0.89602164115193128</v>
      </c>
      <c r="X325" s="2">
        <f t="shared" si="46"/>
        <v>0.33031100270510144</v>
      </c>
      <c r="Y325" s="2">
        <f t="shared" si="47"/>
        <v>0.93774588685440141</v>
      </c>
      <c r="Z325" s="96">
        <f t="shared" si="48"/>
        <v>4.4328157061422866</v>
      </c>
      <c r="AA325" s="2"/>
    </row>
    <row r="326" spans="1:27" x14ac:dyDescent="0.3">
      <c r="A326" s="18" t="s">
        <v>1488</v>
      </c>
      <c r="B326">
        <v>106.494</v>
      </c>
      <c r="C326">
        <v>10.5726</v>
      </c>
      <c r="D326" t="s">
        <v>7</v>
      </c>
      <c r="E326" t="s">
        <v>276</v>
      </c>
      <c r="F326" t="s">
        <v>335</v>
      </c>
      <c r="G326" s="4">
        <v>5954</v>
      </c>
      <c r="H326" s="1">
        <v>714</v>
      </c>
      <c r="I326" s="3">
        <v>193.1156</v>
      </c>
      <c r="J326" s="27">
        <v>41</v>
      </c>
      <c r="K326" s="9">
        <v>0.47912348950247441</v>
      </c>
      <c r="L326" s="8">
        <v>-0.24</v>
      </c>
      <c r="M326" s="9">
        <v>8.8060804355238678E-2</v>
      </c>
      <c r="N326" s="8">
        <v>8</v>
      </c>
      <c r="O326" s="9">
        <v>0.17920432823038626</v>
      </c>
      <c r="P326" s="8">
        <f t="shared" si="41"/>
        <v>2.76</v>
      </c>
      <c r="Q326" s="9">
        <v>6.6062200541020286E-2</v>
      </c>
      <c r="R326" s="8">
        <v>15</v>
      </c>
      <c r="S326" s="9">
        <v>0.18754917737088028</v>
      </c>
      <c r="T326" s="92">
        <f t="shared" si="42"/>
        <v>4</v>
      </c>
      <c r="U326" s="2">
        <f t="shared" si="43"/>
        <v>1.9164939580098976</v>
      </c>
      <c r="V326" s="2">
        <f t="shared" si="44"/>
        <v>0.35224321742095471</v>
      </c>
      <c r="W326" s="2">
        <f t="shared" si="45"/>
        <v>0.89602164115193128</v>
      </c>
      <c r="X326" s="2">
        <f t="shared" si="46"/>
        <v>0.33031100270510144</v>
      </c>
      <c r="Y326" s="2">
        <f t="shared" si="47"/>
        <v>0.93774588685440141</v>
      </c>
      <c r="Z326" s="96">
        <f t="shared" si="48"/>
        <v>4.4328157061422866</v>
      </c>
      <c r="AA326" s="2"/>
    </row>
    <row r="327" spans="1:27" x14ac:dyDescent="0.3">
      <c r="A327" s="18" t="s">
        <v>1489</v>
      </c>
      <c r="B327">
        <v>106.408</v>
      </c>
      <c r="C327">
        <v>10.579599999999999</v>
      </c>
      <c r="D327" t="s">
        <v>7</v>
      </c>
      <c r="E327" t="s">
        <v>23</v>
      </c>
      <c r="F327" t="s">
        <v>116</v>
      </c>
      <c r="G327" s="4">
        <v>2981</v>
      </c>
      <c r="H327" s="1">
        <v>358</v>
      </c>
      <c r="I327" s="3">
        <v>154.13749999999999</v>
      </c>
      <c r="J327" s="27">
        <v>30</v>
      </c>
      <c r="K327" s="9">
        <v>0.47912348950247441</v>
      </c>
      <c r="L327" s="8">
        <v>0.36</v>
      </c>
      <c r="M327" s="9">
        <v>8.8060804355238678E-2</v>
      </c>
      <c r="N327" s="8">
        <v>24</v>
      </c>
      <c r="O327" s="9">
        <v>0.17920432823038626</v>
      </c>
      <c r="P327" s="8">
        <f t="shared" si="41"/>
        <v>3.36</v>
      </c>
      <c r="Q327" s="9">
        <v>6.6062200541020286E-2</v>
      </c>
      <c r="R327" s="8">
        <v>15</v>
      </c>
      <c r="S327" s="9">
        <v>0.18754917737088028</v>
      </c>
      <c r="T327" s="92">
        <f t="shared" si="42"/>
        <v>4</v>
      </c>
      <c r="U327" s="2">
        <f t="shared" si="43"/>
        <v>1.9164939580098976</v>
      </c>
      <c r="V327" s="2">
        <f t="shared" si="44"/>
        <v>0.26418241306571605</v>
      </c>
      <c r="W327" s="2">
        <f t="shared" si="45"/>
        <v>0.89602164115193128</v>
      </c>
      <c r="X327" s="2">
        <f t="shared" si="46"/>
        <v>0.33031100270510144</v>
      </c>
      <c r="Y327" s="2">
        <f t="shared" si="47"/>
        <v>0.93774588685440141</v>
      </c>
      <c r="Z327" s="96">
        <f t="shared" si="48"/>
        <v>4.3447549017870477</v>
      </c>
      <c r="AA327" s="2"/>
    </row>
    <row r="328" spans="1:27" x14ac:dyDescent="0.3">
      <c r="A328" s="18" t="s">
        <v>1490</v>
      </c>
      <c r="B328">
        <v>106.61499999999999</v>
      </c>
      <c r="C328">
        <v>10.5747</v>
      </c>
      <c r="D328" t="s">
        <v>7</v>
      </c>
      <c r="E328" t="s">
        <v>88</v>
      </c>
      <c r="F328" t="s">
        <v>336</v>
      </c>
      <c r="G328" s="4">
        <v>10682</v>
      </c>
      <c r="H328" s="1">
        <v>1282</v>
      </c>
      <c r="I328" s="3">
        <v>190.2329</v>
      </c>
      <c r="J328" s="27">
        <v>51</v>
      </c>
      <c r="K328" s="9">
        <v>0.47912348950247441</v>
      </c>
      <c r="L328" s="8">
        <v>0.45</v>
      </c>
      <c r="M328" s="9">
        <v>8.8060804355238678E-2</v>
      </c>
      <c r="N328" s="8">
        <v>0</v>
      </c>
      <c r="O328" s="9">
        <v>0.17920432823038626</v>
      </c>
      <c r="P328" s="8">
        <f t="shared" si="41"/>
        <v>3.45</v>
      </c>
      <c r="Q328" s="9">
        <v>6.6062200541020286E-2</v>
      </c>
      <c r="R328" s="8">
        <v>16</v>
      </c>
      <c r="S328" s="9">
        <v>0.18754917737088028</v>
      </c>
      <c r="T328" s="92">
        <f t="shared" si="42"/>
        <v>3</v>
      </c>
      <c r="U328" s="2">
        <f t="shared" si="43"/>
        <v>1.4373704685074231</v>
      </c>
      <c r="V328" s="2">
        <f t="shared" si="44"/>
        <v>0.26418241306571605</v>
      </c>
      <c r="W328" s="2">
        <f t="shared" si="45"/>
        <v>0.17920432823038626</v>
      </c>
      <c r="X328" s="2">
        <f t="shared" si="46"/>
        <v>0.33031100270510144</v>
      </c>
      <c r="Y328" s="2">
        <f t="shared" si="47"/>
        <v>0.93774588685440141</v>
      </c>
      <c r="Z328" s="96">
        <f t="shared" si="48"/>
        <v>3.1488140993630283</v>
      </c>
      <c r="AA328" s="2"/>
    </row>
    <row r="329" spans="1:27" x14ac:dyDescent="0.3">
      <c r="A329" s="18" t="s">
        <v>1491</v>
      </c>
      <c r="B329">
        <v>105.98399999999999</v>
      </c>
      <c r="C329">
        <v>10.565799999999999</v>
      </c>
      <c r="D329" t="s">
        <v>7</v>
      </c>
      <c r="E329" t="s">
        <v>21</v>
      </c>
      <c r="F329" t="s">
        <v>337</v>
      </c>
      <c r="G329" s="4">
        <v>9906</v>
      </c>
      <c r="H329" s="1">
        <v>1189</v>
      </c>
      <c r="I329" s="3">
        <v>180.50319999999999</v>
      </c>
      <c r="J329" s="27">
        <v>44</v>
      </c>
      <c r="K329" s="9">
        <v>0.47912348950247441</v>
      </c>
      <c r="L329" s="8">
        <v>-2.8</v>
      </c>
      <c r="M329" s="9">
        <v>8.8060804355238678E-2</v>
      </c>
      <c r="N329" s="8">
        <v>24</v>
      </c>
      <c r="O329" s="9">
        <v>0.17920432823038626</v>
      </c>
      <c r="P329" s="8">
        <f t="shared" si="41"/>
        <v>0.20000000000000018</v>
      </c>
      <c r="Q329" s="9">
        <v>6.6062200541020286E-2</v>
      </c>
      <c r="R329" s="8">
        <v>20</v>
      </c>
      <c r="S329" s="9">
        <v>0.18754917737088028</v>
      </c>
      <c r="T329" s="92">
        <f t="shared" si="42"/>
        <v>4</v>
      </c>
      <c r="U329" s="2">
        <f t="shared" si="43"/>
        <v>1.9164939580098976</v>
      </c>
      <c r="V329" s="2">
        <f t="shared" si="44"/>
        <v>0.44030402177619338</v>
      </c>
      <c r="W329" s="2">
        <f t="shared" si="45"/>
        <v>0.89602164115193128</v>
      </c>
      <c r="X329" s="2">
        <f t="shared" si="46"/>
        <v>0.19818660162306084</v>
      </c>
      <c r="Y329" s="2">
        <f t="shared" si="47"/>
        <v>0.93774588685440141</v>
      </c>
      <c r="Z329" s="96">
        <f t="shared" si="48"/>
        <v>4.3887521094154849</v>
      </c>
      <c r="AA329" s="2"/>
    </row>
    <row r="330" spans="1:27" x14ac:dyDescent="0.3">
      <c r="A330" s="18" t="s">
        <v>1492</v>
      </c>
      <c r="B330">
        <v>106.682</v>
      </c>
      <c r="C330">
        <v>10.5685</v>
      </c>
      <c r="D330" t="s">
        <v>7</v>
      </c>
      <c r="E330" t="s">
        <v>88</v>
      </c>
      <c r="F330" t="s">
        <v>338</v>
      </c>
      <c r="G330" s="4">
        <v>7996</v>
      </c>
      <c r="H330" s="1">
        <v>960</v>
      </c>
      <c r="I330" s="3">
        <v>1176.866</v>
      </c>
      <c r="J330" s="27">
        <v>61</v>
      </c>
      <c r="K330" s="9">
        <v>0.47912348950247441</v>
      </c>
      <c r="L330" s="8">
        <v>-0.26</v>
      </c>
      <c r="M330" s="9">
        <v>8.8060804355238678E-2</v>
      </c>
      <c r="N330" s="8">
        <v>24</v>
      </c>
      <c r="O330" s="9">
        <v>0.17920432823038626</v>
      </c>
      <c r="P330" s="8">
        <f t="shared" si="41"/>
        <v>2.74</v>
      </c>
      <c r="Q330" s="9">
        <v>6.6062200541020286E-2</v>
      </c>
      <c r="R330" s="8">
        <v>16</v>
      </c>
      <c r="S330" s="9">
        <v>0.18754917737088028</v>
      </c>
      <c r="T330" s="92">
        <f t="shared" si="42"/>
        <v>4</v>
      </c>
      <c r="U330" s="2">
        <f t="shared" si="43"/>
        <v>1.4373704685074231</v>
      </c>
      <c r="V330" s="2">
        <f t="shared" si="44"/>
        <v>0.35224321742095471</v>
      </c>
      <c r="W330" s="2">
        <f t="shared" si="45"/>
        <v>0.89602164115193128</v>
      </c>
      <c r="X330" s="2">
        <f t="shared" si="46"/>
        <v>0.33031100270510144</v>
      </c>
      <c r="Y330" s="2">
        <f t="shared" si="47"/>
        <v>0.93774588685440141</v>
      </c>
      <c r="Z330" s="96">
        <f t="shared" si="48"/>
        <v>3.9536922166398121</v>
      </c>
      <c r="AA330" s="2"/>
    </row>
    <row r="331" spans="1:27" x14ac:dyDescent="0.3">
      <c r="A331" s="18" t="s">
        <v>1493</v>
      </c>
      <c r="B331">
        <v>106.72</v>
      </c>
      <c r="C331">
        <v>10.564</v>
      </c>
      <c r="D331" t="s">
        <v>7</v>
      </c>
      <c r="E331" t="s">
        <v>88</v>
      </c>
      <c r="F331" t="s">
        <v>339</v>
      </c>
      <c r="G331" s="4">
        <v>10263</v>
      </c>
      <c r="H331" s="1">
        <v>1232</v>
      </c>
      <c r="I331" s="3">
        <v>563.55020000000002</v>
      </c>
      <c r="J331" s="27">
        <v>60</v>
      </c>
      <c r="K331" s="9">
        <v>0.47912348950247441</v>
      </c>
      <c r="L331" s="8">
        <v>-0.24</v>
      </c>
      <c r="M331" s="9">
        <v>8.8060804355238678E-2</v>
      </c>
      <c r="N331" s="8">
        <v>0</v>
      </c>
      <c r="O331" s="9">
        <v>0.17920432823038626</v>
      </c>
      <c r="P331" s="8">
        <f t="shared" si="41"/>
        <v>2.76</v>
      </c>
      <c r="Q331" s="9">
        <v>6.6062200541020286E-2</v>
      </c>
      <c r="R331" s="8">
        <v>16</v>
      </c>
      <c r="S331" s="9">
        <v>0.18754917737088028</v>
      </c>
      <c r="T331" s="92">
        <f t="shared" si="42"/>
        <v>3</v>
      </c>
      <c r="U331" s="2">
        <f t="shared" si="43"/>
        <v>1.4373704685074231</v>
      </c>
      <c r="V331" s="2">
        <f t="shared" si="44"/>
        <v>0.35224321742095471</v>
      </c>
      <c r="W331" s="2">
        <f t="shared" si="45"/>
        <v>0.17920432823038626</v>
      </c>
      <c r="X331" s="2">
        <f t="shared" si="46"/>
        <v>0.33031100270510144</v>
      </c>
      <c r="Y331" s="2">
        <f t="shared" si="47"/>
        <v>0.93774588685440141</v>
      </c>
      <c r="Z331" s="96">
        <f t="shared" si="48"/>
        <v>3.2368749037182671</v>
      </c>
      <c r="AA331" s="2"/>
    </row>
    <row r="332" spans="1:27" x14ac:dyDescent="0.3">
      <c r="A332" s="18" t="s">
        <v>1494</v>
      </c>
      <c r="B332">
        <v>106.36</v>
      </c>
      <c r="C332">
        <v>10.5662</v>
      </c>
      <c r="D332" t="s">
        <v>7</v>
      </c>
      <c r="E332" t="s">
        <v>23</v>
      </c>
      <c r="F332" t="s">
        <v>280</v>
      </c>
      <c r="G332" s="4">
        <v>10669</v>
      </c>
      <c r="H332" s="1">
        <v>1280</v>
      </c>
      <c r="I332" s="3">
        <v>137.05529999999999</v>
      </c>
      <c r="J332" s="27">
        <v>31</v>
      </c>
      <c r="K332" s="9">
        <v>0.47912348950247441</v>
      </c>
      <c r="L332" s="8">
        <v>-2.8</v>
      </c>
      <c r="M332" s="9">
        <v>8.8060804355238678E-2</v>
      </c>
      <c r="N332" s="8">
        <v>0</v>
      </c>
      <c r="O332" s="9">
        <v>0.17920432823038626</v>
      </c>
      <c r="P332" s="8">
        <f t="shared" si="41"/>
        <v>0.20000000000000018</v>
      </c>
      <c r="Q332" s="9">
        <v>6.6062200541020286E-2</v>
      </c>
      <c r="R332" s="8">
        <v>20</v>
      </c>
      <c r="S332" s="9">
        <v>0.18754917737088028</v>
      </c>
      <c r="T332" s="92">
        <f t="shared" si="42"/>
        <v>3</v>
      </c>
      <c r="U332" s="2">
        <f t="shared" si="43"/>
        <v>1.9164939580098976</v>
      </c>
      <c r="V332" s="2">
        <f t="shared" si="44"/>
        <v>0.44030402177619338</v>
      </c>
      <c r="W332" s="2">
        <f t="shared" si="45"/>
        <v>0.17920432823038626</v>
      </c>
      <c r="X332" s="2">
        <f t="shared" si="46"/>
        <v>0.19818660162306084</v>
      </c>
      <c r="Y332" s="2">
        <f t="shared" si="47"/>
        <v>0.93774588685440141</v>
      </c>
      <c r="Z332" s="96">
        <f t="shared" si="48"/>
        <v>3.6719347964939399</v>
      </c>
      <c r="AA332" s="2"/>
    </row>
    <row r="333" spans="1:27" x14ac:dyDescent="0.3">
      <c r="A333" s="18" t="s">
        <v>1495</v>
      </c>
      <c r="B333">
        <v>106.01900000000001</v>
      </c>
      <c r="C333">
        <v>10.4254</v>
      </c>
      <c r="D333" t="s">
        <v>40</v>
      </c>
      <c r="E333" t="s">
        <v>290</v>
      </c>
      <c r="F333" t="s">
        <v>56</v>
      </c>
      <c r="G333" s="4">
        <v>8195</v>
      </c>
      <c r="H333" s="1">
        <v>983</v>
      </c>
      <c r="I333" s="3">
        <v>20</v>
      </c>
      <c r="J333" s="27">
        <v>53</v>
      </c>
      <c r="K333" s="9">
        <v>0.47912348950247441</v>
      </c>
      <c r="L333" s="8">
        <v>0.45</v>
      </c>
      <c r="M333" s="9">
        <v>8.8060804355238678E-2</v>
      </c>
      <c r="N333" s="8">
        <v>0</v>
      </c>
      <c r="O333" s="9">
        <v>0.17920432823038626</v>
      </c>
      <c r="P333" s="8">
        <f t="shared" si="41"/>
        <v>3.45</v>
      </c>
      <c r="Q333" s="9">
        <v>6.6062200541020286E-2</v>
      </c>
      <c r="R333" s="8">
        <v>13</v>
      </c>
      <c r="S333" s="9">
        <v>0.18754917737088028</v>
      </c>
      <c r="T333" s="92">
        <f t="shared" si="42"/>
        <v>3</v>
      </c>
      <c r="U333" s="2">
        <f t="shared" si="43"/>
        <v>1.4373704685074231</v>
      </c>
      <c r="V333" s="2">
        <f t="shared" si="44"/>
        <v>0.26418241306571605</v>
      </c>
      <c r="W333" s="2">
        <f t="shared" si="45"/>
        <v>0.17920432823038626</v>
      </c>
      <c r="X333" s="2">
        <f t="shared" si="46"/>
        <v>0.33031100270510144</v>
      </c>
      <c r="Y333" s="2">
        <f t="shared" si="47"/>
        <v>0.93774588685440141</v>
      </c>
      <c r="Z333" s="96">
        <f t="shared" si="48"/>
        <v>3.1488140993630283</v>
      </c>
      <c r="AA333" s="2"/>
    </row>
    <row r="334" spans="1:27" x14ac:dyDescent="0.3">
      <c r="A334" s="18" t="s">
        <v>1496</v>
      </c>
      <c r="B334">
        <v>105.629</v>
      </c>
      <c r="C334">
        <v>10.4499</v>
      </c>
      <c r="D334" t="s">
        <v>4</v>
      </c>
      <c r="E334" t="s">
        <v>38</v>
      </c>
      <c r="F334">
        <v>4</v>
      </c>
      <c r="G334" s="4">
        <v>10337</v>
      </c>
      <c r="H334" s="1">
        <v>1240</v>
      </c>
      <c r="I334" s="3">
        <v>20</v>
      </c>
      <c r="J334" s="27">
        <v>58</v>
      </c>
      <c r="K334" s="9">
        <v>0.47912348950247441</v>
      </c>
      <c r="L334" s="8">
        <v>-2.8</v>
      </c>
      <c r="M334" s="9">
        <v>8.8060804355238678E-2</v>
      </c>
      <c r="N334" s="8">
        <v>0</v>
      </c>
      <c r="O334" s="9">
        <v>0.17920432823038626</v>
      </c>
      <c r="P334" s="8">
        <f t="shared" si="41"/>
        <v>0.20000000000000018</v>
      </c>
      <c r="Q334" s="9">
        <v>6.6062200541020286E-2</v>
      </c>
      <c r="R334" s="8">
        <v>16</v>
      </c>
      <c r="S334" s="9">
        <v>0.18754917737088028</v>
      </c>
      <c r="T334" s="92">
        <f t="shared" si="42"/>
        <v>3</v>
      </c>
      <c r="U334" s="2">
        <f t="shared" si="43"/>
        <v>1.4373704685074231</v>
      </c>
      <c r="V334" s="2">
        <f t="shared" si="44"/>
        <v>0.44030402177619338</v>
      </c>
      <c r="W334" s="2">
        <f t="shared" si="45"/>
        <v>0.17920432823038626</v>
      </c>
      <c r="X334" s="2">
        <f t="shared" si="46"/>
        <v>0.19818660162306084</v>
      </c>
      <c r="Y334" s="2">
        <f t="shared" si="47"/>
        <v>0.93774588685440141</v>
      </c>
      <c r="Z334" s="96">
        <f t="shared" si="48"/>
        <v>3.192811306991465</v>
      </c>
      <c r="AA334" s="2"/>
    </row>
    <row r="335" spans="1:27" x14ac:dyDescent="0.3">
      <c r="A335" s="18" t="s">
        <v>1497</v>
      </c>
      <c r="B335">
        <v>105.652</v>
      </c>
      <c r="C335">
        <v>10.448700000000001</v>
      </c>
      <c r="D335" t="s">
        <v>4</v>
      </c>
      <c r="E335" t="s">
        <v>38</v>
      </c>
      <c r="F335">
        <v>3</v>
      </c>
      <c r="G335" s="4">
        <v>9674</v>
      </c>
      <c r="H335" s="1">
        <v>1161</v>
      </c>
      <c r="I335" s="3">
        <v>20</v>
      </c>
      <c r="J335" s="27">
        <v>58</v>
      </c>
      <c r="K335" s="9">
        <v>0.47912348950247441</v>
      </c>
      <c r="L335" s="8">
        <v>-0.24</v>
      </c>
      <c r="M335" s="9">
        <v>8.8060804355238678E-2</v>
      </c>
      <c r="N335" s="8">
        <v>8</v>
      </c>
      <c r="O335" s="9">
        <v>0.17920432823038626</v>
      </c>
      <c r="P335" s="8">
        <f t="shared" si="41"/>
        <v>2.76</v>
      </c>
      <c r="Q335" s="9">
        <v>6.6062200541020286E-2</v>
      </c>
      <c r="R335" s="8">
        <v>16</v>
      </c>
      <c r="S335" s="9">
        <v>0.18754917737088028</v>
      </c>
      <c r="T335" s="92">
        <f t="shared" si="42"/>
        <v>4</v>
      </c>
      <c r="U335" s="2">
        <f t="shared" si="43"/>
        <v>1.4373704685074231</v>
      </c>
      <c r="V335" s="2">
        <f t="shared" si="44"/>
        <v>0.35224321742095471</v>
      </c>
      <c r="W335" s="2">
        <f t="shared" si="45"/>
        <v>0.89602164115193128</v>
      </c>
      <c r="X335" s="2">
        <f t="shared" si="46"/>
        <v>0.33031100270510144</v>
      </c>
      <c r="Y335" s="2">
        <f t="shared" si="47"/>
        <v>0.93774588685440141</v>
      </c>
      <c r="Z335" s="96">
        <f t="shared" si="48"/>
        <v>3.9536922166398121</v>
      </c>
      <c r="AA335" s="2"/>
    </row>
    <row r="336" spans="1:27" x14ac:dyDescent="0.3">
      <c r="A336" s="18" t="s">
        <v>1498</v>
      </c>
      <c r="B336">
        <v>106.468</v>
      </c>
      <c r="C336">
        <v>10.445</v>
      </c>
      <c r="D336" t="s">
        <v>7</v>
      </c>
      <c r="E336" t="s">
        <v>58</v>
      </c>
      <c r="F336" t="s">
        <v>340</v>
      </c>
      <c r="G336" s="4">
        <v>8470</v>
      </c>
      <c r="H336" s="1">
        <v>1016</v>
      </c>
      <c r="I336" s="3">
        <v>201.96260000000001</v>
      </c>
      <c r="J336" s="27">
        <v>53</v>
      </c>
      <c r="K336" s="9">
        <v>0.47912348950247441</v>
      </c>
      <c r="L336" s="8">
        <v>0.45</v>
      </c>
      <c r="M336" s="9">
        <v>8.8060804355238678E-2</v>
      </c>
      <c r="N336" s="8">
        <v>0</v>
      </c>
      <c r="O336" s="9">
        <v>0.17920432823038626</v>
      </c>
      <c r="P336" s="8">
        <f t="shared" si="41"/>
        <v>3.45</v>
      </c>
      <c r="Q336" s="9">
        <v>6.6062200541020286E-2</v>
      </c>
      <c r="R336" s="8">
        <v>13</v>
      </c>
      <c r="S336" s="9">
        <v>0.18754917737088028</v>
      </c>
      <c r="T336" s="92">
        <f t="shared" si="42"/>
        <v>3</v>
      </c>
      <c r="U336" s="2">
        <f t="shared" si="43"/>
        <v>1.4373704685074231</v>
      </c>
      <c r="V336" s="2">
        <f t="shared" si="44"/>
        <v>0.26418241306571605</v>
      </c>
      <c r="W336" s="2">
        <f t="shared" si="45"/>
        <v>0.17920432823038626</v>
      </c>
      <c r="X336" s="2">
        <f t="shared" si="46"/>
        <v>0.33031100270510144</v>
      </c>
      <c r="Y336" s="2">
        <f t="shared" si="47"/>
        <v>0.93774588685440141</v>
      </c>
      <c r="Z336" s="96">
        <f t="shared" si="48"/>
        <v>3.1488140993630283</v>
      </c>
      <c r="AA336" s="2"/>
    </row>
    <row r="337" spans="1:27" x14ac:dyDescent="0.3">
      <c r="A337" s="18" t="s">
        <v>1499</v>
      </c>
      <c r="B337">
        <v>106.184</v>
      </c>
      <c r="C337">
        <v>10.438599999999999</v>
      </c>
      <c r="D337" t="s">
        <v>40</v>
      </c>
      <c r="E337" t="s">
        <v>341</v>
      </c>
      <c r="F337" t="s">
        <v>137</v>
      </c>
      <c r="G337" s="4">
        <v>5732</v>
      </c>
      <c r="H337" s="1">
        <v>688</v>
      </c>
      <c r="I337" s="3">
        <v>20</v>
      </c>
      <c r="J337" s="27">
        <v>54</v>
      </c>
      <c r="K337" s="9">
        <v>0.47912348950247441</v>
      </c>
      <c r="L337" s="8">
        <v>0.24</v>
      </c>
      <c r="M337" s="9">
        <v>8.8060804355238678E-2</v>
      </c>
      <c r="N337" s="8">
        <v>2</v>
      </c>
      <c r="O337" s="9">
        <v>0.17920432823038626</v>
      </c>
      <c r="P337" s="8">
        <f t="shared" si="41"/>
        <v>3.24</v>
      </c>
      <c r="Q337" s="9">
        <v>6.6062200541020286E-2</v>
      </c>
      <c r="R337" s="8">
        <v>9</v>
      </c>
      <c r="S337" s="9">
        <v>0.18754917737088028</v>
      </c>
      <c r="T337" s="92">
        <f t="shared" si="42"/>
        <v>3</v>
      </c>
      <c r="U337" s="2">
        <f t="shared" si="43"/>
        <v>1.4373704685074231</v>
      </c>
      <c r="V337" s="2">
        <f t="shared" si="44"/>
        <v>0.26418241306571605</v>
      </c>
      <c r="W337" s="2">
        <f t="shared" si="45"/>
        <v>0.71681731292154505</v>
      </c>
      <c r="X337" s="2">
        <f t="shared" si="46"/>
        <v>0.33031100270510144</v>
      </c>
      <c r="Y337" s="2">
        <f t="shared" si="47"/>
        <v>0.93774588685440141</v>
      </c>
      <c r="Z337" s="96">
        <f t="shared" si="48"/>
        <v>3.6864270840541873</v>
      </c>
      <c r="AA337" s="2"/>
    </row>
    <row r="338" spans="1:27" x14ac:dyDescent="0.3">
      <c r="A338" s="18" t="s">
        <v>1500</v>
      </c>
      <c r="B338">
        <v>106.202</v>
      </c>
      <c r="C338">
        <v>10.4238</v>
      </c>
      <c r="D338" t="s">
        <v>40</v>
      </c>
      <c r="E338" t="s">
        <v>58</v>
      </c>
      <c r="F338" t="s">
        <v>342</v>
      </c>
      <c r="G338" s="4">
        <v>9542</v>
      </c>
      <c r="H338" s="1">
        <v>1145</v>
      </c>
      <c r="I338" s="3">
        <v>20</v>
      </c>
      <c r="J338" s="27">
        <v>55</v>
      </c>
      <c r="K338" s="9">
        <v>0.47912348950247441</v>
      </c>
      <c r="L338" s="8">
        <v>-0.24</v>
      </c>
      <c r="M338" s="9">
        <v>8.8060804355238678E-2</v>
      </c>
      <c r="N338" s="8">
        <v>8</v>
      </c>
      <c r="O338" s="9">
        <v>0.17920432823038626</v>
      </c>
      <c r="P338" s="8">
        <f t="shared" si="41"/>
        <v>2.76</v>
      </c>
      <c r="Q338" s="9">
        <v>6.6062200541020286E-2</v>
      </c>
      <c r="R338" s="8">
        <v>7</v>
      </c>
      <c r="S338" s="9">
        <v>0.18754917737088028</v>
      </c>
      <c r="T338" s="92">
        <f t="shared" si="42"/>
        <v>4</v>
      </c>
      <c r="U338" s="2">
        <f t="shared" si="43"/>
        <v>1.4373704685074231</v>
      </c>
      <c r="V338" s="2">
        <f t="shared" si="44"/>
        <v>0.35224321742095471</v>
      </c>
      <c r="W338" s="2">
        <f t="shared" si="45"/>
        <v>0.89602164115193128</v>
      </c>
      <c r="X338" s="2">
        <f t="shared" si="46"/>
        <v>0.33031100270510144</v>
      </c>
      <c r="Y338" s="2">
        <f t="shared" si="47"/>
        <v>0.75019670948352113</v>
      </c>
      <c r="Z338" s="96">
        <f t="shared" si="48"/>
        <v>3.7661430392689317</v>
      </c>
      <c r="AA338" s="2"/>
    </row>
    <row r="339" spans="1:27" x14ac:dyDescent="0.3">
      <c r="A339" s="18" t="s">
        <v>1501</v>
      </c>
      <c r="B339">
        <v>106.44499999999999</v>
      </c>
      <c r="C339">
        <v>10.241</v>
      </c>
      <c r="D339" t="s">
        <v>53</v>
      </c>
      <c r="E339" t="s">
        <v>54</v>
      </c>
      <c r="F339" s="4" t="s">
        <v>343</v>
      </c>
      <c r="G339" s="4">
        <v>10155</v>
      </c>
      <c r="H339" s="1">
        <v>1219</v>
      </c>
      <c r="I339" s="3">
        <v>2237.268</v>
      </c>
      <c r="J339" s="27">
        <v>56</v>
      </c>
      <c r="K339" s="9">
        <v>0.47912348950247441</v>
      </c>
      <c r="L339" s="8">
        <v>0.36</v>
      </c>
      <c r="M339" s="9">
        <v>8.8060804355238678E-2</v>
      </c>
      <c r="N339" s="8">
        <v>0</v>
      </c>
      <c r="O339" s="9">
        <v>0.17920432823038626</v>
      </c>
      <c r="P339" s="8">
        <f t="shared" si="41"/>
        <v>3.36</v>
      </c>
      <c r="Q339" s="9">
        <v>6.6062200541020286E-2</v>
      </c>
      <c r="R339" s="8">
        <v>13</v>
      </c>
      <c r="S339" s="9">
        <v>0.18754917737088028</v>
      </c>
      <c r="T339" s="92">
        <f t="shared" si="42"/>
        <v>3</v>
      </c>
      <c r="U339" s="2">
        <f t="shared" si="43"/>
        <v>1.4373704685074231</v>
      </c>
      <c r="V339" s="2">
        <f t="shared" si="44"/>
        <v>0.26418241306571605</v>
      </c>
      <c r="W339" s="2">
        <f t="shared" si="45"/>
        <v>0.17920432823038626</v>
      </c>
      <c r="X339" s="2">
        <f t="shared" si="46"/>
        <v>0.33031100270510144</v>
      </c>
      <c r="Y339" s="2">
        <f t="shared" si="47"/>
        <v>0.93774588685440141</v>
      </c>
      <c r="Z339" s="96">
        <f t="shared" si="48"/>
        <v>3.1488140993630283</v>
      </c>
      <c r="AA339" s="2"/>
    </row>
    <row r="340" spans="1:27" x14ac:dyDescent="0.3">
      <c r="A340" s="18" t="s">
        <v>1502</v>
      </c>
      <c r="B340">
        <v>105.834</v>
      </c>
      <c r="C340">
        <v>10.1388</v>
      </c>
      <c r="D340" t="s">
        <v>45</v>
      </c>
      <c r="E340" t="s">
        <v>29</v>
      </c>
      <c r="F340" t="s">
        <v>344</v>
      </c>
      <c r="G340" s="4">
        <v>8824</v>
      </c>
      <c r="H340" s="1">
        <v>1059</v>
      </c>
      <c r="I340" s="3">
        <v>795.53160000000003</v>
      </c>
      <c r="J340" s="27">
        <v>63</v>
      </c>
      <c r="K340" s="9">
        <v>0.47912348950247441</v>
      </c>
      <c r="L340" s="8">
        <v>-2.8</v>
      </c>
      <c r="M340" s="9">
        <v>8.8060804355238678E-2</v>
      </c>
      <c r="N340" s="8">
        <v>0</v>
      </c>
      <c r="O340" s="9">
        <v>0.17920432823038626</v>
      </c>
      <c r="P340" s="8">
        <f t="shared" si="41"/>
        <v>0.20000000000000018</v>
      </c>
      <c r="Q340" s="9">
        <v>6.6062200541020286E-2</v>
      </c>
      <c r="R340" s="8">
        <v>25</v>
      </c>
      <c r="S340" s="9">
        <v>0.18754917737088028</v>
      </c>
      <c r="T340" s="92">
        <f t="shared" si="42"/>
        <v>3</v>
      </c>
      <c r="U340" s="2">
        <f t="shared" si="43"/>
        <v>1.4373704685074231</v>
      </c>
      <c r="V340" s="2">
        <f t="shared" si="44"/>
        <v>0.44030402177619338</v>
      </c>
      <c r="W340" s="2">
        <f t="shared" si="45"/>
        <v>0.17920432823038626</v>
      </c>
      <c r="X340" s="2">
        <f t="shared" si="46"/>
        <v>0.19818660162306084</v>
      </c>
      <c r="Y340" s="2">
        <f t="shared" si="47"/>
        <v>0.93774588685440141</v>
      </c>
      <c r="Z340" s="96">
        <f t="shared" si="48"/>
        <v>3.192811306991465</v>
      </c>
      <c r="AA340" s="2"/>
    </row>
    <row r="341" spans="1:27" x14ac:dyDescent="0.3">
      <c r="A341" s="18" t="s">
        <v>1503</v>
      </c>
      <c r="B341">
        <v>105.188</v>
      </c>
      <c r="C341">
        <v>10.113099999999999</v>
      </c>
      <c r="D341" t="s">
        <v>50</v>
      </c>
      <c r="E341" t="s">
        <v>51</v>
      </c>
      <c r="F341" t="s">
        <v>32</v>
      </c>
      <c r="G341" s="4">
        <v>7641</v>
      </c>
      <c r="H341" s="1">
        <v>917</v>
      </c>
      <c r="I341" s="3">
        <v>86.274190000000004</v>
      </c>
      <c r="J341" s="27">
        <v>49</v>
      </c>
      <c r="K341" s="9">
        <v>0.47912348950247441</v>
      </c>
      <c r="L341" s="8">
        <v>-1.32</v>
      </c>
      <c r="M341" s="9">
        <v>8.8060804355238678E-2</v>
      </c>
      <c r="N341" s="8">
        <v>4</v>
      </c>
      <c r="O341" s="9">
        <v>0.17920432823038626</v>
      </c>
      <c r="P341" s="8">
        <f t="shared" si="41"/>
        <v>1.68</v>
      </c>
      <c r="Q341" s="9">
        <v>6.6062200541020286E-2</v>
      </c>
      <c r="R341" s="8">
        <v>11</v>
      </c>
      <c r="S341" s="9">
        <v>0.18754917737088028</v>
      </c>
      <c r="T341" s="92">
        <f t="shared" si="42"/>
        <v>4</v>
      </c>
      <c r="U341" s="2">
        <f t="shared" si="43"/>
        <v>1.9164939580098976</v>
      </c>
      <c r="V341" s="2">
        <f t="shared" si="44"/>
        <v>0.44030402177619338</v>
      </c>
      <c r="W341" s="2">
        <f t="shared" si="45"/>
        <v>0.89602164115193128</v>
      </c>
      <c r="X341" s="2">
        <f t="shared" si="46"/>
        <v>0.26424880216408114</v>
      </c>
      <c r="Y341" s="2">
        <f t="shared" si="47"/>
        <v>0.93774588685440141</v>
      </c>
      <c r="Z341" s="96">
        <f t="shared" si="48"/>
        <v>4.4548143099565047</v>
      </c>
      <c r="AA341" s="2"/>
    </row>
    <row r="342" spans="1:27" x14ac:dyDescent="0.3">
      <c r="A342" s="18" t="s">
        <v>1504</v>
      </c>
      <c r="B342">
        <v>105.98399999999999</v>
      </c>
      <c r="C342">
        <v>10.124499999999999</v>
      </c>
      <c r="D342" t="s">
        <v>45</v>
      </c>
      <c r="E342" t="s">
        <v>47</v>
      </c>
      <c r="F342" t="s">
        <v>345</v>
      </c>
      <c r="G342" s="4">
        <v>6403</v>
      </c>
      <c r="H342" s="1">
        <v>768</v>
      </c>
      <c r="I342" s="3">
        <v>528.11249999999995</v>
      </c>
      <c r="J342" s="27">
        <v>63</v>
      </c>
      <c r="K342" s="9">
        <v>0.47912348950247441</v>
      </c>
      <c r="L342" s="8">
        <v>-0.24</v>
      </c>
      <c r="M342" s="9">
        <v>8.8060804355238678E-2</v>
      </c>
      <c r="N342" s="8">
        <v>24</v>
      </c>
      <c r="O342" s="9">
        <v>0.17920432823038626</v>
      </c>
      <c r="P342" s="8">
        <f t="shared" si="41"/>
        <v>2.76</v>
      </c>
      <c r="Q342" s="9">
        <v>6.6062200541020286E-2</v>
      </c>
      <c r="R342" s="8">
        <v>13</v>
      </c>
      <c r="S342" s="9">
        <v>0.18754917737088028</v>
      </c>
      <c r="T342" s="92">
        <f t="shared" si="42"/>
        <v>4</v>
      </c>
      <c r="U342" s="2">
        <f t="shared" si="43"/>
        <v>1.4373704685074231</v>
      </c>
      <c r="V342" s="2">
        <f t="shared" si="44"/>
        <v>0.35224321742095471</v>
      </c>
      <c r="W342" s="2">
        <f t="shared" si="45"/>
        <v>0.89602164115193128</v>
      </c>
      <c r="X342" s="2">
        <f t="shared" si="46"/>
        <v>0.33031100270510144</v>
      </c>
      <c r="Y342" s="2">
        <f t="shared" si="47"/>
        <v>0.93774588685440141</v>
      </c>
      <c r="Z342" s="96">
        <f t="shared" si="48"/>
        <v>3.9536922166398121</v>
      </c>
      <c r="AA342" s="2"/>
    </row>
    <row r="343" spans="1:27" x14ac:dyDescent="0.3">
      <c r="A343" s="18" t="s">
        <v>1505</v>
      </c>
      <c r="B343">
        <v>104.509</v>
      </c>
      <c r="C343">
        <v>10.396100000000001</v>
      </c>
      <c r="D343" t="s">
        <v>50</v>
      </c>
      <c r="E343" t="s">
        <v>102</v>
      </c>
      <c r="F343" t="s">
        <v>346</v>
      </c>
      <c r="G343" s="4">
        <v>7752</v>
      </c>
      <c r="H343" s="1">
        <v>930</v>
      </c>
      <c r="I343" s="3">
        <f>G343*0.06</f>
        <v>465.12</v>
      </c>
      <c r="J343" s="27">
        <v>64</v>
      </c>
      <c r="K343" s="9">
        <v>0.47912348950247441</v>
      </c>
      <c r="L343" s="8">
        <v>0.36</v>
      </c>
      <c r="M343" s="9">
        <v>8.8060804355238678E-2</v>
      </c>
      <c r="N343" s="8">
        <v>0</v>
      </c>
      <c r="O343" s="9">
        <v>0.17920432823038626</v>
      </c>
      <c r="P343" s="8">
        <f t="shared" si="41"/>
        <v>3.36</v>
      </c>
      <c r="Q343" s="9">
        <v>6.6062200541020286E-2</v>
      </c>
      <c r="R343" s="8">
        <v>10</v>
      </c>
      <c r="S343" s="9">
        <v>0.18754917737088028</v>
      </c>
      <c r="T343" s="92">
        <f t="shared" si="42"/>
        <v>3</v>
      </c>
      <c r="U343" s="2">
        <f t="shared" si="43"/>
        <v>1.4373704685074231</v>
      </c>
      <c r="V343" s="2">
        <f t="shared" si="44"/>
        <v>0.26418241306571605</v>
      </c>
      <c r="W343" s="2">
        <f t="shared" si="45"/>
        <v>0.17920432823038626</v>
      </c>
      <c r="X343" s="2">
        <f t="shared" si="46"/>
        <v>0.33031100270510144</v>
      </c>
      <c r="Y343" s="2">
        <f t="shared" si="47"/>
        <v>0.93774588685440141</v>
      </c>
      <c r="Z343" s="96">
        <f t="shared" si="48"/>
        <v>3.1488140993630283</v>
      </c>
      <c r="AA343" s="2"/>
    </row>
    <row r="344" spans="1:27" x14ac:dyDescent="0.3">
      <c r="A344" s="18" t="s">
        <v>1506</v>
      </c>
      <c r="B344">
        <v>105.523</v>
      </c>
      <c r="C344">
        <v>10.2714</v>
      </c>
      <c r="D344" t="s">
        <v>65</v>
      </c>
      <c r="E344" t="s">
        <v>133</v>
      </c>
      <c r="F344" t="s">
        <v>133</v>
      </c>
      <c r="G344" s="4">
        <v>21537</v>
      </c>
      <c r="H344" s="1">
        <v>2584</v>
      </c>
      <c r="I344" s="3">
        <v>322.84050000000002</v>
      </c>
      <c r="J344" s="27">
        <v>58</v>
      </c>
      <c r="K344" s="9">
        <v>0.47912348950247441</v>
      </c>
      <c r="L344" s="8">
        <v>0.45</v>
      </c>
      <c r="M344" s="9">
        <v>8.8060804355238678E-2</v>
      </c>
      <c r="N344" s="8">
        <v>16</v>
      </c>
      <c r="O344" s="9">
        <v>0.17920432823038626</v>
      </c>
      <c r="P344" s="8">
        <f t="shared" si="41"/>
        <v>3.45</v>
      </c>
      <c r="Q344" s="9">
        <v>6.6062200541020286E-2</v>
      </c>
      <c r="R344" s="8">
        <v>13</v>
      </c>
      <c r="S344" s="9">
        <v>0.18754917737088028</v>
      </c>
      <c r="T344" s="92">
        <f t="shared" si="42"/>
        <v>4</v>
      </c>
      <c r="U344" s="2">
        <f t="shared" si="43"/>
        <v>1.4373704685074231</v>
      </c>
      <c r="V344" s="2">
        <f t="shared" si="44"/>
        <v>0.26418241306571605</v>
      </c>
      <c r="W344" s="2">
        <f t="shared" si="45"/>
        <v>0.89602164115193128</v>
      </c>
      <c r="X344" s="2">
        <f t="shared" si="46"/>
        <v>0.33031100270510144</v>
      </c>
      <c r="Y344" s="2">
        <f t="shared" si="47"/>
        <v>0.93774588685440141</v>
      </c>
      <c r="Z344" s="96">
        <f t="shared" si="48"/>
        <v>3.8656314122845732</v>
      </c>
      <c r="AA344" s="2"/>
    </row>
    <row r="345" spans="1:27" x14ac:dyDescent="0.3">
      <c r="A345" s="18" t="s">
        <v>1507</v>
      </c>
      <c r="B345">
        <v>105.923</v>
      </c>
      <c r="C345">
        <v>10.2608</v>
      </c>
      <c r="D345" t="s">
        <v>45</v>
      </c>
      <c r="E345" t="s">
        <v>45</v>
      </c>
      <c r="F345" t="s">
        <v>347</v>
      </c>
      <c r="G345" s="4">
        <v>10109</v>
      </c>
      <c r="H345" s="1">
        <v>1213</v>
      </c>
      <c r="I345" s="3">
        <v>121.0534</v>
      </c>
      <c r="J345" s="27">
        <v>63</v>
      </c>
      <c r="K345" s="9">
        <v>0.47912348950247441</v>
      </c>
      <c r="L345" s="8">
        <v>-2.8</v>
      </c>
      <c r="M345" s="9">
        <v>8.8060804355238678E-2</v>
      </c>
      <c r="N345" s="8">
        <v>7</v>
      </c>
      <c r="O345" s="9">
        <v>0.17920432823038626</v>
      </c>
      <c r="P345" s="8">
        <f t="shared" si="41"/>
        <v>0.20000000000000018</v>
      </c>
      <c r="Q345" s="9">
        <v>6.6062200541020286E-2</v>
      </c>
      <c r="R345" s="8">
        <v>11</v>
      </c>
      <c r="S345" s="9">
        <v>0.18754917737088028</v>
      </c>
      <c r="T345" s="92">
        <f t="shared" si="42"/>
        <v>4</v>
      </c>
      <c r="U345" s="2">
        <f t="shared" si="43"/>
        <v>1.4373704685074231</v>
      </c>
      <c r="V345" s="2">
        <f t="shared" si="44"/>
        <v>0.44030402177619338</v>
      </c>
      <c r="W345" s="2">
        <f t="shared" si="45"/>
        <v>0.89602164115193128</v>
      </c>
      <c r="X345" s="2">
        <f t="shared" si="46"/>
        <v>0.19818660162306084</v>
      </c>
      <c r="Y345" s="2">
        <f t="shared" si="47"/>
        <v>0.93774588685440141</v>
      </c>
      <c r="Z345" s="96">
        <f t="shared" si="48"/>
        <v>3.9096286199130104</v>
      </c>
      <c r="AA345" s="2"/>
    </row>
    <row r="346" spans="1:27" x14ac:dyDescent="0.3">
      <c r="A346" s="18" t="s">
        <v>1508</v>
      </c>
      <c r="B346">
        <v>106.131</v>
      </c>
      <c r="C346">
        <v>10.2667</v>
      </c>
      <c r="D346" t="s">
        <v>53</v>
      </c>
      <c r="E346" t="s">
        <v>139</v>
      </c>
      <c r="F346" s="4" t="s">
        <v>139</v>
      </c>
      <c r="G346" s="4">
        <v>8302</v>
      </c>
      <c r="H346" s="1">
        <v>996</v>
      </c>
      <c r="I346" s="3">
        <v>181.84280000000001</v>
      </c>
      <c r="J346" s="27">
        <v>55</v>
      </c>
      <c r="K346" s="9">
        <v>0.47912348950247441</v>
      </c>
      <c r="L346" s="8">
        <v>-0.26</v>
      </c>
      <c r="M346" s="9">
        <v>8.8060804355238678E-2</v>
      </c>
      <c r="N346" s="8">
        <v>8</v>
      </c>
      <c r="O346" s="9">
        <v>0.17920432823038626</v>
      </c>
      <c r="P346" s="8">
        <f t="shared" si="41"/>
        <v>2.74</v>
      </c>
      <c r="Q346" s="9">
        <v>6.6062200541020286E-2</v>
      </c>
      <c r="R346" s="8">
        <v>9</v>
      </c>
      <c r="S346" s="9">
        <v>0.18754917737088028</v>
      </c>
      <c r="T346" s="92">
        <f t="shared" si="42"/>
        <v>4</v>
      </c>
      <c r="U346" s="2">
        <f t="shared" si="43"/>
        <v>1.4373704685074231</v>
      </c>
      <c r="V346" s="2">
        <f t="shared" si="44"/>
        <v>0.35224321742095471</v>
      </c>
      <c r="W346" s="2">
        <f t="shared" si="45"/>
        <v>0.89602164115193128</v>
      </c>
      <c r="X346" s="2">
        <f t="shared" si="46"/>
        <v>0.33031100270510144</v>
      </c>
      <c r="Y346" s="2">
        <f t="shared" si="47"/>
        <v>0.93774588685440141</v>
      </c>
      <c r="Z346" s="96">
        <f t="shared" si="48"/>
        <v>3.9536922166398121</v>
      </c>
      <c r="AA346" s="2"/>
    </row>
    <row r="347" spans="1:27" x14ac:dyDescent="0.3">
      <c r="A347" s="18" t="s">
        <v>1509</v>
      </c>
      <c r="B347">
        <v>106.398</v>
      </c>
      <c r="C347">
        <v>10.265700000000001</v>
      </c>
      <c r="D347" t="s">
        <v>53</v>
      </c>
      <c r="E347" t="s">
        <v>58</v>
      </c>
      <c r="F347" s="4" t="s">
        <v>348</v>
      </c>
      <c r="G347" s="4">
        <v>9819</v>
      </c>
      <c r="H347" s="1">
        <v>1178</v>
      </c>
      <c r="I347" s="3">
        <v>796.45150000000001</v>
      </c>
      <c r="J347" s="27">
        <v>54</v>
      </c>
      <c r="K347" s="9">
        <v>0.47912348950247441</v>
      </c>
      <c r="L347" s="8">
        <v>-1.32</v>
      </c>
      <c r="M347" s="9">
        <v>8.8060804355238678E-2</v>
      </c>
      <c r="N347" s="8">
        <v>23</v>
      </c>
      <c r="O347" s="9">
        <v>0.17920432823038626</v>
      </c>
      <c r="P347" s="8">
        <f t="shared" si="41"/>
        <v>1.68</v>
      </c>
      <c r="Q347" s="9">
        <v>6.6062200541020286E-2</v>
      </c>
      <c r="R347" s="8">
        <v>13</v>
      </c>
      <c r="S347" s="9">
        <v>0.18754917737088028</v>
      </c>
      <c r="T347" s="92">
        <f t="shared" si="42"/>
        <v>4</v>
      </c>
      <c r="U347" s="2">
        <f t="shared" si="43"/>
        <v>1.4373704685074231</v>
      </c>
      <c r="V347" s="2">
        <f t="shared" si="44"/>
        <v>0.44030402177619338</v>
      </c>
      <c r="W347" s="2">
        <f t="shared" si="45"/>
        <v>0.89602164115193128</v>
      </c>
      <c r="X347" s="2">
        <f t="shared" si="46"/>
        <v>0.26424880216408114</v>
      </c>
      <c r="Y347" s="2">
        <f t="shared" si="47"/>
        <v>0.93774588685440141</v>
      </c>
      <c r="Z347" s="96">
        <f t="shared" si="48"/>
        <v>3.9756908204540307</v>
      </c>
      <c r="AA347" s="2"/>
    </row>
    <row r="348" spans="1:27" x14ac:dyDescent="0.3">
      <c r="A348" s="18" t="s">
        <v>1510</v>
      </c>
      <c r="B348">
        <v>106.702</v>
      </c>
      <c r="C348">
        <v>10.2461</v>
      </c>
      <c r="D348" t="s">
        <v>40</v>
      </c>
      <c r="E348" t="s">
        <v>98</v>
      </c>
      <c r="F348" t="s">
        <v>349</v>
      </c>
      <c r="G348" s="4">
        <v>2966</v>
      </c>
      <c r="H348" s="1">
        <v>356</v>
      </c>
      <c r="I348" s="3">
        <v>20</v>
      </c>
      <c r="J348" s="27">
        <v>53</v>
      </c>
      <c r="K348" s="9">
        <v>0.47912348950247441</v>
      </c>
      <c r="L348" s="8">
        <v>0.36</v>
      </c>
      <c r="M348" s="9">
        <v>8.8060804355238678E-2</v>
      </c>
      <c r="N348" s="8">
        <v>16</v>
      </c>
      <c r="O348" s="9">
        <v>0.17920432823038626</v>
      </c>
      <c r="P348" s="8">
        <f t="shared" si="41"/>
        <v>3.36</v>
      </c>
      <c r="Q348" s="9">
        <v>6.6062200541020286E-2</v>
      </c>
      <c r="R348" s="8">
        <v>20</v>
      </c>
      <c r="S348" s="9">
        <v>0.18754917737088028</v>
      </c>
      <c r="T348" s="92">
        <f t="shared" si="42"/>
        <v>4</v>
      </c>
      <c r="U348" s="2">
        <f t="shared" si="43"/>
        <v>1.4373704685074231</v>
      </c>
      <c r="V348" s="2">
        <f t="shared" si="44"/>
        <v>0.26418241306571605</v>
      </c>
      <c r="W348" s="2">
        <f t="shared" si="45"/>
        <v>0.89602164115193128</v>
      </c>
      <c r="X348" s="2">
        <f t="shared" si="46"/>
        <v>0.33031100270510144</v>
      </c>
      <c r="Y348" s="2">
        <f t="shared" si="47"/>
        <v>0.93774588685440141</v>
      </c>
      <c r="Z348" s="96">
        <f t="shared" si="48"/>
        <v>3.8656314122845732</v>
      </c>
      <c r="AA348" s="2"/>
    </row>
    <row r="349" spans="1:27" x14ac:dyDescent="0.3">
      <c r="A349" s="18" t="s">
        <v>1511</v>
      </c>
      <c r="B349">
        <v>106.34</v>
      </c>
      <c r="C349">
        <v>10.264799999999999</v>
      </c>
      <c r="D349" t="s">
        <v>53</v>
      </c>
      <c r="E349" t="s">
        <v>53</v>
      </c>
      <c r="F349" s="4" t="s">
        <v>350</v>
      </c>
      <c r="G349" s="4">
        <v>13786</v>
      </c>
      <c r="H349" s="1">
        <v>1654</v>
      </c>
      <c r="I349" s="3">
        <v>412.75420000000003</v>
      </c>
      <c r="J349" s="27">
        <v>54</v>
      </c>
      <c r="K349" s="9">
        <v>0.47912348950247441</v>
      </c>
      <c r="L349" s="8">
        <v>0.45</v>
      </c>
      <c r="M349" s="9">
        <v>8.8060804355238678E-2</v>
      </c>
      <c r="N349" s="8">
        <v>8</v>
      </c>
      <c r="O349" s="9">
        <v>0.17920432823038626</v>
      </c>
      <c r="P349" s="8">
        <f t="shared" si="41"/>
        <v>3.45</v>
      </c>
      <c r="Q349" s="9">
        <v>6.6062200541020286E-2</v>
      </c>
      <c r="R349" s="8">
        <v>13</v>
      </c>
      <c r="S349" s="9">
        <v>0.18754917737088028</v>
      </c>
      <c r="T349" s="92">
        <f t="shared" si="42"/>
        <v>4</v>
      </c>
      <c r="U349" s="2">
        <f t="shared" si="43"/>
        <v>1.4373704685074231</v>
      </c>
      <c r="V349" s="2">
        <f t="shared" si="44"/>
        <v>0.26418241306571605</v>
      </c>
      <c r="W349" s="2">
        <f t="shared" si="45"/>
        <v>0.89602164115193128</v>
      </c>
      <c r="X349" s="2">
        <f t="shared" si="46"/>
        <v>0.33031100270510144</v>
      </c>
      <c r="Y349" s="2">
        <f t="shared" si="47"/>
        <v>0.93774588685440141</v>
      </c>
      <c r="Z349" s="96">
        <f t="shared" si="48"/>
        <v>3.8656314122845732</v>
      </c>
      <c r="AA349" s="2"/>
    </row>
    <row r="350" spans="1:27" x14ac:dyDescent="0.3">
      <c r="A350" s="18" t="s">
        <v>1512</v>
      </c>
      <c r="B350">
        <v>106.45099999999999</v>
      </c>
      <c r="C350">
        <v>10.1206</v>
      </c>
      <c r="D350" t="s">
        <v>53</v>
      </c>
      <c r="E350" t="s">
        <v>54</v>
      </c>
      <c r="F350" s="4" t="s">
        <v>351</v>
      </c>
      <c r="G350" s="4">
        <v>7092</v>
      </c>
      <c r="H350" s="1">
        <v>851</v>
      </c>
      <c r="I350" s="3">
        <v>931.87059999999997</v>
      </c>
      <c r="J350" s="27">
        <v>55</v>
      </c>
      <c r="K350" s="9">
        <v>0.47912348950247441</v>
      </c>
      <c r="L350" s="8">
        <v>-2.8</v>
      </c>
      <c r="M350" s="9">
        <v>8.8060804355238678E-2</v>
      </c>
      <c r="N350" s="8">
        <v>16</v>
      </c>
      <c r="O350" s="9">
        <v>0.17920432823038626</v>
      </c>
      <c r="P350" s="8">
        <f t="shared" si="41"/>
        <v>0.20000000000000018</v>
      </c>
      <c r="Q350" s="9">
        <v>6.6062200541020286E-2</v>
      </c>
      <c r="R350" s="8">
        <v>13</v>
      </c>
      <c r="S350" s="9">
        <v>0.18754917737088028</v>
      </c>
      <c r="T350" s="92">
        <f t="shared" si="42"/>
        <v>4</v>
      </c>
      <c r="U350" s="2">
        <f t="shared" si="43"/>
        <v>1.4373704685074231</v>
      </c>
      <c r="V350" s="2">
        <f t="shared" si="44"/>
        <v>0.44030402177619338</v>
      </c>
      <c r="W350" s="2">
        <f t="shared" si="45"/>
        <v>0.89602164115193128</v>
      </c>
      <c r="X350" s="2">
        <f t="shared" si="46"/>
        <v>0.19818660162306084</v>
      </c>
      <c r="Y350" s="2">
        <f t="shared" si="47"/>
        <v>0.93774588685440141</v>
      </c>
      <c r="Z350" s="96">
        <f t="shared" si="48"/>
        <v>3.9096286199130104</v>
      </c>
      <c r="AA350" s="2"/>
    </row>
    <row r="351" spans="1:27" x14ac:dyDescent="0.3">
      <c r="A351" s="18" t="s">
        <v>1513</v>
      </c>
      <c r="B351">
        <v>106.095</v>
      </c>
      <c r="C351">
        <v>10.1088</v>
      </c>
      <c r="D351" t="s">
        <v>45</v>
      </c>
      <c r="E351" t="s">
        <v>46</v>
      </c>
      <c r="F351" t="s">
        <v>352</v>
      </c>
      <c r="G351" s="4">
        <v>10033</v>
      </c>
      <c r="H351" s="1">
        <v>1204</v>
      </c>
      <c r="I351" s="3">
        <v>1264.5</v>
      </c>
      <c r="J351" s="27">
        <v>39</v>
      </c>
      <c r="K351" s="9">
        <v>0.47912348950247441</v>
      </c>
      <c r="L351" s="8">
        <v>-0.26</v>
      </c>
      <c r="M351" s="9">
        <v>8.8060804355238678E-2</v>
      </c>
      <c r="N351" s="8">
        <v>10</v>
      </c>
      <c r="O351" s="9">
        <v>0.17920432823038626</v>
      </c>
      <c r="P351" s="8">
        <f t="shared" si="41"/>
        <v>2.74</v>
      </c>
      <c r="Q351" s="9">
        <v>6.6062200541020286E-2</v>
      </c>
      <c r="R351" s="8">
        <v>13</v>
      </c>
      <c r="S351" s="9">
        <v>0.18754917737088028</v>
      </c>
      <c r="T351" s="92">
        <f t="shared" si="42"/>
        <v>4</v>
      </c>
      <c r="U351" s="2">
        <f t="shared" si="43"/>
        <v>1.9164939580098976</v>
      </c>
      <c r="V351" s="2">
        <f t="shared" si="44"/>
        <v>0.35224321742095471</v>
      </c>
      <c r="W351" s="2">
        <f t="shared" si="45"/>
        <v>0.89602164115193128</v>
      </c>
      <c r="X351" s="2">
        <f t="shared" si="46"/>
        <v>0.33031100270510144</v>
      </c>
      <c r="Y351" s="2">
        <f t="shared" si="47"/>
        <v>0.93774588685440141</v>
      </c>
      <c r="Z351" s="96">
        <f t="shared" si="48"/>
        <v>4.4328157061422866</v>
      </c>
      <c r="AA351" s="2"/>
    </row>
    <row r="352" spans="1:27" x14ac:dyDescent="0.3">
      <c r="A352" s="18" t="s">
        <v>1514</v>
      </c>
      <c r="B352">
        <v>106.43</v>
      </c>
      <c r="C352">
        <v>10.103300000000001</v>
      </c>
      <c r="D352" t="s">
        <v>53</v>
      </c>
      <c r="E352" t="s">
        <v>54</v>
      </c>
      <c r="F352" s="4" t="s">
        <v>353</v>
      </c>
      <c r="G352" s="4">
        <v>9598</v>
      </c>
      <c r="H352" s="1">
        <v>1152</v>
      </c>
      <c r="I352" s="3">
        <v>436.48020000000002</v>
      </c>
      <c r="J352" s="27">
        <v>55</v>
      </c>
      <c r="K352" s="9">
        <v>0.47912348950247441</v>
      </c>
      <c r="L352" s="8">
        <v>-0.24</v>
      </c>
      <c r="M352" s="9">
        <v>8.8060804355238678E-2</v>
      </c>
      <c r="N352" s="8">
        <v>24</v>
      </c>
      <c r="O352" s="9">
        <v>0.17920432823038626</v>
      </c>
      <c r="P352" s="8">
        <f t="shared" si="41"/>
        <v>2.76</v>
      </c>
      <c r="Q352" s="9">
        <v>6.6062200541020286E-2</v>
      </c>
      <c r="R352" s="8">
        <v>15</v>
      </c>
      <c r="S352" s="9">
        <v>0.18754917737088028</v>
      </c>
      <c r="T352" s="92">
        <f t="shared" si="42"/>
        <v>4</v>
      </c>
      <c r="U352" s="2">
        <f t="shared" si="43"/>
        <v>1.4373704685074231</v>
      </c>
      <c r="V352" s="2">
        <f t="shared" si="44"/>
        <v>0.35224321742095471</v>
      </c>
      <c r="W352" s="2">
        <f t="shared" si="45"/>
        <v>0.89602164115193128</v>
      </c>
      <c r="X352" s="2">
        <f t="shared" si="46"/>
        <v>0.33031100270510144</v>
      </c>
      <c r="Y352" s="2">
        <f t="shared" si="47"/>
        <v>0.93774588685440141</v>
      </c>
      <c r="Z352" s="96">
        <f t="shared" si="48"/>
        <v>3.9536922166398121</v>
      </c>
      <c r="AA352" s="2"/>
    </row>
    <row r="353" spans="1:27" x14ac:dyDescent="0.3">
      <c r="A353" s="18" t="s">
        <v>1515</v>
      </c>
      <c r="B353">
        <v>106.37</v>
      </c>
      <c r="C353">
        <v>10.0983</v>
      </c>
      <c r="D353" t="s">
        <v>53</v>
      </c>
      <c r="E353" t="s">
        <v>76</v>
      </c>
      <c r="F353" s="4" t="s">
        <v>354</v>
      </c>
      <c r="G353" s="4">
        <v>11887</v>
      </c>
      <c r="H353" s="1">
        <v>1426</v>
      </c>
      <c r="I353" s="3">
        <v>536.87990000000002</v>
      </c>
      <c r="J353" s="27">
        <v>56</v>
      </c>
      <c r="K353" s="9">
        <v>0.47912348950247441</v>
      </c>
      <c r="L353" s="8">
        <v>0.36</v>
      </c>
      <c r="M353" s="9">
        <v>8.8060804355238678E-2</v>
      </c>
      <c r="N353" s="8">
        <v>30</v>
      </c>
      <c r="O353" s="9">
        <v>0.17920432823038626</v>
      </c>
      <c r="P353" s="8">
        <f t="shared" si="41"/>
        <v>3.36</v>
      </c>
      <c r="Q353" s="9">
        <v>6.6062200541020286E-2</v>
      </c>
      <c r="R353" s="8">
        <v>9</v>
      </c>
      <c r="S353" s="9">
        <v>0.18754917737088028</v>
      </c>
      <c r="T353" s="92">
        <f t="shared" si="42"/>
        <v>4</v>
      </c>
      <c r="U353" s="2">
        <f t="shared" si="43"/>
        <v>1.4373704685074231</v>
      </c>
      <c r="V353" s="2">
        <f t="shared" si="44"/>
        <v>0.26418241306571605</v>
      </c>
      <c r="W353" s="2">
        <f t="shared" si="45"/>
        <v>0.89602164115193128</v>
      </c>
      <c r="X353" s="2">
        <f t="shared" si="46"/>
        <v>0.33031100270510144</v>
      </c>
      <c r="Y353" s="2">
        <f t="shared" si="47"/>
        <v>0.93774588685440141</v>
      </c>
      <c r="Z353" s="96">
        <f t="shared" si="48"/>
        <v>3.8656314122845732</v>
      </c>
      <c r="AA353" s="2"/>
    </row>
    <row r="354" spans="1:27" x14ac:dyDescent="0.3">
      <c r="A354" s="18" t="s">
        <v>1516</v>
      </c>
      <c r="B354">
        <v>105.116</v>
      </c>
      <c r="C354">
        <v>10.073600000000001</v>
      </c>
      <c r="D354" t="s">
        <v>50</v>
      </c>
      <c r="E354" t="s">
        <v>355</v>
      </c>
      <c r="F354" t="s">
        <v>356</v>
      </c>
      <c r="G354" s="4">
        <v>15584</v>
      </c>
      <c r="H354" s="1">
        <v>1870</v>
      </c>
      <c r="I354" s="3">
        <v>13.26083</v>
      </c>
      <c r="J354" s="27">
        <v>35</v>
      </c>
      <c r="K354" s="9">
        <v>0.47912348950247441</v>
      </c>
      <c r="L354" s="8">
        <v>0.45</v>
      </c>
      <c r="M354" s="9">
        <v>8.8060804355238678E-2</v>
      </c>
      <c r="N354" s="8">
        <v>4</v>
      </c>
      <c r="O354" s="9">
        <v>0.17920432823038626</v>
      </c>
      <c r="P354" s="8">
        <f t="shared" si="41"/>
        <v>3.45</v>
      </c>
      <c r="Q354" s="9">
        <v>6.6062200541020286E-2</v>
      </c>
      <c r="R354" s="8">
        <v>9</v>
      </c>
      <c r="S354" s="9">
        <v>0.18754917737088028</v>
      </c>
      <c r="T354" s="92">
        <f t="shared" si="42"/>
        <v>4</v>
      </c>
      <c r="U354" s="2">
        <f t="shared" si="43"/>
        <v>1.9164939580098976</v>
      </c>
      <c r="V354" s="2">
        <f t="shared" si="44"/>
        <v>0.26418241306571605</v>
      </c>
      <c r="W354" s="2">
        <f t="shared" si="45"/>
        <v>0.89602164115193128</v>
      </c>
      <c r="X354" s="2">
        <f t="shared" si="46"/>
        <v>0.33031100270510144</v>
      </c>
      <c r="Y354" s="2">
        <f t="shared" si="47"/>
        <v>0.93774588685440141</v>
      </c>
      <c r="Z354" s="96">
        <f t="shared" si="48"/>
        <v>4.3447549017870477</v>
      </c>
      <c r="AA354" s="2"/>
    </row>
    <row r="355" spans="1:27" x14ac:dyDescent="0.3">
      <c r="A355" s="18" t="s">
        <v>1517</v>
      </c>
      <c r="B355">
        <v>105.96</v>
      </c>
      <c r="C355">
        <v>10.0913</v>
      </c>
      <c r="D355" t="s">
        <v>45</v>
      </c>
      <c r="E355" t="s">
        <v>47</v>
      </c>
      <c r="F355" t="s">
        <v>94</v>
      </c>
      <c r="G355" s="4">
        <v>9073</v>
      </c>
      <c r="H355" s="1">
        <v>1089</v>
      </c>
      <c r="I355" s="3">
        <v>411.04629999999997</v>
      </c>
      <c r="J355" s="27">
        <v>68</v>
      </c>
      <c r="K355" s="9">
        <v>0.47912348950247441</v>
      </c>
      <c r="L355" s="8">
        <v>-2.8</v>
      </c>
      <c r="M355" s="9">
        <v>8.8060804355238678E-2</v>
      </c>
      <c r="N355" s="8">
        <v>30</v>
      </c>
      <c r="O355" s="9">
        <v>0.17920432823038626</v>
      </c>
      <c r="P355" s="8">
        <f t="shared" si="41"/>
        <v>0.20000000000000018</v>
      </c>
      <c r="Q355" s="9">
        <v>6.6062200541020286E-2</v>
      </c>
      <c r="R355" s="8">
        <v>11</v>
      </c>
      <c r="S355" s="9">
        <v>0.18754917737088028</v>
      </c>
      <c r="T355" s="92">
        <f t="shared" si="42"/>
        <v>4</v>
      </c>
      <c r="U355" s="2">
        <f t="shared" si="43"/>
        <v>1.4373704685074231</v>
      </c>
      <c r="V355" s="2">
        <f t="shared" si="44"/>
        <v>0.44030402177619338</v>
      </c>
      <c r="W355" s="2">
        <f t="shared" si="45"/>
        <v>0.89602164115193128</v>
      </c>
      <c r="X355" s="2">
        <f t="shared" si="46"/>
        <v>0.19818660162306084</v>
      </c>
      <c r="Y355" s="2">
        <f t="shared" si="47"/>
        <v>0.93774588685440141</v>
      </c>
      <c r="Z355" s="96">
        <f t="shared" si="48"/>
        <v>3.9096286199130104</v>
      </c>
      <c r="AA355" s="2"/>
    </row>
    <row r="356" spans="1:27" x14ac:dyDescent="0.3">
      <c r="A356" s="18" t="s">
        <v>1518</v>
      </c>
      <c r="B356">
        <v>106.663</v>
      </c>
      <c r="C356">
        <v>10.0345</v>
      </c>
      <c r="D356" t="s">
        <v>53</v>
      </c>
      <c r="E356" t="s">
        <v>71</v>
      </c>
      <c r="F356" s="4" t="s">
        <v>357</v>
      </c>
      <c r="G356" s="4">
        <v>8375</v>
      </c>
      <c r="H356" s="1">
        <v>1005</v>
      </c>
      <c r="I356" s="3">
        <v>587.90160000000003</v>
      </c>
      <c r="J356" s="27">
        <v>45</v>
      </c>
      <c r="K356" s="9">
        <v>0.47912348950247441</v>
      </c>
      <c r="L356" s="8">
        <v>-0.26</v>
      </c>
      <c r="M356" s="9">
        <v>8.8060804355238678E-2</v>
      </c>
      <c r="N356" s="8">
        <v>0</v>
      </c>
      <c r="O356" s="9">
        <v>0.17920432823038626</v>
      </c>
      <c r="P356" s="8">
        <f t="shared" si="41"/>
        <v>2.74</v>
      </c>
      <c r="Q356" s="9">
        <v>6.6062200541020286E-2</v>
      </c>
      <c r="R356" s="8">
        <v>17</v>
      </c>
      <c r="S356" s="9">
        <v>0.18754917737088028</v>
      </c>
      <c r="T356" s="92">
        <f t="shared" si="42"/>
        <v>4</v>
      </c>
      <c r="U356" s="2">
        <f t="shared" si="43"/>
        <v>1.9164939580098976</v>
      </c>
      <c r="V356" s="2">
        <f t="shared" si="44"/>
        <v>0.35224321742095471</v>
      </c>
      <c r="W356" s="2">
        <f t="shared" si="45"/>
        <v>0.17920432823038626</v>
      </c>
      <c r="X356" s="2">
        <f t="shared" si="46"/>
        <v>0.33031100270510144</v>
      </c>
      <c r="Y356" s="2">
        <f t="shared" si="47"/>
        <v>0.93774588685440141</v>
      </c>
      <c r="Z356" s="96">
        <f t="shared" si="48"/>
        <v>3.7159983932207417</v>
      </c>
      <c r="AA356" s="2"/>
    </row>
    <row r="357" spans="1:27" x14ac:dyDescent="0.3">
      <c r="A357" s="18" t="s">
        <v>1519</v>
      </c>
      <c r="B357">
        <v>105.36499999999999</v>
      </c>
      <c r="C357">
        <v>10.019</v>
      </c>
      <c r="D357" t="s">
        <v>50</v>
      </c>
      <c r="E357" t="s">
        <v>358</v>
      </c>
      <c r="F357" t="s">
        <v>148</v>
      </c>
      <c r="G357" s="4">
        <v>8435</v>
      </c>
      <c r="H357" s="1">
        <v>1012</v>
      </c>
      <c r="I357" s="3">
        <v>337.08569999999997</v>
      </c>
      <c r="J357" s="27">
        <v>51</v>
      </c>
      <c r="K357" s="9">
        <v>0.47912348950247441</v>
      </c>
      <c r="L357" s="8">
        <v>-0.24</v>
      </c>
      <c r="M357" s="9">
        <v>8.8060804355238678E-2</v>
      </c>
      <c r="N357" s="8">
        <v>30</v>
      </c>
      <c r="O357" s="9">
        <v>0.17920432823038626</v>
      </c>
      <c r="P357" s="8">
        <f t="shared" si="41"/>
        <v>2.76</v>
      </c>
      <c r="Q357" s="9">
        <v>6.6062200541020286E-2</v>
      </c>
      <c r="R357" s="8">
        <v>9</v>
      </c>
      <c r="S357" s="9">
        <v>0.18754917737088028</v>
      </c>
      <c r="T357" s="92">
        <f t="shared" si="42"/>
        <v>4</v>
      </c>
      <c r="U357" s="2">
        <f t="shared" si="43"/>
        <v>1.4373704685074231</v>
      </c>
      <c r="V357" s="2">
        <f t="shared" si="44"/>
        <v>0.35224321742095471</v>
      </c>
      <c r="W357" s="2">
        <f t="shared" si="45"/>
        <v>0.89602164115193128</v>
      </c>
      <c r="X357" s="2">
        <f t="shared" si="46"/>
        <v>0.33031100270510144</v>
      </c>
      <c r="Y357" s="2">
        <f t="shared" si="47"/>
        <v>0.93774588685440141</v>
      </c>
      <c r="Z357" s="96">
        <f t="shared" si="48"/>
        <v>3.9536922166398121</v>
      </c>
      <c r="AA357" s="2"/>
    </row>
    <row r="358" spans="1:27" x14ac:dyDescent="0.3">
      <c r="A358" s="18" t="s">
        <v>1520</v>
      </c>
      <c r="B358">
        <v>106.514</v>
      </c>
      <c r="C358">
        <v>10.045299999999999</v>
      </c>
      <c r="D358" t="s">
        <v>53</v>
      </c>
      <c r="E358" t="s">
        <v>71</v>
      </c>
      <c r="F358" s="4" t="s">
        <v>359</v>
      </c>
      <c r="G358" s="4">
        <v>6040</v>
      </c>
      <c r="H358" s="1">
        <v>725</v>
      </c>
      <c r="I358" s="3">
        <v>603.27030000000002</v>
      </c>
      <c r="J358" s="27">
        <v>52</v>
      </c>
      <c r="K358" s="9">
        <v>0.47912348950247441</v>
      </c>
      <c r="L358" s="8">
        <v>-2.8</v>
      </c>
      <c r="M358" s="9">
        <v>8.8060804355238678E-2</v>
      </c>
      <c r="N358" s="8">
        <v>24</v>
      </c>
      <c r="O358" s="9">
        <v>0.17920432823038626</v>
      </c>
      <c r="P358" s="8">
        <f t="shared" si="41"/>
        <v>0.20000000000000018</v>
      </c>
      <c r="Q358" s="9">
        <v>6.6062200541020286E-2</v>
      </c>
      <c r="R358" s="8">
        <v>17</v>
      </c>
      <c r="S358" s="9">
        <v>0.18754917737088028</v>
      </c>
      <c r="T358" s="92">
        <f t="shared" si="42"/>
        <v>4</v>
      </c>
      <c r="U358" s="2">
        <f t="shared" si="43"/>
        <v>1.4373704685074231</v>
      </c>
      <c r="V358" s="2">
        <f t="shared" si="44"/>
        <v>0.44030402177619338</v>
      </c>
      <c r="W358" s="2">
        <f t="shared" si="45"/>
        <v>0.89602164115193128</v>
      </c>
      <c r="X358" s="2">
        <f t="shared" si="46"/>
        <v>0.19818660162306084</v>
      </c>
      <c r="Y358" s="2">
        <f t="shared" si="47"/>
        <v>0.93774588685440141</v>
      </c>
      <c r="Z358" s="96">
        <f t="shared" si="48"/>
        <v>3.9096286199130104</v>
      </c>
      <c r="AA358" s="2"/>
    </row>
    <row r="359" spans="1:27" x14ac:dyDescent="0.3">
      <c r="A359" s="18" t="s">
        <v>1521</v>
      </c>
      <c r="B359">
        <v>106.43600000000001</v>
      </c>
      <c r="C359">
        <v>10.045500000000001</v>
      </c>
      <c r="D359" t="s">
        <v>53</v>
      </c>
      <c r="E359" t="s">
        <v>257</v>
      </c>
      <c r="F359" s="4" t="s">
        <v>360</v>
      </c>
      <c r="G359" s="4">
        <v>5670</v>
      </c>
      <c r="H359" s="1">
        <v>680</v>
      </c>
      <c r="I359" s="3">
        <v>491.11040000000003</v>
      </c>
      <c r="J359" s="27">
        <v>54</v>
      </c>
      <c r="K359" s="9">
        <v>0.47912348950247441</v>
      </c>
      <c r="L359" s="8">
        <v>0.45</v>
      </c>
      <c r="M359" s="9">
        <v>8.8060804355238678E-2</v>
      </c>
      <c r="N359" s="8">
        <v>0</v>
      </c>
      <c r="O359" s="9">
        <v>0.17920432823038626</v>
      </c>
      <c r="P359" s="8">
        <f t="shared" si="41"/>
        <v>3.45</v>
      </c>
      <c r="Q359" s="9">
        <v>6.6062200541020286E-2</v>
      </c>
      <c r="R359" s="8">
        <v>20</v>
      </c>
      <c r="S359" s="9">
        <v>0.18754917737088028</v>
      </c>
      <c r="T359" s="92">
        <f t="shared" si="42"/>
        <v>3</v>
      </c>
      <c r="U359" s="2">
        <f t="shared" si="43"/>
        <v>1.4373704685074231</v>
      </c>
      <c r="V359" s="2">
        <f t="shared" si="44"/>
        <v>0.26418241306571605</v>
      </c>
      <c r="W359" s="2">
        <f t="shared" si="45"/>
        <v>0.17920432823038626</v>
      </c>
      <c r="X359" s="2">
        <f t="shared" si="46"/>
        <v>0.33031100270510144</v>
      </c>
      <c r="Y359" s="2">
        <f t="shared" si="47"/>
        <v>0.93774588685440141</v>
      </c>
      <c r="Z359" s="96">
        <f t="shared" si="48"/>
        <v>3.1488140993630283</v>
      </c>
      <c r="AA359" s="2"/>
    </row>
    <row r="360" spans="1:27" x14ac:dyDescent="0.3">
      <c r="A360" s="18" t="s">
        <v>1522</v>
      </c>
      <c r="B360">
        <v>105.786</v>
      </c>
      <c r="C360">
        <v>10.0525</v>
      </c>
      <c r="D360" t="s">
        <v>65</v>
      </c>
      <c r="E360" t="s">
        <v>361</v>
      </c>
      <c r="F360" t="s">
        <v>362</v>
      </c>
      <c r="G360" s="4">
        <v>22410</v>
      </c>
      <c r="H360" s="1">
        <v>2689</v>
      </c>
      <c r="I360" s="3">
        <v>355.46210000000002</v>
      </c>
      <c r="J360" s="27">
        <v>66</v>
      </c>
      <c r="K360" s="9">
        <v>0.47912348950247441</v>
      </c>
      <c r="L360" s="8">
        <v>-2.8</v>
      </c>
      <c r="M360" s="9">
        <v>8.8060804355238678E-2</v>
      </c>
      <c r="N360" s="8">
        <v>4</v>
      </c>
      <c r="O360" s="9">
        <v>0.17920432823038626</v>
      </c>
      <c r="P360" s="8">
        <f t="shared" si="41"/>
        <v>0.20000000000000018</v>
      </c>
      <c r="Q360" s="9">
        <v>6.6062200541020286E-2</v>
      </c>
      <c r="R360" s="8">
        <v>15</v>
      </c>
      <c r="S360" s="9">
        <v>0.18754917737088028</v>
      </c>
      <c r="T360" s="92">
        <f t="shared" si="42"/>
        <v>4</v>
      </c>
      <c r="U360" s="2">
        <f t="shared" si="43"/>
        <v>1.4373704685074231</v>
      </c>
      <c r="V360" s="2">
        <f t="shared" si="44"/>
        <v>0.44030402177619338</v>
      </c>
      <c r="W360" s="2">
        <f t="shared" si="45"/>
        <v>0.89602164115193128</v>
      </c>
      <c r="X360" s="2">
        <f t="shared" si="46"/>
        <v>0.19818660162306084</v>
      </c>
      <c r="Y360" s="2">
        <f t="shared" si="47"/>
        <v>0.93774588685440141</v>
      </c>
      <c r="Z360" s="96">
        <f t="shared" si="48"/>
        <v>3.9096286199130104</v>
      </c>
      <c r="AA360" s="2"/>
    </row>
    <row r="361" spans="1:27" x14ac:dyDescent="0.3">
      <c r="A361" s="18" t="s">
        <v>1523</v>
      </c>
      <c r="B361">
        <v>106.021</v>
      </c>
      <c r="C361">
        <v>10.044600000000001</v>
      </c>
      <c r="D361" t="s">
        <v>45</v>
      </c>
      <c r="E361" t="s">
        <v>363</v>
      </c>
      <c r="F361" t="s">
        <v>364</v>
      </c>
      <c r="G361" s="4">
        <v>7560</v>
      </c>
      <c r="H361" s="1">
        <v>907</v>
      </c>
      <c r="I361" s="3">
        <v>776.31590000000006</v>
      </c>
      <c r="J361" s="27">
        <v>69</v>
      </c>
      <c r="K361" s="9">
        <v>0.47912348950247441</v>
      </c>
      <c r="L361" s="8">
        <v>-0.24</v>
      </c>
      <c r="M361" s="9">
        <v>8.8060804355238678E-2</v>
      </c>
      <c r="N361" s="8">
        <v>0</v>
      </c>
      <c r="O361" s="9">
        <v>0.17920432823038626</v>
      </c>
      <c r="P361" s="8">
        <f t="shared" si="41"/>
        <v>2.76</v>
      </c>
      <c r="Q361" s="9">
        <v>6.6062200541020286E-2</v>
      </c>
      <c r="R361" s="8">
        <v>15</v>
      </c>
      <c r="S361" s="9">
        <v>0.18754917737088028</v>
      </c>
      <c r="T361" s="92">
        <f t="shared" si="42"/>
        <v>3</v>
      </c>
      <c r="U361" s="2">
        <f t="shared" si="43"/>
        <v>1.4373704685074231</v>
      </c>
      <c r="V361" s="2">
        <f t="shared" si="44"/>
        <v>0.35224321742095471</v>
      </c>
      <c r="W361" s="2">
        <f t="shared" si="45"/>
        <v>0.17920432823038626</v>
      </c>
      <c r="X361" s="2">
        <f t="shared" si="46"/>
        <v>0.33031100270510144</v>
      </c>
      <c r="Y361" s="2">
        <f t="shared" si="47"/>
        <v>0.93774588685440141</v>
      </c>
      <c r="Z361" s="96">
        <f t="shared" si="48"/>
        <v>3.2368749037182671</v>
      </c>
      <c r="AA361" s="2"/>
    </row>
    <row r="362" spans="1:27" x14ac:dyDescent="0.3">
      <c r="A362" s="18" t="s">
        <v>1524</v>
      </c>
      <c r="B362">
        <v>105.28</v>
      </c>
      <c r="C362">
        <v>9.6909500000000008</v>
      </c>
      <c r="D362" t="s">
        <v>50</v>
      </c>
      <c r="E362" t="s">
        <v>365</v>
      </c>
      <c r="F362" t="s">
        <v>366</v>
      </c>
      <c r="G362" s="4">
        <v>8263</v>
      </c>
      <c r="H362" s="1">
        <v>992</v>
      </c>
      <c r="I362" s="3">
        <v>8.7997409999999991</v>
      </c>
      <c r="J362" s="27">
        <v>47</v>
      </c>
      <c r="K362" s="9">
        <v>0.47912348950247441</v>
      </c>
      <c r="L362" s="8">
        <v>0.45</v>
      </c>
      <c r="M362" s="9">
        <v>8.8060804355238678E-2</v>
      </c>
      <c r="N362" s="8">
        <v>24</v>
      </c>
      <c r="O362" s="9">
        <v>0.17920432823038626</v>
      </c>
      <c r="P362" s="8">
        <f t="shared" si="41"/>
        <v>3.45</v>
      </c>
      <c r="Q362" s="9">
        <v>6.6062200541020286E-2</v>
      </c>
      <c r="R362" s="8">
        <v>5</v>
      </c>
      <c r="S362" s="9">
        <v>0.18754917737088028</v>
      </c>
      <c r="T362" s="92">
        <f t="shared" si="42"/>
        <v>4</v>
      </c>
      <c r="U362" s="2">
        <f t="shared" si="43"/>
        <v>1.9164939580098976</v>
      </c>
      <c r="V362" s="2">
        <f t="shared" si="44"/>
        <v>0.26418241306571605</v>
      </c>
      <c r="W362" s="2">
        <f t="shared" si="45"/>
        <v>0.89602164115193128</v>
      </c>
      <c r="X362" s="2">
        <f t="shared" si="46"/>
        <v>0.33031100270510144</v>
      </c>
      <c r="Y362" s="2">
        <f t="shared" si="47"/>
        <v>0.56264753211264085</v>
      </c>
      <c r="Z362" s="96">
        <f t="shared" si="48"/>
        <v>3.9696565470452874</v>
      </c>
      <c r="AA362" s="2"/>
    </row>
    <row r="363" spans="1:27" x14ac:dyDescent="0.3">
      <c r="A363" s="18" t="s">
        <v>1525</v>
      </c>
      <c r="B363">
        <v>106.435</v>
      </c>
      <c r="C363">
        <v>9.7040199999999999</v>
      </c>
      <c r="D363" t="s">
        <v>367</v>
      </c>
      <c r="E363" t="s">
        <v>368</v>
      </c>
      <c r="F363" t="s">
        <v>369</v>
      </c>
      <c r="G363" s="4">
        <v>10555</v>
      </c>
      <c r="H363" s="1">
        <v>1267</v>
      </c>
      <c r="I363" s="3">
        <v>126.2745</v>
      </c>
      <c r="J363" s="27">
        <v>49</v>
      </c>
      <c r="K363" s="9">
        <v>0.47912348950247441</v>
      </c>
      <c r="L363" s="8">
        <v>0.24</v>
      </c>
      <c r="M363" s="9">
        <v>8.8060804355238678E-2</v>
      </c>
      <c r="N363" s="8">
        <v>8</v>
      </c>
      <c r="O363" s="9">
        <v>0.17920432823038626</v>
      </c>
      <c r="P363" s="8">
        <f t="shared" si="41"/>
        <v>3.24</v>
      </c>
      <c r="Q363" s="9">
        <v>6.6062200541020286E-2</v>
      </c>
      <c r="R363" s="8">
        <v>13</v>
      </c>
      <c r="S363" s="9">
        <v>0.18754917737088028</v>
      </c>
      <c r="T363" s="92">
        <f t="shared" si="42"/>
        <v>4</v>
      </c>
      <c r="U363" s="2">
        <f t="shared" si="43"/>
        <v>1.9164939580098976</v>
      </c>
      <c r="V363" s="2">
        <f t="shared" si="44"/>
        <v>0.26418241306571605</v>
      </c>
      <c r="W363" s="2">
        <f t="shared" si="45"/>
        <v>0.89602164115193128</v>
      </c>
      <c r="X363" s="2">
        <f t="shared" si="46"/>
        <v>0.33031100270510144</v>
      </c>
      <c r="Y363" s="2">
        <f t="shared" si="47"/>
        <v>0.93774588685440141</v>
      </c>
      <c r="Z363" s="96">
        <f t="shared" si="48"/>
        <v>4.3447549017870477</v>
      </c>
      <c r="AA363" s="2"/>
    </row>
    <row r="364" spans="1:27" x14ac:dyDescent="0.3">
      <c r="A364" s="18" t="s">
        <v>1526</v>
      </c>
      <c r="B364">
        <v>105.241</v>
      </c>
      <c r="C364">
        <v>9.63626</v>
      </c>
      <c r="D364" t="s">
        <v>50</v>
      </c>
      <c r="E364" t="s">
        <v>181</v>
      </c>
      <c r="F364" t="s">
        <v>370</v>
      </c>
      <c r="G364" s="4">
        <v>14870</v>
      </c>
      <c r="H364" s="1">
        <v>1784</v>
      </c>
      <c r="I364" s="3">
        <v>5.7583330000000004</v>
      </c>
      <c r="J364" s="27">
        <v>49</v>
      </c>
      <c r="K364" s="9">
        <v>0.47912348950247441</v>
      </c>
      <c r="L364" s="8">
        <v>1.25</v>
      </c>
      <c r="M364" s="9">
        <v>8.8060804355238678E-2</v>
      </c>
      <c r="N364" s="8">
        <v>30</v>
      </c>
      <c r="O364" s="9">
        <v>0.17920432823038626</v>
      </c>
      <c r="P364" s="8">
        <f t="shared" si="41"/>
        <v>4.25</v>
      </c>
      <c r="Q364" s="9">
        <v>6.6062200541020286E-2</v>
      </c>
      <c r="R364" s="8">
        <v>13</v>
      </c>
      <c r="S364" s="9">
        <v>0.18754917737088028</v>
      </c>
      <c r="T364" s="92">
        <f t="shared" si="42"/>
        <v>4</v>
      </c>
      <c r="U364" s="2">
        <f t="shared" si="43"/>
        <v>1.9164939580098976</v>
      </c>
      <c r="V364" s="2">
        <f t="shared" si="44"/>
        <v>0.17612160871047736</v>
      </c>
      <c r="W364" s="2">
        <f t="shared" si="45"/>
        <v>0.89602164115193128</v>
      </c>
      <c r="X364" s="2">
        <f t="shared" si="46"/>
        <v>0.33031100270510144</v>
      </c>
      <c r="Y364" s="2">
        <f t="shared" si="47"/>
        <v>0.93774588685440141</v>
      </c>
      <c r="Z364" s="96">
        <f t="shared" si="48"/>
        <v>4.2566940974318088</v>
      </c>
      <c r="AA364" s="2"/>
    </row>
    <row r="365" spans="1:27" x14ac:dyDescent="0.3">
      <c r="A365" s="18" t="s">
        <v>1527</v>
      </c>
      <c r="B365">
        <v>106.491</v>
      </c>
      <c r="C365">
        <v>9.6424900000000004</v>
      </c>
      <c r="D365" t="s">
        <v>367</v>
      </c>
      <c r="E365" t="s">
        <v>371</v>
      </c>
      <c r="F365" t="s">
        <v>372</v>
      </c>
      <c r="G365" s="4">
        <v>5487</v>
      </c>
      <c r="H365" s="1">
        <v>658</v>
      </c>
      <c r="I365" s="3">
        <v>305.29320000000001</v>
      </c>
      <c r="J365" s="27">
        <v>49</v>
      </c>
      <c r="K365" s="9">
        <v>0.47912348950247441</v>
      </c>
      <c r="L365" s="8">
        <v>0.36</v>
      </c>
      <c r="M365" s="9">
        <v>8.8060804355238678E-2</v>
      </c>
      <c r="N365" s="8">
        <v>16</v>
      </c>
      <c r="O365" s="9">
        <v>0.17920432823038626</v>
      </c>
      <c r="P365" s="8">
        <f t="shared" si="41"/>
        <v>3.36</v>
      </c>
      <c r="Q365" s="9">
        <v>6.6062200541020286E-2</v>
      </c>
      <c r="R365" s="8">
        <v>23</v>
      </c>
      <c r="S365" s="9">
        <v>0.18754917737088028</v>
      </c>
      <c r="T365" s="92">
        <f t="shared" si="42"/>
        <v>4</v>
      </c>
      <c r="U365" s="2">
        <f t="shared" si="43"/>
        <v>1.9164939580098976</v>
      </c>
      <c r="V365" s="2">
        <f t="shared" si="44"/>
        <v>0.26418241306571605</v>
      </c>
      <c r="W365" s="2">
        <f t="shared" si="45"/>
        <v>0.89602164115193128</v>
      </c>
      <c r="X365" s="2">
        <f t="shared" si="46"/>
        <v>0.33031100270510144</v>
      </c>
      <c r="Y365" s="2">
        <f t="shared" si="47"/>
        <v>0.93774588685440141</v>
      </c>
      <c r="Z365" s="96">
        <f t="shared" si="48"/>
        <v>4.3447549017870477</v>
      </c>
      <c r="AA365" s="2"/>
    </row>
    <row r="366" spans="1:27" x14ac:dyDescent="0.3">
      <c r="A366" s="18" t="s">
        <v>1528</v>
      </c>
      <c r="B366">
        <v>105.661</v>
      </c>
      <c r="C366">
        <v>9.2152600000000007</v>
      </c>
      <c r="D366" t="s">
        <v>373</v>
      </c>
      <c r="E366" t="s">
        <v>207</v>
      </c>
      <c r="F366" t="s">
        <v>157</v>
      </c>
      <c r="G366" s="4">
        <v>8906</v>
      </c>
      <c r="H366" s="1">
        <v>1069</v>
      </c>
      <c r="I366" s="3">
        <v>585.41459999999995</v>
      </c>
      <c r="J366" s="27">
        <v>43</v>
      </c>
      <c r="K366" s="9">
        <v>0.47912348950247441</v>
      </c>
      <c r="L366" s="8">
        <v>-0.2</v>
      </c>
      <c r="M366" s="9">
        <v>8.8060804355238678E-2</v>
      </c>
      <c r="N366" s="8">
        <v>20</v>
      </c>
      <c r="O366" s="9">
        <v>0.17920432823038626</v>
      </c>
      <c r="P366" s="8">
        <f t="shared" si="41"/>
        <v>2.8</v>
      </c>
      <c r="Q366" s="9">
        <v>6.6062200541020286E-2</v>
      </c>
      <c r="R366" s="8">
        <v>20</v>
      </c>
      <c r="S366" s="9">
        <v>0.18754917737088028</v>
      </c>
      <c r="T366" s="92">
        <f t="shared" si="42"/>
        <v>4</v>
      </c>
      <c r="U366" s="2">
        <f t="shared" si="43"/>
        <v>1.9164939580098976</v>
      </c>
      <c r="V366" s="2">
        <f t="shared" si="44"/>
        <v>0.35224321742095471</v>
      </c>
      <c r="W366" s="2">
        <f t="shared" si="45"/>
        <v>0.89602164115193128</v>
      </c>
      <c r="X366" s="2">
        <f t="shared" si="46"/>
        <v>0.33031100270510144</v>
      </c>
      <c r="Y366" s="2">
        <f t="shared" si="47"/>
        <v>0.93774588685440141</v>
      </c>
      <c r="Z366" s="96">
        <f t="shared" si="48"/>
        <v>4.4328157061422866</v>
      </c>
      <c r="AA366" s="2"/>
    </row>
    <row r="367" spans="1:27" x14ac:dyDescent="0.3">
      <c r="A367" s="18" t="s">
        <v>1529</v>
      </c>
      <c r="B367">
        <v>105.729</v>
      </c>
      <c r="C367">
        <v>9.2293400000000005</v>
      </c>
      <c r="D367" t="s">
        <v>373</v>
      </c>
      <c r="E367" t="s">
        <v>373</v>
      </c>
      <c r="F367" t="s">
        <v>374</v>
      </c>
      <c r="G367" s="4">
        <v>11381</v>
      </c>
      <c r="H367" s="1">
        <v>1366</v>
      </c>
      <c r="I367" s="3">
        <v>315.9896</v>
      </c>
      <c r="J367" s="27">
        <v>44</v>
      </c>
      <c r="K367" s="9">
        <v>0.47912348950247441</v>
      </c>
      <c r="L367" s="8">
        <v>-0.15</v>
      </c>
      <c r="M367" s="9">
        <v>8.8060804355238678E-2</v>
      </c>
      <c r="N367" s="8">
        <v>0</v>
      </c>
      <c r="O367" s="9">
        <v>0.17920432823038626</v>
      </c>
      <c r="P367" s="8">
        <f t="shared" si="41"/>
        <v>2.85</v>
      </c>
      <c r="Q367" s="9">
        <v>6.6062200541020286E-2</v>
      </c>
      <c r="R367" s="8">
        <v>50</v>
      </c>
      <c r="S367" s="9">
        <v>0.18754917737088028</v>
      </c>
      <c r="T367" s="92">
        <f t="shared" si="42"/>
        <v>4</v>
      </c>
      <c r="U367" s="2">
        <f t="shared" si="43"/>
        <v>1.9164939580098976</v>
      </c>
      <c r="V367" s="2">
        <f t="shared" si="44"/>
        <v>0.35224321742095471</v>
      </c>
      <c r="W367" s="2">
        <f t="shared" si="45"/>
        <v>0.17920432823038626</v>
      </c>
      <c r="X367" s="2">
        <f t="shared" si="46"/>
        <v>0.33031100270510144</v>
      </c>
      <c r="Y367" s="2">
        <f t="shared" si="47"/>
        <v>0.93774588685440141</v>
      </c>
      <c r="Z367" s="96">
        <f t="shared" si="48"/>
        <v>3.7159983932207417</v>
      </c>
      <c r="AA367" s="2"/>
    </row>
    <row r="368" spans="1:27" x14ac:dyDescent="0.3">
      <c r="A368" s="18" t="s">
        <v>1530</v>
      </c>
      <c r="B368">
        <v>104.979</v>
      </c>
      <c r="C368">
        <v>10.5433</v>
      </c>
      <c r="D368" t="s">
        <v>16</v>
      </c>
      <c r="E368" t="s">
        <v>117</v>
      </c>
      <c r="F368" t="s">
        <v>375</v>
      </c>
      <c r="G368" s="4">
        <v>10316</v>
      </c>
      <c r="H368" s="1">
        <v>1238</v>
      </c>
      <c r="I368" s="3">
        <v>10.19623</v>
      </c>
      <c r="J368" s="27">
        <v>55</v>
      </c>
      <c r="K368" s="9">
        <v>0.47912348950247441</v>
      </c>
      <c r="L368" s="8">
        <v>0.15</v>
      </c>
      <c r="M368" s="9">
        <v>8.8060804355238678E-2</v>
      </c>
      <c r="N368" s="8">
        <v>0</v>
      </c>
      <c r="O368" s="9">
        <v>0.17920432823038626</v>
      </c>
      <c r="P368" s="8">
        <f t="shared" si="41"/>
        <v>3.15</v>
      </c>
      <c r="Q368" s="9">
        <v>6.6062200541020286E-2</v>
      </c>
      <c r="R368" s="8">
        <v>11</v>
      </c>
      <c r="S368" s="9">
        <v>0.18754917737088028</v>
      </c>
      <c r="T368" s="92">
        <f t="shared" si="42"/>
        <v>3</v>
      </c>
      <c r="U368" s="2">
        <f t="shared" si="43"/>
        <v>1.4373704685074231</v>
      </c>
      <c r="V368" s="2">
        <f t="shared" si="44"/>
        <v>0.26418241306571605</v>
      </c>
      <c r="W368" s="2">
        <f t="shared" si="45"/>
        <v>0.17920432823038626</v>
      </c>
      <c r="X368" s="2">
        <f t="shared" si="46"/>
        <v>0.33031100270510144</v>
      </c>
      <c r="Y368" s="2">
        <f t="shared" si="47"/>
        <v>0.93774588685440141</v>
      </c>
      <c r="Z368" s="96">
        <f t="shared" si="48"/>
        <v>3.1488140993630283</v>
      </c>
      <c r="AA368" s="2"/>
    </row>
    <row r="369" spans="1:27" x14ac:dyDescent="0.3">
      <c r="A369" s="18" t="s">
        <v>1531</v>
      </c>
      <c r="B369">
        <v>105.32599999999999</v>
      </c>
      <c r="C369">
        <v>10.570499999999999</v>
      </c>
      <c r="D369" t="s">
        <v>16</v>
      </c>
      <c r="E369" t="s">
        <v>34</v>
      </c>
      <c r="F369" t="s">
        <v>255</v>
      </c>
      <c r="G369" s="4">
        <v>7535</v>
      </c>
      <c r="H369" s="1">
        <v>904</v>
      </c>
      <c r="I369" s="3">
        <v>12.51784</v>
      </c>
      <c r="J369" s="27">
        <v>59</v>
      </c>
      <c r="K369" s="9">
        <v>0.47912348950247441</v>
      </c>
      <c r="L369" s="8">
        <v>0.35</v>
      </c>
      <c r="M369" s="9">
        <v>8.8060804355238678E-2</v>
      </c>
      <c r="N369" s="8">
        <v>0</v>
      </c>
      <c r="O369" s="9">
        <v>0.17920432823038626</v>
      </c>
      <c r="P369" s="8">
        <f t="shared" si="41"/>
        <v>3.35</v>
      </c>
      <c r="Q369" s="9">
        <v>6.6062200541020286E-2</v>
      </c>
      <c r="R369" s="8">
        <v>9</v>
      </c>
      <c r="S369" s="9">
        <v>0.18754917737088028</v>
      </c>
      <c r="T369" s="92">
        <f t="shared" si="42"/>
        <v>3</v>
      </c>
      <c r="U369" s="2">
        <f t="shared" si="43"/>
        <v>1.4373704685074231</v>
      </c>
      <c r="V369" s="2">
        <f t="shared" si="44"/>
        <v>0.26418241306571605</v>
      </c>
      <c r="W369" s="2">
        <f t="shared" si="45"/>
        <v>0.17920432823038626</v>
      </c>
      <c r="X369" s="2">
        <f t="shared" si="46"/>
        <v>0.33031100270510144</v>
      </c>
      <c r="Y369" s="2">
        <f t="shared" si="47"/>
        <v>0.93774588685440141</v>
      </c>
      <c r="Z369" s="96">
        <f t="shared" si="48"/>
        <v>3.1488140993630283</v>
      </c>
      <c r="AA369" s="2"/>
    </row>
    <row r="370" spans="1:27" x14ac:dyDescent="0.3">
      <c r="A370" s="18" t="s">
        <v>1532</v>
      </c>
      <c r="B370">
        <v>105.232</v>
      </c>
      <c r="C370">
        <v>10.5708</v>
      </c>
      <c r="D370" t="s">
        <v>16</v>
      </c>
      <c r="E370" t="s">
        <v>86</v>
      </c>
      <c r="F370" t="s">
        <v>376</v>
      </c>
      <c r="G370" s="4">
        <v>15264</v>
      </c>
      <c r="H370" s="1">
        <v>1832</v>
      </c>
      <c r="I370" s="3">
        <v>13.490449999999999</v>
      </c>
      <c r="J370" s="27">
        <v>62</v>
      </c>
      <c r="K370" s="9">
        <v>0.47912348950247441</v>
      </c>
      <c r="L370" s="8">
        <v>0.25</v>
      </c>
      <c r="M370" s="9">
        <v>8.8060804355238678E-2</v>
      </c>
      <c r="N370" s="8">
        <v>1</v>
      </c>
      <c r="O370" s="9">
        <v>0.17920432823038626</v>
      </c>
      <c r="P370" s="8">
        <f t="shared" si="41"/>
        <v>3.25</v>
      </c>
      <c r="Q370" s="9">
        <v>6.6062200541020286E-2</v>
      </c>
      <c r="R370" s="8">
        <v>13</v>
      </c>
      <c r="S370" s="9">
        <v>0.18754917737088028</v>
      </c>
      <c r="T370" s="92">
        <f t="shared" si="42"/>
        <v>3</v>
      </c>
      <c r="U370" s="2">
        <f t="shared" si="43"/>
        <v>1.4373704685074231</v>
      </c>
      <c r="V370" s="2">
        <f t="shared" si="44"/>
        <v>0.26418241306571605</v>
      </c>
      <c r="W370" s="2">
        <f t="shared" si="45"/>
        <v>0.53761298469115881</v>
      </c>
      <c r="X370" s="2">
        <f t="shared" si="46"/>
        <v>0.33031100270510144</v>
      </c>
      <c r="Y370" s="2">
        <f t="shared" si="47"/>
        <v>0.93774588685440141</v>
      </c>
      <c r="Z370" s="96">
        <f t="shared" si="48"/>
        <v>3.5072227558238009</v>
      </c>
      <c r="AA370" s="2"/>
    </row>
    <row r="371" spans="1:27" x14ac:dyDescent="0.3">
      <c r="A371" s="18" t="s">
        <v>1533</v>
      </c>
      <c r="B371">
        <v>106.264</v>
      </c>
      <c r="C371">
        <v>10.566700000000001</v>
      </c>
      <c r="D371" t="s">
        <v>40</v>
      </c>
      <c r="E371" t="s">
        <v>122</v>
      </c>
      <c r="F371" t="s">
        <v>377</v>
      </c>
      <c r="G371" s="4">
        <v>1890</v>
      </c>
      <c r="H371" s="1">
        <v>227</v>
      </c>
      <c r="I371" s="3">
        <v>104.2302</v>
      </c>
      <c r="J371" s="27">
        <v>41</v>
      </c>
      <c r="K371" s="9">
        <v>0.47912348950247441</v>
      </c>
      <c r="L371" s="8">
        <v>0.75</v>
      </c>
      <c r="M371" s="9">
        <v>8.8060804355238678E-2</v>
      </c>
      <c r="N371" s="8">
        <v>0</v>
      </c>
      <c r="O371" s="9">
        <v>0.17920432823038626</v>
      </c>
      <c r="P371" s="8">
        <f t="shared" si="41"/>
        <v>3.75</v>
      </c>
      <c r="Q371" s="9">
        <v>6.6062200541020286E-2</v>
      </c>
      <c r="R371" s="8">
        <v>13</v>
      </c>
      <c r="S371" s="9">
        <v>0.18754917737088028</v>
      </c>
      <c r="T371" s="92">
        <f t="shared" si="42"/>
        <v>3</v>
      </c>
      <c r="U371" s="2">
        <f t="shared" si="43"/>
        <v>1.9164939580098976</v>
      </c>
      <c r="V371" s="2">
        <f t="shared" si="44"/>
        <v>0.26418241306571605</v>
      </c>
      <c r="W371" s="2">
        <f t="shared" si="45"/>
        <v>0.17920432823038626</v>
      </c>
      <c r="X371" s="2">
        <f t="shared" si="46"/>
        <v>0.33031100270510144</v>
      </c>
      <c r="Y371" s="2">
        <f t="shared" si="47"/>
        <v>0.93774588685440141</v>
      </c>
      <c r="Z371" s="96">
        <f t="shared" si="48"/>
        <v>3.6279375888655032</v>
      </c>
      <c r="AA371" s="2"/>
    </row>
    <row r="372" spans="1:27" x14ac:dyDescent="0.3">
      <c r="A372" s="18" t="s">
        <v>1534</v>
      </c>
      <c r="B372">
        <v>104.93300000000001</v>
      </c>
      <c r="C372">
        <v>10.5525</v>
      </c>
      <c r="D372" t="s">
        <v>16</v>
      </c>
      <c r="E372" t="s">
        <v>117</v>
      </c>
      <c r="F372" t="s">
        <v>378</v>
      </c>
      <c r="G372" s="4">
        <v>4317</v>
      </c>
      <c r="H372" s="1">
        <v>518</v>
      </c>
      <c r="I372" s="3">
        <v>8.2401110000000006</v>
      </c>
      <c r="J372" s="27">
        <v>56</v>
      </c>
      <c r="K372" s="9">
        <v>0.47912348950247441</v>
      </c>
      <c r="L372" s="8">
        <v>1.25</v>
      </c>
      <c r="M372" s="9">
        <v>8.8060804355238678E-2</v>
      </c>
      <c r="N372" s="8">
        <v>6</v>
      </c>
      <c r="O372" s="9">
        <v>0.17920432823038626</v>
      </c>
      <c r="P372" s="8">
        <f t="shared" si="41"/>
        <v>4.25</v>
      </c>
      <c r="Q372" s="9">
        <v>6.6062200541020286E-2</v>
      </c>
      <c r="R372" s="8">
        <v>13</v>
      </c>
      <c r="S372" s="9">
        <v>0.18754917737088028</v>
      </c>
      <c r="T372" s="92">
        <f t="shared" si="42"/>
        <v>4</v>
      </c>
      <c r="U372" s="2">
        <f t="shared" si="43"/>
        <v>1.4373704685074231</v>
      </c>
      <c r="V372" s="2">
        <f t="shared" si="44"/>
        <v>0.17612160871047736</v>
      </c>
      <c r="W372" s="2">
        <f t="shared" si="45"/>
        <v>0.89602164115193128</v>
      </c>
      <c r="X372" s="2">
        <f t="shared" si="46"/>
        <v>0.33031100270510144</v>
      </c>
      <c r="Y372" s="2">
        <f t="shared" si="47"/>
        <v>0.93774588685440141</v>
      </c>
      <c r="Z372" s="96">
        <f t="shared" si="48"/>
        <v>3.7775706079293347</v>
      </c>
      <c r="AA372" s="2"/>
    </row>
    <row r="373" spans="1:27" x14ac:dyDescent="0.3">
      <c r="A373" s="18" t="s">
        <v>1535</v>
      </c>
      <c r="B373">
        <v>106.578</v>
      </c>
      <c r="C373">
        <v>10.560700000000001</v>
      </c>
      <c r="D373" t="s">
        <v>7</v>
      </c>
      <c r="E373" t="s">
        <v>119</v>
      </c>
      <c r="F373" t="s">
        <v>379</v>
      </c>
      <c r="G373" s="4">
        <v>13565</v>
      </c>
      <c r="H373" s="1">
        <v>1628</v>
      </c>
      <c r="I373" s="3">
        <v>778.98680000000002</v>
      </c>
      <c r="J373" s="27">
        <v>49</v>
      </c>
      <c r="K373" s="9">
        <v>0.47912348950247441</v>
      </c>
      <c r="L373" s="8">
        <v>0.36</v>
      </c>
      <c r="M373" s="9">
        <v>8.8060804355238678E-2</v>
      </c>
      <c r="N373" s="8">
        <v>8</v>
      </c>
      <c r="O373" s="9">
        <v>0.17920432823038626</v>
      </c>
      <c r="P373" s="8">
        <f t="shared" si="41"/>
        <v>3.36</v>
      </c>
      <c r="Q373" s="9">
        <v>6.6062200541020286E-2</v>
      </c>
      <c r="R373" s="8">
        <v>20</v>
      </c>
      <c r="S373" s="9">
        <v>0.18754917737088028</v>
      </c>
      <c r="T373" s="92">
        <f t="shared" si="42"/>
        <v>4</v>
      </c>
      <c r="U373" s="2">
        <f t="shared" si="43"/>
        <v>1.9164939580098976</v>
      </c>
      <c r="V373" s="2">
        <f t="shared" si="44"/>
        <v>0.26418241306571605</v>
      </c>
      <c r="W373" s="2">
        <f t="shared" si="45"/>
        <v>0.89602164115193128</v>
      </c>
      <c r="X373" s="2">
        <f t="shared" si="46"/>
        <v>0.33031100270510144</v>
      </c>
      <c r="Y373" s="2">
        <f t="shared" si="47"/>
        <v>0.93774588685440141</v>
      </c>
      <c r="Z373" s="96">
        <f t="shared" si="48"/>
        <v>4.3447549017870477</v>
      </c>
      <c r="AA373" s="2"/>
    </row>
    <row r="374" spans="1:27" x14ac:dyDescent="0.3">
      <c r="A374" s="18" t="s">
        <v>1536</v>
      </c>
      <c r="B374">
        <v>106.542</v>
      </c>
      <c r="C374">
        <v>10.5669</v>
      </c>
      <c r="D374" t="s">
        <v>7</v>
      </c>
      <c r="E374" t="s">
        <v>119</v>
      </c>
      <c r="F374" t="s">
        <v>218</v>
      </c>
      <c r="G374" s="4">
        <v>10487</v>
      </c>
      <c r="H374" s="1">
        <v>1258</v>
      </c>
      <c r="I374" s="3">
        <v>596.63840000000005</v>
      </c>
      <c r="J374" s="27">
        <v>47</v>
      </c>
      <c r="K374" s="9">
        <v>0.47912348950247441</v>
      </c>
      <c r="L374" s="8">
        <v>0.25</v>
      </c>
      <c r="M374" s="9">
        <v>8.8060804355238678E-2</v>
      </c>
      <c r="N374" s="8">
        <v>0</v>
      </c>
      <c r="O374" s="9">
        <v>0.17920432823038626</v>
      </c>
      <c r="P374" s="8">
        <f t="shared" si="41"/>
        <v>3.25</v>
      </c>
      <c r="Q374" s="9">
        <v>6.6062200541020286E-2</v>
      </c>
      <c r="R374" s="8">
        <v>18</v>
      </c>
      <c r="S374" s="9">
        <v>0.18754917737088028</v>
      </c>
      <c r="T374" s="92">
        <f t="shared" si="42"/>
        <v>3</v>
      </c>
      <c r="U374" s="2">
        <f t="shared" si="43"/>
        <v>1.9164939580098976</v>
      </c>
      <c r="V374" s="2">
        <f t="shared" si="44"/>
        <v>0.26418241306571605</v>
      </c>
      <c r="W374" s="2">
        <f t="shared" si="45"/>
        <v>0.17920432823038626</v>
      </c>
      <c r="X374" s="2">
        <f t="shared" si="46"/>
        <v>0.33031100270510144</v>
      </c>
      <c r="Y374" s="2">
        <f t="shared" si="47"/>
        <v>0.93774588685440141</v>
      </c>
      <c r="Z374" s="96">
        <f t="shared" si="48"/>
        <v>3.6279375888655032</v>
      </c>
      <c r="AA374" s="2"/>
    </row>
    <row r="375" spans="1:27" x14ac:dyDescent="0.3">
      <c r="A375" s="18" t="s">
        <v>1537</v>
      </c>
      <c r="B375">
        <v>105.58799999999999</v>
      </c>
      <c r="C375">
        <v>10.5395</v>
      </c>
      <c r="D375" t="s">
        <v>4</v>
      </c>
      <c r="E375" t="s">
        <v>36</v>
      </c>
      <c r="F375" t="s">
        <v>380</v>
      </c>
      <c r="G375" s="4">
        <v>18920</v>
      </c>
      <c r="H375" s="1">
        <v>2270</v>
      </c>
      <c r="I375" s="3">
        <v>98.146010000000004</v>
      </c>
      <c r="J375" s="27">
        <v>57</v>
      </c>
      <c r="K375" s="9">
        <v>0.47912348950247441</v>
      </c>
      <c r="L375" s="8">
        <v>0.75</v>
      </c>
      <c r="M375" s="9">
        <v>8.8060804355238678E-2</v>
      </c>
      <c r="N375" s="8">
        <v>30</v>
      </c>
      <c r="O375" s="9">
        <v>0.17920432823038626</v>
      </c>
      <c r="P375" s="8">
        <f t="shared" si="41"/>
        <v>3.75</v>
      </c>
      <c r="Q375" s="9">
        <v>6.6062200541020286E-2</v>
      </c>
      <c r="R375" s="8">
        <v>28</v>
      </c>
      <c r="S375" s="9">
        <v>0.18754917737088028</v>
      </c>
      <c r="T375" s="92">
        <f t="shared" si="42"/>
        <v>4</v>
      </c>
      <c r="U375" s="2">
        <f t="shared" si="43"/>
        <v>1.4373704685074231</v>
      </c>
      <c r="V375" s="2">
        <f t="shared" si="44"/>
        <v>0.26418241306571605</v>
      </c>
      <c r="W375" s="2">
        <f t="shared" si="45"/>
        <v>0.89602164115193128</v>
      </c>
      <c r="X375" s="2">
        <f t="shared" si="46"/>
        <v>0.33031100270510144</v>
      </c>
      <c r="Y375" s="2">
        <f t="shared" si="47"/>
        <v>0.93774588685440141</v>
      </c>
      <c r="Z375" s="96">
        <f t="shared" si="48"/>
        <v>3.8656314122845732</v>
      </c>
      <c r="AA375" s="2"/>
    </row>
    <row r="376" spans="1:27" x14ac:dyDescent="0.3">
      <c r="A376" s="18" t="s">
        <v>1538</v>
      </c>
      <c r="B376">
        <v>106.646</v>
      </c>
      <c r="C376">
        <v>10.5619</v>
      </c>
      <c r="D376" t="s">
        <v>7</v>
      </c>
      <c r="E376" t="s">
        <v>88</v>
      </c>
      <c r="F376" t="s">
        <v>7</v>
      </c>
      <c r="G376" s="4">
        <v>9560</v>
      </c>
      <c r="H376" s="1">
        <v>1147</v>
      </c>
      <c r="I376" s="3">
        <v>906.28110000000004</v>
      </c>
      <c r="J376" s="27">
        <v>56</v>
      </c>
      <c r="K376" s="9">
        <v>0.47912348950247441</v>
      </c>
      <c r="L376" s="8">
        <v>1.25</v>
      </c>
      <c r="M376" s="9">
        <v>8.8060804355238678E-2</v>
      </c>
      <c r="N376" s="8">
        <v>0</v>
      </c>
      <c r="O376" s="9">
        <v>0.17920432823038626</v>
      </c>
      <c r="P376" s="8">
        <f t="shared" si="41"/>
        <v>4.25</v>
      </c>
      <c r="Q376" s="9">
        <v>6.6062200541020286E-2</v>
      </c>
      <c r="R376" s="8">
        <v>20</v>
      </c>
      <c r="S376" s="9">
        <v>0.18754917737088028</v>
      </c>
      <c r="T376" s="92">
        <f t="shared" si="42"/>
        <v>3</v>
      </c>
      <c r="U376" s="2">
        <f t="shared" si="43"/>
        <v>1.4373704685074231</v>
      </c>
      <c r="V376" s="2">
        <f t="shared" si="44"/>
        <v>0.17612160871047736</v>
      </c>
      <c r="W376" s="2">
        <f t="shared" si="45"/>
        <v>0.17920432823038626</v>
      </c>
      <c r="X376" s="2">
        <f t="shared" si="46"/>
        <v>0.33031100270510144</v>
      </c>
      <c r="Y376" s="2">
        <f t="shared" si="47"/>
        <v>0.93774588685440141</v>
      </c>
      <c r="Z376" s="96">
        <f t="shared" si="48"/>
        <v>3.0607532950077898</v>
      </c>
      <c r="AA376" s="2"/>
    </row>
    <row r="377" spans="1:27" x14ac:dyDescent="0.3">
      <c r="A377" s="18" t="s">
        <v>1539</v>
      </c>
      <c r="B377">
        <v>106.208</v>
      </c>
      <c r="C377">
        <v>10.555400000000001</v>
      </c>
      <c r="D377" t="s">
        <v>40</v>
      </c>
      <c r="E377" t="s">
        <v>122</v>
      </c>
      <c r="F377" t="s">
        <v>66</v>
      </c>
      <c r="G377" s="4">
        <v>2459</v>
      </c>
      <c r="H377" s="1">
        <v>295</v>
      </c>
      <c r="I377" s="3">
        <v>2.4744959999999998</v>
      </c>
      <c r="J377" s="27">
        <v>45</v>
      </c>
      <c r="K377" s="9">
        <v>0.47912348950247441</v>
      </c>
      <c r="L377" s="8">
        <v>-0.2</v>
      </c>
      <c r="M377" s="9">
        <v>8.8060804355238678E-2</v>
      </c>
      <c r="N377" s="8">
        <v>8</v>
      </c>
      <c r="O377" s="9">
        <v>0.17920432823038626</v>
      </c>
      <c r="P377" s="8">
        <f t="shared" si="41"/>
        <v>2.8</v>
      </c>
      <c r="Q377" s="9">
        <v>6.6062200541020286E-2</v>
      </c>
      <c r="R377" s="8">
        <v>9</v>
      </c>
      <c r="S377" s="9">
        <v>0.18754917737088028</v>
      </c>
      <c r="T377" s="92">
        <f t="shared" si="42"/>
        <v>4</v>
      </c>
      <c r="U377" s="2">
        <f t="shared" si="43"/>
        <v>1.9164939580098976</v>
      </c>
      <c r="V377" s="2">
        <f t="shared" si="44"/>
        <v>0.35224321742095471</v>
      </c>
      <c r="W377" s="2">
        <f t="shared" si="45"/>
        <v>0.89602164115193128</v>
      </c>
      <c r="X377" s="2">
        <f t="shared" si="46"/>
        <v>0.33031100270510144</v>
      </c>
      <c r="Y377" s="2">
        <f t="shared" si="47"/>
        <v>0.93774588685440141</v>
      </c>
      <c r="Z377" s="96">
        <f t="shared" si="48"/>
        <v>4.4328157061422866</v>
      </c>
      <c r="AA377" s="2"/>
    </row>
    <row r="378" spans="1:27" x14ac:dyDescent="0.3">
      <c r="A378" s="18" t="s">
        <v>1540</v>
      </c>
      <c r="B378">
        <v>106.46599999999999</v>
      </c>
      <c r="C378">
        <v>10.5665</v>
      </c>
      <c r="D378" t="s">
        <v>7</v>
      </c>
      <c r="E378" t="s">
        <v>276</v>
      </c>
      <c r="F378" t="s">
        <v>381</v>
      </c>
      <c r="G378" s="4">
        <v>6358</v>
      </c>
      <c r="H378" s="1">
        <v>763</v>
      </c>
      <c r="I378" s="3">
        <v>172.3373</v>
      </c>
      <c r="J378" s="27">
        <v>40</v>
      </c>
      <c r="K378" s="9">
        <v>0.47912348950247441</v>
      </c>
      <c r="L378" s="8">
        <v>-0.15</v>
      </c>
      <c r="M378" s="9">
        <v>8.8060804355238678E-2</v>
      </c>
      <c r="N378" s="8">
        <v>0</v>
      </c>
      <c r="O378" s="9">
        <v>0.17920432823038626</v>
      </c>
      <c r="P378" s="8">
        <f t="shared" si="41"/>
        <v>2.85</v>
      </c>
      <c r="Q378" s="9">
        <v>6.6062200541020286E-2</v>
      </c>
      <c r="R378" s="8">
        <v>16</v>
      </c>
      <c r="S378" s="9">
        <v>0.18754917737088028</v>
      </c>
      <c r="T378" s="92">
        <f t="shared" si="42"/>
        <v>4</v>
      </c>
      <c r="U378" s="2">
        <f t="shared" si="43"/>
        <v>1.9164939580098976</v>
      </c>
      <c r="V378" s="2">
        <f t="shared" si="44"/>
        <v>0.35224321742095471</v>
      </c>
      <c r="W378" s="2">
        <f t="shared" si="45"/>
        <v>0.17920432823038626</v>
      </c>
      <c r="X378" s="2">
        <f t="shared" si="46"/>
        <v>0.33031100270510144</v>
      </c>
      <c r="Y378" s="2">
        <f t="shared" si="47"/>
        <v>0.93774588685440141</v>
      </c>
      <c r="Z378" s="96">
        <f t="shared" si="48"/>
        <v>3.7159983932207417</v>
      </c>
      <c r="AA378" s="2"/>
    </row>
    <row r="379" spans="1:27" x14ac:dyDescent="0.3">
      <c r="A379" s="18" t="s">
        <v>1541</v>
      </c>
      <c r="B379">
        <v>106.16200000000001</v>
      </c>
      <c r="C379">
        <v>10.549899999999999</v>
      </c>
      <c r="D379" t="s">
        <v>40</v>
      </c>
      <c r="E379" t="s">
        <v>122</v>
      </c>
      <c r="F379" t="s">
        <v>382</v>
      </c>
      <c r="G379" s="4">
        <v>2441</v>
      </c>
      <c r="H379" s="1">
        <v>293</v>
      </c>
      <c r="I379" s="3">
        <v>20</v>
      </c>
      <c r="J379" s="27">
        <v>46</v>
      </c>
      <c r="K379" s="9">
        <v>0.47912348950247441</v>
      </c>
      <c r="L379" s="8">
        <v>-1.5</v>
      </c>
      <c r="M379" s="9">
        <v>8.8060804355238678E-2</v>
      </c>
      <c r="N379" s="8">
        <v>0</v>
      </c>
      <c r="O379" s="9">
        <v>0.17920432823038626</v>
      </c>
      <c r="P379" s="8">
        <f t="shared" si="41"/>
        <v>1.5</v>
      </c>
      <c r="Q379" s="9">
        <v>6.6062200541020286E-2</v>
      </c>
      <c r="R379" s="8">
        <v>7</v>
      </c>
      <c r="S379" s="9">
        <v>0.18754917737088028</v>
      </c>
      <c r="T379" s="92">
        <f t="shared" si="42"/>
        <v>3</v>
      </c>
      <c r="U379" s="2">
        <f t="shared" si="43"/>
        <v>1.9164939580098976</v>
      </c>
      <c r="V379" s="2">
        <f t="shared" si="44"/>
        <v>0.44030402177619338</v>
      </c>
      <c r="W379" s="2">
        <f t="shared" si="45"/>
        <v>0.17920432823038626</v>
      </c>
      <c r="X379" s="2">
        <f t="shared" si="46"/>
        <v>0.19818660162306084</v>
      </c>
      <c r="Y379" s="2">
        <f t="shared" si="47"/>
        <v>0.75019670948352113</v>
      </c>
      <c r="Z379" s="96">
        <f t="shared" si="48"/>
        <v>3.4843856191230596</v>
      </c>
      <c r="AA379" s="2"/>
    </row>
    <row r="380" spans="1:27" x14ac:dyDescent="0.3">
      <c r="A380" s="18" t="s">
        <v>1542</v>
      </c>
      <c r="B380">
        <v>105.342</v>
      </c>
      <c r="C380">
        <v>10.561500000000001</v>
      </c>
      <c r="D380" t="s">
        <v>16</v>
      </c>
      <c r="E380" t="s">
        <v>34</v>
      </c>
      <c r="F380" t="s">
        <v>57</v>
      </c>
      <c r="G380" s="4">
        <v>11100</v>
      </c>
      <c r="H380" s="1">
        <v>1332</v>
      </c>
      <c r="I380" s="3">
        <v>12.09587</v>
      </c>
      <c r="J380" s="27">
        <v>59</v>
      </c>
      <c r="K380" s="9">
        <v>0.47912348950247441</v>
      </c>
      <c r="L380" s="8">
        <v>-2.8</v>
      </c>
      <c r="M380" s="9">
        <v>8.8060804355238678E-2</v>
      </c>
      <c r="N380" s="8">
        <v>0</v>
      </c>
      <c r="O380" s="9">
        <v>0.17920432823038626</v>
      </c>
      <c r="P380" s="8">
        <f t="shared" si="41"/>
        <v>0.20000000000000018</v>
      </c>
      <c r="Q380" s="9">
        <v>6.6062200541020286E-2</v>
      </c>
      <c r="R380" s="8">
        <v>11</v>
      </c>
      <c r="S380" s="9">
        <v>0.18754917737088028</v>
      </c>
      <c r="T380" s="92">
        <f t="shared" si="42"/>
        <v>3</v>
      </c>
      <c r="U380" s="2">
        <f t="shared" si="43"/>
        <v>1.4373704685074231</v>
      </c>
      <c r="V380" s="2">
        <f t="shared" si="44"/>
        <v>0.44030402177619338</v>
      </c>
      <c r="W380" s="2">
        <f t="shared" si="45"/>
        <v>0.17920432823038626</v>
      </c>
      <c r="X380" s="2">
        <f t="shared" si="46"/>
        <v>0.19818660162306084</v>
      </c>
      <c r="Y380" s="2">
        <f t="shared" si="47"/>
        <v>0.93774588685440141</v>
      </c>
      <c r="Z380" s="96">
        <f t="shared" si="48"/>
        <v>3.192811306991465</v>
      </c>
      <c r="AA380" s="2"/>
    </row>
    <row r="381" spans="1:27" x14ac:dyDescent="0.3">
      <c r="A381" s="18" t="s">
        <v>1543</v>
      </c>
      <c r="B381">
        <v>106.121</v>
      </c>
      <c r="C381">
        <v>10.5486</v>
      </c>
      <c r="D381" t="s">
        <v>40</v>
      </c>
      <c r="E381" t="s">
        <v>122</v>
      </c>
      <c r="F381" t="s">
        <v>237</v>
      </c>
      <c r="G381" s="4">
        <v>1207</v>
      </c>
      <c r="H381" s="1">
        <v>145</v>
      </c>
      <c r="I381" s="3">
        <v>20</v>
      </c>
      <c r="J381" s="27">
        <v>49</v>
      </c>
      <c r="K381" s="9">
        <v>0.47912348950247441</v>
      </c>
      <c r="L381" s="8">
        <v>-0.26</v>
      </c>
      <c r="M381" s="9">
        <v>8.8060804355238678E-2</v>
      </c>
      <c r="N381" s="8">
        <v>16</v>
      </c>
      <c r="O381" s="9">
        <v>0.17920432823038626</v>
      </c>
      <c r="P381" s="8">
        <f t="shared" si="41"/>
        <v>2.74</v>
      </c>
      <c r="Q381" s="9">
        <v>6.6062200541020286E-2</v>
      </c>
      <c r="R381" s="8">
        <v>7</v>
      </c>
      <c r="S381" s="9">
        <v>0.18754917737088028</v>
      </c>
      <c r="T381" s="92">
        <f t="shared" si="42"/>
        <v>4</v>
      </c>
      <c r="U381" s="2">
        <f t="shared" si="43"/>
        <v>1.9164939580098976</v>
      </c>
      <c r="V381" s="2">
        <f t="shared" si="44"/>
        <v>0.35224321742095471</v>
      </c>
      <c r="W381" s="2">
        <f t="shared" si="45"/>
        <v>0.89602164115193128</v>
      </c>
      <c r="X381" s="2">
        <f t="shared" si="46"/>
        <v>0.33031100270510144</v>
      </c>
      <c r="Y381" s="2">
        <f t="shared" si="47"/>
        <v>0.75019670948352113</v>
      </c>
      <c r="Z381" s="96">
        <f t="shared" si="48"/>
        <v>4.2452665287714062</v>
      </c>
      <c r="AA381" s="2"/>
    </row>
    <row r="382" spans="1:27" x14ac:dyDescent="0.3">
      <c r="A382" s="18" t="s">
        <v>1544</v>
      </c>
      <c r="B382">
        <v>106.607</v>
      </c>
      <c r="C382">
        <v>10.5518</v>
      </c>
      <c r="D382" t="s">
        <v>7</v>
      </c>
      <c r="E382" t="s">
        <v>119</v>
      </c>
      <c r="F382" t="s">
        <v>383</v>
      </c>
      <c r="G382" s="4">
        <v>13522</v>
      </c>
      <c r="H382" s="1">
        <v>1623</v>
      </c>
      <c r="I382" s="3">
        <v>206.70599999999999</v>
      </c>
      <c r="J382" s="27">
        <v>52</v>
      </c>
      <c r="K382" s="9">
        <v>0.47912348950247441</v>
      </c>
      <c r="L382" s="8">
        <v>-1.32</v>
      </c>
      <c r="M382" s="9">
        <v>8.8060804355238678E-2</v>
      </c>
      <c r="N382" s="8">
        <v>0</v>
      </c>
      <c r="O382" s="9">
        <v>0.17920432823038626</v>
      </c>
      <c r="P382" s="8">
        <f t="shared" si="41"/>
        <v>1.68</v>
      </c>
      <c r="Q382" s="9">
        <v>6.6062200541020286E-2</v>
      </c>
      <c r="R382" s="8">
        <v>16</v>
      </c>
      <c r="S382" s="9">
        <v>0.18754917737088028</v>
      </c>
      <c r="T382" s="92">
        <f t="shared" si="42"/>
        <v>3</v>
      </c>
      <c r="U382" s="2">
        <f t="shared" si="43"/>
        <v>1.4373704685074231</v>
      </c>
      <c r="V382" s="2">
        <f t="shared" si="44"/>
        <v>0.44030402177619338</v>
      </c>
      <c r="W382" s="2">
        <f t="shared" si="45"/>
        <v>0.17920432823038626</v>
      </c>
      <c r="X382" s="2">
        <f t="shared" si="46"/>
        <v>0.26424880216408114</v>
      </c>
      <c r="Y382" s="2">
        <f t="shared" si="47"/>
        <v>0.93774588685440141</v>
      </c>
      <c r="Z382" s="96">
        <f t="shared" si="48"/>
        <v>3.2588735075324853</v>
      </c>
      <c r="AA382" s="2"/>
    </row>
    <row r="383" spans="1:27" x14ac:dyDescent="0.3">
      <c r="A383" s="18" t="s">
        <v>1545</v>
      </c>
      <c r="B383">
        <v>105.375</v>
      </c>
      <c r="C383">
        <v>10.5467</v>
      </c>
      <c r="D383" t="s">
        <v>16</v>
      </c>
      <c r="E383" t="s">
        <v>288</v>
      </c>
      <c r="F383" t="s">
        <v>384</v>
      </c>
      <c r="G383" s="4">
        <v>27859</v>
      </c>
      <c r="H383" s="1">
        <v>3343</v>
      </c>
      <c r="I383" s="3">
        <v>56.172130000000003</v>
      </c>
      <c r="J383" s="27">
        <v>58</v>
      </c>
      <c r="K383" s="9">
        <v>0.47912348950247441</v>
      </c>
      <c r="L383" s="8">
        <v>-0.24</v>
      </c>
      <c r="M383" s="9">
        <v>8.8060804355238678E-2</v>
      </c>
      <c r="N383" s="8">
        <v>0</v>
      </c>
      <c r="O383" s="9">
        <v>0.17920432823038626</v>
      </c>
      <c r="P383" s="8">
        <f t="shared" si="41"/>
        <v>2.76</v>
      </c>
      <c r="Q383" s="9">
        <v>6.6062200541020286E-2</v>
      </c>
      <c r="R383" s="8">
        <v>9</v>
      </c>
      <c r="S383" s="9">
        <v>0.18754917737088028</v>
      </c>
      <c r="T383" s="92">
        <f t="shared" si="42"/>
        <v>3</v>
      </c>
      <c r="U383" s="2">
        <f t="shared" si="43"/>
        <v>1.4373704685074231</v>
      </c>
      <c r="V383" s="2">
        <f t="shared" si="44"/>
        <v>0.35224321742095471</v>
      </c>
      <c r="W383" s="2">
        <f t="shared" si="45"/>
        <v>0.17920432823038626</v>
      </c>
      <c r="X383" s="2">
        <f t="shared" si="46"/>
        <v>0.33031100270510144</v>
      </c>
      <c r="Y383" s="2">
        <f t="shared" si="47"/>
        <v>0.93774588685440141</v>
      </c>
      <c r="Z383" s="96">
        <f t="shared" si="48"/>
        <v>3.2368749037182671</v>
      </c>
      <c r="AA383" s="2"/>
    </row>
    <row r="384" spans="1:27" x14ac:dyDescent="0.3">
      <c r="A384" s="18" t="s">
        <v>1546</v>
      </c>
      <c r="B384">
        <v>105.039</v>
      </c>
      <c r="C384">
        <v>10.5562</v>
      </c>
      <c r="D384" t="s">
        <v>16</v>
      </c>
      <c r="E384" t="s">
        <v>117</v>
      </c>
      <c r="F384" t="s">
        <v>385</v>
      </c>
      <c r="G384" s="4">
        <v>10097</v>
      </c>
      <c r="H384" s="1">
        <v>1212</v>
      </c>
      <c r="I384" s="3">
        <v>69.276600000000002</v>
      </c>
      <c r="J384" s="27">
        <v>56</v>
      </c>
      <c r="K384" s="9">
        <v>0.47912348950247441</v>
      </c>
      <c r="L384" s="8">
        <v>0.36</v>
      </c>
      <c r="M384" s="9">
        <v>8.8060804355238678E-2</v>
      </c>
      <c r="N384" s="8">
        <v>8</v>
      </c>
      <c r="O384" s="9">
        <v>0.17920432823038626</v>
      </c>
      <c r="P384" s="8">
        <f t="shared" si="41"/>
        <v>3.36</v>
      </c>
      <c r="Q384" s="9">
        <v>6.6062200541020286E-2</v>
      </c>
      <c r="R384" s="8">
        <v>7</v>
      </c>
      <c r="S384" s="9">
        <v>0.18754917737088028</v>
      </c>
      <c r="T384" s="92">
        <f t="shared" si="42"/>
        <v>4</v>
      </c>
      <c r="U384" s="2">
        <f t="shared" si="43"/>
        <v>1.4373704685074231</v>
      </c>
      <c r="V384" s="2">
        <f t="shared" si="44"/>
        <v>0.26418241306571605</v>
      </c>
      <c r="W384" s="2">
        <f t="shared" si="45"/>
        <v>0.89602164115193128</v>
      </c>
      <c r="X384" s="2">
        <f t="shared" si="46"/>
        <v>0.33031100270510144</v>
      </c>
      <c r="Y384" s="2">
        <f t="shared" si="47"/>
        <v>0.75019670948352113</v>
      </c>
      <c r="Z384" s="96">
        <f t="shared" si="48"/>
        <v>3.6780822349136928</v>
      </c>
      <c r="AA384" s="2"/>
    </row>
    <row r="385" spans="1:27" x14ac:dyDescent="0.3">
      <c r="A385" s="18" t="s">
        <v>1547</v>
      </c>
      <c r="B385">
        <v>106.05200000000001</v>
      </c>
      <c r="C385">
        <v>10.546900000000001</v>
      </c>
      <c r="D385" t="s">
        <v>7</v>
      </c>
      <c r="E385" t="s">
        <v>21</v>
      </c>
      <c r="F385" t="s">
        <v>255</v>
      </c>
      <c r="G385" s="4">
        <v>7960</v>
      </c>
      <c r="H385" s="1">
        <v>955</v>
      </c>
      <c r="I385" s="3">
        <v>202.22069999999999</v>
      </c>
      <c r="J385" s="27">
        <v>45</v>
      </c>
      <c r="K385" s="9">
        <v>0.47912348950247441</v>
      </c>
      <c r="L385" s="8">
        <v>0.45</v>
      </c>
      <c r="M385" s="9">
        <v>8.8060804355238678E-2</v>
      </c>
      <c r="N385" s="8">
        <v>8</v>
      </c>
      <c r="O385" s="9">
        <v>0.17920432823038626</v>
      </c>
      <c r="P385" s="8">
        <f t="shared" si="41"/>
        <v>3.45</v>
      </c>
      <c r="Q385" s="9">
        <v>6.6062200541020286E-2</v>
      </c>
      <c r="R385" s="8">
        <v>16</v>
      </c>
      <c r="S385" s="9">
        <v>0.18754917737088028</v>
      </c>
      <c r="T385" s="92">
        <f t="shared" si="42"/>
        <v>4</v>
      </c>
      <c r="U385" s="2">
        <f t="shared" si="43"/>
        <v>1.9164939580098976</v>
      </c>
      <c r="V385" s="2">
        <f t="shared" si="44"/>
        <v>0.26418241306571605</v>
      </c>
      <c r="W385" s="2">
        <f t="shared" si="45"/>
        <v>0.89602164115193128</v>
      </c>
      <c r="X385" s="2">
        <f t="shared" si="46"/>
        <v>0.33031100270510144</v>
      </c>
      <c r="Y385" s="2">
        <f t="shared" si="47"/>
        <v>0.93774588685440141</v>
      </c>
      <c r="Z385" s="96">
        <f t="shared" si="48"/>
        <v>4.3447549017870477</v>
      </c>
      <c r="AA385" s="2"/>
    </row>
    <row r="386" spans="1:27" x14ac:dyDescent="0.3">
      <c r="A386" s="18" t="s">
        <v>1548</v>
      </c>
      <c r="B386">
        <v>106.39400000000001</v>
      </c>
      <c r="C386">
        <v>10.5627</v>
      </c>
      <c r="D386" t="s">
        <v>7</v>
      </c>
      <c r="E386" t="s">
        <v>32</v>
      </c>
      <c r="F386" t="s">
        <v>386</v>
      </c>
      <c r="G386" s="4">
        <v>6871</v>
      </c>
      <c r="H386" s="1">
        <v>825</v>
      </c>
      <c r="I386" s="3">
        <v>179.96719999999999</v>
      </c>
      <c r="J386" s="27">
        <v>25</v>
      </c>
      <c r="K386" s="9">
        <v>0.47912348950247441</v>
      </c>
      <c r="L386" s="8">
        <v>-1.5</v>
      </c>
      <c r="M386" s="9">
        <v>8.8060804355238678E-2</v>
      </c>
      <c r="N386" s="8">
        <v>8</v>
      </c>
      <c r="O386" s="9">
        <v>0.17920432823038626</v>
      </c>
      <c r="P386" s="8">
        <f t="shared" si="41"/>
        <v>1.5</v>
      </c>
      <c r="Q386" s="9">
        <v>6.6062200541020286E-2</v>
      </c>
      <c r="R386" s="8">
        <v>13</v>
      </c>
      <c r="S386" s="9">
        <v>0.18754917737088028</v>
      </c>
      <c r="T386" s="92">
        <f t="shared" si="42"/>
        <v>5</v>
      </c>
      <c r="U386" s="2">
        <f t="shared" si="43"/>
        <v>2.3956174475123722</v>
      </c>
      <c r="V386" s="2">
        <f t="shared" si="44"/>
        <v>0.44030402177619338</v>
      </c>
      <c r="W386" s="2">
        <f t="shared" si="45"/>
        <v>0.89602164115193128</v>
      </c>
      <c r="X386" s="2">
        <f t="shared" si="46"/>
        <v>0.19818660162306084</v>
      </c>
      <c r="Y386" s="2">
        <f t="shared" si="47"/>
        <v>0.93774588685440141</v>
      </c>
      <c r="Z386" s="96">
        <f t="shared" si="48"/>
        <v>4.8678755989179594</v>
      </c>
      <c r="AA386" s="2"/>
    </row>
    <row r="387" spans="1:27" x14ac:dyDescent="0.3">
      <c r="A387" s="18" t="s">
        <v>1549</v>
      </c>
      <c r="B387">
        <v>106.446</v>
      </c>
      <c r="C387">
        <v>10.5511</v>
      </c>
      <c r="D387" t="s">
        <v>7</v>
      </c>
      <c r="E387" t="s">
        <v>32</v>
      </c>
      <c r="F387" t="s">
        <v>387</v>
      </c>
      <c r="G387" s="4">
        <v>8562</v>
      </c>
      <c r="H387" s="1">
        <v>1027</v>
      </c>
      <c r="I387" s="3">
        <v>144</v>
      </c>
      <c r="J387" s="27">
        <v>36</v>
      </c>
      <c r="K387" s="9">
        <v>0.47912348950247441</v>
      </c>
      <c r="L387" s="8">
        <v>-1.32</v>
      </c>
      <c r="M387" s="9">
        <v>8.8060804355238678E-2</v>
      </c>
      <c r="N387" s="8">
        <v>0</v>
      </c>
      <c r="O387" s="9">
        <v>0.17920432823038626</v>
      </c>
      <c r="P387" s="8">
        <f t="shared" si="41"/>
        <v>1.68</v>
      </c>
      <c r="Q387" s="9">
        <v>6.6062200541020286E-2</v>
      </c>
      <c r="R387" s="8">
        <v>13</v>
      </c>
      <c r="S387" s="9">
        <v>0.18754917737088028</v>
      </c>
      <c r="T387" s="92">
        <f t="shared" si="42"/>
        <v>4</v>
      </c>
      <c r="U387" s="2">
        <f t="shared" si="43"/>
        <v>1.9164939580098976</v>
      </c>
      <c r="V387" s="2">
        <f t="shared" si="44"/>
        <v>0.44030402177619338</v>
      </c>
      <c r="W387" s="2">
        <f t="shared" si="45"/>
        <v>0.17920432823038626</v>
      </c>
      <c r="X387" s="2">
        <f t="shared" si="46"/>
        <v>0.26424880216408114</v>
      </c>
      <c r="Y387" s="2">
        <f t="shared" si="47"/>
        <v>0.93774588685440141</v>
      </c>
      <c r="Z387" s="96">
        <f t="shared" si="48"/>
        <v>3.7379969970349602</v>
      </c>
      <c r="AA387" s="2"/>
    </row>
    <row r="388" spans="1:27" x14ac:dyDescent="0.3">
      <c r="A388" s="18" t="s">
        <v>1550</v>
      </c>
      <c r="B388">
        <v>105.23</v>
      </c>
      <c r="C388">
        <v>10.5436</v>
      </c>
      <c r="D388" t="s">
        <v>16</v>
      </c>
      <c r="E388" t="s">
        <v>86</v>
      </c>
      <c r="F388" t="s">
        <v>388</v>
      </c>
      <c r="G388" s="4">
        <v>17993</v>
      </c>
      <c r="H388" s="1">
        <v>2159</v>
      </c>
      <c r="I388" s="3">
        <v>21.542210000000001</v>
      </c>
      <c r="J388" s="27">
        <v>60</v>
      </c>
      <c r="K388" s="9">
        <v>0.47912348950247441</v>
      </c>
      <c r="L388" s="8">
        <v>-2.8</v>
      </c>
      <c r="M388" s="9">
        <v>8.8060804355238678E-2</v>
      </c>
      <c r="N388" s="8">
        <v>0</v>
      </c>
      <c r="O388" s="9">
        <v>0.17920432823038626</v>
      </c>
      <c r="P388" s="8">
        <f t="shared" ref="P388:P451" si="49">L388+3</f>
        <v>0.20000000000000018</v>
      </c>
      <c r="Q388" s="9">
        <v>6.6062200541020286E-2</v>
      </c>
      <c r="R388" s="8">
        <v>7</v>
      </c>
      <c r="S388" s="9">
        <v>0.18754917737088028</v>
      </c>
      <c r="T388" s="92">
        <f t="shared" ref="T388:T451" si="50">ROUND((IF(J388&gt;=91,"1",IF(J388&gt;=76,"2",IF(J388&gt;=51,"3",IF(J388&gt;=26,"4","5"))))*K388+IF(L388&gt;=2,"1",IF(L388&gt;=1,"2",IF(L388&gt;=0,"3",IF(L388&gt;=-1,"4","5"))))*M388+IF(N388&lt;=0.16,"1",IF(N388&lt;=0.48,"2",IF(N388&lt;=1.44,"3",IF(N388&lt;=2.56,"4","5"))))*O388+IF(P388&lt;=0.5,"1",IF(P388&lt;=1,"2",IF(P388&lt;=1.5,"3",IF(P388&lt;=2,"4","5"))))*Q388+IF(R388&lt;=2,"1",IF(R388&lt;=4,"2",IF(R388&lt;=6,"3",IF(P388&lt;=8,"4","5"))))*S388),0)</f>
        <v>3</v>
      </c>
      <c r="U388" s="2">
        <f t="shared" ref="U388:U451" si="51">IF(J388&gt;=91,"1",IF(J388&gt;=76,"2",IF(J388&gt;=51,"3",IF(J388&gt;=26,"4","5"))))*K388</f>
        <v>1.4373704685074231</v>
      </c>
      <c r="V388" s="2">
        <f t="shared" ref="V388:V451" si="52">IF(L388&gt;=2,"1",IF(L388&gt;=1,"2",IF(L388&gt;=0,"3",IF(L388&gt;=-1,"4","5"))))*M388</f>
        <v>0.44030402177619338</v>
      </c>
      <c r="W388" s="2">
        <f t="shared" ref="W388:W451" si="53">IF(N388&lt;=0.16,"1",IF(N388&lt;=0.48,"2",IF(N388&lt;=1.44,"3",IF(N388&lt;=2.56,"4","5"))))*O388</f>
        <v>0.17920432823038626</v>
      </c>
      <c r="X388" s="2">
        <f t="shared" ref="X388:X451" si="54">IF(P388&lt;=1.5,"3",IF(P388&lt;=2,"4","5"))*Q388</f>
        <v>0.19818660162306084</v>
      </c>
      <c r="Y388" s="2">
        <f t="shared" ref="Y388:Y451" si="55">IF(R388&lt;=2,"1",IF(R388&lt;=4,"2",IF(R388&lt;=6,"3",IF(R388&lt;=8,"4","5"))))*S388</f>
        <v>0.75019670948352113</v>
      </c>
      <c r="Z388" s="96">
        <f t="shared" ref="Z388:Z451" si="56">SUM(U388:Y388)</f>
        <v>3.0052621296205846</v>
      </c>
      <c r="AA388" s="2"/>
    </row>
    <row r="389" spans="1:27" x14ac:dyDescent="0.3">
      <c r="A389" s="18" t="s">
        <v>1551</v>
      </c>
      <c r="B389">
        <v>105.492</v>
      </c>
      <c r="C389">
        <v>10.556800000000001</v>
      </c>
      <c r="D389" t="s">
        <v>4</v>
      </c>
      <c r="E389" t="s">
        <v>25</v>
      </c>
      <c r="F389" t="s">
        <v>25</v>
      </c>
      <c r="G389" s="4">
        <v>11915</v>
      </c>
      <c r="H389" s="1">
        <v>1430</v>
      </c>
      <c r="I389" s="3">
        <v>45.663200000000003</v>
      </c>
      <c r="J389" s="27">
        <v>58</v>
      </c>
      <c r="K389" s="9">
        <v>0.47912348950247441</v>
      </c>
      <c r="L389" s="8">
        <v>-2.8</v>
      </c>
      <c r="M389" s="9">
        <v>8.8060804355238678E-2</v>
      </c>
      <c r="N389" s="8">
        <v>0</v>
      </c>
      <c r="O389" s="9">
        <v>0.17920432823038626</v>
      </c>
      <c r="P389" s="8">
        <f t="shared" si="49"/>
        <v>0.20000000000000018</v>
      </c>
      <c r="Q389" s="9">
        <v>6.6062200541020286E-2</v>
      </c>
      <c r="R389" s="8">
        <v>7</v>
      </c>
      <c r="S389" s="9">
        <v>0.18754917737088028</v>
      </c>
      <c r="T389" s="92">
        <f t="shared" si="50"/>
        <v>3</v>
      </c>
      <c r="U389" s="2">
        <f t="shared" si="51"/>
        <v>1.4373704685074231</v>
      </c>
      <c r="V389" s="2">
        <f t="shared" si="52"/>
        <v>0.44030402177619338</v>
      </c>
      <c r="W389" s="2">
        <f t="shared" si="53"/>
        <v>0.17920432823038626</v>
      </c>
      <c r="X389" s="2">
        <f t="shared" si="54"/>
        <v>0.19818660162306084</v>
      </c>
      <c r="Y389" s="2">
        <f t="shared" si="55"/>
        <v>0.75019670948352113</v>
      </c>
      <c r="Z389" s="96">
        <f t="shared" si="56"/>
        <v>3.0052621296205846</v>
      </c>
      <c r="AA389" s="2"/>
    </row>
    <row r="390" spans="1:27" x14ac:dyDescent="0.3">
      <c r="A390" s="18" t="s">
        <v>1552</v>
      </c>
      <c r="B390">
        <v>105.16</v>
      </c>
      <c r="C390">
        <v>10.5396</v>
      </c>
      <c r="D390" t="s">
        <v>16</v>
      </c>
      <c r="E390" t="s">
        <v>86</v>
      </c>
      <c r="F390" t="s">
        <v>389</v>
      </c>
      <c r="G390" s="4">
        <v>23081</v>
      </c>
      <c r="H390" s="1">
        <v>2770</v>
      </c>
      <c r="I390" s="3">
        <v>36.601799999999997</v>
      </c>
      <c r="J390" s="27">
        <v>59</v>
      </c>
      <c r="K390" s="9">
        <v>0.47912348950247441</v>
      </c>
      <c r="L390" s="8">
        <v>-1.5</v>
      </c>
      <c r="M390" s="9">
        <v>8.8060804355238678E-2</v>
      </c>
      <c r="N390" s="8">
        <v>4</v>
      </c>
      <c r="O390" s="9">
        <v>0.17920432823038626</v>
      </c>
      <c r="P390" s="8">
        <f t="shared" si="49"/>
        <v>1.5</v>
      </c>
      <c r="Q390" s="9">
        <v>6.6062200541020286E-2</v>
      </c>
      <c r="R390" s="8">
        <v>11</v>
      </c>
      <c r="S390" s="9">
        <v>0.18754917737088028</v>
      </c>
      <c r="T390" s="92">
        <f t="shared" si="50"/>
        <v>4</v>
      </c>
      <c r="U390" s="2">
        <f t="shared" si="51"/>
        <v>1.4373704685074231</v>
      </c>
      <c r="V390" s="2">
        <f t="shared" si="52"/>
        <v>0.44030402177619338</v>
      </c>
      <c r="W390" s="2">
        <f t="shared" si="53"/>
        <v>0.89602164115193128</v>
      </c>
      <c r="X390" s="2">
        <f t="shared" si="54"/>
        <v>0.19818660162306084</v>
      </c>
      <c r="Y390" s="2">
        <f t="shared" si="55"/>
        <v>0.93774588685440141</v>
      </c>
      <c r="Z390" s="96">
        <f t="shared" si="56"/>
        <v>3.9096286199130104</v>
      </c>
      <c r="AA390" s="2"/>
    </row>
    <row r="391" spans="1:27" x14ac:dyDescent="0.3">
      <c r="A391" s="18" t="s">
        <v>1553</v>
      </c>
      <c r="B391">
        <v>106.425</v>
      </c>
      <c r="C391">
        <v>10.552300000000001</v>
      </c>
      <c r="D391" t="s">
        <v>7</v>
      </c>
      <c r="E391" t="s">
        <v>32</v>
      </c>
      <c r="F391">
        <v>5</v>
      </c>
      <c r="G391" s="4">
        <v>12284</v>
      </c>
      <c r="H391" s="1">
        <v>1474</v>
      </c>
      <c r="I391" s="3">
        <v>148.2859</v>
      </c>
      <c r="J391" s="27">
        <v>34</v>
      </c>
      <c r="K391" s="9">
        <v>0.47912348950247441</v>
      </c>
      <c r="L391" s="8">
        <v>-1.5</v>
      </c>
      <c r="M391" s="9">
        <v>8.8060804355238678E-2</v>
      </c>
      <c r="N391" s="8">
        <v>0</v>
      </c>
      <c r="O391" s="9">
        <v>0.17920432823038626</v>
      </c>
      <c r="P391" s="8">
        <f t="shared" si="49"/>
        <v>1.5</v>
      </c>
      <c r="Q391" s="9">
        <v>6.6062200541020286E-2</v>
      </c>
      <c r="R391" s="8">
        <v>20</v>
      </c>
      <c r="S391" s="9">
        <v>0.18754917737088028</v>
      </c>
      <c r="T391" s="92">
        <f t="shared" si="50"/>
        <v>3</v>
      </c>
      <c r="U391" s="2">
        <f t="shared" si="51"/>
        <v>1.9164939580098976</v>
      </c>
      <c r="V391" s="2">
        <f t="shared" si="52"/>
        <v>0.44030402177619338</v>
      </c>
      <c r="W391" s="2">
        <f t="shared" si="53"/>
        <v>0.17920432823038626</v>
      </c>
      <c r="X391" s="2">
        <f t="shared" si="54"/>
        <v>0.19818660162306084</v>
      </c>
      <c r="Y391" s="2">
        <f t="shared" si="55"/>
        <v>0.93774588685440141</v>
      </c>
      <c r="Z391" s="96">
        <f t="shared" si="56"/>
        <v>3.6719347964939399</v>
      </c>
      <c r="AA391" s="2"/>
    </row>
    <row r="392" spans="1:27" x14ac:dyDescent="0.3">
      <c r="A392" s="18" t="s">
        <v>1554</v>
      </c>
      <c r="B392">
        <v>106.319</v>
      </c>
      <c r="C392">
        <v>10.5503</v>
      </c>
      <c r="D392" t="s">
        <v>40</v>
      </c>
      <c r="E392" t="s">
        <v>122</v>
      </c>
      <c r="F392" t="s">
        <v>244</v>
      </c>
      <c r="G392" s="4">
        <v>8257</v>
      </c>
      <c r="H392" s="1">
        <v>991</v>
      </c>
      <c r="I392" s="3">
        <v>73.50179</v>
      </c>
      <c r="J392" s="27">
        <v>27</v>
      </c>
      <c r="K392" s="9">
        <v>0.47912348950247441</v>
      </c>
      <c r="L392" s="8">
        <v>-0.26</v>
      </c>
      <c r="M392" s="9">
        <v>8.8060804355238678E-2</v>
      </c>
      <c r="N392" s="8">
        <v>4</v>
      </c>
      <c r="O392" s="9">
        <v>0.17920432823038626</v>
      </c>
      <c r="P392" s="8">
        <f t="shared" si="49"/>
        <v>2.74</v>
      </c>
      <c r="Q392" s="9">
        <v>6.6062200541020286E-2</v>
      </c>
      <c r="R392" s="8">
        <v>7</v>
      </c>
      <c r="S392" s="9">
        <v>0.18754917737088028</v>
      </c>
      <c r="T392" s="92">
        <f t="shared" si="50"/>
        <v>4</v>
      </c>
      <c r="U392" s="2">
        <f t="shared" si="51"/>
        <v>1.9164939580098976</v>
      </c>
      <c r="V392" s="2">
        <f t="shared" si="52"/>
        <v>0.35224321742095471</v>
      </c>
      <c r="W392" s="2">
        <f t="shared" si="53"/>
        <v>0.89602164115193128</v>
      </c>
      <c r="X392" s="2">
        <f t="shared" si="54"/>
        <v>0.33031100270510144</v>
      </c>
      <c r="Y392" s="2">
        <f t="shared" si="55"/>
        <v>0.75019670948352113</v>
      </c>
      <c r="Z392" s="96">
        <f t="shared" si="56"/>
        <v>4.2452665287714062</v>
      </c>
      <c r="AA392" s="2"/>
    </row>
    <row r="393" spans="1:27" x14ac:dyDescent="0.3">
      <c r="A393" s="18" t="s">
        <v>1555</v>
      </c>
      <c r="B393">
        <v>106.392</v>
      </c>
      <c r="C393">
        <v>10.5456</v>
      </c>
      <c r="D393" t="s">
        <v>7</v>
      </c>
      <c r="E393" t="s">
        <v>32</v>
      </c>
      <c r="F393">
        <v>6</v>
      </c>
      <c r="G393" s="4">
        <v>15500</v>
      </c>
      <c r="H393" s="1">
        <v>1860</v>
      </c>
      <c r="I393" s="3">
        <v>174.76339999999999</v>
      </c>
      <c r="J393" s="27">
        <v>29</v>
      </c>
      <c r="K393" s="9">
        <v>0.47912348950247441</v>
      </c>
      <c r="L393" s="8">
        <v>-1.5</v>
      </c>
      <c r="M393" s="9">
        <v>8.8060804355238678E-2</v>
      </c>
      <c r="N393" s="8">
        <v>8</v>
      </c>
      <c r="O393" s="9">
        <v>0.17920432823038626</v>
      </c>
      <c r="P393" s="8">
        <f t="shared" si="49"/>
        <v>1.5</v>
      </c>
      <c r="Q393" s="9">
        <v>6.6062200541020286E-2</v>
      </c>
      <c r="R393" s="8">
        <v>20</v>
      </c>
      <c r="S393" s="9">
        <v>0.18754917737088028</v>
      </c>
      <c r="T393" s="92">
        <f t="shared" si="50"/>
        <v>4</v>
      </c>
      <c r="U393" s="2">
        <f t="shared" si="51"/>
        <v>1.9164939580098976</v>
      </c>
      <c r="V393" s="2">
        <f t="shared" si="52"/>
        <v>0.44030402177619338</v>
      </c>
      <c r="W393" s="2">
        <f t="shared" si="53"/>
        <v>0.89602164115193128</v>
      </c>
      <c r="X393" s="2">
        <f t="shared" si="54"/>
        <v>0.19818660162306084</v>
      </c>
      <c r="Y393" s="2">
        <f t="shared" si="55"/>
        <v>0.93774588685440141</v>
      </c>
      <c r="Z393" s="96">
        <f t="shared" si="56"/>
        <v>4.3887521094154849</v>
      </c>
      <c r="AA393" s="2"/>
    </row>
    <row r="394" spans="1:27" x14ac:dyDescent="0.3">
      <c r="A394" s="18" t="s">
        <v>1556</v>
      </c>
      <c r="B394">
        <v>106.483</v>
      </c>
      <c r="C394">
        <v>10.5505</v>
      </c>
      <c r="D394" t="s">
        <v>7</v>
      </c>
      <c r="E394" t="s">
        <v>276</v>
      </c>
      <c r="F394" t="s">
        <v>390</v>
      </c>
      <c r="G394" s="4">
        <v>3951</v>
      </c>
      <c r="H394" s="1">
        <v>474</v>
      </c>
      <c r="I394" s="3">
        <v>280.38549999999998</v>
      </c>
      <c r="J394" s="27">
        <v>43</v>
      </c>
      <c r="K394" s="9">
        <v>0.47912348950247441</v>
      </c>
      <c r="L394" s="8">
        <v>-2.8</v>
      </c>
      <c r="M394" s="9">
        <v>8.8060804355238678E-2</v>
      </c>
      <c r="N394" s="8">
        <v>8</v>
      </c>
      <c r="O394" s="9">
        <v>0.17920432823038626</v>
      </c>
      <c r="P394" s="8">
        <f t="shared" si="49"/>
        <v>0.20000000000000018</v>
      </c>
      <c r="Q394" s="9">
        <v>6.6062200541020286E-2</v>
      </c>
      <c r="R394" s="8">
        <v>13</v>
      </c>
      <c r="S394" s="9">
        <v>0.18754917737088028</v>
      </c>
      <c r="T394" s="92">
        <f t="shared" si="50"/>
        <v>4</v>
      </c>
      <c r="U394" s="2">
        <f t="shared" si="51"/>
        <v>1.9164939580098976</v>
      </c>
      <c r="V394" s="2">
        <f t="shared" si="52"/>
        <v>0.44030402177619338</v>
      </c>
      <c r="W394" s="2">
        <f t="shared" si="53"/>
        <v>0.89602164115193128</v>
      </c>
      <c r="X394" s="2">
        <f t="shared" si="54"/>
        <v>0.19818660162306084</v>
      </c>
      <c r="Y394" s="2">
        <f t="shared" si="55"/>
        <v>0.93774588685440141</v>
      </c>
      <c r="Z394" s="96">
        <f t="shared" si="56"/>
        <v>4.3887521094154849</v>
      </c>
      <c r="AA394" s="2"/>
    </row>
    <row r="395" spans="1:27" x14ac:dyDescent="0.3">
      <c r="A395" s="18" t="s">
        <v>1557</v>
      </c>
      <c r="B395">
        <v>106.518</v>
      </c>
      <c r="C395">
        <v>10.541499999999999</v>
      </c>
      <c r="D395" t="s">
        <v>7</v>
      </c>
      <c r="E395" t="s">
        <v>276</v>
      </c>
      <c r="F395" t="s">
        <v>391</v>
      </c>
      <c r="G395" s="4">
        <v>6692</v>
      </c>
      <c r="H395" s="1">
        <v>803</v>
      </c>
      <c r="I395" s="3">
        <v>211.8759</v>
      </c>
      <c r="J395" s="27">
        <v>48</v>
      </c>
      <c r="K395" s="9">
        <v>0.47912348950247441</v>
      </c>
      <c r="L395" s="8">
        <v>-0.26</v>
      </c>
      <c r="M395" s="9">
        <v>8.8060804355238678E-2</v>
      </c>
      <c r="N395" s="8">
        <v>0</v>
      </c>
      <c r="O395" s="9">
        <v>0.17920432823038626</v>
      </c>
      <c r="P395" s="8">
        <f t="shared" si="49"/>
        <v>2.74</v>
      </c>
      <c r="Q395" s="9">
        <v>6.6062200541020286E-2</v>
      </c>
      <c r="R395" s="8">
        <v>13</v>
      </c>
      <c r="S395" s="9">
        <v>0.18754917737088028</v>
      </c>
      <c r="T395" s="92">
        <f t="shared" si="50"/>
        <v>4</v>
      </c>
      <c r="U395" s="2">
        <f t="shared" si="51"/>
        <v>1.9164939580098976</v>
      </c>
      <c r="V395" s="2">
        <f t="shared" si="52"/>
        <v>0.35224321742095471</v>
      </c>
      <c r="W395" s="2">
        <f t="shared" si="53"/>
        <v>0.17920432823038626</v>
      </c>
      <c r="X395" s="2">
        <f t="shared" si="54"/>
        <v>0.33031100270510144</v>
      </c>
      <c r="Y395" s="2">
        <f t="shared" si="55"/>
        <v>0.93774588685440141</v>
      </c>
      <c r="Z395" s="96">
        <f t="shared" si="56"/>
        <v>3.7159983932207417</v>
      </c>
      <c r="AA395" s="2"/>
    </row>
    <row r="396" spans="1:27" x14ac:dyDescent="0.3">
      <c r="A396" s="18" t="s">
        <v>1558</v>
      </c>
      <c r="B396">
        <v>105.624</v>
      </c>
      <c r="C396">
        <v>10.5266</v>
      </c>
      <c r="D396" t="s">
        <v>4</v>
      </c>
      <c r="E396" t="s">
        <v>36</v>
      </c>
      <c r="F396" t="s">
        <v>392</v>
      </c>
      <c r="G396" s="4">
        <v>9481</v>
      </c>
      <c r="H396" s="1">
        <v>1138</v>
      </c>
      <c r="I396" s="3">
        <v>4.0619110000000003</v>
      </c>
      <c r="J396" s="27">
        <v>57</v>
      </c>
      <c r="K396" s="9">
        <v>0.47912348950247441</v>
      </c>
      <c r="L396" s="8">
        <v>0.36</v>
      </c>
      <c r="M396" s="9">
        <v>8.8060804355238678E-2</v>
      </c>
      <c r="N396" s="8">
        <v>30</v>
      </c>
      <c r="O396" s="9">
        <v>0.17920432823038626</v>
      </c>
      <c r="P396" s="8">
        <f t="shared" si="49"/>
        <v>3.36</v>
      </c>
      <c r="Q396" s="9">
        <v>6.6062200541020286E-2</v>
      </c>
      <c r="R396" s="8">
        <v>16</v>
      </c>
      <c r="S396" s="9">
        <v>0.18754917737088028</v>
      </c>
      <c r="T396" s="92">
        <f t="shared" si="50"/>
        <v>4</v>
      </c>
      <c r="U396" s="2">
        <f t="shared" si="51"/>
        <v>1.4373704685074231</v>
      </c>
      <c r="V396" s="2">
        <f t="shared" si="52"/>
        <v>0.26418241306571605</v>
      </c>
      <c r="W396" s="2">
        <f t="shared" si="53"/>
        <v>0.89602164115193128</v>
      </c>
      <c r="X396" s="2">
        <f t="shared" si="54"/>
        <v>0.33031100270510144</v>
      </c>
      <c r="Y396" s="2">
        <f t="shared" si="55"/>
        <v>0.93774588685440141</v>
      </c>
      <c r="Z396" s="96">
        <f t="shared" si="56"/>
        <v>3.8656314122845732</v>
      </c>
      <c r="AA396" s="2"/>
    </row>
    <row r="397" spans="1:27" x14ac:dyDescent="0.3">
      <c r="A397" s="18" t="s">
        <v>1559</v>
      </c>
      <c r="B397">
        <v>106.658</v>
      </c>
      <c r="C397">
        <v>10.5367</v>
      </c>
      <c r="D397" t="s">
        <v>7</v>
      </c>
      <c r="E397" t="s">
        <v>88</v>
      </c>
      <c r="F397" t="s">
        <v>393</v>
      </c>
      <c r="G397" s="4">
        <v>5443</v>
      </c>
      <c r="H397" s="1">
        <v>653</v>
      </c>
      <c r="I397" s="3">
        <v>2132.297</v>
      </c>
      <c r="J397" s="27">
        <v>56</v>
      </c>
      <c r="K397" s="9">
        <v>0.47912348950247441</v>
      </c>
      <c r="L397" s="8">
        <v>0.45</v>
      </c>
      <c r="M397" s="9">
        <v>8.8060804355238678E-2</v>
      </c>
      <c r="N397" s="8">
        <v>0</v>
      </c>
      <c r="O397" s="9">
        <v>0.17920432823038626</v>
      </c>
      <c r="P397" s="8">
        <f t="shared" si="49"/>
        <v>3.45</v>
      </c>
      <c r="Q397" s="9">
        <v>6.6062200541020286E-2</v>
      </c>
      <c r="R397" s="8">
        <v>20</v>
      </c>
      <c r="S397" s="9">
        <v>0.18754917737088028</v>
      </c>
      <c r="T397" s="92">
        <f t="shared" si="50"/>
        <v>3</v>
      </c>
      <c r="U397" s="2">
        <f t="shared" si="51"/>
        <v>1.4373704685074231</v>
      </c>
      <c r="V397" s="2">
        <f t="shared" si="52"/>
        <v>0.26418241306571605</v>
      </c>
      <c r="W397" s="2">
        <f t="shared" si="53"/>
        <v>0.17920432823038626</v>
      </c>
      <c r="X397" s="2">
        <f t="shared" si="54"/>
        <v>0.33031100270510144</v>
      </c>
      <c r="Y397" s="2">
        <f t="shared" si="55"/>
        <v>0.93774588685440141</v>
      </c>
      <c r="Z397" s="96">
        <f t="shared" si="56"/>
        <v>3.1488140993630283</v>
      </c>
      <c r="AA397" s="2"/>
    </row>
    <row r="398" spans="1:27" x14ac:dyDescent="0.3">
      <c r="A398" s="18" t="s">
        <v>1560</v>
      </c>
      <c r="B398">
        <v>105.282</v>
      </c>
      <c r="C398">
        <v>10.5266</v>
      </c>
      <c r="D398" t="s">
        <v>16</v>
      </c>
      <c r="E398" t="s">
        <v>86</v>
      </c>
      <c r="F398" t="s">
        <v>394</v>
      </c>
      <c r="G398" s="4">
        <v>24712</v>
      </c>
      <c r="H398" s="1">
        <v>2965</v>
      </c>
      <c r="I398" s="3">
        <v>4.8945230000000004</v>
      </c>
      <c r="J398" s="27">
        <v>59</v>
      </c>
      <c r="K398" s="9">
        <v>0.47912348950247441</v>
      </c>
      <c r="L398" s="8">
        <v>-2.8</v>
      </c>
      <c r="M398" s="9">
        <v>8.8060804355238678E-2</v>
      </c>
      <c r="N398" s="8">
        <v>0</v>
      </c>
      <c r="O398" s="9">
        <v>0.17920432823038626</v>
      </c>
      <c r="P398" s="8">
        <f t="shared" si="49"/>
        <v>0.20000000000000018</v>
      </c>
      <c r="Q398" s="9">
        <v>6.6062200541020286E-2</v>
      </c>
      <c r="R398" s="8">
        <v>16</v>
      </c>
      <c r="S398" s="9">
        <v>0.18754917737088028</v>
      </c>
      <c r="T398" s="92">
        <f t="shared" si="50"/>
        <v>3</v>
      </c>
      <c r="U398" s="2">
        <f t="shared" si="51"/>
        <v>1.4373704685074231</v>
      </c>
      <c r="V398" s="2">
        <f t="shared" si="52"/>
        <v>0.44030402177619338</v>
      </c>
      <c r="W398" s="2">
        <f t="shared" si="53"/>
        <v>0.17920432823038626</v>
      </c>
      <c r="X398" s="2">
        <f t="shared" si="54"/>
        <v>0.19818660162306084</v>
      </c>
      <c r="Y398" s="2">
        <f t="shared" si="55"/>
        <v>0.93774588685440141</v>
      </c>
      <c r="Z398" s="96">
        <f t="shared" si="56"/>
        <v>3.192811306991465</v>
      </c>
      <c r="AA398" s="2"/>
    </row>
    <row r="399" spans="1:27" x14ac:dyDescent="0.3">
      <c r="A399" s="18" t="s">
        <v>1561</v>
      </c>
      <c r="B399">
        <v>105.355</v>
      </c>
      <c r="C399">
        <v>10.5139</v>
      </c>
      <c r="D399" t="s">
        <v>16</v>
      </c>
      <c r="E399" t="s">
        <v>288</v>
      </c>
      <c r="F399" t="s">
        <v>395</v>
      </c>
      <c r="G399" s="4">
        <v>26698</v>
      </c>
      <c r="H399" s="1">
        <v>3204</v>
      </c>
      <c r="I399" s="3">
        <v>59.304070000000003</v>
      </c>
      <c r="J399" s="27">
        <v>58</v>
      </c>
      <c r="K399" s="9">
        <v>0.47912348950247441</v>
      </c>
      <c r="L399" s="8">
        <v>-1.32</v>
      </c>
      <c r="M399" s="9">
        <v>8.8060804355238678E-2</v>
      </c>
      <c r="N399" s="8">
        <v>8</v>
      </c>
      <c r="O399" s="9">
        <v>0.17920432823038626</v>
      </c>
      <c r="P399" s="8">
        <f t="shared" si="49"/>
        <v>1.68</v>
      </c>
      <c r="Q399" s="9">
        <v>6.6062200541020286E-2</v>
      </c>
      <c r="R399" s="8">
        <v>13</v>
      </c>
      <c r="S399" s="9">
        <v>0.18754917737088028</v>
      </c>
      <c r="T399" s="92">
        <f t="shared" si="50"/>
        <v>4</v>
      </c>
      <c r="U399" s="2">
        <f t="shared" si="51"/>
        <v>1.4373704685074231</v>
      </c>
      <c r="V399" s="2">
        <f t="shared" si="52"/>
        <v>0.44030402177619338</v>
      </c>
      <c r="W399" s="2">
        <f t="shared" si="53"/>
        <v>0.89602164115193128</v>
      </c>
      <c r="X399" s="2">
        <f t="shared" si="54"/>
        <v>0.26424880216408114</v>
      </c>
      <c r="Y399" s="2">
        <f t="shared" si="55"/>
        <v>0.93774588685440141</v>
      </c>
      <c r="Z399" s="96">
        <f t="shared" si="56"/>
        <v>3.9756908204540307</v>
      </c>
      <c r="AA399" s="2"/>
    </row>
    <row r="400" spans="1:27" x14ac:dyDescent="0.3">
      <c r="A400" s="18" t="s">
        <v>1562</v>
      </c>
      <c r="B400">
        <v>106.36499999999999</v>
      </c>
      <c r="C400">
        <v>10.5373</v>
      </c>
      <c r="D400" t="s">
        <v>7</v>
      </c>
      <c r="E400" t="s">
        <v>32</v>
      </c>
      <c r="F400" t="s">
        <v>396</v>
      </c>
      <c r="G400" s="4">
        <v>13642</v>
      </c>
      <c r="H400" s="1">
        <v>1637</v>
      </c>
      <c r="I400" s="3">
        <v>153.32589999999999</v>
      </c>
      <c r="J400" s="27">
        <v>27</v>
      </c>
      <c r="K400" s="9">
        <v>0.47912348950247441</v>
      </c>
      <c r="L400" s="8">
        <v>-2.8</v>
      </c>
      <c r="M400" s="9">
        <v>8.8060804355238678E-2</v>
      </c>
      <c r="N400" s="8">
        <v>0</v>
      </c>
      <c r="O400" s="9">
        <v>0.17920432823038626</v>
      </c>
      <c r="P400" s="8">
        <f t="shared" si="49"/>
        <v>0.20000000000000018</v>
      </c>
      <c r="Q400" s="9">
        <v>6.6062200541020286E-2</v>
      </c>
      <c r="R400" s="8">
        <v>13</v>
      </c>
      <c r="S400" s="9">
        <v>0.18754917737088028</v>
      </c>
      <c r="T400" s="92">
        <f t="shared" si="50"/>
        <v>3</v>
      </c>
      <c r="U400" s="2">
        <f t="shared" si="51"/>
        <v>1.9164939580098976</v>
      </c>
      <c r="V400" s="2">
        <f t="shared" si="52"/>
        <v>0.44030402177619338</v>
      </c>
      <c r="W400" s="2">
        <f t="shared" si="53"/>
        <v>0.17920432823038626</v>
      </c>
      <c r="X400" s="2">
        <f t="shared" si="54"/>
        <v>0.19818660162306084</v>
      </c>
      <c r="Y400" s="2">
        <f t="shared" si="55"/>
        <v>0.93774588685440141</v>
      </c>
      <c r="Z400" s="96">
        <f t="shared" si="56"/>
        <v>3.6719347964939399</v>
      </c>
      <c r="AA400" s="2"/>
    </row>
    <row r="401" spans="1:27" x14ac:dyDescent="0.3">
      <c r="A401" s="18" t="s">
        <v>1563</v>
      </c>
      <c r="B401">
        <v>106.27500000000001</v>
      </c>
      <c r="C401">
        <v>10.5311</v>
      </c>
      <c r="D401" t="s">
        <v>40</v>
      </c>
      <c r="E401" t="s">
        <v>122</v>
      </c>
      <c r="F401" t="s">
        <v>183</v>
      </c>
      <c r="G401" s="4">
        <v>7336</v>
      </c>
      <c r="H401" s="1">
        <v>880</v>
      </c>
      <c r="I401" s="3">
        <v>0.96598200000000001</v>
      </c>
      <c r="J401" s="27">
        <v>50</v>
      </c>
      <c r="K401" s="9">
        <v>0.47912348950247441</v>
      </c>
      <c r="L401" s="8">
        <v>-0.26</v>
      </c>
      <c r="M401" s="9">
        <v>8.8060804355238678E-2</v>
      </c>
      <c r="N401" s="8">
        <v>0</v>
      </c>
      <c r="O401" s="9">
        <v>0.17920432823038626</v>
      </c>
      <c r="P401" s="8">
        <f t="shared" si="49"/>
        <v>2.74</v>
      </c>
      <c r="Q401" s="9">
        <v>6.6062200541020286E-2</v>
      </c>
      <c r="R401" s="8">
        <v>7</v>
      </c>
      <c r="S401" s="9">
        <v>0.18754917737088028</v>
      </c>
      <c r="T401" s="92">
        <f t="shared" si="50"/>
        <v>4</v>
      </c>
      <c r="U401" s="2">
        <f t="shared" si="51"/>
        <v>1.9164939580098976</v>
      </c>
      <c r="V401" s="2">
        <f t="shared" si="52"/>
        <v>0.35224321742095471</v>
      </c>
      <c r="W401" s="2">
        <f t="shared" si="53"/>
        <v>0.17920432823038626</v>
      </c>
      <c r="X401" s="2">
        <f t="shared" si="54"/>
        <v>0.33031100270510144</v>
      </c>
      <c r="Y401" s="2">
        <f t="shared" si="55"/>
        <v>0.75019670948352113</v>
      </c>
      <c r="Z401" s="96">
        <f t="shared" si="56"/>
        <v>3.5284492158498613</v>
      </c>
      <c r="AA401" s="2"/>
    </row>
    <row r="402" spans="1:27" x14ac:dyDescent="0.3">
      <c r="A402" s="18" t="s">
        <v>1564</v>
      </c>
      <c r="B402">
        <v>105.842</v>
      </c>
      <c r="C402">
        <v>10.5261</v>
      </c>
      <c r="D402" t="s">
        <v>4</v>
      </c>
      <c r="E402" t="s">
        <v>92</v>
      </c>
      <c r="F402" t="s">
        <v>331</v>
      </c>
      <c r="G402" s="4">
        <v>19257</v>
      </c>
      <c r="H402" s="1">
        <v>2311</v>
      </c>
      <c r="I402" s="3">
        <v>20</v>
      </c>
      <c r="J402" s="27">
        <v>52</v>
      </c>
      <c r="K402" s="9">
        <v>0.47912348950247441</v>
      </c>
      <c r="L402" s="8">
        <v>0.45</v>
      </c>
      <c r="M402" s="9">
        <v>8.8060804355238678E-2</v>
      </c>
      <c r="N402" s="8">
        <v>30</v>
      </c>
      <c r="O402" s="9">
        <v>0.17920432823038626</v>
      </c>
      <c r="P402" s="8">
        <f t="shared" si="49"/>
        <v>3.45</v>
      </c>
      <c r="Q402" s="9">
        <v>6.6062200541020286E-2</v>
      </c>
      <c r="R402" s="8">
        <v>30</v>
      </c>
      <c r="S402" s="9">
        <v>0.18754917737088028</v>
      </c>
      <c r="T402" s="92">
        <f t="shared" si="50"/>
        <v>4</v>
      </c>
      <c r="U402" s="2">
        <f t="shared" si="51"/>
        <v>1.4373704685074231</v>
      </c>
      <c r="V402" s="2">
        <f t="shared" si="52"/>
        <v>0.26418241306571605</v>
      </c>
      <c r="W402" s="2">
        <f t="shared" si="53"/>
        <v>0.89602164115193128</v>
      </c>
      <c r="X402" s="2">
        <f t="shared" si="54"/>
        <v>0.33031100270510144</v>
      </c>
      <c r="Y402" s="2">
        <f t="shared" si="55"/>
        <v>0.93774588685440141</v>
      </c>
      <c r="Z402" s="96">
        <f t="shared" si="56"/>
        <v>3.8656314122845732</v>
      </c>
      <c r="AA402" s="2"/>
    </row>
    <row r="403" spans="1:27" x14ac:dyDescent="0.3">
      <c r="A403" s="18" t="s">
        <v>1565</v>
      </c>
      <c r="B403">
        <v>106.676</v>
      </c>
      <c r="C403">
        <v>10.525700000000001</v>
      </c>
      <c r="D403" t="s">
        <v>7</v>
      </c>
      <c r="E403" t="s">
        <v>88</v>
      </c>
      <c r="F403" t="s">
        <v>397</v>
      </c>
      <c r="G403" s="4">
        <v>12293</v>
      </c>
      <c r="H403" s="1">
        <v>1475</v>
      </c>
      <c r="I403" s="3">
        <v>943.39110000000005</v>
      </c>
      <c r="J403" s="27">
        <v>58</v>
      </c>
      <c r="K403" s="9">
        <v>0.47912348950247441</v>
      </c>
      <c r="L403" s="8">
        <v>-2.8</v>
      </c>
      <c r="M403" s="9">
        <v>8.8060804355238678E-2</v>
      </c>
      <c r="N403" s="8">
        <v>0</v>
      </c>
      <c r="O403" s="9">
        <v>0.17920432823038626</v>
      </c>
      <c r="P403" s="8">
        <f t="shared" si="49"/>
        <v>0.20000000000000018</v>
      </c>
      <c r="Q403" s="9">
        <v>6.6062200541020286E-2</v>
      </c>
      <c r="R403" s="8">
        <v>18</v>
      </c>
      <c r="S403" s="9">
        <v>0.18754917737088028</v>
      </c>
      <c r="T403" s="92">
        <f t="shared" si="50"/>
        <v>3</v>
      </c>
      <c r="U403" s="2">
        <f t="shared" si="51"/>
        <v>1.4373704685074231</v>
      </c>
      <c r="V403" s="2">
        <f t="shared" si="52"/>
        <v>0.44030402177619338</v>
      </c>
      <c r="W403" s="2">
        <f t="shared" si="53"/>
        <v>0.17920432823038626</v>
      </c>
      <c r="X403" s="2">
        <f t="shared" si="54"/>
        <v>0.19818660162306084</v>
      </c>
      <c r="Y403" s="2">
        <f t="shared" si="55"/>
        <v>0.93774588685440141</v>
      </c>
      <c r="Z403" s="96">
        <f t="shared" si="56"/>
        <v>3.192811306991465</v>
      </c>
      <c r="AA403" s="2"/>
    </row>
    <row r="404" spans="1:27" x14ac:dyDescent="0.3">
      <c r="A404" s="18" t="s">
        <v>1566</v>
      </c>
      <c r="B404">
        <v>105.405</v>
      </c>
      <c r="C404">
        <v>10.5467</v>
      </c>
      <c r="D404" t="s">
        <v>16</v>
      </c>
      <c r="E404" t="s">
        <v>288</v>
      </c>
      <c r="F404" t="s">
        <v>288</v>
      </c>
      <c r="G404" s="4">
        <v>12896</v>
      </c>
      <c r="H404" s="1">
        <v>1548</v>
      </c>
      <c r="I404" s="3">
        <v>32.73507</v>
      </c>
      <c r="J404" s="27">
        <v>58</v>
      </c>
      <c r="K404" s="9">
        <v>0.47912348950247441</v>
      </c>
      <c r="L404" s="8">
        <v>-0.26</v>
      </c>
      <c r="M404" s="9">
        <v>8.8060804355238678E-2</v>
      </c>
      <c r="N404" s="8">
        <v>0</v>
      </c>
      <c r="O404" s="9">
        <v>0.17920432823038626</v>
      </c>
      <c r="P404" s="8">
        <f t="shared" si="49"/>
        <v>2.74</v>
      </c>
      <c r="Q404" s="9">
        <v>6.6062200541020286E-2</v>
      </c>
      <c r="R404" s="8">
        <v>15</v>
      </c>
      <c r="S404" s="9">
        <v>0.18754917737088028</v>
      </c>
      <c r="T404" s="92">
        <f t="shared" si="50"/>
        <v>3</v>
      </c>
      <c r="U404" s="2">
        <f t="shared" si="51"/>
        <v>1.4373704685074231</v>
      </c>
      <c r="V404" s="2">
        <f t="shared" si="52"/>
        <v>0.35224321742095471</v>
      </c>
      <c r="W404" s="2">
        <f t="shared" si="53"/>
        <v>0.17920432823038626</v>
      </c>
      <c r="X404" s="2">
        <f t="shared" si="54"/>
        <v>0.33031100270510144</v>
      </c>
      <c r="Y404" s="2">
        <f t="shared" si="55"/>
        <v>0.93774588685440141</v>
      </c>
      <c r="Z404" s="96">
        <f t="shared" si="56"/>
        <v>3.2368749037182671</v>
      </c>
      <c r="AA404" s="2"/>
    </row>
    <row r="405" spans="1:27" x14ac:dyDescent="0.3">
      <c r="A405" s="18" t="s">
        <v>1567</v>
      </c>
      <c r="B405">
        <v>105.321</v>
      </c>
      <c r="C405">
        <v>10.524699999999999</v>
      </c>
      <c r="D405" t="s">
        <v>16</v>
      </c>
      <c r="E405" t="s">
        <v>86</v>
      </c>
      <c r="F405" t="s">
        <v>74</v>
      </c>
      <c r="G405" s="4">
        <v>17643</v>
      </c>
      <c r="H405" s="1">
        <v>2117</v>
      </c>
      <c r="I405" s="3">
        <v>8.3933820000000008</v>
      </c>
      <c r="J405" s="27">
        <v>58</v>
      </c>
      <c r="K405" s="9">
        <v>0.47912348950247441</v>
      </c>
      <c r="L405" s="8">
        <v>-1.32</v>
      </c>
      <c r="M405" s="9">
        <v>8.8060804355238678E-2</v>
      </c>
      <c r="N405" s="8">
        <v>0</v>
      </c>
      <c r="O405" s="9">
        <v>0.17920432823038626</v>
      </c>
      <c r="P405" s="8">
        <f t="shared" si="49"/>
        <v>1.68</v>
      </c>
      <c r="Q405" s="9">
        <v>6.6062200541020286E-2</v>
      </c>
      <c r="R405" s="8">
        <v>11</v>
      </c>
      <c r="S405" s="9">
        <v>0.18754917737088028</v>
      </c>
      <c r="T405" s="92">
        <f t="shared" si="50"/>
        <v>3</v>
      </c>
      <c r="U405" s="2">
        <f t="shared" si="51"/>
        <v>1.4373704685074231</v>
      </c>
      <c r="V405" s="2">
        <f t="shared" si="52"/>
        <v>0.44030402177619338</v>
      </c>
      <c r="W405" s="2">
        <f t="shared" si="53"/>
        <v>0.17920432823038626</v>
      </c>
      <c r="X405" s="2">
        <f t="shared" si="54"/>
        <v>0.26424880216408114</v>
      </c>
      <c r="Y405" s="2">
        <f t="shared" si="55"/>
        <v>0.93774588685440141</v>
      </c>
      <c r="Z405" s="96">
        <f t="shared" si="56"/>
        <v>3.2588735075324853</v>
      </c>
      <c r="AA405" s="2"/>
    </row>
    <row r="406" spans="1:27" x14ac:dyDescent="0.3">
      <c r="A406" s="18" t="s">
        <v>1568</v>
      </c>
      <c r="B406">
        <v>105.798</v>
      </c>
      <c r="C406">
        <v>10.5275</v>
      </c>
      <c r="D406" t="s">
        <v>4</v>
      </c>
      <c r="E406" t="s">
        <v>92</v>
      </c>
      <c r="F406" t="s">
        <v>398</v>
      </c>
      <c r="G406" s="4">
        <v>7493</v>
      </c>
      <c r="H406" s="1">
        <v>899</v>
      </c>
      <c r="I406" s="3">
        <v>20</v>
      </c>
      <c r="J406" s="27">
        <v>51</v>
      </c>
      <c r="K406" s="9">
        <v>0.47912348950247441</v>
      </c>
      <c r="L406" s="8">
        <v>0.45</v>
      </c>
      <c r="M406" s="9">
        <v>8.8060804355238678E-2</v>
      </c>
      <c r="N406" s="8">
        <v>0</v>
      </c>
      <c r="O406" s="9">
        <v>0.17920432823038626</v>
      </c>
      <c r="P406" s="8">
        <f t="shared" si="49"/>
        <v>3.45</v>
      </c>
      <c r="Q406" s="9">
        <v>6.6062200541020286E-2</v>
      </c>
      <c r="R406" s="8">
        <v>30</v>
      </c>
      <c r="S406" s="9">
        <v>0.18754917737088028</v>
      </c>
      <c r="T406" s="92">
        <f t="shared" si="50"/>
        <v>3</v>
      </c>
      <c r="U406" s="2">
        <f t="shared" si="51"/>
        <v>1.4373704685074231</v>
      </c>
      <c r="V406" s="2">
        <f t="shared" si="52"/>
        <v>0.26418241306571605</v>
      </c>
      <c r="W406" s="2">
        <f t="shared" si="53"/>
        <v>0.17920432823038626</v>
      </c>
      <c r="X406" s="2">
        <f t="shared" si="54"/>
        <v>0.33031100270510144</v>
      </c>
      <c r="Y406" s="2">
        <f t="shared" si="55"/>
        <v>0.93774588685440141</v>
      </c>
      <c r="Z406" s="96">
        <f t="shared" si="56"/>
        <v>3.1488140993630283</v>
      </c>
      <c r="AA406" s="2"/>
    </row>
    <row r="407" spans="1:27" x14ac:dyDescent="0.3">
      <c r="A407" s="18" t="s">
        <v>1569</v>
      </c>
      <c r="B407">
        <v>105.063</v>
      </c>
      <c r="C407">
        <v>10.5349</v>
      </c>
      <c r="D407" t="s">
        <v>16</v>
      </c>
      <c r="E407" t="s">
        <v>117</v>
      </c>
      <c r="F407" t="s">
        <v>399</v>
      </c>
      <c r="G407" s="4">
        <v>5225</v>
      </c>
      <c r="H407" s="1">
        <v>627</v>
      </c>
      <c r="I407" s="3">
        <v>7.0784330000000004</v>
      </c>
      <c r="J407" s="27">
        <v>55</v>
      </c>
      <c r="K407" s="9">
        <v>0.47912348950247441</v>
      </c>
      <c r="L407" s="8">
        <v>-2.8</v>
      </c>
      <c r="M407" s="9">
        <v>8.8060804355238678E-2</v>
      </c>
      <c r="N407" s="8">
        <v>30</v>
      </c>
      <c r="O407" s="9">
        <v>0.17920432823038626</v>
      </c>
      <c r="P407" s="8">
        <f t="shared" si="49"/>
        <v>0.20000000000000018</v>
      </c>
      <c r="Q407" s="9">
        <v>6.6062200541020286E-2</v>
      </c>
      <c r="R407" s="8">
        <v>9</v>
      </c>
      <c r="S407" s="9">
        <v>0.18754917737088028</v>
      </c>
      <c r="T407" s="92">
        <f t="shared" si="50"/>
        <v>4</v>
      </c>
      <c r="U407" s="2">
        <f t="shared" si="51"/>
        <v>1.4373704685074231</v>
      </c>
      <c r="V407" s="2">
        <f t="shared" si="52"/>
        <v>0.44030402177619338</v>
      </c>
      <c r="W407" s="2">
        <f t="shared" si="53"/>
        <v>0.89602164115193128</v>
      </c>
      <c r="X407" s="2">
        <f t="shared" si="54"/>
        <v>0.19818660162306084</v>
      </c>
      <c r="Y407" s="2">
        <f t="shared" si="55"/>
        <v>0.93774588685440141</v>
      </c>
      <c r="Z407" s="96">
        <f t="shared" si="56"/>
        <v>3.9096286199130104</v>
      </c>
      <c r="AA407" s="2"/>
    </row>
    <row r="408" spans="1:27" x14ac:dyDescent="0.3">
      <c r="A408" s="18" t="s">
        <v>1570</v>
      </c>
      <c r="B408">
        <v>106.715</v>
      </c>
      <c r="C408">
        <v>10.5261</v>
      </c>
      <c r="D408" t="s">
        <v>7</v>
      </c>
      <c r="E408" t="s">
        <v>88</v>
      </c>
      <c r="F408" t="s">
        <v>400</v>
      </c>
      <c r="G408" s="4">
        <v>19950</v>
      </c>
      <c r="H408" s="1">
        <v>2394</v>
      </c>
      <c r="I408" s="3">
        <v>1192.7280000000001</v>
      </c>
      <c r="J408" s="27">
        <v>58</v>
      </c>
      <c r="K408" s="9">
        <v>0.47912348950247441</v>
      </c>
      <c r="L408" s="8">
        <v>-1.32</v>
      </c>
      <c r="M408" s="9">
        <v>8.8060804355238678E-2</v>
      </c>
      <c r="N408" s="8">
        <v>16</v>
      </c>
      <c r="O408" s="9">
        <v>0.17920432823038626</v>
      </c>
      <c r="P408" s="8">
        <f t="shared" si="49"/>
        <v>1.68</v>
      </c>
      <c r="Q408" s="9">
        <v>6.6062200541020286E-2</v>
      </c>
      <c r="R408" s="8">
        <v>18</v>
      </c>
      <c r="S408" s="9">
        <v>0.18754917737088028</v>
      </c>
      <c r="T408" s="92">
        <f t="shared" si="50"/>
        <v>4</v>
      </c>
      <c r="U408" s="2">
        <f t="shared" si="51"/>
        <v>1.4373704685074231</v>
      </c>
      <c r="V408" s="2">
        <f t="shared" si="52"/>
        <v>0.44030402177619338</v>
      </c>
      <c r="W408" s="2">
        <f t="shared" si="53"/>
        <v>0.89602164115193128</v>
      </c>
      <c r="X408" s="2">
        <f t="shared" si="54"/>
        <v>0.26424880216408114</v>
      </c>
      <c r="Y408" s="2">
        <f t="shared" si="55"/>
        <v>0.93774588685440141</v>
      </c>
      <c r="Z408" s="96">
        <f t="shared" si="56"/>
        <v>3.9756908204540307</v>
      </c>
      <c r="AA408" s="2"/>
    </row>
    <row r="409" spans="1:27" x14ac:dyDescent="0.3">
      <c r="A409" s="18" t="s">
        <v>1571</v>
      </c>
      <c r="B409">
        <v>106.55</v>
      </c>
      <c r="C409">
        <v>10.5359</v>
      </c>
      <c r="D409" t="s">
        <v>7</v>
      </c>
      <c r="E409" t="s">
        <v>276</v>
      </c>
      <c r="F409" t="s">
        <v>401</v>
      </c>
      <c r="G409" s="4">
        <v>5948</v>
      </c>
      <c r="H409" s="1">
        <v>714</v>
      </c>
      <c r="I409" s="3">
        <v>401.08190000000002</v>
      </c>
      <c r="J409" s="27">
        <v>51</v>
      </c>
      <c r="K409" s="9">
        <v>0.47912348950247441</v>
      </c>
      <c r="L409" s="8">
        <v>-0.24</v>
      </c>
      <c r="M409" s="9">
        <v>8.8060804355238678E-2</v>
      </c>
      <c r="N409" s="8">
        <v>0</v>
      </c>
      <c r="O409" s="9">
        <v>0.17920432823038626</v>
      </c>
      <c r="P409" s="8">
        <f t="shared" si="49"/>
        <v>2.76</v>
      </c>
      <c r="Q409" s="9">
        <v>6.6062200541020286E-2</v>
      </c>
      <c r="R409" s="8">
        <v>16</v>
      </c>
      <c r="S409" s="9">
        <v>0.18754917737088028</v>
      </c>
      <c r="T409" s="92">
        <f t="shared" si="50"/>
        <v>3</v>
      </c>
      <c r="U409" s="2">
        <f t="shared" si="51"/>
        <v>1.4373704685074231</v>
      </c>
      <c r="V409" s="2">
        <f t="shared" si="52"/>
        <v>0.35224321742095471</v>
      </c>
      <c r="W409" s="2">
        <f t="shared" si="53"/>
        <v>0.17920432823038626</v>
      </c>
      <c r="X409" s="2">
        <f t="shared" si="54"/>
        <v>0.33031100270510144</v>
      </c>
      <c r="Y409" s="2">
        <f t="shared" si="55"/>
        <v>0.93774588685440141</v>
      </c>
      <c r="Z409" s="96">
        <f t="shared" si="56"/>
        <v>3.2368749037182671</v>
      </c>
      <c r="AA409" s="2"/>
    </row>
    <row r="410" spans="1:27" x14ac:dyDescent="0.3">
      <c r="A410" s="18" t="s">
        <v>1572</v>
      </c>
      <c r="B410">
        <v>105.455</v>
      </c>
      <c r="C410">
        <v>10.5334</v>
      </c>
      <c r="D410" t="s">
        <v>16</v>
      </c>
      <c r="E410" t="s">
        <v>288</v>
      </c>
      <c r="F410" t="s">
        <v>402</v>
      </c>
      <c r="G410" s="4">
        <v>16538</v>
      </c>
      <c r="H410" s="1">
        <v>1985</v>
      </c>
      <c r="I410" s="3">
        <v>95.410619999999994</v>
      </c>
      <c r="J410" s="27">
        <v>58</v>
      </c>
      <c r="K410" s="9">
        <v>0.47912348950247441</v>
      </c>
      <c r="L410" s="8">
        <v>0.36</v>
      </c>
      <c r="M410" s="9">
        <v>8.8060804355238678E-2</v>
      </c>
      <c r="N410" s="8">
        <v>0</v>
      </c>
      <c r="O410" s="9">
        <v>0.17920432823038626</v>
      </c>
      <c r="P410" s="8">
        <f t="shared" si="49"/>
        <v>3.36</v>
      </c>
      <c r="Q410" s="9">
        <v>6.6062200541020286E-2</v>
      </c>
      <c r="R410" s="8">
        <v>9</v>
      </c>
      <c r="S410" s="9">
        <v>0.18754917737088028</v>
      </c>
      <c r="T410" s="92">
        <f t="shared" si="50"/>
        <v>3</v>
      </c>
      <c r="U410" s="2">
        <f t="shared" si="51"/>
        <v>1.4373704685074231</v>
      </c>
      <c r="V410" s="2">
        <f t="shared" si="52"/>
        <v>0.26418241306571605</v>
      </c>
      <c r="W410" s="2">
        <f t="shared" si="53"/>
        <v>0.17920432823038626</v>
      </c>
      <c r="X410" s="2">
        <f t="shared" si="54"/>
        <v>0.33031100270510144</v>
      </c>
      <c r="Y410" s="2">
        <f t="shared" si="55"/>
        <v>0.93774588685440141</v>
      </c>
      <c r="Z410" s="96">
        <f t="shared" si="56"/>
        <v>3.1488140993630283</v>
      </c>
      <c r="AA410" s="2"/>
    </row>
    <row r="411" spans="1:27" x14ac:dyDescent="0.3">
      <c r="A411" s="18" t="s">
        <v>1573</v>
      </c>
      <c r="B411">
        <v>105.91500000000001</v>
      </c>
      <c r="C411">
        <v>10.514699999999999</v>
      </c>
      <c r="D411" t="s">
        <v>4</v>
      </c>
      <c r="E411" t="s">
        <v>92</v>
      </c>
      <c r="F411" t="s">
        <v>403</v>
      </c>
      <c r="G411" s="4">
        <v>11716</v>
      </c>
      <c r="H411" s="1">
        <v>1406</v>
      </c>
      <c r="I411" s="3">
        <v>1.830341</v>
      </c>
      <c r="J411" s="27">
        <v>45</v>
      </c>
      <c r="K411" s="9">
        <v>0.47912348950247441</v>
      </c>
      <c r="L411" s="8">
        <v>-2.8</v>
      </c>
      <c r="M411" s="9">
        <v>8.8060804355238678E-2</v>
      </c>
      <c r="N411" s="8">
        <v>0</v>
      </c>
      <c r="O411" s="9">
        <v>0.17920432823038626</v>
      </c>
      <c r="P411" s="8">
        <f t="shared" si="49"/>
        <v>0.20000000000000018</v>
      </c>
      <c r="Q411" s="9">
        <v>6.6062200541020286E-2</v>
      </c>
      <c r="R411" s="8">
        <v>30</v>
      </c>
      <c r="S411" s="9">
        <v>0.18754917737088028</v>
      </c>
      <c r="T411" s="92">
        <f t="shared" si="50"/>
        <v>3</v>
      </c>
      <c r="U411" s="2">
        <f t="shared" si="51"/>
        <v>1.9164939580098976</v>
      </c>
      <c r="V411" s="2">
        <f t="shared" si="52"/>
        <v>0.44030402177619338</v>
      </c>
      <c r="W411" s="2">
        <f t="shared" si="53"/>
        <v>0.17920432823038626</v>
      </c>
      <c r="X411" s="2">
        <f t="shared" si="54"/>
        <v>0.19818660162306084</v>
      </c>
      <c r="Y411" s="2">
        <f t="shared" si="55"/>
        <v>0.93774588685440141</v>
      </c>
      <c r="Z411" s="96">
        <f t="shared" si="56"/>
        <v>3.6719347964939399</v>
      </c>
      <c r="AA411" s="2"/>
    </row>
    <row r="412" spans="1:27" x14ac:dyDescent="0.3">
      <c r="A412" s="18" t="s">
        <v>1574</v>
      </c>
      <c r="B412">
        <v>104.879</v>
      </c>
      <c r="C412">
        <v>10.514200000000001</v>
      </c>
      <c r="D412" t="s">
        <v>16</v>
      </c>
      <c r="E412" t="s">
        <v>247</v>
      </c>
      <c r="F412" t="s">
        <v>404</v>
      </c>
      <c r="G412" s="4">
        <v>3867</v>
      </c>
      <c r="H412" s="1">
        <v>464</v>
      </c>
      <c r="I412" s="3">
        <v>3.797231</v>
      </c>
      <c r="J412" s="27">
        <v>53</v>
      </c>
      <c r="K412" s="9">
        <v>0.47912348950247441</v>
      </c>
      <c r="L412" s="8">
        <v>-0.26</v>
      </c>
      <c r="M412" s="9">
        <v>8.8060804355238678E-2</v>
      </c>
      <c r="N412" s="8">
        <v>8</v>
      </c>
      <c r="O412" s="9">
        <v>0.17920432823038626</v>
      </c>
      <c r="P412" s="8">
        <f t="shared" si="49"/>
        <v>2.74</v>
      </c>
      <c r="Q412" s="9">
        <v>6.6062200541020286E-2</v>
      </c>
      <c r="R412" s="8">
        <v>8</v>
      </c>
      <c r="S412" s="9">
        <v>0.18754917737088028</v>
      </c>
      <c r="T412" s="92">
        <f t="shared" si="50"/>
        <v>4</v>
      </c>
      <c r="U412" s="2">
        <f t="shared" si="51"/>
        <v>1.4373704685074231</v>
      </c>
      <c r="V412" s="2">
        <f t="shared" si="52"/>
        <v>0.35224321742095471</v>
      </c>
      <c r="W412" s="2">
        <f t="shared" si="53"/>
        <v>0.89602164115193128</v>
      </c>
      <c r="X412" s="2">
        <f t="shared" si="54"/>
        <v>0.33031100270510144</v>
      </c>
      <c r="Y412" s="2">
        <f t="shared" si="55"/>
        <v>0.75019670948352113</v>
      </c>
      <c r="Z412" s="96">
        <f t="shared" si="56"/>
        <v>3.7661430392689317</v>
      </c>
      <c r="AA412" s="2"/>
    </row>
    <row r="413" spans="1:27" x14ac:dyDescent="0.3">
      <c r="A413" s="18" t="s">
        <v>1575</v>
      </c>
      <c r="B413">
        <v>106.407</v>
      </c>
      <c r="C413">
        <v>10.5411</v>
      </c>
      <c r="D413" t="s">
        <v>7</v>
      </c>
      <c r="E413" t="s">
        <v>32</v>
      </c>
      <c r="F413">
        <v>2</v>
      </c>
      <c r="G413" s="4">
        <v>18853</v>
      </c>
      <c r="H413" s="1">
        <v>2262</v>
      </c>
      <c r="I413" s="3">
        <v>172.0103</v>
      </c>
      <c r="J413" s="27">
        <v>33</v>
      </c>
      <c r="K413" s="9">
        <v>0.47912348950247441</v>
      </c>
      <c r="L413" s="8">
        <v>-1.32</v>
      </c>
      <c r="M413" s="9">
        <v>8.8060804355238678E-2</v>
      </c>
      <c r="N413" s="8">
        <v>0</v>
      </c>
      <c r="O413" s="9">
        <v>0.17920432823038626</v>
      </c>
      <c r="P413" s="8">
        <f t="shared" si="49"/>
        <v>1.68</v>
      </c>
      <c r="Q413" s="9">
        <v>6.6062200541020286E-2</v>
      </c>
      <c r="R413" s="8">
        <v>16</v>
      </c>
      <c r="S413" s="9">
        <v>0.18754917737088028</v>
      </c>
      <c r="T413" s="92">
        <f t="shared" si="50"/>
        <v>4</v>
      </c>
      <c r="U413" s="2">
        <f t="shared" si="51"/>
        <v>1.9164939580098976</v>
      </c>
      <c r="V413" s="2">
        <f t="shared" si="52"/>
        <v>0.44030402177619338</v>
      </c>
      <c r="W413" s="2">
        <f t="shared" si="53"/>
        <v>0.17920432823038626</v>
      </c>
      <c r="X413" s="2">
        <f t="shared" si="54"/>
        <v>0.26424880216408114</v>
      </c>
      <c r="Y413" s="2">
        <f t="shared" si="55"/>
        <v>0.93774588685440141</v>
      </c>
      <c r="Z413" s="96">
        <f t="shared" si="56"/>
        <v>3.7379969970349602</v>
      </c>
      <c r="AA413" s="2"/>
    </row>
    <row r="414" spans="1:27" x14ac:dyDescent="0.3">
      <c r="A414" s="18" t="s">
        <v>1576</v>
      </c>
      <c r="B414">
        <v>105.121</v>
      </c>
      <c r="C414">
        <v>10.499499999999999</v>
      </c>
      <c r="D414" t="s">
        <v>16</v>
      </c>
      <c r="E414" t="s">
        <v>86</v>
      </c>
      <c r="F414" t="s">
        <v>405</v>
      </c>
      <c r="G414" s="4">
        <v>14560</v>
      </c>
      <c r="H414" s="1">
        <v>1747</v>
      </c>
      <c r="I414" s="3">
        <v>39.950609999999998</v>
      </c>
      <c r="J414" s="27">
        <v>54</v>
      </c>
      <c r="K414" s="9">
        <v>0.47912348950247441</v>
      </c>
      <c r="L414" s="8">
        <v>-0.24</v>
      </c>
      <c r="M414" s="9">
        <v>8.8060804355238678E-2</v>
      </c>
      <c r="N414" s="8">
        <v>0</v>
      </c>
      <c r="O414" s="9">
        <v>0.17920432823038626</v>
      </c>
      <c r="P414" s="8">
        <f t="shared" si="49"/>
        <v>2.76</v>
      </c>
      <c r="Q414" s="9">
        <v>6.6062200541020286E-2</v>
      </c>
      <c r="R414" s="8">
        <v>11</v>
      </c>
      <c r="S414" s="9">
        <v>0.18754917737088028</v>
      </c>
      <c r="T414" s="92">
        <f t="shared" si="50"/>
        <v>3</v>
      </c>
      <c r="U414" s="2">
        <f t="shared" si="51"/>
        <v>1.4373704685074231</v>
      </c>
      <c r="V414" s="2">
        <f t="shared" si="52"/>
        <v>0.35224321742095471</v>
      </c>
      <c r="W414" s="2">
        <f t="shared" si="53"/>
        <v>0.17920432823038626</v>
      </c>
      <c r="X414" s="2">
        <f t="shared" si="54"/>
        <v>0.33031100270510144</v>
      </c>
      <c r="Y414" s="2">
        <f t="shared" si="55"/>
        <v>0.93774588685440141</v>
      </c>
      <c r="Z414" s="96">
        <f t="shared" si="56"/>
        <v>3.2368749037182671</v>
      </c>
      <c r="AA414" s="2"/>
    </row>
    <row r="415" spans="1:27" x14ac:dyDescent="0.3">
      <c r="A415" s="18" t="s">
        <v>1577</v>
      </c>
      <c r="B415">
        <v>105.511</v>
      </c>
      <c r="C415">
        <v>10.511200000000001</v>
      </c>
      <c r="D415" t="s">
        <v>16</v>
      </c>
      <c r="E415" t="s">
        <v>288</v>
      </c>
      <c r="F415" t="s">
        <v>406</v>
      </c>
      <c r="G415" s="4">
        <v>21162</v>
      </c>
      <c r="H415" s="1">
        <v>2539</v>
      </c>
      <c r="I415" s="3">
        <v>41.811909999999997</v>
      </c>
      <c r="J415" s="27">
        <v>58</v>
      </c>
      <c r="K415" s="9">
        <v>0.47912348950247441</v>
      </c>
      <c r="L415" s="8">
        <v>0.36</v>
      </c>
      <c r="M415" s="9">
        <v>8.8060804355238678E-2</v>
      </c>
      <c r="N415" s="8">
        <v>8</v>
      </c>
      <c r="O415" s="9">
        <v>0.17920432823038626</v>
      </c>
      <c r="P415" s="8">
        <f t="shared" si="49"/>
        <v>3.36</v>
      </c>
      <c r="Q415" s="9">
        <v>6.6062200541020286E-2</v>
      </c>
      <c r="R415" s="8">
        <v>13</v>
      </c>
      <c r="S415" s="9">
        <v>0.18754917737088028</v>
      </c>
      <c r="T415" s="92">
        <f t="shared" si="50"/>
        <v>4</v>
      </c>
      <c r="U415" s="2">
        <f t="shared" si="51"/>
        <v>1.4373704685074231</v>
      </c>
      <c r="V415" s="2">
        <f t="shared" si="52"/>
        <v>0.26418241306571605</v>
      </c>
      <c r="W415" s="2">
        <f t="shared" si="53"/>
        <v>0.89602164115193128</v>
      </c>
      <c r="X415" s="2">
        <f t="shared" si="54"/>
        <v>0.33031100270510144</v>
      </c>
      <c r="Y415" s="2">
        <f t="shared" si="55"/>
        <v>0.93774588685440141</v>
      </c>
      <c r="Z415" s="96">
        <f t="shared" si="56"/>
        <v>3.8656314122845732</v>
      </c>
      <c r="AA415" s="2"/>
    </row>
    <row r="416" spans="1:27" x14ac:dyDescent="0.3">
      <c r="A416" s="18" t="s">
        <v>1578</v>
      </c>
      <c r="B416">
        <v>106.476</v>
      </c>
      <c r="C416">
        <v>10.532400000000001</v>
      </c>
      <c r="D416" t="s">
        <v>7</v>
      </c>
      <c r="E416" t="s">
        <v>276</v>
      </c>
      <c r="F416" t="s">
        <v>407</v>
      </c>
      <c r="G416" s="4">
        <v>4434</v>
      </c>
      <c r="H416" s="1">
        <v>532</v>
      </c>
      <c r="I416" s="3">
        <v>161.05179999999999</v>
      </c>
      <c r="J416" s="27">
        <v>47</v>
      </c>
      <c r="K416" s="9">
        <v>0.47912348950247441</v>
      </c>
      <c r="L416" s="8">
        <v>-2.8</v>
      </c>
      <c r="M416" s="9">
        <v>8.8060804355238678E-2</v>
      </c>
      <c r="N416" s="8">
        <v>16</v>
      </c>
      <c r="O416" s="9">
        <v>0.17920432823038626</v>
      </c>
      <c r="P416" s="8">
        <f t="shared" si="49"/>
        <v>0.20000000000000018</v>
      </c>
      <c r="Q416" s="9">
        <v>6.6062200541020286E-2</v>
      </c>
      <c r="R416" s="8">
        <v>13</v>
      </c>
      <c r="S416" s="9">
        <v>0.18754917737088028</v>
      </c>
      <c r="T416" s="92">
        <f t="shared" si="50"/>
        <v>4</v>
      </c>
      <c r="U416" s="2">
        <f t="shared" si="51"/>
        <v>1.9164939580098976</v>
      </c>
      <c r="V416" s="2">
        <f t="shared" si="52"/>
        <v>0.44030402177619338</v>
      </c>
      <c r="W416" s="2">
        <f t="shared" si="53"/>
        <v>0.89602164115193128</v>
      </c>
      <c r="X416" s="2">
        <f t="shared" si="54"/>
        <v>0.19818660162306084</v>
      </c>
      <c r="Y416" s="2">
        <f t="shared" si="55"/>
        <v>0.93774588685440141</v>
      </c>
      <c r="Z416" s="96">
        <f t="shared" si="56"/>
        <v>4.3887521094154849</v>
      </c>
      <c r="AA416" s="2"/>
    </row>
    <row r="417" spans="1:27" x14ac:dyDescent="0.3">
      <c r="A417" s="18" t="s">
        <v>1579</v>
      </c>
      <c r="B417">
        <v>106.628</v>
      </c>
      <c r="C417">
        <v>10.5258</v>
      </c>
      <c r="D417" t="s">
        <v>7</v>
      </c>
      <c r="E417" t="s">
        <v>119</v>
      </c>
      <c r="F417" t="s">
        <v>408</v>
      </c>
      <c r="G417" s="4">
        <v>12250</v>
      </c>
      <c r="H417" s="1">
        <v>1470</v>
      </c>
      <c r="I417" s="3">
        <v>289.63709999999998</v>
      </c>
      <c r="J417" s="27">
        <v>54</v>
      </c>
      <c r="K417" s="9">
        <v>0.47912348950247441</v>
      </c>
      <c r="L417" s="8">
        <v>-1.32</v>
      </c>
      <c r="M417" s="9">
        <v>8.8060804355238678E-2</v>
      </c>
      <c r="N417" s="8">
        <v>0</v>
      </c>
      <c r="O417" s="9">
        <v>0.17920432823038626</v>
      </c>
      <c r="P417" s="8">
        <f t="shared" si="49"/>
        <v>1.68</v>
      </c>
      <c r="Q417" s="9">
        <v>6.6062200541020286E-2</v>
      </c>
      <c r="R417" s="8">
        <v>18</v>
      </c>
      <c r="S417" s="9">
        <v>0.18754917737088028</v>
      </c>
      <c r="T417" s="92">
        <f t="shared" si="50"/>
        <v>3</v>
      </c>
      <c r="U417" s="2">
        <f t="shared" si="51"/>
        <v>1.4373704685074231</v>
      </c>
      <c r="V417" s="2">
        <f t="shared" si="52"/>
        <v>0.44030402177619338</v>
      </c>
      <c r="W417" s="2">
        <f t="shared" si="53"/>
        <v>0.17920432823038626</v>
      </c>
      <c r="X417" s="2">
        <f t="shared" si="54"/>
        <v>0.26424880216408114</v>
      </c>
      <c r="Y417" s="2">
        <f t="shared" si="55"/>
        <v>0.93774588685440141</v>
      </c>
      <c r="Z417" s="96">
        <f t="shared" si="56"/>
        <v>3.2588735075324853</v>
      </c>
      <c r="AA417" s="2"/>
    </row>
    <row r="418" spans="1:27" x14ac:dyDescent="0.3">
      <c r="A418" s="18" t="s">
        <v>1580</v>
      </c>
      <c r="B418">
        <v>106.318</v>
      </c>
      <c r="C418">
        <v>10.5143</v>
      </c>
      <c r="D418" t="s">
        <v>40</v>
      </c>
      <c r="E418" t="s">
        <v>122</v>
      </c>
      <c r="F418" t="s">
        <v>409</v>
      </c>
      <c r="G418" s="4">
        <v>11141</v>
      </c>
      <c r="H418" s="1">
        <v>1337</v>
      </c>
      <c r="I418" s="3">
        <v>20</v>
      </c>
      <c r="J418" s="27">
        <v>40</v>
      </c>
      <c r="K418" s="9">
        <v>0.47912348950247441</v>
      </c>
      <c r="L418" s="8">
        <v>-0.24</v>
      </c>
      <c r="M418" s="9">
        <v>8.8060804355238678E-2</v>
      </c>
      <c r="N418" s="8">
        <v>8</v>
      </c>
      <c r="O418" s="9">
        <v>0.17920432823038626</v>
      </c>
      <c r="P418" s="8">
        <f t="shared" si="49"/>
        <v>2.76</v>
      </c>
      <c r="Q418" s="9">
        <v>6.6062200541020286E-2</v>
      </c>
      <c r="R418" s="8">
        <v>7</v>
      </c>
      <c r="S418" s="9">
        <v>0.18754917737088028</v>
      </c>
      <c r="T418" s="92">
        <f t="shared" si="50"/>
        <v>4</v>
      </c>
      <c r="U418" s="2">
        <f t="shared" si="51"/>
        <v>1.9164939580098976</v>
      </c>
      <c r="V418" s="2">
        <f t="shared" si="52"/>
        <v>0.35224321742095471</v>
      </c>
      <c r="W418" s="2">
        <f t="shared" si="53"/>
        <v>0.89602164115193128</v>
      </c>
      <c r="X418" s="2">
        <f t="shared" si="54"/>
        <v>0.33031100270510144</v>
      </c>
      <c r="Y418" s="2">
        <f t="shared" si="55"/>
        <v>0.75019670948352113</v>
      </c>
      <c r="Z418" s="96">
        <f t="shared" si="56"/>
        <v>4.2452665287714062</v>
      </c>
      <c r="AA418" s="2"/>
    </row>
    <row r="419" spans="1:27" x14ac:dyDescent="0.3">
      <c r="A419" s="18" t="s">
        <v>1581</v>
      </c>
      <c r="B419">
        <v>106.39700000000001</v>
      </c>
      <c r="C419">
        <v>10.526899999999999</v>
      </c>
      <c r="D419" t="s">
        <v>7</v>
      </c>
      <c r="E419" t="s">
        <v>32</v>
      </c>
      <c r="F419">
        <v>4</v>
      </c>
      <c r="G419" s="4">
        <v>19657</v>
      </c>
      <c r="H419" s="1">
        <v>2359</v>
      </c>
      <c r="I419" s="3">
        <v>113.6181</v>
      </c>
      <c r="J419" s="27">
        <v>36</v>
      </c>
      <c r="K419" s="9">
        <v>0.47912348950247441</v>
      </c>
      <c r="L419" s="8">
        <v>0.36</v>
      </c>
      <c r="M419" s="9">
        <v>8.8060804355238678E-2</v>
      </c>
      <c r="N419" s="8">
        <v>8</v>
      </c>
      <c r="O419" s="9">
        <v>0.17920432823038626</v>
      </c>
      <c r="P419" s="8">
        <f t="shared" si="49"/>
        <v>3.36</v>
      </c>
      <c r="Q419" s="9">
        <v>6.6062200541020286E-2</v>
      </c>
      <c r="R419" s="8">
        <v>16</v>
      </c>
      <c r="S419" s="9">
        <v>0.18754917737088028</v>
      </c>
      <c r="T419" s="92">
        <f t="shared" si="50"/>
        <v>4</v>
      </c>
      <c r="U419" s="2">
        <f t="shared" si="51"/>
        <v>1.9164939580098976</v>
      </c>
      <c r="V419" s="2">
        <f t="shared" si="52"/>
        <v>0.26418241306571605</v>
      </c>
      <c r="W419" s="2">
        <f t="shared" si="53"/>
        <v>0.89602164115193128</v>
      </c>
      <c r="X419" s="2">
        <f t="shared" si="54"/>
        <v>0.33031100270510144</v>
      </c>
      <c r="Y419" s="2">
        <f t="shared" si="55"/>
        <v>0.93774588685440141</v>
      </c>
      <c r="Z419" s="96">
        <f t="shared" si="56"/>
        <v>4.3447549017870477</v>
      </c>
      <c r="AA419" s="2"/>
    </row>
    <row r="420" spans="1:27" x14ac:dyDescent="0.3">
      <c r="A420" s="18" t="s">
        <v>1582</v>
      </c>
      <c r="B420">
        <v>106.41500000000001</v>
      </c>
      <c r="C420">
        <v>10.5381</v>
      </c>
      <c r="D420" t="s">
        <v>7</v>
      </c>
      <c r="E420" t="s">
        <v>32</v>
      </c>
      <c r="F420">
        <v>1</v>
      </c>
      <c r="G420" s="4">
        <v>13746</v>
      </c>
      <c r="H420" s="1">
        <v>1650</v>
      </c>
      <c r="I420" s="3">
        <v>159.33799999999999</v>
      </c>
      <c r="J420" s="27">
        <v>37</v>
      </c>
      <c r="K420" s="9">
        <v>0.47912348950247441</v>
      </c>
      <c r="L420" s="8">
        <v>0.45</v>
      </c>
      <c r="M420" s="9">
        <v>8.8060804355238678E-2</v>
      </c>
      <c r="N420" s="8">
        <v>4</v>
      </c>
      <c r="O420" s="9">
        <v>0.17920432823038626</v>
      </c>
      <c r="P420" s="8">
        <f t="shared" si="49"/>
        <v>3.45</v>
      </c>
      <c r="Q420" s="9">
        <v>6.6062200541020286E-2</v>
      </c>
      <c r="R420" s="8">
        <v>16</v>
      </c>
      <c r="S420" s="9">
        <v>0.18754917737088028</v>
      </c>
      <c r="T420" s="92">
        <f t="shared" si="50"/>
        <v>4</v>
      </c>
      <c r="U420" s="2">
        <f t="shared" si="51"/>
        <v>1.9164939580098976</v>
      </c>
      <c r="V420" s="2">
        <f t="shared" si="52"/>
        <v>0.26418241306571605</v>
      </c>
      <c r="W420" s="2">
        <f t="shared" si="53"/>
        <v>0.89602164115193128</v>
      </c>
      <c r="X420" s="2">
        <f t="shared" si="54"/>
        <v>0.33031100270510144</v>
      </c>
      <c r="Y420" s="2">
        <f t="shared" si="55"/>
        <v>0.93774588685440141</v>
      </c>
      <c r="Z420" s="96">
        <f t="shared" si="56"/>
        <v>4.3447549017870477</v>
      </c>
      <c r="AA420" s="2"/>
    </row>
    <row r="421" spans="1:27" x14ac:dyDescent="0.3">
      <c r="A421" s="18" t="s">
        <v>1583</v>
      </c>
      <c r="B421">
        <v>106.492</v>
      </c>
      <c r="C421">
        <v>10.5213</v>
      </c>
      <c r="D421" t="s">
        <v>7</v>
      </c>
      <c r="E421" t="s">
        <v>276</v>
      </c>
      <c r="F421" t="s">
        <v>410</v>
      </c>
      <c r="G421" s="4">
        <v>5300</v>
      </c>
      <c r="H421" s="1">
        <v>636</v>
      </c>
      <c r="I421" s="3">
        <v>201.5788</v>
      </c>
      <c r="J421" s="27">
        <v>50</v>
      </c>
      <c r="K421" s="9">
        <v>0.47912348950247441</v>
      </c>
      <c r="L421" s="8">
        <v>-2.8</v>
      </c>
      <c r="M421" s="9">
        <v>8.8060804355238678E-2</v>
      </c>
      <c r="N421" s="8">
        <v>0</v>
      </c>
      <c r="O421" s="9">
        <v>0.17920432823038626</v>
      </c>
      <c r="P421" s="8">
        <f t="shared" si="49"/>
        <v>0.20000000000000018</v>
      </c>
      <c r="Q421" s="9">
        <v>6.6062200541020286E-2</v>
      </c>
      <c r="R421" s="8">
        <v>13</v>
      </c>
      <c r="S421" s="9">
        <v>0.18754917737088028</v>
      </c>
      <c r="T421" s="92">
        <f t="shared" si="50"/>
        <v>3</v>
      </c>
      <c r="U421" s="2">
        <f t="shared" si="51"/>
        <v>1.9164939580098976</v>
      </c>
      <c r="V421" s="2">
        <f t="shared" si="52"/>
        <v>0.44030402177619338</v>
      </c>
      <c r="W421" s="2">
        <f t="shared" si="53"/>
        <v>0.17920432823038626</v>
      </c>
      <c r="X421" s="2">
        <f t="shared" si="54"/>
        <v>0.19818660162306084</v>
      </c>
      <c r="Y421" s="2">
        <f t="shared" si="55"/>
        <v>0.93774588685440141</v>
      </c>
      <c r="Z421" s="96">
        <f t="shared" si="56"/>
        <v>3.6719347964939399</v>
      </c>
      <c r="AA421" s="2"/>
    </row>
    <row r="422" spans="1:27" x14ac:dyDescent="0.3">
      <c r="A422" s="18" t="s">
        <v>1584</v>
      </c>
      <c r="B422">
        <v>105.444</v>
      </c>
      <c r="C422">
        <v>10.514799999999999</v>
      </c>
      <c r="D422" t="s">
        <v>16</v>
      </c>
      <c r="E422" t="s">
        <v>288</v>
      </c>
      <c r="F422" t="s">
        <v>411</v>
      </c>
      <c r="G422" s="4">
        <v>20213</v>
      </c>
      <c r="H422" s="1">
        <v>2426</v>
      </c>
      <c r="I422" s="3">
        <v>11.81169</v>
      </c>
      <c r="J422" s="27">
        <v>57</v>
      </c>
      <c r="K422" s="9">
        <v>0.47912348950247441</v>
      </c>
      <c r="L422" s="8">
        <v>-0.26</v>
      </c>
      <c r="M422" s="9">
        <v>8.8060804355238678E-2</v>
      </c>
      <c r="N422" s="8">
        <v>0</v>
      </c>
      <c r="O422" s="9">
        <v>0.17920432823038626</v>
      </c>
      <c r="P422" s="8">
        <f t="shared" si="49"/>
        <v>2.74</v>
      </c>
      <c r="Q422" s="9">
        <v>6.6062200541020286E-2</v>
      </c>
      <c r="R422" s="8">
        <v>9</v>
      </c>
      <c r="S422" s="9">
        <v>0.18754917737088028</v>
      </c>
      <c r="T422" s="92">
        <f t="shared" si="50"/>
        <v>3</v>
      </c>
      <c r="U422" s="2">
        <f t="shared" si="51"/>
        <v>1.4373704685074231</v>
      </c>
      <c r="V422" s="2">
        <f t="shared" si="52"/>
        <v>0.35224321742095471</v>
      </c>
      <c r="W422" s="2">
        <f t="shared" si="53"/>
        <v>0.17920432823038626</v>
      </c>
      <c r="X422" s="2">
        <f t="shared" si="54"/>
        <v>0.33031100270510144</v>
      </c>
      <c r="Y422" s="2">
        <f t="shared" si="55"/>
        <v>0.93774588685440141</v>
      </c>
      <c r="Z422" s="96">
        <f t="shared" si="56"/>
        <v>3.2368749037182671</v>
      </c>
      <c r="AA422" s="2"/>
    </row>
    <row r="423" spans="1:27" x14ac:dyDescent="0.3">
      <c r="A423" s="18" t="s">
        <v>1585</v>
      </c>
      <c r="B423">
        <v>105.866</v>
      </c>
      <c r="C423">
        <v>10.5068</v>
      </c>
      <c r="D423" t="s">
        <v>4</v>
      </c>
      <c r="E423" t="s">
        <v>92</v>
      </c>
      <c r="F423" t="s">
        <v>331</v>
      </c>
      <c r="G423" s="4">
        <v>19257</v>
      </c>
      <c r="H423" s="1">
        <v>2311</v>
      </c>
      <c r="I423" s="3">
        <v>20</v>
      </c>
      <c r="J423" s="27">
        <v>53</v>
      </c>
      <c r="K423" s="9">
        <v>0.47912348950247441</v>
      </c>
      <c r="L423" s="8">
        <v>-1.32</v>
      </c>
      <c r="M423" s="9">
        <v>8.8060804355238678E-2</v>
      </c>
      <c r="N423" s="8">
        <v>16</v>
      </c>
      <c r="O423" s="9">
        <v>0.17920432823038626</v>
      </c>
      <c r="P423" s="8">
        <f t="shared" si="49"/>
        <v>1.68</v>
      </c>
      <c r="Q423" s="9">
        <v>6.6062200541020286E-2</v>
      </c>
      <c r="R423" s="8">
        <v>30</v>
      </c>
      <c r="S423" s="9">
        <v>0.18754917737088028</v>
      </c>
      <c r="T423" s="92">
        <f t="shared" si="50"/>
        <v>4</v>
      </c>
      <c r="U423" s="2">
        <f t="shared" si="51"/>
        <v>1.4373704685074231</v>
      </c>
      <c r="V423" s="2">
        <f t="shared" si="52"/>
        <v>0.44030402177619338</v>
      </c>
      <c r="W423" s="2">
        <f t="shared" si="53"/>
        <v>0.89602164115193128</v>
      </c>
      <c r="X423" s="2">
        <f t="shared" si="54"/>
        <v>0.26424880216408114</v>
      </c>
      <c r="Y423" s="2">
        <f t="shared" si="55"/>
        <v>0.93774588685440141</v>
      </c>
      <c r="Z423" s="96">
        <f t="shared" si="56"/>
        <v>3.9756908204540307</v>
      </c>
      <c r="AA423" s="2"/>
    </row>
    <row r="424" spans="1:27" x14ac:dyDescent="0.3">
      <c r="A424" s="18" t="s">
        <v>1586</v>
      </c>
      <c r="B424">
        <v>104.629</v>
      </c>
      <c r="C424">
        <v>10.497999999999999</v>
      </c>
      <c r="D424" t="s">
        <v>50</v>
      </c>
      <c r="E424" t="s">
        <v>102</v>
      </c>
      <c r="F424" t="s">
        <v>412</v>
      </c>
      <c r="G424" s="4">
        <v>6428</v>
      </c>
      <c r="H424" s="1">
        <v>771</v>
      </c>
      <c r="I424" s="3">
        <v>0.60376200000000002</v>
      </c>
      <c r="J424" s="27">
        <v>64</v>
      </c>
      <c r="K424" s="9">
        <v>0.47912348950247441</v>
      </c>
      <c r="L424" s="8">
        <v>0.36</v>
      </c>
      <c r="M424" s="9">
        <v>8.8060804355238678E-2</v>
      </c>
      <c r="N424" s="8">
        <v>0</v>
      </c>
      <c r="O424" s="9">
        <v>0.17920432823038626</v>
      </c>
      <c r="P424" s="8">
        <f t="shared" si="49"/>
        <v>3.36</v>
      </c>
      <c r="Q424" s="9">
        <v>6.6062200541020286E-2</v>
      </c>
      <c r="R424" s="8">
        <v>7</v>
      </c>
      <c r="S424" s="9">
        <v>0.18754917737088028</v>
      </c>
      <c r="T424" s="92">
        <f t="shared" si="50"/>
        <v>3</v>
      </c>
      <c r="U424" s="2">
        <f t="shared" si="51"/>
        <v>1.4373704685074231</v>
      </c>
      <c r="V424" s="2">
        <f t="shared" si="52"/>
        <v>0.26418241306571605</v>
      </c>
      <c r="W424" s="2">
        <f t="shared" si="53"/>
        <v>0.17920432823038626</v>
      </c>
      <c r="X424" s="2">
        <f t="shared" si="54"/>
        <v>0.33031100270510144</v>
      </c>
      <c r="Y424" s="2">
        <f t="shared" si="55"/>
        <v>0.75019670948352113</v>
      </c>
      <c r="Z424" s="96">
        <f t="shared" si="56"/>
        <v>2.9612649219921479</v>
      </c>
      <c r="AA424" s="2"/>
    </row>
    <row r="425" spans="1:27" x14ac:dyDescent="0.3">
      <c r="A425" s="18" t="s">
        <v>1587</v>
      </c>
      <c r="B425">
        <v>105.41</v>
      </c>
      <c r="C425">
        <v>10.5116</v>
      </c>
      <c r="D425" t="s">
        <v>16</v>
      </c>
      <c r="E425" t="s">
        <v>288</v>
      </c>
      <c r="F425" t="s">
        <v>413</v>
      </c>
      <c r="G425" s="4">
        <v>23055</v>
      </c>
      <c r="H425" s="1">
        <v>2767</v>
      </c>
      <c r="I425" s="3">
        <v>109.0128</v>
      </c>
      <c r="J425" s="27">
        <v>58</v>
      </c>
      <c r="K425" s="9">
        <v>0.47912348950247441</v>
      </c>
      <c r="L425" s="8">
        <v>0.45</v>
      </c>
      <c r="M425" s="9">
        <v>8.8060804355238678E-2</v>
      </c>
      <c r="N425" s="8">
        <v>0</v>
      </c>
      <c r="O425" s="9">
        <v>0.17920432823038626</v>
      </c>
      <c r="P425" s="8">
        <f t="shared" si="49"/>
        <v>3.45</v>
      </c>
      <c r="Q425" s="9">
        <v>6.6062200541020286E-2</v>
      </c>
      <c r="R425" s="8">
        <v>7</v>
      </c>
      <c r="S425" s="9">
        <v>0.18754917737088028</v>
      </c>
      <c r="T425" s="92">
        <f t="shared" si="50"/>
        <v>3</v>
      </c>
      <c r="U425" s="2">
        <f t="shared" si="51"/>
        <v>1.4373704685074231</v>
      </c>
      <c r="V425" s="2">
        <f t="shared" si="52"/>
        <v>0.26418241306571605</v>
      </c>
      <c r="W425" s="2">
        <f t="shared" si="53"/>
        <v>0.17920432823038626</v>
      </c>
      <c r="X425" s="2">
        <f t="shared" si="54"/>
        <v>0.33031100270510144</v>
      </c>
      <c r="Y425" s="2">
        <f t="shared" si="55"/>
        <v>0.75019670948352113</v>
      </c>
      <c r="Z425" s="96">
        <f t="shared" si="56"/>
        <v>2.9612649219921479</v>
      </c>
      <c r="AA425" s="2"/>
    </row>
    <row r="426" spans="1:27" x14ac:dyDescent="0.3">
      <c r="A426" s="18" t="s">
        <v>1588</v>
      </c>
      <c r="B426">
        <v>104.688</v>
      </c>
      <c r="C426">
        <v>10.477</v>
      </c>
      <c r="D426" t="s">
        <v>50</v>
      </c>
      <c r="E426" t="s">
        <v>102</v>
      </c>
      <c r="F426" t="s">
        <v>414</v>
      </c>
      <c r="G426" s="4">
        <v>9484</v>
      </c>
      <c r="H426" s="1">
        <v>1138</v>
      </c>
      <c r="I426" s="3">
        <v>10.46228</v>
      </c>
      <c r="J426" s="27">
        <v>62</v>
      </c>
      <c r="K426" s="9">
        <v>0.47912348950247441</v>
      </c>
      <c r="L426" s="8">
        <v>-2.8</v>
      </c>
      <c r="M426" s="9">
        <v>8.8060804355238678E-2</v>
      </c>
      <c r="N426" s="8">
        <v>0</v>
      </c>
      <c r="O426" s="9">
        <v>0.17920432823038626</v>
      </c>
      <c r="P426" s="8">
        <f t="shared" si="49"/>
        <v>0.20000000000000018</v>
      </c>
      <c r="Q426" s="9">
        <v>6.6062200541020286E-2</v>
      </c>
      <c r="R426" s="8">
        <v>8</v>
      </c>
      <c r="S426" s="9">
        <v>0.18754917737088028</v>
      </c>
      <c r="T426" s="92">
        <f t="shared" si="50"/>
        <v>3</v>
      </c>
      <c r="U426" s="2">
        <f t="shared" si="51"/>
        <v>1.4373704685074231</v>
      </c>
      <c r="V426" s="2">
        <f t="shared" si="52"/>
        <v>0.44030402177619338</v>
      </c>
      <c r="W426" s="2">
        <f t="shared" si="53"/>
        <v>0.17920432823038626</v>
      </c>
      <c r="X426" s="2">
        <f t="shared" si="54"/>
        <v>0.19818660162306084</v>
      </c>
      <c r="Y426" s="2">
        <f t="shared" si="55"/>
        <v>0.75019670948352113</v>
      </c>
      <c r="Z426" s="96">
        <f t="shared" si="56"/>
        <v>3.0052621296205846</v>
      </c>
      <c r="AA426" s="2"/>
    </row>
    <row r="427" spans="1:27" x14ac:dyDescent="0.3">
      <c r="A427" s="18" t="s">
        <v>1589</v>
      </c>
      <c r="B427">
        <v>106.21</v>
      </c>
      <c r="C427">
        <v>10.506600000000001</v>
      </c>
      <c r="D427" t="s">
        <v>40</v>
      </c>
      <c r="E427" t="s">
        <v>122</v>
      </c>
      <c r="F427" t="s">
        <v>145</v>
      </c>
      <c r="G427" s="4">
        <v>6704</v>
      </c>
      <c r="H427" s="1">
        <v>804</v>
      </c>
      <c r="I427" s="3">
        <v>20</v>
      </c>
      <c r="J427" s="27">
        <v>52</v>
      </c>
      <c r="K427" s="9">
        <v>0.47912348950247441</v>
      </c>
      <c r="L427" s="8">
        <v>-0.26</v>
      </c>
      <c r="M427" s="9">
        <v>8.8060804355238678E-2</v>
      </c>
      <c r="N427" s="8">
        <v>0</v>
      </c>
      <c r="O427" s="9">
        <v>0.17920432823038626</v>
      </c>
      <c r="P427" s="8">
        <f t="shared" si="49"/>
        <v>2.74</v>
      </c>
      <c r="Q427" s="9">
        <v>6.6062200541020286E-2</v>
      </c>
      <c r="R427" s="8">
        <v>7</v>
      </c>
      <c r="S427" s="9">
        <v>0.18754917737088028</v>
      </c>
      <c r="T427" s="92">
        <f t="shared" si="50"/>
        <v>3</v>
      </c>
      <c r="U427" s="2">
        <f t="shared" si="51"/>
        <v>1.4373704685074231</v>
      </c>
      <c r="V427" s="2">
        <f t="shared" si="52"/>
        <v>0.35224321742095471</v>
      </c>
      <c r="W427" s="2">
        <f t="shared" si="53"/>
        <v>0.17920432823038626</v>
      </c>
      <c r="X427" s="2">
        <f t="shared" si="54"/>
        <v>0.33031100270510144</v>
      </c>
      <c r="Y427" s="2">
        <f t="shared" si="55"/>
        <v>0.75019670948352113</v>
      </c>
      <c r="Z427" s="96">
        <f t="shared" si="56"/>
        <v>3.0493257263473867</v>
      </c>
      <c r="AA427" s="2"/>
    </row>
    <row r="428" spans="1:27" x14ac:dyDescent="0.3">
      <c r="A428" s="18" t="s">
        <v>1590</v>
      </c>
      <c r="B428">
        <v>105.176</v>
      </c>
      <c r="C428">
        <v>10.4871</v>
      </c>
      <c r="D428" t="s">
        <v>16</v>
      </c>
      <c r="E428" t="s">
        <v>86</v>
      </c>
      <c r="F428" t="s">
        <v>167</v>
      </c>
      <c r="G428" s="4">
        <v>9389</v>
      </c>
      <c r="H428" s="1">
        <v>1127</v>
      </c>
      <c r="I428" s="3">
        <v>81.942120000000003</v>
      </c>
      <c r="J428" s="27">
        <v>55</v>
      </c>
      <c r="K428" s="9">
        <v>0.47912348950247441</v>
      </c>
      <c r="L428" s="8">
        <v>-0.24</v>
      </c>
      <c r="M428" s="9">
        <v>8.8060804355238678E-2</v>
      </c>
      <c r="N428" s="8">
        <v>0</v>
      </c>
      <c r="O428" s="9">
        <v>0.17920432823038626</v>
      </c>
      <c r="P428" s="8">
        <f t="shared" si="49"/>
        <v>2.76</v>
      </c>
      <c r="Q428" s="9">
        <v>6.6062200541020286E-2</v>
      </c>
      <c r="R428" s="8">
        <v>7</v>
      </c>
      <c r="S428" s="9">
        <v>0.18754917737088028</v>
      </c>
      <c r="T428" s="92">
        <f t="shared" si="50"/>
        <v>3</v>
      </c>
      <c r="U428" s="2">
        <f t="shared" si="51"/>
        <v>1.4373704685074231</v>
      </c>
      <c r="V428" s="2">
        <f t="shared" si="52"/>
        <v>0.35224321742095471</v>
      </c>
      <c r="W428" s="2">
        <f t="shared" si="53"/>
        <v>0.17920432823038626</v>
      </c>
      <c r="X428" s="2">
        <f t="shared" si="54"/>
        <v>0.33031100270510144</v>
      </c>
      <c r="Y428" s="2">
        <f t="shared" si="55"/>
        <v>0.75019670948352113</v>
      </c>
      <c r="Z428" s="96">
        <f t="shared" si="56"/>
        <v>3.0493257263473867</v>
      </c>
      <c r="AA428" s="2"/>
    </row>
    <row r="429" spans="1:27" x14ac:dyDescent="0.3">
      <c r="A429" s="18" t="s">
        <v>1591</v>
      </c>
      <c r="B429">
        <v>104.935</v>
      </c>
      <c r="C429">
        <v>10.502599999999999</v>
      </c>
      <c r="D429" t="s">
        <v>16</v>
      </c>
      <c r="E429" t="s">
        <v>247</v>
      </c>
      <c r="F429" t="s">
        <v>415</v>
      </c>
      <c r="G429" s="4">
        <v>5863</v>
      </c>
      <c r="H429" s="1">
        <v>704</v>
      </c>
      <c r="I429" s="3">
        <v>16.500160000000001</v>
      </c>
      <c r="J429" s="27">
        <v>55</v>
      </c>
      <c r="K429" s="9">
        <v>0.47912348950247441</v>
      </c>
      <c r="L429" s="8">
        <v>0.36</v>
      </c>
      <c r="M429" s="9">
        <v>8.8060804355238678E-2</v>
      </c>
      <c r="N429" s="8">
        <v>0</v>
      </c>
      <c r="O429" s="9">
        <v>0.17920432823038626</v>
      </c>
      <c r="P429" s="8">
        <f t="shared" si="49"/>
        <v>3.36</v>
      </c>
      <c r="Q429" s="9">
        <v>6.6062200541020286E-2</v>
      </c>
      <c r="R429" s="8">
        <v>11</v>
      </c>
      <c r="S429" s="9">
        <v>0.18754917737088028</v>
      </c>
      <c r="T429" s="92">
        <f t="shared" si="50"/>
        <v>3</v>
      </c>
      <c r="U429" s="2">
        <f t="shared" si="51"/>
        <v>1.4373704685074231</v>
      </c>
      <c r="V429" s="2">
        <f t="shared" si="52"/>
        <v>0.26418241306571605</v>
      </c>
      <c r="W429" s="2">
        <f t="shared" si="53"/>
        <v>0.17920432823038626</v>
      </c>
      <c r="X429" s="2">
        <f t="shared" si="54"/>
        <v>0.33031100270510144</v>
      </c>
      <c r="Y429" s="2">
        <f t="shared" si="55"/>
        <v>0.93774588685440141</v>
      </c>
      <c r="Z429" s="96">
        <f t="shared" si="56"/>
        <v>3.1488140993630283</v>
      </c>
      <c r="AA429" s="2"/>
    </row>
    <row r="430" spans="1:27" x14ac:dyDescent="0.3">
      <c r="A430" s="18" t="s">
        <v>1592</v>
      </c>
      <c r="B430">
        <v>105.96899999999999</v>
      </c>
      <c r="C430">
        <v>10.520099999999999</v>
      </c>
      <c r="D430" t="s">
        <v>40</v>
      </c>
      <c r="E430" t="s">
        <v>290</v>
      </c>
      <c r="F430" t="s">
        <v>416</v>
      </c>
      <c r="G430" s="4">
        <v>10449</v>
      </c>
      <c r="H430" s="1">
        <v>1254</v>
      </c>
      <c r="I430" s="3">
        <v>3.7236039999999999</v>
      </c>
      <c r="J430" s="27">
        <v>45</v>
      </c>
      <c r="K430" s="9">
        <v>0.47912348950247441</v>
      </c>
      <c r="L430" s="8">
        <v>0.45</v>
      </c>
      <c r="M430" s="9">
        <v>8.8060804355238678E-2</v>
      </c>
      <c r="N430" s="8">
        <v>0</v>
      </c>
      <c r="O430" s="9">
        <v>0.17920432823038626</v>
      </c>
      <c r="P430" s="8">
        <f t="shared" si="49"/>
        <v>3.45</v>
      </c>
      <c r="Q430" s="9">
        <v>6.6062200541020286E-2</v>
      </c>
      <c r="R430" s="8">
        <v>15</v>
      </c>
      <c r="S430" s="9">
        <v>0.18754917737088028</v>
      </c>
      <c r="T430" s="92">
        <f t="shared" si="50"/>
        <v>3</v>
      </c>
      <c r="U430" s="2">
        <f t="shared" si="51"/>
        <v>1.9164939580098976</v>
      </c>
      <c r="V430" s="2">
        <f t="shared" si="52"/>
        <v>0.26418241306571605</v>
      </c>
      <c r="W430" s="2">
        <f t="shared" si="53"/>
        <v>0.17920432823038626</v>
      </c>
      <c r="X430" s="2">
        <f t="shared" si="54"/>
        <v>0.33031100270510144</v>
      </c>
      <c r="Y430" s="2">
        <f t="shared" si="55"/>
        <v>0.93774588685440141</v>
      </c>
      <c r="Z430" s="96">
        <f t="shared" si="56"/>
        <v>3.6279375888655032</v>
      </c>
      <c r="AA430" s="2"/>
    </row>
    <row r="431" spans="1:27" x14ac:dyDescent="0.3">
      <c r="A431" s="18" t="s">
        <v>1593</v>
      </c>
      <c r="B431">
        <v>105.541</v>
      </c>
      <c r="C431">
        <v>10.5039</v>
      </c>
      <c r="D431" t="s">
        <v>16</v>
      </c>
      <c r="E431" t="s">
        <v>288</v>
      </c>
      <c r="F431" t="s">
        <v>417</v>
      </c>
      <c r="G431" s="4">
        <v>17668</v>
      </c>
      <c r="H431" s="1">
        <v>2120</v>
      </c>
      <c r="I431" s="3">
        <v>59.84104</v>
      </c>
      <c r="J431" s="27">
        <v>57</v>
      </c>
      <c r="K431" s="9">
        <v>0.47912348950247441</v>
      </c>
      <c r="L431" s="8">
        <v>-2.8</v>
      </c>
      <c r="M431" s="9">
        <v>8.8060804355238678E-2</v>
      </c>
      <c r="N431" s="8">
        <v>0</v>
      </c>
      <c r="O431" s="9">
        <v>0.17920432823038626</v>
      </c>
      <c r="P431" s="8">
        <f t="shared" si="49"/>
        <v>0.20000000000000018</v>
      </c>
      <c r="Q431" s="9">
        <v>6.6062200541020286E-2</v>
      </c>
      <c r="R431" s="8">
        <v>13</v>
      </c>
      <c r="S431" s="9">
        <v>0.18754917737088028</v>
      </c>
      <c r="T431" s="92">
        <f t="shared" si="50"/>
        <v>3</v>
      </c>
      <c r="U431" s="2">
        <f t="shared" si="51"/>
        <v>1.4373704685074231</v>
      </c>
      <c r="V431" s="2">
        <f t="shared" si="52"/>
        <v>0.44030402177619338</v>
      </c>
      <c r="W431" s="2">
        <f t="shared" si="53"/>
        <v>0.17920432823038626</v>
      </c>
      <c r="X431" s="2">
        <f t="shared" si="54"/>
        <v>0.19818660162306084</v>
      </c>
      <c r="Y431" s="2">
        <f t="shared" si="55"/>
        <v>0.93774588685440141</v>
      </c>
      <c r="Z431" s="96">
        <f t="shared" si="56"/>
        <v>3.192811306991465</v>
      </c>
      <c r="AA431" s="2"/>
    </row>
    <row r="432" spans="1:27" x14ac:dyDescent="0.3">
      <c r="A432" s="18" t="s">
        <v>1594</v>
      </c>
      <c r="B432">
        <v>106.01300000000001</v>
      </c>
      <c r="C432">
        <v>10.486700000000001</v>
      </c>
      <c r="D432" t="s">
        <v>40</v>
      </c>
      <c r="E432" t="s">
        <v>341</v>
      </c>
      <c r="F432" t="s">
        <v>418</v>
      </c>
      <c r="G432" s="4">
        <v>8251</v>
      </c>
      <c r="H432" s="1">
        <v>990</v>
      </c>
      <c r="I432" s="3">
        <v>20</v>
      </c>
      <c r="J432" s="27">
        <v>50</v>
      </c>
      <c r="K432" s="9">
        <v>0.47912348950247441</v>
      </c>
      <c r="L432" s="8">
        <v>-0.26</v>
      </c>
      <c r="M432" s="9">
        <v>8.8060804355238678E-2</v>
      </c>
      <c r="N432" s="8">
        <v>0</v>
      </c>
      <c r="O432" s="9">
        <v>0.17920432823038626</v>
      </c>
      <c r="P432" s="8">
        <f t="shared" si="49"/>
        <v>2.74</v>
      </c>
      <c r="Q432" s="9">
        <v>6.6062200541020286E-2</v>
      </c>
      <c r="R432" s="8">
        <v>9</v>
      </c>
      <c r="S432" s="9">
        <v>0.18754917737088028</v>
      </c>
      <c r="T432" s="92">
        <f t="shared" si="50"/>
        <v>4</v>
      </c>
      <c r="U432" s="2">
        <f t="shared" si="51"/>
        <v>1.9164939580098976</v>
      </c>
      <c r="V432" s="2">
        <f t="shared" si="52"/>
        <v>0.35224321742095471</v>
      </c>
      <c r="W432" s="2">
        <f t="shared" si="53"/>
        <v>0.17920432823038626</v>
      </c>
      <c r="X432" s="2">
        <f t="shared" si="54"/>
        <v>0.33031100270510144</v>
      </c>
      <c r="Y432" s="2">
        <f t="shared" si="55"/>
        <v>0.93774588685440141</v>
      </c>
      <c r="Z432" s="96">
        <f t="shared" si="56"/>
        <v>3.7159983932207417</v>
      </c>
      <c r="AA432" s="2"/>
    </row>
    <row r="433" spans="1:27" x14ac:dyDescent="0.3">
      <c r="A433" s="18" t="s">
        <v>1595</v>
      </c>
      <c r="B433">
        <v>106.036</v>
      </c>
      <c r="C433">
        <v>10.4998</v>
      </c>
      <c r="D433" t="s">
        <v>40</v>
      </c>
      <c r="E433" t="s">
        <v>341</v>
      </c>
      <c r="F433" t="s">
        <v>132</v>
      </c>
      <c r="G433" s="4">
        <v>10670</v>
      </c>
      <c r="H433" s="1">
        <v>1280</v>
      </c>
      <c r="I433" s="3">
        <v>20</v>
      </c>
      <c r="J433" s="27">
        <v>49</v>
      </c>
      <c r="K433" s="9">
        <v>0.47912348950247441</v>
      </c>
      <c r="L433" s="8">
        <v>-0.24</v>
      </c>
      <c r="M433" s="9">
        <v>8.8060804355238678E-2</v>
      </c>
      <c r="N433" s="8">
        <v>4</v>
      </c>
      <c r="O433" s="9">
        <v>0.17920432823038626</v>
      </c>
      <c r="P433" s="8">
        <f t="shared" si="49"/>
        <v>2.76</v>
      </c>
      <c r="Q433" s="9">
        <v>6.6062200541020286E-2</v>
      </c>
      <c r="R433" s="8">
        <v>9</v>
      </c>
      <c r="S433" s="9">
        <v>0.18754917737088028</v>
      </c>
      <c r="T433" s="92">
        <f t="shared" si="50"/>
        <v>4</v>
      </c>
      <c r="U433" s="2">
        <f t="shared" si="51"/>
        <v>1.9164939580098976</v>
      </c>
      <c r="V433" s="2">
        <f t="shared" si="52"/>
        <v>0.35224321742095471</v>
      </c>
      <c r="W433" s="2">
        <f t="shared" si="53"/>
        <v>0.89602164115193128</v>
      </c>
      <c r="X433" s="2">
        <f t="shared" si="54"/>
        <v>0.33031100270510144</v>
      </c>
      <c r="Y433" s="2">
        <f t="shared" si="55"/>
        <v>0.93774588685440141</v>
      </c>
      <c r="Z433" s="96">
        <f t="shared" si="56"/>
        <v>4.4328157061422866</v>
      </c>
      <c r="AA433" s="2"/>
    </row>
    <row r="434" spans="1:27" x14ac:dyDescent="0.3">
      <c r="A434" s="18" t="s">
        <v>1596</v>
      </c>
      <c r="B434">
        <v>106.456</v>
      </c>
      <c r="C434">
        <v>10.5176</v>
      </c>
      <c r="D434" t="s">
        <v>7</v>
      </c>
      <c r="E434" t="s">
        <v>58</v>
      </c>
      <c r="F434" t="s">
        <v>419</v>
      </c>
      <c r="G434" s="4">
        <v>6541</v>
      </c>
      <c r="H434" s="1">
        <v>785</v>
      </c>
      <c r="I434" s="3">
        <v>159.9178</v>
      </c>
      <c r="J434" s="27">
        <v>51</v>
      </c>
      <c r="K434" s="9">
        <v>0.47912348950247441</v>
      </c>
      <c r="L434" s="8">
        <v>-2.8</v>
      </c>
      <c r="M434" s="9">
        <v>8.8060804355238678E-2</v>
      </c>
      <c r="N434" s="8">
        <v>0</v>
      </c>
      <c r="O434" s="9">
        <v>0.17920432823038626</v>
      </c>
      <c r="P434" s="8">
        <f t="shared" si="49"/>
        <v>0.20000000000000018</v>
      </c>
      <c r="Q434" s="9">
        <v>6.6062200541020286E-2</v>
      </c>
      <c r="R434" s="8">
        <v>13</v>
      </c>
      <c r="S434" s="9">
        <v>0.18754917737088028</v>
      </c>
      <c r="T434" s="92">
        <f t="shared" si="50"/>
        <v>3</v>
      </c>
      <c r="U434" s="2">
        <f t="shared" si="51"/>
        <v>1.4373704685074231</v>
      </c>
      <c r="V434" s="2">
        <f t="shared" si="52"/>
        <v>0.44030402177619338</v>
      </c>
      <c r="W434" s="2">
        <f t="shared" si="53"/>
        <v>0.17920432823038626</v>
      </c>
      <c r="X434" s="2">
        <f t="shared" si="54"/>
        <v>0.19818660162306084</v>
      </c>
      <c r="Y434" s="2">
        <f t="shared" si="55"/>
        <v>0.93774588685440141</v>
      </c>
      <c r="Z434" s="96">
        <f t="shared" si="56"/>
        <v>3.192811306991465</v>
      </c>
      <c r="AA434" s="2"/>
    </row>
    <row r="435" spans="1:27" x14ac:dyDescent="0.3">
      <c r="A435" s="18" t="s">
        <v>1597</v>
      </c>
      <c r="B435">
        <v>105.661</v>
      </c>
      <c r="C435">
        <v>10.512700000000001</v>
      </c>
      <c r="D435" t="s">
        <v>4</v>
      </c>
      <c r="E435" t="s">
        <v>36</v>
      </c>
      <c r="F435" t="s">
        <v>420</v>
      </c>
      <c r="G435" s="4">
        <v>10878</v>
      </c>
      <c r="H435" s="1">
        <v>1305</v>
      </c>
      <c r="I435" s="3">
        <f>G435*0.06</f>
        <v>652.67999999999995</v>
      </c>
      <c r="J435" s="27">
        <v>58</v>
      </c>
      <c r="K435" s="9">
        <v>0.47912348950247441</v>
      </c>
      <c r="L435" s="8">
        <v>0.45</v>
      </c>
      <c r="M435" s="9">
        <v>8.8060804355238678E-2</v>
      </c>
      <c r="N435" s="8">
        <v>0</v>
      </c>
      <c r="O435" s="9">
        <v>0.17920432823038626</v>
      </c>
      <c r="P435" s="8">
        <f t="shared" si="49"/>
        <v>3.45</v>
      </c>
      <c r="Q435" s="9">
        <v>6.6062200541020286E-2</v>
      </c>
      <c r="R435" s="8">
        <v>28</v>
      </c>
      <c r="S435" s="9">
        <v>0.18754917737088028</v>
      </c>
      <c r="T435" s="92">
        <f t="shared" si="50"/>
        <v>3</v>
      </c>
      <c r="U435" s="2">
        <f t="shared" si="51"/>
        <v>1.4373704685074231</v>
      </c>
      <c r="V435" s="2">
        <f t="shared" si="52"/>
        <v>0.26418241306571605</v>
      </c>
      <c r="W435" s="2">
        <f t="shared" si="53"/>
        <v>0.17920432823038626</v>
      </c>
      <c r="X435" s="2">
        <f t="shared" si="54"/>
        <v>0.33031100270510144</v>
      </c>
      <c r="Y435" s="2">
        <f t="shared" si="55"/>
        <v>0.93774588685440141</v>
      </c>
      <c r="Z435" s="96">
        <f t="shared" si="56"/>
        <v>3.1488140993630283</v>
      </c>
      <c r="AA435" s="2"/>
    </row>
    <row r="436" spans="1:27" x14ac:dyDescent="0.3">
      <c r="A436" s="18" t="s">
        <v>1598</v>
      </c>
      <c r="B436">
        <v>105.235</v>
      </c>
      <c r="C436">
        <v>10.494</v>
      </c>
      <c r="D436" t="s">
        <v>16</v>
      </c>
      <c r="E436" t="s">
        <v>86</v>
      </c>
      <c r="F436" t="s">
        <v>421</v>
      </c>
      <c r="G436" s="4">
        <v>9734</v>
      </c>
      <c r="H436" s="1">
        <v>1168</v>
      </c>
      <c r="I436" s="3">
        <v>7.4941630000000004</v>
      </c>
      <c r="J436" s="27">
        <v>57</v>
      </c>
      <c r="K436" s="9">
        <v>0.47912348950247441</v>
      </c>
      <c r="L436" s="8">
        <v>-2.8</v>
      </c>
      <c r="M436" s="9">
        <v>8.8060804355238678E-2</v>
      </c>
      <c r="N436" s="8">
        <v>8</v>
      </c>
      <c r="O436" s="9">
        <v>0.17920432823038626</v>
      </c>
      <c r="P436" s="8">
        <f t="shared" si="49"/>
        <v>0.20000000000000018</v>
      </c>
      <c r="Q436" s="9">
        <v>6.6062200541020286E-2</v>
      </c>
      <c r="R436" s="8">
        <v>15</v>
      </c>
      <c r="S436" s="9">
        <v>0.18754917737088028</v>
      </c>
      <c r="T436" s="92">
        <f t="shared" si="50"/>
        <v>4</v>
      </c>
      <c r="U436" s="2">
        <f t="shared" si="51"/>
        <v>1.4373704685074231</v>
      </c>
      <c r="V436" s="2">
        <f t="shared" si="52"/>
        <v>0.44030402177619338</v>
      </c>
      <c r="W436" s="2">
        <f t="shared" si="53"/>
        <v>0.89602164115193128</v>
      </c>
      <c r="X436" s="2">
        <f t="shared" si="54"/>
        <v>0.19818660162306084</v>
      </c>
      <c r="Y436" s="2">
        <f t="shared" si="55"/>
        <v>0.93774588685440141</v>
      </c>
      <c r="Z436" s="96">
        <f t="shared" si="56"/>
        <v>3.9096286199130104</v>
      </c>
      <c r="AA436" s="2"/>
    </row>
    <row r="437" spans="1:27" x14ac:dyDescent="0.3">
      <c r="A437" s="18" t="s">
        <v>1599</v>
      </c>
      <c r="B437">
        <v>106.524</v>
      </c>
      <c r="C437">
        <v>10.494400000000001</v>
      </c>
      <c r="D437" t="s">
        <v>7</v>
      </c>
      <c r="E437" t="s">
        <v>276</v>
      </c>
      <c r="F437" t="s">
        <v>422</v>
      </c>
      <c r="G437" s="4">
        <v>6277</v>
      </c>
      <c r="H437" s="1">
        <v>753</v>
      </c>
      <c r="I437" s="3">
        <v>157.40129999999999</v>
      </c>
      <c r="J437" s="27">
        <v>52</v>
      </c>
      <c r="K437" s="9">
        <v>0.47912348950247441</v>
      </c>
      <c r="L437" s="8">
        <v>-0.24</v>
      </c>
      <c r="M437" s="9">
        <v>8.8060804355238678E-2</v>
      </c>
      <c r="N437" s="8">
        <v>2</v>
      </c>
      <c r="O437" s="9">
        <v>0.17920432823038626</v>
      </c>
      <c r="P437" s="8">
        <f t="shared" si="49"/>
        <v>2.76</v>
      </c>
      <c r="Q437" s="9">
        <v>6.6062200541020286E-2</v>
      </c>
      <c r="R437" s="8">
        <v>16</v>
      </c>
      <c r="S437" s="9">
        <v>0.18754917737088028</v>
      </c>
      <c r="T437" s="92">
        <f t="shared" si="50"/>
        <v>4</v>
      </c>
      <c r="U437" s="2">
        <f t="shared" si="51"/>
        <v>1.4373704685074231</v>
      </c>
      <c r="V437" s="2">
        <f t="shared" si="52"/>
        <v>0.35224321742095471</v>
      </c>
      <c r="W437" s="2">
        <f t="shared" si="53"/>
        <v>0.71681731292154505</v>
      </c>
      <c r="X437" s="2">
        <f t="shared" si="54"/>
        <v>0.33031100270510144</v>
      </c>
      <c r="Y437" s="2">
        <f t="shared" si="55"/>
        <v>0.93774588685440141</v>
      </c>
      <c r="Z437" s="96">
        <f t="shared" si="56"/>
        <v>3.7744878884094257</v>
      </c>
      <c r="AA437" s="2"/>
    </row>
    <row r="438" spans="1:27" x14ac:dyDescent="0.3">
      <c r="A438" s="18" t="s">
        <v>1600</v>
      </c>
      <c r="B438">
        <v>106.352</v>
      </c>
      <c r="C438">
        <v>10.510400000000001</v>
      </c>
      <c r="D438" t="s">
        <v>40</v>
      </c>
      <c r="E438" t="s">
        <v>58</v>
      </c>
      <c r="F438" t="s">
        <v>423</v>
      </c>
      <c r="G438" s="4">
        <v>7978</v>
      </c>
      <c r="H438" s="1">
        <v>957</v>
      </c>
      <c r="I438" s="3">
        <v>20</v>
      </c>
      <c r="J438" s="27">
        <v>31</v>
      </c>
      <c r="K438" s="9">
        <v>0.47912348950247441</v>
      </c>
      <c r="L438" s="8">
        <v>0.45</v>
      </c>
      <c r="M438" s="9">
        <v>8.8060804355238678E-2</v>
      </c>
      <c r="N438" s="8">
        <v>16</v>
      </c>
      <c r="O438" s="9">
        <v>0.17920432823038626</v>
      </c>
      <c r="P438" s="8">
        <f t="shared" si="49"/>
        <v>3.45</v>
      </c>
      <c r="Q438" s="9">
        <v>6.6062200541020286E-2</v>
      </c>
      <c r="R438" s="8">
        <v>7</v>
      </c>
      <c r="S438" s="9">
        <v>0.18754917737088028</v>
      </c>
      <c r="T438" s="92">
        <f t="shared" si="50"/>
        <v>4</v>
      </c>
      <c r="U438" s="2">
        <f t="shared" si="51"/>
        <v>1.9164939580098976</v>
      </c>
      <c r="V438" s="2">
        <f t="shared" si="52"/>
        <v>0.26418241306571605</v>
      </c>
      <c r="W438" s="2">
        <f t="shared" si="53"/>
        <v>0.89602164115193128</v>
      </c>
      <c r="X438" s="2">
        <f t="shared" si="54"/>
        <v>0.33031100270510144</v>
      </c>
      <c r="Y438" s="2">
        <f t="shared" si="55"/>
        <v>0.75019670948352113</v>
      </c>
      <c r="Z438" s="96">
        <f t="shared" si="56"/>
        <v>4.1572057244161673</v>
      </c>
      <c r="AA438" s="2"/>
    </row>
    <row r="439" spans="1:27" x14ac:dyDescent="0.3">
      <c r="A439" s="18" t="s">
        <v>1601</v>
      </c>
      <c r="B439">
        <v>106.604</v>
      </c>
      <c r="C439">
        <v>10.505800000000001</v>
      </c>
      <c r="D439" t="s">
        <v>7</v>
      </c>
      <c r="E439" t="s">
        <v>119</v>
      </c>
      <c r="F439" t="s">
        <v>119</v>
      </c>
      <c r="G439" s="4">
        <v>16699</v>
      </c>
      <c r="H439" s="1">
        <v>2004</v>
      </c>
      <c r="I439" s="3">
        <v>320.42630000000003</v>
      </c>
      <c r="J439" s="27">
        <v>53</v>
      </c>
      <c r="K439" s="9">
        <v>0.47912348950247441</v>
      </c>
      <c r="L439" s="8">
        <v>0.24</v>
      </c>
      <c r="M439" s="9">
        <v>8.8060804355238678E-2</v>
      </c>
      <c r="N439" s="8">
        <v>0</v>
      </c>
      <c r="O439" s="9">
        <v>0.17920432823038626</v>
      </c>
      <c r="P439" s="8">
        <f t="shared" si="49"/>
        <v>3.24</v>
      </c>
      <c r="Q439" s="9">
        <v>6.6062200541020286E-2</v>
      </c>
      <c r="R439" s="8">
        <v>20</v>
      </c>
      <c r="S439" s="9">
        <v>0.18754917737088028</v>
      </c>
      <c r="T439" s="92">
        <f t="shared" si="50"/>
        <v>3</v>
      </c>
      <c r="U439" s="2">
        <f t="shared" si="51"/>
        <v>1.4373704685074231</v>
      </c>
      <c r="V439" s="2">
        <f t="shared" si="52"/>
        <v>0.26418241306571605</v>
      </c>
      <c r="W439" s="2">
        <f t="shared" si="53"/>
        <v>0.17920432823038626</v>
      </c>
      <c r="X439" s="2">
        <f t="shared" si="54"/>
        <v>0.33031100270510144</v>
      </c>
      <c r="Y439" s="2">
        <f t="shared" si="55"/>
        <v>0.93774588685440141</v>
      </c>
      <c r="Z439" s="96">
        <f t="shared" si="56"/>
        <v>3.1488140993630283</v>
      </c>
      <c r="AA439" s="2"/>
    </row>
    <row r="440" spans="1:27" x14ac:dyDescent="0.3">
      <c r="A440" s="18" t="s">
        <v>1602</v>
      </c>
      <c r="B440">
        <v>106.072</v>
      </c>
      <c r="C440">
        <v>10.494999999999999</v>
      </c>
      <c r="D440" t="s">
        <v>40</v>
      </c>
      <c r="E440" t="s">
        <v>341</v>
      </c>
      <c r="F440" t="s">
        <v>238</v>
      </c>
      <c r="G440" s="4">
        <v>12371</v>
      </c>
      <c r="H440" s="1">
        <v>1485</v>
      </c>
      <c r="I440" s="3">
        <v>20</v>
      </c>
      <c r="J440" s="27">
        <v>50</v>
      </c>
      <c r="K440" s="9">
        <v>0.47912348950247441</v>
      </c>
      <c r="L440" s="8">
        <v>-0.24</v>
      </c>
      <c r="M440" s="9">
        <v>8.8060804355238678E-2</v>
      </c>
      <c r="N440" s="8">
        <v>8</v>
      </c>
      <c r="O440" s="9">
        <v>0.17920432823038626</v>
      </c>
      <c r="P440" s="8">
        <f t="shared" si="49"/>
        <v>2.76</v>
      </c>
      <c r="Q440" s="9">
        <v>6.6062200541020286E-2</v>
      </c>
      <c r="R440" s="8">
        <v>9</v>
      </c>
      <c r="S440" s="9">
        <v>0.18754917737088028</v>
      </c>
      <c r="T440" s="92">
        <f t="shared" si="50"/>
        <v>4</v>
      </c>
      <c r="U440" s="2">
        <f t="shared" si="51"/>
        <v>1.9164939580098976</v>
      </c>
      <c r="V440" s="2">
        <f t="shared" si="52"/>
        <v>0.35224321742095471</v>
      </c>
      <c r="W440" s="2">
        <f t="shared" si="53"/>
        <v>0.89602164115193128</v>
      </c>
      <c r="X440" s="2">
        <f t="shared" si="54"/>
        <v>0.33031100270510144</v>
      </c>
      <c r="Y440" s="2">
        <f t="shared" si="55"/>
        <v>0.93774588685440141</v>
      </c>
      <c r="Z440" s="96">
        <f t="shared" si="56"/>
        <v>4.4328157061422866</v>
      </c>
      <c r="AA440" s="2"/>
    </row>
    <row r="441" spans="1:27" x14ac:dyDescent="0.3">
      <c r="A441" s="18" t="s">
        <v>1603</v>
      </c>
      <c r="B441">
        <v>106.51300000000001</v>
      </c>
      <c r="C441">
        <v>10.508900000000001</v>
      </c>
      <c r="D441" t="s">
        <v>7</v>
      </c>
      <c r="E441" t="s">
        <v>276</v>
      </c>
      <c r="F441" t="s">
        <v>276</v>
      </c>
      <c r="G441" s="4">
        <v>6242</v>
      </c>
      <c r="H441" s="1">
        <v>749</v>
      </c>
      <c r="I441" s="3">
        <v>743.97239999999999</v>
      </c>
      <c r="J441" s="27">
        <v>52</v>
      </c>
      <c r="K441" s="9">
        <v>0.47912348950247441</v>
      </c>
      <c r="L441" s="8">
        <v>0.36</v>
      </c>
      <c r="M441" s="9">
        <v>8.8060804355238678E-2</v>
      </c>
      <c r="N441" s="8">
        <v>0</v>
      </c>
      <c r="O441" s="9">
        <v>0.17920432823038626</v>
      </c>
      <c r="P441" s="8">
        <f t="shared" si="49"/>
        <v>3.36</v>
      </c>
      <c r="Q441" s="9">
        <v>6.6062200541020286E-2</v>
      </c>
      <c r="R441" s="8">
        <v>13</v>
      </c>
      <c r="S441" s="9">
        <v>0.18754917737088028</v>
      </c>
      <c r="T441" s="92">
        <f t="shared" si="50"/>
        <v>3</v>
      </c>
      <c r="U441" s="2">
        <f t="shared" si="51"/>
        <v>1.4373704685074231</v>
      </c>
      <c r="V441" s="2">
        <f t="shared" si="52"/>
        <v>0.26418241306571605</v>
      </c>
      <c r="W441" s="2">
        <f t="shared" si="53"/>
        <v>0.17920432823038626</v>
      </c>
      <c r="X441" s="2">
        <f t="shared" si="54"/>
        <v>0.33031100270510144</v>
      </c>
      <c r="Y441" s="2">
        <f t="shared" si="55"/>
        <v>0.93774588685440141</v>
      </c>
      <c r="Z441" s="96">
        <f t="shared" si="56"/>
        <v>3.1488140993630283</v>
      </c>
      <c r="AA441" s="2"/>
    </row>
    <row r="442" spans="1:27" x14ac:dyDescent="0.3">
      <c r="A442" s="18" t="s">
        <v>1604</v>
      </c>
      <c r="B442">
        <v>105.051</v>
      </c>
      <c r="C442">
        <v>10.507400000000001</v>
      </c>
      <c r="D442" t="s">
        <v>16</v>
      </c>
      <c r="E442" t="s">
        <v>117</v>
      </c>
      <c r="F442" t="s">
        <v>424</v>
      </c>
      <c r="G442" s="4">
        <v>9606</v>
      </c>
      <c r="H442" s="1">
        <v>1153</v>
      </c>
      <c r="I442" s="3">
        <v>52.961649999999999</v>
      </c>
      <c r="J442" s="27">
        <v>54</v>
      </c>
      <c r="K442" s="9">
        <v>0.47912348950247441</v>
      </c>
      <c r="L442" s="8">
        <v>-2.8</v>
      </c>
      <c r="M442" s="9">
        <v>8.8060804355238678E-2</v>
      </c>
      <c r="N442" s="8">
        <v>8</v>
      </c>
      <c r="O442" s="9">
        <v>0.17920432823038626</v>
      </c>
      <c r="P442" s="8">
        <f t="shared" si="49"/>
        <v>0.20000000000000018</v>
      </c>
      <c r="Q442" s="9">
        <v>6.6062200541020286E-2</v>
      </c>
      <c r="R442" s="8">
        <v>13</v>
      </c>
      <c r="S442" s="9">
        <v>0.18754917737088028</v>
      </c>
      <c r="T442" s="92">
        <f t="shared" si="50"/>
        <v>4</v>
      </c>
      <c r="U442" s="2">
        <f t="shared" si="51"/>
        <v>1.4373704685074231</v>
      </c>
      <c r="V442" s="2">
        <f t="shared" si="52"/>
        <v>0.44030402177619338</v>
      </c>
      <c r="W442" s="2">
        <f t="shared" si="53"/>
        <v>0.89602164115193128</v>
      </c>
      <c r="X442" s="2">
        <f t="shared" si="54"/>
        <v>0.19818660162306084</v>
      </c>
      <c r="Y442" s="2">
        <f t="shared" si="55"/>
        <v>0.93774588685440141</v>
      </c>
      <c r="Z442" s="96">
        <f t="shared" si="56"/>
        <v>3.9096286199130104</v>
      </c>
      <c r="AA442" s="2"/>
    </row>
    <row r="443" spans="1:27" x14ac:dyDescent="0.3">
      <c r="A443" s="18" t="s">
        <v>1605</v>
      </c>
      <c r="B443">
        <v>106.548</v>
      </c>
      <c r="C443">
        <v>10.493399999999999</v>
      </c>
      <c r="D443" t="s">
        <v>7</v>
      </c>
      <c r="E443" t="s">
        <v>276</v>
      </c>
      <c r="F443" t="s">
        <v>425</v>
      </c>
      <c r="G443" s="4">
        <v>16338</v>
      </c>
      <c r="H443" s="1">
        <v>1961</v>
      </c>
      <c r="I443" s="3">
        <v>187.39760000000001</v>
      </c>
      <c r="J443" s="27">
        <v>53</v>
      </c>
      <c r="K443" s="9">
        <v>0.47912348950247441</v>
      </c>
      <c r="L443" s="8">
        <v>-1.32</v>
      </c>
      <c r="M443" s="9">
        <v>8.8060804355238678E-2</v>
      </c>
      <c r="N443" s="8">
        <v>0</v>
      </c>
      <c r="O443" s="9">
        <v>0.17920432823038626</v>
      </c>
      <c r="P443" s="8">
        <f t="shared" si="49"/>
        <v>1.68</v>
      </c>
      <c r="Q443" s="9">
        <v>6.6062200541020286E-2</v>
      </c>
      <c r="R443" s="8">
        <v>13</v>
      </c>
      <c r="S443" s="9">
        <v>0.18754917737088028</v>
      </c>
      <c r="T443" s="92">
        <f t="shared" si="50"/>
        <v>3</v>
      </c>
      <c r="U443" s="2">
        <f t="shared" si="51"/>
        <v>1.4373704685074231</v>
      </c>
      <c r="V443" s="2">
        <f t="shared" si="52"/>
        <v>0.44030402177619338</v>
      </c>
      <c r="W443" s="2">
        <f t="shared" si="53"/>
        <v>0.17920432823038626</v>
      </c>
      <c r="X443" s="2">
        <f t="shared" si="54"/>
        <v>0.26424880216408114</v>
      </c>
      <c r="Y443" s="2">
        <f t="shared" si="55"/>
        <v>0.93774588685440141</v>
      </c>
      <c r="Z443" s="96">
        <f t="shared" si="56"/>
        <v>3.2588735075324853</v>
      </c>
      <c r="AA443" s="2"/>
    </row>
    <row r="444" spans="1:27" x14ac:dyDescent="0.3">
      <c r="A444" s="18" t="s">
        <v>1606</v>
      </c>
      <c r="B444">
        <v>106.139</v>
      </c>
      <c r="C444">
        <v>10.5036</v>
      </c>
      <c r="D444" t="s">
        <v>40</v>
      </c>
      <c r="E444" t="s">
        <v>122</v>
      </c>
      <c r="F444" t="s">
        <v>426</v>
      </c>
      <c r="G444" s="4">
        <v>4502</v>
      </c>
      <c r="H444" s="1">
        <v>540</v>
      </c>
      <c r="I444" s="3">
        <v>20</v>
      </c>
      <c r="J444" s="27">
        <v>51</v>
      </c>
      <c r="K444" s="9">
        <v>0.47912348950247441</v>
      </c>
      <c r="L444" s="8">
        <v>-0.24</v>
      </c>
      <c r="M444" s="9">
        <v>8.8060804355238678E-2</v>
      </c>
      <c r="N444" s="8">
        <v>4</v>
      </c>
      <c r="O444" s="9">
        <v>0.17920432823038626</v>
      </c>
      <c r="P444" s="8">
        <f t="shared" si="49"/>
        <v>2.76</v>
      </c>
      <c r="Q444" s="9">
        <v>6.6062200541020286E-2</v>
      </c>
      <c r="R444" s="8">
        <v>7</v>
      </c>
      <c r="S444" s="9">
        <v>0.18754917737088028</v>
      </c>
      <c r="T444" s="92">
        <f t="shared" si="50"/>
        <v>4</v>
      </c>
      <c r="U444" s="2">
        <f t="shared" si="51"/>
        <v>1.4373704685074231</v>
      </c>
      <c r="V444" s="2">
        <f t="shared" si="52"/>
        <v>0.35224321742095471</v>
      </c>
      <c r="W444" s="2">
        <f t="shared" si="53"/>
        <v>0.89602164115193128</v>
      </c>
      <c r="X444" s="2">
        <f t="shared" si="54"/>
        <v>0.33031100270510144</v>
      </c>
      <c r="Y444" s="2">
        <f t="shared" si="55"/>
        <v>0.75019670948352113</v>
      </c>
      <c r="Z444" s="96">
        <f t="shared" si="56"/>
        <v>3.7661430392689317</v>
      </c>
      <c r="AA444" s="2"/>
    </row>
    <row r="445" spans="1:27" x14ac:dyDescent="0.3">
      <c r="A445" s="18" t="s">
        <v>1607</v>
      </c>
      <c r="B445">
        <v>106.40600000000001</v>
      </c>
      <c r="C445">
        <v>10.5023</v>
      </c>
      <c r="D445" t="s">
        <v>7</v>
      </c>
      <c r="E445" t="s">
        <v>32</v>
      </c>
      <c r="F445" t="s">
        <v>427</v>
      </c>
      <c r="G445" s="4">
        <v>5574</v>
      </c>
      <c r="H445" s="1">
        <v>669</v>
      </c>
      <c r="I445" s="3">
        <v>147.78280000000001</v>
      </c>
      <c r="J445" s="27">
        <v>38</v>
      </c>
      <c r="K445" s="9">
        <v>0.47912348950247441</v>
      </c>
      <c r="L445" s="8">
        <v>0.36</v>
      </c>
      <c r="M445" s="9">
        <v>8.8060804355238678E-2</v>
      </c>
      <c r="N445" s="8">
        <v>4</v>
      </c>
      <c r="O445" s="9">
        <v>0.17920432823038626</v>
      </c>
      <c r="P445" s="8">
        <f t="shared" si="49"/>
        <v>3.36</v>
      </c>
      <c r="Q445" s="9">
        <v>6.6062200541020286E-2</v>
      </c>
      <c r="R445" s="8">
        <v>16</v>
      </c>
      <c r="S445" s="9">
        <v>0.18754917737088028</v>
      </c>
      <c r="T445" s="92">
        <f t="shared" si="50"/>
        <v>4</v>
      </c>
      <c r="U445" s="2">
        <f t="shared" si="51"/>
        <v>1.9164939580098976</v>
      </c>
      <c r="V445" s="2">
        <f t="shared" si="52"/>
        <v>0.26418241306571605</v>
      </c>
      <c r="W445" s="2">
        <f t="shared" si="53"/>
        <v>0.89602164115193128</v>
      </c>
      <c r="X445" s="2">
        <f t="shared" si="54"/>
        <v>0.33031100270510144</v>
      </c>
      <c r="Y445" s="2">
        <f t="shared" si="55"/>
        <v>0.93774588685440141</v>
      </c>
      <c r="Z445" s="96">
        <f t="shared" si="56"/>
        <v>4.3447549017870477</v>
      </c>
      <c r="AA445" s="2"/>
    </row>
    <row r="446" spans="1:27" x14ac:dyDescent="0.3">
      <c r="A446" s="18" t="s">
        <v>1608</v>
      </c>
      <c r="B446">
        <v>106.38200000000001</v>
      </c>
      <c r="C446">
        <v>10.501200000000001</v>
      </c>
      <c r="D446" t="s">
        <v>7</v>
      </c>
      <c r="E446" t="s">
        <v>32</v>
      </c>
      <c r="F446" t="s">
        <v>428</v>
      </c>
      <c r="G446" s="4">
        <v>7236</v>
      </c>
      <c r="H446" s="1">
        <v>868</v>
      </c>
      <c r="I446" s="3">
        <v>33.208390000000001</v>
      </c>
      <c r="J446" s="27">
        <v>37</v>
      </c>
      <c r="K446" s="9">
        <v>0.47912348950247441</v>
      </c>
      <c r="L446" s="8">
        <v>0.45</v>
      </c>
      <c r="M446" s="9">
        <v>8.8060804355238678E-2</v>
      </c>
      <c r="N446" s="8">
        <v>0</v>
      </c>
      <c r="O446" s="9">
        <v>0.17920432823038626</v>
      </c>
      <c r="P446" s="8">
        <f t="shared" si="49"/>
        <v>3.45</v>
      </c>
      <c r="Q446" s="9">
        <v>6.6062200541020286E-2</v>
      </c>
      <c r="R446" s="8">
        <v>16</v>
      </c>
      <c r="S446" s="9">
        <v>0.18754917737088028</v>
      </c>
      <c r="T446" s="92">
        <f t="shared" si="50"/>
        <v>3</v>
      </c>
      <c r="U446" s="2">
        <f t="shared" si="51"/>
        <v>1.9164939580098976</v>
      </c>
      <c r="V446" s="2">
        <f t="shared" si="52"/>
        <v>0.26418241306571605</v>
      </c>
      <c r="W446" s="2">
        <f t="shared" si="53"/>
        <v>0.17920432823038626</v>
      </c>
      <c r="X446" s="2">
        <f t="shared" si="54"/>
        <v>0.33031100270510144</v>
      </c>
      <c r="Y446" s="2">
        <f t="shared" si="55"/>
        <v>0.93774588685440141</v>
      </c>
      <c r="Z446" s="96">
        <f t="shared" si="56"/>
        <v>3.6279375888655032</v>
      </c>
      <c r="AA446" s="2"/>
    </row>
    <row r="447" spans="1:27" x14ac:dyDescent="0.3">
      <c r="A447" s="18" t="s">
        <v>1609</v>
      </c>
      <c r="B447">
        <v>104.818</v>
      </c>
      <c r="C447">
        <v>10.498699999999999</v>
      </c>
      <c r="D447" t="s">
        <v>16</v>
      </c>
      <c r="E447" t="s">
        <v>247</v>
      </c>
      <c r="F447" t="s">
        <v>333</v>
      </c>
      <c r="G447" s="4">
        <v>7970</v>
      </c>
      <c r="H447" s="1">
        <v>956</v>
      </c>
      <c r="I447" s="3">
        <v>0.779173</v>
      </c>
      <c r="J447" s="27">
        <v>61</v>
      </c>
      <c r="K447" s="9">
        <v>0.47912348950247441</v>
      </c>
      <c r="L447" s="8">
        <v>-2.8</v>
      </c>
      <c r="M447" s="9">
        <v>8.8060804355238678E-2</v>
      </c>
      <c r="N447" s="8">
        <v>8</v>
      </c>
      <c r="O447" s="9">
        <v>0.17920432823038626</v>
      </c>
      <c r="P447" s="8">
        <f t="shared" si="49"/>
        <v>0.20000000000000018</v>
      </c>
      <c r="Q447" s="9">
        <v>6.6062200541020286E-2</v>
      </c>
      <c r="R447" s="8">
        <v>16</v>
      </c>
      <c r="S447" s="9">
        <v>0.18754917737088028</v>
      </c>
      <c r="T447" s="92">
        <f t="shared" si="50"/>
        <v>4</v>
      </c>
      <c r="U447" s="2">
        <f t="shared" si="51"/>
        <v>1.4373704685074231</v>
      </c>
      <c r="V447" s="2">
        <f t="shared" si="52"/>
        <v>0.44030402177619338</v>
      </c>
      <c r="W447" s="2">
        <f t="shared" si="53"/>
        <v>0.89602164115193128</v>
      </c>
      <c r="X447" s="2">
        <f t="shared" si="54"/>
        <v>0.19818660162306084</v>
      </c>
      <c r="Y447" s="2">
        <f t="shared" si="55"/>
        <v>0.93774588685440141</v>
      </c>
      <c r="Z447" s="96">
        <f t="shared" si="56"/>
        <v>3.9096286199130104</v>
      </c>
      <c r="AA447" s="2"/>
    </row>
    <row r="448" spans="1:27" x14ac:dyDescent="0.3">
      <c r="A448" s="18" t="s">
        <v>1610</v>
      </c>
      <c r="B448">
        <v>106.434</v>
      </c>
      <c r="C448">
        <v>10.4983</v>
      </c>
      <c r="D448" t="s">
        <v>7</v>
      </c>
      <c r="E448" t="s">
        <v>58</v>
      </c>
      <c r="F448" t="s">
        <v>429</v>
      </c>
      <c r="G448" s="4">
        <v>6435</v>
      </c>
      <c r="H448" s="1">
        <v>772</v>
      </c>
      <c r="I448" s="3">
        <v>138.23849999999999</v>
      </c>
      <c r="J448" s="27">
        <v>44</v>
      </c>
      <c r="K448" s="9">
        <v>0.47912348950247441</v>
      </c>
      <c r="L448" s="8">
        <v>-0.26</v>
      </c>
      <c r="M448" s="9">
        <v>8.8060804355238678E-2</v>
      </c>
      <c r="N448" s="8">
        <v>0</v>
      </c>
      <c r="O448" s="9">
        <v>0.17920432823038626</v>
      </c>
      <c r="P448" s="8">
        <f t="shared" si="49"/>
        <v>2.74</v>
      </c>
      <c r="Q448" s="9">
        <v>6.6062200541020286E-2</v>
      </c>
      <c r="R448" s="8">
        <v>14</v>
      </c>
      <c r="S448" s="9">
        <v>0.18754917737088028</v>
      </c>
      <c r="T448" s="92">
        <f t="shared" si="50"/>
        <v>4</v>
      </c>
      <c r="U448" s="2">
        <f t="shared" si="51"/>
        <v>1.9164939580098976</v>
      </c>
      <c r="V448" s="2">
        <f t="shared" si="52"/>
        <v>0.35224321742095471</v>
      </c>
      <c r="W448" s="2">
        <f t="shared" si="53"/>
        <v>0.17920432823038626</v>
      </c>
      <c r="X448" s="2">
        <f t="shared" si="54"/>
        <v>0.33031100270510144</v>
      </c>
      <c r="Y448" s="2">
        <f t="shared" si="55"/>
        <v>0.93774588685440141</v>
      </c>
      <c r="Z448" s="96">
        <f t="shared" si="56"/>
        <v>3.7159983932207417</v>
      </c>
      <c r="AA448" s="2"/>
    </row>
    <row r="449" spans="1:27" x14ac:dyDescent="0.3">
      <c r="A449" s="18" t="s">
        <v>1611</v>
      </c>
      <c r="B449">
        <v>105.488</v>
      </c>
      <c r="C449">
        <v>10.4946</v>
      </c>
      <c r="D449" t="s">
        <v>16</v>
      </c>
      <c r="E449" t="s">
        <v>288</v>
      </c>
      <c r="F449" t="s">
        <v>430</v>
      </c>
      <c r="G449" s="4">
        <v>16821</v>
      </c>
      <c r="H449" s="1">
        <v>2019</v>
      </c>
      <c r="I449" s="3">
        <v>3.897516</v>
      </c>
      <c r="J449" s="27">
        <v>58</v>
      </c>
      <c r="K449" s="9">
        <v>0.47912348950247441</v>
      </c>
      <c r="L449" s="8">
        <v>-1.32</v>
      </c>
      <c r="M449" s="9">
        <v>8.8060804355238678E-2</v>
      </c>
      <c r="N449" s="8">
        <v>0</v>
      </c>
      <c r="O449" s="9">
        <v>0.17920432823038626</v>
      </c>
      <c r="P449" s="8">
        <f t="shared" si="49"/>
        <v>1.68</v>
      </c>
      <c r="Q449" s="9">
        <v>6.6062200541020286E-2</v>
      </c>
      <c r="R449" s="8">
        <v>18</v>
      </c>
      <c r="S449" s="9">
        <v>0.18754917737088028</v>
      </c>
      <c r="T449" s="92">
        <f t="shared" si="50"/>
        <v>3</v>
      </c>
      <c r="U449" s="2">
        <f t="shared" si="51"/>
        <v>1.4373704685074231</v>
      </c>
      <c r="V449" s="2">
        <f t="shared" si="52"/>
        <v>0.44030402177619338</v>
      </c>
      <c r="W449" s="2">
        <f t="shared" si="53"/>
        <v>0.17920432823038626</v>
      </c>
      <c r="X449" s="2">
        <f t="shared" si="54"/>
        <v>0.26424880216408114</v>
      </c>
      <c r="Y449" s="2">
        <f t="shared" si="55"/>
        <v>0.93774588685440141</v>
      </c>
      <c r="Z449" s="96">
        <f t="shared" si="56"/>
        <v>3.2588735075324853</v>
      </c>
      <c r="AA449" s="2"/>
    </row>
    <row r="450" spans="1:27" x14ac:dyDescent="0.3">
      <c r="A450" s="18" t="s">
        <v>1612</v>
      </c>
      <c r="B450">
        <v>106.268</v>
      </c>
      <c r="C450">
        <v>10.490399999999999</v>
      </c>
      <c r="D450" t="s">
        <v>40</v>
      </c>
      <c r="E450" t="s">
        <v>122</v>
      </c>
      <c r="F450" t="s">
        <v>431</v>
      </c>
      <c r="G450" s="4">
        <v>2743</v>
      </c>
      <c r="H450" s="1">
        <v>329</v>
      </c>
      <c r="I450" s="3">
        <v>20</v>
      </c>
      <c r="J450" s="27">
        <v>48</v>
      </c>
      <c r="K450" s="9">
        <v>0.47912348950247441</v>
      </c>
      <c r="L450" s="8">
        <v>0.36</v>
      </c>
      <c r="M450" s="9">
        <v>8.8060804355238678E-2</v>
      </c>
      <c r="N450" s="8">
        <v>8</v>
      </c>
      <c r="O450" s="9">
        <v>0.17920432823038626</v>
      </c>
      <c r="P450" s="8">
        <f t="shared" si="49"/>
        <v>3.36</v>
      </c>
      <c r="Q450" s="9">
        <v>6.6062200541020286E-2</v>
      </c>
      <c r="R450" s="8">
        <v>7</v>
      </c>
      <c r="S450" s="9">
        <v>0.18754917737088028</v>
      </c>
      <c r="T450" s="92">
        <f t="shared" si="50"/>
        <v>4</v>
      </c>
      <c r="U450" s="2">
        <f t="shared" si="51"/>
        <v>1.9164939580098976</v>
      </c>
      <c r="V450" s="2">
        <f t="shared" si="52"/>
        <v>0.26418241306571605</v>
      </c>
      <c r="W450" s="2">
        <f t="shared" si="53"/>
        <v>0.89602164115193128</v>
      </c>
      <c r="X450" s="2">
        <f t="shared" si="54"/>
        <v>0.33031100270510144</v>
      </c>
      <c r="Y450" s="2">
        <f t="shared" si="55"/>
        <v>0.75019670948352113</v>
      </c>
      <c r="Z450" s="96">
        <f t="shared" si="56"/>
        <v>4.1572057244161673</v>
      </c>
      <c r="AA450" s="2"/>
    </row>
    <row r="451" spans="1:27" x14ac:dyDescent="0.3">
      <c r="A451" s="18" t="s">
        <v>1613</v>
      </c>
      <c r="B451">
        <v>106.485</v>
      </c>
      <c r="C451">
        <v>10.495799999999999</v>
      </c>
      <c r="D451" t="s">
        <v>7</v>
      </c>
      <c r="E451" t="s">
        <v>58</v>
      </c>
      <c r="F451" t="s">
        <v>432</v>
      </c>
      <c r="G451" s="4">
        <v>11854</v>
      </c>
      <c r="H451" s="1">
        <v>1422</v>
      </c>
      <c r="I451" s="3">
        <v>224.58850000000001</v>
      </c>
      <c r="J451" s="27">
        <v>52</v>
      </c>
      <c r="K451" s="9">
        <v>0.47912348950247441</v>
      </c>
      <c r="L451" s="8">
        <v>0.45</v>
      </c>
      <c r="M451" s="9">
        <v>8.8060804355238678E-2</v>
      </c>
      <c r="N451" s="8">
        <v>16</v>
      </c>
      <c r="O451" s="9">
        <v>0.17920432823038626</v>
      </c>
      <c r="P451" s="8">
        <f t="shared" si="49"/>
        <v>3.45</v>
      </c>
      <c r="Q451" s="9">
        <v>6.6062200541020286E-2</v>
      </c>
      <c r="R451" s="8">
        <v>14</v>
      </c>
      <c r="S451" s="9">
        <v>0.18754917737088028</v>
      </c>
      <c r="T451" s="92">
        <f t="shared" si="50"/>
        <v>4</v>
      </c>
      <c r="U451" s="2">
        <f t="shared" si="51"/>
        <v>1.4373704685074231</v>
      </c>
      <c r="V451" s="2">
        <f t="shared" si="52"/>
        <v>0.26418241306571605</v>
      </c>
      <c r="W451" s="2">
        <f t="shared" si="53"/>
        <v>0.89602164115193128</v>
      </c>
      <c r="X451" s="2">
        <f t="shared" si="54"/>
        <v>0.33031100270510144</v>
      </c>
      <c r="Y451" s="2">
        <f t="shared" si="55"/>
        <v>0.93774588685440141</v>
      </c>
      <c r="Z451" s="96">
        <f t="shared" si="56"/>
        <v>3.8656314122845732</v>
      </c>
      <c r="AA451" s="2"/>
    </row>
    <row r="452" spans="1:27" x14ac:dyDescent="0.3">
      <c r="A452" s="18" t="s">
        <v>1614</v>
      </c>
      <c r="B452">
        <v>106.702</v>
      </c>
      <c r="C452">
        <v>10.4902</v>
      </c>
      <c r="D452" t="s">
        <v>7</v>
      </c>
      <c r="E452" t="s">
        <v>119</v>
      </c>
      <c r="F452" t="s">
        <v>433</v>
      </c>
      <c r="G452" s="4">
        <v>17185</v>
      </c>
      <c r="H452" s="1">
        <v>2062</v>
      </c>
      <c r="I452" s="3">
        <v>1651.068</v>
      </c>
      <c r="J452" s="27">
        <v>57</v>
      </c>
      <c r="K452" s="9">
        <v>0.47912348950247441</v>
      </c>
      <c r="L452" s="8">
        <v>-2.8</v>
      </c>
      <c r="M452" s="9">
        <v>8.8060804355238678E-2</v>
      </c>
      <c r="N452" s="8">
        <v>0</v>
      </c>
      <c r="O452" s="9">
        <v>0.17920432823038626</v>
      </c>
      <c r="P452" s="8">
        <f t="shared" ref="P452:P515" si="57">L452+3</f>
        <v>0.20000000000000018</v>
      </c>
      <c r="Q452" s="9">
        <v>6.6062200541020286E-2</v>
      </c>
      <c r="R452" s="8">
        <v>16</v>
      </c>
      <c r="S452" s="9">
        <v>0.18754917737088028</v>
      </c>
      <c r="T452" s="92">
        <f t="shared" ref="T452:T515" si="58">ROUND((IF(J452&gt;=91,"1",IF(J452&gt;=76,"2",IF(J452&gt;=51,"3",IF(J452&gt;=26,"4","5"))))*K452+IF(L452&gt;=2,"1",IF(L452&gt;=1,"2",IF(L452&gt;=0,"3",IF(L452&gt;=-1,"4","5"))))*M452+IF(N452&lt;=0.16,"1",IF(N452&lt;=0.48,"2",IF(N452&lt;=1.44,"3",IF(N452&lt;=2.56,"4","5"))))*O452+IF(P452&lt;=0.5,"1",IF(P452&lt;=1,"2",IF(P452&lt;=1.5,"3",IF(P452&lt;=2,"4","5"))))*Q452+IF(R452&lt;=2,"1",IF(R452&lt;=4,"2",IF(R452&lt;=6,"3",IF(P452&lt;=8,"4","5"))))*S452),0)</f>
        <v>3</v>
      </c>
      <c r="U452" s="2">
        <f t="shared" ref="U452:U515" si="59">IF(J452&gt;=91,"1",IF(J452&gt;=76,"2",IF(J452&gt;=51,"3",IF(J452&gt;=26,"4","5"))))*K452</f>
        <v>1.4373704685074231</v>
      </c>
      <c r="V452" s="2">
        <f t="shared" ref="V452:V515" si="60">IF(L452&gt;=2,"1",IF(L452&gt;=1,"2",IF(L452&gt;=0,"3",IF(L452&gt;=-1,"4","5"))))*M452</f>
        <v>0.44030402177619338</v>
      </c>
      <c r="W452" s="2">
        <f t="shared" ref="W452:W515" si="61">IF(N452&lt;=0.16,"1",IF(N452&lt;=0.48,"2",IF(N452&lt;=1.44,"3",IF(N452&lt;=2.56,"4","5"))))*O452</f>
        <v>0.17920432823038626</v>
      </c>
      <c r="X452" s="2">
        <f t="shared" ref="X452:X515" si="62">IF(P452&lt;=1.5,"3",IF(P452&lt;=2,"4","5"))*Q452</f>
        <v>0.19818660162306084</v>
      </c>
      <c r="Y452" s="2">
        <f t="shared" ref="Y452:Y515" si="63">IF(R452&lt;=2,"1",IF(R452&lt;=4,"2",IF(R452&lt;=6,"3",IF(R452&lt;=8,"4","5"))))*S452</f>
        <v>0.93774588685440141</v>
      </c>
      <c r="Z452" s="96">
        <f t="shared" ref="Z452:Z515" si="64">SUM(U452:Y452)</f>
        <v>3.192811306991465</v>
      </c>
      <c r="AA452" s="2"/>
    </row>
    <row r="453" spans="1:27" x14ac:dyDescent="0.3">
      <c r="A453" s="18" t="s">
        <v>1615</v>
      </c>
      <c r="B453">
        <v>105.968</v>
      </c>
      <c r="C453">
        <v>10.486800000000001</v>
      </c>
      <c r="D453" t="s">
        <v>40</v>
      </c>
      <c r="E453" t="s">
        <v>290</v>
      </c>
      <c r="F453" t="s">
        <v>434</v>
      </c>
      <c r="G453" s="4">
        <v>14799</v>
      </c>
      <c r="H453" s="1">
        <v>1776</v>
      </c>
      <c r="I453" s="3">
        <v>20</v>
      </c>
      <c r="J453" s="27">
        <v>50</v>
      </c>
      <c r="K453" s="9">
        <v>0.47912348950247441</v>
      </c>
      <c r="L453" s="8">
        <v>-0.26</v>
      </c>
      <c r="M453" s="9">
        <v>8.8060804355238678E-2</v>
      </c>
      <c r="N453" s="8">
        <v>0</v>
      </c>
      <c r="O453" s="9">
        <v>0.17920432823038626</v>
      </c>
      <c r="P453" s="8">
        <f t="shared" si="57"/>
        <v>2.74</v>
      </c>
      <c r="Q453" s="9">
        <v>6.6062200541020286E-2</v>
      </c>
      <c r="R453" s="8">
        <v>18</v>
      </c>
      <c r="S453" s="9">
        <v>0.18754917737088028</v>
      </c>
      <c r="T453" s="92">
        <f t="shared" si="58"/>
        <v>4</v>
      </c>
      <c r="U453" s="2">
        <f t="shared" si="59"/>
        <v>1.9164939580098976</v>
      </c>
      <c r="V453" s="2">
        <f t="shared" si="60"/>
        <v>0.35224321742095471</v>
      </c>
      <c r="W453" s="2">
        <f t="shared" si="61"/>
        <v>0.17920432823038626</v>
      </c>
      <c r="X453" s="2">
        <f t="shared" si="62"/>
        <v>0.33031100270510144</v>
      </c>
      <c r="Y453" s="2">
        <f t="shared" si="63"/>
        <v>0.93774588685440141</v>
      </c>
      <c r="Z453" s="96">
        <f t="shared" si="64"/>
        <v>3.7159983932207417</v>
      </c>
      <c r="AA453" s="2"/>
    </row>
    <row r="454" spans="1:27" x14ac:dyDescent="0.3">
      <c r="A454" s="18" t="s">
        <v>1616</v>
      </c>
      <c r="B454">
        <v>105.79600000000001</v>
      </c>
      <c r="C454">
        <v>10.4884</v>
      </c>
      <c r="D454" t="s">
        <v>4</v>
      </c>
      <c r="E454" t="s">
        <v>92</v>
      </c>
      <c r="F454" t="s">
        <v>435</v>
      </c>
      <c r="G454" s="4">
        <v>4369</v>
      </c>
      <c r="H454" s="1">
        <v>524</v>
      </c>
      <c r="I454" s="3">
        <v>20</v>
      </c>
      <c r="J454" s="27">
        <v>53</v>
      </c>
      <c r="K454" s="9">
        <v>0.47912348950247441</v>
      </c>
      <c r="L454" s="8">
        <v>-0.24</v>
      </c>
      <c r="M454" s="9">
        <v>8.8060804355238678E-2</v>
      </c>
      <c r="N454" s="8">
        <v>0</v>
      </c>
      <c r="O454" s="9">
        <v>0.17920432823038626</v>
      </c>
      <c r="P454" s="8">
        <f t="shared" si="57"/>
        <v>2.76</v>
      </c>
      <c r="Q454" s="9">
        <v>6.6062200541020286E-2</v>
      </c>
      <c r="R454" s="8">
        <v>30</v>
      </c>
      <c r="S454" s="9">
        <v>0.18754917737088028</v>
      </c>
      <c r="T454" s="92">
        <f t="shared" si="58"/>
        <v>3</v>
      </c>
      <c r="U454" s="2">
        <f t="shared" si="59"/>
        <v>1.4373704685074231</v>
      </c>
      <c r="V454" s="2">
        <f t="shared" si="60"/>
        <v>0.35224321742095471</v>
      </c>
      <c r="W454" s="2">
        <f t="shared" si="61"/>
        <v>0.17920432823038626</v>
      </c>
      <c r="X454" s="2">
        <f t="shared" si="62"/>
        <v>0.33031100270510144</v>
      </c>
      <c r="Y454" s="2">
        <f t="shared" si="63"/>
        <v>0.93774588685440141</v>
      </c>
      <c r="Z454" s="96">
        <f t="shared" si="64"/>
        <v>3.2368749037182671</v>
      </c>
      <c r="AA454" s="2"/>
    </row>
    <row r="455" spans="1:27" x14ac:dyDescent="0.3">
      <c r="A455" s="18" t="s">
        <v>1617</v>
      </c>
      <c r="B455">
        <v>104.843</v>
      </c>
      <c r="C455">
        <v>10.4557</v>
      </c>
      <c r="D455" t="s">
        <v>16</v>
      </c>
      <c r="E455" t="s">
        <v>247</v>
      </c>
      <c r="F455" t="s">
        <v>248</v>
      </c>
      <c r="G455" s="4">
        <v>16342</v>
      </c>
      <c r="H455" s="1">
        <v>1961</v>
      </c>
      <c r="I455" s="3">
        <v>1.997595</v>
      </c>
      <c r="J455" s="27">
        <v>58</v>
      </c>
      <c r="K455" s="9">
        <v>0.47912348950247441</v>
      </c>
      <c r="L455" s="8">
        <v>0.36</v>
      </c>
      <c r="M455" s="9">
        <v>8.8060804355238678E-2</v>
      </c>
      <c r="N455" s="8">
        <v>0</v>
      </c>
      <c r="O455" s="9">
        <v>0.17920432823038626</v>
      </c>
      <c r="P455" s="8">
        <f t="shared" si="57"/>
        <v>3.36</v>
      </c>
      <c r="Q455" s="9">
        <v>6.6062200541020286E-2</v>
      </c>
      <c r="R455" s="8">
        <v>10</v>
      </c>
      <c r="S455" s="9">
        <v>0.18754917737088028</v>
      </c>
      <c r="T455" s="92">
        <f t="shared" si="58"/>
        <v>3</v>
      </c>
      <c r="U455" s="2">
        <f t="shared" si="59"/>
        <v>1.4373704685074231</v>
      </c>
      <c r="V455" s="2">
        <f t="shared" si="60"/>
        <v>0.26418241306571605</v>
      </c>
      <c r="W455" s="2">
        <f t="shared" si="61"/>
        <v>0.17920432823038626</v>
      </c>
      <c r="X455" s="2">
        <f t="shared" si="62"/>
        <v>0.33031100270510144</v>
      </c>
      <c r="Y455" s="2">
        <f t="shared" si="63"/>
        <v>0.93774588685440141</v>
      </c>
      <c r="Z455" s="96">
        <f t="shared" si="64"/>
        <v>3.1488140993630283</v>
      </c>
      <c r="AA455" s="2"/>
    </row>
    <row r="456" spans="1:27" x14ac:dyDescent="0.3">
      <c r="A456" s="18" t="s">
        <v>1618</v>
      </c>
      <c r="B456">
        <v>105.874</v>
      </c>
      <c r="C456">
        <v>10.470599999999999</v>
      </c>
      <c r="D456" t="s">
        <v>4</v>
      </c>
      <c r="E456" t="s">
        <v>92</v>
      </c>
      <c r="F456" t="s">
        <v>436</v>
      </c>
      <c r="G456" s="4">
        <v>12527</v>
      </c>
      <c r="H456" s="1">
        <v>1503</v>
      </c>
      <c r="I456" s="3">
        <v>20</v>
      </c>
      <c r="J456" s="27">
        <v>53</v>
      </c>
      <c r="K456" s="9">
        <v>0.47912348950247441</v>
      </c>
      <c r="L456" s="8">
        <v>0.45</v>
      </c>
      <c r="M456" s="9">
        <v>8.8060804355238678E-2</v>
      </c>
      <c r="N456" s="8">
        <v>0</v>
      </c>
      <c r="O456" s="9">
        <v>0.17920432823038626</v>
      </c>
      <c r="P456" s="8">
        <f t="shared" si="57"/>
        <v>3.45</v>
      </c>
      <c r="Q456" s="9">
        <v>6.6062200541020286E-2</v>
      </c>
      <c r="R456" s="8">
        <v>30</v>
      </c>
      <c r="S456" s="9">
        <v>0.18754917737088028</v>
      </c>
      <c r="T456" s="92">
        <f t="shared" si="58"/>
        <v>3</v>
      </c>
      <c r="U456" s="2">
        <f t="shared" si="59"/>
        <v>1.4373704685074231</v>
      </c>
      <c r="V456" s="2">
        <f t="shared" si="60"/>
        <v>0.26418241306571605</v>
      </c>
      <c r="W456" s="2">
        <f t="shared" si="61"/>
        <v>0.17920432823038626</v>
      </c>
      <c r="X456" s="2">
        <f t="shared" si="62"/>
        <v>0.33031100270510144</v>
      </c>
      <c r="Y456" s="2">
        <f t="shared" si="63"/>
        <v>0.93774588685440141</v>
      </c>
      <c r="Z456" s="96">
        <f t="shared" si="64"/>
        <v>3.1488140993630283</v>
      </c>
      <c r="AA456" s="2"/>
    </row>
    <row r="457" spans="1:27" x14ac:dyDescent="0.3">
      <c r="A457" s="18" t="s">
        <v>1619</v>
      </c>
      <c r="B457">
        <v>105.61799999999999</v>
      </c>
      <c r="C457">
        <v>10.488099999999999</v>
      </c>
      <c r="D457" t="s">
        <v>4</v>
      </c>
      <c r="E457" t="s">
        <v>38</v>
      </c>
      <c r="F457" t="s">
        <v>437</v>
      </c>
      <c r="G457" s="4">
        <v>15014</v>
      </c>
      <c r="H457" s="1">
        <v>1802</v>
      </c>
      <c r="I457" s="3">
        <v>185.41739999999999</v>
      </c>
      <c r="J457" s="27">
        <v>58</v>
      </c>
      <c r="K457" s="9">
        <v>0.47912348950247441</v>
      </c>
      <c r="L457" s="8">
        <v>-2.8</v>
      </c>
      <c r="M457" s="9">
        <v>8.8060804355238678E-2</v>
      </c>
      <c r="N457" s="8">
        <v>0</v>
      </c>
      <c r="O457" s="9">
        <v>0.17920432823038626</v>
      </c>
      <c r="P457" s="8">
        <f t="shared" si="57"/>
        <v>0.20000000000000018</v>
      </c>
      <c r="Q457" s="9">
        <v>6.6062200541020286E-2</v>
      </c>
      <c r="R457" s="8">
        <v>16</v>
      </c>
      <c r="S457" s="9">
        <v>0.18754917737088028</v>
      </c>
      <c r="T457" s="92">
        <f t="shared" si="58"/>
        <v>3</v>
      </c>
      <c r="U457" s="2">
        <f t="shared" si="59"/>
        <v>1.4373704685074231</v>
      </c>
      <c r="V457" s="2">
        <f t="shared" si="60"/>
        <v>0.44030402177619338</v>
      </c>
      <c r="W457" s="2">
        <f t="shared" si="61"/>
        <v>0.17920432823038626</v>
      </c>
      <c r="X457" s="2">
        <f t="shared" si="62"/>
        <v>0.19818660162306084</v>
      </c>
      <c r="Y457" s="2">
        <f t="shared" si="63"/>
        <v>0.93774588685440141</v>
      </c>
      <c r="Z457" s="96">
        <f t="shared" si="64"/>
        <v>3.192811306991465</v>
      </c>
      <c r="AA457" s="2"/>
    </row>
    <row r="458" spans="1:27" x14ac:dyDescent="0.3">
      <c r="A458" s="18" t="s">
        <v>1620</v>
      </c>
      <c r="B458">
        <v>105.32</v>
      </c>
      <c r="C458">
        <v>10.4811</v>
      </c>
      <c r="D458" t="s">
        <v>16</v>
      </c>
      <c r="E458" t="s">
        <v>58</v>
      </c>
      <c r="F458" t="s">
        <v>83</v>
      </c>
      <c r="G458" s="4">
        <v>16377</v>
      </c>
      <c r="H458" s="1">
        <v>1965</v>
      </c>
      <c r="I458" s="3">
        <v>20.760380000000001</v>
      </c>
      <c r="J458" s="27">
        <v>57</v>
      </c>
      <c r="K458" s="9">
        <v>0.47912348950247441</v>
      </c>
      <c r="L458" s="8">
        <v>-0.26</v>
      </c>
      <c r="M458" s="9">
        <v>8.8060804355238678E-2</v>
      </c>
      <c r="N458" s="8">
        <v>8</v>
      </c>
      <c r="O458" s="9">
        <v>0.17920432823038626</v>
      </c>
      <c r="P458" s="8">
        <f t="shared" si="57"/>
        <v>2.74</v>
      </c>
      <c r="Q458" s="9">
        <v>6.6062200541020286E-2</v>
      </c>
      <c r="R458" s="8">
        <v>11</v>
      </c>
      <c r="S458" s="9">
        <v>0.18754917737088028</v>
      </c>
      <c r="T458" s="92">
        <f t="shared" si="58"/>
        <v>4</v>
      </c>
      <c r="U458" s="2">
        <f t="shared" si="59"/>
        <v>1.4373704685074231</v>
      </c>
      <c r="V458" s="2">
        <f t="shared" si="60"/>
        <v>0.35224321742095471</v>
      </c>
      <c r="W458" s="2">
        <f t="shared" si="61"/>
        <v>0.89602164115193128</v>
      </c>
      <c r="X458" s="2">
        <f t="shared" si="62"/>
        <v>0.33031100270510144</v>
      </c>
      <c r="Y458" s="2">
        <f t="shared" si="63"/>
        <v>0.93774588685440141</v>
      </c>
      <c r="Z458" s="96">
        <f t="shared" si="64"/>
        <v>3.9536922166398121</v>
      </c>
      <c r="AA458" s="2"/>
    </row>
    <row r="459" spans="1:27" x14ac:dyDescent="0.3">
      <c r="A459" s="18" t="s">
        <v>1621</v>
      </c>
      <c r="B459">
        <v>106.446</v>
      </c>
      <c r="C459">
        <v>10.486599999999999</v>
      </c>
      <c r="D459" t="s">
        <v>7</v>
      </c>
      <c r="E459" t="s">
        <v>58</v>
      </c>
      <c r="F459" t="s">
        <v>438</v>
      </c>
      <c r="G459" s="4">
        <v>6924</v>
      </c>
      <c r="H459" s="1">
        <v>831</v>
      </c>
      <c r="I459" s="3">
        <v>148.0873</v>
      </c>
      <c r="J459" s="27">
        <v>48</v>
      </c>
      <c r="K459" s="9">
        <v>0.47912348950247441</v>
      </c>
      <c r="L459" s="8">
        <v>-0.24</v>
      </c>
      <c r="M459" s="9">
        <v>8.8060804355238678E-2</v>
      </c>
      <c r="N459" s="8">
        <v>24</v>
      </c>
      <c r="O459" s="9">
        <v>0.17920432823038626</v>
      </c>
      <c r="P459" s="8">
        <f t="shared" si="57"/>
        <v>2.76</v>
      </c>
      <c r="Q459" s="9">
        <v>6.6062200541020286E-2</v>
      </c>
      <c r="R459" s="8">
        <v>18</v>
      </c>
      <c r="S459" s="9">
        <v>0.18754917737088028</v>
      </c>
      <c r="T459" s="92">
        <f t="shared" si="58"/>
        <v>4</v>
      </c>
      <c r="U459" s="2">
        <f t="shared" si="59"/>
        <v>1.9164939580098976</v>
      </c>
      <c r="V459" s="2">
        <f t="shared" si="60"/>
        <v>0.35224321742095471</v>
      </c>
      <c r="W459" s="2">
        <f t="shared" si="61"/>
        <v>0.89602164115193128</v>
      </c>
      <c r="X459" s="2">
        <f t="shared" si="62"/>
        <v>0.33031100270510144</v>
      </c>
      <c r="Y459" s="2">
        <f t="shared" si="63"/>
        <v>0.93774588685440141</v>
      </c>
      <c r="Z459" s="96">
        <f t="shared" si="64"/>
        <v>4.4328157061422866</v>
      </c>
      <c r="AA459" s="2"/>
    </row>
    <row r="460" spans="1:27" x14ac:dyDescent="0.3">
      <c r="A460" s="18" t="s">
        <v>1622</v>
      </c>
      <c r="B460">
        <v>104.599</v>
      </c>
      <c r="C460">
        <v>10.465299999999999</v>
      </c>
      <c r="D460" t="s">
        <v>50</v>
      </c>
      <c r="E460" t="s">
        <v>102</v>
      </c>
      <c r="F460" t="s">
        <v>26</v>
      </c>
      <c r="G460" s="4">
        <v>4010</v>
      </c>
      <c r="H460" s="1">
        <v>481</v>
      </c>
      <c r="I460" s="3">
        <v>7.570748</v>
      </c>
      <c r="J460" s="27">
        <v>62</v>
      </c>
      <c r="K460" s="9">
        <v>0.47912348950247441</v>
      </c>
      <c r="L460" s="8">
        <v>-2.8</v>
      </c>
      <c r="M460" s="9">
        <v>8.8060804355238678E-2</v>
      </c>
      <c r="N460" s="8">
        <v>0</v>
      </c>
      <c r="O460" s="9">
        <v>0.17920432823038626</v>
      </c>
      <c r="P460" s="8">
        <f t="shared" si="57"/>
        <v>0.20000000000000018</v>
      </c>
      <c r="Q460" s="9">
        <v>6.6062200541020286E-2</v>
      </c>
      <c r="R460" s="8">
        <v>9</v>
      </c>
      <c r="S460" s="9">
        <v>0.18754917737088028</v>
      </c>
      <c r="T460" s="92">
        <f t="shared" si="58"/>
        <v>3</v>
      </c>
      <c r="U460" s="2">
        <f t="shared" si="59"/>
        <v>1.4373704685074231</v>
      </c>
      <c r="V460" s="2">
        <f t="shared" si="60"/>
        <v>0.44030402177619338</v>
      </c>
      <c r="W460" s="2">
        <f t="shared" si="61"/>
        <v>0.17920432823038626</v>
      </c>
      <c r="X460" s="2">
        <f t="shared" si="62"/>
        <v>0.19818660162306084</v>
      </c>
      <c r="Y460" s="2">
        <f t="shared" si="63"/>
        <v>0.93774588685440141</v>
      </c>
      <c r="Z460" s="96">
        <f t="shared" si="64"/>
        <v>3.192811306991465</v>
      </c>
      <c r="AA460" s="2"/>
    </row>
    <row r="461" spans="1:27" x14ac:dyDescent="0.3">
      <c r="A461" s="18" t="s">
        <v>1623</v>
      </c>
      <c r="B461">
        <v>105.399</v>
      </c>
      <c r="C461">
        <v>10.470700000000001</v>
      </c>
      <c r="D461" t="s">
        <v>16</v>
      </c>
      <c r="E461" t="s">
        <v>288</v>
      </c>
      <c r="F461" t="s">
        <v>439</v>
      </c>
      <c r="G461" s="4">
        <v>26554</v>
      </c>
      <c r="H461" s="1">
        <v>3186</v>
      </c>
      <c r="I461" s="3">
        <v>143.05770000000001</v>
      </c>
      <c r="J461" s="27">
        <v>57</v>
      </c>
      <c r="K461" s="9">
        <v>0.47912348950247441</v>
      </c>
      <c r="L461" s="8">
        <v>0.45</v>
      </c>
      <c r="M461" s="9">
        <v>8.8060804355238678E-2</v>
      </c>
      <c r="N461" s="8">
        <v>2</v>
      </c>
      <c r="O461" s="9">
        <v>0.17920432823038626</v>
      </c>
      <c r="P461" s="8">
        <f t="shared" si="57"/>
        <v>3.45</v>
      </c>
      <c r="Q461" s="9">
        <v>6.6062200541020286E-2</v>
      </c>
      <c r="R461" s="8">
        <v>9</v>
      </c>
      <c r="S461" s="9">
        <v>0.18754917737088028</v>
      </c>
      <c r="T461" s="92">
        <f t="shared" si="58"/>
        <v>3</v>
      </c>
      <c r="U461" s="2">
        <f t="shared" si="59"/>
        <v>1.4373704685074231</v>
      </c>
      <c r="V461" s="2">
        <f t="shared" si="60"/>
        <v>0.26418241306571605</v>
      </c>
      <c r="W461" s="2">
        <f t="shared" si="61"/>
        <v>0.71681731292154505</v>
      </c>
      <c r="X461" s="2">
        <f t="shared" si="62"/>
        <v>0.33031100270510144</v>
      </c>
      <c r="Y461" s="2">
        <f t="shared" si="63"/>
        <v>0.93774588685440141</v>
      </c>
      <c r="Z461" s="96">
        <f t="shared" si="64"/>
        <v>3.6864270840541873</v>
      </c>
      <c r="AA461" s="2"/>
    </row>
    <row r="462" spans="1:27" x14ac:dyDescent="0.3">
      <c r="A462" s="18" t="s">
        <v>1624</v>
      </c>
      <c r="B462">
        <v>106.33</v>
      </c>
      <c r="C462">
        <v>10.4764</v>
      </c>
      <c r="D462" t="s">
        <v>40</v>
      </c>
      <c r="E462" t="s">
        <v>58</v>
      </c>
      <c r="F462" t="s">
        <v>440</v>
      </c>
      <c r="G462" s="4">
        <v>16884</v>
      </c>
      <c r="H462" s="1">
        <v>2026</v>
      </c>
      <c r="I462" s="3">
        <v>20</v>
      </c>
      <c r="J462" s="27">
        <v>54</v>
      </c>
      <c r="K462" s="9">
        <v>0.47912348950247441</v>
      </c>
      <c r="L462" s="8">
        <v>-2.8</v>
      </c>
      <c r="M462" s="9">
        <v>8.8060804355238678E-2</v>
      </c>
      <c r="N462" s="8">
        <v>8</v>
      </c>
      <c r="O462" s="9">
        <v>0.17920432823038626</v>
      </c>
      <c r="P462" s="8">
        <f t="shared" si="57"/>
        <v>0.20000000000000018</v>
      </c>
      <c r="Q462" s="9">
        <v>6.6062200541020286E-2</v>
      </c>
      <c r="R462" s="8">
        <v>7</v>
      </c>
      <c r="S462" s="9">
        <v>0.18754917737088028</v>
      </c>
      <c r="T462" s="92">
        <f t="shared" si="58"/>
        <v>4</v>
      </c>
      <c r="U462" s="2">
        <f t="shared" si="59"/>
        <v>1.4373704685074231</v>
      </c>
      <c r="V462" s="2">
        <f t="shared" si="60"/>
        <v>0.44030402177619338</v>
      </c>
      <c r="W462" s="2">
        <f t="shared" si="61"/>
        <v>0.89602164115193128</v>
      </c>
      <c r="X462" s="2">
        <f t="shared" si="62"/>
        <v>0.19818660162306084</v>
      </c>
      <c r="Y462" s="2">
        <f t="shared" si="63"/>
        <v>0.75019670948352113</v>
      </c>
      <c r="Z462" s="96">
        <f t="shared" si="64"/>
        <v>3.72207944254213</v>
      </c>
      <c r="AA462" s="2"/>
    </row>
    <row r="463" spans="1:27" x14ac:dyDescent="0.3">
      <c r="A463" s="18" t="s">
        <v>1625</v>
      </c>
      <c r="B463">
        <v>106.565</v>
      </c>
      <c r="C463">
        <v>10.4603</v>
      </c>
      <c r="D463" t="s">
        <v>7</v>
      </c>
      <c r="E463" t="s">
        <v>58</v>
      </c>
      <c r="F463" t="s">
        <v>441</v>
      </c>
      <c r="G463" s="4">
        <v>11491</v>
      </c>
      <c r="H463" s="1">
        <v>1379</v>
      </c>
      <c r="I463" s="3">
        <v>281.01369999999997</v>
      </c>
      <c r="J463" s="27">
        <v>54</v>
      </c>
      <c r="K463" s="9">
        <v>0.47912348950247441</v>
      </c>
      <c r="L463" s="8">
        <v>-0.24</v>
      </c>
      <c r="M463" s="9">
        <v>8.8060804355238678E-2</v>
      </c>
      <c r="N463" s="8">
        <v>0</v>
      </c>
      <c r="O463" s="9">
        <v>0.17920432823038626</v>
      </c>
      <c r="P463" s="8">
        <f t="shared" si="57"/>
        <v>2.76</v>
      </c>
      <c r="Q463" s="9">
        <v>6.6062200541020286E-2</v>
      </c>
      <c r="R463" s="8">
        <v>18</v>
      </c>
      <c r="S463" s="9">
        <v>0.18754917737088028</v>
      </c>
      <c r="T463" s="92">
        <f t="shared" si="58"/>
        <v>3</v>
      </c>
      <c r="U463" s="2">
        <f t="shared" si="59"/>
        <v>1.4373704685074231</v>
      </c>
      <c r="V463" s="2">
        <f t="shared" si="60"/>
        <v>0.35224321742095471</v>
      </c>
      <c r="W463" s="2">
        <f t="shared" si="61"/>
        <v>0.17920432823038626</v>
      </c>
      <c r="X463" s="2">
        <f t="shared" si="62"/>
        <v>0.33031100270510144</v>
      </c>
      <c r="Y463" s="2">
        <f t="shared" si="63"/>
        <v>0.93774588685440141</v>
      </c>
      <c r="Z463" s="96">
        <f t="shared" si="64"/>
        <v>3.2368749037182671</v>
      </c>
      <c r="AA463" s="2"/>
    </row>
    <row r="464" spans="1:27" x14ac:dyDescent="0.3">
      <c r="A464" s="18" t="s">
        <v>1626</v>
      </c>
      <c r="B464">
        <v>105.64100000000001</v>
      </c>
      <c r="C464">
        <v>10.4849</v>
      </c>
      <c r="D464" t="s">
        <v>4</v>
      </c>
      <c r="E464" t="s">
        <v>38</v>
      </c>
      <c r="F464" t="s">
        <v>442</v>
      </c>
      <c r="G464" s="4">
        <v>8209</v>
      </c>
      <c r="H464" s="1">
        <v>985</v>
      </c>
      <c r="I464" s="3">
        <v>20</v>
      </c>
      <c r="J464" s="27">
        <v>58</v>
      </c>
      <c r="K464" s="9">
        <v>0.47912348950247441</v>
      </c>
      <c r="L464" s="8">
        <v>0.45</v>
      </c>
      <c r="M464" s="9">
        <v>8.8060804355238678E-2</v>
      </c>
      <c r="N464" s="8">
        <v>0</v>
      </c>
      <c r="O464" s="9">
        <v>0.17920432823038626</v>
      </c>
      <c r="P464" s="8">
        <f t="shared" si="57"/>
        <v>3.45</v>
      </c>
      <c r="Q464" s="9">
        <v>6.6062200541020286E-2</v>
      </c>
      <c r="R464" s="8">
        <v>16</v>
      </c>
      <c r="S464" s="9">
        <v>0.18754917737088028</v>
      </c>
      <c r="T464" s="92">
        <f t="shared" si="58"/>
        <v>3</v>
      </c>
      <c r="U464" s="2">
        <f t="shared" si="59"/>
        <v>1.4373704685074231</v>
      </c>
      <c r="V464" s="2">
        <f t="shared" si="60"/>
        <v>0.26418241306571605</v>
      </c>
      <c r="W464" s="2">
        <f t="shared" si="61"/>
        <v>0.17920432823038626</v>
      </c>
      <c r="X464" s="2">
        <f t="shared" si="62"/>
        <v>0.33031100270510144</v>
      </c>
      <c r="Y464" s="2">
        <f t="shared" si="63"/>
        <v>0.93774588685440141</v>
      </c>
      <c r="Z464" s="96">
        <f t="shared" si="64"/>
        <v>3.1488140993630283</v>
      </c>
      <c r="AA464" s="2"/>
    </row>
    <row r="465" spans="1:27" x14ac:dyDescent="0.3">
      <c r="A465" s="18" t="s">
        <v>1627</v>
      </c>
      <c r="B465">
        <v>105.44</v>
      </c>
      <c r="C465">
        <v>10.468999999999999</v>
      </c>
      <c r="D465" t="s">
        <v>16</v>
      </c>
      <c r="E465" t="s">
        <v>288</v>
      </c>
      <c r="F465" t="s">
        <v>443</v>
      </c>
      <c r="G465" s="4">
        <v>18971</v>
      </c>
      <c r="H465" s="1">
        <v>2277</v>
      </c>
      <c r="I465" s="3">
        <v>350.31189999999998</v>
      </c>
      <c r="J465" s="27">
        <v>57</v>
      </c>
      <c r="K465" s="9">
        <v>0.47912348950247441</v>
      </c>
      <c r="L465" s="8">
        <v>-1.5</v>
      </c>
      <c r="M465" s="9">
        <v>8.8060804355238678E-2</v>
      </c>
      <c r="N465" s="8">
        <v>8</v>
      </c>
      <c r="O465" s="9">
        <v>0.17920432823038626</v>
      </c>
      <c r="P465" s="8">
        <f t="shared" si="57"/>
        <v>1.5</v>
      </c>
      <c r="Q465" s="9">
        <v>6.6062200541020286E-2</v>
      </c>
      <c r="R465" s="8">
        <v>15</v>
      </c>
      <c r="S465" s="9">
        <v>0.18754917737088028</v>
      </c>
      <c r="T465" s="92">
        <f t="shared" si="58"/>
        <v>4</v>
      </c>
      <c r="U465" s="2">
        <f t="shared" si="59"/>
        <v>1.4373704685074231</v>
      </c>
      <c r="V465" s="2">
        <f t="shared" si="60"/>
        <v>0.44030402177619338</v>
      </c>
      <c r="W465" s="2">
        <f t="shared" si="61"/>
        <v>0.89602164115193128</v>
      </c>
      <c r="X465" s="2">
        <f t="shared" si="62"/>
        <v>0.19818660162306084</v>
      </c>
      <c r="Y465" s="2">
        <f t="shared" si="63"/>
        <v>0.93774588685440141</v>
      </c>
      <c r="Z465" s="96">
        <f t="shared" si="64"/>
        <v>3.9096286199130104</v>
      </c>
      <c r="AA465" s="2"/>
    </row>
    <row r="466" spans="1:27" x14ac:dyDescent="0.3">
      <c r="A466" s="18" t="s">
        <v>1628</v>
      </c>
      <c r="B466">
        <v>106.36199999999999</v>
      </c>
      <c r="C466">
        <v>10.481400000000001</v>
      </c>
      <c r="D466" t="s">
        <v>40</v>
      </c>
      <c r="E466" t="s">
        <v>58</v>
      </c>
      <c r="F466" t="s">
        <v>444</v>
      </c>
      <c r="G466" s="4">
        <v>27349</v>
      </c>
      <c r="H466" s="1">
        <v>3282</v>
      </c>
      <c r="I466" s="3">
        <v>20</v>
      </c>
      <c r="J466" s="27">
        <v>44</v>
      </c>
      <c r="K466" s="9">
        <v>0.47912348950247441</v>
      </c>
      <c r="L466" s="8">
        <v>-2.8</v>
      </c>
      <c r="M466" s="9">
        <v>8.8060804355238678E-2</v>
      </c>
      <c r="N466" s="8">
        <v>0</v>
      </c>
      <c r="O466" s="9">
        <v>0.17920432823038626</v>
      </c>
      <c r="P466" s="8">
        <f t="shared" si="57"/>
        <v>0.20000000000000018</v>
      </c>
      <c r="Q466" s="9">
        <v>6.6062200541020286E-2</v>
      </c>
      <c r="R466" s="8">
        <v>13</v>
      </c>
      <c r="S466" s="9">
        <v>0.18754917737088028</v>
      </c>
      <c r="T466" s="92">
        <f t="shared" si="58"/>
        <v>3</v>
      </c>
      <c r="U466" s="2">
        <f t="shared" si="59"/>
        <v>1.9164939580098976</v>
      </c>
      <c r="V466" s="2">
        <f t="shared" si="60"/>
        <v>0.44030402177619338</v>
      </c>
      <c r="W466" s="2">
        <f t="shared" si="61"/>
        <v>0.17920432823038626</v>
      </c>
      <c r="X466" s="2">
        <f t="shared" si="62"/>
        <v>0.19818660162306084</v>
      </c>
      <c r="Y466" s="2">
        <f t="shared" si="63"/>
        <v>0.93774588685440141</v>
      </c>
      <c r="Z466" s="96">
        <f t="shared" si="64"/>
        <v>3.6719347964939399</v>
      </c>
      <c r="AA466" s="2"/>
    </row>
    <row r="467" spans="1:27" x14ac:dyDescent="0.3">
      <c r="A467" s="18" t="s">
        <v>1629</v>
      </c>
      <c r="B467">
        <v>105.512</v>
      </c>
      <c r="C467">
        <v>10.466100000000001</v>
      </c>
      <c r="D467" t="s">
        <v>16</v>
      </c>
      <c r="E467" t="s">
        <v>288</v>
      </c>
      <c r="F467" t="s">
        <v>331</v>
      </c>
      <c r="G467" s="4">
        <v>13474</v>
      </c>
      <c r="H467" s="1">
        <v>1617</v>
      </c>
      <c r="I467" s="3">
        <v>50.684640000000002</v>
      </c>
      <c r="J467" s="27">
        <v>58</v>
      </c>
      <c r="K467" s="9">
        <v>0.47912348950247441</v>
      </c>
      <c r="L467" s="8">
        <v>-0.26</v>
      </c>
      <c r="M467" s="9">
        <v>8.8060804355238678E-2</v>
      </c>
      <c r="N467" s="8">
        <v>0</v>
      </c>
      <c r="O467" s="9">
        <v>0.17920432823038626</v>
      </c>
      <c r="P467" s="8">
        <f t="shared" si="57"/>
        <v>2.74</v>
      </c>
      <c r="Q467" s="9">
        <v>6.6062200541020286E-2</v>
      </c>
      <c r="R467" s="8">
        <v>11</v>
      </c>
      <c r="S467" s="9">
        <v>0.18754917737088028</v>
      </c>
      <c r="T467" s="92">
        <f t="shared" si="58"/>
        <v>3</v>
      </c>
      <c r="U467" s="2">
        <f t="shared" si="59"/>
        <v>1.4373704685074231</v>
      </c>
      <c r="V467" s="2">
        <f t="shared" si="60"/>
        <v>0.35224321742095471</v>
      </c>
      <c r="W467" s="2">
        <f t="shared" si="61"/>
        <v>0.17920432823038626</v>
      </c>
      <c r="X467" s="2">
        <f t="shared" si="62"/>
        <v>0.33031100270510144</v>
      </c>
      <c r="Y467" s="2">
        <f t="shared" si="63"/>
        <v>0.93774588685440141</v>
      </c>
      <c r="Z467" s="96">
        <f t="shared" si="64"/>
        <v>3.2368749037182671</v>
      </c>
      <c r="AA467" s="2"/>
    </row>
    <row r="468" spans="1:27" x14ac:dyDescent="0.3">
      <c r="A468" s="18" t="s">
        <v>1630</v>
      </c>
      <c r="B468">
        <v>106.117</v>
      </c>
      <c r="C468">
        <v>10.4778</v>
      </c>
      <c r="D468" t="s">
        <v>40</v>
      </c>
      <c r="E468" t="s">
        <v>341</v>
      </c>
      <c r="F468" t="s">
        <v>445</v>
      </c>
      <c r="G468" s="4">
        <v>13986</v>
      </c>
      <c r="H468" s="1">
        <v>1678</v>
      </c>
      <c r="I468" s="3">
        <v>20</v>
      </c>
      <c r="J468" s="27">
        <v>51</v>
      </c>
      <c r="K468" s="9">
        <v>0.47912348950247441</v>
      </c>
      <c r="L468" s="8">
        <v>-1.32</v>
      </c>
      <c r="M468" s="9">
        <v>8.8060804355238678E-2</v>
      </c>
      <c r="N468" s="8">
        <v>0</v>
      </c>
      <c r="O468" s="9">
        <v>0.17920432823038626</v>
      </c>
      <c r="P468" s="8">
        <f t="shared" si="57"/>
        <v>1.68</v>
      </c>
      <c r="Q468" s="9">
        <v>6.6062200541020286E-2</v>
      </c>
      <c r="R468" s="8">
        <v>13</v>
      </c>
      <c r="S468" s="9">
        <v>0.18754917737088028</v>
      </c>
      <c r="T468" s="92">
        <f t="shared" si="58"/>
        <v>3</v>
      </c>
      <c r="U468" s="2">
        <f t="shared" si="59"/>
        <v>1.4373704685074231</v>
      </c>
      <c r="V468" s="2">
        <f t="shared" si="60"/>
        <v>0.44030402177619338</v>
      </c>
      <c r="W468" s="2">
        <f t="shared" si="61"/>
        <v>0.17920432823038626</v>
      </c>
      <c r="X468" s="2">
        <f t="shared" si="62"/>
        <v>0.26424880216408114</v>
      </c>
      <c r="Y468" s="2">
        <f t="shared" si="63"/>
        <v>0.93774588685440141</v>
      </c>
      <c r="Z468" s="96">
        <f t="shared" si="64"/>
        <v>3.2588735075324853</v>
      </c>
      <c r="AA468" s="2"/>
    </row>
    <row r="469" spans="1:27" x14ac:dyDescent="0.3">
      <c r="A469" s="18" t="s">
        <v>1631</v>
      </c>
      <c r="B469">
        <v>105.28400000000001</v>
      </c>
      <c r="C469">
        <v>10.4549</v>
      </c>
      <c r="D469" t="s">
        <v>16</v>
      </c>
      <c r="E469" t="s">
        <v>58</v>
      </c>
      <c r="F469" t="s">
        <v>446</v>
      </c>
      <c r="G469" s="4">
        <v>21075</v>
      </c>
      <c r="H469" s="1">
        <v>2529</v>
      </c>
      <c r="I469" s="3">
        <v>57.559710000000003</v>
      </c>
      <c r="J469" s="27">
        <v>57</v>
      </c>
      <c r="K469" s="9">
        <v>0.47912348950247441</v>
      </c>
      <c r="L469" s="8">
        <v>-0.24</v>
      </c>
      <c r="M469" s="9">
        <v>8.8060804355238678E-2</v>
      </c>
      <c r="N469" s="8">
        <v>0</v>
      </c>
      <c r="O469" s="9">
        <v>0.17920432823038626</v>
      </c>
      <c r="P469" s="8">
        <f t="shared" si="57"/>
        <v>2.76</v>
      </c>
      <c r="Q469" s="9">
        <v>6.6062200541020286E-2</v>
      </c>
      <c r="R469" s="8">
        <v>7</v>
      </c>
      <c r="S469" s="9">
        <v>0.18754917737088028</v>
      </c>
      <c r="T469" s="92">
        <f t="shared" si="58"/>
        <v>3</v>
      </c>
      <c r="U469" s="2">
        <f t="shared" si="59"/>
        <v>1.4373704685074231</v>
      </c>
      <c r="V469" s="2">
        <f t="shared" si="60"/>
        <v>0.35224321742095471</v>
      </c>
      <c r="W469" s="2">
        <f t="shared" si="61"/>
        <v>0.17920432823038626</v>
      </c>
      <c r="X469" s="2">
        <f t="shared" si="62"/>
        <v>0.33031100270510144</v>
      </c>
      <c r="Y469" s="2">
        <f t="shared" si="63"/>
        <v>0.75019670948352113</v>
      </c>
      <c r="Z469" s="96">
        <f t="shared" si="64"/>
        <v>3.0493257263473867</v>
      </c>
      <c r="AA469" s="2"/>
    </row>
    <row r="470" spans="1:27" x14ac:dyDescent="0.3">
      <c r="A470" s="18" t="s">
        <v>1632</v>
      </c>
      <c r="B470">
        <v>105.084</v>
      </c>
      <c r="C470">
        <v>10.462300000000001</v>
      </c>
      <c r="D470" t="s">
        <v>16</v>
      </c>
      <c r="E470" t="s">
        <v>117</v>
      </c>
      <c r="F470" t="s">
        <v>158</v>
      </c>
      <c r="G470" s="4">
        <v>6024</v>
      </c>
      <c r="H470" s="1">
        <v>723</v>
      </c>
      <c r="I470" s="3">
        <v>305.20740000000001</v>
      </c>
      <c r="J470" s="27">
        <v>52</v>
      </c>
      <c r="K470" s="9">
        <v>0.47912348950247441</v>
      </c>
      <c r="L470" s="8">
        <v>0.36</v>
      </c>
      <c r="M470" s="9">
        <v>8.8060804355238678E-2</v>
      </c>
      <c r="N470" s="8">
        <v>8</v>
      </c>
      <c r="O470" s="9">
        <v>0.17920432823038626</v>
      </c>
      <c r="P470" s="8">
        <f t="shared" si="57"/>
        <v>3.36</v>
      </c>
      <c r="Q470" s="9">
        <v>6.6062200541020286E-2</v>
      </c>
      <c r="R470" s="8">
        <v>13</v>
      </c>
      <c r="S470" s="9">
        <v>0.18754917737088028</v>
      </c>
      <c r="T470" s="92">
        <f t="shared" si="58"/>
        <v>4</v>
      </c>
      <c r="U470" s="2">
        <f t="shared" si="59"/>
        <v>1.4373704685074231</v>
      </c>
      <c r="V470" s="2">
        <f t="shared" si="60"/>
        <v>0.26418241306571605</v>
      </c>
      <c r="W470" s="2">
        <f t="shared" si="61"/>
        <v>0.89602164115193128</v>
      </c>
      <c r="X470" s="2">
        <f t="shared" si="62"/>
        <v>0.33031100270510144</v>
      </c>
      <c r="Y470" s="2">
        <f t="shared" si="63"/>
        <v>0.93774588685440141</v>
      </c>
      <c r="Z470" s="96">
        <f t="shared" si="64"/>
        <v>3.8656314122845732</v>
      </c>
      <c r="AA470" s="2"/>
    </row>
    <row r="471" spans="1:27" x14ac:dyDescent="0.3">
      <c r="A471" s="18" t="s">
        <v>1633</v>
      </c>
      <c r="B471">
        <v>106.408</v>
      </c>
      <c r="C471">
        <v>10.473100000000001</v>
      </c>
      <c r="D471" t="s">
        <v>40</v>
      </c>
      <c r="E471" t="s">
        <v>43</v>
      </c>
      <c r="F471" t="s">
        <v>447</v>
      </c>
      <c r="G471" s="4">
        <v>7338</v>
      </c>
      <c r="H471" s="1">
        <v>881</v>
      </c>
      <c r="I471" s="3">
        <v>20</v>
      </c>
      <c r="J471" s="27">
        <v>40</v>
      </c>
      <c r="K471" s="9">
        <v>0.47912348950247441</v>
      </c>
      <c r="L471" s="8">
        <v>0.45</v>
      </c>
      <c r="M471" s="9">
        <v>8.8060804355238678E-2</v>
      </c>
      <c r="N471" s="8">
        <v>0</v>
      </c>
      <c r="O471" s="9">
        <v>0.17920432823038626</v>
      </c>
      <c r="P471" s="8">
        <f t="shared" si="57"/>
        <v>3.45</v>
      </c>
      <c r="Q471" s="9">
        <v>6.6062200541020286E-2</v>
      </c>
      <c r="R471" s="8">
        <v>15</v>
      </c>
      <c r="S471" s="9">
        <v>0.18754917737088028</v>
      </c>
      <c r="T471" s="92">
        <f t="shared" si="58"/>
        <v>3</v>
      </c>
      <c r="U471" s="2">
        <f t="shared" si="59"/>
        <v>1.9164939580098976</v>
      </c>
      <c r="V471" s="2">
        <f t="shared" si="60"/>
        <v>0.26418241306571605</v>
      </c>
      <c r="W471" s="2">
        <f t="shared" si="61"/>
        <v>0.17920432823038626</v>
      </c>
      <c r="X471" s="2">
        <f t="shared" si="62"/>
        <v>0.33031100270510144</v>
      </c>
      <c r="Y471" s="2">
        <f t="shared" si="63"/>
        <v>0.93774588685440141</v>
      </c>
      <c r="Z471" s="96">
        <f t="shared" si="64"/>
        <v>3.6279375888655032</v>
      </c>
      <c r="AA471" s="2"/>
    </row>
    <row r="472" spans="1:27" x14ac:dyDescent="0.3">
      <c r="A472" s="18" t="s">
        <v>1634</v>
      </c>
      <c r="B472">
        <v>105.358</v>
      </c>
      <c r="C472">
        <v>10.467599999999999</v>
      </c>
      <c r="D472" t="s">
        <v>16</v>
      </c>
      <c r="E472" t="s">
        <v>58</v>
      </c>
      <c r="F472" t="s">
        <v>202</v>
      </c>
      <c r="G472" s="4">
        <v>8920</v>
      </c>
      <c r="H472" s="1">
        <v>1070</v>
      </c>
      <c r="I472" s="3">
        <v>10.325609999999999</v>
      </c>
      <c r="J472" s="27">
        <v>57</v>
      </c>
      <c r="K472" s="9">
        <v>0.47912348950247441</v>
      </c>
      <c r="L472" s="8">
        <v>-1.5</v>
      </c>
      <c r="M472" s="9">
        <v>8.8060804355238678E-2</v>
      </c>
      <c r="N472" s="8">
        <v>8</v>
      </c>
      <c r="O472" s="9">
        <v>0.17920432823038626</v>
      </c>
      <c r="P472" s="8">
        <f t="shared" si="57"/>
        <v>1.5</v>
      </c>
      <c r="Q472" s="9">
        <v>6.6062200541020286E-2</v>
      </c>
      <c r="R472" s="8">
        <v>14</v>
      </c>
      <c r="S472" s="9">
        <v>0.18754917737088028</v>
      </c>
      <c r="T472" s="92">
        <f t="shared" si="58"/>
        <v>4</v>
      </c>
      <c r="U472" s="2">
        <f t="shared" si="59"/>
        <v>1.4373704685074231</v>
      </c>
      <c r="V472" s="2">
        <f t="shared" si="60"/>
        <v>0.44030402177619338</v>
      </c>
      <c r="W472" s="2">
        <f t="shared" si="61"/>
        <v>0.89602164115193128</v>
      </c>
      <c r="X472" s="2">
        <f t="shared" si="62"/>
        <v>0.19818660162306084</v>
      </c>
      <c r="Y472" s="2">
        <f t="shared" si="63"/>
        <v>0.93774588685440141</v>
      </c>
      <c r="Z472" s="96">
        <f t="shared" si="64"/>
        <v>3.9096286199130104</v>
      </c>
      <c r="AA472" s="2"/>
    </row>
    <row r="473" spans="1:27" x14ac:dyDescent="0.3">
      <c r="A473" s="18" t="s">
        <v>1635</v>
      </c>
      <c r="B473">
        <v>106.495</v>
      </c>
      <c r="C473">
        <v>10.4663</v>
      </c>
      <c r="D473" t="s">
        <v>7</v>
      </c>
      <c r="E473" t="s">
        <v>58</v>
      </c>
      <c r="F473" t="s">
        <v>448</v>
      </c>
      <c r="G473" s="4">
        <v>7437</v>
      </c>
      <c r="H473" s="1">
        <v>892</v>
      </c>
      <c r="I473" s="3">
        <v>306.2747</v>
      </c>
      <c r="J473" s="27">
        <v>53</v>
      </c>
      <c r="K473" s="9">
        <v>0.47912348950247441</v>
      </c>
      <c r="L473" s="8">
        <v>-1.32</v>
      </c>
      <c r="M473" s="9">
        <v>8.8060804355238678E-2</v>
      </c>
      <c r="N473" s="8">
        <v>0</v>
      </c>
      <c r="O473" s="9">
        <v>0.17920432823038626</v>
      </c>
      <c r="P473" s="8">
        <f t="shared" si="57"/>
        <v>1.68</v>
      </c>
      <c r="Q473" s="9">
        <v>6.6062200541020286E-2</v>
      </c>
      <c r="R473" s="8">
        <v>18</v>
      </c>
      <c r="S473" s="9">
        <v>0.18754917737088028</v>
      </c>
      <c r="T473" s="92">
        <f t="shared" si="58"/>
        <v>3</v>
      </c>
      <c r="U473" s="2">
        <f t="shared" si="59"/>
        <v>1.4373704685074231</v>
      </c>
      <c r="V473" s="2">
        <f t="shared" si="60"/>
        <v>0.44030402177619338</v>
      </c>
      <c r="W473" s="2">
        <f t="shared" si="61"/>
        <v>0.17920432823038626</v>
      </c>
      <c r="X473" s="2">
        <f t="shared" si="62"/>
        <v>0.26424880216408114</v>
      </c>
      <c r="Y473" s="2">
        <f t="shared" si="63"/>
        <v>0.93774588685440141</v>
      </c>
      <c r="Z473" s="96">
        <f t="shared" si="64"/>
        <v>3.2588735075324853</v>
      </c>
      <c r="AA473" s="2"/>
    </row>
    <row r="474" spans="1:27" x14ac:dyDescent="0.3">
      <c r="A474" s="18" t="s">
        <v>1636</v>
      </c>
      <c r="B474">
        <v>105.77800000000001</v>
      </c>
      <c r="C474">
        <v>10.4496</v>
      </c>
      <c r="D474" t="s">
        <v>4</v>
      </c>
      <c r="E474" t="s">
        <v>36</v>
      </c>
      <c r="F474" t="s">
        <v>449</v>
      </c>
      <c r="G474" s="4">
        <v>9968</v>
      </c>
      <c r="H474" s="1">
        <v>1196</v>
      </c>
      <c r="I474" s="3">
        <v>20</v>
      </c>
      <c r="J474" s="27">
        <v>59</v>
      </c>
      <c r="K474" s="9">
        <v>0.47912348950247441</v>
      </c>
      <c r="L474" s="8">
        <v>-2.8</v>
      </c>
      <c r="M474" s="9">
        <v>8.8060804355238678E-2</v>
      </c>
      <c r="N474" s="8">
        <v>16</v>
      </c>
      <c r="O474" s="9">
        <v>0.17920432823038626</v>
      </c>
      <c r="P474" s="8">
        <f t="shared" si="57"/>
        <v>0.20000000000000018</v>
      </c>
      <c r="Q474" s="9">
        <v>6.6062200541020286E-2</v>
      </c>
      <c r="R474" s="8">
        <v>16</v>
      </c>
      <c r="S474" s="9">
        <v>0.18754917737088028</v>
      </c>
      <c r="T474" s="92">
        <f t="shared" si="58"/>
        <v>4</v>
      </c>
      <c r="U474" s="2">
        <f t="shared" si="59"/>
        <v>1.4373704685074231</v>
      </c>
      <c r="V474" s="2">
        <f t="shared" si="60"/>
        <v>0.44030402177619338</v>
      </c>
      <c r="W474" s="2">
        <f t="shared" si="61"/>
        <v>0.89602164115193128</v>
      </c>
      <c r="X474" s="2">
        <f t="shared" si="62"/>
        <v>0.19818660162306084</v>
      </c>
      <c r="Y474" s="2">
        <f t="shared" si="63"/>
        <v>0.93774588685440141</v>
      </c>
      <c r="Z474" s="96">
        <f t="shared" si="64"/>
        <v>3.9096286199130104</v>
      </c>
      <c r="AA474" s="2"/>
    </row>
    <row r="475" spans="1:27" x14ac:dyDescent="0.3">
      <c r="A475" s="18" t="s">
        <v>1637</v>
      </c>
      <c r="B475">
        <v>106.67400000000001</v>
      </c>
      <c r="C475">
        <v>10.4618</v>
      </c>
      <c r="D475" t="s">
        <v>7</v>
      </c>
      <c r="E475" t="s">
        <v>119</v>
      </c>
      <c r="F475" t="s">
        <v>450</v>
      </c>
      <c r="G475" s="4">
        <v>9621</v>
      </c>
      <c r="H475" s="1">
        <v>1155</v>
      </c>
      <c r="I475" s="3">
        <v>335.98340000000002</v>
      </c>
      <c r="J475" s="27">
        <v>55</v>
      </c>
      <c r="K475" s="9">
        <v>0.47912348950247441</v>
      </c>
      <c r="L475" s="8">
        <v>-2.8</v>
      </c>
      <c r="M475" s="9">
        <v>8.8060804355238678E-2</v>
      </c>
      <c r="N475" s="8">
        <v>16</v>
      </c>
      <c r="O475" s="9">
        <v>0.17920432823038626</v>
      </c>
      <c r="P475" s="8">
        <f t="shared" si="57"/>
        <v>0.20000000000000018</v>
      </c>
      <c r="Q475" s="9">
        <v>6.6062200541020286E-2</v>
      </c>
      <c r="R475" s="8">
        <v>16</v>
      </c>
      <c r="S475" s="9">
        <v>0.18754917737088028</v>
      </c>
      <c r="T475" s="92">
        <f t="shared" si="58"/>
        <v>4</v>
      </c>
      <c r="U475" s="2">
        <f t="shared" si="59"/>
        <v>1.4373704685074231</v>
      </c>
      <c r="V475" s="2">
        <f t="shared" si="60"/>
        <v>0.44030402177619338</v>
      </c>
      <c r="W475" s="2">
        <f t="shared" si="61"/>
        <v>0.89602164115193128</v>
      </c>
      <c r="X475" s="2">
        <f t="shared" si="62"/>
        <v>0.19818660162306084</v>
      </c>
      <c r="Y475" s="2">
        <f t="shared" si="63"/>
        <v>0.93774588685440141</v>
      </c>
      <c r="Z475" s="96">
        <f t="shared" si="64"/>
        <v>3.9096286199130104</v>
      </c>
      <c r="AA475" s="2"/>
    </row>
    <row r="476" spans="1:27" x14ac:dyDescent="0.3">
      <c r="A476" s="18" t="s">
        <v>1638</v>
      </c>
      <c r="B476">
        <v>106.604</v>
      </c>
      <c r="C476">
        <v>10.459</v>
      </c>
      <c r="D476" t="s">
        <v>7</v>
      </c>
      <c r="E476" t="s">
        <v>119</v>
      </c>
      <c r="F476" t="s">
        <v>451</v>
      </c>
      <c r="G476" s="4">
        <v>13629</v>
      </c>
      <c r="H476" s="1">
        <v>1635</v>
      </c>
      <c r="I476" s="3">
        <v>433.0992</v>
      </c>
      <c r="J476" s="27">
        <v>55</v>
      </c>
      <c r="K476" s="9">
        <v>0.47912348950247441</v>
      </c>
      <c r="L476" s="8">
        <v>-1.5</v>
      </c>
      <c r="M476" s="9">
        <v>8.8060804355238678E-2</v>
      </c>
      <c r="N476" s="8">
        <v>0</v>
      </c>
      <c r="O476" s="9">
        <v>0.17920432823038626</v>
      </c>
      <c r="P476" s="8">
        <f t="shared" si="57"/>
        <v>1.5</v>
      </c>
      <c r="Q476" s="9">
        <v>6.6062200541020286E-2</v>
      </c>
      <c r="R476" s="8">
        <v>13</v>
      </c>
      <c r="S476" s="9">
        <v>0.18754917737088028</v>
      </c>
      <c r="T476" s="92">
        <f t="shared" si="58"/>
        <v>3</v>
      </c>
      <c r="U476" s="2">
        <f t="shared" si="59"/>
        <v>1.4373704685074231</v>
      </c>
      <c r="V476" s="2">
        <f t="shared" si="60"/>
        <v>0.44030402177619338</v>
      </c>
      <c r="W476" s="2">
        <f t="shared" si="61"/>
        <v>0.17920432823038626</v>
      </c>
      <c r="X476" s="2">
        <f t="shared" si="62"/>
        <v>0.19818660162306084</v>
      </c>
      <c r="Y476" s="2">
        <f t="shared" si="63"/>
        <v>0.93774588685440141</v>
      </c>
      <c r="Z476" s="96">
        <f t="shared" si="64"/>
        <v>3.192811306991465</v>
      </c>
      <c r="AA476" s="2"/>
    </row>
    <row r="477" spans="1:27" x14ac:dyDescent="0.3">
      <c r="A477" s="18" t="s">
        <v>1639</v>
      </c>
      <c r="B477">
        <v>105.24299999999999</v>
      </c>
      <c r="C477">
        <v>10.44</v>
      </c>
      <c r="D477" t="s">
        <v>16</v>
      </c>
      <c r="E477" t="s">
        <v>58</v>
      </c>
      <c r="F477" t="s">
        <v>452</v>
      </c>
      <c r="G477" s="4">
        <v>14418</v>
      </c>
      <c r="H477" s="1">
        <v>1730</v>
      </c>
      <c r="I477" s="3">
        <v>237.83519999999999</v>
      </c>
      <c r="J477" s="27">
        <v>56</v>
      </c>
      <c r="K477" s="9">
        <v>0.47912348950247441</v>
      </c>
      <c r="L477" s="8">
        <v>-1.5</v>
      </c>
      <c r="M477" s="9">
        <v>8.8060804355238678E-2</v>
      </c>
      <c r="N477" s="8">
        <v>0</v>
      </c>
      <c r="O477" s="9">
        <v>0.17920432823038626</v>
      </c>
      <c r="P477" s="8">
        <f t="shared" si="57"/>
        <v>1.5</v>
      </c>
      <c r="Q477" s="9">
        <v>6.6062200541020286E-2</v>
      </c>
      <c r="R477" s="8">
        <v>13</v>
      </c>
      <c r="S477" s="9">
        <v>0.18754917737088028</v>
      </c>
      <c r="T477" s="92">
        <f t="shared" si="58"/>
        <v>3</v>
      </c>
      <c r="U477" s="2">
        <f t="shared" si="59"/>
        <v>1.4373704685074231</v>
      </c>
      <c r="V477" s="2">
        <f t="shared" si="60"/>
        <v>0.44030402177619338</v>
      </c>
      <c r="W477" s="2">
        <f t="shared" si="61"/>
        <v>0.17920432823038626</v>
      </c>
      <c r="X477" s="2">
        <f t="shared" si="62"/>
        <v>0.19818660162306084</v>
      </c>
      <c r="Y477" s="2">
        <f t="shared" si="63"/>
        <v>0.93774588685440141</v>
      </c>
      <c r="Z477" s="96">
        <f t="shared" si="64"/>
        <v>3.192811306991465</v>
      </c>
      <c r="AA477" s="2"/>
    </row>
    <row r="478" spans="1:27" x14ac:dyDescent="0.3">
      <c r="A478" s="18" t="s">
        <v>1640</v>
      </c>
      <c r="B478">
        <v>104.996</v>
      </c>
      <c r="C478">
        <v>10.4466</v>
      </c>
      <c r="D478" t="s">
        <v>16</v>
      </c>
      <c r="E478" t="s">
        <v>247</v>
      </c>
      <c r="F478" t="s">
        <v>453</v>
      </c>
      <c r="G478" s="4">
        <v>15773</v>
      </c>
      <c r="H478" s="1">
        <v>1893</v>
      </c>
      <c r="I478" s="3">
        <v>62.829880000000003</v>
      </c>
      <c r="J478" s="27">
        <v>53</v>
      </c>
      <c r="K478" s="9">
        <v>0.47912348950247441</v>
      </c>
      <c r="L478" s="8">
        <v>-0.26</v>
      </c>
      <c r="M478" s="9">
        <v>8.8060804355238678E-2</v>
      </c>
      <c r="N478" s="8">
        <v>0</v>
      </c>
      <c r="O478" s="9">
        <v>0.17920432823038626</v>
      </c>
      <c r="P478" s="8">
        <f t="shared" si="57"/>
        <v>2.74</v>
      </c>
      <c r="Q478" s="9">
        <v>6.6062200541020286E-2</v>
      </c>
      <c r="R478" s="8">
        <v>9</v>
      </c>
      <c r="S478" s="9">
        <v>0.18754917737088028</v>
      </c>
      <c r="T478" s="92">
        <f t="shared" si="58"/>
        <v>3</v>
      </c>
      <c r="U478" s="2">
        <f t="shared" si="59"/>
        <v>1.4373704685074231</v>
      </c>
      <c r="V478" s="2">
        <f t="shared" si="60"/>
        <v>0.35224321742095471</v>
      </c>
      <c r="W478" s="2">
        <f t="shared" si="61"/>
        <v>0.17920432823038626</v>
      </c>
      <c r="X478" s="2">
        <f t="shared" si="62"/>
        <v>0.33031100270510144</v>
      </c>
      <c r="Y478" s="2">
        <f t="shared" si="63"/>
        <v>0.93774588685440141</v>
      </c>
      <c r="Z478" s="96">
        <f t="shared" si="64"/>
        <v>3.2368749037182671</v>
      </c>
      <c r="AA478" s="2"/>
    </row>
    <row r="479" spans="1:27" x14ac:dyDescent="0.3">
      <c r="A479" s="18" t="s">
        <v>1641</v>
      </c>
      <c r="B479">
        <v>105.584</v>
      </c>
      <c r="C479">
        <v>10.461600000000001</v>
      </c>
      <c r="D479" t="s">
        <v>4</v>
      </c>
      <c r="E479" t="s">
        <v>38</v>
      </c>
      <c r="F479" t="s">
        <v>454</v>
      </c>
      <c r="G479" s="4">
        <v>11388</v>
      </c>
      <c r="H479" s="1">
        <v>1367</v>
      </c>
      <c r="I479" s="3">
        <v>517.22640000000001</v>
      </c>
      <c r="J479" s="27">
        <v>58</v>
      </c>
      <c r="K479" s="9">
        <v>0.47912348950247441</v>
      </c>
      <c r="L479" s="8">
        <v>-1.5</v>
      </c>
      <c r="M479" s="9">
        <v>8.8060804355238678E-2</v>
      </c>
      <c r="N479" s="8">
        <v>8</v>
      </c>
      <c r="O479" s="9">
        <v>0.17920432823038626</v>
      </c>
      <c r="P479" s="8">
        <f t="shared" si="57"/>
        <v>1.5</v>
      </c>
      <c r="Q479" s="9">
        <v>6.6062200541020286E-2</v>
      </c>
      <c r="R479" s="8">
        <v>16</v>
      </c>
      <c r="S479" s="9">
        <v>0.18754917737088028</v>
      </c>
      <c r="T479" s="92">
        <f t="shared" si="58"/>
        <v>4</v>
      </c>
      <c r="U479" s="2">
        <f t="shared" si="59"/>
        <v>1.4373704685074231</v>
      </c>
      <c r="V479" s="2">
        <f t="shared" si="60"/>
        <v>0.44030402177619338</v>
      </c>
      <c r="W479" s="2">
        <f t="shared" si="61"/>
        <v>0.89602164115193128</v>
      </c>
      <c r="X479" s="2">
        <f t="shared" si="62"/>
        <v>0.19818660162306084</v>
      </c>
      <c r="Y479" s="2">
        <f t="shared" si="63"/>
        <v>0.93774588685440141</v>
      </c>
      <c r="Z479" s="96">
        <f t="shared" si="64"/>
        <v>3.9096286199130104</v>
      </c>
      <c r="AA479" s="2"/>
    </row>
    <row r="480" spans="1:27" x14ac:dyDescent="0.3">
      <c r="A480" s="18" t="s">
        <v>1642</v>
      </c>
      <c r="B480">
        <v>106.194</v>
      </c>
      <c r="C480">
        <v>10.474500000000001</v>
      </c>
      <c r="D480" t="s">
        <v>40</v>
      </c>
      <c r="E480" t="s">
        <v>122</v>
      </c>
      <c r="F480" t="s">
        <v>145</v>
      </c>
      <c r="G480" s="4">
        <v>6704</v>
      </c>
      <c r="H480" s="1">
        <v>804</v>
      </c>
      <c r="I480" s="3">
        <v>20</v>
      </c>
      <c r="J480" s="27">
        <v>55</v>
      </c>
      <c r="K480" s="9">
        <v>0.47912348950247441</v>
      </c>
      <c r="L480" s="8">
        <v>-2.8</v>
      </c>
      <c r="M480" s="9">
        <v>8.8060804355238678E-2</v>
      </c>
      <c r="N480" s="8">
        <v>16</v>
      </c>
      <c r="O480" s="9">
        <v>0.17920432823038626</v>
      </c>
      <c r="P480" s="8">
        <f t="shared" si="57"/>
        <v>0.20000000000000018</v>
      </c>
      <c r="Q480" s="9">
        <v>6.6062200541020286E-2</v>
      </c>
      <c r="R480" s="8">
        <v>13</v>
      </c>
      <c r="S480" s="9">
        <v>0.18754917737088028</v>
      </c>
      <c r="T480" s="92">
        <f t="shared" si="58"/>
        <v>4</v>
      </c>
      <c r="U480" s="2">
        <f t="shared" si="59"/>
        <v>1.4373704685074231</v>
      </c>
      <c r="V480" s="2">
        <f t="shared" si="60"/>
        <v>0.44030402177619338</v>
      </c>
      <c r="W480" s="2">
        <f t="shared" si="61"/>
        <v>0.89602164115193128</v>
      </c>
      <c r="X480" s="2">
        <f t="shared" si="62"/>
        <v>0.19818660162306084</v>
      </c>
      <c r="Y480" s="2">
        <f t="shared" si="63"/>
        <v>0.93774588685440141</v>
      </c>
      <c r="Z480" s="96">
        <f t="shared" si="64"/>
        <v>3.9096286199130104</v>
      </c>
      <c r="AA480" s="2"/>
    </row>
    <row r="481" spans="1:27" x14ac:dyDescent="0.3">
      <c r="A481" s="18" t="s">
        <v>1643</v>
      </c>
      <c r="B481">
        <v>106.648</v>
      </c>
      <c r="C481">
        <v>10.446999999999999</v>
      </c>
      <c r="D481" t="s">
        <v>40</v>
      </c>
      <c r="E481" t="s">
        <v>41</v>
      </c>
      <c r="F481" t="s">
        <v>455</v>
      </c>
      <c r="G481" s="4">
        <v>15068</v>
      </c>
      <c r="H481" s="1">
        <v>1808</v>
      </c>
      <c r="I481" s="3">
        <v>94.554339999999996</v>
      </c>
      <c r="J481" s="27">
        <v>55</v>
      </c>
      <c r="K481" s="9">
        <v>0.47912348950247441</v>
      </c>
      <c r="L481" s="8">
        <v>-0.26</v>
      </c>
      <c r="M481" s="9">
        <v>8.8060804355238678E-2</v>
      </c>
      <c r="N481" s="8">
        <v>0</v>
      </c>
      <c r="O481" s="9">
        <v>0.17920432823038626</v>
      </c>
      <c r="P481" s="8">
        <f t="shared" si="57"/>
        <v>2.74</v>
      </c>
      <c r="Q481" s="9">
        <v>6.6062200541020286E-2</v>
      </c>
      <c r="R481" s="8">
        <v>13</v>
      </c>
      <c r="S481" s="9">
        <v>0.18754917737088028</v>
      </c>
      <c r="T481" s="92">
        <f t="shared" si="58"/>
        <v>3</v>
      </c>
      <c r="U481" s="2">
        <f t="shared" si="59"/>
        <v>1.4373704685074231</v>
      </c>
      <c r="V481" s="2">
        <f t="shared" si="60"/>
        <v>0.35224321742095471</v>
      </c>
      <c r="W481" s="2">
        <f t="shared" si="61"/>
        <v>0.17920432823038626</v>
      </c>
      <c r="X481" s="2">
        <f t="shared" si="62"/>
        <v>0.33031100270510144</v>
      </c>
      <c r="Y481" s="2">
        <f t="shared" si="63"/>
        <v>0.93774588685440141</v>
      </c>
      <c r="Z481" s="96">
        <f t="shared" si="64"/>
        <v>3.2368749037182671</v>
      </c>
      <c r="AA481" s="2"/>
    </row>
    <row r="482" spans="1:27" x14ac:dyDescent="0.3">
      <c r="A482" s="18" t="s">
        <v>1644</v>
      </c>
      <c r="B482">
        <v>106.161</v>
      </c>
      <c r="C482">
        <v>10.460800000000001</v>
      </c>
      <c r="D482" t="s">
        <v>40</v>
      </c>
      <c r="E482" t="s">
        <v>341</v>
      </c>
      <c r="F482" t="s">
        <v>456</v>
      </c>
      <c r="G482" s="4">
        <v>8593</v>
      </c>
      <c r="H482" s="1">
        <v>1031</v>
      </c>
      <c r="I482" s="3">
        <v>20</v>
      </c>
      <c r="J482" s="27">
        <v>53</v>
      </c>
      <c r="K482" s="9">
        <v>0.47912348950247441</v>
      </c>
      <c r="L482" s="8">
        <v>0.36</v>
      </c>
      <c r="M482" s="9">
        <v>8.8060804355238678E-2</v>
      </c>
      <c r="N482" s="8">
        <v>0</v>
      </c>
      <c r="O482" s="9">
        <v>0.17920432823038626</v>
      </c>
      <c r="P482" s="8">
        <f t="shared" si="57"/>
        <v>3.36</v>
      </c>
      <c r="Q482" s="9">
        <v>6.6062200541020286E-2</v>
      </c>
      <c r="R482" s="8">
        <v>19</v>
      </c>
      <c r="S482" s="9">
        <v>0.18754917737088028</v>
      </c>
      <c r="T482" s="92">
        <f t="shared" si="58"/>
        <v>3</v>
      </c>
      <c r="U482" s="2">
        <f t="shared" si="59"/>
        <v>1.4373704685074231</v>
      </c>
      <c r="V482" s="2">
        <f t="shared" si="60"/>
        <v>0.26418241306571605</v>
      </c>
      <c r="W482" s="2">
        <f t="shared" si="61"/>
        <v>0.17920432823038626</v>
      </c>
      <c r="X482" s="2">
        <f t="shared" si="62"/>
        <v>0.33031100270510144</v>
      </c>
      <c r="Y482" s="2">
        <f t="shared" si="63"/>
        <v>0.93774588685440141</v>
      </c>
      <c r="Z482" s="96">
        <f t="shared" si="64"/>
        <v>3.1488140993630283</v>
      </c>
      <c r="AA482" s="2"/>
    </row>
    <row r="483" spans="1:27" x14ac:dyDescent="0.3">
      <c r="A483" s="18" t="s">
        <v>1645</v>
      </c>
      <c r="B483">
        <v>105.664</v>
      </c>
      <c r="C483">
        <v>10.462300000000001</v>
      </c>
      <c r="D483" t="s">
        <v>4</v>
      </c>
      <c r="E483" t="s">
        <v>36</v>
      </c>
      <c r="F483" t="s">
        <v>457</v>
      </c>
      <c r="G483" s="4">
        <v>9552</v>
      </c>
      <c r="H483" s="1">
        <v>1146</v>
      </c>
      <c r="I483" s="3">
        <v>20</v>
      </c>
      <c r="J483" s="27">
        <v>58</v>
      </c>
      <c r="K483" s="9">
        <v>0.47912348950247441</v>
      </c>
      <c r="L483" s="8">
        <v>0.45</v>
      </c>
      <c r="M483" s="9">
        <v>8.8060804355238678E-2</v>
      </c>
      <c r="N483" s="8">
        <v>0</v>
      </c>
      <c r="O483" s="9">
        <v>0.17920432823038626</v>
      </c>
      <c r="P483" s="8">
        <f t="shared" si="57"/>
        <v>3.45</v>
      </c>
      <c r="Q483" s="9">
        <v>6.6062200541020286E-2</v>
      </c>
      <c r="R483" s="8">
        <v>13</v>
      </c>
      <c r="S483" s="9">
        <v>0.18754917737088028</v>
      </c>
      <c r="T483" s="92">
        <f t="shared" si="58"/>
        <v>3</v>
      </c>
      <c r="U483" s="2">
        <f t="shared" si="59"/>
        <v>1.4373704685074231</v>
      </c>
      <c r="V483" s="2">
        <f t="shared" si="60"/>
        <v>0.26418241306571605</v>
      </c>
      <c r="W483" s="2">
        <f t="shared" si="61"/>
        <v>0.17920432823038626</v>
      </c>
      <c r="X483" s="2">
        <f t="shared" si="62"/>
        <v>0.33031100270510144</v>
      </c>
      <c r="Y483" s="2">
        <f t="shared" si="63"/>
        <v>0.93774588685440141</v>
      </c>
      <c r="Z483" s="96">
        <f t="shared" si="64"/>
        <v>3.1488140993630283</v>
      </c>
      <c r="AA483" s="2"/>
    </row>
    <row r="484" spans="1:27" x14ac:dyDescent="0.3">
      <c r="A484" s="18" t="s">
        <v>1646</v>
      </c>
      <c r="B484">
        <v>105.97799999999999</v>
      </c>
      <c r="C484">
        <v>10.4465</v>
      </c>
      <c r="D484" t="s">
        <v>40</v>
      </c>
      <c r="E484" t="s">
        <v>290</v>
      </c>
      <c r="F484" t="s">
        <v>458</v>
      </c>
      <c r="G484" s="4">
        <v>10584</v>
      </c>
      <c r="H484" s="1">
        <v>1270</v>
      </c>
      <c r="I484" s="3">
        <v>20</v>
      </c>
      <c r="J484" s="27">
        <v>53</v>
      </c>
      <c r="K484" s="9">
        <v>0.47912348950247441</v>
      </c>
      <c r="L484" s="8">
        <v>-2.8</v>
      </c>
      <c r="M484" s="9">
        <v>8.8060804355238678E-2</v>
      </c>
      <c r="N484" s="8">
        <v>0</v>
      </c>
      <c r="O484" s="9">
        <v>0.17920432823038626</v>
      </c>
      <c r="P484" s="8">
        <f t="shared" si="57"/>
        <v>0.20000000000000018</v>
      </c>
      <c r="Q484" s="9">
        <v>6.6062200541020286E-2</v>
      </c>
      <c r="R484" s="8">
        <v>13</v>
      </c>
      <c r="S484" s="9">
        <v>0.18754917737088028</v>
      </c>
      <c r="T484" s="92">
        <f t="shared" si="58"/>
        <v>3</v>
      </c>
      <c r="U484" s="2">
        <f t="shared" si="59"/>
        <v>1.4373704685074231</v>
      </c>
      <c r="V484" s="2">
        <f t="shared" si="60"/>
        <v>0.44030402177619338</v>
      </c>
      <c r="W484" s="2">
        <f t="shared" si="61"/>
        <v>0.17920432823038626</v>
      </c>
      <c r="X484" s="2">
        <f t="shared" si="62"/>
        <v>0.19818660162306084</v>
      </c>
      <c r="Y484" s="2">
        <f t="shared" si="63"/>
        <v>0.93774588685440141</v>
      </c>
      <c r="Z484" s="96">
        <f t="shared" si="64"/>
        <v>3.192811306991465</v>
      </c>
      <c r="AA484" s="2"/>
    </row>
    <row r="485" spans="1:27" x14ac:dyDescent="0.3">
      <c r="A485" s="18" t="s">
        <v>1647</v>
      </c>
      <c r="B485">
        <v>106.039</v>
      </c>
      <c r="C485">
        <v>10.4392</v>
      </c>
      <c r="D485" t="s">
        <v>40</v>
      </c>
      <c r="E485" t="s">
        <v>341</v>
      </c>
      <c r="F485" t="s">
        <v>459</v>
      </c>
      <c r="G485" s="4">
        <v>12779</v>
      </c>
      <c r="H485" s="1">
        <v>1533</v>
      </c>
      <c r="I485" s="3">
        <v>20</v>
      </c>
      <c r="J485" s="27">
        <v>52</v>
      </c>
      <c r="K485" s="9">
        <v>0.47912348950247441</v>
      </c>
      <c r="L485" s="8">
        <v>-1.32</v>
      </c>
      <c r="M485" s="9">
        <v>8.8060804355238678E-2</v>
      </c>
      <c r="N485" s="8">
        <v>0</v>
      </c>
      <c r="O485" s="9">
        <v>0.17920432823038626</v>
      </c>
      <c r="P485" s="8">
        <f t="shared" si="57"/>
        <v>1.68</v>
      </c>
      <c r="Q485" s="9">
        <v>6.6062200541020286E-2</v>
      </c>
      <c r="R485" s="8">
        <v>16</v>
      </c>
      <c r="S485" s="9">
        <v>0.18754917737088028</v>
      </c>
      <c r="T485" s="92">
        <f t="shared" si="58"/>
        <v>3</v>
      </c>
      <c r="U485" s="2">
        <f t="shared" si="59"/>
        <v>1.4373704685074231</v>
      </c>
      <c r="V485" s="2">
        <f t="shared" si="60"/>
        <v>0.44030402177619338</v>
      </c>
      <c r="W485" s="2">
        <f t="shared" si="61"/>
        <v>0.17920432823038626</v>
      </c>
      <c r="X485" s="2">
        <f t="shared" si="62"/>
        <v>0.26424880216408114</v>
      </c>
      <c r="Y485" s="2">
        <f t="shared" si="63"/>
        <v>0.93774588685440141</v>
      </c>
      <c r="Z485" s="96">
        <f t="shared" si="64"/>
        <v>3.2588735075324853</v>
      </c>
      <c r="AA485" s="2"/>
    </row>
    <row r="486" spans="1:27" x14ac:dyDescent="0.3">
      <c r="A486" s="18" t="s">
        <v>1648</v>
      </c>
      <c r="B486">
        <v>105.19499999999999</v>
      </c>
      <c r="C486">
        <v>10.433999999999999</v>
      </c>
      <c r="D486" t="s">
        <v>16</v>
      </c>
      <c r="E486" t="s">
        <v>58</v>
      </c>
      <c r="F486" t="s">
        <v>9</v>
      </c>
      <c r="G486" s="4">
        <v>10242</v>
      </c>
      <c r="H486" s="1">
        <v>1229</v>
      </c>
      <c r="I486" s="3">
        <v>175.8723</v>
      </c>
      <c r="J486" s="27">
        <v>55</v>
      </c>
      <c r="K486" s="9">
        <v>0.47912348950247441</v>
      </c>
      <c r="L486" s="8">
        <v>-2.8</v>
      </c>
      <c r="M486" s="9">
        <v>8.8060804355238678E-2</v>
      </c>
      <c r="N486" s="8">
        <v>8</v>
      </c>
      <c r="O486" s="9">
        <v>0.17920432823038626</v>
      </c>
      <c r="P486" s="8">
        <f t="shared" si="57"/>
        <v>0.20000000000000018</v>
      </c>
      <c r="Q486" s="9">
        <v>6.6062200541020286E-2</v>
      </c>
      <c r="R486" s="8">
        <v>11</v>
      </c>
      <c r="S486" s="9">
        <v>0.18754917737088028</v>
      </c>
      <c r="T486" s="92">
        <f t="shared" si="58"/>
        <v>4</v>
      </c>
      <c r="U486" s="2">
        <f t="shared" si="59"/>
        <v>1.4373704685074231</v>
      </c>
      <c r="V486" s="2">
        <f t="shared" si="60"/>
        <v>0.44030402177619338</v>
      </c>
      <c r="W486" s="2">
        <f t="shared" si="61"/>
        <v>0.89602164115193128</v>
      </c>
      <c r="X486" s="2">
        <f t="shared" si="62"/>
        <v>0.19818660162306084</v>
      </c>
      <c r="Y486" s="2">
        <f t="shared" si="63"/>
        <v>0.93774588685440141</v>
      </c>
      <c r="Z486" s="96">
        <f t="shared" si="64"/>
        <v>3.9096286199130104</v>
      </c>
      <c r="AA486" s="2"/>
    </row>
    <row r="487" spans="1:27" x14ac:dyDescent="0.3">
      <c r="A487" s="18" t="s">
        <v>1649</v>
      </c>
      <c r="B487">
        <v>106.52200000000001</v>
      </c>
      <c r="C487">
        <v>10.451499999999999</v>
      </c>
      <c r="D487" t="s">
        <v>7</v>
      </c>
      <c r="E487" t="s">
        <v>58</v>
      </c>
      <c r="F487" t="s">
        <v>460</v>
      </c>
      <c r="G487" s="4">
        <v>12123</v>
      </c>
      <c r="H487" s="1">
        <v>1455</v>
      </c>
      <c r="I487" s="3">
        <v>410.0301</v>
      </c>
      <c r="J487" s="27">
        <v>54</v>
      </c>
      <c r="K487" s="9">
        <v>0.47912348950247441</v>
      </c>
      <c r="L487" s="8">
        <v>-0.26</v>
      </c>
      <c r="M487" s="9">
        <v>8.8060804355238678E-2</v>
      </c>
      <c r="N487" s="8">
        <v>0</v>
      </c>
      <c r="O487" s="9">
        <v>0.17920432823038626</v>
      </c>
      <c r="P487" s="8">
        <f t="shared" si="57"/>
        <v>2.74</v>
      </c>
      <c r="Q487" s="9">
        <v>6.6062200541020286E-2</v>
      </c>
      <c r="R487" s="8">
        <v>13</v>
      </c>
      <c r="S487" s="9">
        <v>0.18754917737088028</v>
      </c>
      <c r="T487" s="92">
        <f t="shared" si="58"/>
        <v>3</v>
      </c>
      <c r="U487" s="2">
        <f t="shared" si="59"/>
        <v>1.4373704685074231</v>
      </c>
      <c r="V487" s="2">
        <f t="shared" si="60"/>
        <v>0.35224321742095471</v>
      </c>
      <c r="W487" s="2">
        <f t="shared" si="61"/>
        <v>0.17920432823038626</v>
      </c>
      <c r="X487" s="2">
        <f t="shared" si="62"/>
        <v>0.33031100270510144</v>
      </c>
      <c r="Y487" s="2">
        <f t="shared" si="63"/>
        <v>0.93774588685440141</v>
      </c>
      <c r="Z487" s="96">
        <f t="shared" si="64"/>
        <v>3.2368749037182671</v>
      </c>
      <c r="AA487" s="2"/>
    </row>
    <row r="488" spans="1:27" x14ac:dyDescent="0.3">
      <c r="A488" s="18" t="s">
        <v>1650</v>
      </c>
      <c r="B488">
        <v>105.556</v>
      </c>
      <c r="C488">
        <v>10.455500000000001</v>
      </c>
      <c r="D488" t="s">
        <v>16</v>
      </c>
      <c r="E488" t="s">
        <v>288</v>
      </c>
      <c r="F488" t="s">
        <v>461</v>
      </c>
      <c r="G488" s="4">
        <v>13167</v>
      </c>
      <c r="H488" s="1">
        <v>1580</v>
      </c>
      <c r="I488" s="3">
        <v>726.07529999999997</v>
      </c>
      <c r="J488" s="27">
        <v>58</v>
      </c>
      <c r="K488" s="9">
        <v>0.47912348950247441</v>
      </c>
      <c r="L488" s="8">
        <v>0.45</v>
      </c>
      <c r="M488" s="9">
        <v>8.8060804355238678E-2</v>
      </c>
      <c r="N488" s="8">
        <v>0</v>
      </c>
      <c r="O488" s="9">
        <v>0.17920432823038626</v>
      </c>
      <c r="P488" s="8">
        <f t="shared" si="57"/>
        <v>3.45</v>
      </c>
      <c r="Q488" s="9">
        <v>6.6062200541020286E-2</v>
      </c>
      <c r="R488" s="8">
        <v>13</v>
      </c>
      <c r="S488" s="9">
        <v>0.18754917737088028</v>
      </c>
      <c r="T488" s="92">
        <f t="shared" si="58"/>
        <v>3</v>
      </c>
      <c r="U488" s="2">
        <f t="shared" si="59"/>
        <v>1.4373704685074231</v>
      </c>
      <c r="V488" s="2">
        <f t="shared" si="60"/>
        <v>0.26418241306571605</v>
      </c>
      <c r="W488" s="2">
        <f t="shared" si="61"/>
        <v>0.17920432823038626</v>
      </c>
      <c r="X488" s="2">
        <f t="shared" si="62"/>
        <v>0.33031100270510144</v>
      </c>
      <c r="Y488" s="2">
        <f t="shared" si="63"/>
        <v>0.93774588685440141</v>
      </c>
      <c r="Z488" s="96">
        <f t="shared" si="64"/>
        <v>3.1488140993630283</v>
      </c>
      <c r="AA488" s="2"/>
    </row>
    <row r="489" spans="1:27" x14ac:dyDescent="0.3">
      <c r="A489" s="18" t="s">
        <v>1651</v>
      </c>
      <c r="B489">
        <v>104.925</v>
      </c>
      <c r="C489">
        <v>10.4453</v>
      </c>
      <c r="D489" t="s">
        <v>16</v>
      </c>
      <c r="E489" t="s">
        <v>247</v>
      </c>
      <c r="F489" t="s">
        <v>462</v>
      </c>
      <c r="G489" s="4">
        <v>10366</v>
      </c>
      <c r="H489" s="1">
        <v>1244</v>
      </c>
      <c r="I489" s="3">
        <v>206.39660000000001</v>
      </c>
      <c r="J489" s="27">
        <v>55</v>
      </c>
      <c r="K489" s="9">
        <v>0.47912348950247441</v>
      </c>
      <c r="L489" s="8">
        <v>-2.8</v>
      </c>
      <c r="M489" s="9">
        <v>8.8060804355238678E-2</v>
      </c>
      <c r="N489" s="8">
        <v>0</v>
      </c>
      <c r="O489" s="9">
        <v>0.17920432823038626</v>
      </c>
      <c r="P489" s="8">
        <f t="shared" si="57"/>
        <v>0.20000000000000018</v>
      </c>
      <c r="Q489" s="9">
        <v>6.6062200541020286E-2</v>
      </c>
      <c r="R489" s="8">
        <v>13</v>
      </c>
      <c r="S489" s="9">
        <v>0.18754917737088028</v>
      </c>
      <c r="T489" s="92">
        <f t="shared" si="58"/>
        <v>3</v>
      </c>
      <c r="U489" s="2">
        <f t="shared" si="59"/>
        <v>1.4373704685074231</v>
      </c>
      <c r="V489" s="2">
        <f t="shared" si="60"/>
        <v>0.44030402177619338</v>
      </c>
      <c r="W489" s="2">
        <f t="shared" si="61"/>
        <v>0.17920432823038626</v>
      </c>
      <c r="X489" s="2">
        <f t="shared" si="62"/>
        <v>0.19818660162306084</v>
      </c>
      <c r="Y489" s="2">
        <f t="shared" si="63"/>
        <v>0.93774588685440141</v>
      </c>
      <c r="Z489" s="96">
        <f t="shared" si="64"/>
        <v>3.192811306991465</v>
      </c>
      <c r="AA489" s="2"/>
    </row>
    <row r="490" spans="1:27" x14ac:dyDescent="0.3">
      <c r="A490" s="18" t="s">
        <v>1652</v>
      </c>
      <c r="B490">
        <v>105.608</v>
      </c>
      <c r="C490">
        <v>10.454700000000001</v>
      </c>
      <c r="D490" t="s">
        <v>4</v>
      </c>
      <c r="E490" t="s">
        <v>38</v>
      </c>
      <c r="F490" t="s">
        <v>463</v>
      </c>
      <c r="G490" s="4">
        <v>15493</v>
      </c>
      <c r="H490" s="1">
        <v>1859</v>
      </c>
      <c r="I490" s="3">
        <v>191.6327</v>
      </c>
      <c r="J490" s="27">
        <v>59</v>
      </c>
      <c r="K490" s="9">
        <v>0.47912348950247441</v>
      </c>
      <c r="L490" s="8">
        <v>-0.26</v>
      </c>
      <c r="M490" s="9">
        <v>8.8060804355238678E-2</v>
      </c>
      <c r="N490" s="8">
        <v>0</v>
      </c>
      <c r="O490" s="9">
        <v>0.17920432823038626</v>
      </c>
      <c r="P490" s="8">
        <f t="shared" si="57"/>
        <v>2.74</v>
      </c>
      <c r="Q490" s="9">
        <v>6.6062200541020286E-2</v>
      </c>
      <c r="R490" s="8">
        <v>13</v>
      </c>
      <c r="S490" s="9">
        <v>0.18754917737088028</v>
      </c>
      <c r="T490" s="92">
        <f t="shared" si="58"/>
        <v>3</v>
      </c>
      <c r="U490" s="2">
        <f t="shared" si="59"/>
        <v>1.4373704685074231</v>
      </c>
      <c r="V490" s="2">
        <f t="shared" si="60"/>
        <v>0.35224321742095471</v>
      </c>
      <c r="W490" s="2">
        <f t="shared" si="61"/>
        <v>0.17920432823038626</v>
      </c>
      <c r="X490" s="2">
        <f t="shared" si="62"/>
        <v>0.33031100270510144</v>
      </c>
      <c r="Y490" s="2">
        <f t="shared" si="63"/>
        <v>0.93774588685440141</v>
      </c>
      <c r="Z490" s="96">
        <f t="shared" si="64"/>
        <v>3.2368749037182671</v>
      </c>
      <c r="AA490" s="2"/>
    </row>
    <row r="491" spans="1:27" x14ac:dyDescent="0.3">
      <c r="A491" s="18" t="s">
        <v>1653</v>
      </c>
      <c r="B491">
        <v>105.84</v>
      </c>
      <c r="C491">
        <v>10.418200000000001</v>
      </c>
      <c r="D491" t="s">
        <v>4</v>
      </c>
      <c r="E491" t="s">
        <v>92</v>
      </c>
      <c r="F491" t="s">
        <v>464</v>
      </c>
      <c r="G491" s="4">
        <v>12829</v>
      </c>
      <c r="H491" s="1">
        <v>1539</v>
      </c>
      <c r="I491" s="3">
        <v>20</v>
      </c>
      <c r="J491" s="27">
        <v>55</v>
      </c>
      <c r="K491" s="9">
        <v>0.47912348950247441</v>
      </c>
      <c r="L491" s="8">
        <v>-1.32</v>
      </c>
      <c r="M491" s="9">
        <v>8.8060804355238678E-2</v>
      </c>
      <c r="N491" s="8">
        <v>8</v>
      </c>
      <c r="O491" s="9">
        <v>0.17920432823038626</v>
      </c>
      <c r="P491" s="8">
        <f t="shared" si="57"/>
        <v>1.68</v>
      </c>
      <c r="Q491" s="9">
        <v>6.6062200541020286E-2</v>
      </c>
      <c r="R491" s="8">
        <v>25</v>
      </c>
      <c r="S491" s="9">
        <v>0.18754917737088028</v>
      </c>
      <c r="T491" s="92">
        <f t="shared" si="58"/>
        <v>4</v>
      </c>
      <c r="U491" s="2">
        <f t="shared" si="59"/>
        <v>1.4373704685074231</v>
      </c>
      <c r="V491" s="2">
        <f t="shared" si="60"/>
        <v>0.44030402177619338</v>
      </c>
      <c r="W491" s="2">
        <f t="shared" si="61"/>
        <v>0.89602164115193128</v>
      </c>
      <c r="X491" s="2">
        <f t="shared" si="62"/>
        <v>0.26424880216408114</v>
      </c>
      <c r="Y491" s="2">
        <f t="shared" si="63"/>
        <v>0.93774588685440141</v>
      </c>
      <c r="Z491" s="96">
        <f t="shared" si="64"/>
        <v>3.9756908204540307</v>
      </c>
      <c r="AA491" s="2"/>
    </row>
    <row r="492" spans="1:27" x14ac:dyDescent="0.3">
      <c r="A492" s="18" t="s">
        <v>1654</v>
      </c>
      <c r="B492">
        <v>106.367</v>
      </c>
      <c r="C492">
        <v>10.456799999999999</v>
      </c>
      <c r="D492" t="s">
        <v>40</v>
      </c>
      <c r="E492" t="s">
        <v>43</v>
      </c>
      <c r="F492" t="s">
        <v>465</v>
      </c>
      <c r="G492" s="4">
        <v>7280</v>
      </c>
      <c r="H492" s="1">
        <v>874</v>
      </c>
      <c r="I492" s="3">
        <v>20</v>
      </c>
      <c r="J492" s="27">
        <v>53</v>
      </c>
      <c r="K492" s="9">
        <v>0.47912348950247441</v>
      </c>
      <c r="L492" s="8">
        <v>0.45</v>
      </c>
      <c r="M492" s="9">
        <v>8.8060804355238678E-2</v>
      </c>
      <c r="N492" s="8">
        <v>4</v>
      </c>
      <c r="O492" s="9">
        <v>0.17920432823038626</v>
      </c>
      <c r="P492" s="8">
        <f t="shared" si="57"/>
        <v>3.45</v>
      </c>
      <c r="Q492" s="9">
        <v>6.6062200541020286E-2</v>
      </c>
      <c r="R492" s="8">
        <v>15</v>
      </c>
      <c r="S492" s="9">
        <v>0.18754917737088028</v>
      </c>
      <c r="T492" s="92">
        <f t="shared" si="58"/>
        <v>4</v>
      </c>
      <c r="U492" s="2">
        <f t="shared" si="59"/>
        <v>1.4373704685074231</v>
      </c>
      <c r="V492" s="2">
        <f t="shared" si="60"/>
        <v>0.26418241306571605</v>
      </c>
      <c r="W492" s="2">
        <f t="shared" si="61"/>
        <v>0.89602164115193128</v>
      </c>
      <c r="X492" s="2">
        <f t="shared" si="62"/>
        <v>0.33031100270510144</v>
      </c>
      <c r="Y492" s="2">
        <f t="shared" si="63"/>
        <v>0.93774588685440141</v>
      </c>
      <c r="Z492" s="96">
        <f t="shared" si="64"/>
        <v>3.8656314122845732</v>
      </c>
      <c r="AA492" s="2"/>
    </row>
    <row r="493" spans="1:27" x14ac:dyDescent="0.3">
      <c r="A493" s="18" t="s">
        <v>1655</v>
      </c>
      <c r="B493">
        <v>106.42700000000001</v>
      </c>
      <c r="C493">
        <v>10.4513</v>
      </c>
      <c r="D493" t="s">
        <v>40</v>
      </c>
      <c r="E493" t="s">
        <v>43</v>
      </c>
      <c r="F493" t="s">
        <v>466</v>
      </c>
      <c r="G493" s="4">
        <v>8014</v>
      </c>
      <c r="H493" s="1">
        <v>962</v>
      </c>
      <c r="I493" s="3">
        <v>20</v>
      </c>
      <c r="J493" s="27">
        <v>50</v>
      </c>
      <c r="K493" s="9">
        <v>0.47912348950247441</v>
      </c>
      <c r="L493" s="8">
        <v>-2.8</v>
      </c>
      <c r="M493" s="9">
        <v>8.8060804355238678E-2</v>
      </c>
      <c r="N493" s="8">
        <v>4</v>
      </c>
      <c r="O493" s="9">
        <v>0.17920432823038626</v>
      </c>
      <c r="P493" s="8">
        <f t="shared" si="57"/>
        <v>0.20000000000000018</v>
      </c>
      <c r="Q493" s="9">
        <v>6.6062200541020286E-2</v>
      </c>
      <c r="R493" s="8">
        <v>18</v>
      </c>
      <c r="S493" s="9">
        <v>0.18754917737088028</v>
      </c>
      <c r="T493" s="92">
        <f t="shared" si="58"/>
        <v>4</v>
      </c>
      <c r="U493" s="2">
        <f t="shared" si="59"/>
        <v>1.9164939580098976</v>
      </c>
      <c r="V493" s="2">
        <f t="shared" si="60"/>
        <v>0.44030402177619338</v>
      </c>
      <c r="W493" s="2">
        <f t="shared" si="61"/>
        <v>0.89602164115193128</v>
      </c>
      <c r="X493" s="2">
        <f t="shared" si="62"/>
        <v>0.19818660162306084</v>
      </c>
      <c r="Y493" s="2">
        <f t="shared" si="63"/>
        <v>0.93774588685440141</v>
      </c>
      <c r="Z493" s="96">
        <f t="shared" si="64"/>
        <v>4.3887521094154849</v>
      </c>
      <c r="AA493" s="2"/>
    </row>
    <row r="494" spans="1:27" x14ac:dyDescent="0.3">
      <c r="A494" s="18" t="s">
        <v>1656</v>
      </c>
      <c r="B494">
        <v>106.742</v>
      </c>
      <c r="C494">
        <v>10.4442</v>
      </c>
      <c r="D494" t="s">
        <v>40</v>
      </c>
      <c r="E494" t="s">
        <v>41</v>
      </c>
      <c r="F494" t="s">
        <v>467</v>
      </c>
      <c r="G494" s="4">
        <v>6063</v>
      </c>
      <c r="H494" s="1">
        <v>728</v>
      </c>
      <c r="I494" s="3">
        <v>12.474489999999999</v>
      </c>
      <c r="J494" s="27">
        <v>55</v>
      </c>
      <c r="K494" s="9">
        <v>0.47912348950247441</v>
      </c>
      <c r="L494" s="8">
        <v>-1.32</v>
      </c>
      <c r="M494" s="9">
        <v>8.8060804355238678E-2</v>
      </c>
      <c r="N494" s="8">
        <v>0</v>
      </c>
      <c r="O494" s="9">
        <v>0.17920432823038626</v>
      </c>
      <c r="P494" s="8">
        <f t="shared" si="57"/>
        <v>1.68</v>
      </c>
      <c r="Q494" s="9">
        <v>6.6062200541020286E-2</v>
      </c>
      <c r="R494" s="8">
        <v>16</v>
      </c>
      <c r="S494" s="9">
        <v>0.18754917737088028</v>
      </c>
      <c r="T494" s="92">
        <f t="shared" si="58"/>
        <v>3</v>
      </c>
      <c r="U494" s="2">
        <f t="shared" si="59"/>
        <v>1.4373704685074231</v>
      </c>
      <c r="V494" s="2">
        <f t="shared" si="60"/>
        <v>0.44030402177619338</v>
      </c>
      <c r="W494" s="2">
        <f t="shared" si="61"/>
        <v>0.17920432823038626</v>
      </c>
      <c r="X494" s="2">
        <f t="shared" si="62"/>
        <v>0.26424880216408114</v>
      </c>
      <c r="Y494" s="2">
        <f t="shared" si="63"/>
        <v>0.93774588685440141</v>
      </c>
      <c r="Z494" s="96">
        <f t="shared" si="64"/>
        <v>3.2588735075324853</v>
      </c>
      <c r="AA494" s="2"/>
    </row>
    <row r="495" spans="1:27" x14ac:dyDescent="0.3">
      <c r="A495" s="18" t="s">
        <v>1657</v>
      </c>
      <c r="B495">
        <v>105.62</v>
      </c>
      <c r="C495">
        <v>10.4649</v>
      </c>
      <c r="D495" t="s">
        <v>4</v>
      </c>
      <c r="E495" t="s">
        <v>38</v>
      </c>
      <c r="F495" t="s">
        <v>468</v>
      </c>
      <c r="G495" s="4">
        <v>7477</v>
      </c>
      <c r="H495" s="1">
        <v>897</v>
      </c>
      <c r="I495" s="3">
        <v>143.45400000000001</v>
      </c>
      <c r="J495" s="27">
        <v>58</v>
      </c>
      <c r="K495" s="9">
        <v>0.47912348950247441</v>
      </c>
      <c r="L495" s="8">
        <v>-0.24</v>
      </c>
      <c r="M495" s="9">
        <v>8.8060804355238678E-2</v>
      </c>
      <c r="N495" s="8">
        <v>0</v>
      </c>
      <c r="O495" s="9">
        <v>0.17920432823038626</v>
      </c>
      <c r="P495" s="8">
        <f t="shared" si="57"/>
        <v>2.76</v>
      </c>
      <c r="Q495" s="9">
        <v>6.6062200541020286E-2</v>
      </c>
      <c r="R495" s="8">
        <v>24</v>
      </c>
      <c r="S495" s="9">
        <v>0.18754917737088028</v>
      </c>
      <c r="T495" s="92">
        <f t="shared" si="58"/>
        <v>3</v>
      </c>
      <c r="U495" s="2">
        <f t="shared" si="59"/>
        <v>1.4373704685074231</v>
      </c>
      <c r="V495" s="2">
        <f t="shared" si="60"/>
        <v>0.35224321742095471</v>
      </c>
      <c r="W495" s="2">
        <f t="shared" si="61"/>
        <v>0.17920432823038626</v>
      </c>
      <c r="X495" s="2">
        <f t="shared" si="62"/>
        <v>0.33031100270510144</v>
      </c>
      <c r="Y495" s="2">
        <f t="shared" si="63"/>
        <v>0.93774588685440141</v>
      </c>
      <c r="Z495" s="96">
        <f t="shared" si="64"/>
        <v>3.2368749037182671</v>
      </c>
      <c r="AA495" s="2"/>
    </row>
    <row r="496" spans="1:27" x14ac:dyDescent="0.3">
      <c r="A496" s="18" t="s">
        <v>1658</v>
      </c>
      <c r="B496">
        <v>105.633</v>
      </c>
      <c r="C496">
        <v>10.463800000000001</v>
      </c>
      <c r="D496" t="s">
        <v>4</v>
      </c>
      <c r="E496" t="s">
        <v>38</v>
      </c>
      <c r="F496">
        <v>1</v>
      </c>
      <c r="G496" s="4">
        <v>9580</v>
      </c>
      <c r="H496" s="1">
        <v>1150</v>
      </c>
      <c r="I496" s="3">
        <v>20</v>
      </c>
      <c r="J496" s="27">
        <v>58</v>
      </c>
      <c r="K496" s="9">
        <v>0.47912348950247441</v>
      </c>
      <c r="L496" s="8">
        <v>0.36</v>
      </c>
      <c r="M496" s="9">
        <v>8.8060804355238678E-2</v>
      </c>
      <c r="N496" s="8">
        <v>0</v>
      </c>
      <c r="O496" s="9">
        <v>0.17920432823038626</v>
      </c>
      <c r="P496" s="8">
        <f t="shared" si="57"/>
        <v>3.36</v>
      </c>
      <c r="Q496" s="9">
        <v>6.6062200541020286E-2</v>
      </c>
      <c r="R496" s="8">
        <v>25</v>
      </c>
      <c r="S496" s="9">
        <v>0.18754917737088028</v>
      </c>
      <c r="T496" s="92">
        <f t="shared" si="58"/>
        <v>3</v>
      </c>
      <c r="U496" s="2">
        <f t="shared" si="59"/>
        <v>1.4373704685074231</v>
      </c>
      <c r="V496" s="2">
        <f t="shared" si="60"/>
        <v>0.26418241306571605</v>
      </c>
      <c r="W496" s="2">
        <f t="shared" si="61"/>
        <v>0.17920432823038626</v>
      </c>
      <c r="X496" s="2">
        <f t="shared" si="62"/>
        <v>0.33031100270510144</v>
      </c>
      <c r="Y496" s="2">
        <f t="shared" si="63"/>
        <v>0.93774588685440141</v>
      </c>
      <c r="Z496" s="96">
        <f t="shared" si="64"/>
        <v>3.1488140993630283</v>
      </c>
      <c r="AA496" s="2"/>
    </row>
    <row r="497" spans="1:27" x14ac:dyDescent="0.3">
      <c r="A497" s="18" t="s">
        <v>1659</v>
      </c>
      <c r="B497">
        <v>104.57299999999999</v>
      </c>
      <c r="C497">
        <v>10.408200000000001</v>
      </c>
      <c r="D497" t="s">
        <v>50</v>
      </c>
      <c r="E497" t="s">
        <v>102</v>
      </c>
      <c r="F497" t="s">
        <v>244</v>
      </c>
      <c r="G497" s="4">
        <v>5343</v>
      </c>
      <c r="H497" s="1">
        <v>641</v>
      </c>
      <c r="I497" s="3">
        <v>16.675609999999999</v>
      </c>
      <c r="J497" s="27">
        <v>62</v>
      </c>
      <c r="K497" s="9">
        <v>0.47912348950247441</v>
      </c>
      <c r="L497" s="8">
        <v>-2.8</v>
      </c>
      <c r="M497" s="9">
        <v>8.8060804355238678E-2</v>
      </c>
      <c r="N497" s="8">
        <v>0</v>
      </c>
      <c r="O497" s="9">
        <v>0.17920432823038626</v>
      </c>
      <c r="P497" s="8">
        <f t="shared" si="57"/>
        <v>0.20000000000000018</v>
      </c>
      <c r="Q497" s="9">
        <v>6.6062200541020286E-2</v>
      </c>
      <c r="R497" s="8">
        <v>0</v>
      </c>
      <c r="S497" s="9">
        <v>0.18754917737088028</v>
      </c>
      <c r="T497" s="92">
        <f t="shared" si="58"/>
        <v>2</v>
      </c>
      <c r="U497" s="2">
        <f t="shared" si="59"/>
        <v>1.4373704685074231</v>
      </c>
      <c r="V497" s="2">
        <f t="shared" si="60"/>
        <v>0.44030402177619338</v>
      </c>
      <c r="W497" s="2">
        <f t="shared" si="61"/>
        <v>0.17920432823038626</v>
      </c>
      <c r="X497" s="2">
        <f t="shared" si="62"/>
        <v>0.19818660162306084</v>
      </c>
      <c r="Y497" s="2">
        <f t="shared" si="63"/>
        <v>0.18754917737088028</v>
      </c>
      <c r="Z497" s="96">
        <f t="shared" si="64"/>
        <v>2.4426145975079439</v>
      </c>
      <c r="AA497" s="2"/>
    </row>
    <row r="498" spans="1:27" x14ac:dyDescent="0.3">
      <c r="A498" s="18" t="s">
        <v>1660</v>
      </c>
      <c r="B498">
        <v>106.13</v>
      </c>
      <c r="C498">
        <v>10.4473</v>
      </c>
      <c r="D498" t="s">
        <v>40</v>
      </c>
      <c r="E498" t="s">
        <v>341</v>
      </c>
      <c r="F498" t="s">
        <v>469</v>
      </c>
      <c r="G498" s="4">
        <v>7273</v>
      </c>
      <c r="H498" s="1">
        <v>873</v>
      </c>
      <c r="I498" s="3">
        <v>20</v>
      </c>
      <c r="J498" s="27">
        <v>53</v>
      </c>
      <c r="K498" s="9">
        <v>0.47912348950247441</v>
      </c>
      <c r="L498" s="8">
        <v>-0.26</v>
      </c>
      <c r="M498" s="9">
        <v>8.8060804355238678E-2</v>
      </c>
      <c r="N498" s="8">
        <v>0</v>
      </c>
      <c r="O498" s="9">
        <v>0.17920432823038626</v>
      </c>
      <c r="P498" s="8">
        <f t="shared" si="57"/>
        <v>2.74</v>
      </c>
      <c r="Q498" s="9">
        <v>6.6062200541020286E-2</v>
      </c>
      <c r="R498" s="8">
        <v>13</v>
      </c>
      <c r="S498" s="9">
        <v>0.18754917737088028</v>
      </c>
      <c r="T498" s="92">
        <f t="shared" si="58"/>
        <v>3</v>
      </c>
      <c r="U498" s="2">
        <f t="shared" si="59"/>
        <v>1.4373704685074231</v>
      </c>
      <c r="V498" s="2">
        <f t="shared" si="60"/>
        <v>0.35224321742095471</v>
      </c>
      <c r="W498" s="2">
        <f t="shared" si="61"/>
        <v>0.17920432823038626</v>
      </c>
      <c r="X498" s="2">
        <f t="shared" si="62"/>
        <v>0.33031100270510144</v>
      </c>
      <c r="Y498" s="2">
        <f t="shared" si="63"/>
        <v>0.93774588685440141</v>
      </c>
      <c r="Z498" s="96">
        <f t="shared" si="64"/>
        <v>3.2368749037182671</v>
      </c>
      <c r="AA498" s="2"/>
    </row>
    <row r="499" spans="1:27" x14ac:dyDescent="0.3">
      <c r="A499" s="18" t="s">
        <v>1661</v>
      </c>
      <c r="B499">
        <v>105.333</v>
      </c>
      <c r="C499">
        <v>10.4458</v>
      </c>
      <c r="D499" t="s">
        <v>16</v>
      </c>
      <c r="E499" t="s">
        <v>58</v>
      </c>
      <c r="F499" t="s">
        <v>470</v>
      </c>
      <c r="G499" s="4">
        <v>21186</v>
      </c>
      <c r="H499" s="1">
        <v>2542</v>
      </c>
      <c r="I499" s="3">
        <v>49.570569999999996</v>
      </c>
      <c r="J499" s="27">
        <v>57</v>
      </c>
      <c r="K499" s="9">
        <v>0.47912348950247441</v>
      </c>
      <c r="L499" s="8">
        <v>-1.32</v>
      </c>
      <c r="M499" s="9">
        <v>8.8060804355238678E-2</v>
      </c>
      <c r="N499" s="8">
        <v>0</v>
      </c>
      <c r="O499" s="9">
        <v>0.17920432823038626</v>
      </c>
      <c r="P499" s="8">
        <f t="shared" si="57"/>
        <v>1.68</v>
      </c>
      <c r="Q499" s="9">
        <v>6.6062200541020286E-2</v>
      </c>
      <c r="R499" s="8">
        <v>11</v>
      </c>
      <c r="S499" s="9">
        <v>0.18754917737088028</v>
      </c>
      <c r="T499" s="92">
        <f t="shared" si="58"/>
        <v>3</v>
      </c>
      <c r="U499" s="2">
        <f t="shared" si="59"/>
        <v>1.4373704685074231</v>
      </c>
      <c r="V499" s="2">
        <f t="shared" si="60"/>
        <v>0.44030402177619338</v>
      </c>
      <c r="W499" s="2">
        <f t="shared" si="61"/>
        <v>0.17920432823038626</v>
      </c>
      <c r="X499" s="2">
        <f t="shared" si="62"/>
        <v>0.26424880216408114</v>
      </c>
      <c r="Y499" s="2">
        <f t="shared" si="63"/>
        <v>0.93774588685440141</v>
      </c>
      <c r="Z499" s="96">
        <f t="shared" si="64"/>
        <v>3.2588735075324853</v>
      </c>
      <c r="AA499" s="2"/>
    </row>
    <row r="500" spans="1:27" x14ac:dyDescent="0.3">
      <c r="A500" s="18" t="s">
        <v>1662</v>
      </c>
      <c r="B500">
        <v>106.111</v>
      </c>
      <c r="C500">
        <v>10.4361</v>
      </c>
      <c r="D500" t="s">
        <v>40</v>
      </c>
      <c r="E500" t="s">
        <v>341</v>
      </c>
      <c r="F500" t="s">
        <v>49</v>
      </c>
      <c r="G500" s="4">
        <v>5920</v>
      </c>
      <c r="H500" s="1">
        <v>710</v>
      </c>
      <c r="I500" s="3">
        <v>20</v>
      </c>
      <c r="J500" s="27">
        <v>52</v>
      </c>
      <c r="K500" s="9">
        <v>0.47912348950247441</v>
      </c>
      <c r="L500" s="8">
        <v>-0.24</v>
      </c>
      <c r="M500" s="9">
        <v>8.8060804355238678E-2</v>
      </c>
      <c r="N500" s="8">
        <v>0</v>
      </c>
      <c r="O500" s="9">
        <v>0.17920432823038626</v>
      </c>
      <c r="P500" s="8">
        <f t="shared" si="57"/>
        <v>2.76</v>
      </c>
      <c r="Q500" s="9">
        <v>6.6062200541020286E-2</v>
      </c>
      <c r="R500" s="8">
        <v>12</v>
      </c>
      <c r="S500" s="9">
        <v>0.18754917737088028</v>
      </c>
      <c r="T500" s="92">
        <f t="shared" si="58"/>
        <v>3</v>
      </c>
      <c r="U500" s="2">
        <f t="shared" si="59"/>
        <v>1.4373704685074231</v>
      </c>
      <c r="V500" s="2">
        <f t="shared" si="60"/>
        <v>0.35224321742095471</v>
      </c>
      <c r="W500" s="2">
        <f t="shared" si="61"/>
        <v>0.17920432823038626</v>
      </c>
      <c r="X500" s="2">
        <f t="shared" si="62"/>
        <v>0.33031100270510144</v>
      </c>
      <c r="Y500" s="2">
        <f t="shared" si="63"/>
        <v>0.93774588685440141</v>
      </c>
      <c r="Z500" s="96">
        <f t="shared" si="64"/>
        <v>3.2368749037182671</v>
      </c>
      <c r="AA500" s="2"/>
    </row>
    <row r="501" spans="1:27" x14ac:dyDescent="0.3">
      <c r="A501" s="18" t="s">
        <v>1663</v>
      </c>
      <c r="B501">
        <v>105.488</v>
      </c>
      <c r="C501">
        <v>10.4328</v>
      </c>
      <c r="D501" t="s">
        <v>16</v>
      </c>
      <c r="E501" t="s">
        <v>288</v>
      </c>
      <c r="F501" t="s">
        <v>471</v>
      </c>
      <c r="G501" s="4">
        <v>17361</v>
      </c>
      <c r="H501" s="1">
        <v>2083</v>
      </c>
      <c r="I501" s="3">
        <v>494.28949999999998</v>
      </c>
      <c r="J501" s="27">
        <v>58</v>
      </c>
      <c r="K501" s="9">
        <v>0.47912348950247441</v>
      </c>
      <c r="L501" s="8">
        <v>0.36</v>
      </c>
      <c r="M501" s="9">
        <v>8.8060804355238678E-2</v>
      </c>
      <c r="N501" s="8">
        <v>8</v>
      </c>
      <c r="O501" s="9">
        <v>0.17920432823038626</v>
      </c>
      <c r="P501" s="8">
        <f t="shared" si="57"/>
        <v>3.36</v>
      </c>
      <c r="Q501" s="9">
        <v>6.6062200541020286E-2</v>
      </c>
      <c r="R501" s="8">
        <v>7</v>
      </c>
      <c r="S501" s="9">
        <v>0.18754917737088028</v>
      </c>
      <c r="T501" s="92">
        <f t="shared" si="58"/>
        <v>4</v>
      </c>
      <c r="U501" s="2">
        <f t="shared" si="59"/>
        <v>1.4373704685074231</v>
      </c>
      <c r="V501" s="2">
        <f t="shared" si="60"/>
        <v>0.26418241306571605</v>
      </c>
      <c r="W501" s="2">
        <f t="shared" si="61"/>
        <v>0.89602164115193128</v>
      </c>
      <c r="X501" s="2">
        <f t="shared" si="62"/>
        <v>0.33031100270510144</v>
      </c>
      <c r="Y501" s="2">
        <f t="shared" si="63"/>
        <v>0.75019670948352113</v>
      </c>
      <c r="Z501" s="96">
        <f t="shared" si="64"/>
        <v>3.6780822349136928</v>
      </c>
      <c r="AA501" s="2"/>
    </row>
    <row r="502" spans="1:27" x14ac:dyDescent="0.3">
      <c r="A502" s="18" t="s">
        <v>1664</v>
      </c>
      <c r="B502">
        <v>106.396</v>
      </c>
      <c r="C502">
        <v>10.446199999999999</v>
      </c>
      <c r="D502" t="s">
        <v>40</v>
      </c>
      <c r="E502" t="s">
        <v>43</v>
      </c>
      <c r="F502" t="s">
        <v>472</v>
      </c>
      <c r="G502" s="4">
        <v>9883</v>
      </c>
      <c r="H502" s="1">
        <v>1186</v>
      </c>
      <c r="I502" s="3">
        <v>20</v>
      </c>
      <c r="J502" s="27">
        <v>50</v>
      </c>
      <c r="K502" s="9">
        <v>0.47912348950247441</v>
      </c>
      <c r="L502" s="8">
        <v>-2.8</v>
      </c>
      <c r="M502" s="9">
        <v>8.8060804355238678E-2</v>
      </c>
      <c r="N502" s="8">
        <v>6</v>
      </c>
      <c r="O502" s="9">
        <v>0.17920432823038626</v>
      </c>
      <c r="P502" s="8">
        <f t="shared" si="57"/>
        <v>0.20000000000000018</v>
      </c>
      <c r="Q502" s="9">
        <v>6.6062200541020286E-2</v>
      </c>
      <c r="R502" s="8">
        <v>15</v>
      </c>
      <c r="S502" s="9">
        <v>0.18754917737088028</v>
      </c>
      <c r="T502" s="92">
        <f t="shared" si="58"/>
        <v>4</v>
      </c>
      <c r="U502" s="2">
        <f t="shared" si="59"/>
        <v>1.9164939580098976</v>
      </c>
      <c r="V502" s="2">
        <f t="shared" si="60"/>
        <v>0.44030402177619338</v>
      </c>
      <c r="W502" s="2">
        <f t="shared" si="61"/>
        <v>0.89602164115193128</v>
      </c>
      <c r="X502" s="2">
        <f t="shared" si="62"/>
        <v>0.19818660162306084</v>
      </c>
      <c r="Y502" s="2">
        <f t="shared" si="63"/>
        <v>0.93774588685440141</v>
      </c>
      <c r="Z502" s="96">
        <f t="shared" si="64"/>
        <v>4.3887521094154849</v>
      </c>
      <c r="AA502" s="2"/>
    </row>
    <row r="503" spans="1:27" x14ac:dyDescent="0.3">
      <c r="A503" s="18" t="s">
        <v>1665</v>
      </c>
      <c r="B503">
        <v>106.36499999999999</v>
      </c>
      <c r="C503">
        <v>10.4034</v>
      </c>
      <c r="D503" t="s">
        <v>40</v>
      </c>
      <c r="E503" t="s">
        <v>43</v>
      </c>
      <c r="F503" t="s">
        <v>473</v>
      </c>
      <c r="G503" s="4">
        <v>10874</v>
      </c>
      <c r="H503" s="1">
        <v>1305</v>
      </c>
      <c r="I503" s="3">
        <v>20</v>
      </c>
      <c r="J503" s="27">
        <v>54</v>
      </c>
      <c r="K503" s="9">
        <v>0.47912348950247441</v>
      </c>
      <c r="L503" s="8">
        <v>-1.32</v>
      </c>
      <c r="M503" s="9">
        <v>8.8060804355238678E-2</v>
      </c>
      <c r="N503" s="8">
        <v>0</v>
      </c>
      <c r="O503" s="9">
        <v>0.17920432823038626</v>
      </c>
      <c r="P503" s="8">
        <f t="shared" si="57"/>
        <v>1.68</v>
      </c>
      <c r="Q503" s="9">
        <v>6.6062200541020286E-2</v>
      </c>
      <c r="R503" s="8">
        <v>16</v>
      </c>
      <c r="S503" s="9">
        <v>0.18754917737088028</v>
      </c>
      <c r="T503" s="92">
        <f t="shared" si="58"/>
        <v>3</v>
      </c>
      <c r="U503" s="2">
        <f t="shared" si="59"/>
        <v>1.4373704685074231</v>
      </c>
      <c r="V503" s="2">
        <f t="shared" si="60"/>
        <v>0.44030402177619338</v>
      </c>
      <c r="W503" s="2">
        <f t="shared" si="61"/>
        <v>0.17920432823038626</v>
      </c>
      <c r="X503" s="2">
        <f t="shared" si="62"/>
        <v>0.26424880216408114</v>
      </c>
      <c r="Y503" s="2">
        <f t="shared" si="63"/>
        <v>0.93774588685440141</v>
      </c>
      <c r="Z503" s="96">
        <f t="shared" si="64"/>
        <v>3.2588735075324853</v>
      </c>
      <c r="AA503" s="2"/>
    </row>
    <row r="504" spans="1:27" x14ac:dyDescent="0.3">
      <c r="A504" s="18" t="s">
        <v>1666</v>
      </c>
      <c r="B504">
        <v>105.54600000000001</v>
      </c>
      <c r="C504">
        <v>10.400700000000001</v>
      </c>
      <c r="D504" t="s">
        <v>4</v>
      </c>
      <c r="E504" t="s">
        <v>70</v>
      </c>
      <c r="F504" t="s">
        <v>474</v>
      </c>
      <c r="G504" s="4">
        <v>8749</v>
      </c>
      <c r="H504" s="1">
        <v>1050</v>
      </c>
      <c r="I504" s="3">
        <v>184.7413</v>
      </c>
      <c r="J504" s="27">
        <v>59</v>
      </c>
      <c r="K504" s="9">
        <v>0.47912348950247441</v>
      </c>
      <c r="L504" s="8">
        <v>-0.24</v>
      </c>
      <c r="M504" s="9">
        <v>8.8060804355238678E-2</v>
      </c>
      <c r="N504" s="8">
        <v>16</v>
      </c>
      <c r="O504" s="9">
        <v>0.17920432823038626</v>
      </c>
      <c r="P504" s="8">
        <f t="shared" si="57"/>
        <v>2.76</v>
      </c>
      <c r="Q504" s="9">
        <v>6.6062200541020286E-2</v>
      </c>
      <c r="R504" s="8">
        <v>16</v>
      </c>
      <c r="S504" s="9">
        <v>0.18754917737088028</v>
      </c>
      <c r="T504" s="92">
        <f t="shared" si="58"/>
        <v>4</v>
      </c>
      <c r="U504" s="2">
        <f t="shared" si="59"/>
        <v>1.4373704685074231</v>
      </c>
      <c r="V504" s="2">
        <f t="shared" si="60"/>
        <v>0.35224321742095471</v>
      </c>
      <c r="W504" s="2">
        <f t="shared" si="61"/>
        <v>0.89602164115193128</v>
      </c>
      <c r="X504" s="2">
        <f t="shared" si="62"/>
        <v>0.33031100270510144</v>
      </c>
      <c r="Y504" s="2">
        <f t="shared" si="63"/>
        <v>0.93774588685440141</v>
      </c>
      <c r="Z504" s="96">
        <f t="shared" si="64"/>
        <v>3.9536922166398121</v>
      </c>
      <c r="AA504" s="2"/>
    </row>
    <row r="505" spans="1:27" x14ac:dyDescent="0.3">
      <c r="A505" s="18" t="s">
        <v>1667</v>
      </c>
      <c r="B505">
        <v>104.48099999999999</v>
      </c>
      <c r="C505">
        <v>10.388199999999999</v>
      </c>
      <c r="D505" t="s">
        <v>50</v>
      </c>
      <c r="E505" t="s">
        <v>102</v>
      </c>
      <c r="F505" t="s">
        <v>475</v>
      </c>
      <c r="G505" s="4">
        <v>10462</v>
      </c>
      <c r="H505" s="1">
        <v>1255</v>
      </c>
      <c r="I505" s="3">
        <v>20</v>
      </c>
      <c r="J505" s="27">
        <v>63</v>
      </c>
      <c r="K505" s="9">
        <v>0.47912348950247441</v>
      </c>
      <c r="L505" s="8">
        <v>0.36</v>
      </c>
      <c r="M505" s="9">
        <v>8.8060804355238678E-2</v>
      </c>
      <c r="N505" s="8">
        <v>0</v>
      </c>
      <c r="O505" s="9">
        <v>0.17920432823038626</v>
      </c>
      <c r="P505" s="8">
        <f t="shared" si="57"/>
        <v>3.36</v>
      </c>
      <c r="Q505" s="9">
        <v>6.6062200541020286E-2</v>
      </c>
      <c r="R505" s="8">
        <v>5</v>
      </c>
      <c r="S505" s="9">
        <v>0.18754917737088028</v>
      </c>
      <c r="T505" s="92">
        <f t="shared" si="58"/>
        <v>3</v>
      </c>
      <c r="U505" s="2">
        <f t="shared" si="59"/>
        <v>1.4373704685074231</v>
      </c>
      <c r="V505" s="2">
        <f t="shared" si="60"/>
        <v>0.26418241306571605</v>
      </c>
      <c r="W505" s="2">
        <f t="shared" si="61"/>
        <v>0.17920432823038626</v>
      </c>
      <c r="X505" s="2">
        <f t="shared" si="62"/>
        <v>0.33031100270510144</v>
      </c>
      <c r="Y505" s="2">
        <f t="shared" si="63"/>
        <v>0.56264753211264085</v>
      </c>
      <c r="Z505" s="96">
        <f t="shared" si="64"/>
        <v>2.7737157446212675</v>
      </c>
      <c r="AA505" s="2"/>
    </row>
    <row r="506" spans="1:27" x14ac:dyDescent="0.3">
      <c r="A506" s="18" t="s">
        <v>1668</v>
      </c>
      <c r="B506">
        <v>106.146</v>
      </c>
      <c r="C506">
        <v>10.347200000000001</v>
      </c>
      <c r="D506" t="s">
        <v>40</v>
      </c>
      <c r="E506" t="s">
        <v>341</v>
      </c>
      <c r="F506" t="s">
        <v>476</v>
      </c>
      <c r="G506" s="4">
        <v>12740</v>
      </c>
      <c r="H506" s="1">
        <v>1529</v>
      </c>
      <c r="I506" s="3">
        <v>20</v>
      </c>
      <c r="J506" s="27">
        <v>54</v>
      </c>
      <c r="K506" s="9">
        <v>0.47912348950247441</v>
      </c>
      <c r="L506" s="8">
        <v>0.45</v>
      </c>
      <c r="M506" s="9">
        <v>8.8060804355238678E-2</v>
      </c>
      <c r="N506" s="8">
        <v>0</v>
      </c>
      <c r="O506" s="9">
        <v>0.17920432823038626</v>
      </c>
      <c r="P506" s="8">
        <f t="shared" si="57"/>
        <v>3.45</v>
      </c>
      <c r="Q506" s="9">
        <v>6.6062200541020286E-2</v>
      </c>
      <c r="R506" s="8">
        <v>16</v>
      </c>
      <c r="S506" s="9">
        <v>0.18754917737088028</v>
      </c>
      <c r="T506" s="92">
        <f t="shared" si="58"/>
        <v>3</v>
      </c>
      <c r="U506" s="2">
        <f t="shared" si="59"/>
        <v>1.4373704685074231</v>
      </c>
      <c r="V506" s="2">
        <f t="shared" si="60"/>
        <v>0.26418241306571605</v>
      </c>
      <c r="W506" s="2">
        <f t="shared" si="61"/>
        <v>0.17920432823038626</v>
      </c>
      <c r="X506" s="2">
        <f t="shared" si="62"/>
        <v>0.33031100270510144</v>
      </c>
      <c r="Y506" s="2">
        <f t="shared" si="63"/>
        <v>0.93774588685440141</v>
      </c>
      <c r="Z506" s="96">
        <f t="shared" si="64"/>
        <v>3.1488140993630283</v>
      </c>
      <c r="AA506" s="2"/>
    </row>
    <row r="507" spans="1:27" x14ac:dyDescent="0.3">
      <c r="A507" s="18" t="s">
        <v>1669</v>
      </c>
      <c r="B507">
        <v>105.61799999999999</v>
      </c>
      <c r="C507">
        <v>10.339600000000001</v>
      </c>
      <c r="D507" t="s">
        <v>4</v>
      </c>
      <c r="E507" t="s">
        <v>70</v>
      </c>
      <c r="F507" t="s">
        <v>15</v>
      </c>
      <c r="G507" s="4">
        <v>16692</v>
      </c>
      <c r="H507" s="1">
        <v>2003</v>
      </c>
      <c r="I507" s="3">
        <v>20</v>
      </c>
      <c r="J507" s="27">
        <v>59</v>
      </c>
      <c r="K507" s="9">
        <v>0.47912348950247441</v>
      </c>
      <c r="L507" s="8">
        <v>-2.8</v>
      </c>
      <c r="M507" s="9">
        <v>8.8060804355238678E-2</v>
      </c>
      <c r="N507" s="8">
        <v>30</v>
      </c>
      <c r="O507" s="9">
        <v>0.17920432823038626</v>
      </c>
      <c r="P507" s="8">
        <f t="shared" si="57"/>
        <v>0.20000000000000018</v>
      </c>
      <c r="Q507" s="9">
        <v>6.6062200541020286E-2</v>
      </c>
      <c r="R507" s="8">
        <v>16</v>
      </c>
      <c r="S507" s="9">
        <v>0.18754917737088028</v>
      </c>
      <c r="T507" s="92">
        <f t="shared" si="58"/>
        <v>4</v>
      </c>
      <c r="U507" s="2">
        <f t="shared" si="59"/>
        <v>1.4373704685074231</v>
      </c>
      <c r="V507" s="2">
        <f t="shared" si="60"/>
        <v>0.44030402177619338</v>
      </c>
      <c r="W507" s="2">
        <f t="shared" si="61"/>
        <v>0.89602164115193128</v>
      </c>
      <c r="X507" s="2">
        <f t="shared" si="62"/>
        <v>0.19818660162306084</v>
      </c>
      <c r="Y507" s="2">
        <f t="shared" si="63"/>
        <v>0.93774588685440141</v>
      </c>
      <c r="Z507" s="96">
        <f t="shared" si="64"/>
        <v>3.9096286199130104</v>
      </c>
      <c r="AA507" s="2"/>
    </row>
    <row r="508" spans="1:27" x14ac:dyDescent="0.3">
      <c r="A508" s="18" t="s">
        <v>1670</v>
      </c>
      <c r="B508">
        <v>106.667</v>
      </c>
      <c r="C508">
        <v>10.3649</v>
      </c>
      <c r="D508" t="s">
        <v>40</v>
      </c>
      <c r="E508" t="s">
        <v>477</v>
      </c>
      <c r="F508">
        <v>4</v>
      </c>
      <c r="G508" s="4">
        <v>13995</v>
      </c>
      <c r="H508" s="1">
        <v>1679</v>
      </c>
      <c r="I508" s="3">
        <v>20</v>
      </c>
      <c r="J508" s="27">
        <v>55</v>
      </c>
      <c r="K508" s="9">
        <v>0.47912348950247441</v>
      </c>
      <c r="L508" s="8">
        <v>-0.26</v>
      </c>
      <c r="M508" s="9">
        <v>8.8060804355238678E-2</v>
      </c>
      <c r="N508" s="8">
        <v>30</v>
      </c>
      <c r="O508" s="9">
        <v>0.17920432823038626</v>
      </c>
      <c r="P508" s="8">
        <f t="shared" si="57"/>
        <v>2.74</v>
      </c>
      <c r="Q508" s="9">
        <v>6.6062200541020286E-2</v>
      </c>
      <c r="R508" s="8">
        <v>25</v>
      </c>
      <c r="S508" s="9">
        <v>0.18754917737088028</v>
      </c>
      <c r="T508" s="92">
        <f t="shared" si="58"/>
        <v>4</v>
      </c>
      <c r="U508" s="2">
        <f t="shared" si="59"/>
        <v>1.4373704685074231</v>
      </c>
      <c r="V508" s="2">
        <f t="shared" si="60"/>
        <v>0.35224321742095471</v>
      </c>
      <c r="W508" s="2">
        <f t="shared" si="61"/>
        <v>0.89602164115193128</v>
      </c>
      <c r="X508" s="2">
        <f t="shared" si="62"/>
        <v>0.33031100270510144</v>
      </c>
      <c r="Y508" s="2">
        <f t="shared" si="63"/>
        <v>0.93774588685440141</v>
      </c>
      <c r="Z508" s="96">
        <f t="shared" si="64"/>
        <v>3.9536922166398121</v>
      </c>
      <c r="AA508" s="2"/>
    </row>
    <row r="509" spans="1:27" x14ac:dyDescent="0.3">
      <c r="A509" s="18" t="s">
        <v>1671</v>
      </c>
      <c r="B509">
        <v>106.678</v>
      </c>
      <c r="C509">
        <v>10.3673</v>
      </c>
      <c r="D509" t="s">
        <v>40</v>
      </c>
      <c r="E509" t="s">
        <v>477</v>
      </c>
      <c r="F509">
        <v>3</v>
      </c>
      <c r="G509" s="4">
        <v>8527</v>
      </c>
      <c r="H509" s="1">
        <v>1023</v>
      </c>
      <c r="I509" s="3">
        <v>20</v>
      </c>
      <c r="J509" s="27">
        <v>55</v>
      </c>
      <c r="K509" s="9">
        <v>0.47912348950247441</v>
      </c>
      <c r="L509" s="8">
        <v>-1.32</v>
      </c>
      <c r="M509" s="9">
        <v>8.8060804355238678E-2</v>
      </c>
      <c r="N509" s="8">
        <v>0</v>
      </c>
      <c r="O509" s="9">
        <v>0.17920432823038626</v>
      </c>
      <c r="P509" s="8">
        <f t="shared" si="57"/>
        <v>1.68</v>
      </c>
      <c r="Q509" s="9">
        <v>6.6062200541020286E-2</v>
      </c>
      <c r="R509" s="8">
        <v>25</v>
      </c>
      <c r="S509" s="9">
        <v>0.18754917737088028</v>
      </c>
      <c r="T509" s="92">
        <f t="shared" si="58"/>
        <v>3</v>
      </c>
      <c r="U509" s="2">
        <f t="shared" si="59"/>
        <v>1.4373704685074231</v>
      </c>
      <c r="V509" s="2">
        <f t="shared" si="60"/>
        <v>0.44030402177619338</v>
      </c>
      <c r="W509" s="2">
        <f t="shared" si="61"/>
        <v>0.17920432823038626</v>
      </c>
      <c r="X509" s="2">
        <f t="shared" si="62"/>
        <v>0.26424880216408114</v>
      </c>
      <c r="Y509" s="2">
        <f t="shared" si="63"/>
        <v>0.93774588685440141</v>
      </c>
      <c r="Z509" s="96">
        <f t="shared" si="64"/>
        <v>3.2588735075324853</v>
      </c>
      <c r="AA509" s="2"/>
    </row>
    <row r="510" spans="1:27" x14ac:dyDescent="0.3">
      <c r="A510" s="18" t="s">
        <v>1672</v>
      </c>
      <c r="B510">
        <v>105.443</v>
      </c>
      <c r="C510">
        <v>10.3588</v>
      </c>
      <c r="D510" t="s">
        <v>16</v>
      </c>
      <c r="E510" t="s">
        <v>478</v>
      </c>
      <c r="F510" t="s">
        <v>479</v>
      </c>
      <c r="G510" s="4">
        <v>13719</v>
      </c>
      <c r="H510" s="1">
        <v>1646</v>
      </c>
      <c r="I510" s="3">
        <v>142.96100000000001</v>
      </c>
      <c r="J510" s="27">
        <v>58</v>
      </c>
      <c r="K510" s="9">
        <v>0.47912348950247441</v>
      </c>
      <c r="L510" s="8">
        <v>0.36</v>
      </c>
      <c r="M510" s="9">
        <v>8.8060804355238678E-2</v>
      </c>
      <c r="N510" s="8">
        <v>0</v>
      </c>
      <c r="O510" s="9">
        <v>0.17920432823038626</v>
      </c>
      <c r="P510" s="8">
        <f t="shared" si="57"/>
        <v>3.36</v>
      </c>
      <c r="Q510" s="9">
        <v>6.6062200541020286E-2</v>
      </c>
      <c r="R510" s="8">
        <v>18</v>
      </c>
      <c r="S510" s="9">
        <v>0.18754917737088028</v>
      </c>
      <c r="T510" s="92">
        <f t="shared" si="58"/>
        <v>3</v>
      </c>
      <c r="U510" s="2">
        <f t="shared" si="59"/>
        <v>1.4373704685074231</v>
      </c>
      <c r="V510" s="2">
        <f t="shared" si="60"/>
        <v>0.26418241306571605</v>
      </c>
      <c r="W510" s="2">
        <f t="shared" si="61"/>
        <v>0.17920432823038626</v>
      </c>
      <c r="X510" s="2">
        <f t="shared" si="62"/>
        <v>0.33031100270510144</v>
      </c>
      <c r="Y510" s="2">
        <f t="shared" si="63"/>
        <v>0.93774588685440141</v>
      </c>
      <c r="Z510" s="96">
        <f t="shared" si="64"/>
        <v>3.1488140993630283</v>
      </c>
      <c r="AA510" s="2"/>
    </row>
    <row r="511" spans="1:27" x14ac:dyDescent="0.3">
      <c r="A511" s="18" t="s">
        <v>1673</v>
      </c>
      <c r="B511">
        <v>105.376</v>
      </c>
      <c r="C511">
        <v>10.2958</v>
      </c>
      <c r="D511" t="s">
        <v>16</v>
      </c>
      <c r="E511" t="s">
        <v>252</v>
      </c>
      <c r="F511" t="s">
        <v>480</v>
      </c>
      <c r="G511" s="4">
        <v>10085</v>
      </c>
      <c r="H511" s="1">
        <v>1210</v>
      </c>
      <c r="I511" s="3">
        <v>220.4563</v>
      </c>
      <c r="J511" s="27">
        <v>57</v>
      </c>
      <c r="K511" s="9">
        <v>0.47912348950247441</v>
      </c>
      <c r="L511" s="8">
        <v>0.45</v>
      </c>
      <c r="M511" s="9">
        <v>8.8060804355238678E-2</v>
      </c>
      <c r="N511" s="8">
        <v>30</v>
      </c>
      <c r="O511" s="9">
        <v>0.17920432823038626</v>
      </c>
      <c r="P511" s="8">
        <f t="shared" si="57"/>
        <v>3.45</v>
      </c>
      <c r="Q511" s="9">
        <v>6.6062200541020286E-2</v>
      </c>
      <c r="R511" s="8">
        <v>9</v>
      </c>
      <c r="S511" s="9">
        <v>0.18754917737088028</v>
      </c>
      <c r="T511" s="92">
        <f t="shared" si="58"/>
        <v>4</v>
      </c>
      <c r="U511" s="2">
        <f t="shared" si="59"/>
        <v>1.4373704685074231</v>
      </c>
      <c r="V511" s="2">
        <f t="shared" si="60"/>
        <v>0.26418241306571605</v>
      </c>
      <c r="W511" s="2">
        <f t="shared" si="61"/>
        <v>0.89602164115193128</v>
      </c>
      <c r="X511" s="2">
        <f t="shared" si="62"/>
        <v>0.33031100270510144</v>
      </c>
      <c r="Y511" s="2">
        <f t="shared" si="63"/>
        <v>0.93774588685440141</v>
      </c>
      <c r="Z511" s="96">
        <f t="shared" si="64"/>
        <v>3.8656314122845732</v>
      </c>
      <c r="AA511" s="2"/>
    </row>
    <row r="512" spans="1:27" x14ac:dyDescent="0.3">
      <c r="A512" s="18" t="s">
        <v>1674</v>
      </c>
      <c r="B512">
        <v>106.631</v>
      </c>
      <c r="C512">
        <v>10.303100000000001</v>
      </c>
      <c r="D512" t="s">
        <v>40</v>
      </c>
      <c r="E512" t="s">
        <v>67</v>
      </c>
      <c r="F512" t="s">
        <v>481</v>
      </c>
      <c r="G512" s="4">
        <v>12674</v>
      </c>
      <c r="H512" s="1">
        <v>1521</v>
      </c>
      <c r="I512" s="3">
        <v>20</v>
      </c>
      <c r="J512" s="27">
        <v>55</v>
      </c>
      <c r="K512" s="9">
        <v>0.47912348950247441</v>
      </c>
      <c r="L512" s="8">
        <v>-2.8</v>
      </c>
      <c r="M512" s="9">
        <v>8.8060804355238678E-2</v>
      </c>
      <c r="N512" s="8">
        <v>30</v>
      </c>
      <c r="O512" s="9">
        <v>0.17920432823038626</v>
      </c>
      <c r="P512" s="8">
        <f t="shared" si="57"/>
        <v>0.20000000000000018</v>
      </c>
      <c r="Q512" s="9">
        <v>6.6062200541020286E-2</v>
      </c>
      <c r="R512" s="8">
        <v>25</v>
      </c>
      <c r="S512" s="9">
        <v>0.18754917737088028</v>
      </c>
      <c r="T512" s="92">
        <f t="shared" si="58"/>
        <v>4</v>
      </c>
      <c r="U512" s="2">
        <f t="shared" si="59"/>
        <v>1.4373704685074231</v>
      </c>
      <c r="V512" s="2">
        <f t="shared" si="60"/>
        <v>0.44030402177619338</v>
      </c>
      <c r="W512" s="2">
        <f t="shared" si="61"/>
        <v>0.89602164115193128</v>
      </c>
      <c r="X512" s="2">
        <f t="shared" si="62"/>
        <v>0.19818660162306084</v>
      </c>
      <c r="Y512" s="2">
        <f t="shared" si="63"/>
        <v>0.93774588685440141</v>
      </c>
      <c r="Z512" s="96">
        <f t="shared" si="64"/>
        <v>3.9096286199130104</v>
      </c>
      <c r="AA512" s="2"/>
    </row>
    <row r="513" spans="1:27" x14ac:dyDescent="0.3">
      <c r="A513" s="18" t="s">
        <v>1675</v>
      </c>
      <c r="B513">
        <v>106.694</v>
      </c>
      <c r="C513">
        <v>10.303100000000001</v>
      </c>
      <c r="D513" t="s">
        <v>40</v>
      </c>
      <c r="E513" t="s">
        <v>41</v>
      </c>
      <c r="F513" t="s">
        <v>482</v>
      </c>
      <c r="G513" s="4">
        <v>9985</v>
      </c>
      <c r="H513" s="1">
        <v>1198</v>
      </c>
      <c r="I513" s="3">
        <v>20</v>
      </c>
      <c r="J513" s="27">
        <v>54</v>
      </c>
      <c r="K513" s="9">
        <v>0.47912348950247441</v>
      </c>
      <c r="L513" s="8">
        <v>-0.26</v>
      </c>
      <c r="M513" s="9">
        <v>8.8060804355238678E-2</v>
      </c>
      <c r="N513" s="8">
        <v>30</v>
      </c>
      <c r="O513" s="9">
        <v>0.17920432823038626</v>
      </c>
      <c r="P513" s="8">
        <f t="shared" si="57"/>
        <v>2.74</v>
      </c>
      <c r="Q513" s="9">
        <v>6.6062200541020286E-2</v>
      </c>
      <c r="R513" s="8">
        <v>25</v>
      </c>
      <c r="S513" s="9">
        <v>0.18754917737088028</v>
      </c>
      <c r="T513" s="92">
        <f t="shared" si="58"/>
        <v>4</v>
      </c>
      <c r="U513" s="2">
        <f t="shared" si="59"/>
        <v>1.4373704685074231</v>
      </c>
      <c r="V513" s="2">
        <f t="shared" si="60"/>
        <v>0.35224321742095471</v>
      </c>
      <c r="W513" s="2">
        <f t="shared" si="61"/>
        <v>0.89602164115193128</v>
      </c>
      <c r="X513" s="2">
        <f t="shared" si="62"/>
        <v>0.33031100270510144</v>
      </c>
      <c r="Y513" s="2">
        <f t="shared" si="63"/>
        <v>0.93774588685440141</v>
      </c>
      <c r="Z513" s="96">
        <f t="shared" si="64"/>
        <v>3.9536922166398121</v>
      </c>
      <c r="AA513" s="2"/>
    </row>
    <row r="514" spans="1:27" x14ac:dyDescent="0.3">
      <c r="A514" s="18" t="s">
        <v>1676</v>
      </c>
      <c r="B514">
        <v>106.76</v>
      </c>
      <c r="C514">
        <v>10.2956</v>
      </c>
      <c r="D514" t="s">
        <v>40</v>
      </c>
      <c r="E514" t="s">
        <v>41</v>
      </c>
      <c r="F514" t="s">
        <v>21</v>
      </c>
      <c r="G514" s="4">
        <v>13281</v>
      </c>
      <c r="H514" s="1">
        <v>1594</v>
      </c>
      <c r="I514" s="3">
        <v>20</v>
      </c>
      <c r="J514" s="27">
        <v>54</v>
      </c>
      <c r="K514" s="9">
        <v>0.47912348950247441</v>
      </c>
      <c r="L514" s="8">
        <v>-0.24</v>
      </c>
      <c r="M514" s="9">
        <v>8.8060804355238678E-2</v>
      </c>
      <c r="N514" s="8">
        <v>30</v>
      </c>
      <c r="O514" s="9">
        <v>0.17920432823038626</v>
      </c>
      <c r="P514" s="8">
        <f t="shared" si="57"/>
        <v>2.76</v>
      </c>
      <c r="Q514" s="9">
        <v>6.6062200541020286E-2</v>
      </c>
      <c r="R514" s="8">
        <v>25</v>
      </c>
      <c r="S514" s="9">
        <v>0.18754917737088028</v>
      </c>
      <c r="T514" s="92">
        <f t="shared" si="58"/>
        <v>4</v>
      </c>
      <c r="U514" s="2">
        <f t="shared" si="59"/>
        <v>1.4373704685074231</v>
      </c>
      <c r="V514" s="2">
        <f t="shared" si="60"/>
        <v>0.35224321742095471</v>
      </c>
      <c r="W514" s="2">
        <f t="shared" si="61"/>
        <v>0.89602164115193128</v>
      </c>
      <c r="X514" s="2">
        <f t="shared" si="62"/>
        <v>0.33031100270510144</v>
      </c>
      <c r="Y514" s="2">
        <f t="shared" si="63"/>
        <v>0.93774588685440141</v>
      </c>
      <c r="Z514" s="96">
        <f t="shared" si="64"/>
        <v>3.9536922166398121</v>
      </c>
      <c r="AA514" s="2"/>
    </row>
    <row r="515" spans="1:27" x14ac:dyDescent="0.3">
      <c r="A515" s="18" t="s">
        <v>1677</v>
      </c>
      <c r="B515">
        <v>106.544</v>
      </c>
      <c r="C515">
        <v>10.1023</v>
      </c>
      <c r="D515" t="s">
        <v>53</v>
      </c>
      <c r="E515" t="s">
        <v>71</v>
      </c>
      <c r="F515" s="4" t="s">
        <v>483</v>
      </c>
      <c r="G515" s="4">
        <v>6624</v>
      </c>
      <c r="H515" s="1">
        <v>795</v>
      </c>
      <c r="I515" s="3">
        <v>2049.6320000000001</v>
      </c>
      <c r="J515" s="27">
        <v>50</v>
      </c>
      <c r="K515" s="9">
        <v>0.47912348950247441</v>
      </c>
      <c r="L515" s="8">
        <v>0.36</v>
      </c>
      <c r="M515" s="9">
        <v>8.8060804355238678E-2</v>
      </c>
      <c r="N515" s="8">
        <v>24</v>
      </c>
      <c r="O515" s="9">
        <v>0.17920432823038626</v>
      </c>
      <c r="P515" s="8">
        <f t="shared" si="57"/>
        <v>3.36</v>
      </c>
      <c r="Q515" s="9">
        <v>6.6062200541020286E-2</v>
      </c>
      <c r="R515" s="8">
        <v>17</v>
      </c>
      <c r="S515" s="9">
        <v>0.18754917737088028</v>
      </c>
      <c r="T515" s="92">
        <f t="shared" si="58"/>
        <v>4</v>
      </c>
      <c r="U515" s="2">
        <f t="shared" si="59"/>
        <v>1.9164939580098976</v>
      </c>
      <c r="V515" s="2">
        <f t="shared" si="60"/>
        <v>0.26418241306571605</v>
      </c>
      <c r="W515" s="2">
        <f t="shared" si="61"/>
        <v>0.89602164115193128</v>
      </c>
      <c r="X515" s="2">
        <f t="shared" si="62"/>
        <v>0.33031100270510144</v>
      </c>
      <c r="Y515" s="2">
        <f t="shared" si="63"/>
        <v>0.93774588685440141</v>
      </c>
      <c r="Z515" s="96">
        <f t="shared" si="64"/>
        <v>4.3447549017870477</v>
      </c>
      <c r="AA515" s="2"/>
    </row>
    <row r="516" spans="1:27" x14ac:dyDescent="0.3">
      <c r="A516" s="18" t="s">
        <v>1678</v>
      </c>
      <c r="B516">
        <v>106.279</v>
      </c>
      <c r="C516">
        <v>10.105399999999999</v>
      </c>
      <c r="D516" t="s">
        <v>53</v>
      </c>
      <c r="E516" t="s">
        <v>76</v>
      </c>
      <c r="F516" s="4" t="s">
        <v>484</v>
      </c>
      <c r="G516" s="4">
        <v>10886</v>
      </c>
      <c r="H516" s="1">
        <v>1306</v>
      </c>
      <c r="I516" s="3">
        <v>595.22810000000004</v>
      </c>
      <c r="J516" s="27">
        <v>58</v>
      </c>
      <c r="K516" s="9">
        <v>0.47912348950247441</v>
      </c>
      <c r="L516" s="8">
        <v>0.45</v>
      </c>
      <c r="M516" s="9">
        <v>8.8060804355238678E-2</v>
      </c>
      <c r="N516" s="8">
        <v>0</v>
      </c>
      <c r="O516" s="9">
        <v>0.17920432823038626</v>
      </c>
      <c r="P516" s="8">
        <f t="shared" ref="P516:P579" si="65">L516+3</f>
        <v>3.45</v>
      </c>
      <c r="Q516" s="9">
        <v>6.6062200541020286E-2</v>
      </c>
      <c r="R516" s="8">
        <v>15</v>
      </c>
      <c r="S516" s="9">
        <v>0.18754917737088028</v>
      </c>
      <c r="T516" s="92">
        <f t="shared" ref="T516:T579" si="66">ROUND((IF(J516&gt;=91,"1",IF(J516&gt;=76,"2",IF(J516&gt;=51,"3",IF(J516&gt;=26,"4","5"))))*K516+IF(L516&gt;=2,"1",IF(L516&gt;=1,"2",IF(L516&gt;=0,"3",IF(L516&gt;=-1,"4","5"))))*M516+IF(N516&lt;=0.16,"1",IF(N516&lt;=0.48,"2",IF(N516&lt;=1.44,"3",IF(N516&lt;=2.56,"4","5"))))*O516+IF(P516&lt;=0.5,"1",IF(P516&lt;=1,"2",IF(P516&lt;=1.5,"3",IF(P516&lt;=2,"4","5"))))*Q516+IF(R516&lt;=2,"1",IF(R516&lt;=4,"2",IF(R516&lt;=6,"3",IF(P516&lt;=8,"4","5"))))*S516),0)</f>
        <v>3</v>
      </c>
      <c r="U516" s="2">
        <f t="shared" ref="U516:U579" si="67">IF(J516&gt;=91,"1",IF(J516&gt;=76,"2",IF(J516&gt;=51,"3",IF(J516&gt;=26,"4","5"))))*K516</f>
        <v>1.4373704685074231</v>
      </c>
      <c r="V516" s="2">
        <f t="shared" ref="V516:V579" si="68">IF(L516&gt;=2,"1",IF(L516&gt;=1,"2",IF(L516&gt;=0,"3",IF(L516&gt;=-1,"4","5"))))*M516</f>
        <v>0.26418241306571605</v>
      </c>
      <c r="W516" s="2">
        <f t="shared" ref="W516:W579" si="69">IF(N516&lt;=0.16,"1",IF(N516&lt;=0.48,"2",IF(N516&lt;=1.44,"3",IF(N516&lt;=2.56,"4","5"))))*O516</f>
        <v>0.17920432823038626</v>
      </c>
      <c r="X516" s="2">
        <f t="shared" ref="X516:X579" si="70">IF(P516&lt;=1.5,"3",IF(P516&lt;=2,"4","5"))*Q516</f>
        <v>0.33031100270510144</v>
      </c>
      <c r="Y516" s="2">
        <f t="shared" ref="Y516:Y579" si="71">IF(R516&lt;=2,"1",IF(R516&lt;=4,"2",IF(R516&lt;=6,"3",IF(R516&lt;=8,"4","5"))))*S516</f>
        <v>0.93774588685440141</v>
      </c>
      <c r="Z516" s="96">
        <f t="shared" ref="Z516:Z579" si="72">SUM(U516:Y516)</f>
        <v>3.1488140993630283</v>
      </c>
      <c r="AA516" s="2"/>
    </row>
    <row r="517" spans="1:27" x14ac:dyDescent="0.3">
      <c r="A517" s="18" t="s">
        <v>1679</v>
      </c>
      <c r="B517">
        <v>106.06699999999999</v>
      </c>
      <c r="C517">
        <v>10.4376</v>
      </c>
      <c r="D517" t="s">
        <v>40</v>
      </c>
      <c r="E517" t="s">
        <v>341</v>
      </c>
      <c r="F517" t="s">
        <v>485</v>
      </c>
      <c r="G517" s="4">
        <v>9155</v>
      </c>
      <c r="H517" s="1">
        <v>1099</v>
      </c>
      <c r="I517" s="3">
        <v>20</v>
      </c>
      <c r="J517" s="27">
        <v>52</v>
      </c>
      <c r="K517" s="9">
        <v>0.47912348950247441</v>
      </c>
      <c r="L517" s="8">
        <v>-2.8</v>
      </c>
      <c r="M517" s="9">
        <v>8.8060804355238678E-2</v>
      </c>
      <c r="N517" s="8">
        <v>0</v>
      </c>
      <c r="O517" s="9">
        <v>0.17920432823038626</v>
      </c>
      <c r="P517" s="8">
        <f t="shared" si="65"/>
        <v>0.20000000000000018</v>
      </c>
      <c r="Q517" s="9">
        <v>6.6062200541020286E-2</v>
      </c>
      <c r="R517" s="8">
        <v>19</v>
      </c>
      <c r="S517" s="9">
        <v>0.18754917737088028</v>
      </c>
      <c r="T517" s="92">
        <f t="shared" si="66"/>
        <v>3</v>
      </c>
      <c r="U517" s="2">
        <f t="shared" si="67"/>
        <v>1.4373704685074231</v>
      </c>
      <c r="V517" s="2">
        <f t="shared" si="68"/>
        <v>0.44030402177619338</v>
      </c>
      <c r="W517" s="2">
        <f t="shared" si="69"/>
        <v>0.17920432823038626</v>
      </c>
      <c r="X517" s="2">
        <f t="shared" si="70"/>
        <v>0.19818660162306084</v>
      </c>
      <c r="Y517" s="2">
        <f t="shared" si="71"/>
        <v>0.93774588685440141</v>
      </c>
      <c r="Z517" s="96">
        <f t="shared" si="72"/>
        <v>3.192811306991465</v>
      </c>
      <c r="AA517" s="2"/>
    </row>
    <row r="518" spans="1:27" x14ac:dyDescent="0.3">
      <c r="A518" s="18" t="s">
        <v>1680</v>
      </c>
      <c r="B518">
        <v>105.95</v>
      </c>
      <c r="C518">
        <v>10.413600000000001</v>
      </c>
      <c r="D518" t="s">
        <v>40</v>
      </c>
      <c r="E518" t="s">
        <v>290</v>
      </c>
      <c r="F518" t="s">
        <v>486</v>
      </c>
      <c r="G518" s="4">
        <v>8746</v>
      </c>
      <c r="H518" s="1">
        <v>1050</v>
      </c>
      <c r="I518" s="3">
        <v>20</v>
      </c>
      <c r="J518" s="27">
        <v>53</v>
      </c>
      <c r="K518" s="9">
        <v>0.47912348950247441</v>
      </c>
      <c r="L518" s="8">
        <v>-0.26</v>
      </c>
      <c r="M518" s="9">
        <v>8.8060804355238678E-2</v>
      </c>
      <c r="N518" s="8">
        <v>0</v>
      </c>
      <c r="O518" s="9">
        <v>0.17920432823038626</v>
      </c>
      <c r="P518" s="8">
        <f t="shared" si="65"/>
        <v>2.74</v>
      </c>
      <c r="Q518" s="9">
        <v>6.6062200541020286E-2</v>
      </c>
      <c r="R518" s="8">
        <v>18</v>
      </c>
      <c r="S518" s="9">
        <v>0.18754917737088028</v>
      </c>
      <c r="T518" s="92">
        <f t="shared" si="66"/>
        <v>3</v>
      </c>
      <c r="U518" s="2">
        <f t="shared" si="67"/>
        <v>1.4373704685074231</v>
      </c>
      <c r="V518" s="2">
        <f t="shared" si="68"/>
        <v>0.35224321742095471</v>
      </c>
      <c r="W518" s="2">
        <f t="shared" si="69"/>
        <v>0.17920432823038626</v>
      </c>
      <c r="X518" s="2">
        <f t="shared" si="70"/>
        <v>0.33031100270510144</v>
      </c>
      <c r="Y518" s="2">
        <f t="shared" si="71"/>
        <v>0.93774588685440141</v>
      </c>
      <c r="Z518" s="96">
        <f t="shared" si="72"/>
        <v>3.2368749037182671</v>
      </c>
      <c r="AA518" s="2"/>
    </row>
    <row r="519" spans="1:27" x14ac:dyDescent="0.3">
      <c r="A519" s="18" t="s">
        <v>1681</v>
      </c>
      <c r="B519">
        <v>105.143</v>
      </c>
      <c r="C519">
        <v>10.424300000000001</v>
      </c>
      <c r="D519" t="s">
        <v>16</v>
      </c>
      <c r="E519" t="s">
        <v>58</v>
      </c>
      <c r="F519" t="s">
        <v>487</v>
      </c>
      <c r="G519" s="4">
        <v>10121</v>
      </c>
      <c r="H519" s="1">
        <v>1215</v>
      </c>
      <c r="I519" s="3">
        <v>77.235910000000004</v>
      </c>
      <c r="J519" s="27">
        <v>53</v>
      </c>
      <c r="K519" s="9">
        <v>0.47912348950247441</v>
      </c>
      <c r="L519" s="8">
        <v>-0.24</v>
      </c>
      <c r="M519" s="9">
        <v>8.8060804355238678E-2</v>
      </c>
      <c r="N519" s="8">
        <v>0</v>
      </c>
      <c r="O519" s="9">
        <v>0.17920432823038626</v>
      </c>
      <c r="P519" s="8">
        <f t="shared" si="65"/>
        <v>2.76</v>
      </c>
      <c r="Q519" s="9">
        <v>6.6062200541020286E-2</v>
      </c>
      <c r="R519" s="8">
        <v>7</v>
      </c>
      <c r="S519" s="9">
        <v>0.18754917737088028</v>
      </c>
      <c r="T519" s="92">
        <f t="shared" si="66"/>
        <v>3</v>
      </c>
      <c r="U519" s="2">
        <f t="shared" si="67"/>
        <v>1.4373704685074231</v>
      </c>
      <c r="V519" s="2">
        <f t="shared" si="68"/>
        <v>0.35224321742095471</v>
      </c>
      <c r="W519" s="2">
        <f t="shared" si="69"/>
        <v>0.17920432823038626</v>
      </c>
      <c r="X519" s="2">
        <f t="shared" si="70"/>
        <v>0.33031100270510144</v>
      </c>
      <c r="Y519" s="2">
        <f t="shared" si="71"/>
        <v>0.75019670948352113</v>
      </c>
      <c r="Z519" s="96">
        <f t="shared" si="72"/>
        <v>3.0493257263473867</v>
      </c>
      <c r="AA519" s="2"/>
    </row>
    <row r="520" spans="1:27" x14ac:dyDescent="0.3">
      <c r="A520" s="18" t="s">
        <v>1682</v>
      </c>
      <c r="B520">
        <v>105.63800000000001</v>
      </c>
      <c r="C520">
        <v>10.454700000000001</v>
      </c>
      <c r="D520" t="s">
        <v>4</v>
      </c>
      <c r="E520" t="s">
        <v>38</v>
      </c>
      <c r="F520">
        <v>2</v>
      </c>
      <c r="G520" s="4">
        <v>7813</v>
      </c>
      <c r="H520" s="1">
        <v>938</v>
      </c>
      <c r="I520" s="3">
        <v>20</v>
      </c>
      <c r="J520" s="27">
        <v>58</v>
      </c>
      <c r="K520" s="9">
        <v>0.47912348950247441</v>
      </c>
      <c r="L520" s="8">
        <v>-2.8</v>
      </c>
      <c r="M520" s="9">
        <v>8.8060804355238678E-2</v>
      </c>
      <c r="N520" s="8">
        <v>0</v>
      </c>
      <c r="O520" s="9">
        <v>0.17920432823038626</v>
      </c>
      <c r="P520" s="8">
        <f t="shared" si="65"/>
        <v>0.20000000000000018</v>
      </c>
      <c r="Q520" s="9">
        <v>6.6062200541020286E-2</v>
      </c>
      <c r="R520" s="8">
        <v>16</v>
      </c>
      <c r="S520" s="9">
        <v>0.18754917737088028</v>
      </c>
      <c r="T520" s="92">
        <f t="shared" si="66"/>
        <v>3</v>
      </c>
      <c r="U520" s="2">
        <f t="shared" si="67"/>
        <v>1.4373704685074231</v>
      </c>
      <c r="V520" s="2">
        <f t="shared" si="68"/>
        <v>0.44030402177619338</v>
      </c>
      <c r="W520" s="2">
        <f t="shared" si="69"/>
        <v>0.17920432823038626</v>
      </c>
      <c r="X520" s="2">
        <f t="shared" si="70"/>
        <v>0.19818660162306084</v>
      </c>
      <c r="Y520" s="2">
        <f t="shared" si="71"/>
        <v>0.93774588685440141</v>
      </c>
      <c r="Z520" s="96">
        <f t="shared" si="72"/>
        <v>3.192811306991465</v>
      </c>
      <c r="AA520" s="2"/>
    </row>
    <row r="521" spans="1:27" x14ac:dyDescent="0.3">
      <c r="A521" s="18" t="s">
        <v>1683</v>
      </c>
      <c r="B521">
        <v>105.69499999999999</v>
      </c>
      <c r="C521">
        <v>10.44</v>
      </c>
      <c r="D521" t="s">
        <v>4</v>
      </c>
      <c r="E521" t="s">
        <v>36</v>
      </c>
      <c r="F521" t="s">
        <v>121</v>
      </c>
      <c r="G521" s="4">
        <v>13806</v>
      </c>
      <c r="H521" s="1">
        <v>1657</v>
      </c>
      <c r="I521" s="3">
        <v>20</v>
      </c>
      <c r="J521" s="27">
        <v>58</v>
      </c>
      <c r="K521" s="9">
        <v>0.47912348950247441</v>
      </c>
      <c r="L521" s="8">
        <v>0.45</v>
      </c>
      <c r="M521" s="9">
        <v>8.8060804355238678E-2</v>
      </c>
      <c r="N521" s="8">
        <v>8</v>
      </c>
      <c r="O521" s="9">
        <v>0.17920432823038626</v>
      </c>
      <c r="P521" s="8">
        <f t="shared" si="65"/>
        <v>3.45</v>
      </c>
      <c r="Q521" s="9">
        <v>6.6062200541020286E-2</v>
      </c>
      <c r="R521" s="8">
        <v>20</v>
      </c>
      <c r="S521" s="9">
        <v>0.18754917737088028</v>
      </c>
      <c r="T521" s="92">
        <f t="shared" si="66"/>
        <v>4</v>
      </c>
      <c r="U521" s="2">
        <f t="shared" si="67"/>
        <v>1.4373704685074231</v>
      </c>
      <c r="V521" s="2">
        <f t="shared" si="68"/>
        <v>0.26418241306571605</v>
      </c>
      <c r="W521" s="2">
        <f t="shared" si="69"/>
        <v>0.89602164115193128</v>
      </c>
      <c r="X521" s="2">
        <f t="shared" si="70"/>
        <v>0.33031100270510144</v>
      </c>
      <c r="Y521" s="2">
        <f t="shared" si="71"/>
        <v>0.93774588685440141</v>
      </c>
      <c r="Z521" s="96">
        <f t="shared" si="72"/>
        <v>3.8656314122845732</v>
      </c>
      <c r="AA521" s="2"/>
    </row>
    <row r="522" spans="1:27" x14ac:dyDescent="0.3">
      <c r="A522" s="18" t="s">
        <v>1684</v>
      </c>
      <c r="B522">
        <v>106.227</v>
      </c>
      <c r="C522">
        <v>10.4169</v>
      </c>
      <c r="D522" t="s">
        <v>40</v>
      </c>
      <c r="E522" t="s">
        <v>58</v>
      </c>
      <c r="F522" t="s">
        <v>488</v>
      </c>
      <c r="G522" s="4">
        <v>18115</v>
      </c>
      <c r="H522" s="1">
        <v>2174</v>
      </c>
      <c r="I522" s="3">
        <v>20</v>
      </c>
      <c r="J522" s="27">
        <v>60</v>
      </c>
      <c r="K522" s="9">
        <v>0.47912348950247441</v>
      </c>
      <c r="L522" s="8">
        <v>-2.8</v>
      </c>
      <c r="M522" s="9">
        <v>8.8060804355238678E-2</v>
      </c>
      <c r="N522" s="8">
        <v>8</v>
      </c>
      <c r="O522" s="9">
        <v>0.17920432823038626</v>
      </c>
      <c r="P522" s="8">
        <f t="shared" si="65"/>
        <v>0.20000000000000018</v>
      </c>
      <c r="Q522" s="9">
        <v>6.6062200541020286E-2</v>
      </c>
      <c r="R522" s="8">
        <v>11</v>
      </c>
      <c r="S522" s="9">
        <v>0.18754917737088028</v>
      </c>
      <c r="T522" s="92">
        <f t="shared" si="66"/>
        <v>4</v>
      </c>
      <c r="U522" s="2">
        <f t="shared" si="67"/>
        <v>1.4373704685074231</v>
      </c>
      <c r="V522" s="2">
        <f t="shared" si="68"/>
        <v>0.44030402177619338</v>
      </c>
      <c r="W522" s="2">
        <f t="shared" si="69"/>
        <v>0.89602164115193128</v>
      </c>
      <c r="X522" s="2">
        <f t="shared" si="70"/>
        <v>0.19818660162306084</v>
      </c>
      <c r="Y522" s="2">
        <f t="shared" si="71"/>
        <v>0.93774588685440141</v>
      </c>
      <c r="Z522" s="96">
        <f t="shared" si="72"/>
        <v>3.9096286199130104</v>
      </c>
      <c r="AA522" s="2"/>
    </row>
    <row r="523" spans="1:27" x14ac:dyDescent="0.3">
      <c r="A523" s="18" t="s">
        <v>1685</v>
      </c>
      <c r="B523">
        <v>104.327</v>
      </c>
      <c r="C523">
        <v>10.361000000000001</v>
      </c>
      <c r="D523" t="s">
        <v>50</v>
      </c>
      <c r="E523" t="s">
        <v>102</v>
      </c>
      <c r="F523" t="s">
        <v>489</v>
      </c>
      <c r="G523" s="4">
        <v>1704</v>
      </c>
      <c r="H523" s="1">
        <v>204</v>
      </c>
      <c r="I523" s="3">
        <f>G523*0.06</f>
        <v>102.24</v>
      </c>
      <c r="J523" s="27" t="e">
        <v>#VALUE!</v>
      </c>
      <c r="K523" s="9">
        <v>0.47912348950247441</v>
      </c>
      <c r="L523" s="8">
        <v>-0.24</v>
      </c>
      <c r="M523" s="9">
        <v>8.8060804355238678E-2</v>
      </c>
      <c r="N523" s="8">
        <v>8</v>
      </c>
      <c r="O523" s="9">
        <v>0.17920432823038626</v>
      </c>
      <c r="P523" s="8">
        <f t="shared" si="65"/>
        <v>2.76</v>
      </c>
      <c r="Q523" s="9">
        <v>6.6062200541020286E-2</v>
      </c>
      <c r="R523" s="8">
        <v>3</v>
      </c>
      <c r="S523" s="9">
        <v>0.18754917737088028</v>
      </c>
      <c r="T523" s="92" t="e">
        <f t="shared" si="66"/>
        <v>#VALUE!</v>
      </c>
      <c r="U523" s="2" t="e">
        <f t="shared" si="67"/>
        <v>#VALUE!</v>
      </c>
      <c r="V523" s="2">
        <f t="shared" si="68"/>
        <v>0.35224321742095471</v>
      </c>
      <c r="W523" s="2">
        <f t="shared" si="69"/>
        <v>0.89602164115193128</v>
      </c>
      <c r="X523" s="2">
        <f t="shared" si="70"/>
        <v>0.33031100270510144</v>
      </c>
      <c r="Y523" s="2">
        <f t="shared" si="71"/>
        <v>0.37509835474176056</v>
      </c>
      <c r="Z523" s="96" t="e">
        <f t="shared" si="72"/>
        <v>#VALUE!</v>
      </c>
      <c r="AA523" s="2"/>
    </row>
    <row r="524" spans="1:27" x14ac:dyDescent="0.3">
      <c r="A524" s="18" t="s">
        <v>1686</v>
      </c>
      <c r="B524">
        <v>106.343</v>
      </c>
      <c r="C524">
        <v>10.447800000000001</v>
      </c>
      <c r="D524" t="s">
        <v>40</v>
      </c>
      <c r="E524" t="s">
        <v>58</v>
      </c>
      <c r="F524" t="s">
        <v>51</v>
      </c>
      <c r="G524" s="4">
        <v>4991</v>
      </c>
      <c r="H524" s="1">
        <v>599</v>
      </c>
      <c r="I524" s="3">
        <v>20</v>
      </c>
      <c r="J524" s="27">
        <v>51</v>
      </c>
      <c r="K524" s="9">
        <v>0.47912348950247441</v>
      </c>
      <c r="L524" s="8">
        <v>0.45</v>
      </c>
      <c r="M524" s="9">
        <v>8.8060804355238678E-2</v>
      </c>
      <c r="N524" s="8">
        <v>6</v>
      </c>
      <c r="O524" s="9">
        <v>0.17920432823038626</v>
      </c>
      <c r="P524" s="8">
        <f t="shared" si="65"/>
        <v>3.45</v>
      </c>
      <c r="Q524" s="9">
        <v>6.6062200541020286E-2</v>
      </c>
      <c r="R524" s="8">
        <v>9</v>
      </c>
      <c r="S524" s="9">
        <v>0.18754917737088028</v>
      </c>
      <c r="T524" s="92">
        <f t="shared" si="66"/>
        <v>4</v>
      </c>
      <c r="U524" s="2">
        <f t="shared" si="67"/>
        <v>1.4373704685074231</v>
      </c>
      <c r="V524" s="2">
        <f t="shared" si="68"/>
        <v>0.26418241306571605</v>
      </c>
      <c r="W524" s="2">
        <f t="shared" si="69"/>
        <v>0.89602164115193128</v>
      </c>
      <c r="X524" s="2">
        <f t="shared" si="70"/>
        <v>0.33031100270510144</v>
      </c>
      <c r="Y524" s="2">
        <f t="shared" si="71"/>
        <v>0.93774588685440141</v>
      </c>
      <c r="Z524" s="96">
        <f t="shared" si="72"/>
        <v>3.8656314122845732</v>
      </c>
      <c r="AA524" s="2"/>
    </row>
    <row r="525" spans="1:27" x14ac:dyDescent="0.3">
      <c r="A525" s="18" t="s">
        <v>1687</v>
      </c>
      <c r="B525">
        <v>106.33199999999999</v>
      </c>
      <c r="C525">
        <v>10.4323</v>
      </c>
      <c r="D525" t="s">
        <v>40</v>
      </c>
      <c r="E525" t="s">
        <v>58</v>
      </c>
      <c r="F525" t="s">
        <v>490</v>
      </c>
      <c r="G525" s="4">
        <v>20110</v>
      </c>
      <c r="H525" s="1">
        <v>2413</v>
      </c>
      <c r="I525" s="3">
        <v>20</v>
      </c>
      <c r="J525" s="27">
        <v>54</v>
      </c>
      <c r="K525" s="9">
        <v>0.47912348950247441</v>
      </c>
      <c r="L525" s="8">
        <v>0.24</v>
      </c>
      <c r="M525" s="9">
        <v>8.8060804355238678E-2</v>
      </c>
      <c r="N525" s="8">
        <v>8</v>
      </c>
      <c r="O525" s="9">
        <v>0.17920432823038626</v>
      </c>
      <c r="P525" s="8">
        <f t="shared" si="65"/>
        <v>3.24</v>
      </c>
      <c r="Q525" s="9">
        <v>6.6062200541020286E-2</v>
      </c>
      <c r="R525" s="8">
        <v>11</v>
      </c>
      <c r="S525" s="9">
        <v>0.18754917737088028</v>
      </c>
      <c r="T525" s="92">
        <f t="shared" si="66"/>
        <v>4</v>
      </c>
      <c r="U525" s="2">
        <f t="shared" si="67"/>
        <v>1.4373704685074231</v>
      </c>
      <c r="V525" s="2">
        <f t="shared" si="68"/>
        <v>0.26418241306571605</v>
      </c>
      <c r="W525" s="2">
        <f t="shared" si="69"/>
        <v>0.89602164115193128</v>
      </c>
      <c r="X525" s="2">
        <f t="shared" si="70"/>
        <v>0.33031100270510144</v>
      </c>
      <c r="Y525" s="2">
        <f t="shared" si="71"/>
        <v>0.93774588685440141</v>
      </c>
      <c r="Z525" s="96">
        <f t="shared" si="72"/>
        <v>3.8656314122845732</v>
      </c>
      <c r="AA525" s="2"/>
    </row>
    <row r="526" spans="1:27" x14ac:dyDescent="0.3">
      <c r="A526" s="18" t="s">
        <v>1688</v>
      </c>
      <c r="B526">
        <v>106.37</v>
      </c>
      <c r="C526">
        <v>10.434200000000001</v>
      </c>
      <c r="D526" t="s">
        <v>40</v>
      </c>
      <c r="E526" t="s">
        <v>43</v>
      </c>
      <c r="F526" t="s">
        <v>491</v>
      </c>
      <c r="G526" s="4">
        <v>11247</v>
      </c>
      <c r="H526" s="1">
        <v>1350</v>
      </c>
      <c r="I526" s="3">
        <v>20</v>
      </c>
      <c r="J526" s="27">
        <v>52</v>
      </c>
      <c r="K526" s="9">
        <v>0.47912348950247441</v>
      </c>
      <c r="L526" s="8">
        <v>-0.24</v>
      </c>
      <c r="M526" s="9">
        <v>8.8060804355238678E-2</v>
      </c>
      <c r="N526" s="8">
        <v>0</v>
      </c>
      <c r="O526" s="9">
        <v>0.17920432823038626</v>
      </c>
      <c r="P526" s="8">
        <f t="shared" si="65"/>
        <v>2.76</v>
      </c>
      <c r="Q526" s="9">
        <v>6.6062200541020286E-2</v>
      </c>
      <c r="R526" s="8">
        <v>16</v>
      </c>
      <c r="S526" s="9">
        <v>0.18754917737088028</v>
      </c>
      <c r="T526" s="92">
        <f t="shared" si="66"/>
        <v>3</v>
      </c>
      <c r="U526" s="2">
        <f t="shared" si="67"/>
        <v>1.4373704685074231</v>
      </c>
      <c r="V526" s="2">
        <f t="shared" si="68"/>
        <v>0.35224321742095471</v>
      </c>
      <c r="W526" s="2">
        <f t="shared" si="69"/>
        <v>0.17920432823038626</v>
      </c>
      <c r="X526" s="2">
        <f t="shared" si="70"/>
        <v>0.33031100270510144</v>
      </c>
      <c r="Y526" s="2">
        <f t="shared" si="71"/>
        <v>0.93774588685440141</v>
      </c>
      <c r="Z526" s="96">
        <f t="shared" si="72"/>
        <v>3.2368749037182671</v>
      </c>
      <c r="AA526" s="2"/>
    </row>
    <row r="527" spans="1:27" x14ac:dyDescent="0.3">
      <c r="A527" s="18" t="s">
        <v>1689</v>
      </c>
      <c r="B527">
        <v>105.38500000000001</v>
      </c>
      <c r="C527">
        <v>10.4339</v>
      </c>
      <c r="D527" t="s">
        <v>16</v>
      </c>
      <c r="E527" t="s">
        <v>58</v>
      </c>
      <c r="F527" t="s">
        <v>492</v>
      </c>
      <c r="G527" s="4">
        <v>24309</v>
      </c>
      <c r="H527" s="1">
        <v>2917</v>
      </c>
      <c r="I527" s="3">
        <v>22.94303</v>
      </c>
      <c r="J527" s="27">
        <v>56</v>
      </c>
      <c r="K527" s="9">
        <v>0.47912348950247441</v>
      </c>
      <c r="L527" s="8">
        <v>0.36</v>
      </c>
      <c r="M527" s="9">
        <v>8.8060804355238678E-2</v>
      </c>
      <c r="N527" s="8">
        <v>30</v>
      </c>
      <c r="O527" s="9">
        <v>0.17920432823038626</v>
      </c>
      <c r="P527" s="8">
        <f t="shared" si="65"/>
        <v>3.36</v>
      </c>
      <c r="Q527" s="9">
        <v>6.6062200541020286E-2</v>
      </c>
      <c r="R527" s="8">
        <v>11</v>
      </c>
      <c r="S527" s="9">
        <v>0.18754917737088028</v>
      </c>
      <c r="T527" s="92">
        <f t="shared" si="66"/>
        <v>4</v>
      </c>
      <c r="U527" s="2">
        <f t="shared" si="67"/>
        <v>1.4373704685074231</v>
      </c>
      <c r="V527" s="2">
        <f t="shared" si="68"/>
        <v>0.26418241306571605</v>
      </c>
      <c r="W527" s="2">
        <f t="shared" si="69"/>
        <v>0.89602164115193128</v>
      </c>
      <c r="X527" s="2">
        <f t="shared" si="70"/>
        <v>0.33031100270510144</v>
      </c>
      <c r="Y527" s="2">
        <f t="shared" si="71"/>
        <v>0.93774588685440141</v>
      </c>
      <c r="Z527" s="96">
        <f t="shared" si="72"/>
        <v>3.8656314122845732</v>
      </c>
      <c r="AA527" s="2"/>
    </row>
    <row r="528" spans="1:27" x14ac:dyDescent="0.3">
      <c r="A528" s="18" t="s">
        <v>1690</v>
      </c>
      <c r="B528">
        <v>106.62</v>
      </c>
      <c r="C528">
        <v>10.423500000000001</v>
      </c>
      <c r="D528" t="s">
        <v>40</v>
      </c>
      <c r="E528" t="s">
        <v>41</v>
      </c>
      <c r="F528" t="s">
        <v>493</v>
      </c>
      <c r="G528" s="4">
        <v>16833</v>
      </c>
      <c r="H528" s="1">
        <v>2020</v>
      </c>
      <c r="I528" s="3">
        <v>16.54871</v>
      </c>
      <c r="J528" s="27">
        <v>55</v>
      </c>
      <c r="K528" s="9">
        <v>0.47912348950247441</v>
      </c>
      <c r="L528" s="8">
        <v>-2.8</v>
      </c>
      <c r="M528" s="9">
        <v>8.8060804355238678E-2</v>
      </c>
      <c r="N528" s="8">
        <v>0</v>
      </c>
      <c r="O528" s="9">
        <v>0.17920432823038626</v>
      </c>
      <c r="P528" s="8">
        <f t="shared" si="65"/>
        <v>0.20000000000000018</v>
      </c>
      <c r="Q528" s="9">
        <v>6.6062200541020286E-2</v>
      </c>
      <c r="R528" s="8">
        <v>18</v>
      </c>
      <c r="S528" s="9">
        <v>0.18754917737088028</v>
      </c>
      <c r="T528" s="92">
        <f t="shared" si="66"/>
        <v>3</v>
      </c>
      <c r="U528" s="2">
        <f t="shared" si="67"/>
        <v>1.4373704685074231</v>
      </c>
      <c r="V528" s="2">
        <f t="shared" si="68"/>
        <v>0.44030402177619338</v>
      </c>
      <c r="W528" s="2">
        <f t="shared" si="69"/>
        <v>0.17920432823038626</v>
      </c>
      <c r="X528" s="2">
        <f t="shared" si="70"/>
        <v>0.19818660162306084</v>
      </c>
      <c r="Y528" s="2">
        <f t="shared" si="71"/>
        <v>0.93774588685440141</v>
      </c>
      <c r="Z528" s="96">
        <f t="shared" si="72"/>
        <v>3.192811306991465</v>
      </c>
      <c r="AA528" s="2"/>
    </row>
    <row r="529" spans="1:27" x14ac:dyDescent="0.3">
      <c r="A529" s="18" t="s">
        <v>1691</v>
      </c>
      <c r="B529">
        <v>104.003</v>
      </c>
      <c r="C529">
        <v>10.387499999999999</v>
      </c>
      <c r="D529" t="s">
        <v>50</v>
      </c>
      <c r="E529" t="s">
        <v>494</v>
      </c>
      <c r="F529" t="s">
        <v>495</v>
      </c>
      <c r="G529" s="4">
        <v>3904</v>
      </c>
      <c r="H529" s="1">
        <v>468</v>
      </c>
      <c r="I529" s="3">
        <v>20</v>
      </c>
      <c r="J529" s="27">
        <v>59</v>
      </c>
      <c r="K529" s="9">
        <v>0.47912348950247441</v>
      </c>
      <c r="L529" s="8">
        <v>-1.32</v>
      </c>
      <c r="M529" s="9">
        <v>8.8060804355238678E-2</v>
      </c>
      <c r="N529" s="8">
        <v>0</v>
      </c>
      <c r="O529" s="9">
        <v>0.17920432823038626</v>
      </c>
      <c r="P529" s="8">
        <f t="shared" si="65"/>
        <v>1.68</v>
      </c>
      <c r="Q529" s="9">
        <v>6.6062200541020286E-2</v>
      </c>
      <c r="R529" s="8">
        <v>0</v>
      </c>
      <c r="S529" s="9">
        <v>0.18754917737088028</v>
      </c>
      <c r="T529" s="92">
        <f t="shared" si="66"/>
        <v>3</v>
      </c>
      <c r="U529" s="2">
        <f t="shared" si="67"/>
        <v>1.4373704685074231</v>
      </c>
      <c r="V529" s="2">
        <f t="shared" si="68"/>
        <v>0.44030402177619338</v>
      </c>
      <c r="W529" s="2">
        <f t="shared" si="69"/>
        <v>0.17920432823038626</v>
      </c>
      <c r="X529" s="2">
        <f t="shared" si="70"/>
        <v>0.26424880216408114</v>
      </c>
      <c r="Y529" s="2">
        <f t="shared" si="71"/>
        <v>0.18754917737088028</v>
      </c>
      <c r="Z529" s="96">
        <f t="shared" si="72"/>
        <v>2.5086767980489642</v>
      </c>
      <c r="AA529" s="2"/>
    </row>
    <row r="530" spans="1:27" x14ac:dyDescent="0.3">
      <c r="A530" s="18" t="s">
        <v>1692</v>
      </c>
      <c r="B530">
        <v>106.083</v>
      </c>
      <c r="C530">
        <v>10.4185</v>
      </c>
      <c r="D530" t="s">
        <v>40</v>
      </c>
      <c r="E530" t="s">
        <v>341</v>
      </c>
      <c r="F530" t="s">
        <v>167</v>
      </c>
      <c r="G530" s="4">
        <v>16570</v>
      </c>
      <c r="H530" s="1">
        <v>1988</v>
      </c>
      <c r="I530" s="3">
        <v>20</v>
      </c>
      <c r="J530" s="27">
        <v>54</v>
      </c>
      <c r="K530" s="9">
        <v>0.47912348950247441</v>
      </c>
      <c r="L530" s="8">
        <v>-0.24</v>
      </c>
      <c r="M530" s="9">
        <v>8.8060804355238678E-2</v>
      </c>
      <c r="N530" s="8">
        <v>0</v>
      </c>
      <c r="O530" s="9">
        <v>0.17920432823038626</v>
      </c>
      <c r="P530" s="8">
        <f t="shared" si="65"/>
        <v>2.76</v>
      </c>
      <c r="Q530" s="9">
        <v>6.6062200541020286E-2</v>
      </c>
      <c r="R530" s="8">
        <v>20</v>
      </c>
      <c r="S530" s="9">
        <v>0.18754917737088028</v>
      </c>
      <c r="T530" s="92">
        <f t="shared" si="66"/>
        <v>3</v>
      </c>
      <c r="U530" s="2">
        <f t="shared" si="67"/>
        <v>1.4373704685074231</v>
      </c>
      <c r="V530" s="2">
        <f t="shared" si="68"/>
        <v>0.35224321742095471</v>
      </c>
      <c r="W530" s="2">
        <f t="shared" si="69"/>
        <v>0.17920432823038626</v>
      </c>
      <c r="X530" s="2">
        <f t="shared" si="70"/>
        <v>0.33031100270510144</v>
      </c>
      <c r="Y530" s="2">
        <f t="shared" si="71"/>
        <v>0.93774588685440141</v>
      </c>
      <c r="Z530" s="96">
        <f t="shared" si="72"/>
        <v>3.2368749037182671</v>
      </c>
      <c r="AA530" s="2"/>
    </row>
    <row r="531" spans="1:27" x14ac:dyDescent="0.3">
      <c r="A531" s="18" t="s">
        <v>1693</v>
      </c>
      <c r="B531">
        <v>105.524</v>
      </c>
      <c r="C531">
        <v>10.4154</v>
      </c>
      <c r="D531" t="s">
        <v>16</v>
      </c>
      <c r="E531" t="s">
        <v>288</v>
      </c>
      <c r="F531" t="s">
        <v>496</v>
      </c>
      <c r="G531" s="4">
        <v>20497</v>
      </c>
      <c r="H531" s="1">
        <v>2460</v>
      </c>
      <c r="I531" s="3">
        <v>70.995260000000002</v>
      </c>
      <c r="J531" s="27">
        <v>59</v>
      </c>
      <c r="K531" s="9">
        <v>0.47912348950247441</v>
      </c>
      <c r="L531" s="8">
        <v>0.36</v>
      </c>
      <c r="M531" s="9">
        <v>8.8060804355238678E-2</v>
      </c>
      <c r="N531" s="8">
        <v>8</v>
      </c>
      <c r="O531" s="9">
        <v>0.17920432823038626</v>
      </c>
      <c r="P531" s="8">
        <f t="shared" si="65"/>
        <v>3.36</v>
      </c>
      <c r="Q531" s="9">
        <v>6.6062200541020286E-2</v>
      </c>
      <c r="R531" s="8">
        <v>13</v>
      </c>
      <c r="S531" s="9">
        <v>0.18754917737088028</v>
      </c>
      <c r="T531" s="92">
        <f t="shared" si="66"/>
        <v>4</v>
      </c>
      <c r="U531" s="2">
        <f t="shared" si="67"/>
        <v>1.4373704685074231</v>
      </c>
      <c r="V531" s="2">
        <f t="shared" si="68"/>
        <v>0.26418241306571605</v>
      </c>
      <c r="W531" s="2">
        <f t="shared" si="69"/>
        <v>0.89602164115193128</v>
      </c>
      <c r="X531" s="2">
        <f t="shared" si="70"/>
        <v>0.33031100270510144</v>
      </c>
      <c r="Y531" s="2">
        <f t="shared" si="71"/>
        <v>0.93774588685440141</v>
      </c>
      <c r="Z531" s="96">
        <f t="shared" si="72"/>
        <v>3.8656314122845732</v>
      </c>
      <c r="AA531" s="2"/>
    </row>
    <row r="532" spans="1:27" x14ac:dyDescent="0.3">
      <c r="A532" s="18" t="s">
        <v>1694</v>
      </c>
      <c r="B532">
        <v>106.45699999999999</v>
      </c>
      <c r="C532">
        <v>10.4375</v>
      </c>
      <c r="D532" t="s">
        <v>7</v>
      </c>
      <c r="E532" t="s">
        <v>58</v>
      </c>
      <c r="F532" t="s">
        <v>497</v>
      </c>
      <c r="G532" s="4">
        <v>6809</v>
      </c>
      <c r="H532" s="1">
        <v>817</v>
      </c>
      <c r="I532" s="3">
        <v>215.2193</v>
      </c>
      <c r="J532" s="27">
        <v>54</v>
      </c>
      <c r="K532" s="9">
        <v>0.47912348950247441</v>
      </c>
      <c r="L532" s="8">
        <v>0.45</v>
      </c>
      <c r="M532" s="9">
        <v>8.8060804355238678E-2</v>
      </c>
      <c r="N532" s="8">
        <v>0</v>
      </c>
      <c r="O532" s="9">
        <v>0.17920432823038626</v>
      </c>
      <c r="P532" s="8">
        <f t="shared" si="65"/>
        <v>3.45</v>
      </c>
      <c r="Q532" s="9">
        <v>6.6062200541020286E-2</v>
      </c>
      <c r="R532" s="8">
        <v>13</v>
      </c>
      <c r="S532" s="9">
        <v>0.18754917737088028</v>
      </c>
      <c r="T532" s="92">
        <f t="shared" si="66"/>
        <v>3</v>
      </c>
      <c r="U532" s="2">
        <f t="shared" si="67"/>
        <v>1.4373704685074231</v>
      </c>
      <c r="V532" s="2">
        <f t="shared" si="68"/>
        <v>0.26418241306571605</v>
      </c>
      <c r="W532" s="2">
        <f t="shared" si="69"/>
        <v>0.17920432823038626</v>
      </c>
      <c r="X532" s="2">
        <f t="shared" si="70"/>
        <v>0.33031100270510144</v>
      </c>
      <c r="Y532" s="2">
        <f t="shared" si="71"/>
        <v>0.93774588685440141</v>
      </c>
      <c r="Z532" s="96">
        <f t="shared" si="72"/>
        <v>3.1488140993630283</v>
      </c>
      <c r="AA532" s="2"/>
    </row>
    <row r="533" spans="1:27" x14ac:dyDescent="0.3">
      <c r="A533" s="18" t="s">
        <v>1695</v>
      </c>
      <c r="B533">
        <v>104.889</v>
      </c>
      <c r="C533">
        <v>10.3874</v>
      </c>
      <c r="D533" t="s">
        <v>16</v>
      </c>
      <c r="E533" t="s">
        <v>247</v>
      </c>
      <c r="F533" t="s">
        <v>498</v>
      </c>
      <c r="G533" s="4">
        <v>8088</v>
      </c>
      <c r="H533" s="1">
        <v>971</v>
      </c>
      <c r="I533" s="3">
        <v>14.512130000000001</v>
      </c>
      <c r="J533" s="27">
        <v>57</v>
      </c>
      <c r="K533" s="9">
        <v>0.47912348950247441</v>
      </c>
      <c r="L533" s="8">
        <v>-2.8</v>
      </c>
      <c r="M533" s="9">
        <v>8.8060804355238678E-2</v>
      </c>
      <c r="N533" s="8">
        <v>0</v>
      </c>
      <c r="O533" s="9">
        <v>0.17920432823038626</v>
      </c>
      <c r="P533" s="8">
        <f t="shared" si="65"/>
        <v>0.20000000000000018</v>
      </c>
      <c r="Q533" s="9">
        <v>6.6062200541020286E-2</v>
      </c>
      <c r="R533" s="8">
        <v>13</v>
      </c>
      <c r="S533" s="9">
        <v>0.18754917737088028</v>
      </c>
      <c r="T533" s="92">
        <f t="shared" si="66"/>
        <v>3</v>
      </c>
      <c r="U533" s="2">
        <f t="shared" si="67"/>
        <v>1.4373704685074231</v>
      </c>
      <c r="V533" s="2">
        <f t="shared" si="68"/>
        <v>0.44030402177619338</v>
      </c>
      <c r="W533" s="2">
        <f t="shared" si="69"/>
        <v>0.17920432823038626</v>
      </c>
      <c r="X533" s="2">
        <f t="shared" si="70"/>
        <v>0.19818660162306084</v>
      </c>
      <c r="Y533" s="2">
        <f t="shared" si="71"/>
        <v>0.93774588685440141</v>
      </c>
      <c r="Z533" s="96">
        <f t="shared" si="72"/>
        <v>3.192811306991465</v>
      </c>
      <c r="AA533" s="2"/>
    </row>
    <row r="534" spans="1:27" x14ac:dyDescent="0.3">
      <c r="A534" s="18" t="s">
        <v>1696</v>
      </c>
      <c r="B534">
        <v>105.809</v>
      </c>
      <c r="C534">
        <v>10.3782</v>
      </c>
      <c r="D534" t="s">
        <v>4</v>
      </c>
      <c r="E534" t="s">
        <v>36</v>
      </c>
      <c r="F534" t="s">
        <v>417</v>
      </c>
      <c r="G534" s="4">
        <v>11448</v>
      </c>
      <c r="H534" s="1">
        <v>1374</v>
      </c>
      <c r="I534" s="3">
        <v>20</v>
      </c>
      <c r="J534" s="27">
        <v>59</v>
      </c>
      <c r="K534" s="9">
        <v>0.47912348950247441</v>
      </c>
      <c r="L534" s="8">
        <v>-0.26</v>
      </c>
      <c r="M534" s="9">
        <v>8.8060804355238678E-2</v>
      </c>
      <c r="N534" s="8">
        <v>0</v>
      </c>
      <c r="O534" s="9">
        <v>0.17920432823038626</v>
      </c>
      <c r="P534" s="8">
        <f t="shared" si="65"/>
        <v>2.74</v>
      </c>
      <c r="Q534" s="9">
        <v>6.6062200541020286E-2</v>
      </c>
      <c r="R534" s="8">
        <v>20</v>
      </c>
      <c r="S534" s="9">
        <v>0.18754917737088028</v>
      </c>
      <c r="T534" s="92">
        <f t="shared" si="66"/>
        <v>3</v>
      </c>
      <c r="U534" s="2">
        <f t="shared" si="67"/>
        <v>1.4373704685074231</v>
      </c>
      <c r="V534" s="2">
        <f t="shared" si="68"/>
        <v>0.35224321742095471</v>
      </c>
      <c r="W534" s="2">
        <f t="shared" si="69"/>
        <v>0.17920432823038626</v>
      </c>
      <c r="X534" s="2">
        <f t="shared" si="70"/>
        <v>0.33031100270510144</v>
      </c>
      <c r="Y534" s="2">
        <f t="shared" si="71"/>
        <v>0.93774588685440141</v>
      </c>
      <c r="Z534" s="96">
        <f t="shared" si="72"/>
        <v>3.2368749037182671</v>
      </c>
      <c r="AA534" s="2"/>
    </row>
    <row r="535" spans="1:27" x14ac:dyDescent="0.3">
      <c r="A535" s="18" t="s">
        <v>1697</v>
      </c>
      <c r="B535">
        <v>106.164</v>
      </c>
      <c r="C535">
        <v>10.4229</v>
      </c>
      <c r="D535" t="s">
        <v>40</v>
      </c>
      <c r="E535" t="s">
        <v>341</v>
      </c>
      <c r="F535" t="s">
        <v>147</v>
      </c>
      <c r="G535" s="4">
        <v>11504</v>
      </c>
      <c r="H535" s="1">
        <v>1380</v>
      </c>
      <c r="I535" s="3">
        <v>20</v>
      </c>
      <c r="J535" s="27">
        <v>53</v>
      </c>
      <c r="K535" s="9">
        <v>0.47912348950247441</v>
      </c>
      <c r="L535" s="8">
        <v>-1.32</v>
      </c>
      <c r="M535" s="9">
        <v>8.8060804355238678E-2</v>
      </c>
      <c r="N535" s="8">
        <v>0</v>
      </c>
      <c r="O535" s="9">
        <v>0.17920432823038626</v>
      </c>
      <c r="P535" s="8">
        <f t="shared" si="65"/>
        <v>1.68</v>
      </c>
      <c r="Q535" s="9">
        <v>6.6062200541020286E-2</v>
      </c>
      <c r="R535" s="8">
        <v>22</v>
      </c>
      <c r="S535" s="9">
        <v>0.18754917737088028</v>
      </c>
      <c r="T535" s="92">
        <f t="shared" si="66"/>
        <v>3</v>
      </c>
      <c r="U535" s="2">
        <f t="shared" si="67"/>
        <v>1.4373704685074231</v>
      </c>
      <c r="V535" s="2">
        <f t="shared" si="68"/>
        <v>0.44030402177619338</v>
      </c>
      <c r="W535" s="2">
        <f t="shared" si="69"/>
        <v>0.17920432823038626</v>
      </c>
      <c r="X535" s="2">
        <f t="shared" si="70"/>
        <v>0.26424880216408114</v>
      </c>
      <c r="Y535" s="2">
        <f t="shared" si="71"/>
        <v>0.93774588685440141</v>
      </c>
      <c r="Z535" s="96">
        <f t="shared" si="72"/>
        <v>3.2588735075324853</v>
      </c>
      <c r="AA535" s="2"/>
    </row>
    <row r="536" spans="1:27" x14ac:dyDescent="0.3">
      <c r="A536" s="18" t="s">
        <v>1698</v>
      </c>
      <c r="B536">
        <v>105.636</v>
      </c>
      <c r="C536">
        <v>10.428800000000001</v>
      </c>
      <c r="D536" t="s">
        <v>4</v>
      </c>
      <c r="E536" t="s">
        <v>38</v>
      </c>
      <c r="F536">
        <v>6</v>
      </c>
      <c r="G536" s="4">
        <v>20379</v>
      </c>
      <c r="H536" s="1">
        <v>2445</v>
      </c>
      <c r="I536" s="3">
        <v>20</v>
      </c>
      <c r="J536" s="27">
        <v>58</v>
      </c>
      <c r="K536" s="9">
        <v>0.47912348950247441</v>
      </c>
      <c r="L536" s="8">
        <v>0.36</v>
      </c>
      <c r="M536" s="9">
        <v>8.8060804355238678E-2</v>
      </c>
      <c r="N536" s="8">
        <v>8</v>
      </c>
      <c r="O536" s="9">
        <v>0.17920432823038626</v>
      </c>
      <c r="P536" s="8">
        <f t="shared" si="65"/>
        <v>3.36</v>
      </c>
      <c r="Q536" s="9">
        <v>6.6062200541020286E-2</v>
      </c>
      <c r="R536" s="8">
        <v>16</v>
      </c>
      <c r="S536" s="9">
        <v>0.18754917737088028</v>
      </c>
      <c r="T536" s="92">
        <f t="shared" si="66"/>
        <v>4</v>
      </c>
      <c r="U536" s="2">
        <f t="shared" si="67"/>
        <v>1.4373704685074231</v>
      </c>
      <c r="V536" s="2">
        <f t="shared" si="68"/>
        <v>0.26418241306571605</v>
      </c>
      <c r="W536" s="2">
        <f t="shared" si="69"/>
        <v>0.89602164115193128</v>
      </c>
      <c r="X536" s="2">
        <f t="shared" si="70"/>
        <v>0.33031100270510144</v>
      </c>
      <c r="Y536" s="2">
        <f t="shared" si="71"/>
        <v>0.93774588685440141</v>
      </c>
      <c r="Z536" s="96">
        <f t="shared" si="72"/>
        <v>3.8656314122845732</v>
      </c>
      <c r="AA536" s="2"/>
    </row>
    <row r="537" spans="1:27" x14ac:dyDescent="0.3">
      <c r="A537" s="18" t="s">
        <v>1699</v>
      </c>
      <c r="B537">
        <v>106.3</v>
      </c>
      <c r="C537">
        <v>10.4175</v>
      </c>
      <c r="D537" t="s">
        <v>40</v>
      </c>
      <c r="E537" t="s">
        <v>58</v>
      </c>
      <c r="F537" t="s">
        <v>499</v>
      </c>
      <c r="G537" s="4">
        <v>15757</v>
      </c>
      <c r="H537" s="1">
        <v>1891</v>
      </c>
      <c r="I537" s="3">
        <v>20</v>
      </c>
      <c r="J537" s="27">
        <v>54</v>
      </c>
      <c r="K537" s="9">
        <v>0.47912348950247441</v>
      </c>
      <c r="L537" s="8">
        <v>0.45</v>
      </c>
      <c r="M537" s="9">
        <v>8.8060804355238678E-2</v>
      </c>
      <c r="N537" s="8">
        <v>0</v>
      </c>
      <c r="O537" s="9">
        <v>0.17920432823038626</v>
      </c>
      <c r="P537" s="8">
        <f t="shared" si="65"/>
        <v>3.45</v>
      </c>
      <c r="Q537" s="9">
        <v>6.6062200541020286E-2</v>
      </c>
      <c r="R537" s="8">
        <v>15</v>
      </c>
      <c r="S537" s="9">
        <v>0.18754917737088028</v>
      </c>
      <c r="T537" s="92">
        <f t="shared" si="66"/>
        <v>3</v>
      </c>
      <c r="U537" s="2">
        <f t="shared" si="67"/>
        <v>1.4373704685074231</v>
      </c>
      <c r="V537" s="2">
        <f t="shared" si="68"/>
        <v>0.26418241306571605</v>
      </c>
      <c r="W537" s="2">
        <f t="shared" si="69"/>
        <v>0.17920432823038626</v>
      </c>
      <c r="X537" s="2">
        <f t="shared" si="70"/>
        <v>0.33031100270510144</v>
      </c>
      <c r="Y537" s="2">
        <f t="shared" si="71"/>
        <v>0.93774588685440141</v>
      </c>
      <c r="Z537" s="96">
        <f t="shared" si="72"/>
        <v>3.1488140993630283</v>
      </c>
      <c r="AA537" s="2"/>
    </row>
    <row r="538" spans="1:27" x14ac:dyDescent="0.3">
      <c r="A538" s="18" t="s">
        <v>1700</v>
      </c>
      <c r="B538">
        <v>105.34699999999999</v>
      </c>
      <c r="C538">
        <v>10.4101</v>
      </c>
      <c r="D538" t="s">
        <v>16</v>
      </c>
      <c r="E538" t="s">
        <v>58</v>
      </c>
      <c r="F538" t="s">
        <v>500</v>
      </c>
      <c r="G538" s="4">
        <v>13483</v>
      </c>
      <c r="H538" s="1">
        <v>1618</v>
      </c>
      <c r="I538" s="3">
        <v>31.480149999999998</v>
      </c>
      <c r="J538" s="27">
        <v>56</v>
      </c>
      <c r="K538" s="9">
        <v>0.47912348950247441</v>
      </c>
      <c r="L538" s="8">
        <v>-2.8</v>
      </c>
      <c r="M538" s="9">
        <v>8.8060804355238678E-2</v>
      </c>
      <c r="N538" s="8">
        <v>4</v>
      </c>
      <c r="O538" s="9">
        <v>0.17920432823038626</v>
      </c>
      <c r="P538" s="8">
        <f t="shared" si="65"/>
        <v>0.20000000000000018</v>
      </c>
      <c r="Q538" s="9">
        <v>6.6062200541020286E-2</v>
      </c>
      <c r="R538" s="8">
        <v>11</v>
      </c>
      <c r="S538" s="9">
        <v>0.18754917737088028</v>
      </c>
      <c r="T538" s="92">
        <f t="shared" si="66"/>
        <v>4</v>
      </c>
      <c r="U538" s="2">
        <f t="shared" si="67"/>
        <v>1.4373704685074231</v>
      </c>
      <c r="V538" s="2">
        <f t="shared" si="68"/>
        <v>0.44030402177619338</v>
      </c>
      <c r="W538" s="2">
        <f t="shared" si="69"/>
        <v>0.89602164115193128</v>
      </c>
      <c r="X538" s="2">
        <f t="shared" si="70"/>
        <v>0.19818660162306084</v>
      </c>
      <c r="Y538" s="2">
        <f t="shared" si="71"/>
        <v>0.93774588685440141</v>
      </c>
      <c r="Z538" s="96">
        <f t="shared" si="72"/>
        <v>3.9096286199130104</v>
      </c>
      <c r="AA538" s="2"/>
    </row>
    <row r="539" spans="1:27" x14ac:dyDescent="0.3">
      <c r="A539" s="18" t="s">
        <v>1701</v>
      </c>
      <c r="B539">
        <v>106.265</v>
      </c>
      <c r="C539">
        <v>10.417299999999999</v>
      </c>
      <c r="D539" t="s">
        <v>40</v>
      </c>
      <c r="E539" t="s">
        <v>58</v>
      </c>
      <c r="F539" t="s">
        <v>329</v>
      </c>
      <c r="G539" s="4">
        <v>14917</v>
      </c>
      <c r="H539" s="1">
        <v>1790</v>
      </c>
      <c r="I539" s="3">
        <v>20</v>
      </c>
      <c r="J539" s="27">
        <v>57</v>
      </c>
      <c r="K539" s="9">
        <v>0.47912348950247441</v>
      </c>
      <c r="L539" s="8">
        <v>-0.26</v>
      </c>
      <c r="M539" s="9">
        <v>8.8060804355238678E-2</v>
      </c>
      <c r="N539" s="8">
        <v>0</v>
      </c>
      <c r="O539" s="9">
        <v>0.17920432823038626</v>
      </c>
      <c r="P539" s="8">
        <f t="shared" si="65"/>
        <v>2.74</v>
      </c>
      <c r="Q539" s="9">
        <v>6.6062200541020286E-2</v>
      </c>
      <c r="R539" s="8">
        <v>15</v>
      </c>
      <c r="S539" s="9">
        <v>0.18754917737088028</v>
      </c>
      <c r="T539" s="92">
        <f t="shared" si="66"/>
        <v>3</v>
      </c>
      <c r="U539" s="2">
        <f t="shared" si="67"/>
        <v>1.4373704685074231</v>
      </c>
      <c r="V539" s="2">
        <f t="shared" si="68"/>
        <v>0.35224321742095471</v>
      </c>
      <c r="W539" s="2">
        <f t="shared" si="69"/>
        <v>0.17920432823038626</v>
      </c>
      <c r="X539" s="2">
        <f t="shared" si="70"/>
        <v>0.33031100270510144</v>
      </c>
      <c r="Y539" s="2">
        <f t="shared" si="71"/>
        <v>0.93774588685440141</v>
      </c>
      <c r="Z539" s="96">
        <f t="shared" si="72"/>
        <v>3.2368749037182671</v>
      </c>
      <c r="AA539" s="2"/>
    </row>
    <row r="540" spans="1:27" x14ac:dyDescent="0.3">
      <c r="A540" s="18" t="s">
        <v>1702</v>
      </c>
      <c r="B540">
        <v>105.434</v>
      </c>
      <c r="C540">
        <v>10.4192</v>
      </c>
      <c r="D540" t="s">
        <v>16</v>
      </c>
      <c r="E540" t="s">
        <v>478</v>
      </c>
      <c r="F540" t="s">
        <v>501</v>
      </c>
      <c r="G540" s="4">
        <v>21922</v>
      </c>
      <c r="H540" s="1">
        <v>2631</v>
      </c>
      <c r="I540" s="3">
        <v>284.5068</v>
      </c>
      <c r="J540" s="27">
        <v>56</v>
      </c>
      <c r="K540" s="9">
        <v>0.47912348950247441</v>
      </c>
      <c r="L540" s="8">
        <v>-0.24</v>
      </c>
      <c r="M540" s="9">
        <v>8.8060804355238678E-2</v>
      </c>
      <c r="N540" s="8">
        <v>8</v>
      </c>
      <c r="O540" s="9">
        <v>0.17920432823038626</v>
      </c>
      <c r="P540" s="8">
        <f t="shared" si="65"/>
        <v>2.76</v>
      </c>
      <c r="Q540" s="9">
        <v>6.6062200541020286E-2</v>
      </c>
      <c r="R540" s="8">
        <v>20</v>
      </c>
      <c r="S540" s="9">
        <v>0.18754917737088028</v>
      </c>
      <c r="T540" s="92">
        <f t="shared" si="66"/>
        <v>4</v>
      </c>
      <c r="U540" s="2">
        <f t="shared" si="67"/>
        <v>1.4373704685074231</v>
      </c>
      <c r="V540" s="2">
        <f t="shared" si="68"/>
        <v>0.35224321742095471</v>
      </c>
      <c r="W540" s="2">
        <f t="shared" si="69"/>
        <v>0.89602164115193128</v>
      </c>
      <c r="X540" s="2">
        <f t="shared" si="70"/>
        <v>0.33031100270510144</v>
      </c>
      <c r="Y540" s="2">
        <f t="shared" si="71"/>
        <v>0.93774588685440141</v>
      </c>
      <c r="Z540" s="96">
        <f t="shared" si="72"/>
        <v>3.9536922166398121</v>
      </c>
      <c r="AA540" s="2"/>
    </row>
    <row r="541" spans="1:27" x14ac:dyDescent="0.3">
      <c r="A541" s="18" t="s">
        <v>1703</v>
      </c>
      <c r="B541">
        <v>106.437</v>
      </c>
      <c r="C541">
        <v>10.4253</v>
      </c>
      <c r="D541" t="s">
        <v>7</v>
      </c>
      <c r="E541" t="s">
        <v>58</v>
      </c>
      <c r="F541" t="s">
        <v>502</v>
      </c>
      <c r="G541" s="4">
        <v>7220</v>
      </c>
      <c r="H541" s="1">
        <v>866</v>
      </c>
      <c r="I541" s="3">
        <v>130.684</v>
      </c>
      <c r="J541" s="27">
        <v>56</v>
      </c>
      <c r="K541" s="9">
        <v>0.47912348950247441</v>
      </c>
      <c r="L541" s="8">
        <v>0.36</v>
      </c>
      <c r="M541" s="9">
        <v>8.8060804355238678E-2</v>
      </c>
      <c r="N541" s="8">
        <v>30</v>
      </c>
      <c r="O541" s="9">
        <v>0.17920432823038626</v>
      </c>
      <c r="P541" s="8">
        <f t="shared" si="65"/>
        <v>3.36</v>
      </c>
      <c r="Q541" s="9">
        <v>6.6062200541020286E-2</v>
      </c>
      <c r="R541" s="8">
        <v>11</v>
      </c>
      <c r="S541" s="9">
        <v>0.18754917737088028</v>
      </c>
      <c r="T541" s="92">
        <f t="shared" si="66"/>
        <v>4</v>
      </c>
      <c r="U541" s="2">
        <f t="shared" si="67"/>
        <v>1.4373704685074231</v>
      </c>
      <c r="V541" s="2">
        <f t="shared" si="68"/>
        <v>0.26418241306571605</v>
      </c>
      <c r="W541" s="2">
        <f t="shared" si="69"/>
        <v>0.89602164115193128</v>
      </c>
      <c r="X541" s="2">
        <f t="shared" si="70"/>
        <v>0.33031100270510144</v>
      </c>
      <c r="Y541" s="2">
        <f t="shared" si="71"/>
        <v>0.93774588685440141</v>
      </c>
      <c r="Z541" s="96">
        <f t="shared" si="72"/>
        <v>3.8656314122845732</v>
      </c>
      <c r="AA541" s="2"/>
    </row>
    <row r="542" spans="1:27" x14ac:dyDescent="0.3">
      <c r="A542" s="18" t="s">
        <v>1704</v>
      </c>
      <c r="B542">
        <v>106.76600000000001</v>
      </c>
      <c r="C542">
        <v>10.416</v>
      </c>
      <c r="D542" t="s">
        <v>40</v>
      </c>
      <c r="E542" t="s">
        <v>41</v>
      </c>
      <c r="F542" t="s">
        <v>503</v>
      </c>
      <c r="G542" s="4">
        <v>13508</v>
      </c>
      <c r="H542" s="1">
        <v>1621</v>
      </c>
      <c r="I542" s="3">
        <v>20</v>
      </c>
      <c r="J542" s="27">
        <v>55</v>
      </c>
      <c r="K542" s="9">
        <v>0.47912348950247441</v>
      </c>
      <c r="L542" s="8">
        <v>0.45</v>
      </c>
      <c r="M542" s="9">
        <v>8.8060804355238678E-2</v>
      </c>
      <c r="N542" s="8">
        <v>0</v>
      </c>
      <c r="O542" s="9">
        <v>0.17920432823038626</v>
      </c>
      <c r="P542" s="8">
        <f t="shared" si="65"/>
        <v>3.45</v>
      </c>
      <c r="Q542" s="9">
        <v>6.6062200541020286E-2</v>
      </c>
      <c r="R542" s="8">
        <v>13</v>
      </c>
      <c r="S542" s="9">
        <v>0.18754917737088028</v>
      </c>
      <c r="T542" s="92">
        <f t="shared" si="66"/>
        <v>3</v>
      </c>
      <c r="U542" s="2">
        <f t="shared" si="67"/>
        <v>1.4373704685074231</v>
      </c>
      <c r="V542" s="2">
        <f t="shared" si="68"/>
        <v>0.26418241306571605</v>
      </c>
      <c r="W542" s="2">
        <f t="shared" si="69"/>
        <v>0.17920432823038626</v>
      </c>
      <c r="X542" s="2">
        <f t="shared" si="70"/>
        <v>0.33031100270510144</v>
      </c>
      <c r="Y542" s="2">
        <f t="shared" si="71"/>
        <v>0.93774588685440141</v>
      </c>
      <c r="Z542" s="96">
        <f t="shared" si="72"/>
        <v>3.1488140993630283</v>
      </c>
      <c r="AA542" s="2"/>
    </row>
    <row r="543" spans="1:27" x14ac:dyDescent="0.3">
      <c r="A543" s="18" t="s">
        <v>1705</v>
      </c>
      <c r="B543">
        <v>105.753</v>
      </c>
      <c r="C543">
        <v>10.4031</v>
      </c>
      <c r="D543" t="s">
        <v>4</v>
      </c>
      <c r="E543" t="s">
        <v>36</v>
      </c>
      <c r="F543" t="s">
        <v>504</v>
      </c>
      <c r="G543" s="4">
        <v>11160</v>
      </c>
      <c r="H543" s="1">
        <v>1339</v>
      </c>
      <c r="I543" s="3">
        <v>20</v>
      </c>
      <c r="J543" s="27">
        <v>58</v>
      </c>
      <c r="K543" s="9">
        <v>0.47912348950247441</v>
      </c>
      <c r="L543" s="8">
        <v>-2.8</v>
      </c>
      <c r="M543" s="9">
        <v>8.8060804355238678E-2</v>
      </c>
      <c r="N543" s="8">
        <v>0</v>
      </c>
      <c r="O543" s="9">
        <v>0.17920432823038626</v>
      </c>
      <c r="P543" s="8">
        <f t="shared" si="65"/>
        <v>0.20000000000000018</v>
      </c>
      <c r="Q543" s="9">
        <v>6.6062200541020286E-2</v>
      </c>
      <c r="R543" s="8">
        <v>20</v>
      </c>
      <c r="S543" s="9">
        <v>0.18754917737088028</v>
      </c>
      <c r="T543" s="92">
        <f t="shared" si="66"/>
        <v>3</v>
      </c>
      <c r="U543" s="2">
        <f t="shared" si="67"/>
        <v>1.4373704685074231</v>
      </c>
      <c r="V543" s="2">
        <f t="shared" si="68"/>
        <v>0.44030402177619338</v>
      </c>
      <c r="W543" s="2">
        <f t="shared" si="69"/>
        <v>0.17920432823038626</v>
      </c>
      <c r="X543" s="2">
        <f t="shared" si="70"/>
        <v>0.19818660162306084</v>
      </c>
      <c r="Y543" s="2">
        <f t="shared" si="71"/>
        <v>0.93774588685440141</v>
      </c>
      <c r="Z543" s="96">
        <f t="shared" si="72"/>
        <v>3.192811306991465</v>
      </c>
      <c r="AA543" s="2"/>
    </row>
    <row r="544" spans="1:27" x14ac:dyDescent="0.3">
      <c r="A544" s="18" t="s">
        <v>1706</v>
      </c>
      <c r="B544">
        <v>105.083</v>
      </c>
      <c r="C544">
        <v>10.4049</v>
      </c>
      <c r="D544" t="s">
        <v>16</v>
      </c>
      <c r="E544" t="s">
        <v>247</v>
      </c>
      <c r="F544" t="s">
        <v>505</v>
      </c>
      <c r="G544" s="4">
        <v>7428</v>
      </c>
      <c r="H544" s="1">
        <v>891</v>
      </c>
      <c r="I544" s="3">
        <v>8.0591749999999998</v>
      </c>
      <c r="J544" s="27">
        <v>52</v>
      </c>
      <c r="K544" s="9">
        <v>0.47912348950247441</v>
      </c>
      <c r="L544" s="8">
        <v>-0.26</v>
      </c>
      <c r="M544" s="9">
        <v>8.8060804355238678E-2</v>
      </c>
      <c r="N544" s="8">
        <v>0</v>
      </c>
      <c r="O544" s="9">
        <v>0.17920432823038626</v>
      </c>
      <c r="P544" s="8">
        <f t="shared" si="65"/>
        <v>2.74</v>
      </c>
      <c r="Q544" s="9">
        <v>6.6062200541020286E-2</v>
      </c>
      <c r="R544" s="8">
        <v>13</v>
      </c>
      <c r="S544" s="9">
        <v>0.18754917737088028</v>
      </c>
      <c r="T544" s="92">
        <f t="shared" si="66"/>
        <v>3</v>
      </c>
      <c r="U544" s="2">
        <f t="shared" si="67"/>
        <v>1.4373704685074231</v>
      </c>
      <c r="V544" s="2">
        <f t="shared" si="68"/>
        <v>0.35224321742095471</v>
      </c>
      <c r="W544" s="2">
        <f t="shared" si="69"/>
        <v>0.17920432823038626</v>
      </c>
      <c r="X544" s="2">
        <f t="shared" si="70"/>
        <v>0.33031100270510144</v>
      </c>
      <c r="Y544" s="2">
        <f t="shared" si="71"/>
        <v>0.93774588685440141</v>
      </c>
      <c r="Z544" s="96">
        <f t="shared" si="72"/>
        <v>3.2368749037182671</v>
      </c>
      <c r="AA544" s="2"/>
    </row>
    <row r="545" spans="1:27" x14ac:dyDescent="0.3">
      <c r="A545" s="18" t="s">
        <v>1707</v>
      </c>
      <c r="B545">
        <v>104.791</v>
      </c>
      <c r="C545">
        <v>10.3141</v>
      </c>
      <c r="D545" t="s">
        <v>50</v>
      </c>
      <c r="E545" t="s">
        <v>131</v>
      </c>
      <c r="F545" t="s">
        <v>506</v>
      </c>
      <c r="G545" s="4">
        <v>14920</v>
      </c>
      <c r="H545" s="1">
        <v>1790</v>
      </c>
      <c r="I545" s="3">
        <v>4.1553690000000003</v>
      </c>
      <c r="J545" s="27">
        <v>57</v>
      </c>
      <c r="K545" s="9">
        <v>0.47912348950247441</v>
      </c>
      <c r="L545" s="8">
        <v>-0.24</v>
      </c>
      <c r="M545" s="9">
        <v>8.8060804355238678E-2</v>
      </c>
      <c r="N545" s="8">
        <v>0</v>
      </c>
      <c r="O545" s="9">
        <v>0.17920432823038626</v>
      </c>
      <c r="P545" s="8">
        <f t="shared" si="65"/>
        <v>2.76</v>
      </c>
      <c r="Q545" s="9">
        <v>6.6062200541020286E-2</v>
      </c>
      <c r="R545" s="8">
        <v>11</v>
      </c>
      <c r="S545" s="9">
        <v>0.18754917737088028</v>
      </c>
      <c r="T545" s="92">
        <f t="shared" si="66"/>
        <v>3</v>
      </c>
      <c r="U545" s="2">
        <f t="shared" si="67"/>
        <v>1.4373704685074231</v>
      </c>
      <c r="V545" s="2">
        <f t="shared" si="68"/>
        <v>0.35224321742095471</v>
      </c>
      <c r="W545" s="2">
        <f t="shared" si="69"/>
        <v>0.17920432823038626</v>
      </c>
      <c r="X545" s="2">
        <f t="shared" si="70"/>
        <v>0.33031100270510144</v>
      </c>
      <c r="Y545" s="2">
        <f t="shared" si="71"/>
        <v>0.93774588685440141</v>
      </c>
      <c r="Z545" s="96">
        <f t="shared" si="72"/>
        <v>3.2368749037182671</v>
      </c>
      <c r="AA545" s="2"/>
    </row>
    <row r="546" spans="1:27" x14ac:dyDescent="0.3">
      <c r="A546" s="18" t="s">
        <v>1708</v>
      </c>
      <c r="B546">
        <v>105.996</v>
      </c>
      <c r="C546">
        <v>10.412699999999999</v>
      </c>
      <c r="D546" t="s">
        <v>40</v>
      </c>
      <c r="E546" t="s">
        <v>290</v>
      </c>
      <c r="F546" t="s">
        <v>507</v>
      </c>
      <c r="G546" s="4">
        <v>8291</v>
      </c>
      <c r="H546" s="1">
        <v>995</v>
      </c>
      <c r="I546" s="3">
        <v>20</v>
      </c>
      <c r="J546" s="27">
        <v>53</v>
      </c>
      <c r="K546" s="9">
        <v>0.47912348950247441</v>
      </c>
      <c r="L546" s="8">
        <v>-2.8</v>
      </c>
      <c r="M546" s="9">
        <v>8.8060804355238678E-2</v>
      </c>
      <c r="N546" s="8">
        <v>0</v>
      </c>
      <c r="O546" s="9">
        <v>0.17920432823038626</v>
      </c>
      <c r="P546" s="8">
        <f t="shared" si="65"/>
        <v>0.20000000000000018</v>
      </c>
      <c r="Q546" s="9">
        <v>6.6062200541020286E-2</v>
      </c>
      <c r="R546" s="8">
        <v>16</v>
      </c>
      <c r="S546" s="9">
        <v>0.18754917737088028</v>
      </c>
      <c r="T546" s="92">
        <f t="shared" si="66"/>
        <v>3</v>
      </c>
      <c r="U546" s="2">
        <f t="shared" si="67"/>
        <v>1.4373704685074231</v>
      </c>
      <c r="V546" s="2">
        <f t="shared" si="68"/>
        <v>0.44030402177619338</v>
      </c>
      <c r="W546" s="2">
        <f t="shared" si="69"/>
        <v>0.17920432823038626</v>
      </c>
      <c r="X546" s="2">
        <f t="shared" si="70"/>
        <v>0.19818660162306084</v>
      </c>
      <c r="Y546" s="2">
        <f t="shared" si="71"/>
        <v>0.93774588685440141</v>
      </c>
      <c r="Z546" s="96">
        <f t="shared" si="72"/>
        <v>3.192811306991465</v>
      </c>
      <c r="AA546" s="2"/>
    </row>
    <row r="547" spans="1:27" x14ac:dyDescent="0.3">
      <c r="A547" s="18" t="s">
        <v>1709</v>
      </c>
      <c r="B547">
        <v>105.01</v>
      </c>
      <c r="C547">
        <v>10.4063</v>
      </c>
      <c r="D547" t="s">
        <v>16</v>
      </c>
      <c r="E547" t="s">
        <v>247</v>
      </c>
      <c r="F547" t="s">
        <v>508</v>
      </c>
      <c r="G547" s="4">
        <v>7697</v>
      </c>
      <c r="H547" s="1">
        <v>924</v>
      </c>
      <c r="I547" s="3">
        <v>0.373863</v>
      </c>
      <c r="J547" s="27">
        <v>52</v>
      </c>
      <c r="K547" s="9">
        <v>0.47912348950247441</v>
      </c>
      <c r="L547" s="8">
        <v>0.45</v>
      </c>
      <c r="M547" s="9">
        <v>8.8060804355238678E-2</v>
      </c>
      <c r="N547" s="8">
        <v>0</v>
      </c>
      <c r="O547" s="9">
        <v>0.17920432823038626</v>
      </c>
      <c r="P547" s="8">
        <f t="shared" si="65"/>
        <v>3.45</v>
      </c>
      <c r="Q547" s="9">
        <v>6.6062200541020286E-2</v>
      </c>
      <c r="R547" s="8">
        <v>11</v>
      </c>
      <c r="S547" s="9">
        <v>0.18754917737088028</v>
      </c>
      <c r="T547" s="92">
        <f t="shared" si="66"/>
        <v>3</v>
      </c>
      <c r="U547" s="2">
        <f t="shared" si="67"/>
        <v>1.4373704685074231</v>
      </c>
      <c r="V547" s="2">
        <f t="shared" si="68"/>
        <v>0.26418241306571605</v>
      </c>
      <c r="W547" s="2">
        <f t="shared" si="69"/>
        <v>0.17920432823038626</v>
      </c>
      <c r="X547" s="2">
        <f t="shared" si="70"/>
        <v>0.33031100270510144</v>
      </c>
      <c r="Y547" s="2">
        <f t="shared" si="71"/>
        <v>0.93774588685440141</v>
      </c>
      <c r="Z547" s="96">
        <f t="shared" si="72"/>
        <v>3.1488140993630283</v>
      </c>
      <c r="AA547" s="2"/>
    </row>
    <row r="548" spans="1:27" x14ac:dyDescent="0.3">
      <c r="A548" s="18" t="s">
        <v>1710</v>
      </c>
      <c r="B548">
        <v>105.911</v>
      </c>
      <c r="C548">
        <v>10.4085</v>
      </c>
      <c r="D548" t="s">
        <v>40</v>
      </c>
      <c r="E548" t="s">
        <v>290</v>
      </c>
      <c r="F548" t="s">
        <v>437</v>
      </c>
      <c r="G548" s="4">
        <v>5355</v>
      </c>
      <c r="H548" s="1">
        <v>643</v>
      </c>
      <c r="I548" s="3">
        <v>20</v>
      </c>
      <c r="J548" s="27">
        <v>55</v>
      </c>
      <c r="K548" s="9">
        <v>0.47912348950247441</v>
      </c>
      <c r="L548" s="8">
        <v>-2.8</v>
      </c>
      <c r="M548" s="9">
        <v>8.8060804355238678E-2</v>
      </c>
      <c r="N548" s="8">
        <v>0</v>
      </c>
      <c r="O548" s="9">
        <v>0.17920432823038626</v>
      </c>
      <c r="P548" s="8">
        <f t="shared" si="65"/>
        <v>0.20000000000000018</v>
      </c>
      <c r="Q548" s="9">
        <v>6.6062200541020286E-2</v>
      </c>
      <c r="R548" s="8">
        <v>13</v>
      </c>
      <c r="S548" s="9">
        <v>0.18754917737088028</v>
      </c>
      <c r="T548" s="92">
        <f t="shared" si="66"/>
        <v>3</v>
      </c>
      <c r="U548" s="2">
        <f t="shared" si="67"/>
        <v>1.4373704685074231</v>
      </c>
      <c r="V548" s="2">
        <f t="shared" si="68"/>
        <v>0.44030402177619338</v>
      </c>
      <c r="W548" s="2">
        <f t="shared" si="69"/>
        <v>0.17920432823038626</v>
      </c>
      <c r="X548" s="2">
        <f t="shared" si="70"/>
        <v>0.19818660162306084</v>
      </c>
      <c r="Y548" s="2">
        <f t="shared" si="71"/>
        <v>0.93774588685440141</v>
      </c>
      <c r="Z548" s="96">
        <f t="shared" si="72"/>
        <v>3.192811306991465</v>
      </c>
      <c r="AA548" s="2"/>
    </row>
    <row r="549" spans="1:27" x14ac:dyDescent="0.3">
      <c r="A549" s="18" t="s">
        <v>1711</v>
      </c>
      <c r="B549">
        <v>106.14100000000001</v>
      </c>
      <c r="C549">
        <v>10.412599999999999</v>
      </c>
      <c r="D549" t="s">
        <v>40</v>
      </c>
      <c r="E549" t="s">
        <v>341</v>
      </c>
      <c r="F549" t="s">
        <v>130</v>
      </c>
      <c r="G549" s="4">
        <v>4827</v>
      </c>
      <c r="H549" s="1">
        <v>579</v>
      </c>
      <c r="I549" s="3">
        <v>20</v>
      </c>
      <c r="J549" s="27">
        <v>53</v>
      </c>
      <c r="K549" s="9">
        <v>0.47912348950247441</v>
      </c>
      <c r="L549" s="8">
        <v>-0.24</v>
      </c>
      <c r="M549" s="9">
        <v>8.8060804355238678E-2</v>
      </c>
      <c r="N549" s="8">
        <v>0</v>
      </c>
      <c r="O549" s="9">
        <v>0.17920432823038626</v>
      </c>
      <c r="P549" s="8">
        <f t="shared" si="65"/>
        <v>2.76</v>
      </c>
      <c r="Q549" s="9">
        <v>6.6062200541020286E-2</v>
      </c>
      <c r="R549" s="8">
        <v>16</v>
      </c>
      <c r="S549" s="9">
        <v>0.18754917737088028</v>
      </c>
      <c r="T549" s="92">
        <f t="shared" si="66"/>
        <v>3</v>
      </c>
      <c r="U549" s="2">
        <f t="shared" si="67"/>
        <v>1.4373704685074231</v>
      </c>
      <c r="V549" s="2">
        <f t="shared" si="68"/>
        <v>0.35224321742095471</v>
      </c>
      <c r="W549" s="2">
        <f t="shared" si="69"/>
        <v>0.17920432823038626</v>
      </c>
      <c r="X549" s="2">
        <f t="shared" si="70"/>
        <v>0.33031100270510144</v>
      </c>
      <c r="Y549" s="2">
        <f t="shared" si="71"/>
        <v>0.93774588685440141</v>
      </c>
      <c r="Z549" s="96">
        <f t="shared" si="72"/>
        <v>3.2368749037182671</v>
      </c>
      <c r="AA549" s="2"/>
    </row>
    <row r="550" spans="1:27" x14ac:dyDescent="0.3">
      <c r="A550" s="18" t="s">
        <v>1712</v>
      </c>
      <c r="B550">
        <v>105.57299999999999</v>
      </c>
      <c r="C550">
        <v>10.412100000000001</v>
      </c>
      <c r="D550" t="s">
        <v>4</v>
      </c>
      <c r="E550" t="s">
        <v>70</v>
      </c>
      <c r="F550" t="s">
        <v>509</v>
      </c>
      <c r="G550" s="4">
        <v>8238</v>
      </c>
      <c r="H550" s="1">
        <v>989</v>
      </c>
      <c r="I550" s="3">
        <v>20</v>
      </c>
      <c r="J550" s="27">
        <v>59</v>
      </c>
      <c r="K550" s="9">
        <v>0.47912348950247441</v>
      </c>
      <c r="L550" s="8">
        <v>0.45</v>
      </c>
      <c r="M550" s="9">
        <v>8.8060804355238678E-2</v>
      </c>
      <c r="N550" s="8">
        <v>30</v>
      </c>
      <c r="O550" s="9">
        <v>0.17920432823038626</v>
      </c>
      <c r="P550" s="8">
        <f t="shared" si="65"/>
        <v>3.45</v>
      </c>
      <c r="Q550" s="9">
        <v>6.6062200541020286E-2</v>
      </c>
      <c r="R550" s="8">
        <v>30</v>
      </c>
      <c r="S550" s="9">
        <v>0.18754917737088028</v>
      </c>
      <c r="T550" s="92">
        <f t="shared" si="66"/>
        <v>4</v>
      </c>
      <c r="U550" s="2">
        <f t="shared" si="67"/>
        <v>1.4373704685074231</v>
      </c>
      <c r="V550" s="2">
        <f t="shared" si="68"/>
        <v>0.26418241306571605</v>
      </c>
      <c r="W550" s="2">
        <f t="shared" si="69"/>
        <v>0.89602164115193128</v>
      </c>
      <c r="X550" s="2">
        <f t="shared" si="70"/>
        <v>0.33031100270510144</v>
      </c>
      <c r="Y550" s="2">
        <f t="shared" si="71"/>
        <v>0.93774588685440141</v>
      </c>
      <c r="Z550" s="96">
        <f t="shared" si="72"/>
        <v>3.8656314122845732</v>
      </c>
      <c r="AA550" s="2"/>
    </row>
    <row r="551" spans="1:27" x14ac:dyDescent="0.3">
      <c r="A551" s="18" t="s">
        <v>1713</v>
      </c>
      <c r="B551">
        <v>106.551</v>
      </c>
      <c r="C551">
        <v>10.4107</v>
      </c>
      <c r="D551" t="s">
        <v>40</v>
      </c>
      <c r="E551" t="s">
        <v>67</v>
      </c>
      <c r="F551" t="s">
        <v>510</v>
      </c>
      <c r="G551" s="4">
        <v>9315</v>
      </c>
      <c r="H551" s="1">
        <v>1118</v>
      </c>
      <c r="I551" s="3">
        <v>45.71855</v>
      </c>
      <c r="J551" s="27">
        <v>56</v>
      </c>
      <c r="K551" s="9">
        <v>0.47912348950247441</v>
      </c>
      <c r="L551" s="8">
        <v>0.24</v>
      </c>
      <c r="M551" s="9">
        <v>8.8060804355238678E-2</v>
      </c>
      <c r="N551" s="8">
        <v>0</v>
      </c>
      <c r="O551" s="9">
        <v>0.17920432823038626</v>
      </c>
      <c r="P551" s="8">
        <f t="shared" si="65"/>
        <v>3.24</v>
      </c>
      <c r="Q551" s="9">
        <v>6.6062200541020286E-2</v>
      </c>
      <c r="R551" s="8">
        <v>28</v>
      </c>
      <c r="S551" s="9">
        <v>0.18754917737088028</v>
      </c>
      <c r="T551" s="92">
        <f t="shared" si="66"/>
        <v>3</v>
      </c>
      <c r="U551" s="2">
        <f t="shared" si="67"/>
        <v>1.4373704685074231</v>
      </c>
      <c r="V551" s="2">
        <f t="shared" si="68"/>
        <v>0.26418241306571605</v>
      </c>
      <c r="W551" s="2">
        <f t="shared" si="69"/>
        <v>0.17920432823038626</v>
      </c>
      <c r="X551" s="2">
        <f t="shared" si="70"/>
        <v>0.33031100270510144</v>
      </c>
      <c r="Y551" s="2">
        <f t="shared" si="71"/>
        <v>0.93774588685440141</v>
      </c>
      <c r="Z551" s="96">
        <f t="shared" si="72"/>
        <v>3.1488140993630283</v>
      </c>
      <c r="AA551" s="2"/>
    </row>
    <row r="552" spans="1:27" x14ac:dyDescent="0.3">
      <c r="A552" s="18" t="s">
        <v>1714</v>
      </c>
      <c r="B552">
        <v>105.009</v>
      </c>
      <c r="C552">
        <v>10.4199</v>
      </c>
      <c r="D552" t="s">
        <v>16</v>
      </c>
      <c r="E552" t="s">
        <v>247</v>
      </c>
      <c r="F552" t="s">
        <v>247</v>
      </c>
      <c r="G552" s="4">
        <v>15129</v>
      </c>
      <c r="H552" s="1">
        <v>1815</v>
      </c>
      <c r="I552" s="3">
        <v>28.44876</v>
      </c>
      <c r="J552" s="27">
        <v>52</v>
      </c>
      <c r="K552" s="9">
        <v>0.47912348950247441</v>
      </c>
      <c r="L552" s="8">
        <v>1.25</v>
      </c>
      <c r="M552" s="9">
        <v>8.8060804355238678E-2</v>
      </c>
      <c r="N552" s="8">
        <v>0</v>
      </c>
      <c r="O552" s="9">
        <v>0.17920432823038626</v>
      </c>
      <c r="P552" s="8">
        <f t="shared" si="65"/>
        <v>4.25</v>
      </c>
      <c r="Q552" s="9">
        <v>6.6062200541020286E-2</v>
      </c>
      <c r="R552" s="8">
        <v>30</v>
      </c>
      <c r="S552" s="9">
        <v>0.18754917737088028</v>
      </c>
      <c r="T552" s="92">
        <f t="shared" si="66"/>
        <v>3</v>
      </c>
      <c r="U552" s="2">
        <f t="shared" si="67"/>
        <v>1.4373704685074231</v>
      </c>
      <c r="V552" s="2">
        <f t="shared" si="68"/>
        <v>0.17612160871047736</v>
      </c>
      <c r="W552" s="2">
        <f t="shared" si="69"/>
        <v>0.17920432823038626</v>
      </c>
      <c r="X552" s="2">
        <f t="shared" si="70"/>
        <v>0.33031100270510144</v>
      </c>
      <c r="Y552" s="2">
        <f t="shared" si="71"/>
        <v>0.93774588685440141</v>
      </c>
      <c r="Z552" s="96">
        <f t="shared" si="72"/>
        <v>3.0607532950077898</v>
      </c>
      <c r="AA552" s="2"/>
    </row>
    <row r="553" spans="1:27" x14ac:dyDescent="0.3">
      <c r="A553" s="18" t="s">
        <v>1715</v>
      </c>
      <c r="B553">
        <v>105.4</v>
      </c>
      <c r="C553">
        <v>10.41</v>
      </c>
      <c r="D553" t="s">
        <v>16</v>
      </c>
      <c r="E553" t="s">
        <v>478</v>
      </c>
      <c r="F553" t="s">
        <v>282</v>
      </c>
      <c r="G553" s="4">
        <v>21215</v>
      </c>
      <c r="H553" s="1">
        <v>2546</v>
      </c>
      <c r="I553" s="3">
        <v>47.341929999999998</v>
      </c>
      <c r="J553" s="27">
        <v>54</v>
      </c>
      <c r="K553" s="9">
        <v>0.47912348950247441</v>
      </c>
      <c r="L553" s="8">
        <v>0.36</v>
      </c>
      <c r="M553" s="9">
        <v>8.8060804355238678E-2</v>
      </c>
      <c r="N553" s="8">
        <v>30</v>
      </c>
      <c r="O553" s="9">
        <v>0.17920432823038626</v>
      </c>
      <c r="P553" s="8">
        <f t="shared" si="65"/>
        <v>3.36</v>
      </c>
      <c r="Q553" s="9">
        <v>6.6062200541020286E-2</v>
      </c>
      <c r="R553" s="8">
        <v>30</v>
      </c>
      <c r="S553" s="9">
        <v>0.18754917737088028</v>
      </c>
      <c r="T553" s="92">
        <f t="shared" si="66"/>
        <v>4</v>
      </c>
      <c r="U553" s="2">
        <f t="shared" si="67"/>
        <v>1.4373704685074231</v>
      </c>
      <c r="V553" s="2">
        <f t="shared" si="68"/>
        <v>0.26418241306571605</v>
      </c>
      <c r="W553" s="2">
        <f t="shared" si="69"/>
        <v>0.89602164115193128</v>
      </c>
      <c r="X553" s="2">
        <f t="shared" si="70"/>
        <v>0.33031100270510144</v>
      </c>
      <c r="Y553" s="2">
        <f t="shared" si="71"/>
        <v>0.93774588685440141</v>
      </c>
      <c r="Z553" s="96">
        <f t="shared" si="72"/>
        <v>3.8656314122845732</v>
      </c>
      <c r="AA553" s="2"/>
    </row>
    <row r="554" spans="1:27" x14ac:dyDescent="0.3">
      <c r="A554" s="18" t="s">
        <v>1716</v>
      </c>
      <c r="B554">
        <v>106.714</v>
      </c>
      <c r="C554">
        <v>10.410399999999999</v>
      </c>
      <c r="D554" t="s">
        <v>40</v>
      </c>
      <c r="E554" t="s">
        <v>41</v>
      </c>
      <c r="F554" t="s">
        <v>295</v>
      </c>
      <c r="G554" s="4">
        <v>13629</v>
      </c>
      <c r="H554" s="1">
        <v>1635</v>
      </c>
      <c r="I554" s="3">
        <v>20</v>
      </c>
      <c r="J554" s="27">
        <v>55</v>
      </c>
      <c r="K554" s="9">
        <v>0.47912348950247441</v>
      </c>
      <c r="L554" s="8">
        <v>-0.2</v>
      </c>
      <c r="M554" s="9">
        <v>8.8060804355238678E-2</v>
      </c>
      <c r="N554" s="8">
        <v>0</v>
      </c>
      <c r="O554" s="9">
        <v>0.17920432823038626</v>
      </c>
      <c r="P554" s="8">
        <f t="shared" si="65"/>
        <v>2.8</v>
      </c>
      <c r="Q554" s="9">
        <v>6.6062200541020286E-2</v>
      </c>
      <c r="R554" s="8">
        <v>16</v>
      </c>
      <c r="S554" s="9">
        <v>0.18754917737088028</v>
      </c>
      <c r="T554" s="92">
        <f t="shared" si="66"/>
        <v>3</v>
      </c>
      <c r="U554" s="2">
        <f t="shared" si="67"/>
        <v>1.4373704685074231</v>
      </c>
      <c r="V554" s="2">
        <f t="shared" si="68"/>
        <v>0.35224321742095471</v>
      </c>
      <c r="W554" s="2">
        <f t="shared" si="69"/>
        <v>0.17920432823038626</v>
      </c>
      <c r="X554" s="2">
        <f t="shared" si="70"/>
        <v>0.33031100270510144</v>
      </c>
      <c r="Y554" s="2">
        <f t="shared" si="71"/>
        <v>0.93774588685440141</v>
      </c>
      <c r="Z554" s="96">
        <f t="shared" si="72"/>
        <v>3.2368749037182671</v>
      </c>
      <c r="AA554" s="2"/>
    </row>
    <row r="555" spans="1:27" x14ac:dyDescent="0.3">
      <c r="A555" s="18" t="s">
        <v>1717</v>
      </c>
      <c r="B555">
        <v>105.873</v>
      </c>
      <c r="C555">
        <v>10.4011</v>
      </c>
      <c r="D555" t="s">
        <v>40</v>
      </c>
      <c r="E555" t="s">
        <v>290</v>
      </c>
      <c r="F555" t="s">
        <v>511</v>
      </c>
      <c r="G555" s="4">
        <v>7789</v>
      </c>
      <c r="H555" s="1">
        <v>935</v>
      </c>
      <c r="I555" s="3">
        <v>20</v>
      </c>
      <c r="J555" s="27">
        <v>56</v>
      </c>
      <c r="K555" s="9">
        <v>0.47912348950247441</v>
      </c>
      <c r="L555" s="8">
        <v>-0.15</v>
      </c>
      <c r="M555" s="9">
        <v>8.8060804355238678E-2</v>
      </c>
      <c r="N555" s="8">
        <v>16</v>
      </c>
      <c r="O555" s="9">
        <v>0.17920432823038626</v>
      </c>
      <c r="P555" s="8">
        <f t="shared" si="65"/>
        <v>2.85</v>
      </c>
      <c r="Q555" s="9">
        <v>6.6062200541020286E-2</v>
      </c>
      <c r="R555" s="8">
        <v>16</v>
      </c>
      <c r="S555" s="9">
        <v>0.18754917737088028</v>
      </c>
      <c r="T555" s="92">
        <f t="shared" si="66"/>
        <v>4</v>
      </c>
      <c r="U555" s="2">
        <f t="shared" si="67"/>
        <v>1.4373704685074231</v>
      </c>
      <c r="V555" s="2">
        <f t="shared" si="68"/>
        <v>0.35224321742095471</v>
      </c>
      <c r="W555" s="2">
        <f t="shared" si="69"/>
        <v>0.89602164115193128</v>
      </c>
      <c r="X555" s="2">
        <f t="shared" si="70"/>
        <v>0.33031100270510144</v>
      </c>
      <c r="Y555" s="2">
        <f t="shared" si="71"/>
        <v>0.93774588685440141</v>
      </c>
      <c r="Z555" s="96">
        <f t="shared" si="72"/>
        <v>3.9536922166398121</v>
      </c>
      <c r="AA555" s="2"/>
    </row>
    <row r="556" spans="1:27" x14ac:dyDescent="0.3">
      <c r="A556" s="18" t="s">
        <v>1718</v>
      </c>
      <c r="B556">
        <v>106.405</v>
      </c>
      <c r="C556">
        <v>10.410500000000001</v>
      </c>
      <c r="D556" t="s">
        <v>40</v>
      </c>
      <c r="E556" t="s">
        <v>43</v>
      </c>
      <c r="F556" t="s">
        <v>25</v>
      </c>
      <c r="G556" s="4">
        <v>10131</v>
      </c>
      <c r="H556" s="1">
        <v>1216</v>
      </c>
      <c r="I556" s="3">
        <v>20</v>
      </c>
      <c r="J556" s="27">
        <v>54</v>
      </c>
      <c r="K556" s="9">
        <v>0.47912348950247441</v>
      </c>
      <c r="L556" s="8">
        <v>0.15</v>
      </c>
      <c r="M556" s="9">
        <v>8.8060804355238678E-2</v>
      </c>
      <c r="N556" s="8">
        <v>8</v>
      </c>
      <c r="O556" s="9">
        <v>0.17920432823038626</v>
      </c>
      <c r="P556" s="8">
        <f t="shared" si="65"/>
        <v>3.15</v>
      </c>
      <c r="Q556" s="9">
        <v>6.6062200541020286E-2</v>
      </c>
      <c r="R556" s="8">
        <v>16</v>
      </c>
      <c r="S556" s="9">
        <v>0.18754917737088028</v>
      </c>
      <c r="T556" s="92">
        <f t="shared" si="66"/>
        <v>4</v>
      </c>
      <c r="U556" s="2">
        <f t="shared" si="67"/>
        <v>1.4373704685074231</v>
      </c>
      <c r="V556" s="2">
        <f t="shared" si="68"/>
        <v>0.26418241306571605</v>
      </c>
      <c r="W556" s="2">
        <f t="shared" si="69"/>
        <v>0.89602164115193128</v>
      </c>
      <c r="X556" s="2">
        <f t="shared" si="70"/>
        <v>0.33031100270510144</v>
      </c>
      <c r="Y556" s="2">
        <f t="shared" si="71"/>
        <v>0.93774588685440141</v>
      </c>
      <c r="Z556" s="96">
        <f t="shared" si="72"/>
        <v>3.8656314122845732</v>
      </c>
      <c r="AA556" s="2"/>
    </row>
    <row r="557" spans="1:27" x14ac:dyDescent="0.3">
      <c r="A557" s="18" t="s">
        <v>1719</v>
      </c>
      <c r="B557">
        <v>104.46899999999999</v>
      </c>
      <c r="C557">
        <v>10.412000000000001</v>
      </c>
      <c r="D557" t="s">
        <v>50</v>
      </c>
      <c r="E557" t="s">
        <v>102</v>
      </c>
      <c r="F557" t="s">
        <v>285</v>
      </c>
      <c r="G557" s="4">
        <v>7617</v>
      </c>
      <c r="H557" s="1">
        <v>914</v>
      </c>
      <c r="I557" s="3">
        <v>20</v>
      </c>
      <c r="J557" s="27">
        <v>63</v>
      </c>
      <c r="K557" s="9">
        <v>0.47912348950247441</v>
      </c>
      <c r="L557" s="8">
        <v>0.35</v>
      </c>
      <c r="M557" s="9">
        <v>8.8060804355238678E-2</v>
      </c>
      <c r="N557" s="8">
        <v>0</v>
      </c>
      <c r="O557" s="9">
        <v>0.17920432823038626</v>
      </c>
      <c r="P557" s="8">
        <f t="shared" si="65"/>
        <v>3.35</v>
      </c>
      <c r="Q557" s="9">
        <v>6.6062200541020286E-2</v>
      </c>
      <c r="R557" s="8">
        <v>16</v>
      </c>
      <c r="S557" s="9">
        <v>0.18754917737088028</v>
      </c>
      <c r="T557" s="92">
        <f t="shared" si="66"/>
        <v>3</v>
      </c>
      <c r="U557" s="2">
        <f t="shared" si="67"/>
        <v>1.4373704685074231</v>
      </c>
      <c r="V557" s="2">
        <f t="shared" si="68"/>
        <v>0.26418241306571605</v>
      </c>
      <c r="W557" s="2">
        <f t="shared" si="69"/>
        <v>0.17920432823038626</v>
      </c>
      <c r="X557" s="2">
        <f t="shared" si="70"/>
        <v>0.33031100270510144</v>
      </c>
      <c r="Y557" s="2">
        <f t="shared" si="71"/>
        <v>0.93774588685440141</v>
      </c>
      <c r="Z557" s="96">
        <f t="shared" si="72"/>
        <v>3.1488140993630283</v>
      </c>
      <c r="AA557" s="2"/>
    </row>
    <row r="558" spans="1:27" x14ac:dyDescent="0.3">
      <c r="A558" s="18" t="s">
        <v>1720</v>
      </c>
      <c r="B558">
        <v>104.947</v>
      </c>
      <c r="C558">
        <v>10.399900000000001</v>
      </c>
      <c r="D558" t="s">
        <v>16</v>
      </c>
      <c r="E558" t="s">
        <v>247</v>
      </c>
      <c r="F558" t="s">
        <v>512</v>
      </c>
      <c r="G558" s="4">
        <v>6214</v>
      </c>
      <c r="H558" s="1">
        <v>746</v>
      </c>
      <c r="I558" s="3">
        <v>292.3784</v>
      </c>
      <c r="J558" s="27">
        <v>55</v>
      </c>
      <c r="K558" s="9">
        <v>0.47912348950247441</v>
      </c>
      <c r="L558" s="8">
        <v>0.25</v>
      </c>
      <c r="M558" s="9">
        <v>8.8060804355238678E-2</v>
      </c>
      <c r="N558" s="8">
        <v>30</v>
      </c>
      <c r="O558" s="9">
        <v>0.17920432823038626</v>
      </c>
      <c r="P558" s="8">
        <f t="shared" si="65"/>
        <v>3.25</v>
      </c>
      <c r="Q558" s="9">
        <v>6.6062200541020286E-2</v>
      </c>
      <c r="R558" s="8">
        <v>13</v>
      </c>
      <c r="S558" s="9">
        <v>0.18754917737088028</v>
      </c>
      <c r="T558" s="92">
        <f t="shared" si="66"/>
        <v>4</v>
      </c>
      <c r="U558" s="2">
        <f t="shared" si="67"/>
        <v>1.4373704685074231</v>
      </c>
      <c r="V558" s="2">
        <f t="shared" si="68"/>
        <v>0.26418241306571605</v>
      </c>
      <c r="W558" s="2">
        <f t="shared" si="69"/>
        <v>0.89602164115193128</v>
      </c>
      <c r="X558" s="2">
        <f t="shared" si="70"/>
        <v>0.33031100270510144</v>
      </c>
      <c r="Y558" s="2">
        <f t="shared" si="71"/>
        <v>0.93774588685440141</v>
      </c>
      <c r="Z558" s="96">
        <f t="shared" si="72"/>
        <v>3.8656314122845732</v>
      </c>
      <c r="AA558" s="2"/>
    </row>
    <row r="559" spans="1:27" x14ac:dyDescent="0.3">
      <c r="A559" s="18" t="s">
        <v>1721</v>
      </c>
      <c r="B559">
        <v>106.60299999999999</v>
      </c>
      <c r="C559">
        <v>10.4049</v>
      </c>
      <c r="D559" t="s">
        <v>40</v>
      </c>
      <c r="E559" t="s">
        <v>67</v>
      </c>
      <c r="F559" t="s">
        <v>167</v>
      </c>
      <c r="G559" s="4">
        <v>16570</v>
      </c>
      <c r="H559" s="1">
        <v>1988</v>
      </c>
      <c r="I559" s="3">
        <v>17.946120000000001</v>
      </c>
      <c r="J559" s="27">
        <v>55</v>
      </c>
      <c r="K559" s="9">
        <v>0.47912348950247441</v>
      </c>
      <c r="L559" s="8">
        <v>-1.5</v>
      </c>
      <c r="M559" s="9">
        <v>8.8060804355238678E-2</v>
      </c>
      <c r="N559" s="8">
        <v>0</v>
      </c>
      <c r="O559" s="9">
        <v>0.17920432823038626</v>
      </c>
      <c r="P559" s="8">
        <f t="shared" si="65"/>
        <v>1.5</v>
      </c>
      <c r="Q559" s="9">
        <v>6.6062200541020286E-2</v>
      </c>
      <c r="R559" s="8">
        <v>13</v>
      </c>
      <c r="S559" s="9">
        <v>0.18754917737088028</v>
      </c>
      <c r="T559" s="92">
        <f t="shared" si="66"/>
        <v>3</v>
      </c>
      <c r="U559" s="2">
        <f t="shared" si="67"/>
        <v>1.4373704685074231</v>
      </c>
      <c r="V559" s="2">
        <f t="shared" si="68"/>
        <v>0.44030402177619338</v>
      </c>
      <c r="W559" s="2">
        <f t="shared" si="69"/>
        <v>0.17920432823038626</v>
      </c>
      <c r="X559" s="2">
        <f t="shared" si="70"/>
        <v>0.19818660162306084</v>
      </c>
      <c r="Y559" s="2">
        <f t="shared" si="71"/>
        <v>0.93774588685440141</v>
      </c>
      <c r="Z559" s="96">
        <f t="shared" si="72"/>
        <v>3.192811306991465</v>
      </c>
      <c r="AA559" s="2"/>
    </row>
    <row r="560" spans="1:27" x14ac:dyDescent="0.3">
      <c r="A560" s="18" t="s">
        <v>1722</v>
      </c>
      <c r="B560">
        <v>105.71</v>
      </c>
      <c r="C560">
        <v>10.404500000000001</v>
      </c>
      <c r="D560" t="s">
        <v>4</v>
      </c>
      <c r="E560" t="s">
        <v>36</v>
      </c>
      <c r="F560" t="s">
        <v>513</v>
      </c>
      <c r="G560" s="4">
        <v>7300</v>
      </c>
      <c r="H560" s="1">
        <v>876</v>
      </c>
      <c r="I560" s="3">
        <v>20</v>
      </c>
      <c r="J560" s="27">
        <v>58</v>
      </c>
      <c r="K560" s="9">
        <v>0.47912348950247441</v>
      </c>
      <c r="L560" s="8">
        <v>-2.8</v>
      </c>
      <c r="M560" s="9">
        <v>8.8060804355238678E-2</v>
      </c>
      <c r="N560" s="8">
        <v>0</v>
      </c>
      <c r="O560" s="9">
        <v>0.17920432823038626</v>
      </c>
      <c r="P560" s="8">
        <f t="shared" si="65"/>
        <v>0.20000000000000018</v>
      </c>
      <c r="Q560" s="9">
        <v>6.6062200541020286E-2</v>
      </c>
      <c r="R560" s="8">
        <v>25</v>
      </c>
      <c r="S560" s="9">
        <v>0.18754917737088028</v>
      </c>
      <c r="T560" s="92">
        <f t="shared" si="66"/>
        <v>3</v>
      </c>
      <c r="U560" s="2">
        <f t="shared" si="67"/>
        <v>1.4373704685074231</v>
      </c>
      <c r="V560" s="2">
        <f t="shared" si="68"/>
        <v>0.44030402177619338</v>
      </c>
      <c r="W560" s="2">
        <f t="shared" si="69"/>
        <v>0.17920432823038626</v>
      </c>
      <c r="X560" s="2">
        <f t="shared" si="70"/>
        <v>0.19818660162306084</v>
      </c>
      <c r="Y560" s="2">
        <f t="shared" si="71"/>
        <v>0.93774588685440141</v>
      </c>
      <c r="Z560" s="96">
        <f t="shared" si="72"/>
        <v>3.192811306991465</v>
      </c>
      <c r="AA560" s="2"/>
    </row>
    <row r="561" spans="1:27" x14ac:dyDescent="0.3">
      <c r="A561" s="18" t="s">
        <v>1723</v>
      </c>
      <c r="B561">
        <v>105.303</v>
      </c>
      <c r="C561">
        <v>10.394500000000001</v>
      </c>
      <c r="D561" t="s">
        <v>16</v>
      </c>
      <c r="E561" t="s">
        <v>58</v>
      </c>
      <c r="F561" t="s">
        <v>82</v>
      </c>
      <c r="G561" s="4">
        <v>6194</v>
      </c>
      <c r="H561" s="1">
        <v>743</v>
      </c>
      <c r="I561" s="3">
        <v>3.4438110000000002</v>
      </c>
      <c r="J561" s="27">
        <v>57</v>
      </c>
      <c r="K561" s="9">
        <v>0.47912348950247441</v>
      </c>
      <c r="L561" s="8">
        <v>-0.26</v>
      </c>
      <c r="M561" s="9">
        <v>8.8060804355238678E-2</v>
      </c>
      <c r="N561" s="8">
        <v>0</v>
      </c>
      <c r="O561" s="9">
        <v>0.17920432823038626</v>
      </c>
      <c r="P561" s="8">
        <f t="shared" si="65"/>
        <v>2.74</v>
      </c>
      <c r="Q561" s="9">
        <v>6.6062200541020286E-2</v>
      </c>
      <c r="R561" s="8">
        <v>24</v>
      </c>
      <c r="S561" s="9">
        <v>0.18754917737088028</v>
      </c>
      <c r="T561" s="92">
        <f t="shared" si="66"/>
        <v>3</v>
      </c>
      <c r="U561" s="2">
        <f t="shared" si="67"/>
        <v>1.4373704685074231</v>
      </c>
      <c r="V561" s="2">
        <f t="shared" si="68"/>
        <v>0.35224321742095471</v>
      </c>
      <c r="W561" s="2">
        <f t="shared" si="69"/>
        <v>0.17920432823038626</v>
      </c>
      <c r="X561" s="2">
        <f t="shared" si="70"/>
        <v>0.33031100270510144</v>
      </c>
      <c r="Y561" s="2">
        <f t="shared" si="71"/>
        <v>0.93774588685440141</v>
      </c>
      <c r="Z561" s="96">
        <f t="shared" si="72"/>
        <v>3.2368749037182671</v>
      </c>
      <c r="AA561" s="2"/>
    </row>
    <row r="562" spans="1:27" x14ac:dyDescent="0.3">
      <c r="A562" s="18" t="s">
        <v>1724</v>
      </c>
      <c r="B562">
        <v>105.46899999999999</v>
      </c>
      <c r="C562">
        <v>10.388999999999999</v>
      </c>
      <c r="D562" t="s">
        <v>16</v>
      </c>
      <c r="E562" t="s">
        <v>288</v>
      </c>
      <c r="F562" t="s">
        <v>207</v>
      </c>
      <c r="G562" s="4">
        <v>20207</v>
      </c>
      <c r="H562" s="1">
        <v>2425</v>
      </c>
      <c r="I562" s="3">
        <v>145.5908</v>
      </c>
      <c r="J562" s="27">
        <v>61</v>
      </c>
      <c r="K562" s="9">
        <v>0.47912348950247441</v>
      </c>
      <c r="L562" s="8">
        <v>-1.32</v>
      </c>
      <c r="M562" s="9">
        <v>8.8060804355238678E-2</v>
      </c>
      <c r="N562" s="8">
        <v>4</v>
      </c>
      <c r="O562" s="9">
        <v>0.17920432823038626</v>
      </c>
      <c r="P562" s="8">
        <f t="shared" si="65"/>
        <v>1.68</v>
      </c>
      <c r="Q562" s="9">
        <v>6.6062200541020286E-2</v>
      </c>
      <c r="R562" s="8">
        <v>25</v>
      </c>
      <c r="S562" s="9">
        <v>0.18754917737088028</v>
      </c>
      <c r="T562" s="92">
        <f t="shared" si="66"/>
        <v>4</v>
      </c>
      <c r="U562" s="2">
        <f t="shared" si="67"/>
        <v>1.4373704685074231</v>
      </c>
      <c r="V562" s="2">
        <f t="shared" si="68"/>
        <v>0.44030402177619338</v>
      </c>
      <c r="W562" s="2">
        <f t="shared" si="69"/>
        <v>0.89602164115193128</v>
      </c>
      <c r="X562" s="2">
        <f t="shared" si="70"/>
        <v>0.26424880216408114</v>
      </c>
      <c r="Y562" s="2">
        <f t="shared" si="71"/>
        <v>0.93774588685440141</v>
      </c>
      <c r="Z562" s="96">
        <f t="shared" si="72"/>
        <v>3.9756908204540307</v>
      </c>
      <c r="AA562" s="2"/>
    </row>
    <row r="563" spans="1:27" x14ac:dyDescent="0.3">
      <c r="A563" s="18" t="s">
        <v>1725</v>
      </c>
      <c r="B563">
        <v>104.63200000000001</v>
      </c>
      <c r="C563">
        <v>10.3522</v>
      </c>
      <c r="D563" t="s">
        <v>50</v>
      </c>
      <c r="E563" t="s">
        <v>102</v>
      </c>
      <c r="F563" t="s">
        <v>514</v>
      </c>
      <c r="G563" s="4">
        <v>9772</v>
      </c>
      <c r="H563" s="1">
        <v>1173</v>
      </c>
      <c r="I563" s="3">
        <v>18.719249999999999</v>
      </c>
      <c r="J563" s="27">
        <v>60</v>
      </c>
      <c r="K563" s="9">
        <v>0.47912348950247441</v>
      </c>
      <c r="L563" s="8">
        <v>-0.24</v>
      </c>
      <c r="M563" s="9">
        <v>8.8060804355238678E-2</v>
      </c>
      <c r="N563" s="8">
        <v>8</v>
      </c>
      <c r="O563" s="9">
        <v>0.17920432823038626</v>
      </c>
      <c r="P563" s="8">
        <f t="shared" si="65"/>
        <v>2.76</v>
      </c>
      <c r="Q563" s="9">
        <v>6.6062200541020286E-2</v>
      </c>
      <c r="R563" s="8">
        <v>16</v>
      </c>
      <c r="S563" s="9">
        <v>0.18754917737088028</v>
      </c>
      <c r="T563" s="92">
        <f t="shared" si="66"/>
        <v>4</v>
      </c>
      <c r="U563" s="2">
        <f t="shared" si="67"/>
        <v>1.4373704685074231</v>
      </c>
      <c r="V563" s="2">
        <f t="shared" si="68"/>
        <v>0.35224321742095471</v>
      </c>
      <c r="W563" s="2">
        <f t="shared" si="69"/>
        <v>0.89602164115193128</v>
      </c>
      <c r="X563" s="2">
        <f t="shared" si="70"/>
        <v>0.33031100270510144</v>
      </c>
      <c r="Y563" s="2">
        <f t="shared" si="71"/>
        <v>0.93774588685440141</v>
      </c>
      <c r="Z563" s="96">
        <f t="shared" si="72"/>
        <v>3.9536922166398121</v>
      </c>
      <c r="AA563" s="2"/>
    </row>
    <row r="564" spans="1:27" x14ac:dyDescent="0.3">
      <c r="A564" s="18" t="s">
        <v>1726</v>
      </c>
      <c r="B564">
        <v>106.33</v>
      </c>
      <c r="C564">
        <v>10.4015</v>
      </c>
      <c r="D564" t="s">
        <v>40</v>
      </c>
      <c r="E564" t="s">
        <v>58</v>
      </c>
      <c r="F564" t="s">
        <v>7</v>
      </c>
      <c r="G564" s="4">
        <v>9657</v>
      </c>
      <c r="H564" s="1">
        <v>1159</v>
      </c>
      <c r="I564" s="3">
        <v>20</v>
      </c>
      <c r="J564" s="27">
        <v>58</v>
      </c>
      <c r="K564" s="9">
        <v>0.47912348950247441</v>
      </c>
      <c r="L564" s="8">
        <v>0.36</v>
      </c>
      <c r="M564" s="9">
        <v>8.8060804355238678E-2</v>
      </c>
      <c r="N564" s="8">
        <v>4</v>
      </c>
      <c r="O564" s="9">
        <v>0.17920432823038626</v>
      </c>
      <c r="P564" s="8">
        <f t="shared" si="65"/>
        <v>3.36</v>
      </c>
      <c r="Q564" s="9">
        <v>6.6062200541020286E-2</v>
      </c>
      <c r="R564" s="8">
        <v>16</v>
      </c>
      <c r="S564" s="9">
        <v>0.18754917737088028</v>
      </c>
      <c r="T564" s="92">
        <f t="shared" si="66"/>
        <v>4</v>
      </c>
      <c r="U564" s="2">
        <f t="shared" si="67"/>
        <v>1.4373704685074231</v>
      </c>
      <c r="V564" s="2">
        <f t="shared" si="68"/>
        <v>0.26418241306571605</v>
      </c>
      <c r="W564" s="2">
        <f t="shared" si="69"/>
        <v>0.89602164115193128</v>
      </c>
      <c r="X564" s="2">
        <f t="shared" si="70"/>
        <v>0.33031100270510144</v>
      </c>
      <c r="Y564" s="2">
        <f t="shared" si="71"/>
        <v>0.93774588685440141</v>
      </c>
      <c r="Z564" s="96">
        <f t="shared" si="72"/>
        <v>3.8656314122845732</v>
      </c>
      <c r="AA564" s="2"/>
    </row>
    <row r="565" spans="1:27" x14ac:dyDescent="0.3">
      <c r="A565" s="18" t="s">
        <v>1727</v>
      </c>
      <c r="B565">
        <v>106.117</v>
      </c>
      <c r="C565">
        <v>10.404999999999999</v>
      </c>
      <c r="D565" t="s">
        <v>40</v>
      </c>
      <c r="E565" t="s">
        <v>341</v>
      </c>
      <c r="F565" t="s">
        <v>341</v>
      </c>
      <c r="G565" s="4">
        <v>126613</v>
      </c>
      <c r="H565" s="1">
        <v>15194</v>
      </c>
      <c r="I565" s="3">
        <v>20</v>
      </c>
      <c r="J565" s="27">
        <v>55</v>
      </c>
      <c r="K565" s="9">
        <v>0.47912348950247441</v>
      </c>
      <c r="L565" s="8">
        <v>0.45</v>
      </c>
      <c r="M565" s="9">
        <v>8.8060804355238678E-2</v>
      </c>
      <c r="N565" s="8">
        <v>0</v>
      </c>
      <c r="O565" s="9">
        <v>0.17920432823038626</v>
      </c>
      <c r="P565" s="8">
        <f t="shared" si="65"/>
        <v>3.45</v>
      </c>
      <c r="Q565" s="9">
        <v>6.6062200541020286E-2</v>
      </c>
      <c r="R565" s="8">
        <v>16</v>
      </c>
      <c r="S565" s="9">
        <v>0.18754917737088028</v>
      </c>
      <c r="T565" s="92">
        <f t="shared" si="66"/>
        <v>3</v>
      </c>
      <c r="U565" s="2">
        <f t="shared" si="67"/>
        <v>1.4373704685074231</v>
      </c>
      <c r="V565" s="2">
        <f t="shared" si="68"/>
        <v>0.26418241306571605</v>
      </c>
      <c r="W565" s="2">
        <f t="shared" si="69"/>
        <v>0.17920432823038626</v>
      </c>
      <c r="X565" s="2">
        <f t="shared" si="70"/>
        <v>0.33031100270510144</v>
      </c>
      <c r="Y565" s="2">
        <f t="shared" si="71"/>
        <v>0.93774588685440141</v>
      </c>
      <c r="Z565" s="96">
        <f t="shared" si="72"/>
        <v>3.1488140993630283</v>
      </c>
      <c r="AA565" s="2"/>
    </row>
    <row r="566" spans="1:27" x14ac:dyDescent="0.3">
      <c r="A566" s="18" t="s">
        <v>1728</v>
      </c>
      <c r="B566">
        <v>105.768</v>
      </c>
      <c r="C566">
        <v>10.380699999999999</v>
      </c>
      <c r="D566" t="s">
        <v>4</v>
      </c>
      <c r="E566" t="s">
        <v>36</v>
      </c>
      <c r="F566" t="s">
        <v>515</v>
      </c>
      <c r="G566" s="4">
        <v>9642</v>
      </c>
      <c r="H566" s="1">
        <v>1157</v>
      </c>
      <c r="I566" s="3">
        <v>20</v>
      </c>
      <c r="J566" s="27">
        <v>58</v>
      </c>
      <c r="K566" s="9">
        <v>0.47912348950247441</v>
      </c>
      <c r="L566" s="8">
        <v>-1.5</v>
      </c>
      <c r="M566" s="9">
        <v>8.8060804355238678E-2</v>
      </c>
      <c r="N566" s="8">
        <v>8</v>
      </c>
      <c r="O566" s="9">
        <v>0.17920432823038626</v>
      </c>
      <c r="P566" s="8">
        <f t="shared" si="65"/>
        <v>1.5</v>
      </c>
      <c r="Q566" s="9">
        <v>6.6062200541020286E-2</v>
      </c>
      <c r="R566" s="8">
        <v>20</v>
      </c>
      <c r="S566" s="9">
        <v>0.18754917737088028</v>
      </c>
      <c r="T566" s="92">
        <f t="shared" si="66"/>
        <v>4</v>
      </c>
      <c r="U566" s="2">
        <f t="shared" si="67"/>
        <v>1.4373704685074231</v>
      </c>
      <c r="V566" s="2">
        <f t="shared" si="68"/>
        <v>0.44030402177619338</v>
      </c>
      <c r="W566" s="2">
        <f t="shared" si="69"/>
        <v>0.89602164115193128</v>
      </c>
      <c r="X566" s="2">
        <f t="shared" si="70"/>
        <v>0.19818660162306084</v>
      </c>
      <c r="Y566" s="2">
        <f t="shared" si="71"/>
        <v>0.93774588685440141</v>
      </c>
      <c r="Z566" s="96">
        <f t="shared" si="72"/>
        <v>3.9096286199130104</v>
      </c>
      <c r="AA566" s="2"/>
    </row>
    <row r="567" spans="1:27" x14ac:dyDescent="0.3">
      <c r="A567" s="18" t="s">
        <v>1729</v>
      </c>
      <c r="B567">
        <v>106.441</v>
      </c>
      <c r="C567">
        <v>10.395200000000001</v>
      </c>
      <c r="D567" t="s">
        <v>40</v>
      </c>
      <c r="E567" t="s">
        <v>43</v>
      </c>
      <c r="F567" t="s">
        <v>516</v>
      </c>
      <c r="G567" s="4">
        <v>11247</v>
      </c>
      <c r="H567" s="1">
        <v>1350</v>
      </c>
      <c r="I567" s="3">
        <v>20</v>
      </c>
      <c r="J567" s="27">
        <v>56</v>
      </c>
      <c r="K567" s="9">
        <v>0.47912348950247441</v>
      </c>
      <c r="L567" s="8">
        <v>-1.32</v>
      </c>
      <c r="M567" s="9">
        <v>8.8060804355238678E-2</v>
      </c>
      <c r="N567" s="8">
        <v>4</v>
      </c>
      <c r="O567" s="9">
        <v>0.17920432823038626</v>
      </c>
      <c r="P567" s="8">
        <f t="shared" si="65"/>
        <v>1.68</v>
      </c>
      <c r="Q567" s="9">
        <v>6.6062200541020286E-2</v>
      </c>
      <c r="R567" s="8">
        <v>20</v>
      </c>
      <c r="S567" s="9">
        <v>0.18754917737088028</v>
      </c>
      <c r="T567" s="92">
        <f t="shared" si="66"/>
        <v>4</v>
      </c>
      <c r="U567" s="2">
        <f t="shared" si="67"/>
        <v>1.4373704685074231</v>
      </c>
      <c r="V567" s="2">
        <f t="shared" si="68"/>
        <v>0.44030402177619338</v>
      </c>
      <c r="W567" s="2">
        <f t="shared" si="69"/>
        <v>0.89602164115193128</v>
      </c>
      <c r="X567" s="2">
        <f t="shared" si="70"/>
        <v>0.26424880216408114</v>
      </c>
      <c r="Y567" s="2">
        <f t="shared" si="71"/>
        <v>0.93774588685440141</v>
      </c>
      <c r="Z567" s="96">
        <f t="shared" si="72"/>
        <v>3.9756908204540307</v>
      </c>
      <c r="AA567" s="2"/>
    </row>
    <row r="568" spans="1:27" x14ac:dyDescent="0.3">
      <c r="A568" s="18" t="s">
        <v>1730</v>
      </c>
      <c r="B568">
        <v>106.38</v>
      </c>
      <c r="C568">
        <v>10.3437</v>
      </c>
      <c r="D568" t="s">
        <v>40</v>
      </c>
      <c r="E568" t="s">
        <v>517</v>
      </c>
      <c r="F568" t="s">
        <v>124</v>
      </c>
      <c r="G568" s="4">
        <v>3263</v>
      </c>
      <c r="H568" s="1">
        <v>392</v>
      </c>
      <c r="I568" s="3">
        <v>20</v>
      </c>
      <c r="J568" s="27">
        <v>44</v>
      </c>
      <c r="K568" s="9">
        <v>0.47912348950247441</v>
      </c>
      <c r="L568" s="8">
        <v>-2.8</v>
      </c>
      <c r="M568" s="9">
        <v>8.8060804355238678E-2</v>
      </c>
      <c r="N568" s="8">
        <v>8</v>
      </c>
      <c r="O568" s="9">
        <v>0.17920432823038626</v>
      </c>
      <c r="P568" s="8">
        <f t="shared" si="65"/>
        <v>0.20000000000000018</v>
      </c>
      <c r="Q568" s="9">
        <v>6.6062200541020286E-2</v>
      </c>
      <c r="R568" s="8">
        <v>16</v>
      </c>
      <c r="S568" s="9">
        <v>0.18754917737088028</v>
      </c>
      <c r="T568" s="92">
        <f t="shared" si="66"/>
        <v>4</v>
      </c>
      <c r="U568" s="2">
        <f t="shared" si="67"/>
        <v>1.9164939580098976</v>
      </c>
      <c r="V568" s="2">
        <f t="shared" si="68"/>
        <v>0.44030402177619338</v>
      </c>
      <c r="W568" s="2">
        <f t="shared" si="69"/>
        <v>0.89602164115193128</v>
      </c>
      <c r="X568" s="2">
        <f t="shared" si="70"/>
        <v>0.19818660162306084</v>
      </c>
      <c r="Y568" s="2">
        <f t="shared" si="71"/>
        <v>0.93774588685440141</v>
      </c>
      <c r="Z568" s="96">
        <f t="shared" si="72"/>
        <v>4.3887521094154849</v>
      </c>
      <c r="AA568" s="2"/>
    </row>
    <row r="569" spans="1:27" x14ac:dyDescent="0.3">
      <c r="A569" s="18" t="s">
        <v>1731</v>
      </c>
      <c r="B569">
        <v>106.24</v>
      </c>
      <c r="C569">
        <v>10.3338</v>
      </c>
      <c r="D569" t="s">
        <v>40</v>
      </c>
      <c r="E569" t="s">
        <v>58</v>
      </c>
      <c r="F569" t="s">
        <v>518</v>
      </c>
      <c r="G569" s="4">
        <v>10578</v>
      </c>
      <c r="H569" s="1">
        <v>1269</v>
      </c>
      <c r="I569" s="3">
        <v>20</v>
      </c>
      <c r="J569" s="27">
        <v>59</v>
      </c>
      <c r="K569" s="9">
        <v>0.47912348950247441</v>
      </c>
      <c r="L569" s="8">
        <v>-2.8</v>
      </c>
      <c r="M569" s="9">
        <v>8.8060804355238678E-2</v>
      </c>
      <c r="N569" s="8">
        <v>4</v>
      </c>
      <c r="O569" s="9">
        <v>0.17920432823038626</v>
      </c>
      <c r="P569" s="8">
        <f t="shared" si="65"/>
        <v>0.20000000000000018</v>
      </c>
      <c r="Q569" s="9">
        <v>6.6062200541020286E-2</v>
      </c>
      <c r="R569" s="8">
        <v>20</v>
      </c>
      <c r="S569" s="9">
        <v>0.18754917737088028</v>
      </c>
      <c r="T569" s="92">
        <f t="shared" si="66"/>
        <v>4</v>
      </c>
      <c r="U569" s="2">
        <f t="shared" si="67"/>
        <v>1.4373704685074231</v>
      </c>
      <c r="V569" s="2">
        <f t="shared" si="68"/>
        <v>0.44030402177619338</v>
      </c>
      <c r="W569" s="2">
        <f t="shared" si="69"/>
        <v>0.89602164115193128</v>
      </c>
      <c r="X569" s="2">
        <f t="shared" si="70"/>
        <v>0.19818660162306084</v>
      </c>
      <c r="Y569" s="2">
        <f t="shared" si="71"/>
        <v>0.93774588685440141</v>
      </c>
      <c r="Z569" s="96">
        <f t="shared" si="72"/>
        <v>3.9096286199130104</v>
      </c>
      <c r="AA569" s="2"/>
    </row>
    <row r="570" spans="1:27" x14ac:dyDescent="0.3">
      <c r="A570" s="18" t="s">
        <v>1732</v>
      </c>
      <c r="B570">
        <v>106.057</v>
      </c>
      <c r="C570">
        <v>10.302</v>
      </c>
      <c r="D570" t="s">
        <v>40</v>
      </c>
      <c r="E570" t="s">
        <v>341</v>
      </c>
      <c r="F570" t="s">
        <v>519</v>
      </c>
      <c r="G570" s="4">
        <v>13928</v>
      </c>
      <c r="H570" s="1">
        <v>1671</v>
      </c>
      <c r="I570" s="3">
        <v>2.6300029999999999</v>
      </c>
      <c r="J570" s="27">
        <v>54</v>
      </c>
      <c r="K570" s="9">
        <v>0.47912348950247441</v>
      </c>
      <c r="L570" s="8">
        <v>-1.5</v>
      </c>
      <c r="M570" s="9">
        <v>8.8060804355238678E-2</v>
      </c>
      <c r="N570" s="8">
        <v>0</v>
      </c>
      <c r="O570" s="9">
        <v>0.17920432823038626</v>
      </c>
      <c r="P570" s="8">
        <f t="shared" si="65"/>
        <v>1.5</v>
      </c>
      <c r="Q570" s="9">
        <v>6.6062200541020286E-2</v>
      </c>
      <c r="R570" s="8">
        <v>9</v>
      </c>
      <c r="S570" s="9">
        <v>0.18754917737088028</v>
      </c>
      <c r="T570" s="92">
        <f t="shared" si="66"/>
        <v>3</v>
      </c>
      <c r="U570" s="2">
        <f t="shared" si="67"/>
        <v>1.4373704685074231</v>
      </c>
      <c r="V570" s="2">
        <f t="shared" si="68"/>
        <v>0.44030402177619338</v>
      </c>
      <c r="W570" s="2">
        <f t="shared" si="69"/>
        <v>0.17920432823038626</v>
      </c>
      <c r="X570" s="2">
        <f t="shared" si="70"/>
        <v>0.19818660162306084</v>
      </c>
      <c r="Y570" s="2">
        <f t="shared" si="71"/>
        <v>0.93774588685440141</v>
      </c>
      <c r="Z570" s="96">
        <f t="shared" si="72"/>
        <v>3.192811306991465</v>
      </c>
      <c r="AA570" s="2"/>
    </row>
    <row r="571" spans="1:27" x14ac:dyDescent="0.3">
      <c r="A571" s="18" t="s">
        <v>1733</v>
      </c>
      <c r="B571">
        <v>105.489</v>
      </c>
      <c r="C571">
        <v>10.282500000000001</v>
      </c>
      <c r="D571" t="s">
        <v>65</v>
      </c>
      <c r="E571" t="s">
        <v>133</v>
      </c>
      <c r="F571" t="s">
        <v>520</v>
      </c>
      <c r="G571" s="4">
        <v>17136</v>
      </c>
      <c r="H571" s="1">
        <v>2056</v>
      </c>
      <c r="I571" s="3">
        <v>335.90010000000001</v>
      </c>
      <c r="J571" s="27">
        <v>58</v>
      </c>
      <c r="K571" s="9">
        <v>0.47912348950247441</v>
      </c>
      <c r="L571" s="8">
        <v>-1.5</v>
      </c>
      <c r="M571" s="9">
        <v>8.8060804355238678E-2</v>
      </c>
      <c r="N571" s="8">
        <v>0</v>
      </c>
      <c r="O571" s="9">
        <v>0.17920432823038626</v>
      </c>
      <c r="P571" s="8">
        <f t="shared" si="65"/>
        <v>1.5</v>
      </c>
      <c r="Q571" s="9">
        <v>6.6062200541020286E-2</v>
      </c>
      <c r="R571" s="8">
        <v>18</v>
      </c>
      <c r="S571" s="9">
        <v>0.18754917737088028</v>
      </c>
      <c r="T571" s="92">
        <f t="shared" si="66"/>
        <v>3</v>
      </c>
      <c r="U571" s="2">
        <f t="shared" si="67"/>
        <v>1.4373704685074231</v>
      </c>
      <c r="V571" s="2">
        <f t="shared" si="68"/>
        <v>0.44030402177619338</v>
      </c>
      <c r="W571" s="2">
        <f t="shared" si="69"/>
        <v>0.17920432823038626</v>
      </c>
      <c r="X571" s="2">
        <f t="shared" si="70"/>
        <v>0.19818660162306084</v>
      </c>
      <c r="Y571" s="2">
        <f t="shared" si="71"/>
        <v>0.93774588685440141</v>
      </c>
      <c r="Z571" s="96">
        <f t="shared" si="72"/>
        <v>3.192811306991465</v>
      </c>
      <c r="AA571" s="2"/>
    </row>
    <row r="572" spans="1:27" x14ac:dyDescent="0.3">
      <c r="A572" s="18" t="s">
        <v>1734</v>
      </c>
      <c r="B572">
        <v>105.655</v>
      </c>
      <c r="C572">
        <v>10.2897</v>
      </c>
      <c r="D572" t="s">
        <v>4</v>
      </c>
      <c r="E572" t="s">
        <v>96</v>
      </c>
      <c r="F572" t="s">
        <v>96</v>
      </c>
      <c r="G572" s="4">
        <v>10962</v>
      </c>
      <c r="H572" s="1">
        <v>1315</v>
      </c>
      <c r="I572" s="3">
        <v>20</v>
      </c>
      <c r="J572" s="27">
        <v>58</v>
      </c>
      <c r="K572" s="9">
        <v>0.47912348950247441</v>
      </c>
      <c r="L572" s="8">
        <v>-0.26</v>
      </c>
      <c r="M572" s="9">
        <v>8.8060804355238678E-2</v>
      </c>
      <c r="N572" s="8">
        <v>0</v>
      </c>
      <c r="O572" s="9">
        <v>0.17920432823038626</v>
      </c>
      <c r="P572" s="8">
        <f t="shared" si="65"/>
        <v>2.74</v>
      </c>
      <c r="Q572" s="9">
        <v>6.6062200541020286E-2</v>
      </c>
      <c r="R572" s="8">
        <v>18</v>
      </c>
      <c r="S572" s="9">
        <v>0.18754917737088028</v>
      </c>
      <c r="T572" s="92">
        <f t="shared" si="66"/>
        <v>3</v>
      </c>
      <c r="U572" s="2">
        <f t="shared" si="67"/>
        <v>1.4373704685074231</v>
      </c>
      <c r="V572" s="2">
        <f t="shared" si="68"/>
        <v>0.35224321742095471</v>
      </c>
      <c r="W572" s="2">
        <f t="shared" si="69"/>
        <v>0.17920432823038626</v>
      </c>
      <c r="X572" s="2">
        <f t="shared" si="70"/>
        <v>0.33031100270510144</v>
      </c>
      <c r="Y572" s="2">
        <f t="shared" si="71"/>
        <v>0.93774588685440141</v>
      </c>
      <c r="Z572" s="96">
        <f t="shared" si="72"/>
        <v>3.2368749037182671</v>
      </c>
      <c r="AA572" s="2"/>
    </row>
    <row r="573" spans="1:27" x14ac:dyDescent="0.3">
      <c r="A573" s="18" t="s">
        <v>1735</v>
      </c>
      <c r="B573">
        <v>105.985</v>
      </c>
      <c r="C573">
        <v>10.2845</v>
      </c>
      <c r="D573" t="s">
        <v>45</v>
      </c>
      <c r="E573" t="s">
        <v>136</v>
      </c>
      <c r="F573" t="s">
        <v>521</v>
      </c>
      <c r="G573" s="4">
        <v>9117</v>
      </c>
      <c r="H573" s="1">
        <v>1094</v>
      </c>
      <c r="I573" s="3">
        <v>592.39499999999998</v>
      </c>
      <c r="J573" s="27">
        <v>58</v>
      </c>
      <c r="K573" s="9">
        <v>0.47912348950247441</v>
      </c>
      <c r="L573" s="8">
        <v>-1.5</v>
      </c>
      <c r="M573" s="9">
        <v>8.8060804355238678E-2</v>
      </c>
      <c r="N573" s="8">
        <v>2</v>
      </c>
      <c r="O573" s="9">
        <v>0.17920432823038626</v>
      </c>
      <c r="P573" s="8">
        <f t="shared" si="65"/>
        <v>1.5</v>
      </c>
      <c r="Q573" s="9">
        <v>6.6062200541020286E-2</v>
      </c>
      <c r="R573" s="8">
        <v>28</v>
      </c>
      <c r="S573" s="9">
        <v>0.18754917737088028</v>
      </c>
      <c r="T573" s="92">
        <f t="shared" si="66"/>
        <v>4</v>
      </c>
      <c r="U573" s="2">
        <f t="shared" si="67"/>
        <v>1.4373704685074231</v>
      </c>
      <c r="V573" s="2">
        <f t="shared" si="68"/>
        <v>0.44030402177619338</v>
      </c>
      <c r="W573" s="2">
        <f t="shared" si="69"/>
        <v>0.71681731292154505</v>
      </c>
      <c r="X573" s="2">
        <f t="shared" si="70"/>
        <v>0.19818660162306084</v>
      </c>
      <c r="Y573" s="2">
        <f t="shared" si="71"/>
        <v>0.93774588685440141</v>
      </c>
      <c r="Z573" s="96">
        <f t="shared" si="72"/>
        <v>3.730424291682624</v>
      </c>
      <c r="AA573" s="2"/>
    </row>
    <row r="574" spans="1:27" x14ac:dyDescent="0.3">
      <c r="A574" s="18" t="s">
        <v>1736</v>
      </c>
      <c r="B574">
        <v>106.098</v>
      </c>
      <c r="C574">
        <v>10.394299999999999</v>
      </c>
      <c r="D574" t="s">
        <v>40</v>
      </c>
      <c r="E574" t="s">
        <v>341</v>
      </c>
      <c r="F574" t="s">
        <v>522</v>
      </c>
      <c r="G574" s="4">
        <v>5859</v>
      </c>
      <c r="H574" s="1">
        <v>703</v>
      </c>
      <c r="I574" s="3">
        <v>20</v>
      </c>
      <c r="J574" s="27">
        <v>55</v>
      </c>
      <c r="K574" s="9">
        <v>0.47912348950247441</v>
      </c>
      <c r="L574" s="8">
        <v>-2.8</v>
      </c>
      <c r="M574" s="9">
        <v>8.8060804355238678E-2</v>
      </c>
      <c r="N574" s="8">
        <v>0</v>
      </c>
      <c r="O574" s="9">
        <v>0.17920432823038626</v>
      </c>
      <c r="P574" s="8">
        <f t="shared" si="65"/>
        <v>0.20000000000000018</v>
      </c>
      <c r="Q574" s="9">
        <v>6.6062200541020286E-2</v>
      </c>
      <c r="R574" s="8">
        <v>30</v>
      </c>
      <c r="S574" s="9">
        <v>0.18754917737088028</v>
      </c>
      <c r="T574" s="92">
        <f t="shared" si="66"/>
        <v>3</v>
      </c>
      <c r="U574" s="2">
        <f t="shared" si="67"/>
        <v>1.4373704685074231</v>
      </c>
      <c r="V574" s="2">
        <f t="shared" si="68"/>
        <v>0.44030402177619338</v>
      </c>
      <c r="W574" s="2">
        <f t="shared" si="69"/>
        <v>0.17920432823038626</v>
      </c>
      <c r="X574" s="2">
        <f t="shared" si="70"/>
        <v>0.19818660162306084</v>
      </c>
      <c r="Y574" s="2">
        <f t="shared" si="71"/>
        <v>0.93774588685440141</v>
      </c>
      <c r="Z574" s="96">
        <f t="shared" si="72"/>
        <v>3.192811306991465</v>
      </c>
      <c r="AA574" s="2"/>
    </row>
    <row r="575" spans="1:27" x14ac:dyDescent="0.3">
      <c r="A575" s="18" t="s">
        <v>1737</v>
      </c>
      <c r="B575">
        <v>105.611</v>
      </c>
      <c r="C575">
        <v>10.3878</v>
      </c>
      <c r="D575" t="s">
        <v>4</v>
      </c>
      <c r="E575" t="s">
        <v>70</v>
      </c>
      <c r="F575" t="s">
        <v>523</v>
      </c>
      <c r="G575" s="4">
        <v>14843</v>
      </c>
      <c r="H575" s="1">
        <v>1781</v>
      </c>
      <c r="I575" s="3">
        <v>20</v>
      </c>
      <c r="J575" s="27">
        <v>59</v>
      </c>
      <c r="K575" s="9">
        <v>0.47912348950247441</v>
      </c>
      <c r="L575" s="8">
        <v>-0.26</v>
      </c>
      <c r="M575" s="9">
        <v>8.8060804355238678E-2</v>
      </c>
      <c r="N575" s="8">
        <v>4</v>
      </c>
      <c r="O575" s="9">
        <v>0.17920432823038626</v>
      </c>
      <c r="P575" s="8">
        <f t="shared" si="65"/>
        <v>2.74</v>
      </c>
      <c r="Q575" s="9">
        <v>6.6062200541020286E-2</v>
      </c>
      <c r="R575" s="8">
        <v>16</v>
      </c>
      <c r="S575" s="9">
        <v>0.18754917737088028</v>
      </c>
      <c r="T575" s="92">
        <f t="shared" si="66"/>
        <v>4</v>
      </c>
      <c r="U575" s="2">
        <f t="shared" si="67"/>
        <v>1.4373704685074231</v>
      </c>
      <c r="V575" s="2">
        <f t="shared" si="68"/>
        <v>0.35224321742095471</v>
      </c>
      <c r="W575" s="2">
        <f t="shared" si="69"/>
        <v>0.89602164115193128</v>
      </c>
      <c r="X575" s="2">
        <f t="shared" si="70"/>
        <v>0.33031100270510144</v>
      </c>
      <c r="Y575" s="2">
        <f t="shared" si="71"/>
        <v>0.93774588685440141</v>
      </c>
      <c r="Z575" s="96">
        <f t="shared" si="72"/>
        <v>3.9536922166398121</v>
      </c>
      <c r="AA575" s="2"/>
    </row>
    <row r="576" spans="1:27" x14ac:dyDescent="0.3">
      <c r="A576" s="18" t="s">
        <v>1738</v>
      </c>
      <c r="B576">
        <v>104.70699999999999</v>
      </c>
      <c r="C576">
        <v>10.3193</v>
      </c>
      <c r="D576" t="s">
        <v>50</v>
      </c>
      <c r="E576" t="s">
        <v>102</v>
      </c>
      <c r="F576" t="s">
        <v>524</v>
      </c>
      <c r="G576" s="4">
        <v>8364</v>
      </c>
      <c r="H576" s="1">
        <v>1004</v>
      </c>
      <c r="I576" s="3">
        <v>17.955939999999998</v>
      </c>
      <c r="J576" s="27">
        <v>57</v>
      </c>
      <c r="K576" s="9">
        <v>0.47912348950247441</v>
      </c>
      <c r="L576" s="8">
        <v>0.36</v>
      </c>
      <c r="M576" s="9">
        <v>8.8060804355238678E-2</v>
      </c>
      <c r="N576" s="8">
        <v>8</v>
      </c>
      <c r="O576" s="9">
        <v>0.17920432823038626</v>
      </c>
      <c r="P576" s="8">
        <f t="shared" si="65"/>
        <v>3.36</v>
      </c>
      <c r="Q576" s="9">
        <v>6.6062200541020286E-2</v>
      </c>
      <c r="R576" s="8">
        <v>16</v>
      </c>
      <c r="S576" s="9">
        <v>0.18754917737088028</v>
      </c>
      <c r="T576" s="92">
        <f t="shared" si="66"/>
        <v>4</v>
      </c>
      <c r="U576" s="2">
        <f t="shared" si="67"/>
        <v>1.4373704685074231</v>
      </c>
      <c r="V576" s="2">
        <f t="shared" si="68"/>
        <v>0.26418241306571605</v>
      </c>
      <c r="W576" s="2">
        <f t="shared" si="69"/>
        <v>0.89602164115193128</v>
      </c>
      <c r="X576" s="2">
        <f t="shared" si="70"/>
        <v>0.33031100270510144</v>
      </c>
      <c r="Y576" s="2">
        <f t="shared" si="71"/>
        <v>0.93774588685440141</v>
      </c>
      <c r="Z576" s="96">
        <f t="shared" si="72"/>
        <v>3.8656314122845732</v>
      </c>
      <c r="AA576" s="2"/>
    </row>
    <row r="577" spans="1:27" x14ac:dyDescent="0.3">
      <c r="A577" s="18" t="s">
        <v>1739</v>
      </c>
      <c r="B577">
        <v>106.586</v>
      </c>
      <c r="C577">
        <v>10.381500000000001</v>
      </c>
      <c r="D577" t="s">
        <v>40</v>
      </c>
      <c r="E577" t="s">
        <v>67</v>
      </c>
      <c r="F577" t="s">
        <v>525</v>
      </c>
      <c r="G577" s="4">
        <v>10385</v>
      </c>
      <c r="H577" s="1">
        <v>1246</v>
      </c>
      <c r="I577" s="3">
        <v>20</v>
      </c>
      <c r="J577" s="27">
        <v>55</v>
      </c>
      <c r="K577" s="9">
        <v>0.47912348950247441</v>
      </c>
      <c r="L577" s="8">
        <v>0.45</v>
      </c>
      <c r="M577" s="9">
        <v>8.8060804355238678E-2</v>
      </c>
      <c r="N577" s="8">
        <v>0</v>
      </c>
      <c r="O577" s="9">
        <v>0.17920432823038626</v>
      </c>
      <c r="P577" s="8">
        <f t="shared" si="65"/>
        <v>3.45</v>
      </c>
      <c r="Q577" s="9">
        <v>6.6062200541020286E-2</v>
      </c>
      <c r="R577" s="8">
        <v>16</v>
      </c>
      <c r="S577" s="9">
        <v>0.18754917737088028</v>
      </c>
      <c r="T577" s="92">
        <f t="shared" si="66"/>
        <v>3</v>
      </c>
      <c r="U577" s="2">
        <f t="shared" si="67"/>
        <v>1.4373704685074231</v>
      </c>
      <c r="V577" s="2">
        <f t="shared" si="68"/>
        <v>0.26418241306571605</v>
      </c>
      <c r="W577" s="2">
        <f t="shared" si="69"/>
        <v>0.17920432823038626</v>
      </c>
      <c r="X577" s="2">
        <f t="shared" si="70"/>
        <v>0.33031100270510144</v>
      </c>
      <c r="Y577" s="2">
        <f t="shared" si="71"/>
        <v>0.93774588685440141</v>
      </c>
      <c r="Z577" s="96">
        <f t="shared" si="72"/>
        <v>3.1488140993630283</v>
      </c>
      <c r="AA577" s="2"/>
    </row>
    <row r="578" spans="1:27" x14ac:dyDescent="0.3">
      <c r="A578" s="18" t="s">
        <v>1740</v>
      </c>
      <c r="B578">
        <v>105.24</v>
      </c>
      <c r="C578">
        <v>10.3873</v>
      </c>
      <c r="D578" t="s">
        <v>16</v>
      </c>
      <c r="E578" t="s">
        <v>58</v>
      </c>
      <c r="F578" t="s">
        <v>526</v>
      </c>
      <c r="G578" s="4">
        <v>7726</v>
      </c>
      <c r="H578" s="1">
        <v>927</v>
      </c>
      <c r="I578" s="3">
        <v>78.219589999999997</v>
      </c>
      <c r="J578" s="27">
        <v>57</v>
      </c>
      <c r="K578" s="9">
        <v>0.47912348950247441</v>
      </c>
      <c r="L578" s="8">
        <v>-2.8</v>
      </c>
      <c r="M578" s="9">
        <v>8.8060804355238678E-2</v>
      </c>
      <c r="N578" s="8">
        <v>2</v>
      </c>
      <c r="O578" s="9">
        <v>0.17920432823038626</v>
      </c>
      <c r="P578" s="8">
        <f t="shared" si="65"/>
        <v>0.20000000000000018</v>
      </c>
      <c r="Q578" s="9">
        <v>6.6062200541020286E-2</v>
      </c>
      <c r="R578" s="8">
        <v>16</v>
      </c>
      <c r="S578" s="9">
        <v>0.18754917737088028</v>
      </c>
      <c r="T578" s="92">
        <f t="shared" si="66"/>
        <v>3</v>
      </c>
      <c r="U578" s="2">
        <f t="shared" si="67"/>
        <v>1.4373704685074231</v>
      </c>
      <c r="V578" s="2">
        <f t="shared" si="68"/>
        <v>0.44030402177619338</v>
      </c>
      <c r="W578" s="2">
        <f t="shared" si="69"/>
        <v>0.71681731292154505</v>
      </c>
      <c r="X578" s="2">
        <f t="shared" si="70"/>
        <v>0.19818660162306084</v>
      </c>
      <c r="Y578" s="2">
        <f t="shared" si="71"/>
        <v>0.93774588685440141</v>
      </c>
      <c r="Z578" s="96">
        <f t="shared" si="72"/>
        <v>3.730424291682624</v>
      </c>
      <c r="AA578" s="2"/>
    </row>
    <row r="579" spans="1:27" x14ac:dyDescent="0.3">
      <c r="A579" s="18" t="s">
        <v>1741</v>
      </c>
      <c r="B579">
        <v>106.05200000000001</v>
      </c>
      <c r="C579">
        <v>10.3748</v>
      </c>
      <c r="D579" t="s">
        <v>40</v>
      </c>
      <c r="E579" t="s">
        <v>341</v>
      </c>
      <c r="F579" t="s">
        <v>283</v>
      </c>
      <c r="G579" s="4">
        <v>15694</v>
      </c>
      <c r="H579" s="1">
        <v>1883</v>
      </c>
      <c r="I579" s="3">
        <v>20</v>
      </c>
      <c r="J579" s="27">
        <v>53</v>
      </c>
      <c r="K579" s="9">
        <v>0.47912348950247441</v>
      </c>
      <c r="L579" s="8">
        <v>-1.32</v>
      </c>
      <c r="M579" s="9">
        <v>8.8060804355238678E-2</v>
      </c>
      <c r="N579" s="8">
        <v>0</v>
      </c>
      <c r="O579" s="9">
        <v>0.17920432823038626</v>
      </c>
      <c r="P579" s="8">
        <f t="shared" si="65"/>
        <v>1.68</v>
      </c>
      <c r="Q579" s="9">
        <v>6.6062200541020286E-2</v>
      </c>
      <c r="R579" s="8">
        <v>16</v>
      </c>
      <c r="S579" s="9">
        <v>0.18754917737088028</v>
      </c>
      <c r="T579" s="92">
        <f t="shared" si="66"/>
        <v>3</v>
      </c>
      <c r="U579" s="2">
        <f t="shared" si="67"/>
        <v>1.4373704685074231</v>
      </c>
      <c r="V579" s="2">
        <f t="shared" si="68"/>
        <v>0.44030402177619338</v>
      </c>
      <c r="W579" s="2">
        <f t="shared" si="69"/>
        <v>0.17920432823038626</v>
      </c>
      <c r="X579" s="2">
        <f t="shared" si="70"/>
        <v>0.26424880216408114</v>
      </c>
      <c r="Y579" s="2">
        <f t="shared" si="71"/>
        <v>0.93774588685440141</v>
      </c>
      <c r="Z579" s="96">
        <f t="shared" si="72"/>
        <v>3.2588735075324853</v>
      </c>
      <c r="AA579" s="2"/>
    </row>
    <row r="580" spans="1:27" x14ac:dyDescent="0.3">
      <c r="A580" s="18" t="s">
        <v>1742</v>
      </c>
      <c r="B580">
        <v>105.693</v>
      </c>
      <c r="C580">
        <v>10.3832</v>
      </c>
      <c r="D580" t="s">
        <v>4</v>
      </c>
      <c r="E580" t="s">
        <v>70</v>
      </c>
      <c r="F580" t="s">
        <v>527</v>
      </c>
      <c r="G580" s="4">
        <v>16015</v>
      </c>
      <c r="H580" s="1">
        <v>1922</v>
      </c>
      <c r="I580" s="3">
        <v>20</v>
      </c>
      <c r="J580" s="27">
        <v>59</v>
      </c>
      <c r="K580" s="9">
        <v>0.47912348950247441</v>
      </c>
      <c r="L580" s="8">
        <v>-2.8</v>
      </c>
      <c r="M580" s="9">
        <v>8.8060804355238678E-2</v>
      </c>
      <c r="N580" s="8">
        <v>0</v>
      </c>
      <c r="O580" s="9">
        <v>0.17920432823038626</v>
      </c>
      <c r="P580" s="8">
        <f t="shared" ref="P580:P643" si="73">L580+3</f>
        <v>0.20000000000000018</v>
      </c>
      <c r="Q580" s="9">
        <v>6.6062200541020286E-2</v>
      </c>
      <c r="R580" s="8">
        <v>16</v>
      </c>
      <c r="S580" s="9">
        <v>0.18754917737088028</v>
      </c>
      <c r="T580" s="92">
        <f t="shared" ref="T580:T643" si="74">ROUND((IF(J580&gt;=91,"1",IF(J580&gt;=76,"2",IF(J580&gt;=51,"3",IF(J580&gt;=26,"4","5"))))*K580+IF(L580&gt;=2,"1",IF(L580&gt;=1,"2",IF(L580&gt;=0,"3",IF(L580&gt;=-1,"4","5"))))*M580+IF(N580&lt;=0.16,"1",IF(N580&lt;=0.48,"2",IF(N580&lt;=1.44,"3",IF(N580&lt;=2.56,"4","5"))))*O580+IF(P580&lt;=0.5,"1",IF(P580&lt;=1,"2",IF(P580&lt;=1.5,"3",IF(P580&lt;=2,"4","5"))))*Q580+IF(R580&lt;=2,"1",IF(R580&lt;=4,"2",IF(R580&lt;=6,"3",IF(P580&lt;=8,"4","5"))))*S580),0)</f>
        <v>3</v>
      </c>
      <c r="U580" s="2">
        <f t="shared" ref="U580:U643" si="75">IF(J580&gt;=91,"1",IF(J580&gt;=76,"2",IF(J580&gt;=51,"3",IF(J580&gt;=26,"4","5"))))*K580</f>
        <v>1.4373704685074231</v>
      </c>
      <c r="V580" s="2">
        <f t="shared" ref="V580:V643" si="76">IF(L580&gt;=2,"1",IF(L580&gt;=1,"2",IF(L580&gt;=0,"3",IF(L580&gt;=-1,"4","5"))))*M580</f>
        <v>0.44030402177619338</v>
      </c>
      <c r="W580" s="2">
        <f t="shared" ref="W580:W643" si="77">IF(N580&lt;=0.16,"1",IF(N580&lt;=0.48,"2",IF(N580&lt;=1.44,"3",IF(N580&lt;=2.56,"4","5"))))*O580</f>
        <v>0.17920432823038626</v>
      </c>
      <c r="X580" s="2">
        <f t="shared" ref="X580:X643" si="78">IF(P580&lt;=1.5,"3",IF(P580&lt;=2,"4","5"))*Q580</f>
        <v>0.19818660162306084</v>
      </c>
      <c r="Y580" s="2">
        <f t="shared" ref="Y580:Y643" si="79">IF(R580&lt;=2,"1",IF(R580&lt;=4,"2",IF(R580&lt;=6,"3",IF(R580&lt;=8,"4","5"))))*S580</f>
        <v>0.93774588685440141</v>
      </c>
      <c r="Z580" s="96">
        <f t="shared" ref="Z580:Z643" si="80">SUM(U580:Y580)</f>
        <v>3.192811306991465</v>
      </c>
      <c r="AA580" s="2"/>
    </row>
    <row r="581" spans="1:27" x14ac:dyDescent="0.3">
      <c r="A581" s="18" t="s">
        <v>1743</v>
      </c>
      <c r="B581">
        <v>105.989</v>
      </c>
      <c r="C581">
        <v>10.355399999999999</v>
      </c>
      <c r="D581" t="s">
        <v>40</v>
      </c>
      <c r="E581" t="s">
        <v>290</v>
      </c>
      <c r="F581" t="s">
        <v>528</v>
      </c>
      <c r="G581" s="4">
        <v>20093</v>
      </c>
      <c r="H581" s="1">
        <v>2411</v>
      </c>
      <c r="I581" s="3">
        <v>20</v>
      </c>
      <c r="J581" s="27">
        <v>55</v>
      </c>
      <c r="K581" s="9">
        <v>0.47912348950247441</v>
      </c>
      <c r="L581" s="8">
        <v>-0.26</v>
      </c>
      <c r="M581" s="9">
        <v>8.8060804355238678E-2</v>
      </c>
      <c r="N581" s="8">
        <v>0</v>
      </c>
      <c r="O581" s="9">
        <v>0.17920432823038626</v>
      </c>
      <c r="P581" s="8">
        <f t="shared" si="73"/>
        <v>2.74</v>
      </c>
      <c r="Q581" s="9">
        <v>6.6062200541020286E-2</v>
      </c>
      <c r="R581" s="8">
        <v>13</v>
      </c>
      <c r="S581" s="9">
        <v>0.18754917737088028</v>
      </c>
      <c r="T581" s="92">
        <f t="shared" si="74"/>
        <v>3</v>
      </c>
      <c r="U581" s="2">
        <f t="shared" si="75"/>
        <v>1.4373704685074231</v>
      </c>
      <c r="V581" s="2">
        <f t="shared" si="76"/>
        <v>0.35224321742095471</v>
      </c>
      <c r="W581" s="2">
        <f t="shared" si="77"/>
        <v>0.17920432823038626</v>
      </c>
      <c r="X581" s="2">
        <f t="shared" si="78"/>
        <v>0.33031100270510144</v>
      </c>
      <c r="Y581" s="2">
        <f t="shared" si="79"/>
        <v>0.93774588685440141</v>
      </c>
      <c r="Z581" s="96">
        <f t="shared" si="80"/>
        <v>3.2368749037182671</v>
      </c>
      <c r="AA581" s="2"/>
    </row>
    <row r="582" spans="1:27" x14ac:dyDescent="0.3">
      <c r="A582" s="18" t="s">
        <v>1744</v>
      </c>
      <c r="B582">
        <v>106.005</v>
      </c>
      <c r="C582">
        <v>10.385</v>
      </c>
      <c r="D582" t="s">
        <v>40</v>
      </c>
      <c r="E582" t="s">
        <v>290</v>
      </c>
      <c r="F582" t="s">
        <v>529</v>
      </c>
      <c r="G582" s="4">
        <v>13581</v>
      </c>
      <c r="H582" s="1">
        <v>1630</v>
      </c>
      <c r="I582" s="3">
        <v>20</v>
      </c>
      <c r="J582" s="27">
        <v>55</v>
      </c>
      <c r="K582" s="9">
        <v>0.47912348950247441</v>
      </c>
      <c r="L582" s="8">
        <v>0.45</v>
      </c>
      <c r="M582" s="9">
        <v>8.8060804355238678E-2</v>
      </c>
      <c r="N582" s="8">
        <v>8</v>
      </c>
      <c r="O582" s="9">
        <v>0.17920432823038626</v>
      </c>
      <c r="P582" s="8">
        <f t="shared" si="73"/>
        <v>3.45</v>
      </c>
      <c r="Q582" s="9">
        <v>6.6062200541020286E-2</v>
      </c>
      <c r="R582" s="8">
        <v>25</v>
      </c>
      <c r="S582" s="9">
        <v>0.18754917737088028</v>
      </c>
      <c r="T582" s="92">
        <f t="shared" si="74"/>
        <v>4</v>
      </c>
      <c r="U582" s="2">
        <f t="shared" si="75"/>
        <v>1.4373704685074231</v>
      </c>
      <c r="V582" s="2">
        <f t="shared" si="76"/>
        <v>0.26418241306571605</v>
      </c>
      <c r="W582" s="2">
        <f t="shared" si="77"/>
        <v>0.89602164115193128</v>
      </c>
      <c r="X582" s="2">
        <f t="shared" si="78"/>
        <v>0.33031100270510144</v>
      </c>
      <c r="Y582" s="2">
        <f t="shared" si="79"/>
        <v>0.93774588685440141</v>
      </c>
      <c r="Z582" s="96">
        <f t="shared" si="80"/>
        <v>3.8656314122845732</v>
      </c>
      <c r="AA582" s="2"/>
    </row>
    <row r="583" spans="1:27" x14ac:dyDescent="0.3">
      <c r="A583" s="18" t="s">
        <v>1745</v>
      </c>
      <c r="B583">
        <v>106.205</v>
      </c>
      <c r="C583">
        <v>10.3973</v>
      </c>
      <c r="D583" t="s">
        <v>40</v>
      </c>
      <c r="E583" t="s">
        <v>58</v>
      </c>
      <c r="F583" t="s">
        <v>530</v>
      </c>
      <c r="G583" s="4">
        <v>6487</v>
      </c>
      <c r="H583" s="1">
        <v>778</v>
      </c>
      <c r="I583" s="3">
        <v>20</v>
      </c>
      <c r="J583" s="27">
        <v>55</v>
      </c>
      <c r="K583" s="9">
        <v>0.47912348950247441</v>
      </c>
      <c r="L583" s="8">
        <v>-2.8</v>
      </c>
      <c r="M583" s="9">
        <v>8.8060804355238678E-2</v>
      </c>
      <c r="N583" s="8">
        <v>0</v>
      </c>
      <c r="O583" s="9">
        <v>0.17920432823038626</v>
      </c>
      <c r="P583" s="8">
        <f t="shared" si="73"/>
        <v>0.20000000000000018</v>
      </c>
      <c r="Q583" s="9">
        <v>6.6062200541020286E-2</v>
      </c>
      <c r="R583" s="8">
        <v>24</v>
      </c>
      <c r="S583" s="9">
        <v>0.18754917737088028</v>
      </c>
      <c r="T583" s="92">
        <f t="shared" si="74"/>
        <v>3</v>
      </c>
      <c r="U583" s="2">
        <f t="shared" si="75"/>
        <v>1.4373704685074231</v>
      </c>
      <c r="V583" s="2">
        <f t="shared" si="76"/>
        <v>0.44030402177619338</v>
      </c>
      <c r="W583" s="2">
        <f t="shared" si="77"/>
        <v>0.17920432823038626</v>
      </c>
      <c r="X583" s="2">
        <f t="shared" si="78"/>
        <v>0.19818660162306084</v>
      </c>
      <c r="Y583" s="2">
        <f t="shared" si="79"/>
        <v>0.93774588685440141</v>
      </c>
      <c r="Z583" s="96">
        <f t="shared" si="80"/>
        <v>3.192811306991465</v>
      </c>
      <c r="AA583" s="2"/>
    </row>
    <row r="584" spans="1:27" x14ac:dyDescent="0.3">
      <c r="A584" s="18" t="s">
        <v>1746</v>
      </c>
      <c r="B584">
        <v>103.898</v>
      </c>
      <c r="C584">
        <v>10.3521</v>
      </c>
      <c r="D584" t="s">
        <v>50</v>
      </c>
      <c r="E584" t="s">
        <v>494</v>
      </c>
      <c r="F584" t="s">
        <v>531</v>
      </c>
      <c r="G584" s="4">
        <v>8907</v>
      </c>
      <c r="H584" s="1">
        <v>1069</v>
      </c>
      <c r="I584" s="3">
        <v>20</v>
      </c>
      <c r="J584" s="27">
        <v>58</v>
      </c>
      <c r="K584" s="9">
        <v>0.47912348950247441</v>
      </c>
      <c r="L584" s="8">
        <v>-0.26</v>
      </c>
      <c r="M584" s="9">
        <v>8.8060804355238678E-2</v>
      </c>
      <c r="N584" s="8">
        <v>16</v>
      </c>
      <c r="O584" s="9">
        <v>0.17920432823038626</v>
      </c>
      <c r="P584" s="8">
        <f t="shared" si="73"/>
        <v>2.74</v>
      </c>
      <c r="Q584" s="9">
        <v>6.6062200541020286E-2</v>
      </c>
      <c r="R584" s="8">
        <v>25</v>
      </c>
      <c r="S584" s="9">
        <v>0.18754917737088028</v>
      </c>
      <c r="T584" s="92">
        <f t="shared" si="74"/>
        <v>4</v>
      </c>
      <c r="U584" s="2">
        <f t="shared" si="75"/>
        <v>1.4373704685074231</v>
      </c>
      <c r="V584" s="2">
        <f t="shared" si="76"/>
        <v>0.35224321742095471</v>
      </c>
      <c r="W584" s="2">
        <f t="shared" si="77"/>
        <v>0.89602164115193128</v>
      </c>
      <c r="X584" s="2">
        <f t="shared" si="78"/>
        <v>0.33031100270510144</v>
      </c>
      <c r="Y584" s="2">
        <f t="shared" si="79"/>
        <v>0.93774588685440141</v>
      </c>
      <c r="Z584" s="96">
        <f t="shared" si="80"/>
        <v>3.9536922166398121</v>
      </c>
      <c r="AA584" s="2"/>
    </row>
    <row r="585" spans="1:27" x14ac:dyDescent="0.3">
      <c r="A585" s="18" t="s">
        <v>1747</v>
      </c>
      <c r="B585">
        <v>106.47199999999999</v>
      </c>
      <c r="C585">
        <v>10.38</v>
      </c>
      <c r="D585" t="s">
        <v>40</v>
      </c>
      <c r="E585" t="s">
        <v>43</v>
      </c>
      <c r="F585" t="s">
        <v>532</v>
      </c>
      <c r="G585" s="4">
        <v>11064</v>
      </c>
      <c r="H585" s="1">
        <v>1328</v>
      </c>
      <c r="I585" s="3">
        <v>20</v>
      </c>
      <c r="J585" s="27">
        <v>58</v>
      </c>
      <c r="K585" s="9">
        <v>0.47912348950247441</v>
      </c>
      <c r="L585" s="8">
        <v>-1.32</v>
      </c>
      <c r="M585" s="9">
        <v>8.8060804355238678E-2</v>
      </c>
      <c r="N585" s="8">
        <v>0</v>
      </c>
      <c r="O585" s="9">
        <v>0.17920432823038626</v>
      </c>
      <c r="P585" s="8">
        <f t="shared" si="73"/>
        <v>1.68</v>
      </c>
      <c r="Q585" s="9">
        <v>6.6062200541020286E-2</v>
      </c>
      <c r="R585" s="8">
        <v>16</v>
      </c>
      <c r="S585" s="9">
        <v>0.18754917737088028</v>
      </c>
      <c r="T585" s="92">
        <f t="shared" si="74"/>
        <v>3</v>
      </c>
      <c r="U585" s="2">
        <f t="shared" si="75"/>
        <v>1.4373704685074231</v>
      </c>
      <c r="V585" s="2">
        <f t="shared" si="76"/>
        <v>0.44030402177619338</v>
      </c>
      <c r="W585" s="2">
        <f t="shared" si="77"/>
        <v>0.17920432823038626</v>
      </c>
      <c r="X585" s="2">
        <f t="shared" si="78"/>
        <v>0.26424880216408114</v>
      </c>
      <c r="Y585" s="2">
        <f t="shared" si="79"/>
        <v>0.93774588685440141</v>
      </c>
      <c r="Z585" s="96">
        <f t="shared" si="80"/>
        <v>3.2588735075324853</v>
      </c>
      <c r="AA585" s="2"/>
    </row>
    <row r="586" spans="1:27" x14ac:dyDescent="0.3">
      <c r="A586" s="18" t="s">
        <v>1748</v>
      </c>
      <c r="B586">
        <v>105.408</v>
      </c>
      <c r="C586">
        <v>10.393599999999999</v>
      </c>
      <c r="D586" t="s">
        <v>16</v>
      </c>
      <c r="E586" t="s">
        <v>478</v>
      </c>
      <c r="F586" t="s">
        <v>533</v>
      </c>
      <c r="G586" s="4">
        <v>30388</v>
      </c>
      <c r="H586" s="1">
        <v>3647</v>
      </c>
      <c r="I586" s="3">
        <v>126.2176</v>
      </c>
      <c r="J586" s="27">
        <v>53</v>
      </c>
      <c r="K586" s="9">
        <v>0.47912348950247441</v>
      </c>
      <c r="L586" s="8">
        <v>0.45</v>
      </c>
      <c r="M586" s="9">
        <v>8.8060804355238678E-2</v>
      </c>
      <c r="N586" s="8">
        <v>2</v>
      </c>
      <c r="O586" s="9">
        <v>0.17920432823038626</v>
      </c>
      <c r="P586" s="8">
        <f t="shared" si="73"/>
        <v>3.45</v>
      </c>
      <c r="Q586" s="9">
        <v>6.6062200541020286E-2</v>
      </c>
      <c r="R586" s="8">
        <v>16</v>
      </c>
      <c r="S586" s="9">
        <v>0.18754917737088028</v>
      </c>
      <c r="T586" s="92">
        <f t="shared" si="74"/>
        <v>3</v>
      </c>
      <c r="U586" s="2">
        <f t="shared" si="75"/>
        <v>1.4373704685074231</v>
      </c>
      <c r="V586" s="2">
        <f t="shared" si="76"/>
        <v>0.26418241306571605</v>
      </c>
      <c r="W586" s="2">
        <f t="shared" si="77"/>
        <v>0.71681731292154505</v>
      </c>
      <c r="X586" s="2">
        <f t="shared" si="78"/>
        <v>0.33031100270510144</v>
      </c>
      <c r="Y586" s="2">
        <f t="shared" si="79"/>
        <v>0.93774588685440141</v>
      </c>
      <c r="Z586" s="96">
        <f t="shared" si="80"/>
        <v>3.6864270840541873</v>
      </c>
      <c r="AA586" s="2"/>
    </row>
    <row r="587" spans="1:27" x14ac:dyDescent="0.3">
      <c r="A587" s="18" t="s">
        <v>1749</v>
      </c>
      <c r="B587">
        <v>106.175</v>
      </c>
      <c r="C587">
        <v>10.395099999999999</v>
      </c>
      <c r="D587" t="s">
        <v>40</v>
      </c>
      <c r="E587" t="s">
        <v>341</v>
      </c>
      <c r="F587" t="s">
        <v>534</v>
      </c>
      <c r="G587" s="4">
        <v>10639</v>
      </c>
      <c r="H587" s="1">
        <v>1277</v>
      </c>
      <c r="I587" s="3">
        <v>20</v>
      </c>
      <c r="J587" s="27">
        <v>54</v>
      </c>
      <c r="K587" s="9">
        <v>0.47912348950247441</v>
      </c>
      <c r="L587" s="8">
        <v>-2.8</v>
      </c>
      <c r="M587" s="9">
        <v>8.8060804355238678E-2</v>
      </c>
      <c r="N587" s="8">
        <v>4</v>
      </c>
      <c r="O587" s="9">
        <v>0.17920432823038626</v>
      </c>
      <c r="P587" s="8">
        <f t="shared" si="73"/>
        <v>0.20000000000000018</v>
      </c>
      <c r="Q587" s="9">
        <v>6.6062200541020286E-2</v>
      </c>
      <c r="R587" s="8">
        <v>16</v>
      </c>
      <c r="S587" s="9">
        <v>0.18754917737088028</v>
      </c>
      <c r="T587" s="92">
        <f t="shared" si="74"/>
        <v>4</v>
      </c>
      <c r="U587" s="2">
        <f t="shared" si="75"/>
        <v>1.4373704685074231</v>
      </c>
      <c r="V587" s="2">
        <f t="shared" si="76"/>
        <v>0.44030402177619338</v>
      </c>
      <c r="W587" s="2">
        <f t="shared" si="77"/>
        <v>0.89602164115193128</v>
      </c>
      <c r="X587" s="2">
        <f t="shared" si="78"/>
        <v>0.19818660162306084</v>
      </c>
      <c r="Y587" s="2">
        <f t="shared" si="79"/>
        <v>0.93774588685440141</v>
      </c>
      <c r="Z587" s="96">
        <f t="shared" si="80"/>
        <v>3.9096286199130104</v>
      </c>
      <c r="AA587" s="2"/>
    </row>
    <row r="588" spans="1:27" x14ac:dyDescent="0.3">
      <c r="A588" s="18" t="s">
        <v>1750</v>
      </c>
      <c r="B588">
        <v>106.38500000000001</v>
      </c>
      <c r="C588">
        <v>10.382199999999999</v>
      </c>
      <c r="D588" t="s">
        <v>40</v>
      </c>
      <c r="E588" t="s">
        <v>517</v>
      </c>
      <c r="F588" t="s">
        <v>535</v>
      </c>
      <c r="G588" s="4">
        <v>21805</v>
      </c>
      <c r="H588" s="1">
        <v>2617</v>
      </c>
      <c r="I588" s="3">
        <v>20</v>
      </c>
      <c r="J588" s="27">
        <v>49</v>
      </c>
      <c r="K588" s="9">
        <v>0.47912348950247441</v>
      </c>
      <c r="L588" s="8">
        <v>-1.32</v>
      </c>
      <c r="M588" s="9">
        <v>8.8060804355238678E-2</v>
      </c>
      <c r="N588" s="8">
        <v>4</v>
      </c>
      <c r="O588" s="9">
        <v>0.17920432823038626</v>
      </c>
      <c r="P588" s="8">
        <f t="shared" si="73"/>
        <v>1.68</v>
      </c>
      <c r="Q588" s="9">
        <v>6.6062200541020286E-2</v>
      </c>
      <c r="R588" s="8">
        <v>20</v>
      </c>
      <c r="S588" s="9">
        <v>0.18754917737088028</v>
      </c>
      <c r="T588" s="92">
        <f t="shared" si="74"/>
        <v>4</v>
      </c>
      <c r="U588" s="2">
        <f t="shared" si="75"/>
        <v>1.9164939580098976</v>
      </c>
      <c r="V588" s="2">
        <f t="shared" si="76"/>
        <v>0.44030402177619338</v>
      </c>
      <c r="W588" s="2">
        <f t="shared" si="77"/>
        <v>0.89602164115193128</v>
      </c>
      <c r="X588" s="2">
        <f t="shared" si="78"/>
        <v>0.26424880216408114</v>
      </c>
      <c r="Y588" s="2">
        <f t="shared" si="79"/>
        <v>0.93774588685440141</v>
      </c>
      <c r="Z588" s="96">
        <f t="shared" si="80"/>
        <v>4.4548143099565047</v>
      </c>
      <c r="AA588" s="2"/>
    </row>
    <row r="589" spans="1:27" x14ac:dyDescent="0.3">
      <c r="A589" s="18" t="s">
        <v>1751</v>
      </c>
      <c r="B589">
        <v>106.352</v>
      </c>
      <c r="C589">
        <v>10.3833</v>
      </c>
      <c r="D589" t="s">
        <v>40</v>
      </c>
      <c r="E589" t="s">
        <v>517</v>
      </c>
      <c r="F589" t="s">
        <v>536</v>
      </c>
      <c r="G589" s="4">
        <v>21171</v>
      </c>
      <c r="H589" s="1">
        <v>2541</v>
      </c>
      <c r="I589" s="3">
        <v>20</v>
      </c>
      <c r="J589" s="27">
        <v>63</v>
      </c>
      <c r="K589" s="9">
        <v>0.47912348950247441</v>
      </c>
      <c r="L589" s="8">
        <v>-0.24</v>
      </c>
      <c r="M589" s="9">
        <v>8.8060804355238678E-2</v>
      </c>
      <c r="N589" s="8">
        <v>0</v>
      </c>
      <c r="O589" s="9">
        <v>0.17920432823038626</v>
      </c>
      <c r="P589" s="8">
        <f t="shared" si="73"/>
        <v>2.76</v>
      </c>
      <c r="Q589" s="9">
        <v>6.6062200541020286E-2</v>
      </c>
      <c r="R589" s="8">
        <v>20</v>
      </c>
      <c r="S589" s="9">
        <v>0.18754917737088028</v>
      </c>
      <c r="T589" s="92">
        <f t="shared" si="74"/>
        <v>3</v>
      </c>
      <c r="U589" s="2">
        <f t="shared" si="75"/>
        <v>1.4373704685074231</v>
      </c>
      <c r="V589" s="2">
        <f t="shared" si="76"/>
        <v>0.35224321742095471</v>
      </c>
      <c r="W589" s="2">
        <f t="shared" si="77"/>
        <v>0.17920432823038626</v>
      </c>
      <c r="X589" s="2">
        <f t="shared" si="78"/>
        <v>0.33031100270510144</v>
      </c>
      <c r="Y589" s="2">
        <f t="shared" si="79"/>
        <v>0.93774588685440141</v>
      </c>
      <c r="Z589" s="96">
        <f t="shared" si="80"/>
        <v>3.2368749037182671</v>
      </c>
      <c r="AA589" s="2"/>
    </row>
    <row r="590" spans="1:27" x14ac:dyDescent="0.3">
      <c r="A590" s="18" t="s">
        <v>1752</v>
      </c>
      <c r="B590">
        <v>105.158</v>
      </c>
      <c r="C590">
        <v>10.385400000000001</v>
      </c>
      <c r="D590" t="s">
        <v>16</v>
      </c>
      <c r="E590" t="s">
        <v>58</v>
      </c>
      <c r="F590" t="s">
        <v>137</v>
      </c>
      <c r="G590" s="4">
        <v>4190</v>
      </c>
      <c r="H590" s="1">
        <v>503</v>
      </c>
      <c r="I590" s="3">
        <v>10.178879999999999</v>
      </c>
      <c r="J590" s="27">
        <v>54</v>
      </c>
      <c r="K590" s="9">
        <v>0.47912348950247441</v>
      </c>
      <c r="L590" s="8">
        <v>0.36</v>
      </c>
      <c r="M590" s="9">
        <v>8.8060804355238678E-2</v>
      </c>
      <c r="N590" s="8">
        <v>0</v>
      </c>
      <c r="O590" s="9">
        <v>0.17920432823038626</v>
      </c>
      <c r="P590" s="8">
        <f t="shared" si="73"/>
        <v>3.36</v>
      </c>
      <c r="Q590" s="9">
        <v>6.6062200541020286E-2</v>
      </c>
      <c r="R590" s="8">
        <v>16</v>
      </c>
      <c r="S590" s="9">
        <v>0.18754917737088028</v>
      </c>
      <c r="T590" s="92">
        <f t="shared" si="74"/>
        <v>3</v>
      </c>
      <c r="U590" s="2">
        <f t="shared" si="75"/>
        <v>1.4373704685074231</v>
      </c>
      <c r="V590" s="2">
        <f t="shared" si="76"/>
        <v>0.26418241306571605</v>
      </c>
      <c r="W590" s="2">
        <f t="shared" si="77"/>
        <v>0.17920432823038626</v>
      </c>
      <c r="X590" s="2">
        <f t="shared" si="78"/>
        <v>0.33031100270510144</v>
      </c>
      <c r="Y590" s="2">
        <f t="shared" si="79"/>
        <v>0.93774588685440141</v>
      </c>
      <c r="Z590" s="96">
        <f t="shared" si="80"/>
        <v>3.1488140993630283</v>
      </c>
      <c r="AA590" s="2"/>
    </row>
    <row r="591" spans="1:27" x14ac:dyDescent="0.3">
      <c r="A591" s="18" t="s">
        <v>1753</v>
      </c>
      <c r="B591">
        <v>106.029</v>
      </c>
      <c r="C591">
        <v>10.379300000000001</v>
      </c>
      <c r="D591" t="s">
        <v>40</v>
      </c>
      <c r="E591" t="s">
        <v>290</v>
      </c>
      <c r="F591" t="s">
        <v>375</v>
      </c>
      <c r="G591" s="4">
        <v>13339</v>
      </c>
      <c r="H591" s="1">
        <v>1601</v>
      </c>
      <c r="I591" s="3">
        <v>20</v>
      </c>
      <c r="J591" s="27">
        <v>53</v>
      </c>
      <c r="K591" s="9">
        <v>0.47912348950247441</v>
      </c>
      <c r="L591" s="8">
        <v>-2.8</v>
      </c>
      <c r="M591" s="9">
        <v>8.8060804355238678E-2</v>
      </c>
      <c r="N591" s="8">
        <v>30</v>
      </c>
      <c r="O591" s="9">
        <v>0.17920432823038626</v>
      </c>
      <c r="P591" s="8">
        <f t="shared" si="73"/>
        <v>0.20000000000000018</v>
      </c>
      <c r="Q591" s="9">
        <v>6.6062200541020286E-2</v>
      </c>
      <c r="R591" s="8">
        <v>20</v>
      </c>
      <c r="S591" s="9">
        <v>0.18754917737088028</v>
      </c>
      <c r="T591" s="92">
        <f t="shared" si="74"/>
        <v>4</v>
      </c>
      <c r="U591" s="2">
        <f t="shared" si="75"/>
        <v>1.4373704685074231</v>
      </c>
      <c r="V591" s="2">
        <f t="shared" si="76"/>
        <v>0.44030402177619338</v>
      </c>
      <c r="W591" s="2">
        <f t="shared" si="77"/>
        <v>0.89602164115193128</v>
      </c>
      <c r="X591" s="2">
        <f t="shared" si="78"/>
        <v>0.19818660162306084</v>
      </c>
      <c r="Y591" s="2">
        <f t="shared" si="79"/>
        <v>0.93774588685440141</v>
      </c>
      <c r="Z591" s="96">
        <f t="shared" si="80"/>
        <v>3.9096286199130104</v>
      </c>
      <c r="AA591" s="2"/>
    </row>
    <row r="592" spans="1:27" x14ac:dyDescent="0.3">
      <c r="A592" s="18" t="s">
        <v>1754</v>
      </c>
      <c r="B592">
        <v>106.71299999999999</v>
      </c>
      <c r="C592">
        <v>10.384399999999999</v>
      </c>
      <c r="D592" t="s">
        <v>40</v>
      </c>
      <c r="E592" t="s">
        <v>41</v>
      </c>
      <c r="F592" t="s">
        <v>311</v>
      </c>
      <c r="G592" s="4">
        <v>10339</v>
      </c>
      <c r="H592" s="1">
        <v>1241</v>
      </c>
      <c r="I592" s="3">
        <v>20</v>
      </c>
      <c r="J592" s="27">
        <v>55</v>
      </c>
      <c r="K592" s="9">
        <v>0.47912348950247441</v>
      </c>
      <c r="L592" s="8">
        <v>-0.26</v>
      </c>
      <c r="M592" s="9">
        <v>8.8060804355238678E-2</v>
      </c>
      <c r="N592" s="8">
        <v>0</v>
      </c>
      <c r="O592" s="9">
        <v>0.17920432823038626</v>
      </c>
      <c r="P592" s="8">
        <f t="shared" si="73"/>
        <v>2.74</v>
      </c>
      <c r="Q592" s="9">
        <v>6.6062200541020286E-2</v>
      </c>
      <c r="R592" s="8">
        <v>30</v>
      </c>
      <c r="S592" s="9">
        <v>0.18754917737088028</v>
      </c>
      <c r="T592" s="92">
        <f t="shared" si="74"/>
        <v>3</v>
      </c>
      <c r="U592" s="2">
        <f t="shared" si="75"/>
        <v>1.4373704685074231</v>
      </c>
      <c r="V592" s="2">
        <f t="shared" si="76"/>
        <v>0.35224321742095471</v>
      </c>
      <c r="W592" s="2">
        <f t="shared" si="77"/>
        <v>0.17920432823038626</v>
      </c>
      <c r="X592" s="2">
        <f t="shared" si="78"/>
        <v>0.33031100270510144</v>
      </c>
      <c r="Y592" s="2">
        <f t="shared" si="79"/>
        <v>0.93774588685440141</v>
      </c>
      <c r="Z592" s="96">
        <f t="shared" si="80"/>
        <v>3.2368749037182671</v>
      </c>
      <c r="AA592" s="2"/>
    </row>
    <row r="593" spans="1:27" x14ac:dyDescent="0.3">
      <c r="A593" s="18" t="s">
        <v>1755</v>
      </c>
      <c r="B593">
        <v>105.944</v>
      </c>
      <c r="C593">
        <v>10.3644</v>
      </c>
      <c r="D593" t="s">
        <v>40</v>
      </c>
      <c r="E593" t="s">
        <v>290</v>
      </c>
      <c r="F593" t="s">
        <v>537</v>
      </c>
      <c r="G593" s="4">
        <v>10150</v>
      </c>
      <c r="H593" s="1">
        <v>1218</v>
      </c>
      <c r="I593" s="3">
        <v>20</v>
      </c>
      <c r="J593" s="27">
        <v>55</v>
      </c>
      <c r="K593" s="9">
        <v>0.47912348950247441</v>
      </c>
      <c r="L593" s="8">
        <v>-1.32</v>
      </c>
      <c r="M593" s="9">
        <v>8.8060804355238678E-2</v>
      </c>
      <c r="N593" s="8">
        <v>8</v>
      </c>
      <c r="O593" s="9">
        <v>0.17920432823038626</v>
      </c>
      <c r="P593" s="8">
        <f t="shared" si="73"/>
        <v>1.68</v>
      </c>
      <c r="Q593" s="9">
        <v>6.6062200541020286E-2</v>
      </c>
      <c r="R593" s="8">
        <v>25</v>
      </c>
      <c r="S593" s="9">
        <v>0.18754917737088028</v>
      </c>
      <c r="T593" s="92">
        <f t="shared" si="74"/>
        <v>4</v>
      </c>
      <c r="U593" s="2">
        <f t="shared" si="75"/>
        <v>1.4373704685074231</v>
      </c>
      <c r="V593" s="2">
        <f t="shared" si="76"/>
        <v>0.44030402177619338</v>
      </c>
      <c r="W593" s="2">
        <f t="shared" si="77"/>
        <v>0.89602164115193128</v>
      </c>
      <c r="X593" s="2">
        <f t="shared" si="78"/>
        <v>0.26424880216408114</v>
      </c>
      <c r="Y593" s="2">
        <f t="shared" si="79"/>
        <v>0.93774588685440141</v>
      </c>
      <c r="Z593" s="96">
        <f t="shared" si="80"/>
        <v>3.9756908204540307</v>
      </c>
      <c r="AA593" s="2"/>
    </row>
    <row r="594" spans="1:27" x14ac:dyDescent="0.3">
      <c r="A594" s="18" t="s">
        <v>1756</v>
      </c>
      <c r="B594">
        <v>106.251</v>
      </c>
      <c r="C594">
        <v>10.3826</v>
      </c>
      <c r="D594" t="s">
        <v>40</v>
      </c>
      <c r="E594" t="s">
        <v>58</v>
      </c>
      <c r="F594" t="s">
        <v>538</v>
      </c>
      <c r="G594" s="4">
        <v>10010</v>
      </c>
      <c r="H594" s="1">
        <v>1201</v>
      </c>
      <c r="I594" s="3">
        <v>20</v>
      </c>
      <c r="J594" s="27">
        <v>58</v>
      </c>
      <c r="K594" s="9">
        <v>0.47912348950247441</v>
      </c>
      <c r="L594" s="8">
        <v>-0.24</v>
      </c>
      <c r="M594" s="9">
        <v>8.8060804355238678E-2</v>
      </c>
      <c r="N594" s="8">
        <v>24</v>
      </c>
      <c r="O594" s="9">
        <v>0.17920432823038626</v>
      </c>
      <c r="P594" s="8">
        <f t="shared" si="73"/>
        <v>2.76</v>
      </c>
      <c r="Q594" s="9">
        <v>6.6062200541020286E-2</v>
      </c>
      <c r="R594" s="8">
        <v>20</v>
      </c>
      <c r="S594" s="9">
        <v>0.18754917737088028</v>
      </c>
      <c r="T594" s="92">
        <f t="shared" si="74"/>
        <v>4</v>
      </c>
      <c r="U594" s="2">
        <f t="shared" si="75"/>
        <v>1.4373704685074231</v>
      </c>
      <c r="V594" s="2">
        <f t="shared" si="76"/>
        <v>0.35224321742095471</v>
      </c>
      <c r="W594" s="2">
        <f t="shared" si="77"/>
        <v>0.89602164115193128</v>
      </c>
      <c r="X594" s="2">
        <f t="shared" si="78"/>
        <v>0.33031100270510144</v>
      </c>
      <c r="Y594" s="2">
        <f t="shared" si="79"/>
        <v>0.93774588685440141</v>
      </c>
      <c r="Z594" s="96">
        <f t="shared" si="80"/>
        <v>3.9536922166398121</v>
      </c>
      <c r="AA594" s="2"/>
    </row>
    <row r="595" spans="1:27" x14ac:dyDescent="0.3">
      <c r="A595" s="18" t="s">
        <v>1757</v>
      </c>
      <c r="B595">
        <v>104.458</v>
      </c>
      <c r="C595">
        <v>10.382400000000001</v>
      </c>
      <c r="D595" t="s">
        <v>50</v>
      </c>
      <c r="E595" t="s">
        <v>102</v>
      </c>
      <c r="F595" t="s">
        <v>539</v>
      </c>
      <c r="G595" s="4">
        <v>7429</v>
      </c>
      <c r="H595" s="1">
        <v>891</v>
      </c>
      <c r="I595" s="3">
        <v>20</v>
      </c>
      <c r="J595" s="27">
        <v>63</v>
      </c>
      <c r="K595" s="9">
        <v>0.47912348950247441</v>
      </c>
      <c r="L595" s="8">
        <v>0.36</v>
      </c>
      <c r="M595" s="9">
        <v>8.8060804355238678E-2</v>
      </c>
      <c r="N595" s="8">
        <v>8</v>
      </c>
      <c r="O595" s="9">
        <v>0.17920432823038626</v>
      </c>
      <c r="P595" s="8">
        <f t="shared" si="73"/>
        <v>3.36</v>
      </c>
      <c r="Q595" s="9">
        <v>6.6062200541020286E-2</v>
      </c>
      <c r="R595" s="8">
        <v>6</v>
      </c>
      <c r="S595" s="9">
        <v>0.18754917737088028</v>
      </c>
      <c r="T595" s="92">
        <f t="shared" si="74"/>
        <v>3</v>
      </c>
      <c r="U595" s="2">
        <f t="shared" si="75"/>
        <v>1.4373704685074231</v>
      </c>
      <c r="V595" s="2">
        <f t="shared" si="76"/>
        <v>0.26418241306571605</v>
      </c>
      <c r="W595" s="2">
        <f t="shared" si="77"/>
        <v>0.89602164115193128</v>
      </c>
      <c r="X595" s="2">
        <f t="shared" si="78"/>
        <v>0.33031100270510144</v>
      </c>
      <c r="Y595" s="2">
        <f t="shared" si="79"/>
        <v>0.56264753211264085</v>
      </c>
      <c r="Z595" s="96">
        <f t="shared" si="80"/>
        <v>3.4905330575428124</v>
      </c>
      <c r="AA595" s="2"/>
    </row>
    <row r="596" spans="1:27" x14ac:dyDescent="0.3">
      <c r="A596" s="18" t="s">
        <v>1758</v>
      </c>
      <c r="B596">
        <v>106.273</v>
      </c>
      <c r="C596">
        <v>10.3756</v>
      </c>
      <c r="D596" t="s">
        <v>40</v>
      </c>
      <c r="E596" t="s">
        <v>58</v>
      </c>
      <c r="F596" t="s">
        <v>540</v>
      </c>
      <c r="G596" s="4">
        <v>5740</v>
      </c>
      <c r="H596" s="1">
        <v>689</v>
      </c>
      <c r="I596" s="3">
        <v>20</v>
      </c>
      <c r="J596" s="27">
        <v>58</v>
      </c>
      <c r="K596" s="9">
        <v>0.47912348950247441</v>
      </c>
      <c r="L596" s="8">
        <v>-2.8</v>
      </c>
      <c r="M596" s="9">
        <v>8.8060804355238678E-2</v>
      </c>
      <c r="N596" s="8">
        <v>0</v>
      </c>
      <c r="O596" s="9">
        <v>0.17920432823038626</v>
      </c>
      <c r="P596" s="8">
        <f t="shared" si="73"/>
        <v>0.20000000000000018</v>
      </c>
      <c r="Q596" s="9">
        <v>6.6062200541020286E-2</v>
      </c>
      <c r="R596" s="8">
        <v>13</v>
      </c>
      <c r="S596" s="9">
        <v>0.18754917737088028</v>
      </c>
      <c r="T596" s="92">
        <f t="shared" si="74"/>
        <v>3</v>
      </c>
      <c r="U596" s="2">
        <f t="shared" si="75"/>
        <v>1.4373704685074231</v>
      </c>
      <c r="V596" s="2">
        <f t="shared" si="76"/>
        <v>0.44030402177619338</v>
      </c>
      <c r="W596" s="2">
        <f t="shared" si="77"/>
        <v>0.17920432823038626</v>
      </c>
      <c r="X596" s="2">
        <f t="shared" si="78"/>
        <v>0.19818660162306084</v>
      </c>
      <c r="Y596" s="2">
        <f t="shared" si="79"/>
        <v>0.93774588685440141</v>
      </c>
      <c r="Z596" s="96">
        <f t="shared" si="80"/>
        <v>3.192811306991465</v>
      </c>
      <c r="AA596" s="2"/>
    </row>
    <row r="597" spans="1:27" x14ac:dyDescent="0.3">
      <c r="A597" s="18" t="s">
        <v>1759</v>
      </c>
      <c r="B597">
        <v>105.962</v>
      </c>
      <c r="C597">
        <v>10.368499999999999</v>
      </c>
      <c r="D597" t="s">
        <v>40</v>
      </c>
      <c r="E597" t="s">
        <v>290</v>
      </c>
      <c r="F597" t="s">
        <v>541</v>
      </c>
      <c r="G597" s="4">
        <v>9354</v>
      </c>
      <c r="H597" s="1">
        <v>1122</v>
      </c>
      <c r="I597" s="3">
        <v>20</v>
      </c>
      <c r="J597" s="27">
        <v>55</v>
      </c>
      <c r="K597" s="9">
        <v>0.47912348950247441</v>
      </c>
      <c r="L597" s="8">
        <v>-1.32</v>
      </c>
      <c r="M597" s="9">
        <v>8.8060804355238678E-2</v>
      </c>
      <c r="N597" s="8">
        <v>1</v>
      </c>
      <c r="O597" s="9">
        <v>0.17920432823038626</v>
      </c>
      <c r="P597" s="8">
        <f t="shared" si="73"/>
        <v>1.68</v>
      </c>
      <c r="Q597" s="9">
        <v>6.6062200541020286E-2</v>
      </c>
      <c r="R597" s="8">
        <v>20</v>
      </c>
      <c r="S597" s="9">
        <v>0.18754917737088028</v>
      </c>
      <c r="T597" s="92">
        <f t="shared" si="74"/>
        <v>3</v>
      </c>
      <c r="U597" s="2">
        <f t="shared" si="75"/>
        <v>1.4373704685074231</v>
      </c>
      <c r="V597" s="2">
        <f t="shared" si="76"/>
        <v>0.44030402177619338</v>
      </c>
      <c r="W597" s="2">
        <f t="shared" si="77"/>
        <v>0.53761298469115881</v>
      </c>
      <c r="X597" s="2">
        <f t="shared" si="78"/>
        <v>0.26424880216408114</v>
      </c>
      <c r="Y597" s="2">
        <f t="shared" si="79"/>
        <v>0.93774588685440141</v>
      </c>
      <c r="Z597" s="96">
        <f t="shared" si="80"/>
        <v>3.617282163993258</v>
      </c>
      <c r="AA597" s="2"/>
    </row>
    <row r="598" spans="1:27" x14ac:dyDescent="0.3">
      <c r="A598" s="18" t="s">
        <v>1760</v>
      </c>
      <c r="B598">
        <v>106.123</v>
      </c>
      <c r="C598">
        <v>10.376099999999999</v>
      </c>
      <c r="D598" t="s">
        <v>40</v>
      </c>
      <c r="E598" t="s">
        <v>341</v>
      </c>
      <c r="F598" t="s">
        <v>542</v>
      </c>
      <c r="G598" s="4">
        <v>14590</v>
      </c>
      <c r="H598" s="1">
        <v>1751</v>
      </c>
      <c r="I598" s="3">
        <v>20</v>
      </c>
      <c r="J598" s="27">
        <v>55</v>
      </c>
      <c r="K598" s="9">
        <v>0.47912348950247441</v>
      </c>
      <c r="L598" s="8">
        <v>-0.24</v>
      </c>
      <c r="M598" s="9">
        <v>8.8060804355238678E-2</v>
      </c>
      <c r="N598" s="8">
        <v>0</v>
      </c>
      <c r="O598" s="9">
        <v>0.17920432823038626</v>
      </c>
      <c r="P598" s="8">
        <f t="shared" si="73"/>
        <v>2.76</v>
      </c>
      <c r="Q598" s="9">
        <v>6.6062200541020286E-2</v>
      </c>
      <c r="R598" s="8">
        <v>9</v>
      </c>
      <c r="S598" s="9">
        <v>0.18754917737088028</v>
      </c>
      <c r="T598" s="92">
        <f t="shared" si="74"/>
        <v>3</v>
      </c>
      <c r="U598" s="2">
        <f t="shared" si="75"/>
        <v>1.4373704685074231</v>
      </c>
      <c r="V598" s="2">
        <f t="shared" si="76"/>
        <v>0.35224321742095471</v>
      </c>
      <c r="W598" s="2">
        <f t="shared" si="77"/>
        <v>0.17920432823038626</v>
      </c>
      <c r="X598" s="2">
        <f t="shared" si="78"/>
        <v>0.33031100270510144</v>
      </c>
      <c r="Y598" s="2">
        <f t="shared" si="79"/>
        <v>0.93774588685440141</v>
      </c>
      <c r="Z598" s="96">
        <f t="shared" si="80"/>
        <v>3.2368749037182671</v>
      </c>
      <c r="AA598" s="2"/>
    </row>
    <row r="599" spans="1:27" x14ac:dyDescent="0.3">
      <c r="A599" s="18" t="s">
        <v>1761</v>
      </c>
      <c r="B599">
        <v>105.566</v>
      </c>
      <c r="C599">
        <v>10.369400000000001</v>
      </c>
      <c r="D599" t="s">
        <v>4</v>
      </c>
      <c r="E599" t="s">
        <v>70</v>
      </c>
      <c r="F599" t="s">
        <v>543</v>
      </c>
      <c r="G599" s="4">
        <v>17741</v>
      </c>
      <c r="H599" s="1">
        <v>2129</v>
      </c>
      <c r="I599" s="3">
        <v>11.28496</v>
      </c>
      <c r="J599" s="27">
        <v>59</v>
      </c>
      <c r="K599" s="9">
        <v>0.47912348950247441</v>
      </c>
      <c r="L599" s="8">
        <v>0.36</v>
      </c>
      <c r="M599" s="9">
        <v>8.8060804355238678E-2</v>
      </c>
      <c r="N599" s="8">
        <v>0</v>
      </c>
      <c r="O599" s="9">
        <v>0.17920432823038626</v>
      </c>
      <c r="P599" s="8">
        <f t="shared" si="73"/>
        <v>3.36</v>
      </c>
      <c r="Q599" s="9">
        <v>6.6062200541020286E-2</v>
      </c>
      <c r="R599" s="8">
        <v>16</v>
      </c>
      <c r="S599" s="9">
        <v>0.18754917737088028</v>
      </c>
      <c r="T599" s="92">
        <f t="shared" si="74"/>
        <v>3</v>
      </c>
      <c r="U599" s="2">
        <f t="shared" si="75"/>
        <v>1.4373704685074231</v>
      </c>
      <c r="V599" s="2">
        <f t="shared" si="76"/>
        <v>0.26418241306571605</v>
      </c>
      <c r="W599" s="2">
        <f t="shared" si="77"/>
        <v>0.17920432823038626</v>
      </c>
      <c r="X599" s="2">
        <f t="shared" si="78"/>
        <v>0.33031100270510144</v>
      </c>
      <c r="Y599" s="2">
        <f t="shared" si="79"/>
        <v>0.93774588685440141</v>
      </c>
      <c r="Z599" s="96">
        <f t="shared" si="80"/>
        <v>3.1488140993630283</v>
      </c>
      <c r="AA599" s="2"/>
    </row>
    <row r="600" spans="1:27" x14ac:dyDescent="0.3">
      <c r="A600" s="18" t="s">
        <v>1762</v>
      </c>
      <c r="B600">
        <v>105.38800000000001</v>
      </c>
      <c r="C600">
        <v>10.3818</v>
      </c>
      <c r="D600" t="s">
        <v>16</v>
      </c>
      <c r="E600" t="s">
        <v>478</v>
      </c>
      <c r="F600" t="s">
        <v>544</v>
      </c>
      <c r="G600" s="4">
        <v>11364</v>
      </c>
      <c r="H600" s="1">
        <v>1364</v>
      </c>
      <c r="I600" s="3">
        <v>79.449719999999999</v>
      </c>
      <c r="J600" s="27">
        <v>53</v>
      </c>
      <c r="K600" s="9">
        <v>0.47912348950247441</v>
      </c>
      <c r="L600" s="8">
        <v>0.45</v>
      </c>
      <c r="M600" s="9">
        <v>8.8060804355238678E-2</v>
      </c>
      <c r="N600" s="8">
        <v>4</v>
      </c>
      <c r="O600" s="9">
        <v>0.17920432823038626</v>
      </c>
      <c r="P600" s="8">
        <f t="shared" si="73"/>
        <v>3.45</v>
      </c>
      <c r="Q600" s="9">
        <v>6.6062200541020286E-2</v>
      </c>
      <c r="R600" s="8">
        <v>30</v>
      </c>
      <c r="S600" s="9">
        <v>0.18754917737088028</v>
      </c>
      <c r="T600" s="92">
        <f t="shared" si="74"/>
        <v>4</v>
      </c>
      <c r="U600" s="2">
        <f t="shared" si="75"/>
        <v>1.4373704685074231</v>
      </c>
      <c r="V600" s="2">
        <f t="shared" si="76"/>
        <v>0.26418241306571605</v>
      </c>
      <c r="W600" s="2">
        <f t="shared" si="77"/>
        <v>0.89602164115193128</v>
      </c>
      <c r="X600" s="2">
        <f t="shared" si="78"/>
        <v>0.33031100270510144</v>
      </c>
      <c r="Y600" s="2">
        <f t="shared" si="79"/>
        <v>0.93774588685440141</v>
      </c>
      <c r="Z600" s="96">
        <f t="shared" si="80"/>
        <v>3.8656314122845732</v>
      </c>
      <c r="AA600" s="2"/>
    </row>
    <row r="601" spans="1:27" x14ac:dyDescent="0.3">
      <c r="A601" s="18" t="s">
        <v>1763</v>
      </c>
      <c r="B601">
        <v>106.199</v>
      </c>
      <c r="C601">
        <v>10.381</v>
      </c>
      <c r="D601" t="s">
        <v>40</v>
      </c>
      <c r="E601" t="s">
        <v>58</v>
      </c>
      <c r="F601" t="s">
        <v>545</v>
      </c>
      <c r="G601" s="4">
        <v>4833</v>
      </c>
      <c r="H601" s="1">
        <v>580</v>
      </c>
      <c r="I601" s="3">
        <v>20</v>
      </c>
      <c r="J601" s="27">
        <v>55</v>
      </c>
      <c r="K601" s="9">
        <v>0.47912348950247441</v>
      </c>
      <c r="L601" s="8">
        <v>-2.8</v>
      </c>
      <c r="M601" s="9">
        <v>8.8060804355238678E-2</v>
      </c>
      <c r="N601" s="8">
        <v>8</v>
      </c>
      <c r="O601" s="9">
        <v>0.17920432823038626</v>
      </c>
      <c r="P601" s="8">
        <f t="shared" si="73"/>
        <v>0.20000000000000018</v>
      </c>
      <c r="Q601" s="9">
        <v>6.6062200541020286E-2</v>
      </c>
      <c r="R601" s="8">
        <v>13</v>
      </c>
      <c r="S601" s="9">
        <v>0.18754917737088028</v>
      </c>
      <c r="T601" s="92">
        <f t="shared" si="74"/>
        <v>4</v>
      </c>
      <c r="U601" s="2">
        <f t="shared" si="75"/>
        <v>1.4373704685074231</v>
      </c>
      <c r="V601" s="2">
        <f t="shared" si="76"/>
        <v>0.44030402177619338</v>
      </c>
      <c r="W601" s="2">
        <f t="shared" si="77"/>
        <v>0.89602164115193128</v>
      </c>
      <c r="X601" s="2">
        <f t="shared" si="78"/>
        <v>0.19818660162306084</v>
      </c>
      <c r="Y601" s="2">
        <f t="shared" si="79"/>
        <v>0.93774588685440141</v>
      </c>
      <c r="Z601" s="96">
        <f t="shared" si="80"/>
        <v>3.9096286199130104</v>
      </c>
      <c r="AA601" s="2"/>
    </row>
    <row r="602" spans="1:27" x14ac:dyDescent="0.3">
      <c r="A602" s="18" t="s">
        <v>1764</v>
      </c>
      <c r="B602">
        <v>106.30800000000001</v>
      </c>
      <c r="C602">
        <v>10.3813</v>
      </c>
      <c r="D602" t="s">
        <v>40</v>
      </c>
      <c r="E602" t="s">
        <v>58</v>
      </c>
      <c r="F602" t="s">
        <v>104</v>
      </c>
      <c r="G602" s="4">
        <v>14090</v>
      </c>
      <c r="H602" s="1">
        <v>1691</v>
      </c>
      <c r="I602" s="3">
        <v>20</v>
      </c>
      <c r="J602" s="27">
        <v>56</v>
      </c>
      <c r="K602" s="9">
        <v>0.47912348950247441</v>
      </c>
      <c r="L602" s="8">
        <v>-0.26</v>
      </c>
      <c r="M602" s="9">
        <v>8.8060804355238678E-2</v>
      </c>
      <c r="N602" s="8">
        <v>0</v>
      </c>
      <c r="O602" s="9">
        <v>0.17920432823038626</v>
      </c>
      <c r="P602" s="8">
        <f t="shared" si="73"/>
        <v>2.74</v>
      </c>
      <c r="Q602" s="9">
        <v>6.6062200541020286E-2</v>
      </c>
      <c r="R602" s="8">
        <v>13</v>
      </c>
      <c r="S602" s="9">
        <v>0.18754917737088028</v>
      </c>
      <c r="T602" s="92">
        <f t="shared" si="74"/>
        <v>3</v>
      </c>
      <c r="U602" s="2">
        <f t="shared" si="75"/>
        <v>1.4373704685074231</v>
      </c>
      <c r="V602" s="2">
        <f t="shared" si="76"/>
        <v>0.35224321742095471</v>
      </c>
      <c r="W602" s="2">
        <f t="shared" si="77"/>
        <v>0.17920432823038626</v>
      </c>
      <c r="X602" s="2">
        <f t="shared" si="78"/>
        <v>0.33031100270510144</v>
      </c>
      <c r="Y602" s="2">
        <f t="shared" si="79"/>
        <v>0.93774588685440141</v>
      </c>
      <c r="Z602" s="96">
        <f t="shared" si="80"/>
        <v>3.2368749037182671</v>
      </c>
      <c r="AA602" s="2"/>
    </row>
    <row r="603" spans="1:27" x14ac:dyDescent="0.3">
      <c r="A603" s="18" t="s">
        <v>1765</v>
      </c>
      <c r="B603">
        <v>105.435</v>
      </c>
      <c r="C603">
        <v>10.3878</v>
      </c>
      <c r="D603" t="s">
        <v>16</v>
      </c>
      <c r="E603" t="s">
        <v>478</v>
      </c>
      <c r="F603" t="s">
        <v>191</v>
      </c>
      <c r="G603" s="4">
        <v>18766</v>
      </c>
      <c r="H603" s="1">
        <v>2252</v>
      </c>
      <c r="I603" s="3">
        <v>201.6737</v>
      </c>
      <c r="J603" s="27">
        <v>56</v>
      </c>
      <c r="K603" s="9">
        <v>0.47912348950247441</v>
      </c>
      <c r="L603" s="8">
        <v>-1.32</v>
      </c>
      <c r="M603" s="9">
        <v>8.8060804355238678E-2</v>
      </c>
      <c r="N603" s="8">
        <v>1</v>
      </c>
      <c r="O603" s="9">
        <v>0.17920432823038626</v>
      </c>
      <c r="P603" s="8">
        <f t="shared" si="73"/>
        <v>1.68</v>
      </c>
      <c r="Q603" s="9">
        <v>6.6062200541020286E-2</v>
      </c>
      <c r="R603" s="8">
        <v>45</v>
      </c>
      <c r="S603" s="9">
        <v>0.18754917737088028</v>
      </c>
      <c r="T603" s="92">
        <f t="shared" si="74"/>
        <v>3</v>
      </c>
      <c r="U603" s="2">
        <f t="shared" si="75"/>
        <v>1.4373704685074231</v>
      </c>
      <c r="V603" s="2">
        <f t="shared" si="76"/>
        <v>0.44030402177619338</v>
      </c>
      <c r="W603" s="2">
        <f t="shared" si="77"/>
        <v>0.53761298469115881</v>
      </c>
      <c r="X603" s="2">
        <f t="shared" si="78"/>
        <v>0.26424880216408114</v>
      </c>
      <c r="Y603" s="2">
        <f t="shared" si="79"/>
        <v>0.93774588685440141</v>
      </c>
      <c r="Z603" s="96">
        <f t="shared" si="80"/>
        <v>3.617282163993258</v>
      </c>
      <c r="AA603" s="2"/>
    </row>
    <row r="604" spans="1:27" x14ac:dyDescent="0.3">
      <c r="A604" s="18" t="s">
        <v>1766</v>
      </c>
      <c r="B604">
        <v>106.163</v>
      </c>
      <c r="C604">
        <v>10.381399999999999</v>
      </c>
      <c r="D604" t="s">
        <v>40</v>
      </c>
      <c r="E604" t="s">
        <v>341</v>
      </c>
      <c r="F604" t="s">
        <v>546</v>
      </c>
      <c r="G604" s="4">
        <v>7287</v>
      </c>
      <c r="H604" s="1">
        <v>874</v>
      </c>
      <c r="I604" s="3">
        <v>20</v>
      </c>
      <c r="J604" s="27">
        <v>55</v>
      </c>
      <c r="K604" s="9">
        <v>0.47912348950247441</v>
      </c>
      <c r="L604" s="8">
        <v>0.36</v>
      </c>
      <c r="M604" s="9">
        <v>8.8060804355238678E-2</v>
      </c>
      <c r="N604" s="8">
        <v>30</v>
      </c>
      <c r="O604" s="9">
        <v>0.17920432823038626</v>
      </c>
      <c r="P604" s="8">
        <f t="shared" si="73"/>
        <v>3.36</v>
      </c>
      <c r="Q604" s="9">
        <v>6.6062200541020286E-2</v>
      </c>
      <c r="R604" s="8">
        <v>11</v>
      </c>
      <c r="S604" s="9">
        <v>0.18754917737088028</v>
      </c>
      <c r="T604" s="92">
        <f t="shared" si="74"/>
        <v>4</v>
      </c>
      <c r="U604" s="2">
        <f t="shared" si="75"/>
        <v>1.4373704685074231</v>
      </c>
      <c r="V604" s="2">
        <f t="shared" si="76"/>
        <v>0.26418241306571605</v>
      </c>
      <c r="W604" s="2">
        <f t="shared" si="77"/>
        <v>0.89602164115193128</v>
      </c>
      <c r="X604" s="2">
        <f t="shared" si="78"/>
        <v>0.33031100270510144</v>
      </c>
      <c r="Y604" s="2">
        <f t="shared" si="79"/>
        <v>0.93774588685440141</v>
      </c>
      <c r="Z604" s="96">
        <f t="shared" si="80"/>
        <v>3.8656314122845732</v>
      </c>
      <c r="AA604" s="2"/>
    </row>
    <row r="605" spans="1:27" x14ac:dyDescent="0.3">
      <c r="A605" s="18" t="s">
        <v>1767</v>
      </c>
      <c r="B605">
        <v>106.68300000000001</v>
      </c>
      <c r="C605">
        <v>10.380100000000001</v>
      </c>
      <c r="D605" t="s">
        <v>40</v>
      </c>
      <c r="E605" t="s">
        <v>477</v>
      </c>
      <c r="F605" t="s">
        <v>540</v>
      </c>
      <c r="G605" s="4">
        <v>5740</v>
      </c>
      <c r="H605" s="1">
        <v>689</v>
      </c>
      <c r="I605" s="3">
        <v>20</v>
      </c>
      <c r="J605" s="27">
        <v>55</v>
      </c>
      <c r="K605" s="9">
        <v>0.47912348950247441</v>
      </c>
      <c r="L605" s="8">
        <v>0.45</v>
      </c>
      <c r="M605" s="9">
        <v>8.8060804355238678E-2</v>
      </c>
      <c r="N605" s="8">
        <v>16</v>
      </c>
      <c r="O605" s="9">
        <v>0.17920432823038626</v>
      </c>
      <c r="P605" s="8">
        <f t="shared" si="73"/>
        <v>3.45</v>
      </c>
      <c r="Q605" s="9">
        <v>6.6062200541020286E-2</v>
      </c>
      <c r="R605" s="8">
        <v>20</v>
      </c>
      <c r="S605" s="9">
        <v>0.18754917737088028</v>
      </c>
      <c r="T605" s="92">
        <f t="shared" si="74"/>
        <v>4</v>
      </c>
      <c r="U605" s="2">
        <f t="shared" si="75"/>
        <v>1.4373704685074231</v>
      </c>
      <c r="V605" s="2">
        <f t="shared" si="76"/>
        <v>0.26418241306571605</v>
      </c>
      <c r="W605" s="2">
        <f t="shared" si="77"/>
        <v>0.89602164115193128</v>
      </c>
      <c r="X605" s="2">
        <f t="shared" si="78"/>
        <v>0.33031100270510144</v>
      </c>
      <c r="Y605" s="2">
        <f t="shared" si="79"/>
        <v>0.93774588685440141</v>
      </c>
      <c r="Z605" s="96">
        <f t="shared" si="80"/>
        <v>3.8656314122845732</v>
      </c>
      <c r="AA605" s="2"/>
    </row>
    <row r="606" spans="1:27" x14ac:dyDescent="0.3">
      <c r="A606" s="18" t="s">
        <v>1768</v>
      </c>
      <c r="B606">
        <v>106.41500000000001</v>
      </c>
      <c r="C606">
        <v>10.370200000000001</v>
      </c>
      <c r="D606" t="s">
        <v>40</v>
      </c>
      <c r="E606" t="s">
        <v>43</v>
      </c>
      <c r="F606" t="s">
        <v>547</v>
      </c>
      <c r="G606" s="4">
        <v>8124</v>
      </c>
      <c r="H606" s="1">
        <v>975</v>
      </c>
      <c r="I606" s="3">
        <v>20</v>
      </c>
      <c r="J606" s="27">
        <v>55</v>
      </c>
      <c r="K606" s="9">
        <v>0.47912348950247441</v>
      </c>
      <c r="L606" s="8">
        <v>-2.8</v>
      </c>
      <c r="M606" s="9">
        <v>8.8060804355238678E-2</v>
      </c>
      <c r="N606" s="8">
        <v>2</v>
      </c>
      <c r="O606" s="9">
        <v>0.17920432823038626</v>
      </c>
      <c r="P606" s="8">
        <f t="shared" si="73"/>
        <v>0.20000000000000018</v>
      </c>
      <c r="Q606" s="9">
        <v>6.6062200541020286E-2</v>
      </c>
      <c r="R606" s="8">
        <v>13</v>
      </c>
      <c r="S606" s="9">
        <v>0.18754917737088028</v>
      </c>
      <c r="T606" s="92">
        <f t="shared" si="74"/>
        <v>3</v>
      </c>
      <c r="U606" s="2">
        <f t="shared" si="75"/>
        <v>1.4373704685074231</v>
      </c>
      <c r="V606" s="2">
        <f t="shared" si="76"/>
        <v>0.44030402177619338</v>
      </c>
      <c r="W606" s="2">
        <f t="shared" si="77"/>
        <v>0.71681731292154505</v>
      </c>
      <c r="X606" s="2">
        <f t="shared" si="78"/>
        <v>0.19818660162306084</v>
      </c>
      <c r="Y606" s="2">
        <f t="shared" si="79"/>
        <v>0.93774588685440141</v>
      </c>
      <c r="Z606" s="96">
        <f t="shared" si="80"/>
        <v>3.730424291682624</v>
      </c>
      <c r="AA606" s="2"/>
    </row>
    <row r="607" spans="1:27" x14ac:dyDescent="0.3">
      <c r="A607" s="18" t="s">
        <v>1769</v>
      </c>
      <c r="B607">
        <v>106.086</v>
      </c>
      <c r="C607">
        <v>10.367100000000001</v>
      </c>
      <c r="D607" t="s">
        <v>40</v>
      </c>
      <c r="E607" t="s">
        <v>341</v>
      </c>
      <c r="F607" t="s">
        <v>548</v>
      </c>
      <c r="G607" s="4">
        <v>8573</v>
      </c>
      <c r="H607" s="1">
        <v>1029</v>
      </c>
      <c r="I607" s="3">
        <v>20</v>
      </c>
      <c r="J607" s="27">
        <v>54</v>
      </c>
      <c r="K607" s="9">
        <v>0.47912348950247441</v>
      </c>
      <c r="L607" s="8">
        <v>-0.26</v>
      </c>
      <c r="M607" s="9">
        <v>8.8060804355238678E-2</v>
      </c>
      <c r="N607" s="8">
        <v>30</v>
      </c>
      <c r="O607" s="9">
        <v>0.17920432823038626</v>
      </c>
      <c r="P607" s="8">
        <f t="shared" si="73"/>
        <v>2.74</v>
      </c>
      <c r="Q607" s="9">
        <v>6.6062200541020286E-2</v>
      </c>
      <c r="R607" s="8">
        <v>12</v>
      </c>
      <c r="S607" s="9">
        <v>0.18754917737088028</v>
      </c>
      <c r="T607" s="92">
        <f t="shared" si="74"/>
        <v>4</v>
      </c>
      <c r="U607" s="2">
        <f t="shared" si="75"/>
        <v>1.4373704685074231</v>
      </c>
      <c r="V607" s="2">
        <f t="shared" si="76"/>
        <v>0.35224321742095471</v>
      </c>
      <c r="W607" s="2">
        <f t="shared" si="77"/>
        <v>0.89602164115193128</v>
      </c>
      <c r="X607" s="2">
        <f t="shared" si="78"/>
        <v>0.33031100270510144</v>
      </c>
      <c r="Y607" s="2">
        <f t="shared" si="79"/>
        <v>0.93774588685440141</v>
      </c>
      <c r="Z607" s="96">
        <f t="shared" si="80"/>
        <v>3.9536922166398121</v>
      </c>
      <c r="AA607" s="2"/>
    </row>
    <row r="608" spans="1:27" x14ac:dyDescent="0.3">
      <c r="A608" s="18" t="s">
        <v>1770</v>
      </c>
      <c r="B608">
        <v>106.556</v>
      </c>
      <c r="C608">
        <v>10.371600000000001</v>
      </c>
      <c r="D608" t="s">
        <v>40</v>
      </c>
      <c r="E608" t="s">
        <v>67</v>
      </c>
      <c r="F608" t="s">
        <v>549</v>
      </c>
      <c r="G608" s="4">
        <v>10937</v>
      </c>
      <c r="H608" s="1">
        <v>1312</v>
      </c>
      <c r="I608" s="3">
        <v>20</v>
      </c>
      <c r="J608" s="27">
        <v>56</v>
      </c>
      <c r="K608" s="9">
        <v>0.47912348950247441</v>
      </c>
      <c r="L608" s="8">
        <v>-0.24</v>
      </c>
      <c r="M608" s="9">
        <v>8.8060804355238678E-2</v>
      </c>
      <c r="N608" s="8">
        <v>0</v>
      </c>
      <c r="O608" s="9">
        <v>0.17920432823038626</v>
      </c>
      <c r="P608" s="8">
        <f t="shared" si="73"/>
        <v>2.76</v>
      </c>
      <c r="Q608" s="9">
        <v>6.6062200541020286E-2</v>
      </c>
      <c r="R608" s="8">
        <v>18</v>
      </c>
      <c r="S608" s="9">
        <v>0.18754917737088028</v>
      </c>
      <c r="T608" s="92">
        <f t="shared" si="74"/>
        <v>3</v>
      </c>
      <c r="U608" s="2">
        <f t="shared" si="75"/>
        <v>1.4373704685074231</v>
      </c>
      <c r="V608" s="2">
        <f t="shared" si="76"/>
        <v>0.35224321742095471</v>
      </c>
      <c r="W608" s="2">
        <f t="shared" si="77"/>
        <v>0.17920432823038626</v>
      </c>
      <c r="X608" s="2">
        <f t="shared" si="78"/>
        <v>0.33031100270510144</v>
      </c>
      <c r="Y608" s="2">
        <f t="shared" si="79"/>
        <v>0.93774588685440141</v>
      </c>
      <c r="Z608" s="96">
        <f t="shared" si="80"/>
        <v>3.2368749037182671</v>
      </c>
      <c r="AA608" s="2"/>
    </row>
    <row r="609" spans="1:27" x14ac:dyDescent="0.3">
      <c r="A609" s="18" t="s">
        <v>1771</v>
      </c>
      <c r="B609">
        <v>105.498</v>
      </c>
      <c r="C609">
        <v>10.366899999999999</v>
      </c>
      <c r="D609" t="s">
        <v>16</v>
      </c>
      <c r="E609" t="s">
        <v>288</v>
      </c>
      <c r="F609" t="s">
        <v>463</v>
      </c>
      <c r="G609" s="4">
        <v>19022</v>
      </c>
      <c r="H609" s="1">
        <v>2283</v>
      </c>
      <c r="I609" s="3">
        <v>109.1803</v>
      </c>
      <c r="J609" s="27">
        <v>61</v>
      </c>
      <c r="K609" s="9">
        <v>0.47912348950247441</v>
      </c>
      <c r="L609" s="8">
        <v>0.36</v>
      </c>
      <c r="M609" s="9">
        <v>8.8060804355238678E-2</v>
      </c>
      <c r="N609" s="8">
        <v>0</v>
      </c>
      <c r="O609" s="9">
        <v>0.17920432823038626</v>
      </c>
      <c r="P609" s="8">
        <f t="shared" si="73"/>
        <v>3.36</v>
      </c>
      <c r="Q609" s="9">
        <v>6.6062200541020286E-2</v>
      </c>
      <c r="R609" s="8">
        <v>16</v>
      </c>
      <c r="S609" s="9">
        <v>0.18754917737088028</v>
      </c>
      <c r="T609" s="92">
        <f t="shared" si="74"/>
        <v>3</v>
      </c>
      <c r="U609" s="2">
        <f t="shared" si="75"/>
        <v>1.4373704685074231</v>
      </c>
      <c r="V609" s="2">
        <f t="shared" si="76"/>
        <v>0.26418241306571605</v>
      </c>
      <c r="W609" s="2">
        <f t="shared" si="77"/>
        <v>0.17920432823038626</v>
      </c>
      <c r="X609" s="2">
        <f t="shared" si="78"/>
        <v>0.33031100270510144</v>
      </c>
      <c r="Y609" s="2">
        <f t="shared" si="79"/>
        <v>0.93774588685440141</v>
      </c>
      <c r="Z609" s="96">
        <f t="shared" si="80"/>
        <v>3.1488140993630283</v>
      </c>
      <c r="AA609" s="2"/>
    </row>
    <row r="610" spans="1:27" x14ac:dyDescent="0.3">
      <c r="A610" s="18" t="s">
        <v>1772</v>
      </c>
      <c r="B610">
        <v>105.02200000000001</v>
      </c>
      <c r="C610">
        <v>10.3552</v>
      </c>
      <c r="D610" t="s">
        <v>16</v>
      </c>
      <c r="E610" t="s">
        <v>247</v>
      </c>
      <c r="F610" t="s">
        <v>550</v>
      </c>
      <c r="G610" s="4">
        <v>11242</v>
      </c>
      <c r="H610" s="1">
        <v>1349</v>
      </c>
      <c r="I610" s="3">
        <v>10.90316</v>
      </c>
      <c r="J610" s="27">
        <v>52</v>
      </c>
      <c r="K610" s="9">
        <v>0.47912348950247441</v>
      </c>
      <c r="L610" s="8">
        <v>0.45</v>
      </c>
      <c r="M610" s="9">
        <v>8.8060804355238678E-2</v>
      </c>
      <c r="N610" s="8">
        <v>4</v>
      </c>
      <c r="O610" s="9">
        <v>0.17920432823038626</v>
      </c>
      <c r="P610" s="8">
        <f t="shared" si="73"/>
        <v>3.45</v>
      </c>
      <c r="Q610" s="9">
        <v>6.6062200541020286E-2</v>
      </c>
      <c r="R610" s="8">
        <v>11</v>
      </c>
      <c r="S610" s="9">
        <v>0.18754917737088028</v>
      </c>
      <c r="T610" s="92">
        <f t="shared" si="74"/>
        <v>4</v>
      </c>
      <c r="U610" s="2">
        <f t="shared" si="75"/>
        <v>1.4373704685074231</v>
      </c>
      <c r="V610" s="2">
        <f t="shared" si="76"/>
        <v>0.26418241306571605</v>
      </c>
      <c r="W610" s="2">
        <f t="shared" si="77"/>
        <v>0.89602164115193128</v>
      </c>
      <c r="X610" s="2">
        <f t="shared" si="78"/>
        <v>0.33031100270510144</v>
      </c>
      <c r="Y610" s="2">
        <f t="shared" si="79"/>
        <v>0.93774588685440141</v>
      </c>
      <c r="Z610" s="96">
        <f t="shared" si="80"/>
        <v>3.8656314122845732</v>
      </c>
      <c r="AA610" s="2"/>
    </row>
    <row r="611" spans="1:27" x14ac:dyDescent="0.3">
      <c r="A611" s="18" t="s">
        <v>1773</v>
      </c>
      <c r="B611">
        <v>106.34</v>
      </c>
      <c r="C611">
        <v>10.3757</v>
      </c>
      <c r="D611" t="s">
        <v>40</v>
      </c>
      <c r="E611" t="s">
        <v>517</v>
      </c>
      <c r="F611">
        <v>10</v>
      </c>
      <c r="G611" s="4">
        <v>12416</v>
      </c>
      <c r="H611" s="1">
        <v>1490</v>
      </c>
      <c r="I611" s="3">
        <v>20</v>
      </c>
      <c r="J611" s="27">
        <v>59</v>
      </c>
      <c r="K611" s="9">
        <v>0.47912348950247441</v>
      </c>
      <c r="L611" s="8">
        <v>-2.8</v>
      </c>
      <c r="M611" s="9">
        <v>8.8060804355238678E-2</v>
      </c>
      <c r="N611" s="8">
        <v>8</v>
      </c>
      <c r="O611" s="9">
        <v>0.17920432823038626</v>
      </c>
      <c r="P611" s="8">
        <f t="shared" si="73"/>
        <v>0.20000000000000018</v>
      </c>
      <c r="Q611" s="9">
        <v>6.6062200541020286E-2</v>
      </c>
      <c r="R611" s="8">
        <v>13</v>
      </c>
      <c r="S611" s="9">
        <v>0.18754917737088028</v>
      </c>
      <c r="T611" s="92">
        <f t="shared" si="74"/>
        <v>4</v>
      </c>
      <c r="U611" s="2">
        <f t="shared" si="75"/>
        <v>1.4373704685074231</v>
      </c>
      <c r="V611" s="2">
        <f t="shared" si="76"/>
        <v>0.44030402177619338</v>
      </c>
      <c r="W611" s="2">
        <f t="shared" si="77"/>
        <v>0.89602164115193128</v>
      </c>
      <c r="X611" s="2">
        <f t="shared" si="78"/>
        <v>0.19818660162306084</v>
      </c>
      <c r="Y611" s="2">
        <f t="shared" si="79"/>
        <v>0.93774588685440141</v>
      </c>
      <c r="Z611" s="96">
        <f t="shared" si="80"/>
        <v>3.9096286199130104</v>
      </c>
      <c r="AA611" s="2"/>
    </row>
    <row r="612" spans="1:27" x14ac:dyDescent="0.3">
      <c r="A612" s="18" t="s">
        <v>1774</v>
      </c>
      <c r="B612">
        <v>106.227</v>
      </c>
      <c r="C612">
        <v>10.3759</v>
      </c>
      <c r="D612" t="s">
        <v>40</v>
      </c>
      <c r="E612" t="s">
        <v>58</v>
      </c>
      <c r="F612" t="s">
        <v>551</v>
      </c>
      <c r="G612" s="4">
        <v>9636</v>
      </c>
      <c r="H612" s="1">
        <v>1156</v>
      </c>
      <c r="I612" s="3">
        <v>20</v>
      </c>
      <c r="J612" s="27">
        <v>57</v>
      </c>
      <c r="K612" s="9">
        <v>0.47912348950247441</v>
      </c>
      <c r="L612" s="8">
        <v>-0.26</v>
      </c>
      <c r="M612" s="9">
        <v>8.8060804355238678E-2</v>
      </c>
      <c r="N612" s="8">
        <v>0</v>
      </c>
      <c r="O612" s="9">
        <v>0.17920432823038626</v>
      </c>
      <c r="P612" s="8">
        <f t="shared" si="73"/>
        <v>2.74</v>
      </c>
      <c r="Q612" s="9">
        <v>6.6062200541020286E-2</v>
      </c>
      <c r="R612" s="8">
        <v>15</v>
      </c>
      <c r="S612" s="9">
        <v>0.18754917737088028</v>
      </c>
      <c r="T612" s="92">
        <f t="shared" si="74"/>
        <v>3</v>
      </c>
      <c r="U612" s="2">
        <f t="shared" si="75"/>
        <v>1.4373704685074231</v>
      </c>
      <c r="V612" s="2">
        <f t="shared" si="76"/>
        <v>0.35224321742095471</v>
      </c>
      <c r="W612" s="2">
        <f t="shared" si="77"/>
        <v>0.17920432823038626</v>
      </c>
      <c r="X612" s="2">
        <f t="shared" si="78"/>
        <v>0.33031100270510144</v>
      </c>
      <c r="Y612" s="2">
        <f t="shared" si="79"/>
        <v>0.93774588685440141</v>
      </c>
      <c r="Z612" s="96">
        <f t="shared" si="80"/>
        <v>3.2368749037182671</v>
      </c>
      <c r="AA612" s="2"/>
    </row>
    <row r="613" spans="1:27" x14ac:dyDescent="0.3">
      <c r="A613" s="18" t="s">
        <v>1775</v>
      </c>
      <c r="B613">
        <v>105.884</v>
      </c>
      <c r="C613">
        <v>10.3666</v>
      </c>
      <c r="D613" t="s">
        <v>40</v>
      </c>
      <c r="E613" t="s">
        <v>290</v>
      </c>
      <c r="F613" t="s">
        <v>552</v>
      </c>
      <c r="G613" s="4">
        <v>10639</v>
      </c>
      <c r="H613" s="1">
        <v>1277</v>
      </c>
      <c r="I613" s="3">
        <v>20</v>
      </c>
      <c r="J613" s="27">
        <v>59</v>
      </c>
      <c r="K613" s="9">
        <v>0.47912348950247441</v>
      </c>
      <c r="L613" s="8">
        <v>-0.24</v>
      </c>
      <c r="M613" s="9">
        <v>8.8060804355238678E-2</v>
      </c>
      <c r="N613" s="8">
        <v>0</v>
      </c>
      <c r="O613" s="9">
        <v>0.17920432823038626</v>
      </c>
      <c r="P613" s="8">
        <f t="shared" si="73"/>
        <v>2.76</v>
      </c>
      <c r="Q613" s="9">
        <v>6.6062200541020286E-2</v>
      </c>
      <c r="R613" s="8">
        <v>9</v>
      </c>
      <c r="S613" s="9">
        <v>0.18754917737088028</v>
      </c>
      <c r="T613" s="92">
        <f t="shared" si="74"/>
        <v>3</v>
      </c>
      <c r="U613" s="2">
        <f t="shared" si="75"/>
        <v>1.4373704685074231</v>
      </c>
      <c r="V613" s="2">
        <f t="shared" si="76"/>
        <v>0.35224321742095471</v>
      </c>
      <c r="W613" s="2">
        <f t="shared" si="77"/>
        <v>0.17920432823038626</v>
      </c>
      <c r="X613" s="2">
        <f t="shared" si="78"/>
        <v>0.33031100270510144</v>
      </c>
      <c r="Y613" s="2">
        <f t="shared" si="79"/>
        <v>0.93774588685440141</v>
      </c>
      <c r="Z613" s="96">
        <f t="shared" si="80"/>
        <v>3.2368749037182671</v>
      </c>
      <c r="AA613" s="2"/>
    </row>
    <row r="614" spans="1:27" x14ac:dyDescent="0.3">
      <c r="A614" s="18" t="s">
        <v>1776</v>
      </c>
      <c r="B614">
        <v>105.922</v>
      </c>
      <c r="C614">
        <v>10.3612</v>
      </c>
      <c r="D614" t="s">
        <v>40</v>
      </c>
      <c r="E614" t="s">
        <v>290</v>
      </c>
      <c r="F614" t="s">
        <v>553</v>
      </c>
      <c r="G614" s="4">
        <v>13871</v>
      </c>
      <c r="H614" s="1">
        <v>1665</v>
      </c>
      <c r="I614" s="3">
        <v>20</v>
      </c>
      <c r="J614" s="27">
        <v>57</v>
      </c>
      <c r="K614" s="9">
        <v>0.47912348950247441</v>
      </c>
      <c r="L614" s="8">
        <v>-2.8</v>
      </c>
      <c r="M614" s="9">
        <v>8.8060804355238678E-2</v>
      </c>
      <c r="N614" s="8">
        <v>0</v>
      </c>
      <c r="O614" s="9">
        <v>0.17920432823038626</v>
      </c>
      <c r="P614" s="8">
        <f t="shared" si="73"/>
        <v>0.20000000000000018</v>
      </c>
      <c r="Q614" s="9">
        <v>6.6062200541020286E-2</v>
      </c>
      <c r="R614" s="8">
        <v>13</v>
      </c>
      <c r="S614" s="9">
        <v>0.18754917737088028</v>
      </c>
      <c r="T614" s="92">
        <f t="shared" si="74"/>
        <v>3</v>
      </c>
      <c r="U614" s="2">
        <f t="shared" si="75"/>
        <v>1.4373704685074231</v>
      </c>
      <c r="V614" s="2">
        <f t="shared" si="76"/>
        <v>0.44030402177619338</v>
      </c>
      <c r="W614" s="2">
        <f t="shared" si="77"/>
        <v>0.17920432823038626</v>
      </c>
      <c r="X614" s="2">
        <f t="shared" si="78"/>
        <v>0.19818660162306084</v>
      </c>
      <c r="Y614" s="2">
        <f t="shared" si="79"/>
        <v>0.93774588685440141</v>
      </c>
      <c r="Z614" s="96">
        <f t="shared" si="80"/>
        <v>3.192811306991465</v>
      </c>
      <c r="AA614" s="2"/>
    </row>
    <row r="615" spans="1:27" x14ac:dyDescent="0.3">
      <c r="A615" s="18" t="s">
        <v>1777</v>
      </c>
      <c r="B615">
        <v>105.408</v>
      </c>
      <c r="C615">
        <v>10.363200000000001</v>
      </c>
      <c r="D615" t="s">
        <v>16</v>
      </c>
      <c r="E615" t="s">
        <v>478</v>
      </c>
      <c r="F615" t="s">
        <v>243</v>
      </c>
      <c r="G615" s="4">
        <v>33212</v>
      </c>
      <c r="H615" s="1">
        <v>3985</v>
      </c>
      <c r="I615" s="3">
        <v>80.213700000000003</v>
      </c>
      <c r="J615" s="27">
        <v>51</v>
      </c>
      <c r="K615" s="9">
        <v>0.47912348950247441</v>
      </c>
      <c r="L615" s="8">
        <v>0.45</v>
      </c>
      <c r="M615" s="9">
        <v>8.8060804355238678E-2</v>
      </c>
      <c r="N615" s="8">
        <v>30</v>
      </c>
      <c r="O615" s="9">
        <v>0.17920432823038626</v>
      </c>
      <c r="P615" s="8">
        <f t="shared" si="73"/>
        <v>3.45</v>
      </c>
      <c r="Q615" s="9">
        <v>6.6062200541020286E-2</v>
      </c>
      <c r="R615" s="8">
        <v>13</v>
      </c>
      <c r="S615" s="9">
        <v>0.18754917737088028</v>
      </c>
      <c r="T615" s="92">
        <f t="shared" si="74"/>
        <v>4</v>
      </c>
      <c r="U615" s="2">
        <f t="shared" si="75"/>
        <v>1.4373704685074231</v>
      </c>
      <c r="V615" s="2">
        <f t="shared" si="76"/>
        <v>0.26418241306571605</v>
      </c>
      <c r="W615" s="2">
        <f t="shared" si="77"/>
        <v>0.89602164115193128</v>
      </c>
      <c r="X615" s="2">
        <f t="shared" si="78"/>
        <v>0.33031100270510144</v>
      </c>
      <c r="Y615" s="2">
        <f t="shared" si="79"/>
        <v>0.93774588685440141</v>
      </c>
      <c r="Z615" s="96">
        <f t="shared" si="80"/>
        <v>3.8656314122845732</v>
      </c>
      <c r="AA615" s="2"/>
    </row>
    <row r="616" spans="1:27" x14ac:dyDescent="0.3">
      <c r="A616" s="18" t="s">
        <v>1778</v>
      </c>
      <c r="B616">
        <v>106.65300000000001</v>
      </c>
      <c r="C616">
        <v>10.3718</v>
      </c>
      <c r="D616" t="s">
        <v>40</v>
      </c>
      <c r="E616" t="s">
        <v>477</v>
      </c>
      <c r="F616" t="s">
        <v>554</v>
      </c>
      <c r="G616" s="4">
        <v>6815</v>
      </c>
      <c r="H616" s="1">
        <v>818</v>
      </c>
      <c r="I616" s="3">
        <v>20</v>
      </c>
      <c r="J616" s="27">
        <v>55</v>
      </c>
      <c r="K616" s="9">
        <v>0.47912348950247441</v>
      </c>
      <c r="L616" s="8">
        <v>-2.8</v>
      </c>
      <c r="M616" s="9">
        <v>8.8060804355238678E-2</v>
      </c>
      <c r="N616" s="8">
        <v>8</v>
      </c>
      <c r="O616" s="9">
        <v>0.17920432823038626</v>
      </c>
      <c r="P616" s="8">
        <f t="shared" si="73"/>
        <v>0.20000000000000018</v>
      </c>
      <c r="Q616" s="9">
        <v>6.6062200541020286E-2</v>
      </c>
      <c r="R616" s="8">
        <v>20</v>
      </c>
      <c r="S616" s="9">
        <v>0.18754917737088028</v>
      </c>
      <c r="T616" s="92">
        <f t="shared" si="74"/>
        <v>4</v>
      </c>
      <c r="U616" s="2">
        <f t="shared" si="75"/>
        <v>1.4373704685074231</v>
      </c>
      <c r="V616" s="2">
        <f t="shared" si="76"/>
        <v>0.44030402177619338</v>
      </c>
      <c r="W616" s="2">
        <f t="shared" si="77"/>
        <v>0.89602164115193128</v>
      </c>
      <c r="X616" s="2">
        <f t="shared" si="78"/>
        <v>0.19818660162306084</v>
      </c>
      <c r="Y616" s="2">
        <f t="shared" si="79"/>
        <v>0.93774588685440141</v>
      </c>
      <c r="Z616" s="96">
        <f t="shared" si="80"/>
        <v>3.9096286199130104</v>
      </c>
      <c r="AA616" s="2"/>
    </row>
    <row r="617" spans="1:27" x14ac:dyDescent="0.3">
      <c r="A617" s="18" t="s">
        <v>1779</v>
      </c>
      <c r="B617">
        <v>106.43899999999999</v>
      </c>
      <c r="C617">
        <v>10.3626</v>
      </c>
      <c r="D617" t="s">
        <v>40</v>
      </c>
      <c r="E617" t="s">
        <v>43</v>
      </c>
      <c r="F617" t="s">
        <v>555</v>
      </c>
      <c r="G617" s="4">
        <v>12814</v>
      </c>
      <c r="H617" s="1">
        <v>1538</v>
      </c>
      <c r="I617" s="3">
        <v>20</v>
      </c>
      <c r="J617" s="27">
        <v>60</v>
      </c>
      <c r="K617" s="9">
        <v>0.47912348950247441</v>
      </c>
      <c r="L617" s="8">
        <v>-0.24</v>
      </c>
      <c r="M617" s="9">
        <v>8.8060804355238678E-2</v>
      </c>
      <c r="N617" s="8">
        <v>0</v>
      </c>
      <c r="O617" s="9">
        <v>0.17920432823038626</v>
      </c>
      <c r="P617" s="8">
        <f t="shared" si="73"/>
        <v>2.76</v>
      </c>
      <c r="Q617" s="9">
        <v>6.6062200541020286E-2</v>
      </c>
      <c r="R617" s="8">
        <v>16</v>
      </c>
      <c r="S617" s="9">
        <v>0.18754917737088028</v>
      </c>
      <c r="T617" s="92">
        <f t="shared" si="74"/>
        <v>3</v>
      </c>
      <c r="U617" s="2">
        <f t="shared" si="75"/>
        <v>1.4373704685074231</v>
      </c>
      <c r="V617" s="2">
        <f t="shared" si="76"/>
        <v>0.35224321742095471</v>
      </c>
      <c r="W617" s="2">
        <f t="shared" si="77"/>
        <v>0.17920432823038626</v>
      </c>
      <c r="X617" s="2">
        <f t="shared" si="78"/>
        <v>0.33031100270510144</v>
      </c>
      <c r="Y617" s="2">
        <f t="shared" si="79"/>
        <v>0.93774588685440141</v>
      </c>
      <c r="Z617" s="96">
        <f t="shared" si="80"/>
        <v>3.2368749037182671</v>
      </c>
      <c r="AA617" s="2"/>
    </row>
    <row r="618" spans="1:27" x14ac:dyDescent="0.3">
      <c r="A618" s="18" t="s">
        <v>1780</v>
      </c>
      <c r="B618">
        <v>104.974</v>
      </c>
      <c r="C618">
        <v>10.354200000000001</v>
      </c>
      <c r="D618" t="s">
        <v>16</v>
      </c>
      <c r="E618" t="s">
        <v>247</v>
      </c>
      <c r="F618" t="s">
        <v>556</v>
      </c>
      <c r="G618" s="4">
        <v>11999</v>
      </c>
      <c r="H618" s="1">
        <v>1440</v>
      </c>
      <c r="I618" s="3">
        <v>9.6965679999999992</v>
      </c>
      <c r="J618" s="27">
        <v>53</v>
      </c>
      <c r="K618" s="9">
        <v>0.47912348950247441</v>
      </c>
      <c r="L618" s="8">
        <v>0.45</v>
      </c>
      <c r="M618" s="9">
        <v>8.8060804355238678E-2</v>
      </c>
      <c r="N618" s="8">
        <v>4</v>
      </c>
      <c r="O618" s="9">
        <v>0.17920432823038626</v>
      </c>
      <c r="P618" s="8">
        <f t="shared" si="73"/>
        <v>3.45</v>
      </c>
      <c r="Q618" s="9">
        <v>6.6062200541020286E-2</v>
      </c>
      <c r="R618" s="8">
        <v>9</v>
      </c>
      <c r="S618" s="9">
        <v>0.18754917737088028</v>
      </c>
      <c r="T618" s="92">
        <f t="shared" si="74"/>
        <v>4</v>
      </c>
      <c r="U618" s="2">
        <f t="shared" si="75"/>
        <v>1.4373704685074231</v>
      </c>
      <c r="V618" s="2">
        <f t="shared" si="76"/>
        <v>0.26418241306571605</v>
      </c>
      <c r="W618" s="2">
        <f t="shared" si="77"/>
        <v>0.89602164115193128</v>
      </c>
      <c r="X618" s="2">
        <f t="shared" si="78"/>
        <v>0.33031100270510144</v>
      </c>
      <c r="Y618" s="2">
        <f t="shared" si="79"/>
        <v>0.93774588685440141</v>
      </c>
      <c r="Z618" s="96">
        <f t="shared" si="80"/>
        <v>3.8656314122845732</v>
      </c>
      <c r="AA618" s="2"/>
    </row>
    <row r="619" spans="1:27" x14ac:dyDescent="0.3">
      <c r="A619" s="18" t="s">
        <v>1781</v>
      </c>
      <c r="B619">
        <v>106.33</v>
      </c>
      <c r="C619">
        <v>10.3636</v>
      </c>
      <c r="D619" t="s">
        <v>40</v>
      </c>
      <c r="E619" t="s">
        <v>517</v>
      </c>
      <c r="F619" t="s">
        <v>557</v>
      </c>
      <c r="G619" s="4">
        <v>27002</v>
      </c>
      <c r="H619" s="1">
        <v>3240</v>
      </c>
      <c r="I619" s="3">
        <v>20</v>
      </c>
      <c r="J619" s="27">
        <v>53</v>
      </c>
      <c r="K619" s="9">
        <v>0.47912348950247441</v>
      </c>
      <c r="L619" s="8">
        <v>0.24</v>
      </c>
      <c r="M619" s="9">
        <v>8.8060804355238678E-2</v>
      </c>
      <c r="N619" s="8">
        <v>0</v>
      </c>
      <c r="O619" s="9">
        <v>0.17920432823038626</v>
      </c>
      <c r="P619" s="8">
        <f t="shared" si="73"/>
        <v>3.24</v>
      </c>
      <c r="Q619" s="9">
        <v>6.6062200541020286E-2</v>
      </c>
      <c r="R619" s="8">
        <v>13</v>
      </c>
      <c r="S619" s="9">
        <v>0.18754917737088028</v>
      </c>
      <c r="T619" s="92">
        <f t="shared" si="74"/>
        <v>3</v>
      </c>
      <c r="U619" s="2">
        <f t="shared" si="75"/>
        <v>1.4373704685074231</v>
      </c>
      <c r="V619" s="2">
        <f t="shared" si="76"/>
        <v>0.26418241306571605</v>
      </c>
      <c r="W619" s="2">
        <f t="shared" si="77"/>
        <v>0.17920432823038626</v>
      </c>
      <c r="X619" s="2">
        <f t="shared" si="78"/>
        <v>0.33031100270510144</v>
      </c>
      <c r="Y619" s="2">
        <f t="shared" si="79"/>
        <v>0.93774588685440141</v>
      </c>
      <c r="Z619" s="96">
        <f t="shared" si="80"/>
        <v>3.1488140993630283</v>
      </c>
      <c r="AA619" s="2"/>
    </row>
    <row r="620" spans="1:27" x14ac:dyDescent="0.3">
      <c r="A620" s="18" t="s">
        <v>1782</v>
      </c>
      <c r="B620">
        <v>105.44499999999999</v>
      </c>
      <c r="C620">
        <v>10.3811</v>
      </c>
      <c r="D620" t="s">
        <v>16</v>
      </c>
      <c r="E620" t="s">
        <v>478</v>
      </c>
      <c r="F620" t="s">
        <v>37</v>
      </c>
      <c r="G620" s="4">
        <v>21009</v>
      </c>
      <c r="H620" s="1">
        <v>2521</v>
      </c>
      <c r="I620" s="3">
        <v>80.214730000000003</v>
      </c>
      <c r="J620" s="27">
        <v>58</v>
      </c>
      <c r="K620" s="9">
        <v>0.47912348950247441</v>
      </c>
      <c r="L620" s="8">
        <v>-0.24</v>
      </c>
      <c r="M620" s="9">
        <v>8.8060804355238678E-2</v>
      </c>
      <c r="N620" s="8">
        <v>0</v>
      </c>
      <c r="O620" s="9">
        <v>0.17920432823038626</v>
      </c>
      <c r="P620" s="8">
        <f t="shared" si="73"/>
        <v>2.76</v>
      </c>
      <c r="Q620" s="9">
        <v>6.6062200541020286E-2</v>
      </c>
      <c r="R620" s="8">
        <v>20</v>
      </c>
      <c r="S620" s="9">
        <v>0.18754917737088028</v>
      </c>
      <c r="T620" s="92">
        <f t="shared" si="74"/>
        <v>3</v>
      </c>
      <c r="U620" s="2">
        <f t="shared" si="75"/>
        <v>1.4373704685074231</v>
      </c>
      <c r="V620" s="2">
        <f t="shared" si="76"/>
        <v>0.35224321742095471</v>
      </c>
      <c r="W620" s="2">
        <f t="shared" si="77"/>
        <v>0.17920432823038626</v>
      </c>
      <c r="X620" s="2">
        <f t="shared" si="78"/>
        <v>0.33031100270510144</v>
      </c>
      <c r="Y620" s="2">
        <f t="shared" si="79"/>
        <v>0.93774588685440141</v>
      </c>
      <c r="Z620" s="96">
        <f t="shared" si="80"/>
        <v>3.2368749037182671</v>
      </c>
      <c r="AA620" s="2"/>
    </row>
    <row r="621" spans="1:27" x14ac:dyDescent="0.3">
      <c r="A621" s="18" t="s">
        <v>1783</v>
      </c>
      <c r="B621">
        <v>105.334</v>
      </c>
      <c r="C621">
        <v>10.364100000000001</v>
      </c>
      <c r="D621" t="s">
        <v>16</v>
      </c>
      <c r="E621" t="s">
        <v>58</v>
      </c>
      <c r="F621" t="s">
        <v>558</v>
      </c>
      <c r="G621" s="4">
        <v>14656</v>
      </c>
      <c r="H621" s="1">
        <v>1759</v>
      </c>
      <c r="I621" s="3">
        <v>250.42859999999999</v>
      </c>
      <c r="J621" s="27">
        <v>56</v>
      </c>
      <c r="K621" s="9">
        <v>0.47912348950247441</v>
      </c>
      <c r="L621" s="8">
        <v>0.36</v>
      </c>
      <c r="M621" s="9">
        <v>8.8060804355238678E-2</v>
      </c>
      <c r="N621" s="8">
        <v>0</v>
      </c>
      <c r="O621" s="9">
        <v>0.17920432823038626</v>
      </c>
      <c r="P621" s="8">
        <f t="shared" si="73"/>
        <v>3.36</v>
      </c>
      <c r="Q621" s="9">
        <v>6.6062200541020286E-2</v>
      </c>
      <c r="R621" s="8">
        <v>16</v>
      </c>
      <c r="S621" s="9">
        <v>0.18754917737088028</v>
      </c>
      <c r="T621" s="92">
        <f t="shared" si="74"/>
        <v>3</v>
      </c>
      <c r="U621" s="2">
        <f t="shared" si="75"/>
        <v>1.4373704685074231</v>
      </c>
      <c r="V621" s="2">
        <f t="shared" si="76"/>
        <v>0.26418241306571605</v>
      </c>
      <c r="W621" s="2">
        <f t="shared" si="77"/>
        <v>0.17920432823038626</v>
      </c>
      <c r="X621" s="2">
        <f t="shared" si="78"/>
        <v>0.33031100270510144</v>
      </c>
      <c r="Y621" s="2">
        <f t="shared" si="79"/>
        <v>0.93774588685440141</v>
      </c>
      <c r="Z621" s="96">
        <f t="shared" si="80"/>
        <v>3.1488140993630283</v>
      </c>
      <c r="AA621" s="2"/>
    </row>
    <row r="622" spans="1:27" x14ac:dyDescent="0.3">
      <c r="A622" s="18" t="s">
        <v>1784</v>
      </c>
      <c r="B622">
        <v>105.08199999999999</v>
      </c>
      <c r="C622">
        <v>10.328900000000001</v>
      </c>
      <c r="D622" t="s">
        <v>16</v>
      </c>
      <c r="E622" t="s">
        <v>247</v>
      </c>
      <c r="F622" t="s">
        <v>559</v>
      </c>
      <c r="G622" s="4">
        <v>6605</v>
      </c>
      <c r="H622" s="1">
        <v>793</v>
      </c>
      <c r="I622" s="3">
        <v>113.7368</v>
      </c>
      <c r="J622" s="27">
        <v>52</v>
      </c>
      <c r="K622" s="9">
        <v>0.47912348950247441</v>
      </c>
      <c r="L622" s="8">
        <v>-2.8</v>
      </c>
      <c r="M622" s="9">
        <v>8.8060804355238678E-2</v>
      </c>
      <c r="N622" s="8">
        <v>0</v>
      </c>
      <c r="O622" s="9">
        <v>0.17920432823038626</v>
      </c>
      <c r="P622" s="8">
        <f t="shared" si="73"/>
        <v>0.20000000000000018</v>
      </c>
      <c r="Q622" s="9">
        <v>6.6062200541020286E-2</v>
      </c>
      <c r="R622" s="8">
        <v>13</v>
      </c>
      <c r="S622" s="9">
        <v>0.18754917737088028</v>
      </c>
      <c r="T622" s="92">
        <f t="shared" si="74"/>
        <v>3</v>
      </c>
      <c r="U622" s="2">
        <f t="shared" si="75"/>
        <v>1.4373704685074231</v>
      </c>
      <c r="V622" s="2">
        <f t="shared" si="76"/>
        <v>0.44030402177619338</v>
      </c>
      <c r="W622" s="2">
        <f t="shared" si="77"/>
        <v>0.17920432823038626</v>
      </c>
      <c r="X622" s="2">
        <f t="shared" si="78"/>
        <v>0.19818660162306084</v>
      </c>
      <c r="Y622" s="2">
        <f t="shared" si="79"/>
        <v>0.93774588685440141</v>
      </c>
      <c r="Z622" s="96">
        <f t="shared" si="80"/>
        <v>3.192811306991465</v>
      </c>
      <c r="AA622" s="2"/>
    </row>
    <row r="623" spans="1:27" x14ac:dyDescent="0.3">
      <c r="A623" s="18" t="s">
        <v>1785</v>
      </c>
      <c r="B623">
        <v>105.432</v>
      </c>
      <c r="C623">
        <v>10.375999999999999</v>
      </c>
      <c r="D623" t="s">
        <v>16</v>
      </c>
      <c r="E623" t="s">
        <v>478</v>
      </c>
      <c r="F623" t="s">
        <v>560</v>
      </c>
      <c r="G623" s="4">
        <v>13736</v>
      </c>
      <c r="H623" s="1">
        <v>1648</v>
      </c>
      <c r="I623" s="3">
        <v>164.41419999999999</v>
      </c>
      <c r="J623" s="27">
        <v>53</v>
      </c>
      <c r="K623" s="9">
        <v>0.47912348950247441</v>
      </c>
      <c r="L623" s="8">
        <v>-1.32</v>
      </c>
      <c r="M623" s="9">
        <v>8.8060804355238678E-2</v>
      </c>
      <c r="N623" s="8">
        <v>8</v>
      </c>
      <c r="O623" s="9">
        <v>0.17920432823038626</v>
      </c>
      <c r="P623" s="8">
        <f t="shared" si="73"/>
        <v>1.68</v>
      </c>
      <c r="Q623" s="9">
        <v>6.6062200541020286E-2</v>
      </c>
      <c r="R623" s="8">
        <v>40</v>
      </c>
      <c r="S623" s="9">
        <v>0.18754917737088028</v>
      </c>
      <c r="T623" s="92">
        <f t="shared" si="74"/>
        <v>4</v>
      </c>
      <c r="U623" s="2">
        <f t="shared" si="75"/>
        <v>1.4373704685074231</v>
      </c>
      <c r="V623" s="2">
        <f t="shared" si="76"/>
        <v>0.44030402177619338</v>
      </c>
      <c r="W623" s="2">
        <f t="shared" si="77"/>
        <v>0.89602164115193128</v>
      </c>
      <c r="X623" s="2">
        <f t="shared" si="78"/>
        <v>0.26424880216408114</v>
      </c>
      <c r="Y623" s="2">
        <f t="shared" si="79"/>
        <v>0.93774588685440141</v>
      </c>
      <c r="Z623" s="96">
        <f t="shared" si="80"/>
        <v>3.9756908204540307</v>
      </c>
      <c r="AA623" s="2"/>
    </row>
    <row r="624" spans="1:27" x14ac:dyDescent="0.3">
      <c r="A624" s="18" t="s">
        <v>1786</v>
      </c>
      <c r="B624">
        <v>104.535</v>
      </c>
      <c r="C624">
        <v>10.3476</v>
      </c>
      <c r="D624" t="s">
        <v>50</v>
      </c>
      <c r="E624" t="s">
        <v>102</v>
      </c>
      <c r="F624" t="s">
        <v>561</v>
      </c>
      <c r="G624" s="4">
        <v>6836</v>
      </c>
      <c r="H624" s="1">
        <v>820</v>
      </c>
      <c r="I624" s="3">
        <v>19.998850000000001</v>
      </c>
      <c r="J624" s="27">
        <v>64</v>
      </c>
      <c r="K624" s="9">
        <v>0.47912348950247441</v>
      </c>
      <c r="L624" s="8">
        <v>-0.24</v>
      </c>
      <c r="M624" s="9">
        <v>8.8060804355238678E-2</v>
      </c>
      <c r="N624" s="8">
        <v>8</v>
      </c>
      <c r="O624" s="9">
        <v>0.17920432823038626</v>
      </c>
      <c r="P624" s="8">
        <f t="shared" si="73"/>
        <v>2.76</v>
      </c>
      <c r="Q624" s="9">
        <v>6.6062200541020286E-2</v>
      </c>
      <c r="R624" s="8">
        <v>11</v>
      </c>
      <c r="S624" s="9">
        <v>0.18754917737088028</v>
      </c>
      <c r="T624" s="92">
        <f t="shared" si="74"/>
        <v>4</v>
      </c>
      <c r="U624" s="2">
        <f t="shared" si="75"/>
        <v>1.4373704685074231</v>
      </c>
      <c r="V624" s="2">
        <f t="shared" si="76"/>
        <v>0.35224321742095471</v>
      </c>
      <c r="W624" s="2">
        <f t="shared" si="77"/>
        <v>0.89602164115193128</v>
      </c>
      <c r="X624" s="2">
        <f t="shared" si="78"/>
        <v>0.33031100270510144</v>
      </c>
      <c r="Y624" s="2">
        <f t="shared" si="79"/>
        <v>0.93774588685440141</v>
      </c>
      <c r="Z624" s="96">
        <f t="shared" si="80"/>
        <v>3.9536922166398121</v>
      </c>
      <c r="AA624" s="2"/>
    </row>
    <row r="625" spans="1:27" x14ac:dyDescent="0.3">
      <c r="A625" s="18" t="s">
        <v>1787</v>
      </c>
      <c r="B625">
        <v>106.49299999999999</v>
      </c>
      <c r="C625">
        <v>10.364100000000001</v>
      </c>
      <c r="D625" t="s">
        <v>40</v>
      </c>
      <c r="E625" t="s">
        <v>43</v>
      </c>
      <c r="F625" t="s">
        <v>562</v>
      </c>
      <c r="G625" s="4">
        <v>7829</v>
      </c>
      <c r="H625" s="1">
        <v>939</v>
      </c>
      <c r="I625" s="3">
        <v>20</v>
      </c>
      <c r="J625" s="27">
        <v>57</v>
      </c>
      <c r="K625" s="9">
        <v>0.47912348950247441</v>
      </c>
      <c r="L625" s="8">
        <v>0.36</v>
      </c>
      <c r="M625" s="9">
        <v>8.8060804355238678E-2</v>
      </c>
      <c r="N625" s="8">
        <v>0</v>
      </c>
      <c r="O625" s="9">
        <v>0.17920432823038626</v>
      </c>
      <c r="P625" s="8">
        <f t="shared" si="73"/>
        <v>3.36</v>
      </c>
      <c r="Q625" s="9">
        <v>6.6062200541020286E-2</v>
      </c>
      <c r="R625" s="8">
        <v>16</v>
      </c>
      <c r="S625" s="9">
        <v>0.18754917737088028</v>
      </c>
      <c r="T625" s="92">
        <f t="shared" si="74"/>
        <v>3</v>
      </c>
      <c r="U625" s="2">
        <f t="shared" si="75"/>
        <v>1.4373704685074231</v>
      </c>
      <c r="V625" s="2">
        <f t="shared" si="76"/>
        <v>0.26418241306571605</v>
      </c>
      <c r="W625" s="2">
        <f t="shared" si="77"/>
        <v>0.17920432823038626</v>
      </c>
      <c r="X625" s="2">
        <f t="shared" si="78"/>
        <v>0.33031100270510144</v>
      </c>
      <c r="Y625" s="2">
        <f t="shared" si="79"/>
        <v>0.93774588685440141</v>
      </c>
      <c r="Z625" s="96">
        <f t="shared" si="80"/>
        <v>3.1488140993630283</v>
      </c>
      <c r="AA625" s="2"/>
    </row>
    <row r="626" spans="1:27" x14ac:dyDescent="0.3">
      <c r="A626" s="18" t="s">
        <v>1788</v>
      </c>
      <c r="B626">
        <v>105.675</v>
      </c>
      <c r="C626">
        <v>10.3559</v>
      </c>
      <c r="D626" t="s">
        <v>4</v>
      </c>
      <c r="E626" t="s">
        <v>70</v>
      </c>
      <c r="F626" t="s">
        <v>563</v>
      </c>
      <c r="G626" s="4">
        <v>11569</v>
      </c>
      <c r="H626" s="1">
        <v>1388</v>
      </c>
      <c r="I626" s="3">
        <v>20</v>
      </c>
      <c r="J626" s="27">
        <v>59</v>
      </c>
      <c r="K626" s="9">
        <v>0.47912348950247441</v>
      </c>
      <c r="L626" s="8">
        <v>0.45</v>
      </c>
      <c r="M626" s="9">
        <v>8.8060804355238678E-2</v>
      </c>
      <c r="N626" s="8">
        <v>0</v>
      </c>
      <c r="O626" s="9">
        <v>0.17920432823038626</v>
      </c>
      <c r="P626" s="8">
        <f t="shared" si="73"/>
        <v>3.45</v>
      </c>
      <c r="Q626" s="9">
        <v>6.6062200541020286E-2</v>
      </c>
      <c r="R626" s="8">
        <v>16</v>
      </c>
      <c r="S626" s="9">
        <v>0.18754917737088028</v>
      </c>
      <c r="T626" s="92">
        <f t="shared" si="74"/>
        <v>3</v>
      </c>
      <c r="U626" s="2">
        <f t="shared" si="75"/>
        <v>1.4373704685074231</v>
      </c>
      <c r="V626" s="2">
        <f t="shared" si="76"/>
        <v>0.26418241306571605</v>
      </c>
      <c r="W626" s="2">
        <f t="shared" si="77"/>
        <v>0.17920432823038626</v>
      </c>
      <c r="X626" s="2">
        <f t="shared" si="78"/>
        <v>0.33031100270510144</v>
      </c>
      <c r="Y626" s="2">
        <f t="shared" si="79"/>
        <v>0.93774588685440141</v>
      </c>
      <c r="Z626" s="96">
        <f t="shared" si="80"/>
        <v>3.1488140993630283</v>
      </c>
      <c r="AA626" s="2"/>
    </row>
    <row r="627" spans="1:27" x14ac:dyDescent="0.3">
      <c r="A627" s="18" t="s">
        <v>1789</v>
      </c>
      <c r="B627">
        <v>105.732</v>
      </c>
      <c r="C627">
        <v>10.352399999999999</v>
      </c>
      <c r="D627" t="s">
        <v>4</v>
      </c>
      <c r="E627" t="s">
        <v>100</v>
      </c>
      <c r="F627" t="s">
        <v>564</v>
      </c>
      <c r="G627" s="4">
        <v>18152</v>
      </c>
      <c r="H627" s="1">
        <v>2178</v>
      </c>
      <c r="I627" s="3">
        <v>20</v>
      </c>
      <c r="J627" s="27">
        <v>61</v>
      </c>
      <c r="K627" s="9">
        <v>0.47912348950247441</v>
      </c>
      <c r="L627" s="8">
        <v>-2.8</v>
      </c>
      <c r="M627" s="9">
        <v>8.8060804355238678E-2</v>
      </c>
      <c r="N627" s="8">
        <v>16</v>
      </c>
      <c r="O627" s="9">
        <v>0.17920432823038626</v>
      </c>
      <c r="P627" s="8">
        <f t="shared" si="73"/>
        <v>0.20000000000000018</v>
      </c>
      <c r="Q627" s="9">
        <v>6.6062200541020286E-2</v>
      </c>
      <c r="R627" s="8">
        <v>30</v>
      </c>
      <c r="S627" s="9">
        <v>0.18754917737088028</v>
      </c>
      <c r="T627" s="92">
        <f t="shared" si="74"/>
        <v>4</v>
      </c>
      <c r="U627" s="2">
        <f t="shared" si="75"/>
        <v>1.4373704685074231</v>
      </c>
      <c r="V627" s="2">
        <f t="shared" si="76"/>
        <v>0.44030402177619338</v>
      </c>
      <c r="W627" s="2">
        <f t="shared" si="77"/>
        <v>0.89602164115193128</v>
      </c>
      <c r="X627" s="2">
        <f t="shared" si="78"/>
        <v>0.19818660162306084</v>
      </c>
      <c r="Y627" s="2">
        <f t="shared" si="79"/>
        <v>0.93774588685440141</v>
      </c>
      <c r="Z627" s="96">
        <f t="shared" si="80"/>
        <v>3.9096286199130104</v>
      </c>
      <c r="AA627" s="2"/>
    </row>
    <row r="628" spans="1:27" x14ac:dyDescent="0.3">
      <c r="A628" s="18" t="s">
        <v>1790</v>
      </c>
      <c r="B628">
        <v>104.498</v>
      </c>
      <c r="C628">
        <v>10.372</v>
      </c>
      <c r="D628" t="s">
        <v>50</v>
      </c>
      <c r="E628" t="s">
        <v>102</v>
      </c>
      <c r="F628" t="s">
        <v>565</v>
      </c>
      <c r="G628" s="4">
        <v>6844</v>
      </c>
      <c r="H628" s="1">
        <v>821</v>
      </c>
      <c r="I628" s="3">
        <v>20</v>
      </c>
      <c r="J628" s="27">
        <v>64</v>
      </c>
      <c r="K628" s="9">
        <v>0.47912348950247441</v>
      </c>
      <c r="L628" s="8">
        <v>-0.26</v>
      </c>
      <c r="M628" s="9">
        <v>8.8060804355238678E-2</v>
      </c>
      <c r="N628" s="8">
        <v>8</v>
      </c>
      <c r="O628" s="9">
        <v>0.17920432823038626</v>
      </c>
      <c r="P628" s="8">
        <f t="shared" si="73"/>
        <v>2.74</v>
      </c>
      <c r="Q628" s="9">
        <v>6.6062200541020286E-2</v>
      </c>
      <c r="R628" s="8">
        <v>7</v>
      </c>
      <c r="S628" s="9">
        <v>0.18754917737088028</v>
      </c>
      <c r="T628" s="92">
        <f t="shared" si="74"/>
        <v>4</v>
      </c>
      <c r="U628" s="2">
        <f t="shared" si="75"/>
        <v>1.4373704685074231</v>
      </c>
      <c r="V628" s="2">
        <f t="shared" si="76"/>
        <v>0.35224321742095471</v>
      </c>
      <c r="W628" s="2">
        <f t="shared" si="77"/>
        <v>0.89602164115193128</v>
      </c>
      <c r="X628" s="2">
        <f t="shared" si="78"/>
        <v>0.33031100270510144</v>
      </c>
      <c r="Y628" s="2">
        <f t="shared" si="79"/>
        <v>0.75019670948352113</v>
      </c>
      <c r="Z628" s="96">
        <f t="shared" si="80"/>
        <v>3.7661430392689317</v>
      </c>
      <c r="AA628" s="2"/>
    </row>
    <row r="629" spans="1:27" x14ac:dyDescent="0.3">
      <c r="A629" s="18" t="s">
        <v>1791</v>
      </c>
      <c r="B629">
        <v>106.30200000000001</v>
      </c>
      <c r="C629">
        <v>10.3652</v>
      </c>
      <c r="D629" t="s">
        <v>40</v>
      </c>
      <c r="E629" t="s">
        <v>58</v>
      </c>
      <c r="F629" t="s">
        <v>257</v>
      </c>
      <c r="G629" s="4">
        <v>10568</v>
      </c>
      <c r="H629" s="1">
        <v>1268</v>
      </c>
      <c r="I629" s="3">
        <v>20</v>
      </c>
      <c r="J629" s="27">
        <v>57</v>
      </c>
      <c r="K629" s="9">
        <v>0.47912348950247441</v>
      </c>
      <c r="L629" s="8">
        <v>-1.32</v>
      </c>
      <c r="M629" s="9">
        <v>8.8060804355238678E-2</v>
      </c>
      <c r="N629" s="8">
        <v>0</v>
      </c>
      <c r="O629" s="9">
        <v>0.17920432823038626</v>
      </c>
      <c r="P629" s="8">
        <f t="shared" si="73"/>
        <v>1.68</v>
      </c>
      <c r="Q629" s="9">
        <v>6.6062200541020286E-2</v>
      </c>
      <c r="R629" s="8">
        <v>15</v>
      </c>
      <c r="S629" s="9">
        <v>0.18754917737088028</v>
      </c>
      <c r="T629" s="92">
        <f t="shared" si="74"/>
        <v>3</v>
      </c>
      <c r="U629" s="2">
        <f t="shared" si="75"/>
        <v>1.4373704685074231</v>
      </c>
      <c r="V629" s="2">
        <f t="shared" si="76"/>
        <v>0.44030402177619338</v>
      </c>
      <c r="W629" s="2">
        <f t="shared" si="77"/>
        <v>0.17920432823038626</v>
      </c>
      <c r="X629" s="2">
        <f t="shared" si="78"/>
        <v>0.26424880216408114</v>
      </c>
      <c r="Y629" s="2">
        <f t="shared" si="79"/>
        <v>0.93774588685440141</v>
      </c>
      <c r="Z629" s="96">
        <f t="shared" si="80"/>
        <v>3.2588735075324853</v>
      </c>
      <c r="AA629" s="2"/>
    </row>
    <row r="630" spans="1:27" x14ac:dyDescent="0.3">
      <c r="A630" s="18" t="s">
        <v>1792</v>
      </c>
      <c r="B630">
        <v>105.437</v>
      </c>
      <c r="C630">
        <v>10.367800000000001</v>
      </c>
      <c r="D630" t="s">
        <v>16</v>
      </c>
      <c r="E630" t="s">
        <v>478</v>
      </c>
      <c r="F630" t="s">
        <v>145</v>
      </c>
      <c r="G630" s="4">
        <v>32543</v>
      </c>
      <c r="H630" s="1">
        <v>3905</v>
      </c>
      <c r="I630" s="3">
        <v>144.56540000000001</v>
      </c>
      <c r="J630" s="27">
        <v>57</v>
      </c>
      <c r="K630" s="9">
        <v>0.47912348950247441</v>
      </c>
      <c r="L630" s="8">
        <v>0.36</v>
      </c>
      <c r="M630" s="9">
        <v>8.8060804355238678E-2</v>
      </c>
      <c r="N630" s="8">
        <v>4</v>
      </c>
      <c r="O630" s="9">
        <v>0.17920432823038626</v>
      </c>
      <c r="P630" s="8">
        <f t="shared" si="73"/>
        <v>3.36</v>
      </c>
      <c r="Q630" s="9">
        <v>6.6062200541020286E-2</v>
      </c>
      <c r="R630" s="8">
        <v>35</v>
      </c>
      <c r="S630" s="9">
        <v>0.18754917737088028</v>
      </c>
      <c r="T630" s="92">
        <f t="shared" si="74"/>
        <v>4</v>
      </c>
      <c r="U630" s="2">
        <f t="shared" si="75"/>
        <v>1.4373704685074231</v>
      </c>
      <c r="V630" s="2">
        <f t="shared" si="76"/>
        <v>0.26418241306571605</v>
      </c>
      <c r="W630" s="2">
        <f t="shared" si="77"/>
        <v>0.89602164115193128</v>
      </c>
      <c r="X630" s="2">
        <f t="shared" si="78"/>
        <v>0.33031100270510144</v>
      </c>
      <c r="Y630" s="2">
        <f t="shared" si="79"/>
        <v>0.93774588685440141</v>
      </c>
      <c r="Z630" s="96">
        <f t="shared" si="80"/>
        <v>3.8656314122845732</v>
      </c>
      <c r="AA630" s="2"/>
    </row>
    <row r="631" spans="1:27" x14ac:dyDescent="0.3">
      <c r="A631" s="18" t="s">
        <v>1793</v>
      </c>
      <c r="B631">
        <v>106.17700000000001</v>
      </c>
      <c r="C631">
        <v>10.358599999999999</v>
      </c>
      <c r="D631" t="s">
        <v>40</v>
      </c>
      <c r="E631" t="s">
        <v>341</v>
      </c>
      <c r="F631" t="s">
        <v>37</v>
      </c>
      <c r="G631" s="4">
        <v>10530</v>
      </c>
      <c r="H631" s="1">
        <v>1264</v>
      </c>
      <c r="I631" s="3">
        <v>20</v>
      </c>
      <c r="J631" s="27">
        <v>56</v>
      </c>
      <c r="K631" s="9">
        <v>0.47912348950247441</v>
      </c>
      <c r="L631" s="8">
        <v>0.45</v>
      </c>
      <c r="M631" s="9">
        <v>8.8060804355238678E-2</v>
      </c>
      <c r="N631" s="8">
        <v>30</v>
      </c>
      <c r="O631" s="9">
        <v>0.17920432823038626</v>
      </c>
      <c r="P631" s="8">
        <f t="shared" si="73"/>
        <v>3.45</v>
      </c>
      <c r="Q631" s="9">
        <v>6.6062200541020286E-2</v>
      </c>
      <c r="R631" s="8">
        <v>9</v>
      </c>
      <c r="S631" s="9">
        <v>0.18754917737088028</v>
      </c>
      <c r="T631" s="92">
        <f t="shared" si="74"/>
        <v>4</v>
      </c>
      <c r="U631" s="2">
        <f t="shared" si="75"/>
        <v>1.4373704685074231</v>
      </c>
      <c r="V631" s="2">
        <f t="shared" si="76"/>
        <v>0.26418241306571605</v>
      </c>
      <c r="W631" s="2">
        <f t="shared" si="77"/>
        <v>0.89602164115193128</v>
      </c>
      <c r="X631" s="2">
        <f t="shared" si="78"/>
        <v>0.33031100270510144</v>
      </c>
      <c r="Y631" s="2">
        <f t="shared" si="79"/>
        <v>0.93774588685440141</v>
      </c>
      <c r="Z631" s="96">
        <f t="shared" si="80"/>
        <v>3.8656314122845732</v>
      </c>
      <c r="AA631" s="2"/>
    </row>
    <row r="632" spans="1:27" x14ac:dyDescent="0.3">
      <c r="A632" s="18" t="s">
        <v>1794</v>
      </c>
      <c r="B632">
        <v>106.697</v>
      </c>
      <c r="C632">
        <v>10.3613</v>
      </c>
      <c r="D632" t="s">
        <v>40</v>
      </c>
      <c r="E632" t="s">
        <v>477</v>
      </c>
      <c r="F632" t="s">
        <v>220</v>
      </c>
      <c r="G632" s="4">
        <v>7635</v>
      </c>
      <c r="H632" s="1">
        <v>916</v>
      </c>
      <c r="I632" s="3">
        <v>20</v>
      </c>
      <c r="J632" s="27">
        <v>55</v>
      </c>
      <c r="K632" s="9">
        <v>0.47912348950247441</v>
      </c>
      <c r="L632" s="8">
        <v>-2.8</v>
      </c>
      <c r="M632" s="9">
        <v>8.8060804355238678E-2</v>
      </c>
      <c r="N632" s="8">
        <v>0</v>
      </c>
      <c r="O632" s="9">
        <v>0.17920432823038626</v>
      </c>
      <c r="P632" s="8">
        <f t="shared" si="73"/>
        <v>0.20000000000000018</v>
      </c>
      <c r="Q632" s="9">
        <v>6.6062200541020286E-2</v>
      </c>
      <c r="R632" s="8">
        <v>18</v>
      </c>
      <c r="S632" s="9">
        <v>0.18754917737088028</v>
      </c>
      <c r="T632" s="92">
        <f t="shared" si="74"/>
        <v>3</v>
      </c>
      <c r="U632" s="2">
        <f t="shared" si="75"/>
        <v>1.4373704685074231</v>
      </c>
      <c r="V632" s="2">
        <f t="shared" si="76"/>
        <v>0.44030402177619338</v>
      </c>
      <c r="W632" s="2">
        <f t="shared" si="77"/>
        <v>0.17920432823038626</v>
      </c>
      <c r="X632" s="2">
        <f t="shared" si="78"/>
        <v>0.19818660162306084</v>
      </c>
      <c r="Y632" s="2">
        <f t="shared" si="79"/>
        <v>0.93774588685440141</v>
      </c>
      <c r="Z632" s="96">
        <f t="shared" si="80"/>
        <v>3.192811306991465</v>
      </c>
      <c r="AA632" s="2"/>
    </row>
    <row r="633" spans="1:27" x14ac:dyDescent="0.3">
      <c r="A633" s="18" t="s">
        <v>1795</v>
      </c>
      <c r="B633">
        <v>104.00700000000001</v>
      </c>
      <c r="C633">
        <v>10.289400000000001</v>
      </c>
      <c r="D633" t="s">
        <v>50</v>
      </c>
      <c r="E633" t="s">
        <v>494</v>
      </c>
      <c r="F633" t="s">
        <v>566</v>
      </c>
      <c r="G633" s="4">
        <v>19189</v>
      </c>
      <c r="H633" s="1">
        <v>2303</v>
      </c>
      <c r="I633" s="3">
        <v>20</v>
      </c>
      <c r="J633" s="27">
        <v>59</v>
      </c>
      <c r="K633" s="9">
        <v>0.47912348950247441</v>
      </c>
      <c r="L633" s="8">
        <v>-0.26</v>
      </c>
      <c r="M633" s="9">
        <v>8.8060804355238678E-2</v>
      </c>
      <c r="N633" s="8">
        <v>30</v>
      </c>
      <c r="O633" s="9">
        <v>0.17920432823038626</v>
      </c>
      <c r="P633" s="8">
        <f t="shared" si="73"/>
        <v>2.74</v>
      </c>
      <c r="Q633" s="9">
        <v>6.6062200541020286E-2</v>
      </c>
      <c r="R633" s="8">
        <v>0</v>
      </c>
      <c r="S633" s="9">
        <v>0.18754917737088028</v>
      </c>
      <c r="T633" s="92">
        <f t="shared" si="74"/>
        <v>3</v>
      </c>
      <c r="U633" s="2">
        <f t="shared" si="75"/>
        <v>1.4373704685074231</v>
      </c>
      <c r="V633" s="2">
        <f t="shared" si="76"/>
        <v>0.35224321742095471</v>
      </c>
      <c r="W633" s="2">
        <f t="shared" si="77"/>
        <v>0.89602164115193128</v>
      </c>
      <c r="X633" s="2">
        <f t="shared" si="78"/>
        <v>0.33031100270510144</v>
      </c>
      <c r="Y633" s="2">
        <f t="shared" si="79"/>
        <v>0.18754917737088028</v>
      </c>
      <c r="Z633" s="96">
        <f t="shared" si="80"/>
        <v>3.2034955071562909</v>
      </c>
      <c r="AA633" s="2"/>
    </row>
    <row r="634" spans="1:27" x14ac:dyDescent="0.3">
      <c r="A634" s="18" t="s">
        <v>1796</v>
      </c>
      <c r="B634">
        <v>106.768</v>
      </c>
      <c r="C634">
        <v>10.3497</v>
      </c>
      <c r="D634" t="s">
        <v>40</v>
      </c>
      <c r="E634" t="s">
        <v>41</v>
      </c>
      <c r="F634" t="s">
        <v>567</v>
      </c>
      <c r="G634" s="4">
        <v>7226</v>
      </c>
      <c r="H634" s="1">
        <v>867</v>
      </c>
      <c r="I634" s="3">
        <v>20</v>
      </c>
      <c r="J634" s="27">
        <v>55</v>
      </c>
      <c r="K634" s="9">
        <v>0.47912348950247441</v>
      </c>
      <c r="L634" s="8">
        <v>-0.24</v>
      </c>
      <c r="M634" s="9">
        <v>8.8060804355238678E-2</v>
      </c>
      <c r="N634" s="8">
        <v>0</v>
      </c>
      <c r="O634" s="9">
        <v>0.17920432823038626</v>
      </c>
      <c r="P634" s="8">
        <f t="shared" si="73"/>
        <v>2.76</v>
      </c>
      <c r="Q634" s="9">
        <v>6.6062200541020286E-2</v>
      </c>
      <c r="R634" s="8">
        <v>16</v>
      </c>
      <c r="S634" s="9">
        <v>0.18754917737088028</v>
      </c>
      <c r="T634" s="92">
        <f t="shared" si="74"/>
        <v>3</v>
      </c>
      <c r="U634" s="2">
        <f t="shared" si="75"/>
        <v>1.4373704685074231</v>
      </c>
      <c r="V634" s="2">
        <f t="shared" si="76"/>
        <v>0.35224321742095471</v>
      </c>
      <c r="W634" s="2">
        <f t="shared" si="77"/>
        <v>0.17920432823038626</v>
      </c>
      <c r="X634" s="2">
        <f t="shared" si="78"/>
        <v>0.33031100270510144</v>
      </c>
      <c r="Y634" s="2">
        <f t="shared" si="79"/>
        <v>0.93774588685440141</v>
      </c>
      <c r="Z634" s="96">
        <f t="shared" si="80"/>
        <v>3.2368749037182671</v>
      </c>
      <c r="AA634" s="2"/>
    </row>
    <row r="635" spans="1:27" x14ac:dyDescent="0.3">
      <c r="A635" s="18" t="s">
        <v>1797</v>
      </c>
      <c r="B635">
        <v>106.062</v>
      </c>
      <c r="C635">
        <v>10.345000000000001</v>
      </c>
      <c r="D635" t="s">
        <v>40</v>
      </c>
      <c r="E635" t="s">
        <v>341</v>
      </c>
      <c r="F635" t="s">
        <v>568</v>
      </c>
      <c r="G635" s="4">
        <v>6559</v>
      </c>
      <c r="H635" s="1">
        <v>787</v>
      </c>
      <c r="I635" s="3">
        <v>20</v>
      </c>
      <c r="J635" s="27">
        <v>53</v>
      </c>
      <c r="K635" s="9">
        <v>0.47912348950247441</v>
      </c>
      <c r="L635" s="8">
        <v>0.36</v>
      </c>
      <c r="M635" s="9">
        <v>8.8060804355238678E-2</v>
      </c>
      <c r="N635" s="8">
        <v>30</v>
      </c>
      <c r="O635" s="9">
        <v>0.17920432823038626</v>
      </c>
      <c r="P635" s="8">
        <f t="shared" si="73"/>
        <v>3.36</v>
      </c>
      <c r="Q635" s="9">
        <v>6.6062200541020286E-2</v>
      </c>
      <c r="R635" s="8">
        <v>7</v>
      </c>
      <c r="S635" s="9">
        <v>0.18754917737088028</v>
      </c>
      <c r="T635" s="92">
        <f t="shared" si="74"/>
        <v>4</v>
      </c>
      <c r="U635" s="2">
        <f t="shared" si="75"/>
        <v>1.4373704685074231</v>
      </c>
      <c r="V635" s="2">
        <f t="shared" si="76"/>
        <v>0.26418241306571605</v>
      </c>
      <c r="W635" s="2">
        <f t="shared" si="77"/>
        <v>0.89602164115193128</v>
      </c>
      <c r="X635" s="2">
        <f t="shared" si="78"/>
        <v>0.33031100270510144</v>
      </c>
      <c r="Y635" s="2">
        <f t="shared" si="79"/>
        <v>0.75019670948352113</v>
      </c>
      <c r="Z635" s="96">
        <f t="shared" si="80"/>
        <v>3.6780822349136928</v>
      </c>
      <c r="AA635" s="2"/>
    </row>
    <row r="636" spans="1:27" x14ac:dyDescent="0.3">
      <c r="A636" s="18" t="s">
        <v>1798</v>
      </c>
      <c r="B636">
        <v>106.736</v>
      </c>
      <c r="C636">
        <v>10.355600000000001</v>
      </c>
      <c r="D636" t="s">
        <v>40</v>
      </c>
      <c r="E636" t="s">
        <v>41</v>
      </c>
      <c r="F636" t="s">
        <v>569</v>
      </c>
      <c r="G636" s="4">
        <v>9693</v>
      </c>
      <c r="H636" s="1">
        <v>1163</v>
      </c>
      <c r="I636" s="3">
        <v>20</v>
      </c>
      <c r="J636" s="27">
        <v>55</v>
      </c>
      <c r="K636" s="9">
        <v>0.47912348950247441</v>
      </c>
      <c r="L636" s="8">
        <v>0.45</v>
      </c>
      <c r="M636" s="9">
        <v>8.8060804355238678E-2</v>
      </c>
      <c r="N636" s="8">
        <v>30</v>
      </c>
      <c r="O636" s="9">
        <v>0.17920432823038626</v>
      </c>
      <c r="P636" s="8">
        <f t="shared" si="73"/>
        <v>3.45</v>
      </c>
      <c r="Q636" s="9">
        <v>6.6062200541020286E-2</v>
      </c>
      <c r="R636" s="8">
        <v>20</v>
      </c>
      <c r="S636" s="9">
        <v>0.18754917737088028</v>
      </c>
      <c r="T636" s="92">
        <f t="shared" si="74"/>
        <v>4</v>
      </c>
      <c r="U636" s="2">
        <f t="shared" si="75"/>
        <v>1.4373704685074231</v>
      </c>
      <c r="V636" s="2">
        <f t="shared" si="76"/>
        <v>0.26418241306571605</v>
      </c>
      <c r="W636" s="2">
        <f t="shared" si="77"/>
        <v>0.89602164115193128</v>
      </c>
      <c r="X636" s="2">
        <f t="shared" si="78"/>
        <v>0.33031100270510144</v>
      </c>
      <c r="Y636" s="2">
        <f t="shared" si="79"/>
        <v>0.93774588685440141</v>
      </c>
      <c r="Z636" s="96">
        <f t="shared" si="80"/>
        <v>3.8656314122845732</v>
      </c>
      <c r="AA636" s="2"/>
    </row>
    <row r="637" spans="1:27" x14ac:dyDescent="0.3">
      <c r="A637" s="18" t="s">
        <v>1799</v>
      </c>
      <c r="B637">
        <v>106.60899999999999</v>
      </c>
      <c r="C637">
        <v>10.348000000000001</v>
      </c>
      <c r="D637" t="s">
        <v>40</v>
      </c>
      <c r="E637" t="s">
        <v>67</v>
      </c>
      <c r="F637" t="s">
        <v>175</v>
      </c>
      <c r="G637" s="4">
        <v>9542</v>
      </c>
      <c r="H637" s="1">
        <v>1145</v>
      </c>
      <c r="I637" s="3">
        <v>20</v>
      </c>
      <c r="J637" s="27">
        <v>55</v>
      </c>
      <c r="K637" s="9">
        <v>0.47912348950247441</v>
      </c>
      <c r="L637" s="8">
        <v>-2.8</v>
      </c>
      <c r="M637" s="9">
        <v>8.8060804355238678E-2</v>
      </c>
      <c r="N637" s="8">
        <v>4</v>
      </c>
      <c r="O637" s="9">
        <v>0.17920432823038626</v>
      </c>
      <c r="P637" s="8">
        <f t="shared" si="73"/>
        <v>0.20000000000000018</v>
      </c>
      <c r="Q637" s="9">
        <v>6.6062200541020286E-2</v>
      </c>
      <c r="R637" s="8">
        <v>16</v>
      </c>
      <c r="S637" s="9">
        <v>0.18754917737088028</v>
      </c>
      <c r="T637" s="92">
        <f t="shared" si="74"/>
        <v>4</v>
      </c>
      <c r="U637" s="2">
        <f t="shared" si="75"/>
        <v>1.4373704685074231</v>
      </c>
      <c r="V637" s="2">
        <f t="shared" si="76"/>
        <v>0.44030402177619338</v>
      </c>
      <c r="W637" s="2">
        <f t="shared" si="77"/>
        <v>0.89602164115193128</v>
      </c>
      <c r="X637" s="2">
        <f t="shared" si="78"/>
        <v>0.19818660162306084</v>
      </c>
      <c r="Y637" s="2">
        <f t="shared" si="79"/>
        <v>0.93774588685440141</v>
      </c>
      <c r="Z637" s="96">
        <f t="shared" si="80"/>
        <v>3.9096286199130104</v>
      </c>
      <c r="AA637" s="2"/>
    </row>
    <row r="638" spans="1:27" x14ac:dyDescent="0.3">
      <c r="A638" s="18" t="s">
        <v>1800</v>
      </c>
      <c r="B638">
        <v>106.35</v>
      </c>
      <c r="C638">
        <v>10.365399999999999</v>
      </c>
      <c r="D638" t="s">
        <v>40</v>
      </c>
      <c r="E638" t="s">
        <v>517</v>
      </c>
      <c r="F638">
        <v>5</v>
      </c>
      <c r="G638" s="4">
        <v>21440</v>
      </c>
      <c r="H638" s="1">
        <v>2573</v>
      </c>
      <c r="I638" s="3">
        <v>20</v>
      </c>
      <c r="J638" s="27">
        <v>50</v>
      </c>
      <c r="K638" s="9">
        <v>0.47912348950247441</v>
      </c>
      <c r="L638" s="8">
        <v>-0.26</v>
      </c>
      <c r="M638" s="9">
        <v>8.8060804355238678E-2</v>
      </c>
      <c r="N638" s="8">
        <v>0</v>
      </c>
      <c r="O638" s="9">
        <v>0.17920432823038626</v>
      </c>
      <c r="P638" s="8">
        <f t="shared" si="73"/>
        <v>2.74</v>
      </c>
      <c r="Q638" s="9">
        <v>6.6062200541020286E-2</v>
      </c>
      <c r="R638" s="8">
        <v>13</v>
      </c>
      <c r="S638" s="9">
        <v>0.18754917737088028</v>
      </c>
      <c r="T638" s="92">
        <f t="shared" si="74"/>
        <v>4</v>
      </c>
      <c r="U638" s="2">
        <f t="shared" si="75"/>
        <v>1.9164939580098976</v>
      </c>
      <c r="V638" s="2">
        <f t="shared" si="76"/>
        <v>0.35224321742095471</v>
      </c>
      <c r="W638" s="2">
        <f t="shared" si="77"/>
        <v>0.17920432823038626</v>
      </c>
      <c r="X638" s="2">
        <f t="shared" si="78"/>
        <v>0.33031100270510144</v>
      </c>
      <c r="Y638" s="2">
        <f t="shared" si="79"/>
        <v>0.93774588685440141</v>
      </c>
      <c r="Z638" s="96">
        <f t="shared" si="80"/>
        <v>3.7159983932207417</v>
      </c>
      <c r="AA638" s="2"/>
    </row>
    <row r="639" spans="1:27" x14ac:dyDescent="0.3">
      <c r="A639" s="18" t="s">
        <v>1801</v>
      </c>
      <c r="B639">
        <v>105.876</v>
      </c>
      <c r="C639">
        <v>10.3376</v>
      </c>
      <c r="D639" t="s">
        <v>40</v>
      </c>
      <c r="E639" t="s">
        <v>290</v>
      </c>
      <c r="F639" t="s">
        <v>570</v>
      </c>
      <c r="G639" s="4">
        <v>14746</v>
      </c>
      <c r="H639" s="1">
        <v>1770</v>
      </c>
      <c r="I639" s="3">
        <v>20</v>
      </c>
      <c r="J639" s="27">
        <v>62</v>
      </c>
      <c r="K639" s="9">
        <v>0.47912348950247441</v>
      </c>
      <c r="L639" s="8">
        <v>-0.24</v>
      </c>
      <c r="M639" s="9">
        <v>8.8060804355238678E-2</v>
      </c>
      <c r="N639" s="8">
        <v>0</v>
      </c>
      <c r="O639" s="9">
        <v>0.17920432823038626</v>
      </c>
      <c r="P639" s="8">
        <f t="shared" si="73"/>
        <v>2.76</v>
      </c>
      <c r="Q639" s="9">
        <v>6.6062200541020286E-2</v>
      </c>
      <c r="R639" s="8">
        <v>18</v>
      </c>
      <c r="S639" s="9">
        <v>0.18754917737088028</v>
      </c>
      <c r="T639" s="92">
        <f t="shared" si="74"/>
        <v>3</v>
      </c>
      <c r="U639" s="2">
        <f t="shared" si="75"/>
        <v>1.4373704685074231</v>
      </c>
      <c r="V639" s="2">
        <f t="shared" si="76"/>
        <v>0.35224321742095471</v>
      </c>
      <c r="W639" s="2">
        <f t="shared" si="77"/>
        <v>0.17920432823038626</v>
      </c>
      <c r="X639" s="2">
        <f t="shared" si="78"/>
        <v>0.33031100270510144</v>
      </c>
      <c r="Y639" s="2">
        <f t="shared" si="79"/>
        <v>0.93774588685440141</v>
      </c>
      <c r="Z639" s="96">
        <f t="shared" si="80"/>
        <v>3.2368749037182671</v>
      </c>
      <c r="AA639" s="2"/>
    </row>
    <row r="640" spans="1:27" x14ac:dyDescent="0.3">
      <c r="A640" s="18" t="s">
        <v>1802</v>
      </c>
      <c r="B640">
        <v>105.15</v>
      </c>
      <c r="C640">
        <v>10.337199999999999</v>
      </c>
      <c r="D640" t="s">
        <v>16</v>
      </c>
      <c r="E640" t="s">
        <v>252</v>
      </c>
      <c r="F640" t="s">
        <v>571</v>
      </c>
      <c r="G640" s="4">
        <v>6451</v>
      </c>
      <c r="H640" s="1">
        <v>774</v>
      </c>
      <c r="I640" s="3">
        <v>172.4102</v>
      </c>
      <c r="J640" s="27">
        <v>53</v>
      </c>
      <c r="K640" s="9">
        <v>0.47912348950247441</v>
      </c>
      <c r="L640" s="8">
        <v>-2.8</v>
      </c>
      <c r="M640" s="9">
        <v>8.8060804355238678E-2</v>
      </c>
      <c r="N640" s="8">
        <v>4</v>
      </c>
      <c r="O640" s="9">
        <v>0.17920432823038626</v>
      </c>
      <c r="P640" s="8">
        <f t="shared" si="73"/>
        <v>0.20000000000000018</v>
      </c>
      <c r="Q640" s="9">
        <v>6.6062200541020286E-2</v>
      </c>
      <c r="R640" s="8">
        <v>16</v>
      </c>
      <c r="S640" s="9">
        <v>0.18754917737088028</v>
      </c>
      <c r="T640" s="92">
        <f t="shared" si="74"/>
        <v>4</v>
      </c>
      <c r="U640" s="2">
        <f t="shared" si="75"/>
        <v>1.4373704685074231</v>
      </c>
      <c r="V640" s="2">
        <f t="shared" si="76"/>
        <v>0.44030402177619338</v>
      </c>
      <c r="W640" s="2">
        <f t="shared" si="77"/>
        <v>0.89602164115193128</v>
      </c>
      <c r="X640" s="2">
        <f t="shared" si="78"/>
        <v>0.19818660162306084</v>
      </c>
      <c r="Y640" s="2">
        <f t="shared" si="79"/>
        <v>0.93774588685440141</v>
      </c>
      <c r="Z640" s="96">
        <f t="shared" si="80"/>
        <v>3.9096286199130104</v>
      </c>
      <c r="AA640" s="2"/>
    </row>
    <row r="641" spans="1:27" x14ac:dyDescent="0.3">
      <c r="A641" s="18" t="s">
        <v>1803</v>
      </c>
      <c r="B641">
        <v>106.402</v>
      </c>
      <c r="C641">
        <v>10.3559</v>
      </c>
      <c r="D641" t="s">
        <v>40</v>
      </c>
      <c r="E641" t="s">
        <v>517</v>
      </c>
      <c r="F641" t="s">
        <v>572</v>
      </c>
      <c r="G641" s="4">
        <v>14802</v>
      </c>
      <c r="H641" s="1">
        <v>1776</v>
      </c>
      <c r="I641" s="3">
        <v>20</v>
      </c>
      <c r="J641" s="27">
        <v>49</v>
      </c>
      <c r="K641" s="9">
        <v>0.47912348950247441</v>
      </c>
      <c r="L641" s="8">
        <v>0.45</v>
      </c>
      <c r="M641" s="9">
        <v>8.8060804355238678E-2</v>
      </c>
      <c r="N641" s="8">
        <v>0</v>
      </c>
      <c r="O641" s="9">
        <v>0.17920432823038626</v>
      </c>
      <c r="P641" s="8">
        <f t="shared" si="73"/>
        <v>3.45</v>
      </c>
      <c r="Q641" s="9">
        <v>6.6062200541020286E-2</v>
      </c>
      <c r="R641" s="8">
        <v>13</v>
      </c>
      <c r="S641" s="9">
        <v>0.18754917737088028</v>
      </c>
      <c r="T641" s="92">
        <f t="shared" si="74"/>
        <v>3</v>
      </c>
      <c r="U641" s="2">
        <f t="shared" si="75"/>
        <v>1.9164939580098976</v>
      </c>
      <c r="V641" s="2">
        <f t="shared" si="76"/>
        <v>0.26418241306571605</v>
      </c>
      <c r="W641" s="2">
        <f t="shared" si="77"/>
        <v>0.17920432823038626</v>
      </c>
      <c r="X641" s="2">
        <f t="shared" si="78"/>
        <v>0.33031100270510144</v>
      </c>
      <c r="Y641" s="2">
        <f t="shared" si="79"/>
        <v>0.93774588685440141</v>
      </c>
      <c r="Z641" s="96">
        <f t="shared" si="80"/>
        <v>3.6279375888655032</v>
      </c>
      <c r="AA641" s="2"/>
    </row>
    <row r="642" spans="1:27" x14ac:dyDescent="0.3">
      <c r="A642" s="18" t="s">
        <v>1804</v>
      </c>
      <c r="B642">
        <v>105.23699999999999</v>
      </c>
      <c r="C642">
        <v>10.355</v>
      </c>
      <c r="D642" t="s">
        <v>16</v>
      </c>
      <c r="E642" t="s">
        <v>252</v>
      </c>
      <c r="F642" t="s">
        <v>249</v>
      </c>
      <c r="G642" s="4">
        <v>11700</v>
      </c>
      <c r="H642" s="1">
        <v>1404</v>
      </c>
      <c r="I642" s="3">
        <v>623.42880000000002</v>
      </c>
      <c r="J642" s="27">
        <v>58</v>
      </c>
      <c r="K642" s="9">
        <v>0.47912348950247441</v>
      </c>
      <c r="L642" s="8">
        <v>-2.8</v>
      </c>
      <c r="M642" s="9">
        <v>8.8060804355238678E-2</v>
      </c>
      <c r="N642" s="8">
        <v>8</v>
      </c>
      <c r="O642" s="9">
        <v>0.17920432823038626</v>
      </c>
      <c r="P642" s="8">
        <f t="shared" si="73"/>
        <v>0.20000000000000018</v>
      </c>
      <c r="Q642" s="9">
        <v>6.6062200541020286E-2</v>
      </c>
      <c r="R642" s="8">
        <v>13</v>
      </c>
      <c r="S642" s="9">
        <v>0.18754917737088028</v>
      </c>
      <c r="T642" s="92">
        <f t="shared" si="74"/>
        <v>4</v>
      </c>
      <c r="U642" s="2">
        <f t="shared" si="75"/>
        <v>1.4373704685074231</v>
      </c>
      <c r="V642" s="2">
        <f t="shared" si="76"/>
        <v>0.44030402177619338</v>
      </c>
      <c r="W642" s="2">
        <f t="shared" si="77"/>
        <v>0.89602164115193128</v>
      </c>
      <c r="X642" s="2">
        <f t="shared" si="78"/>
        <v>0.19818660162306084</v>
      </c>
      <c r="Y642" s="2">
        <f t="shared" si="79"/>
        <v>0.93774588685440141</v>
      </c>
      <c r="Z642" s="96">
        <f t="shared" si="80"/>
        <v>3.9096286199130104</v>
      </c>
      <c r="AA642" s="2"/>
    </row>
    <row r="643" spans="1:27" x14ac:dyDescent="0.3">
      <c r="A643" s="18" t="s">
        <v>1805</v>
      </c>
      <c r="B643">
        <v>106.208</v>
      </c>
      <c r="C643">
        <v>10.355</v>
      </c>
      <c r="D643" t="s">
        <v>40</v>
      </c>
      <c r="E643" t="s">
        <v>58</v>
      </c>
      <c r="F643" t="s">
        <v>573</v>
      </c>
      <c r="G643" s="4">
        <v>8523</v>
      </c>
      <c r="H643" s="1">
        <v>1023</v>
      </c>
      <c r="I643" s="3">
        <v>20</v>
      </c>
      <c r="J643" s="27">
        <v>57</v>
      </c>
      <c r="K643" s="9">
        <v>0.47912348950247441</v>
      </c>
      <c r="L643" s="8">
        <v>-0.24</v>
      </c>
      <c r="M643" s="9">
        <v>8.8060804355238678E-2</v>
      </c>
      <c r="N643" s="8">
        <v>0</v>
      </c>
      <c r="O643" s="9">
        <v>0.17920432823038626</v>
      </c>
      <c r="P643" s="8">
        <f t="shared" si="73"/>
        <v>2.76</v>
      </c>
      <c r="Q643" s="9">
        <v>6.6062200541020286E-2</v>
      </c>
      <c r="R643" s="8">
        <v>13</v>
      </c>
      <c r="S643" s="9">
        <v>0.18754917737088028</v>
      </c>
      <c r="T643" s="92">
        <f t="shared" si="74"/>
        <v>3</v>
      </c>
      <c r="U643" s="2">
        <f t="shared" si="75"/>
        <v>1.4373704685074231</v>
      </c>
      <c r="V643" s="2">
        <f t="shared" si="76"/>
        <v>0.35224321742095471</v>
      </c>
      <c r="W643" s="2">
        <f t="shared" si="77"/>
        <v>0.17920432823038626</v>
      </c>
      <c r="X643" s="2">
        <f t="shared" si="78"/>
        <v>0.33031100270510144</v>
      </c>
      <c r="Y643" s="2">
        <f t="shared" si="79"/>
        <v>0.93774588685440141</v>
      </c>
      <c r="Z643" s="96">
        <f t="shared" si="80"/>
        <v>3.2368749037182671</v>
      </c>
      <c r="AA643" s="2"/>
    </row>
    <row r="644" spans="1:27" x14ac:dyDescent="0.3">
      <c r="A644" s="18" t="s">
        <v>1806</v>
      </c>
      <c r="B644">
        <v>105.836</v>
      </c>
      <c r="C644">
        <v>10.3469</v>
      </c>
      <c r="D644" t="s">
        <v>40</v>
      </c>
      <c r="E644" t="s">
        <v>290</v>
      </c>
      <c r="F644" t="s">
        <v>14</v>
      </c>
      <c r="G644" s="4">
        <v>13440</v>
      </c>
      <c r="H644" s="1">
        <v>1613</v>
      </c>
      <c r="I644" s="3">
        <v>20</v>
      </c>
      <c r="J644" s="27">
        <v>61</v>
      </c>
      <c r="K644" s="9">
        <v>0.47912348950247441</v>
      </c>
      <c r="L644" s="8">
        <v>0.45</v>
      </c>
      <c r="M644" s="9">
        <v>8.8060804355238678E-2</v>
      </c>
      <c r="N644" s="8">
        <v>30</v>
      </c>
      <c r="O644" s="9">
        <v>0.17920432823038626</v>
      </c>
      <c r="P644" s="8">
        <f t="shared" ref="P644:P707" si="81">L644+3</f>
        <v>3.45</v>
      </c>
      <c r="Q644" s="9">
        <v>6.6062200541020286E-2</v>
      </c>
      <c r="R644" s="8">
        <v>20</v>
      </c>
      <c r="S644" s="9">
        <v>0.18754917737088028</v>
      </c>
      <c r="T644" s="92">
        <f t="shared" ref="T644:T707" si="82">ROUND((IF(J644&gt;=91,"1",IF(J644&gt;=76,"2",IF(J644&gt;=51,"3",IF(J644&gt;=26,"4","5"))))*K644+IF(L644&gt;=2,"1",IF(L644&gt;=1,"2",IF(L644&gt;=0,"3",IF(L644&gt;=-1,"4","5"))))*M644+IF(N644&lt;=0.16,"1",IF(N644&lt;=0.48,"2",IF(N644&lt;=1.44,"3",IF(N644&lt;=2.56,"4","5"))))*O644+IF(P644&lt;=0.5,"1",IF(P644&lt;=1,"2",IF(P644&lt;=1.5,"3",IF(P644&lt;=2,"4","5"))))*Q644+IF(R644&lt;=2,"1",IF(R644&lt;=4,"2",IF(R644&lt;=6,"3",IF(P644&lt;=8,"4","5"))))*S644),0)</f>
        <v>4</v>
      </c>
      <c r="U644" s="2">
        <f t="shared" ref="U644:U707" si="83">IF(J644&gt;=91,"1",IF(J644&gt;=76,"2",IF(J644&gt;=51,"3",IF(J644&gt;=26,"4","5"))))*K644</f>
        <v>1.4373704685074231</v>
      </c>
      <c r="V644" s="2">
        <f t="shared" ref="V644:V707" si="84">IF(L644&gt;=2,"1",IF(L644&gt;=1,"2",IF(L644&gt;=0,"3",IF(L644&gt;=-1,"4","5"))))*M644</f>
        <v>0.26418241306571605</v>
      </c>
      <c r="W644" s="2">
        <f t="shared" ref="W644:W707" si="85">IF(N644&lt;=0.16,"1",IF(N644&lt;=0.48,"2",IF(N644&lt;=1.44,"3",IF(N644&lt;=2.56,"4","5"))))*O644</f>
        <v>0.89602164115193128</v>
      </c>
      <c r="X644" s="2">
        <f t="shared" ref="X644:X707" si="86">IF(P644&lt;=1.5,"3",IF(P644&lt;=2,"4","5"))*Q644</f>
        <v>0.33031100270510144</v>
      </c>
      <c r="Y644" s="2">
        <f t="shared" ref="Y644:Y707" si="87">IF(R644&lt;=2,"1",IF(R644&lt;=4,"2",IF(R644&lt;=6,"3",IF(R644&lt;=8,"4","5"))))*S644</f>
        <v>0.93774588685440141</v>
      </c>
      <c r="Z644" s="96">
        <f t="shared" ref="Z644:Z707" si="88">SUM(U644:Y644)</f>
        <v>3.8656314122845732</v>
      </c>
      <c r="AA644" s="2"/>
    </row>
    <row r="645" spans="1:27" x14ac:dyDescent="0.3">
      <c r="A645" s="18" t="s">
        <v>1807</v>
      </c>
      <c r="B645">
        <v>106.63500000000001</v>
      </c>
      <c r="C645">
        <v>10.347200000000001</v>
      </c>
      <c r="D645" t="s">
        <v>40</v>
      </c>
      <c r="E645" t="s">
        <v>67</v>
      </c>
      <c r="F645" t="s">
        <v>574</v>
      </c>
      <c r="G645" s="4">
        <v>6580</v>
      </c>
      <c r="H645" s="1">
        <v>790</v>
      </c>
      <c r="I645" s="3">
        <v>20</v>
      </c>
      <c r="J645" s="27">
        <v>55</v>
      </c>
      <c r="K645" s="9">
        <v>0.47912348950247441</v>
      </c>
      <c r="L645" s="8">
        <v>-1.5</v>
      </c>
      <c r="M645" s="9">
        <v>8.8060804355238678E-2</v>
      </c>
      <c r="N645" s="8">
        <v>8</v>
      </c>
      <c r="O645" s="9">
        <v>0.17920432823038626</v>
      </c>
      <c r="P645" s="8">
        <f t="shared" si="81"/>
        <v>1.5</v>
      </c>
      <c r="Q645" s="9">
        <v>6.6062200541020286E-2</v>
      </c>
      <c r="R645" s="8">
        <v>18</v>
      </c>
      <c r="S645" s="9">
        <v>0.18754917737088028</v>
      </c>
      <c r="T645" s="92">
        <f t="shared" si="82"/>
        <v>4</v>
      </c>
      <c r="U645" s="2">
        <f t="shared" si="83"/>
        <v>1.4373704685074231</v>
      </c>
      <c r="V645" s="2">
        <f t="shared" si="84"/>
        <v>0.44030402177619338</v>
      </c>
      <c r="W645" s="2">
        <f t="shared" si="85"/>
        <v>0.89602164115193128</v>
      </c>
      <c r="X645" s="2">
        <f t="shared" si="86"/>
        <v>0.19818660162306084</v>
      </c>
      <c r="Y645" s="2">
        <f t="shared" si="87"/>
        <v>0.93774588685440141</v>
      </c>
      <c r="Z645" s="96">
        <f t="shared" si="88"/>
        <v>3.9096286199130104</v>
      </c>
      <c r="AA645" s="2"/>
    </row>
    <row r="646" spans="1:27" x14ac:dyDescent="0.3">
      <c r="A646" s="18" t="s">
        <v>1808</v>
      </c>
      <c r="B646">
        <v>106.387</v>
      </c>
      <c r="C646">
        <v>10.3568</v>
      </c>
      <c r="D646" t="s">
        <v>40</v>
      </c>
      <c r="E646" t="s">
        <v>517</v>
      </c>
      <c r="F646">
        <v>9</v>
      </c>
      <c r="G646" s="4">
        <v>9786</v>
      </c>
      <c r="H646" s="1">
        <v>1174</v>
      </c>
      <c r="I646" s="3">
        <v>20</v>
      </c>
      <c r="J646" s="27">
        <v>45</v>
      </c>
      <c r="K646" s="9">
        <v>0.47912348950247441</v>
      </c>
      <c r="L646" s="8">
        <v>-2.8</v>
      </c>
      <c r="M646" s="9">
        <v>8.8060804355238678E-2</v>
      </c>
      <c r="N646" s="8">
        <v>30</v>
      </c>
      <c r="O646" s="9">
        <v>0.17920432823038626</v>
      </c>
      <c r="P646" s="8">
        <f t="shared" si="81"/>
        <v>0.20000000000000018</v>
      </c>
      <c r="Q646" s="9">
        <v>6.6062200541020286E-2</v>
      </c>
      <c r="R646" s="8">
        <v>15</v>
      </c>
      <c r="S646" s="9">
        <v>0.18754917737088028</v>
      </c>
      <c r="T646" s="92">
        <f t="shared" si="82"/>
        <v>4</v>
      </c>
      <c r="U646" s="2">
        <f t="shared" si="83"/>
        <v>1.9164939580098976</v>
      </c>
      <c r="V646" s="2">
        <f t="shared" si="84"/>
        <v>0.44030402177619338</v>
      </c>
      <c r="W646" s="2">
        <f t="shared" si="85"/>
        <v>0.89602164115193128</v>
      </c>
      <c r="X646" s="2">
        <f t="shared" si="86"/>
        <v>0.19818660162306084</v>
      </c>
      <c r="Y646" s="2">
        <f t="shared" si="87"/>
        <v>0.93774588685440141</v>
      </c>
      <c r="Z646" s="96">
        <f t="shared" si="88"/>
        <v>4.3887521094154849</v>
      </c>
      <c r="AA646" s="2"/>
    </row>
    <row r="647" spans="1:27" x14ac:dyDescent="0.3">
      <c r="A647" s="18" t="s">
        <v>1809</v>
      </c>
      <c r="B647">
        <v>106.678</v>
      </c>
      <c r="C647">
        <v>10.360099999999999</v>
      </c>
      <c r="D647" t="s">
        <v>40</v>
      </c>
      <c r="E647" t="s">
        <v>477</v>
      </c>
      <c r="F647">
        <v>2</v>
      </c>
      <c r="G647" s="4">
        <v>10927</v>
      </c>
      <c r="H647" s="1">
        <v>1311</v>
      </c>
      <c r="I647" s="3">
        <v>20</v>
      </c>
      <c r="J647" s="27">
        <v>55</v>
      </c>
      <c r="K647" s="9">
        <v>0.47912348950247441</v>
      </c>
      <c r="L647" s="8">
        <v>-0.26</v>
      </c>
      <c r="M647" s="9">
        <v>8.8060804355238678E-2</v>
      </c>
      <c r="N647" s="8">
        <v>30</v>
      </c>
      <c r="O647" s="9">
        <v>0.17920432823038626</v>
      </c>
      <c r="P647" s="8">
        <f t="shared" si="81"/>
        <v>2.74</v>
      </c>
      <c r="Q647" s="9">
        <v>6.6062200541020286E-2</v>
      </c>
      <c r="R647" s="8">
        <v>18</v>
      </c>
      <c r="S647" s="9">
        <v>0.18754917737088028</v>
      </c>
      <c r="T647" s="92">
        <f t="shared" si="82"/>
        <v>4</v>
      </c>
      <c r="U647" s="2">
        <f t="shared" si="83"/>
        <v>1.4373704685074231</v>
      </c>
      <c r="V647" s="2">
        <f t="shared" si="84"/>
        <v>0.35224321742095471</v>
      </c>
      <c r="W647" s="2">
        <f t="shared" si="85"/>
        <v>0.89602164115193128</v>
      </c>
      <c r="X647" s="2">
        <f t="shared" si="86"/>
        <v>0.33031100270510144</v>
      </c>
      <c r="Y647" s="2">
        <f t="shared" si="87"/>
        <v>0.93774588685440141</v>
      </c>
      <c r="Z647" s="96">
        <f t="shared" si="88"/>
        <v>3.9536922166398121</v>
      </c>
      <c r="AA647" s="2"/>
    </row>
    <row r="648" spans="1:27" x14ac:dyDescent="0.3">
      <c r="A648" s="18" t="s">
        <v>1810</v>
      </c>
      <c r="B648">
        <v>106.542</v>
      </c>
      <c r="C648">
        <v>10.3462</v>
      </c>
      <c r="D648" t="s">
        <v>40</v>
      </c>
      <c r="E648" t="s">
        <v>67</v>
      </c>
      <c r="F648" t="s">
        <v>575</v>
      </c>
      <c r="G648" s="4">
        <v>12865</v>
      </c>
      <c r="H648" s="1">
        <v>1544</v>
      </c>
      <c r="I648" s="3">
        <v>20</v>
      </c>
      <c r="J648" s="27">
        <v>56</v>
      </c>
      <c r="K648" s="9">
        <v>0.47912348950247441</v>
      </c>
      <c r="L648" s="8">
        <v>-1.32</v>
      </c>
      <c r="M648" s="9">
        <v>8.8060804355238678E-2</v>
      </c>
      <c r="N648" s="8">
        <v>8</v>
      </c>
      <c r="O648" s="9">
        <v>0.17920432823038626</v>
      </c>
      <c r="P648" s="8">
        <f t="shared" si="81"/>
        <v>1.68</v>
      </c>
      <c r="Q648" s="9">
        <v>6.6062200541020286E-2</v>
      </c>
      <c r="R648" s="8">
        <v>20</v>
      </c>
      <c r="S648" s="9">
        <v>0.18754917737088028</v>
      </c>
      <c r="T648" s="92">
        <f t="shared" si="82"/>
        <v>4</v>
      </c>
      <c r="U648" s="2">
        <f t="shared" si="83"/>
        <v>1.4373704685074231</v>
      </c>
      <c r="V648" s="2">
        <f t="shared" si="84"/>
        <v>0.44030402177619338</v>
      </c>
      <c r="W648" s="2">
        <f t="shared" si="85"/>
        <v>0.89602164115193128</v>
      </c>
      <c r="X648" s="2">
        <f t="shared" si="86"/>
        <v>0.26424880216408114</v>
      </c>
      <c r="Y648" s="2">
        <f t="shared" si="87"/>
        <v>0.93774588685440141</v>
      </c>
      <c r="Z648" s="96">
        <f t="shared" si="88"/>
        <v>3.9756908204540307</v>
      </c>
      <c r="AA648" s="2"/>
    </row>
    <row r="649" spans="1:27" x14ac:dyDescent="0.3">
      <c r="A649" s="18" t="s">
        <v>1811</v>
      </c>
      <c r="B649">
        <v>106.239</v>
      </c>
      <c r="C649">
        <v>10.3561</v>
      </c>
      <c r="D649" t="s">
        <v>40</v>
      </c>
      <c r="E649" t="s">
        <v>58</v>
      </c>
      <c r="F649" t="s">
        <v>576</v>
      </c>
      <c r="G649" s="4">
        <v>10731</v>
      </c>
      <c r="H649" s="1">
        <v>1288</v>
      </c>
      <c r="I649" s="3">
        <v>20</v>
      </c>
      <c r="J649" s="27">
        <v>58</v>
      </c>
      <c r="K649" s="9">
        <v>0.47912348950247441</v>
      </c>
      <c r="L649" s="8">
        <v>-0.24</v>
      </c>
      <c r="M649" s="9">
        <v>8.8060804355238678E-2</v>
      </c>
      <c r="N649" s="8">
        <v>30</v>
      </c>
      <c r="O649" s="9">
        <v>0.17920432823038626</v>
      </c>
      <c r="P649" s="8">
        <f t="shared" si="81"/>
        <v>2.76</v>
      </c>
      <c r="Q649" s="9">
        <v>6.6062200541020286E-2</v>
      </c>
      <c r="R649" s="8">
        <v>13</v>
      </c>
      <c r="S649" s="9">
        <v>0.18754917737088028</v>
      </c>
      <c r="T649" s="92">
        <f t="shared" si="82"/>
        <v>4</v>
      </c>
      <c r="U649" s="2">
        <f t="shared" si="83"/>
        <v>1.4373704685074231</v>
      </c>
      <c r="V649" s="2">
        <f t="shared" si="84"/>
        <v>0.35224321742095471</v>
      </c>
      <c r="W649" s="2">
        <f t="shared" si="85"/>
        <v>0.89602164115193128</v>
      </c>
      <c r="X649" s="2">
        <f t="shared" si="86"/>
        <v>0.33031100270510144</v>
      </c>
      <c r="Y649" s="2">
        <f t="shared" si="87"/>
        <v>0.93774588685440141</v>
      </c>
      <c r="Z649" s="96">
        <f t="shared" si="88"/>
        <v>3.9536922166398121</v>
      </c>
      <c r="AA649" s="2"/>
    </row>
    <row r="650" spans="1:27" x14ac:dyDescent="0.3">
      <c r="A650" s="18" t="s">
        <v>1812</v>
      </c>
      <c r="B650">
        <v>106.672</v>
      </c>
      <c r="C650">
        <v>10.3599</v>
      </c>
      <c r="D650" t="s">
        <v>40</v>
      </c>
      <c r="E650" t="s">
        <v>477</v>
      </c>
      <c r="F650">
        <v>1</v>
      </c>
      <c r="G650" s="4">
        <v>4380</v>
      </c>
      <c r="H650" s="1">
        <v>526</v>
      </c>
      <c r="I650" s="3">
        <v>20</v>
      </c>
      <c r="J650" s="27">
        <v>55</v>
      </c>
      <c r="K650" s="9">
        <v>0.47912348950247441</v>
      </c>
      <c r="L650" s="8">
        <v>0.36</v>
      </c>
      <c r="M650" s="9">
        <v>8.8060804355238678E-2</v>
      </c>
      <c r="N650" s="8">
        <v>8</v>
      </c>
      <c r="O650" s="9">
        <v>0.17920432823038626</v>
      </c>
      <c r="P650" s="8">
        <f t="shared" si="81"/>
        <v>3.36</v>
      </c>
      <c r="Q650" s="9">
        <v>6.6062200541020286E-2</v>
      </c>
      <c r="R650" s="8">
        <v>18</v>
      </c>
      <c r="S650" s="9">
        <v>0.18754917737088028</v>
      </c>
      <c r="T650" s="92">
        <f t="shared" si="82"/>
        <v>4</v>
      </c>
      <c r="U650" s="2">
        <f t="shared" si="83"/>
        <v>1.4373704685074231</v>
      </c>
      <c r="V650" s="2">
        <f t="shared" si="84"/>
        <v>0.26418241306571605</v>
      </c>
      <c r="W650" s="2">
        <f t="shared" si="85"/>
        <v>0.89602164115193128</v>
      </c>
      <c r="X650" s="2">
        <f t="shared" si="86"/>
        <v>0.33031100270510144</v>
      </c>
      <c r="Y650" s="2">
        <f t="shared" si="87"/>
        <v>0.93774588685440141</v>
      </c>
      <c r="Z650" s="96">
        <f t="shared" si="88"/>
        <v>3.8656314122845732</v>
      </c>
      <c r="AA650" s="2"/>
    </row>
    <row r="651" spans="1:27" x14ac:dyDescent="0.3">
      <c r="A651" s="18" t="s">
        <v>1813</v>
      </c>
      <c r="B651">
        <v>106.36499999999999</v>
      </c>
      <c r="C651">
        <v>10.362399999999999</v>
      </c>
      <c r="D651" t="s">
        <v>40</v>
      </c>
      <c r="E651" t="s">
        <v>517</v>
      </c>
      <c r="F651">
        <v>7</v>
      </c>
      <c r="G651" s="4">
        <v>7513</v>
      </c>
      <c r="H651" s="1">
        <v>902</v>
      </c>
      <c r="I651" s="3">
        <v>20</v>
      </c>
      <c r="J651" s="27">
        <v>37</v>
      </c>
      <c r="K651" s="9">
        <v>0.47912348950247441</v>
      </c>
      <c r="L651" s="8">
        <v>0.45</v>
      </c>
      <c r="M651" s="9">
        <v>8.8060804355238678E-2</v>
      </c>
      <c r="N651" s="8">
        <v>4</v>
      </c>
      <c r="O651" s="9">
        <v>0.17920432823038626</v>
      </c>
      <c r="P651" s="8">
        <f t="shared" si="81"/>
        <v>3.45</v>
      </c>
      <c r="Q651" s="9">
        <v>6.6062200541020286E-2</v>
      </c>
      <c r="R651" s="8">
        <v>9</v>
      </c>
      <c r="S651" s="9">
        <v>0.18754917737088028</v>
      </c>
      <c r="T651" s="92">
        <f t="shared" si="82"/>
        <v>4</v>
      </c>
      <c r="U651" s="2">
        <f t="shared" si="83"/>
        <v>1.9164939580098976</v>
      </c>
      <c r="V651" s="2">
        <f t="shared" si="84"/>
        <v>0.26418241306571605</v>
      </c>
      <c r="W651" s="2">
        <f t="shared" si="85"/>
        <v>0.89602164115193128</v>
      </c>
      <c r="X651" s="2">
        <f t="shared" si="86"/>
        <v>0.33031100270510144</v>
      </c>
      <c r="Y651" s="2">
        <f t="shared" si="87"/>
        <v>0.93774588685440141</v>
      </c>
      <c r="Z651" s="96">
        <f t="shared" si="88"/>
        <v>4.3447549017870477</v>
      </c>
      <c r="AA651" s="2"/>
    </row>
    <row r="652" spans="1:27" x14ac:dyDescent="0.3">
      <c r="A652" s="18" t="s">
        <v>1814</v>
      </c>
      <c r="B652">
        <v>106.371</v>
      </c>
      <c r="C652">
        <v>10.36</v>
      </c>
      <c r="D652" t="s">
        <v>40</v>
      </c>
      <c r="E652" t="s">
        <v>517</v>
      </c>
      <c r="F652">
        <v>3</v>
      </c>
      <c r="G652" s="4">
        <v>8527</v>
      </c>
      <c r="H652" s="1">
        <v>1023</v>
      </c>
      <c r="I652" s="3">
        <v>20</v>
      </c>
      <c r="J652" s="27">
        <v>40</v>
      </c>
      <c r="K652" s="9">
        <v>0.47912348950247441</v>
      </c>
      <c r="L652" s="8">
        <v>-1.5</v>
      </c>
      <c r="M652" s="9">
        <v>8.8060804355238678E-2</v>
      </c>
      <c r="N652" s="8">
        <v>0</v>
      </c>
      <c r="O652" s="9">
        <v>0.17920432823038626</v>
      </c>
      <c r="P652" s="8">
        <f t="shared" si="81"/>
        <v>1.5</v>
      </c>
      <c r="Q652" s="9">
        <v>6.6062200541020286E-2</v>
      </c>
      <c r="R652" s="8">
        <v>11</v>
      </c>
      <c r="S652" s="9">
        <v>0.18754917737088028</v>
      </c>
      <c r="T652" s="92">
        <f t="shared" si="82"/>
        <v>3</v>
      </c>
      <c r="U652" s="2">
        <f t="shared" si="83"/>
        <v>1.9164939580098976</v>
      </c>
      <c r="V652" s="2">
        <f t="shared" si="84"/>
        <v>0.44030402177619338</v>
      </c>
      <c r="W652" s="2">
        <f t="shared" si="85"/>
        <v>0.17920432823038626</v>
      </c>
      <c r="X652" s="2">
        <f t="shared" si="86"/>
        <v>0.19818660162306084</v>
      </c>
      <c r="Y652" s="2">
        <f t="shared" si="87"/>
        <v>0.93774588685440141</v>
      </c>
      <c r="Z652" s="96">
        <f t="shared" si="88"/>
        <v>3.6719347964939399</v>
      </c>
      <c r="AA652" s="2"/>
    </row>
    <row r="653" spans="1:27" x14ac:dyDescent="0.3">
      <c r="A653" s="18" t="s">
        <v>1815</v>
      </c>
      <c r="B653">
        <v>105.38200000000001</v>
      </c>
      <c r="C653">
        <v>10.3508</v>
      </c>
      <c r="D653" t="s">
        <v>16</v>
      </c>
      <c r="E653" t="s">
        <v>252</v>
      </c>
      <c r="F653" t="s">
        <v>577</v>
      </c>
      <c r="G653" s="4">
        <v>12280</v>
      </c>
      <c r="H653" s="1">
        <v>1474</v>
      </c>
      <c r="I653" s="3">
        <v>117.8413</v>
      </c>
      <c r="J653" s="27">
        <v>54</v>
      </c>
      <c r="K653" s="9">
        <v>0.47912348950247441</v>
      </c>
      <c r="L653" s="8">
        <v>-1.32</v>
      </c>
      <c r="M653" s="9">
        <v>8.8060804355238678E-2</v>
      </c>
      <c r="N653" s="8">
        <v>8</v>
      </c>
      <c r="O653" s="9">
        <v>0.17920432823038626</v>
      </c>
      <c r="P653" s="8">
        <f t="shared" si="81"/>
        <v>1.68</v>
      </c>
      <c r="Q653" s="9">
        <v>6.6062200541020286E-2</v>
      </c>
      <c r="R653" s="8">
        <v>15</v>
      </c>
      <c r="S653" s="9">
        <v>0.18754917737088028</v>
      </c>
      <c r="T653" s="92">
        <f t="shared" si="82"/>
        <v>4</v>
      </c>
      <c r="U653" s="2">
        <f t="shared" si="83"/>
        <v>1.4373704685074231</v>
      </c>
      <c r="V653" s="2">
        <f t="shared" si="84"/>
        <v>0.44030402177619338</v>
      </c>
      <c r="W653" s="2">
        <f t="shared" si="85"/>
        <v>0.89602164115193128</v>
      </c>
      <c r="X653" s="2">
        <f t="shared" si="86"/>
        <v>0.26424880216408114</v>
      </c>
      <c r="Y653" s="2">
        <f t="shared" si="87"/>
        <v>0.93774588685440141</v>
      </c>
      <c r="Z653" s="96">
        <f t="shared" si="88"/>
        <v>3.9756908204540307</v>
      </c>
      <c r="AA653" s="2"/>
    </row>
    <row r="654" spans="1:27" x14ac:dyDescent="0.3">
      <c r="A654" s="18" t="s">
        <v>1816</v>
      </c>
      <c r="B654">
        <v>106.301</v>
      </c>
      <c r="C654">
        <v>10.347200000000001</v>
      </c>
      <c r="D654" t="s">
        <v>40</v>
      </c>
      <c r="E654" t="s">
        <v>58</v>
      </c>
      <c r="F654" t="s">
        <v>282</v>
      </c>
      <c r="G654" s="4">
        <v>7735</v>
      </c>
      <c r="H654" s="1">
        <v>928</v>
      </c>
      <c r="I654" s="3">
        <v>20</v>
      </c>
      <c r="J654" s="27">
        <v>61</v>
      </c>
      <c r="K654" s="9">
        <v>0.47912348950247441</v>
      </c>
      <c r="L654" s="8">
        <v>-2.8</v>
      </c>
      <c r="M654" s="9">
        <v>8.8060804355238678E-2</v>
      </c>
      <c r="N654" s="8">
        <v>8</v>
      </c>
      <c r="O654" s="9">
        <v>0.17920432823038626</v>
      </c>
      <c r="P654" s="8">
        <f t="shared" si="81"/>
        <v>0.20000000000000018</v>
      </c>
      <c r="Q654" s="9">
        <v>6.6062200541020286E-2</v>
      </c>
      <c r="R654" s="8">
        <v>13</v>
      </c>
      <c r="S654" s="9">
        <v>0.18754917737088028</v>
      </c>
      <c r="T654" s="92">
        <f t="shared" si="82"/>
        <v>4</v>
      </c>
      <c r="U654" s="2">
        <f t="shared" si="83"/>
        <v>1.4373704685074231</v>
      </c>
      <c r="V654" s="2">
        <f t="shared" si="84"/>
        <v>0.44030402177619338</v>
      </c>
      <c r="W654" s="2">
        <f t="shared" si="85"/>
        <v>0.89602164115193128</v>
      </c>
      <c r="X654" s="2">
        <f t="shared" si="86"/>
        <v>0.19818660162306084</v>
      </c>
      <c r="Y654" s="2">
        <f t="shared" si="87"/>
        <v>0.93774588685440141</v>
      </c>
      <c r="Z654" s="96">
        <f t="shared" si="88"/>
        <v>3.9096286199130104</v>
      </c>
      <c r="AA654" s="2"/>
    </row>
    <row r="655" spans="1:27" x14ac:dyDescent="0.3">
      <c r="A655" s="18" t="s">
        <v>1817</v>
      </c>
      <c r="B655">
        <v>106.35899999999999</v>
      </c>
      <c r="C655">
        <v>10.3566</v>
      </c>
      <c r="D655" t="s">
        <v>40</v>
      </c>
      <c r="E655" t="s">
        <v>517</v>
      </c>
      <c r="F655">
        <v>4</v>
      </c>
      <c r="G655" s="4">
        <v>13995</v>
      </c>
      <c r="H655" s="1">
        <v>1679</v>
      </c>
      <c r="I655" s="3">
        <v>20</v>
      </c>
      <c r="J655" s="27">
        <v>43</v>
      </c>
      <c r="K655" s="9">
        <v>0.47912348950247441</v>
      </c>
      <c r="L655" s="8">
        <v>-2.8</v>
      </c>
      <c r="M655" s="9">
        <v>8.8060804355238678E-2</v>
      </c>
      <c r="N655" s="8">
        <v>0</v>
      </c>
      <c r="O655" s="9">
        <v>0.17920432823038626</v>
      </c>
      <c r="P655" s="8">
        <f t="shared" si="81"/>
        <v>0.20000000000000018</v>
      </c>
      <c r="Q655" s="9">
        <v>6.6062200541020286E-2</v>
      </c>
      <c r="R655" s="8">
        <v>11</v>
      </c>
      <c r="S655" s="9">
        <v>0.18754917737088028</v>
      </c>
      <c r="T655" s="92">
        <f t="shared" si="82"/>
        <v>3</v>
      </c>
      <c r="U655" s="2">
        <f t="shared" si="83"/>
        <v>1.9164939580098976</v>
      </c>
      <c r="V655" s="2">
        <f t="shared" si="84"/>
        <v>0.44030402177619338</v>
      </c>
      <c r="W655" s="2">
        <f t="shared" si="85"/>
        <v>0.17920432823038626</v>
      </c>
      <c r="X655" s="2">
        <f t="shared" si="86"/>
        <v>0.19818660162306084</v>
      </c>
      <c r="Y655" s="2">
        <f t="shared" si="87"/>
        <v>0.93774588685440141</v>
      </c>
      <c r="Z655" s="96">
        <f t="shared" si="88"/>
        <v>3.6719347964939399</v>
      </c>
      <c r="AA655" s="2"/>
    </row>
    <row r="656" spans="1:27" x14ac:dyDescent="0.3">
      <c r="A656" s="18" t="s">
        <v>1818</v>
      </c>
      <c r="B656">
        <v>105.44</v>
      </c>
      <c r="C656">
        <v>10.335900000000001</v>
      </c>
      <c r="D656" t="s">
        <v>16</v>
      </c>
      <c r="E656" t="s">
        <v>478</v>
      </c>
      <c r="F656" t="s">
        <v>578</v>
      </c>
      <c r="G656" s="4">
        <v>25994</v>
      </c>
      <c r="H656" s="1">
        <v>3119</v>
      </c>
      <c r="I656" s="3">
        <v>157.172</v>
      </c>
      <c r="J656" s="27">
        <v>59</v>
      </c>
      <c r="K656" s="9">
        <v>0.47912348950247441</v>
      </c>
      <c r="L656" s="8">
        <v>-1.5</v>
      </c>
      <c r="M656" s="9">
        <v>8.8060804355238678E-2</v>
      </c>
      <c r="N656" s="8">
        <v>0</v>
      </c>
      <c r="O656" s="9">
        <v>0.17920432823038626</v>
      </c>
      <c r="P656" s="8">
        <f t="shared" si="81"/>
        <v>1.5</v>
      </c>
      <c r="Q656" s="9">
        <v>6.6062200541020286E-2</v>
      </c>
      <c r="R656" s="8">
        <v>25</v>
      </c>
      <c r="S656" s="9">
        <v>0.18754917737088028</v>
      </c>
      <c r="T656" s="92">
        <f t="shared" si="82"/>
        <v>3</v>
      </c>
      <c r="U656" s="2">
        <f t="shared" si="83"/>
        <v>1.4373704685074231</v>
      </c>
      <c r="V656" s="2">
        <f t="shared" si="84"/>
        <v>0.44030402177619338</v>
      </c>
      <c r="W656" s="2">
        <f t="shared" si="85"/>
        <v>0.17920432823038626</v>
      </c>
      <c r="X656" s="2">
        <f t="shared" si="86"/>
        <v>0.19818660162306084</v>
      </c>
      <c r="Y656" s="2">
        <f t="shared" si="87"/>
        <v>0.93774588685440141</v>
      </c>
      <c r="Z656" s="96">
        <f t="shared" si="88"/>
        <v>3.192811306991465</v>
      </c>
      <c r="AA656" s="2"/>
    </row>
    <row r="657" spans="1:27" x14ac:dyDescent="0.3">
      <c r="A657" s="18" t="s">
        <v>1819</v>
      </c>
      <c r="B657">
        <v>105.52</v>
      </c>
      <c r="C657">
        <v>10.355600000000001</v>
      </c>
      <c r="D657" t="s">
        <v>4</v>
      </c>
      <c r="E657" t="s">
        <v>70</v>
      </c>
      <c r="F657" t="s">
        <v>70</v>
      </c>
      <c r="G657" s="4">
        <v>10286</v>
      </c>
      <c r="H657" s="1">
        <v>1234</v>
      </c>
      <c r="I657" s="3">
        <v>106.14790000000001</v>
      </c>
      <c r="J657" s="27">
        <v>60</v>
      </c>
      <c r="K657" s="9">
        <v>0.47912348950247441</v>
      </c>
      <c r="L657" s="8">
        <v>-1.5</v>
      </c>
      <c r="M657" s="9">
        <v>8.8060804355238678E-2</v>
      </c>
      <c r="N657" s="8">
        <v>8</v>
      </c>
      <c r="O657" s="9">
        <v>0.17920432823038626</v>
      </c>
      <c r="P657" s="8">
        <f t="shared" si="81"/>
        <v>1.5</v>
      </c>
      <c r="Q657" s="9">
        <v>6.6062200541020286E-2</v>
      </c>
      <c r="R657" s="8">
        <v>20</v>
      </c>
      <c r="S657" s="9">
        <v>0.18754917737088028</v>
      </c>
      <c r="T657" s="92">
        <f t="shared" si="82"/>
        <v>4</v>
      </c>
      <c r="U657" s="2">
        <f t="shared" si="83"/>
        <v>1.4373704685074231</v>
      </c>
      <c r="V657" s="2">
        <f t="shared" si="84"/>
        <v>0.44030402177619338</v>
      </c>
      <c r="W657" s="2">
        <f t="shared" si="85"/>
        <v>0.89602164115193128</v>
      </c>
      <c r="X657" s="2">
        <f t="shared" si="86"/>
        <v>0.19818660162306084</v>
      </c>
      <c r="Y657" s="2">
        <f t="shared" si="87"/>
        <v>0.93774588685440141</v>
      </c>
      <c r="Z657" s="96">
        <f t="shared" si="88"/>
        <v>3.9096286199130104</v>
      </c>
      <c r="AA657" s="2"/>
    </row>
    <row r="658" spans="1:27" x14ac:dyDescent="0.3">
      <c r="A658" s="18" t="s">
        <v>1820</v>
      </c>
      <c r="B658">
        <v>106.378</v>
      </c>
      <c r="C658">
        <v>10.3567</v>
      </c>
      <c r="D658" t="s">
        <v>40</v>
      </c>
      <c r="E658" t="s">
        <v>517</v>
      </c>
      <c r="F658">
        <v>8</v>
      </c>
      <c r="G658" s="4">
        <v>10906</v>
      </c>
      <c r="H658" s="1">
        <v>1309</v>
      </c>
      <c r="I658" s="3">
        <v>20</v>
      </c>
      <c r="J658" s="27">
        <v>41</v>
      </c>
      <c r="K658" s="9">
        <v>0.47912348950247441</v>
      </c>
      <c r="L658" s="8">
        <v>-0.26</v>
      </c>
      <c r="M658" s="9">
        <v>8.8060804355238678E-2</v>
      </c>
      <c r="N658" s="8">
        <v>4</v>
      </c>
      <c r="O658" s="9">
        <v>0.17920432823038626</v>
      </c>
      <c r="P658" s="8">
        <f t="shared" si="81"/>
        <v>2.74</v>
      </c>
      <c r="Q658" s="9">
        <v>6.6062200541020286E-2</v>
      </c>
      <c r="R658" s="8">
        <v>11</v>
      </c>
      <c r="S658" s="9">
        <v>0.18754917737088028</v>
      </c>
      <c r="T658" s="92">
        <f t="shared" si="82"/>
        <v>4</v>
      </c>
      <c r="U658" s="2">
        <f t="shared" si="83"/>
        <v>1.9164939580098976</v>
      </c>
      <c r="V658" s="2">
        <f t="shared" si="84"/>
        <v>0.35224321742095471</v>
      </c>
      <c r="W658" s="2">
        <f t="shared" si="85"/>
        <v>0.89602164115193128</v>
      </c>
      <c r="X658" s="2">
        <f t="shared" si="86"/>
        <v>0.33031100270510144</v>
      </c>
      <c r="Y658" s="2">
        <f t="shared" si="87"/>
        <v>0.93774588685440141</v>
      </c>
      <c r="Z658" s="96">
        <f t="shared" si="88"/>
        <v>4.4328157061422866</v>
      </c>
      <c r="AA658" s="2"/>
    </row>
    <row r="659" spans="1:27" x14ac:dyDescent="0.3">
      <c r="A659" s="18" t="s">
        <v>1821</v>
      </c>
      <c r="B659">
        <v>106.26900000000001</v>
      </c>
      <c r="C659">
        <v>10.339600000000001</v>
      </c>
      <c r="D659" t="s">
        <v>40</v>
      </c>
      <c r="E659" t="s">
        <v>58</v>
      </c>
      <c r="F659" t="s">
        <v>579</v>
      </c>
      <c r="G659" s="4">
        <v>7776</v>
      </c>
      <c r="H659" s="1">
        <v>933</v>
      </c>
      <c r="I659" s="3">
        <v>20</v>
      </c>
      <c r="J659" s="27">
        <v>64</v>
      </c>
      <c r="K659" s="9">
        <v>0.47912348950247441</v>
      </c>
      <c r="L659" s="8">
        <v>-1.5</v>
      </c>
      <c r="M659" s="9">
        <v>8.8060804355238678E-2</v>
      </c>
      <c r="N659" s="8">
        <v>0</v>
      </c>
      <c r="O659" s="9">
        <v>0.17920432823038626</v>
      </c>
      <c r="P659" s="8">
        <f t="shared" si="81"/>
        <v>1.5</v>
      </c>
      <c r="Q659" s="9">
        <v>6.6062200541020286E-2</v>
      </c>
      <c r="R659" s="8">
        <v>13</v>
      </c>
      <c r="S659" s="9">
        <v>0.18754917737088028</v>
      </c>
      <c r="T659" s="92">
        <f t="shared" si="82"/>
        <v>3</v>
      </c>
      <c r="U659" s="2">
        <f t="shared" si="83"/>
        <v>1.4373704685074231</v>
      </c>
      <c r="V659" s="2">
        <f t="shared" si="84"/>
        <v>0.44030402177619338</v>
      </c>
      <c r="W659" s="2">
        <f t="shared" si="85"/>
        <v>0.17920432823038626</v>
      </c>
      <c r="X659" s="2">
        <f t="shared" si="86"/>
        <v>0.19818660162306084</v>
      </c>
      <c r="Y659" s="2">
        <f t="shared" si="87"/>
        <v>0.93774588685440141</v>
      </c>
      <c r="Z659" s="96">
        <f t="shared" si="88"/>
        <v>3.192811306991465</v>
      </c>
      <c r="AA659" s="2"/>
    </row>
    <row r="660" spans="1:27" x14ac:dyDescent="0.3">
      <c r="A660" s="18" t="s">
        <v>1822</v>
      </c>
      <c r="B660">
        <v>105.658</v>
      </c>
      <c r="C660">
        <v>10.3278</v>
      </c>
      <c r="D660" t="s">
        <v>4</v>
      </c>
      <c r="E660" t="s">
        <v>70</v>
      </c>
      <c r="F660" t="s">
        <v>580</v>
      </c>
      <c r="G660" s="4">
        <v>13156</v>
      </c>
      <c r="H660" s="1">
        <v>1579</v>
      </c>
      <c r="I660" s="3">
        <v>20</v>
      </c>
      <c r="J660" s="27">
        <v>59</v>
      </c>
      <c r="K660" s="9">
        <v>0.47912348950247441</v>
      </c>
      <c r="L660" s="8">
        <v>-2.8</v>
      </c>
      <c r="M660" s="9">
        <v>8.8060804355238678E-2</v>
      </c>
      <c r="N660" s="8">
        <v>0</v>
      </c>
      <c r="O660" s="9">
        <v>0.17920432823038626</v>
      </c>
      <c r="P660" s="8">
        <f t="shared" si="81"/>
        <v>0.20000000000000018</v>
      </c>
      <c r="Q660" s="9">
        <v>6.6062200541020286E-2</v>
      </c>
      <c r="R660" s="8">
        <v>20</v>
      </c>
      <c r="S660" s="9">
        <v>0.18754917737088028</v>
      </c>
      <c r="T660" s="92">
        <f t="shared" si="82"/>
        <v>3</v>
      </c>
      <c r="U660" s="2">
        <f t="shared" si="83"/>
        <v>1.4373704685074231</v>
      </c>
      <c r="V660" s="2">
        <f t="shared" si="84"/>
        <v>0.44030402177619338</v>
      </c>
      <c r="W660" s="2">
        <f t="shared" si="85"/>
        <v>0.17920432823038626</v>
      </c>
      <c r="X660" s="2">
        <f t="shared" si="86"/>
        <v>0.19818660162306084</v>
      </c>
      <c r="Y660" s="2">
        <f t="shared" si="87"/>
        <v>0.93774588685440141</v>
      </c>
      <c r="Z660" s="96">
        <f t="shared" si="88"/>
        <v>3.192811306991465</v>
      </c>
      <c r="AA660" s="2"/>
    </row>
    <row r="661" spans="1:27" x14ac:dyDescent="0.3">
      <c r="A661" s="18" t="s">
        <v>1823</v>
      </c>
      <c r="B661">
        <v>106.346</v>
      </c>
      <c r="C661">
        <v>10.3527</v>
      </c>
      <c r="D661" t="s">
        <v>40</v>
      </c>
      <c r="E661" t="s">
        <v>517</v>
      </c>
      <c r="F661">
        <v>6</v>
      </c>
      <c r="G661" s="4">
        <v>21758</v>
      </c>
      <c r="H661" s="1">
        <v>2611</v>
      </c>
      <c r="I661" s="3">
        <v>20</v>
      </c>
      <c r="J661" s="27">
        <v>47</v>
      </c>
      <c r="K661" s="9">
        <v>0.47912348950247441</v>
      </c>
      <c r="L661" s="8">
        <v>-0.26</v>
      </c>
      <c r="M661" s="9">
        <v>8.8060804355238678E-2</v>
      </c>
      <c r="N661" s="8">
        <v>0</v>
      </c>
      <c r="O661" s="9">
        <v>0.17920432823038626</v>
      </c>
      <c r="P661" s="8">
        <f t="shared" si="81"/>
        <v>2.74</v>
      </c>
      <c r="Q661" s="9">
        <v>6.6062200541020286E-2</v>
      </c>
      <c r="R661" s="8">
        <v>13</v>
      </c>
      <c r="S661" s="9">
        <v>0.18754917737088028</v>
      </c>
      <c r="T661" s="92">
        <f t="shared" si="82"/>
        <v>4</v>
      </c>
      <c r="U661" s="2">
        <f t="shared" si="83"/>
        <v>1.9164939580098976</v>
      </c>
      <c r="V661" s="2">
        <f t="shared" si="84"/>
        <v>0.35224321742095471</v>
      </c>
      <c r="W661" s="2">
        <f t="shared" si="85"/>
        <v>0.17920432823038626</v>
      </c>
      <c r="X661" s="2">
        <f t="shared" si="86"/>
        <v>0.33031100270510144</v>
      </c>
      <c r="Y661" s="2">
        <f t="shared" si="87"/>
        <v>0.93774588685440141</v>
      </c>
      <c r="Z661" s="96">
        <f t="shared" si="88"/>
        <v>3.7159983932207417</v>
      </c>
      <c r="AA661" s="2"/>
    </row>
    <row r="662" spans="1:27" x14ac:dyDescent="0.3">
      <c r="A662" s="18" t="s">
        <v>1824</v>
      </c>
      <c r="B662">
        <v>105.78700000000001</v>
      </c>
      <c r="C662">
        <v>10.3203</v>
      </c>
      <c r="D662" t="s">
        <v>4</v>
      </c>
      <c r="E662" t="s">
        <v>36</v>
      </c>
      <c r="F662" t="s">
        <v>116</v>
      </c>
      <c r="G662" s="4">
        <v>9679</v>
      </c>
      <c r="H662" s="1">
        <v>1161</v>
      </c>
      <c r="I662" s="3">
        <v>20</v>
      </c>
      <c r="J662" s="27">
        <v>60</v>
      </c>
      <c r="K662" s="9">
        <v>0.47912348950247441</v>
      </c>
      <c r="L662" s="8">
        <v>0.36</v>
      </c>
      <c r="M662" s="9">
        <v>8.8060804355238678E-2</v>
      </c>
      <c r="N662" s="8">
        <v>0</v>
      </c>
      <c r="O662" s="9">
        <v>0.17920432823038626</v>
      </c>
      <c r="P662" s="8">
        <f t="shared" si="81"/>
        <v>3.36</v>
      </c>
      <c r="Q662" s="9">
        <v>6.6062200541020286E-2</v>
      </c>
      <c r="R662" s="8">
        <v>20</v>
      </c>
      <c r="S662" s="9">
        <v>0.18754917737088028</v>
      </c>
      <c r="T662" s="92">
        <f t="shared" si="82"/>
        <v>3</v>
      </c>
      <c r="U662" s="2">
        <f t="shared" si="83"/>
        <v>1.4373704685074231</v>
      </c>
      <c r="V662" s="2">
        <f t="shared" si="84"/>
        <v>0.26418241306571605</v>
      </c>
      <c r="W662" s="2">
        <f t="shared" si="85"/>
        <v>0.17920432823038626</v>
      </c>
      <c r="X662" s="2">
        <f t="shared" si="86"/>
        <v>0.33031100270510144</v>
      </c>
      <c r="Y662" s="2">
        <f t="shared" si="87"/>
        <v>0.93774588685440141</v>
      </c>
      <c r="Z662" s="96">
        <f t="shared" si="88"/>
        <v>3.1488140993630283</v>
      </c>
      <c r="AA662" s="2"/>
    </row>
    <row r="663" spans="1:27" x14ac:dyDescent="0.3">
      <c r="A663" s="18" t="s">
        <v>1825</v>
      </c>
      <c r="B663">
        <v>106.111</v>
      </c>
      <c r="C663">
        <v>10.3317</v>
      </c>
      <c r="D663" t="s">
        <v>40</v>
      </c>
      <c r="E663" t="s">
        <v>341</v>
      </c>
      <c r="F663" t="s">
        <v>581</v>
      </c>
      <c r="G663" s="4">
        <v>13146</v>
      </c>
      <c r="H663" s="1">
        <v>1578</v>
      </c>
      <c r="I663" s="3">
        <v>20</v>
      </c>
      <c r="J663" s="27">
        <v>54</v>
      </c>
      <c r="K663" s="9">
        <v>0.47912348950247441</v>
      </c>
      <c r="L663" s="8">
        <v>0.45</v>
      </c>
      <c r="M663" s="9">
        <v>8.8060804355238678E-2</v>
      </c>
      <c r="N663" s="8">
        <v>4</v>
      </c>
      <c r="O663" s="9">
        <v>0.17920432823038626</v>
      </c>
      <c r="P663" s="8">
        <f t="shared" si="81"/>
        <v>3.45</v>
      </c>
      <c r="Q663" s="9">
        <v>6.6062200541020286E-2</v>
      </c>
      <c r="R663" s="8">
        <v>11</v>
      </c>
      <c r="S663" s="9">
        <v>0.18754917737088028</v>
      </c>
      <c r="T663" s="92">
        <f t="shared" si="82"/>
        <v>4</v>
      </c>
      <c r="U663" s="2">
        <f t="shared" si="83"/>
        <v>1.4373704685074231</v>
      </c>
      <c r="V663" s="2">
        <f t="shared" si="84"/>
        <v>0.26418241306571605</v>
      </c>
      <c r="W663" s="2">
        <f t="shared" si="85"/>
        <v>0.89602164115193128</v>
      </c>
      <c r="X663" s="2">
        <f t="shared" si="86"/>
        <v>0.33031100270510144</v>
      </c>
      <c r="Y663" s="2">
        <f t="shared" si="87"/>
        <v>0.93774588685440141</v>
      </c>
      <c r="Z663" s="96">
        <f t="shared" si="88"/>
        <v>3.8656314122845732</v>
      </c>
      <c r="AA663" s="2"/>
    </row>
    <row r="664" spans="1:27" x14ac:dyDescent="0.3">
      <c r="A664" s="18" t="s">
        <v>1826</v>
      </c>
      <c r="B664">
        <v>106.36499999999999</v>
      </c>
      <c r="C664">
        <v>10.355399999999999</v>
      </c>
      <c r="D664" t="s">
        <v>40</v>
      </c>
      <c r="E664" t="s">
        <v>517</v>
      </c>
      <c r="F664">
        <v>1</v>
      </c>
      <c r="G664" s="4">
        <v>4380</v>
      </c>
      <c r="H664" s="1">
        <v>526</v>
      </c>
      <c r="I664" s="3">
        <v>20</v>
      </c>
      <c r="J664" s="27">
        <v>40</v>
      </c>
      <c r="K664" s="9">
        <v>0.47912348950247441</v>
      </c>
      <c r="L664" s="8">
        <v>-2.8</v>
      </c>
      <c r="M664" s="9">
        <v>8.8060804355238678E-2</v>
      </c>
      <c r="N664" s="8">
        <v>0</v>
      </c>
      <c r="O664" s="9">
        <v>0.17920432823038626</v>
      </c>
      <c r="P664" s="8">
        <f t="shared" si="81"/>
        <v>0.20000000000000018</v>
      </c>
      <c r="Q664" s="9">
        <v>6.6062200541020286E-2</v>
      </c>
      <c r="R664" s="8">
        <v>11</v>
      </c>
      <c r="S664" s="9">
        <v>0.18754917737088028</v>
      </c>
      <c r="T664" s="92">
        <f t="shared" si="82"/>
        <v>3</v>
      </c>
      <c r="U664" s="2">
        <f t="shared" si="83"/>
        <v>1.9164939580098976</v>
      </c>
      <c r="V664" s="2">
        <f t="shared" si="84"/>
        <v>0.44030402177619338</v>
      </c>
      <c r="W664" s="2">
        <f t="shared" si="85"/>
        <v>0.17920432823038626</v>
      </c>
      <c r="X664" s="2">
        <f t="shared" si="86"/>
        <v>0.19818660162306084</v>
      </c>
      <c r="Y664" s="2">
        <f t="shared" si="87"/>
        <v>0.93774588685440141</v>
      </c>
      <c r="Z664" s="96">
        <f t="shared" si="88"/>
        <v>3.6719347964939399</v>
      </c>
      <c r="AA664" s="2"/>
    </row>
    <row r="665" spans="1:27" x14ac:dyDescent="0.3">
      <c r="A665" s="18" t="s">
        <v>1827</v>
      </c>
      <c r="B665">
        <v>105.544</v>
      </c>
      <c r="C665">
        <v>10.343299999999999</v>
      </c>
      <c r="D665" t="s">
        <v>4</v>
      </c>
      <c r="E665" t="s">
        <v>70</v>
      </c>
      <c r="F665" t="s">
        <v>202</v>
      </c>
      <c r="G665" s="4">
        <v>19415</v>
      </c>
      <c r="H665" s="1">
        <v>2330</v>
      </c>
      <c r="I665" s="3">
        <v>11.28073</v>
      </c>
      <c r="J665" s="27">
        <v>59</v>
      </c>
      <c r="K665" s="9">
        <v>0.47912348950247441</v>
      </c>
      <c r="L665" s="8">
        <v>-1.32</v>
      </c>
      <c r="M665" s="9">
        <v>8.8060804355238678E-2</v>
      </c>
      <c r="N665" s="8">
        <v>30</v>
      </c>
      <c r="O665" s="9">
        <v>0.17920432823038626</v>
      </c>
      <c r="P665" s="8">
        <f t="shared" si="81"/>
        <v>1.68</v>
      </c>
      <c r="Q665" s="9">
        <v>6.6062200541020286E-2</v>
      </c>
      <c r="R665" s="8">
        <v>30</v>
      </c>
      <c r="S665" s="9">
        <v>0.18754917737088028</v>
      </c>
      <c r="T665" s="92">
        <f t="shared" si="82"/>
        <v>4</v>
      </c>
      <c r="U665" s="2">
        <f t="shared" si="83"/>
        <v>1.4373704685074231</v>
      </c>
      <c r="V665" s="2">
        <f t="shared" si="84"/>
        <v>0.44030402177619338</v>
      </c>
      <c r="W665" s="2">
        <f t="shared" si="85"/>
        <v>0.89602164115193128</v>
      </c>
      <c r="X665" s="2">
        <f t="shared" si="86"/>
        <v>0.26424880216408114</v>
      </c>
      <c r="Y665" s="2">
        <f t="shared" si="87"/>
        <v>0.93774588685440141</v>
      </c>
      <c r="Z665" s="96">
        <f t="shared" si="88"/>
        <v>3.9756908204540307</v>
      </c>
      <c r="AA665" s="2"/>
    </row>
    <row r="666" spans="1:27" x14ac:dyDescent="0.3">
      <c r="A666" s="18" t="s">
        <v>1828</v>
      </c>
      <c r="B666">
        <v>106.708</v>
      </c>
      <c r="C666">
        <v>10.3385</v>
      </c>
      <c r="D666" t="s">
        <v>40</v>
      </c>
      <c r="E666" t="s">
        <v>41</v>
      </c>
      <c r="F666" t="s">
        <v>582</v>
      </c>
      <c r="G666" s="4">
        <v>11222</v>
      </c>
      <c r="H666" s="1">
        <v>1347</v>
      </c>
      <c r="I666" s="3">
        <v>20</v>
      </c>
      <c r="J666" s="27">
        <v>55</v>
      </c>
      <c r="K666" s="9">
        <v>0.47912348950247441</v>
      </c>
      <c r="L666" s="8">
        <v>-2.8</v>
      </c>
      <c r="M666" s="9">
        <v>8.8060804355238678E-2</v>
      </c>
      <c r="N666" s="8">
        <v>16</v>
      </c>
      <c r="O666" s="9">
        <v>0.17920432823038626</v>
      </c>
      <c r="P666" s="8">
        <f t="shared" si="81"/>
        <v>0.20000000000000018</v>
      </c>
      <c r="Q666" s="9">
        <v>6.6062200541020286E-2</v>
      </c>
      <c r="R666" s="8">
        <v>18</v>
      </c>
      <c r="S666" s="9">
        <v>0.18754917737088028</v>
      </c>
      <c r="T666" s="92">
        <f t="shared" si="82"/>
        <v>4</v>
      </c>
      <c r="U666" s="2">
        <f t="shared" si="83"/>
        <v>1.4373704685074231</v>
      </c>
      <c r="V666" s="2">
        <f t="shared" si="84"/>
        <v>0.44030402177619338</v>
      </c>
      <c r="W666" s="2">
        <f t="shared" si="85"/>
        <v>0.89602164115193128</v>
      </c>
      <c r="X666" s="2">
        <f t="shared" si="86"/>
        <v>0.19818660162306084</v>
      </c>
      <c r="Y666" s="2">
        <f t="shared" si="87"/>
        <v>0.93774588685440141</v>
      </c>
      <c r="Z666" s="96">
        <f t="shared" si="88"/>
        <v>3.9096286199130104</v>
      </c>
      <c r="AA666" s="2"/>
    </row>
    <row r="667" spans="1:27" x14ac:dyDescent="0.3">
      <c r="A667" s="18" t="s">
        <v>1829</v>
      </c>
      <c r="B667">
        <v>106.467</v>
      </c>
      <c r="C667">
        <v>10.3522</v>
      </c>
      <c r="D667" t="s">
        <v>40</v>
      </c>
      <c r="E667" t="s">
        <v>43</v>
      </c>
      <c r="F667" t="s">
        <v>43</v>
      </c>
      <c r="G667" s="4">
        <v>7570</v>
      </c>
      <c r="H667" s="1">
        <v>908</v>
      </c>
      <c r="I667" s="3">
        <v>20</v>
      </c>
      <c r="J667" s="27">
        <v>62</v>
      </c>
      <c r="K667" s="9">
        <v>0.47912348950247441</v>
      </c>
      <c r="L667" s="8">
        <v>-0.26</v>
      </c>
      <c r="M667" s="9">
        <v>8.8060804355238678E-2</v>
      </c>
      <c r="N667" s="8">
        <v>16</v>
      </c>
      <c r="O667" s="9">
        <v>0.17920432823038626</v>
      </c>
      <c r="P667" s="8">
        <f t="shared" si="81"/>
        <v>2.74</v>
      </c>
      <c r="Q667" s="9">
        <v>6.6062200541020286E-2</v>
      </c>
      <c r="R667" s="8">
        <v>16</v>
      </c>
      <c r="S667" s="9">
        <v>0.18754917737088028</v>
      </c>
      <c r="T667" s="92">
        <f t="shared" si="82"/>
        <v>4</v>
      </c>
      <c r="U667" s="2">
        <f t="shared" si="83"/>
        <v>1.4373704685074231</v>
      </c>
      <c r="V667" s="2">
        <f t="shared" si="84"/>
        <v>0.35224321742095471</v>
      </c>
      <c r="W667" s="2">
        <f t="shared" si="85"/>
        <v>0.89602164115193128</v>
      </c>
      <c r="X667" s="2">
        <f t="shared" si="86"/>
        <v>0.33031100270510144</v>
      </c>
      <c r="Y667" s="2">
        <f t="shared" si="87"/>
        <v>0.93774588685440141</v>
      </c>
      <c r="Z667" s="96">
        <f t="shared" si="88"/>
        <v>3.9536922166398121</v>
      </c>
      <c r="AA667" s="2"/>
    </row>
    <row r="668" spans="1:27" x14ac:dyDescent="0.3">
      <c r="A668" s="18" t="s">
        <v>1830</v>
      </c>
      <c r="B668">
        <v>106.501</v>
      </c>
      <c r="C668">
        <v>10.34</v>
      </c>
      <c r="D668" t="s">
        <v>40</v>
      </c>
      <c r="E668" t="s">
        <v>43</v>
      </c>
      <c r="F668" t="s">
        <v>583</v>
      </c>
      <c r="G668" s="4">
        <v>13287</v>
      </c>
      <c r="H668" s="1">
        <v>1594</v>
      </c>
      <c r="I668" s="3">
        <v>20</v>
      </c>
      <c r="J668" s="27">
        <v>58</v>
      </c>
      <c r="K668" s="9">
        <v>0.47912348950247441</v>
      </c>
      <c r="L668" s="8">
        <v>0.45</v>
      </c>
      <c r="M668" s="9">
        <v>8.8060804355238678E-2</v>
      </c>
      <c r="N668" s="8">
        <v>4</v>
      </c>
      <c r="O668" s="9">
        <v>0.17920432823038626</v>
      </c>
      <c r="P668" s="8">
        <f t="shared" si="81"/>
        <v>3.45</v>
      </c>
      <c r="Q668" s="9">
        <v>6.6062200541020286E-2</v>
      </c>
      <c r="R668" s="8">
        <v>18</v>
      </c>
      <c r="S668" s="9">
        <v>0.18754917737088028</v>
      </c>
      <c r="T668" s="92">
        <f t="shared" si="82"/>
        <v>4</v>
      </c>
      <c r="U668" s="2">
        <f t="shared" si="83"/>
        <v>1.4373704685074231</v>
      </c>
      <c r="V668" s="2">
        <f t="shared" si="84"/>
        <v>0.26418241306571605</v>
      </c>
      <c r="W668" s="2">
        <f t="shared" si="85"/>
        <v>0.89602164115193128</v>
      </c>
      <c r="X668" s="2">
        <f t="shared" si="86"/>
        <v>0.33031100270510144</v>
      </c>
      <c r="Y668" s="2">
        <f t="shared" si="87"/>
        <v>0.93774588685440141</v>
      </c>
      <c r="Z668" s="96">
        <f t="shared" si="88"/>
        <v>3.8656314122845732</v>
      </c>
      <c r="AA668" s="2"/>
    </row>
    <row r="669" spans="1:27" x14ac:dyDescent="0.3">
      <c r="A669" s="18" t="s">
        <v>1831</v>
      </c>
      <c r="B669">
        <v>106.081</v>
      </c>
      <c r="C669">
        <v>10.332000000000001</v>
      </c>
      <c r="D669" t="s">
        <v>40</v>
      </c>
      <c r="E669" t="s">
        <v>341</v>
      </c>
      <c r="F669" t="s">
        <v>584</v>
      </c>
      <c r="G669" s="4">
        <v>9383</v>
      </c>
      <c r="H669" s="1">
        <v>1126</v>
      </c>
      <c r="I669" s="3">
        <v>20</v>
      </c>
      <c r="J669" s="27">
        <v>53</v>
      </c>
      <c r="K669" s="9">
        <v>0.47912348950247441</v>
      </c>
      <c r="L669" s="8">
        <v>-2.8</v>
      </c>
      <c r="M669" s="9">
        <v>8.8060804355238678E-2</v>
      </c>
      <c r="N669" s="8">
        <v>30</v>
      </c>
      <c r="O669" s="9">
        <v>0.17920432823038626</v>
      </c>
      <c r="P669" s="8">
        <f t="shared" si="81"/>
        <v>0.20000000000000018</v>
      </c>
      <c r="Q669" s="9">
        <v>6.6062200541020286E-2</v>
      </c>
      <c r="R669" s="8">
        <v>7</v>
      </c>
      <c r="S669" s="9">
        <v>0.18754917737088028</v>
      </c>
      <c r="T669" s="92">
        <f t="shared" si="82"/>
        <v>4</v>
      </c>
      <c r="U669" s="2">
        <f t="shared" si="83"/>
        <v>1.4373704685074231</v>
      </c>
      <c r="V669" s="2">
        <f t="shared" si="84"/>
        <v>0.44030402177619338</v>
      </c>
      <c r="W669" s="2">
        <f t="shared" si="85"/>
        <v>0.89602164115193128</v>
      </c>
      <c r="X669" s="2">
        <f t="shared" si="86"/>
        <v>0.19818660162306084</v>
      </c>
      <c r="Y669" s="2">
        <f t="shared" si="87"/>
        <v>0.75019670948352113</v>
      </c>
      <c r="Z669" s="96">
        <f t="shared" si="88"/>
        <v>3.72207944254213</v>
      </c>
      <c r="AA669" s="2"/>
    </row>
    <row r="670" spans="1:27" x14ac:dyDescent="0.3">
      <c r="A670" s="18" t="s">
        <v>1832</v>
      </c>
      <c r="B670">
        <v>106.675</v>
      </c>
      <c r="C670">
        <v>10.3538</v>
      </c>
      <c r="D670" t="s">
        <v>40</v>
      </c>
      <c r="E670" t="s">
        <v>477</v>
      </c>
      <c r="F670">
        <v>5</v>
      </c>
      <c r="G670" s="4">
        <v>21440</v>
      </c>
      <c r="H670" s="1">
        <v>2573</v>
      </c>
      <c r="I670" s="3">
        <v>20</v>
      </c>
      <c r="J670" s="27">
        <v>55</v>
      </c>
      <c r="K670" s="9">
        <v>0.47912348950247441</v>
      </c>
      <c r="L670" s="8">
        <v>-0.26</v>
      </c>
      <c r="M670" s="9">
        <v>8.8060804355238678E-2</v>
      </c>
      <c r="N670" s="8">
        <v>30</v>
      </c>
      <c r="O670" s="9">
        <v>0.17920432823038626</v>
      </c>
      <c r="P670" s="8">
        <f t="shared" si="81"/>
        <v>2.74</v>
      </c>
      <c r="Q670" s="9">
        <v>6.6062200541020286E-2</v>
      </c>
      <c r="R670" s="8">
        <v>20</v>
      </c>
      <c r="S670" s="9">
        <v>0.18754917737088028</v>
      </c>
      <c r="T670" s="92">
        <f t="shared" si="82"/>
        <v>4</v>
      </c>
      <c r="U670" s="2">
        <f t="shared" si="83"/>
        <v>1.4373704685074231</v>
      </c>
      <c r="V670" s="2">
        <f t="shared" si="84"/>
        <v>0.35224321742095471</v>
      </c>
      <c r="W670" s="2">
        <f t="shared" si="85"/>
        <v>0.89602164115193128</v>
      </c>
      <c r="X670" s="2">
        <f t="shared" si="86"/>
        <v>0.33031100270510144</v>
      </c>
      <c r="Y670" s="2">
        <f t="shared" si="87"/>
        <v>0.93774588685440141</v>
      </c>
      <c r="Z670" s="96">
        <f t="shared" si="88"/>
        <v>3.9536922166398121</v>
      </c>
      <c r="AA670" s="2"/>
    </row>
    <row r="671" spans="1:27" x14ac:dyDescent="0.3">
      <c r="A671" s="18" t="s">
        <v>1833</v>
      </c>
      <c r="B671">
        <v>106.57899999999999</v>
      </c>
      <c r="C671">
        <v>10.3454</v>
      </c>
      <c r="D671" t="s">
        <v>40</v>
      </c>
      <c r="E671" t="s">
        <v>67</v>
      </c>
      <c r="F671" t="s">
        <v>9</v>
      </c>
      <c r="G671" s="4">
        <v>11347</v>
      </c>
      <c r="H671" s="1">
        <v>1362</v>
      </c>
      <c r="I671" s="3">
        <v>20</v>
      </c>
      <c r="J671" s="27">
        <v>55</v>
      </c>
      <c r="K671" s="9">
        <v>0.47912348950247441</v>
      </c>
      <c r="L671" s="8">
        <v>-1.32</v>
      </c>
      <c r="M671" s="9">
        <v>8.8060804355238678E-2</v>
      </c>
      <c r="N671" s="8">
        <v>30</v>
      </c>
      <c r="O671" s="9">
        <v>0.17920432823038626</v>
      </c>
      <c r="P671" s="8">
        <f t="shared" si="81"/>
        <v>1.68</v>
      </c>
      <c r="Q671" s="9">
        <v>6.6062200541020286E-2</v>
      </c>
      <c r="R671" s="8">
        <v>25</v>
      </c>
      <c r="S671" s="9">
        <v>0.18754917737088028</v>
      </c>
      <c r="T671" s="92">
        <f t="shared" si="82"/>
        <v>4</v>
      </c>
      <c r="U671" s="2">
        <f t="shared" si="83"/>
        <v>1.4373704685074231</v>
      </c>
      <c r="V671" s="2">
        <f t="shared" si="84"/>
        <v>0.44030402177619338</v>
      </c>
      <c r="W671" s="2">
        <f t="shared" si="85"/>
        <v>0.89602164115193128</v>
      </c>
      <c r="X671" s="2">
        <f t="shared" si="86"/>
        <v>0.26424880216408114</v>
      </c>
      <c r="Y671" s="2">
        <f t="shared" si="87"/>
        <v>0.93774588685440141</v>
      </c>
      <c r="Z671" s="96">
        <f t="shared" si="88"/>
        <v>3.9756908204540307</v>
      </c>
      <c r="AA671" s="2"/>
    </row>
    <row r="672" spans="1:27" x14ac:dyDescent="0.3">
      <c r="A672" s="18" t="s">
        <v>1834</v>
      </c>
      <c r="B672">
        <v>106.66800000000001</v>
      </c>
      <c r="C672">
        <v>10.345700000000001</v>
      </c>
      <c r="D672" t="s">
        <v>40</v>
      </c>
      <c r="E672" t="s">
        <v>477</v>
      </c>
      <c r="F672" t="s">
        <v>234</v>
      </c>
      <c r="G672" s="4">
        <v>7032</v>
      </c>
      <c r="H672" s="1">
        <v>844</v>
      </c>
      <c r="I672" s="3">
        <v>20</v>
      </c>
      <c r="J672" s="27">
        <v>55</v>
      </c>
      <c r="K672" s="9">
        <v>0.47912348950247441</v>
      </c>
      <c r="L672" s="8">
        <v>0.45</v>
      </c>
      <c r="M672" s="9">
        <v>8.8060804355238678E-2</v>
      </c>
      <c r="N672" s="8">
        <v>4</v>
      </c>
      <c r="O672" s="9">
        <v>0.17920432823038626</v>
      </c>
      <c r="P672" s="8">
        <f t="shared" si="81"/>
        <v>3.45</v>
      </c>
      <c r="Q672" s="9">
        <v>6.6062200541020286E-2</v>
      </c>
      <c r="R672" s="8">
        <v>22</v>
      </c>
      <c r="S672" s="9">
        <v>0.18754917737088028</v>
      </c>
      <c r="T672" s="92">
        <f t="shared" si="82"/>
        <v>4</v>
      </c>
      <c r="U672" s="2">
        <f t="shared" si="83"/>
        <v>1.4373704685074231</v>
      </c>
      <c r="V672" s="2">
        <f t="shared" si="84"/>
        <v>0.26418241306571605</v>
      </c>
      <c r="W672" s="2">
        <f t="shared" si="85"/>
        <v>0.89602164115193128</v>
      </c>
      <c r="X672" s="2">
        <f t="shared" si="86"/>
        <v>0.33031100270510144</v>
      </c>
      <c r="Y672" s="2">
        <f t="shared" si="87"/>
        <v>0.93774588685440141</v>
      </c>
      <c r="Z672" s="96">
        <f t="shared" si="88"/>
        <v>3.8656314122845732</v>
      </c>
      <c r="AA672" s="2"/>
    </row>
    <row r="673" spans="1:27" x14ac:dyDescent="0.3">
      <c r="A673" s="18" t="s">
        <v>1835</v>
      </c>
      <c r="B673">
        <v>106.374</v>
      </c>
      <c r="C673">
        <v>10.351800000000001</v>
      </c>
      <c r="D673" t="s">
        <v>40</v>
      </c>
      <c r="E673" t="s">
        <v>517</v>
      </c>
      <c r="F673">
        <v>2</v>
      </c>
      <c r="G673" s="4">
        <v>10927</v>
      </c>
      <c r="H673" s="1">
        <v>1311</v>
      </c>
      <c r="I673" s="3">
        <v>20</v>
      </c>
      <c r="J673" s="27">
        <v>41</v>
      </c>
      <c r="K673" s="9">
        <v>0.47912348950247441</v>
      </c>
      <c r="L673" s="8">
        <v>-2.8</v>
      </c>
      <c r="M673" s="9">
        <v>8.8060804355238678E-2</v>
      </c>
      <c r="N673" s="8">
        <v>4</v>
      </c>
      <c r="O673" s="9">
        <v>0.17920432823038626</v>
      </c>
      <c r="P673" s="8">
        <f t="shared" si="81"/>
        <v>0.20000000000000018</v>
      </c>
      <c r="Q673" s="9">
        <v>6.6062200541020286E-2</v>
      </c>
      <c r="R673" s="8">
        <v>13</v>
      </c>
      <c r="S673" s="9">
        <v>0.18754917737088028</v>
      </c>
      <c r="T673" s="92">
        <f t="shared" si="82"/>
        <v>4</v>
      </c>
      <c r="U673" s="2">
        <f t="shared" si="83"/>
        <v>1.9164939580098976</v>
      </c>
      <c r="V673" s="2">
        <f t="shared" si="84"/>
        <v>0.44030402177619338</v>
      </c>
      <c r="W673" s="2">
        <f t="shared" si="85"/>
        <v>0.89602164115193128</v>
      </c>
      <c r="X673" s="2">
        <f t="shared" si="86"/>
        <v>0.19818660162306084</v>
      </c>
      <c r="Y673" s="2">
        <f t="shared" si="87"/>
        <v>0.93774588685440141</v>
      </c>
      <c r="Z673" s="96">
        <f t="shared" si="88"/>
        <v>4.3887521094154849</v>
      </c>
      <c r="AA673" s="2"/>
    </row>
    <row r="674" spans="1:27" x14ac:dyDescent="0.3">
      <c r="A674" s="18" t="s">
        <v>1836</v>
      </c>
      <c r="B674">
        <v>104.85899999999999</v>
      </c>
      <c r="C674">
        <v>10.266299999999999</v>
      </c>
      <c r="D674" t="s">
        <v>50</v>
      </c>
      <c r="E674" t="s">
        <v>131</v>
      </c>
      <c r="F674" t="s">
        <v>585</v>
      </c>
      <c r="G674" s="4">
        <v>14289</v>
      </c>
      <c r="H674" s="1">
        <v>1715</v>
      </c>
      <c r="I674" s="3">
        <v>4.3779999999999999E-2</v>
      </c>
      <c r="J674" s="27">
        <v>59</v>
      </c>
      <c r="K674" s="9">
        <v>0.47912348950247441</v>
      </c>
      <c r="L674" s="8">
        <v>-1.32</v>
      </c>
      <c r="M674" s="9">
        <v>8.8060804355238678E-2</v>
      </c>
      <c r="N674" s="8">
        <v>0</v>
      </c>
      <c r="O674" s="9">
        <v>0.17920432823038626</v>
      </c>
      <c r="P674" s="8">
        <f t="shared" si="81"/>
        <v>1.68</v>
      </c>
      <c r="Q674" s="9">
        <v>6.6062200541020286E-2</v>
      </c>
      <c r="R674" s="8">
        <v>9</v>
      </c>
      <c r="S674" s="9">
        <v>0.18754917737088028</v>
      </c>
      <c r="T674" s="92">
        <f t="shared" si="82"/>
        <v>3</v>
      </c>
      <c r="U674" s="2">
        <f t="shared" si="83"/>
        <v>1.4373704685074231</v>
      </c>
      <c r="V674" s="2">
        <f t="shared" si="84"/>
        <v>0.44030402177619338</v>
      </c>
      <c r="W674" s="2">
        <f t="shared" si="85"/>
        <v>0.17920432823038626</v>
      </c>
      <c r="X674" s="2">
        <f t="shared" si="86"/>
        <v>0.26424880216408114</v>
      </c>
      <c r="Y674" s="2">
        <f t="shared" si="87"/>
        <v>0.93774588685440141</v>
      </c>
      <c r="Z674" s="96">
        <f t="shared" si="88"/>
        <v>3.2588735075324853</v>
      </c>
      <c r="AA674" s="2"/>
    </row>
    <row r="675" spans="1:27" x14ac:dyDescent="0.3">
      <c r="A675" s="18" t="s">
        <v>1837</v>
      </c>
      <c r="B675">
        <v>105.339</v>
      </c>
      <c r="C675">
        <v>10.3344</v>
      </c>
      <c r="D675" t="s">
        <v>16</v>
      </c>
      <c r="E675" t="s">
        <v>252</v>
      </c>
      <c r="F675" t="s">
        <v>586</v>
      </c>
      <c r="G675" s="4">
        <v>16502</v>
      </c>
      <c r="H675" s="1">
        <v>1980</v>
      </c>
      <c r="I675" s="3">
        <v>302.43049999999999</v>
      </c>
      <c r="J675" s="27">
        <v>57</v>
      </c>
      <c r="K675" s="9">
        <v>0.47912348950247441</v>
      </c>
      <c r="L675" s="8">
        <v>-0.24</v>
      </c>
      <c r="M675" s="9">
        <v>8.8060804355238678E-2</v>
      </c>
      <c r="N675" s="8">
        <v>0</v>
      </c>
      <c r="O675" s="9">
        <v>0.17920432823038626</v>
      </c>
      <c r="P675" s="8">
        <f t="shared" si="81"/>
        <v>2.76</v>
      </c>
      <c r="Q675" s="9">
        <v>6.6062200541020286E-2</v>
      </c>
      <c r="R675" s="8">
        <v>16</v>
      </c>
      <c r="S675" s="9">
        <v>0.18754917737088028</v>
      </c>
      <c r="T675" s="92">
        <f t="shared" si="82"/>
        <v>3</v>
      </c>
      <c r="U675" s="2">
        <f t="shared" si="83"/>
        <v>1.4373704685074231</v>
      </c>
      <c r="V675" s="2">
        <f t="shared" si="84"/>
        <v>0.35224321742095471</v>
      </c>
      <c r="W675" s="2">
        <f t="shared" si="85"/>
        <v>0.17920432823038626</v>
      </c>
      <c r="X675" s="2">
        <f t="shared" si="86"/>
        <v>0.33031100270510144</v>
      </c>
      <c r="Y675" s="2">
        <f t="shared" si="87"/>
        <v>0.93774588685440141</v>
      </c>
      <c r="Z675" s="96">
        <f t="shared" si="88"/>
        <v>3.2368749037182671</v>
      </c>
      <c r="AA675" s="2"/>
    </row>
    <row r="676" spans="1:27" x14ac:dyDescent="0.3">
      <c r="A676" s="18" t="s">
        <v>1838</v>
      </c>
      <c r="B676">
        <v>105.69499999999999</v>
      </c>
      <c r="C676">
        <v>10.3225</v>
      </c>
      <c r="D676" t="s">
        <v>4</v>
      </c>
      <c r="E676" t="s">
        <v>96</v>
      </c>
      <c r="F676" t="s">
        <v>587</v>
      </c>
      <c r="G676" s="4">
        <v>11247</v>
      </c>
      <c r="H676" s="1">
        <v>1350</v>
      </c>
      <c r="I676" s="3">
        <v>20</v>
      </c>
      <c r="J676" s="27">
        <v>58</v>
      </c>
      <c r="K676" s="9">
        <v>0.47912348950247441</v>
      </c>
      <c r="L676" s="8">
        <v>0.36</v>
      </c>
      <c r="M676" s="9">
        <v>8.8060804355238678E-2</v>
      </c>
      <c r="N676" s="8">
        <v>0</v>
      </c>
      <c r="O676" s="9">
        <v>0.17920432823038626</v>
      </c>
      <c r="P676" s="8">
        <f t="shared" si="81"/>
        <v>3.36</v>
      </c>
      <c r="Q676" s="9">
        <v>6.6062200541020286E-2</v>
      </c>
      <c r="R676" s="8">
        <v>16</v>
      </c>
      <c r="S676" s="9">
        <v>0.18754917737088028</v>
      </c>
      <c r="T676" s="92">
        <f t="shared" si="82"/>
        <v>3</v>
      </c>
      <c r="U676" s="2">
        <f t="shared" si="83"/>
        <v>1.4373704685074231</v>
      </c>
      <c r="V676" s="2">
        <f t="shared" si="84"/>
        <v>0.26418241306571605</v>
      </c>
      <c r="W676" s="2">
        <f t="shared" si="85"/>
        <v>0.17920432823038626</v>
      </c>
      <c r="X676" s="2">
        <f t="shared" si="86"/>
        <v>0.33031100270510144</v>
      </c>
      <c r="Y676" s="2">
        <f t="shared" si="87"/>
        <v>0.93774588685440141</v>
      </c>
      <c r="Z676" s="96">
        <f t="shared" si="88"/>
        <v>3.1488140993630283</v>
      </c>
      <c r="AA676" s="2"/>
    </row>
    <row r="677" spans="1:27" x14ac:dyDescent="0.3">
      <c r="A677" s="18" t="s">
        <v>1839</v>
      </c>
      <c r="B677">
        <v>105.913</v>
      </c>
      <c r="C677">
        <v>10.3346</v>
      </c>
      <c r="D677" t="s">
        <v>40</v>
      </c>
      <c r="E677" t="s">
        <v>290</v>
      </c>
      <c r="F677" t="s">
        <v>588</v>
      </c>
      <c r="G677" s="4">
        <v>10233</v>
      </c>
      <c r="H677" s="1">
        <v>1228</v>
      </c>
      <c r="I677" s="3">
        <v>20</v>
      </c>
      <c r="J677" s="27">
        <v>59</v>
      </c>
      <c r="K677" s="9">
        <v>0.47912348950247441</v>
      </c>
      <c r="L677" s="8">
        <v>-2.8</v>
      </c>
      <c r="M677" s="9">
        <v>8.8060804355238678E-2</v>
      </c>
      <c r="N677" s="8">
        <v>0</v>
      </c>
      <c r="O677" s="9">
        <v>0.17920432823038626</v>
      </c>
      <c r="P677" s="8">
        <f t="shared" si="81"/>
        <v>0.20000000000000018</v>
      </c>
      <c r="Q677" s="9">
        <v>6.6062200541020286E-2</v>
      </c>
      <c r="R677" s="8">
        <v>16</v>
      </c>
      <c r="S677" s="9">
        <v>0.18754917737088028</v>
      </c>
      <c r="T677" s="92">
        <f t="shared" si="82"/>
        <v>3</v>
      </c>
      <c r="U677" s="2">
        <f t="shared" si="83"/>
        <v>1.4373704685074231</v>
      </c>
      <c r="V677" s="2">
        <f t="shared" si="84"/>
        <v>0.44030402177619338</v>
      </c>
      <c r="W677" s="2">
        <f t="shared" si="85"/>
        <v>0.17920432823038626</v>
      </c>
      <c r="X677" s="2">
        <f t="shared" si="86"/>
        <v>0.19818660162306084</v>
      </c>
      <c r="Y677" s="2">
        <f t="shared" si="87"/>
        <v>0.93774588685440141</v>
      </c>
      <c r="Z677" s="96">
        <f t="shared" si="88"/>
        <v>3.192811306991465</v>
      </c>
      <c r="AA677" s="2"/>
    </row>
    <row r="678" spans="1:27" x14ac:dyDescent="0.3">
      <c r="A678" s="18" t="s">
        <v>1840</v>
      </c>
      <c r="B678">
        <v>106.03</v>
      </c>
      <c r="C678">
        <v>10.337</v>
      </c>
      <c r="D678" t="s">
        <v>40</v>
      </c>
      <c r="E678" t="s">
        <v>290</v>
      </c>
      <c r="F678" t="s">
        <v>290</v>
      </c>
      <c r="G678" s="4">
        <v>15421</v>
      </c>
      <c r="H678" s="1">
        <v>1851</v>
      </c>
      <c r="I678" s="3">
        <v>20</v>
      </c>
      <c r="J678" s="27">
        <v>55</v>
      </c>
      <c r="K678" s="9">
        <v>0.47912348950247441</v>
      </c>
      <c r="L678" s="8">
        <v>-0.26</v>
      </c>
      <c r="M678" s="9">
        <v>8.8060804355238678E-2</v>
      </c>
      <c r="N678" s="8">
        <v>0</v>
      </c>
      <c r="O678" s="9">
        <v>0.17920432823038626</v>
      </c>
      <c r="P678" s="8">
        <f t="shared" si="81"/>
        <v>2.74</v>
      </c>
      <c r="Q678" s="9">
        <v>6.6062200541020286E-2</v>
      </c>
      <c r="R678" s="8">
        <v>13</v>
      </c>
      <c r="S678" s="9">
        <v>0.18754917737088028</v>
      </c>
      <c r="T678" s="92">
        <f t="shared" si="82"/>
        <v>3</v>
      </c>
      <c r="U678" s="2">
        <f t="shared" si="83"/>
        <v>1.4373704685074231</v>
      </c>
      <c r="V678" s="2">
        <f t="shared" si="84"/>
        <v>0.35224321742095471</v>
      </c>
      <c r="W678" s="2">
        <f t="shared" si="85"/>
        <v>0.17920432823038626</v>
      </c>
      <c r="X678" s="2">
        <f t="shared" si="86"/>
        <v>0.33031100270510144</v>
      </c>
      <c r="Y678" s="2">
        <f t="shared" si="87"/>
        <v>0.93774588685440141</v>
      </c>
      <c r="Z678" s="96">
        <f t="shared" si="88"/>
        <v>3.2368749037182671</v>
      </c>
      <c r="AA678" s="2"/>
    </row>
    <row r="679" spans="1:27" x14ac:dyDescent="0.3">
      <c r="A679" s="18" t="s">
        <v>1841</v>
      </c>
      <c r="B679">
        <v>105.465</v>
      </c>
      <c r="C679">
        <v>10.322900000000001</v>
      </c>
      <c r="D679" t="s">
        <v>16</v>
      </c>
      <c r="E679" t="s">
        <v>478</v>
      </c>
      <c r="F679" t="s">
        <v>302</v>
      </c>
      <c r="G679" s="4">
        <v>27764</v>
      </c>
      <c r="H679" s="1">
        <v>3332</v>
      </c>
      <c r="I679" s="3">
        <v>256.27260000000001</v>
      </c>
      <c r="J679" s="27">
        <v>59</v>
      </c>
      <c r="K679" s="9">
        <v>0.47912348950247441</v>
      </c>
      <c r="L679" s="8">
        <v>-1.32</v>
      </c>
      <c r="M679" s="9">
        <v>8.8060804355238678E-2</v>
      </c>
      <c r="N679" s="8">
        <v>8</v>
      </c>
      <c r="O679" s="9">
        <v>0.17920432823038626</v>
      </c>
      <c r="P679" s="8">
        <f t="shared" si="81"/>
        <v>1.68</v>
      </c>
      <c r="Q679" s="9">
        <v>6.6062200541020286E-2</v>
      </c>
      <c r="R679" s="8">
        <v>30</v>
      </c>
      <c r="S679" s="9">
        <v>0.18754917737088028</v>
      </c>
      <c r="T679" s="92">
        <f t="shared" si="82"/>
        <v>4</v>
      </c>
      <c r="U679" s="2">
        <f t="shared" si="83"/>
        <v>1.4373704685074231</v>
      </c>
      <c r="V679" s="2">
        <f t="shared" si="84"/>
        <v>0.44030402177619338</v>
      </c>
      <c r="W679" s="2">
        <f t="shared" si="85"/>
        <v>0.89602164115193128</v>
      </c>
      <c r="X679" s="2">
        <f t="shared" si="86"/>
        <v>0.26424880216408114</v>
      </c>
      <c r="Y679" s="2">
        <f t="shared" si="87"/>
        <v>0.93774588685440141</v>
      </c>
      <c r="Z679" s="96">
        <f t="shared" si="88"/>
        <v>3.9756908204540307</v>
      </c>
      <c r="AA679" s="2"/>
    </row>
    <row r="680" spans="1:27" x14ac:dyDescent="0.3">
      <c r="A680" s="18" t="s">
        <v>1842</v>
      </c>
      <c r="B680">
        <v>106.32599999999999</v>
      </c>
      <c r="C680">
        <v>10.3337</v>
      </c>
      <c r="D680" t="s">
        <v>40</v>
      </c>
      <c r="E680" t="s">
        <v>58</v>
      </c>
      <c r="F680" t="s">
        <v>530</v>
      </c>
      <c r="G680" s="4">
        <v>6487</v>
      </c>
      <c r="H680" s="1">
        <v>778</v>
      </c>
      <c r="I680" s="3">
        <v>20</v>
      </c>
      <c r="J680" s="27">
        <v>46</v>
      </c>
      <c r="K680" s="9">
        <v>0.47912348950247441</v>
      </c>
      <c r="L680" s="8">
        <v>-0.24</v>
      </c>
      <c r="M680" s="9">
        <v>8.8060804355238678E-2</v>
      </c>
      <c r="N680" s="8">
        <v>0</v>
      </c>
      <c r="O680" s="9">
        <v>0.17920432823038626</v>
      </c>
      <c r="P680" s="8">
        <f t="shared" si="81"/>
        <v>2.76</v>
      </c>
      <c r="Q680" s="9">
        <v>6.6062200541020286E-2</v>
      </c>
      <c r="R680" s="8">
        <v>13</v>
      </c>
      <c r="S680" s="9">
        <v>0.18754917737088028</v>
      </c>
      <c r="T680" s="92">
        <f t="shared" si="82"/>
        <v>4</v>
      </c>
      <c r="U680" s="2">
        <f t="shared" si="83"/>
        <v>1.9164939580098976</v>
      </c>
      <c r="V680" s="2">
        <f t="shared" si="84"/>
        <v>0.35224321742095471</v>
      </c>
      <c r="W680" s="2">
        <f t="shared" si="85"/>
        <v>0.17920432823038626</v>
      </c>
      <c r="X680" s="2">
        <f t="shared" si="86"/>
        <v>0.33031100270510144</v>
      </c>
      <c r="Y680" s="2">
        <f t="shared" si="87"/>
        <v>0.93774588685440141</v>
      </c>
      <c r="Z680" s="96">
        <f t="shared" si="88"/>
        <v>3.7159983932207417</v>
      </c>
      <c r="AA680" s="2"/>
    </row>
    <row r="681" spans="1:27" x14ac:dyDescent="0.3">
      <c r="A681" s="18" t="s">
        <v>1843</v>
      </c>
      <c r="B681">
        <v>106.02500000000001</v>
      </c>
      <c r="C681">
        <v>10.344099999999999</v>
      </c>
      <c r="D681" t="s">
        <v>40</v>
      </c>
      <c r="E681" t="s">
        <v>290</v>
      </c>
      <c r="F681" t="s">
        <v>589</v>
      </c>
      <c r="G681" s="4">
        <v>13582</v>
      </c>
      <c r="H681" s="1">
        <v>1630</v>
      </c>
      <c r="I681" s="3">
        <v>20</v>
      </c>
      <c r="J681" s="27">
        <v>55</v>
      </c>
      <c r="K681" s="9">
        <v>0.47912348950247441</v>
      </c>
      <c r="L681" s="8">
        <v>0.36</v>
      </c>
      <c r="M681" s="9">
        <v>8.8060804355238678E-2</v>
      </c>
      <c r="N681" s="8">
        <v>8</v>
      </c>
      <c r="O681" s="9">
        <v>0.17920432823038626</v>
      </c>
      <c r="P681" s="8">
        <f t="shared" si="81"/>
        <v>3.36</v>
      </c>
      <c r="Q681" s="9">
        <v>6.6062200541020286E-2</v>
      </c>
      <c r="R681" s="8">
        <v>18</v>
      </c>
      <c r="S681" s="9">
        <v>0.18754917737088028</v>
      </c>
      <c r="T681" s="92">
        <f t="shared" si="82"/>
        <v>4</v>
      </c>
      <c r="U681" s="2">
        <f t="shared" si="83"/>
        <v>1.4373704685074231</v>
      </c>
      <c r="V681" s="2">
        <f t="shared" si="84"/>
        <v>0.26418241306571605</v>
      </c>
      <c r="W681" s="2">
        <f t="shared" si="85"/>
        <v>0.89602164115193128</v>
      </c>
      <c r="X681" s="2">
        <f t="shared" si="86"/>
        <v>0.33031100270510144</v>
      </c>
      <c r="Y681" s="2">
        <f t="shared" si="87"/>
        <v>0.93774588685440141</v>
      </c>
      <c r="Z681" s="96">
        <f t="shared" si="88"/>
        <v>3.8656314122845732</v>
      </c>
      <c r="AA681" s="2"/>
    </row>
    <row r="682" spans="1:27" x14ac:dyDescent="0.3">
      <c r="A682" s="18" t="s">
        <v>1844</v>
      </c>
      <c r="B682">
        <v>106.205</v>
      </c>
      <c r="C682">
        <v>10.3325</v>
      </c>
      <c r="D682" t="s">
        <v>40</v>
      </c>
      <c r="E682" t="s">
        <v>58</v>
      </c>
      <c r="F682" t="s">
        <v>590</v>
      </c>
      <c r="G682" s="4">
        <v>7282</v>
      </c>
      <c r="H682" s="1">
        <v>874</v>
      </c>
      <c r="I682" s="3">
        <v>20</v>
      </c>
      <c r="J682" s="27">
        <v>56</v>
      </c>
      <c r="K682" s="9">
        <v>0.47912348950247441</v>
      </c>
      <c r="L682" s="8">
        <v>-2.8</v>
      </c>
      <c r="M682" s="9">
        <v>8.8060804355238678E-2</v>
      </c>
      <c r="N682" s="8">
        <v>8</v>
      </c>
      <c r="O682" s="9">
        <v>0.17920432823038626</v>
      </c>
      <c r="P682" s="8">
        <f t="shared" si="81"/>
        <v>0.20000000000000018</v>
      </c>
      <c r="Q682" s="9">
        <v>6.6062200541020286E-2</v>
      </c>
      <c r="R682" s="8">
        <v>13</v>
      </c>
      <c r="S682" s="9">
        <v>0.18754917737088028</v>
      </c>
      <c r="T682" s="92">
        <f t="shared" si="82"/>
        <v>4</v>
      </c>
      <c r="U682" s="2">
        <f t="shared" si="83"/>
        <v>1.4373704685074231</v>
      </c>
      <c r="V682" s="2">
        <f t="shared" si="84"/>
        <v>0.44030402177619338</v>
      </c>
      <c r="W682" s="2">
        <f t="shared" si="85"/>
        <v>0.89602164115193128</v>
      </c>
      <c r="X682" s="2">
        <f t="shared" si="86"/>
        <v>0.19818660162306084</v>
      </c>
      <c r="Y682" s="2">
        <f t="shared" si="87"/>
        <v>0.93774588685440141</v>
      </c>
      <c r="Z682" s="96">
        <f t="shared" si="88"/>
        <v>3.9096286199130104</v>
      </c>
      <c r="AA682" s="2"/>
    </row>
    <row r="683" spans="1:27" x14ac:dyDescent="0.3">
      <c r="A683" s="18" t="s">
        <v>1845</v>
      </c>
      <c r="B683">
        <v>106.432</v>
      </c>
      <c r="C683">
        <v>10.331099999999999</v>
      </c>
      <c r="D683" t="s">
        <v>40</v>
      </c>
      <c r="E683" t="s">
        <v>43</v>
      </c>
      <c r="F683" t="s">
        <v>591</v>
      </c>
      <c r="G683" s="4">
        <v>9013</v>
      </c>
      <c r="H683" s="1">
        <v>1082</v>
      </c>
      <c r="I683" s="3">
        <v>20</v>
      </c>
      <c r="J683" s="27">
        <v>59</v>
      </c>
      <c r="K683" s="9">
        <v>0.47912348950247441</v>
      </c>
      <c r="L683" s="8">
        <v>-1.32</v>
      </c>
      <c r="M683" s="9">
        <v>8.8060804355238678E-2</v>
      </c>
      <c r="N683" s="8">
        <v>0</v>
      </c>
      <c r="O683" s="9">
        <v>0.17920432823038626</v>
      </c>
      <c r="P683" s="8">
        <f t="shared" si="81"/>
        <v>1.68</v>
      </c>
      <c r="Q683" s="9">
        <v>6.6062200541020286E-2</v>
      </c>
      <c r="R683" s="8">
        <v>16</v>
      </c>
      <c r="S683" s="9">
        <v>0.18754917737088028</v>
      </c>
      <c r="T683" s="92">
        <f t="shared" si="82"/>
        <v>3</v>
      </c>
      <c r="U683" s="2">
        <f t="shared" si="83"/>
        <v>1.4373704685074231</v>
      </c>
      <c r="V683" s="2">
        <f t="shared" si="84"/>
        <v>0.44030402177619338</v>
      </c>
      <c r="W683" s="2">
        <f t="shared" si="85"/>
        <v>0.17920432823038626</v>
      </c>
      <c r="X683" s="2">
        <f t="shared" si="86"/>
        <v>0.26424880216408114</v>
      </c>
      <c r="Y683" s="2">
        <f t="shared" si="87"/>
        <v>0.93774588685440141</v>
      </c>
      <c r="Z683" s="96">
        <f t="shared" si="88"/>
        <v>3.2588735075324853</v>
      </c>
      <c r="AA683" s="2"/>
    </row>
    <row r="684" spans="1:27" x14ac:dyDescent="0.3">
      <c r="A684" s="18" t="s">
        <v>1846</v>
      </c>
      <c r="B684">
        <v>104.04900000000001</v>
      </c>
      <c r="C684">
        <v>10.2241</v>
      </c>
      <c r="D684" t="s">
        <v>50</v>
      </c>
      <c r="E684" t="s">
        <v>494</v>
      </c>
      <c r="F684" t="s">
        <v>592</v>
      </c>
      <c r="G684" s="4">
        <v>10336</v>
      </c>
      <c r="H684" s="1">
        <v>1240</v>
      </c>
      <c r="I684" s="3">
        <v>20</v>
      </c>
      <c r="J684" s="27">
        <v>59</v>
      </c>
      <c r="K684" s="9">
        <v>0.47912348950247441</v>
      </c>
      <c r="L684" s="8">
        <v>-0.24</v>
      </c>
      <c r="M684" s="9">
        <v>8.8060804355238678E-2</v>
      </c>
      <c r="N684" s="8">
        <v>0</v>
      </c>
      <c r="O684" s="9">
        <v>0.17920432823038626</v>
      </c>
      <c r="P684" s="8">
        <f t="shared" si="81"/>
        <v>2.76</v>
      </c>
      <c r="Q684" s="9">
        <v>6.6062200541020286E-2</v>
      </c>
      <c r="R684" s="8">
        <v>0</v>
      </c>
      <c r="S684" s="9">
        <v>0.18754917737088028</v>
      </c>
      <c r="T684" s="92">
        <f t="shared" si="82"/>
        <v>2</v>
      </c>
      <c r="U684" s="2">
        <f t="shared" si="83"/>
        <v>1.4373704685074231</v>
      </c>
      <c r="V684" s="2">
        <f t="shared" si="84"/>
        <v>0.35224321742095471</v>
      </c>
      <c r="W684" s="2">
        <f t="shared" si="85"/>
        <v>0.17920432823038626</v>
      </c>
      <c r="X684" s="2">
        <f t="shared" si="86"/>
        <v>0.33031100270510144</v>
      </c>
      <c r="Y684" s="2">
        <f t="shared" si="87"/>
        <v>0.18754917737088028</v>
      </c>
      <c r="Z684" s="96">
        <f t="shared" si="88"/>
        <v>2.486678194234746</v>
      </c>
      <c r="AA684" s="2"/>
    </row>
    <row r="685" spans="1:27" x14ac:dyDescent="0.3">
      <c r="A685" s="18" t="s">
        <v>1847</v>
      </c>
      <c r="B685">
        <v>105.259</v>
      </c>
      <c r="C685">
        <v>10.3171</v>
      </c>
      <c r="D685" t="s">
        <v>16</v>
      </c>
      <c r="E685" t="s">
        <v>252</v>
      </c>
      <c r="F685" t="s">
        <v>593</v>
      </c>
      <c r="G685" s="4">
        <v>10296</v>
      </c>
      <c r="H685" s="1">
        <v>1236</v>
      </c>
      <c r="I685" s="3">
        <v>201.93209999999999</v>
      </c>
      <c r="J685" s="27">
        <v>62</v>
      </c>
      <c r="K685" s="9">
        <v>0.47912348950247441</v>
      </c>
      <c r="L685" s="8">
        <v>0.36</v>
      </c>
      <c r="M685" s="9">
        <v>8.8060804355238678E-2</v>
      </c>
      <c r="N685" s="8">
        <v>0</v>
      </c>
      <c r="O685" s="9">
        <v>0.17920432823038626</v>
      </c>
      <c r="P685" s="8">
        <f t="shared" si="81"/>
        <v>3.36</v>
      </c>
      <c r="Q685" s="9">
        <v>6.6062200541020286E-2</v>
      </c>
      <c r="R685" s="8">
        <v>15</v>
      </c>
      <c r="S685" s="9">
        <v>0.18754917737088028</v>
      </c>
      <c r="T685" s="92">
        <f t="shared" si="82"/>
        <v>3</v>
      </c>
      <c r="U685" s="2">
        <f t="shared" si="83"/>
        <v>1.4373704685074231</v>
      </c>
      <c r="V685" s="2">
        <f t="shared" si="84"/>
        <v>0.26418241306571605</v>
      </c>
      <c r="W685" s="2">
        <f t="shared" si="85"/>
        <v>0.17920432823038626</v>
      </c>
      <c r="X685" s="2">
        <f t="shared" si="86"/>
        <v>0.33031100270510144</v>
      </c>
      <c r="Y685" s="2">
        <f t="shared" si="87"/>
        <v>0.93774588685440141</v>
      </c>
      <c r="Z685" s="96">
        <f t="shared" si="88"/>
        <v>3.1488140993630283</v>
      </c>
      <c r="AA685" s="2"/>
    </row>
    <row r="686" spans="1:27" x14ac:dyDescent="0.3">
      <c r="A686" s="18" t="s">
        <v>1848</v>
      </c>
      <c r="B686">
        <v>105.30200000000001</v>
      </c>
      <c r="C686">
        <v>10.299899999999999</v>
      </c>
      <c r="D686" t="s">
        <v>16</v>
      </c>
      <c r="E686" t="s">
        <v>252</v>
      </c>
      <c r="F686" t="s">
        <v>594</v>
      </c>
      <c r="G686" s="4">
        <v>12939</v>
      </c>
      <c r="H686" s="1">
        <v>1553</v>
      </c>
      <c r="I686" s="3">
        <v>291.48570000000001</v>
      </c>
      <c r="J686" s="27">
        <v>62</v>
      </c>
      <c r="K686" s="9">
        <v>0.47912348950247441</v>
      </c>
      <c r="L686" s="8">
        <v>0.45</v>
      </c>
      <c r="M686" s="9">
        <v>8.8060804355238678E-2</v>
      </c>
      <c r="N686" s="8">
        <v>0</v>
      </c>
      <c r="O686" s="9">
        <v>0.17920432823038626</v>
      </c>
      <c r="P686" s="8">
        <f t="shared" si="81"/>
        <v>3.45</v>
      </c>
      <c r="Q686" s="9">
        <v>6.6062200541020286E-2</v>
      </c>
      <c r="R686" s="8">
        <v>13</v>
      </c>
      <c r="S686" s="9">
        <v>0.18754917737088028</v>
      </c>
      <c r="T686" s="92">
        <f t="shared" si="82"/>
        <v>3</v>
      </c>
      <c r="U686" s="2">
        <f t="shared" si="83"/>
        <v>1.4373704685074231</v>
      </c>
      <c r="V686" s="2">
        <f t="shared" si="84"/>
        <v>0.26418241306571605</v>
      </c>
      <c r="W686" s="2">
        <f t="shared" si="85"/>
        <v>0.17920432823038626</v>
      </c>
      <c r="X686" s="2">
        <f t="shared" si="86"/>
        <v>0.33031100270510144</v>
      </c>
      <c r="Y686" s="2">
        <f t="shared" si="87"/>
        <v>0.93774588685440141</v>
      </c>
      <c r="Z686" s="96">
        <f t="shared" si="88"/>
        <v>3.1488140993630283</v>
      </c>
      <c r="AA686" s="2"/>
    </row>
    <row r="687" spans="1:27" x14ac:dyDescent="0.3">
      <c r="A687" s="18" t="s">
        <v>1849</v>
      </c>
      <c r="B687">
        <v>105.411</v>
      </c>
      <c r="C687">
        <v>10.294499999999999</v>
      </c>
      <c r="D687" t="s">
        <v>16</v>
      </c>
      <c r="E687" t="s">
        <v>252</v>
      </c>
      <c r="F687" t="s">
        <v>595</v>
      </c>
      <c r="G687" s="4">
        <v>12280</v>
      </c>
      <c r="H687" s="1">
        <v>1474</v>
      </c>
      <c r="I687" s="3">
        <v>20.325900000000001</v>
      </c>
      <c r="J687" s="27">
        <v>57</v>
      </c>
      <c r="K687" s="9">
        <v>0.47912348950247441</v>
      </c>
      <c r="L687" s="8">
        <v>-2.8</v>
      </c>
      <c r="M687" s="9">
        <v>8.8060804355238678E-2</v>
      </c>
      <c r="N687" s="8">
        <v>0</v>
      </c>
      <c r="O687" s="9">
        <v>0.17920432823038626</v>
      </c>
      <c r="P687" s="8">
        <f t="shared" si="81"/>
        <v>0.20000000000000018</v>
      </c>
      <c r="Q687" s="9">
        <v>6.6062200541020286E-2</v>
      </c>
      <c r="R687" s="8">
        <v>11</v>
      </c>
      <c r="S687" s="9">
        <v>0.18754917737088028</v>
      </c>
      <c r="T687" s="92">
        <f t="shared" si="82"/>
        <v>3</v>
      </c>
      <c r="U687" s="2">
        <f t="shared" si="83"/>
        <v>1.4373704685074231</v>
      </c>
      <c r="V687" s="2">
        <f t="shared" si="84"/>
        <v>0.44030402177619338</v>
      </c>
      <c r="W687" s="2">
        <f t="shared" si="85"/>
        <v>0.17920432823038626</v>
      </c>
      <c r="X687" s="2">
        <f t="shared" si="86"/>
        <v>0.19818660162306084</v>
      </c>
      <c r="Y687" s="2">
        <f t="shared" si="87"/>
        <v>0.93774588685440141</v>
      </c>
      <c r="Z687" s="96">
        <f t="shared" si="88"/>
        <v>3.192811306991465</v>
      </c>
      <c r="AA687" s="2"/>
    </row>
    <row r="688" spans="1:27" x14ac:dyDescent="0.3">
      <c r="A688" s="18" t="s">
        <v>1850</v>
      </c>
      <c r="B688">
        <v>105.526</v>
      </c>
      <c r="C688">
        <v>10.3248</v>
      </c>
      <c r="D688" t="s">
        <v>4</v>
      </c>
      <c r="E688" t="s">
        <v>70</v>
      </c>
      <c r="F688" t="s">
        <v>596</v>
      </c>
      <c r="G688" s="4">
        <v>18492</v>
      </c>
      <c r="H688" s="1">
        <v>2219</v>
      </c>
      <c r="I688" s="3">
        <v>9.3165689999999994</v>
      </c>
      <c r="J688" s="27">
        <v>59</v>
      </c>
      <c r="K688" s="9">
        <v>0.47912348950247441</v>
      </c>
      <c r="L688" s="8">
        <v>-0.26</v>
      </c>
      <c r="M688" s="9">
        <v>8.8060804355238678E-2</v>
      </c>
      <c r="N688" s="8">
        <v>0</v>
      </c>
      <c r="O688" s="9">
        <v>0.17920432823038626</v>
      </c>
      <c r="P688" s="8">
        <f t="shared" si="81"/>
        <v>2.74</v>
      </c>
      <c r="Q688" s="9">
        <v>6.6062200541020286E-2</v>
      </c>
      <c r="R688" s="8">
        <v>18</v>
      </c>
      <c r="S688" s="9">
        <v>0.18754917737088028</v>
      </c>
      <c r="T688" s="92">
        <f t="shared" si="82"/>
        <v>3</v>
      </c>
      <c r="U688" s="2">
        <f t="shared" si="83"/>
        <v>1.4373704685074231</v>
      </c>
      <c r="V688" s="2">
        <f t="shared" si="84"/>
        <v>0.35224321742095471</v>
      </c>
      <c r="W688" s="2">
        <f t="shared" si="85"/>
        <v>0.17920432823038626</v>
      </c>
      <c r="X688" s="2">
        <f t="shared" si="86"/>
        <v>0.33031100270510144</v>
      </c>
      <c r="Y688" s="2">
        <f t="shared" si="87"/>
        <v>0.93774588685440141</v>
      </c>
      <c r="Z688" s="96">
        <f t="shared" si="88"/>
        <v>3.2368749037182671</v>
      </c>
      <c r="AA688" s="2"/>
    </row>
    <row r="689" spans="1:27" x14ac:dyDescent="0.3">
      <c r="A689" s="18" t="s">
        <v>1851</v>
      </c>
      <c r="B689">
        <v>105.20699999999999</v>
      </c>
      <c r="C689">
        <v>10.3126</v>
      </c>
      <c r="D689" t="s">
        <v>16</v>
      </c>
      <c r="E689" t="s">
        <v>252</v>
      </c>
      <c r="F689" t="s">
        <v>597</v>
      </c>
      <c r="G689" s="4">
        <v>4178</v>
      </c>
      <c r="H689" s="1">
        <v>501</v>
      </c>
      <c r="I689" s="3">
        <v>90.07423</v>
      </c>
      <c r="J689" s="27">
        <v>58</v>
      </c>
      <c r="K689" s="9">
        <v>0.47912348950247441</v>
      </c>
      <c r="L689" s="8">
        <v>-1.32</v>
      </c>
      <c r="M689" s="9">
        <v>8.8060804355238678E-2</v>
      </c>
      <c r="N689" s="8">
        <v>0</v>
      </c>
      <c r="O689" s="9">
        <v>0.17920432823038626</v>
      </c>
      <c r="P689" s="8">
        <f t="shared" si="81"/>
        <v>1.68</v>
      </c>
      <c r="Q689" s="9">
        <v>6.6062200541020286E-2</v>
      </c>
      <c r="R689" s="8">
        <v>16</v>
      </c>
      <c r="S689" s="9">
        <v>0.18754917737088028</v>
      </c>
      <c r="T689" s="92">
        <f t="shared" si="82"/>
        <v>3</v>
      </c>
      <c r="U689" s="2">
        <f t="shared" si="83"/>
        <v>1.4373704685074231</v>
      </c>
      <c r="V689" s="2">
        <f t="shared" si="84"/>
        <v>0.44030402177619338</v>
      </c>
      <c r="W689" s="2">
        <f t="shared" si="85"/>
        <v>0.17920432823038626</v>
      </c>
      <c r="X689" s="2">
        <f t="shared" si="86"/>
        <v>0.26424880216408114</v>
      </c>
      <c r="Y689" s="2">
        <f t="shared" si="87"/>
        <v>0.93774588685440141</v>
      </c>
      <c r="Z689" s="96">
        <f t="shared" si="88"/>
        <v>3.2588735075324853</v>
      </c>
      <c r="AA689" s="2"/>
    </row>
    <row r="690" spans="1:27" x14ac:dyDescent="0.3">
      <c r="A690" s="18" t="s">
        <v>1852</v>
      </c>
      <c r="B690">
        <v>105.556</v>
      </c>
      <c r="C690">
        <v>10.311199999999999</v>
      </c>
      <c r="D690" t="s">
        <v>4</v>
      </c>
      <c r="E690" t="s">
        <v>70</v>
      </c>
      <c r="F690" t="s">
        <v>598</v>
      </c>
      <c r="G690" s="4">
        <v>17587</v>
      </c>
      <c r="H690" s="1">
        <v>2110</v>
      </c>
      <c r="I690" s="3">
        <v>46.616349999999997</v>
      </c>
      <c r="J690" s="27">
        <v>59</v>
      </c>
      <c r="K690" s="9">
        <v>0.47912348950247441</v>
      </c>
      <c r="L690" s="8">
        <v>0.36</v>
      </c>
      <c r="M690" s="9">
        <v>8.8060804355238678E-2</v>
      </c>
      <c r="N690" s="8">
        <v>30</v>
      </c>
      <c r="O690" s="9">
        <v>0.17920432823038626</v>
      </c>
      <c r="P690" s="8">
        <f t="shared" si="81"/>
        <v>3.36</v>
      </c>
      <c r="Q690" s="9">
        <v>6.6062200541020286E-2</v>
      </c>
      <c r="R690" s="8">
        <v>18</v>
      </c>
      <c r="S690" s="9">
        <v>0.18754917737088028</v>
      </c>
      <c r="T690" s="92">
        <f t="shared" si="82"/>
        <v>4</v>
      </c>
      <c r="U690" s="2">
        <f t="shared" si="83"/>
        <v>1.4373704685074231</v>
      </c>
      <c r="V690" s="2">
        <f t="shared" si="84"/>
        <v>0.26418241306571605</v>
      </c>
      <c r="W690" s="2">
        <f t="shared" si="85"/>
        <v>0.89602164115193128</v>
      </c>
      <c r="X690" s="2">
        <f t="shared" si="86"/>
        <v>0.33031100270510144</v>
      </c>
      <c r="Y690" s="2">
        <f t="shared" si="87"/>
        <v>0.93774588685440141</v>
      </c>
      <c r="Z690" s="96">
        <f t="shared" si="88"/>
        <v>3.8656314122845732</v>
      </c>
      <c r="AA690" s="2"/>
    </row>
    <row r="691" spans="1:27" x14ac:dyDescent="0.3">
      <c r="A691" s="18" t="s">
        <v>1853</v>
      </c>
      <c r="B691">
        <v>106.66</v>
      </c>
      <c r="C691">
        <v>10.3162</v>
      </c>
      <c r="D691" t="s">
        <v>40</v>
      </c>
      <c r="E691" t="s">
        <v>67</v>
      </c>
      <c r="F691" t="s">
        <v>29</v>
      </c>
      <c r="G691" s="4">
        <v>10841</v>
      </c>
      <c r="H691" s="1">
        <v>1301</v>
      </c>
      <c r="I691" s="3">
        <v>20</v>
      </c>
      <c r="J691" s="27">
        <v>55</v>
      </c>
      <c r="K691" s="9">
        <v>0.47912348950247441</v>
      </c>
      <c r="L691" s="8">
        <v>0.45</v>
      </c>
      <c r="M691" s="9">
        <v>8.8060804355238678E-2</v>
      </c>
      <c r="N691" s="8">
        <v>4</v>
      </c>
      <c r="O691" s="9">
        <v>0.17920432823038626</v>
      </c>
      <c r="P691" s="8">
        <f t="shared" si="81"/>
        <v>3.45</v>
      </c>
      <c r="Q691" s="9">
        <v>6.6062200541020286E-2</v>
      </c>
      <c r="R691" s="8">
        <v>20</v>
      </c>
      <c r="S691" s="9">
        <v>0.18754917737088028</v>
      </c>
      <c r="T691" s="92">
        <f t="shared" si="82"/>
        <v>4</v>
      </c>
      <c r="U691" s="2">
        <f t="shared" si="83"/>
        <v>1.4373704685074231</v>
      </c>
      <c r="V691" s="2">
        <f t="shared" si="84"/>
        <v>0.26418241306571605</v>
      </c>
      <c r="W691" s="2">
        <f t="shared" si="85"/>
        <v>0.89602164115193128</v>
      </c>
      <c r="X691" s="2">
        <f t="shared" si="86"/>
        <v>0.33031100270510144</v>
      </c>
      <c r="Y691" s="2">
        <f t="shared" si="87"/>
        <v>0.93774588685440141</v>
      </c>
      <c r="Z691" s="96">
        <f t="shared" si="88"/>
        <v>3.8656314122845732</v>
      </c>
      <c r="AA691" s="2"/>
    </row>
    <row r="692" spans="1:27" x14ac:dyDescent="0.3">
      <c r="A692" s="18" t="s">
        <v>1854</v>
      </c>
      <c r="B692">
        <v>106.158</v>
      </c>
      <c r="C692">
        <v>10.32</v>
      </c>
      <c r="D692" t="s">
        <v>40</v>
      </c>
      <c r="E692" t="s">
        <v>341</v>
      </c>
      <c r="F692" t="s">
        <v>47</v>
      </c>
      <c r="G692" s="4">
        <v>18113</v>
      </c>
      <c r="H692" s="1">
        <v>2174</v>
      </c>
      <c r="I692" s="3">
        <v>20</v>
      </c>
      <c r="J692" s="27">
        <v>55</v>
      </c>
      <c r="K692" s="9">
        <v>0.47912348950247441</v>
      </c>
      <c r="L692" s="8">
        <v>-2.8</v>
      </c>
      <c r="M692" s="9">
        <v>8.8060804355238678E-2</v>
      </c>
      <c r="N692" s="8">
        <v>8</v>
      </c>
      <c r="O692" s="9">
        <v>0.17920432823038626</v>
      </c>
      <c r="P692" s="8">
        <f t="shared" si="81"/>
        <v>0.20000000000000018</v>
      </c>
      <c r="Q692" s="9">
        <v>6.6062200541020286E-2</v>
      </c>
      <c r="R692" s="8">
        <v>13</v>
      </c>
      <c r="S692" s="9">
        <v>0.18754917737088028</v>
      </c>
      <c r="T692" s="92">
        <f t="shared" si="82"/>
        <v>4</v>
      </c>
      <c r="U692" s="2">
        <f t="shared" si="83"/>
        <v>1.4373704685074231</v>
      </c>
      <c r="V692" s="2">
        <f t="shared" si="84"/>
        <v>0.44030402177619338</v>
      </c>
      <c r="W692" s="2">
        <f t="shared" si="85"/>
        <v>0.89602164115193128</v>
      </c>
      <c r="X692" s="2">
        <f t="shared" si="86"/>
        <v>0.19818660162306084</v>
      </c>
      <c r="Y692" s="2">
        <f t="shared" si="87"/>
        <v>0.93774588685440141</v>
      </c>
      <c r="Z692" s="96">
        <f t="shared" si="88"/>
        <v>3.9096286199130104</v>
      </c>
      <c r="AA692" s="2"/>
    </row>
    <row r="693" spans="1:27" x14ac:dyDescent="0.3">
      <c r="A693" s="18" t="s">
        <v>1855</v>
      </c>
      <c r="B693">
        <v>106.36799999999999</v>
      </c>
      <c r="C693">
        <v>10.326000000000001</v>
      </c>
      <c r="D693" t="s">
        <v>53</v>
      </c>
      <c r="E693" t="s">
        <v>58</v>
      </c>
      <c r="F693" s="4" t="s">
        <v>599</v>
      </c>
      <c r="G693" s="4">
        <v>11114</v>
      </c>
      <c r="H693" s="1">
        <v>1334</v>
      </c>
      <c r="I693" s="3">
        <v>20</v>
      </c>
      <c r="J693" s="27">
        <v>49</v>
      </c>
      <c r="K693" s="9">
        <v>0.47912348950247441</v>
      </c>
      <c r="L693" s="8">
        <v>-0.26</v>
      </c>
      <c r="M693" s="9">
        <v>8.8060804355238678E-2</v>
      </c>
      <c r="N693" s="8">
        <v>0</v>
      </c>
      <c r="O693" s="9">
        <v>0.17920432823038626</v>
      </c>
      <c r="P693" s="8">
        <f t="shared" si="81"/>
        <v>2.74</v>
      </c>
      <c r="Q693" s="9">
        <v>6.6062200541020286E-2</v>
      </c>
      <c r="R693" s="8">
        <v>13</v>
      </c>
      <c r="S693" s="9">
        <v>0.18754917737088028</v>
      </c>
      <c r="T693" s="92">
        <f t="shared" si="82"/>
        <v>4</v>
      </c>
      <c r="U693" s="2">
        <f t="shared" si="83"/>
        <v>1.9164939580098976</v>
      </c>
      <c r="V693" s="2">
        <f t="shared" si="84"/>
        <v>0.35224321742095471</v>
      </c>
      <c r="W693" s="2">
        <f t="shared" si="85"/>
        <v>0.17920432823038626</v>
      </c>
      <c r="X693" s="2">
        <f t="shared" si="86"/>
        <v>0.33031100270510144</v>
      </c>
      <c r="Y693" s="2">
        <f t="shared" si="87"/>
        <v>0.93774588685440141</v>
      </c>
      <c r="Z693" s="96">
        <f t="shared" si="88"/>
        <v>3.7159983932207417</v>
      </c>
      <c r="AA693" s="2"/>
    </row>
    <row r="694" spans="1:27" x14ac:dyDescent="0.3">
      <c r="A694" s="18" t="s">
        <v>1856</v>
      </c>
      <c r="B694">
        <v>105.94</v>
      </c>
      <c r="C694">
        <v>10.3203</v>
      </c>
      <c r="D694" t="s">
        <v>40</v>
      </c>
      <c r="E694" t="s">
        <v>290</v>
      </c>
      <c r="F694" t="s">
        <v>600</v>
      </c>
      <c r="G694" s="4">
        <v>10961</v>
      </c>
      <c r="H694" s="1">
        <v>1315</v>
      </c>
      <c r="I694" s="3">
        <v>23.99221</v>
      </c>
      <c r="J694" s="27">
        <v>57</v>
      </c>
      <c r="K694" s="9">
        <v>0.47912348950247441</v>
      </c>
      <c r="L694" s="8">
        <v>-0.24</v>
      </c>
      <c r="M694" s="9">
        <v>8.8060804355238678E-2</v>
      </c>
      <c r="N694" s="8">
        <v>8</v>
      </c>
      <c r="O694" s="9">
        <v>0.17920432823038626</v>
      </c>
      <c r="P694" s="8">
        <f t="shared" si="81"/>
        <v>2.76</v>
      </c>
      <c r="Q694" s="9">
        <v>6.6062200541020286E-2</v>
      </c>
      <c r="R694" s="8">
        <v>13</v>
      </c>
      <c r="S694" s="9">
        <v>0.18754917737088028</v>
      </c>
      <c r="T694" s="92">
        <f t="shared" si="82"/>
        <v>4</v>
      </c>
      <c r="U694" s="2">
        <f t="shared" si="83"/>
        <v>1.4373704685074231</v>
      </c>
      <c r="V694" s="2">
        <f t="shared" si="84"/>
        <v>0.35224321742095471</v>
      </c>
      <c r="W694" s="2">
        <f t="shared" si="85"/>
        <v>0.89602164115193128</v>
      </c>
      <c r="X694" s="2">
        <f t="shared" si="86"/>
        <v>0.33031100270510144</v>
      </c>
      <c r="Y694" s="2">
        <f t="shared" si="87"/>
        <v>0.93774588685440141</v>
      </c>
      <c r="Z694" s="96">
        <f t="shared" si="88"/>
        <v>3.9536922166398121</v>
      </c>
      <c r="AA694" s="2"/>
    </row>
    <row r="695" spans="1:27" x14ac:dyDescent="0.3">
      <c r="A695" s="18" t="s">
        <v>1857</v>
      </c>
      <c r="B695">
        <v>106.399</v>
      </c>
      <c r="C695">
        <v>10.317399999999999</v>
      </c>
      <c r="D695" t="s">
        <v>53</v>
      </c>
      <c r="E695" t="s">
        <v>58</v>
      </c>
      <c r="F695" s="4" t="s">
        <v>601</v>
      </c>
      <c r="G695" s="4">
        <v>13795</v>
      </c>
      <c r="H695" s="1">
        <v>1655</v>
      </c>
      <c r="I695" s="3">
        <v>20</v>
      </c>
      <c r="J695" s="27">
        <v>53</v>
      </c>
      <c r="K695" s="9">
        <v>0.47912348950247441</v>
      </c>
      <c r="L695" s="8">
        <v>0.36</v>
      </c>
      <c r="M695" s="9">
        <v>8.8060804355238678E-2</v>
      </c>
      <c r="N695" s="8">
        <v>0</v>
      </c>
      <c r="O695" s="9">
        <v>0.17920432823038626</v>
      </c>
      <c r="P695" s="8">
        <f t="shared" si="81"/>
        <v>3.36</v>
      </c>
      <c r="Q695" s="9">
        <v>6.6062200541020286E-2</v>
      </c>
      <c r="R695" s="8">
        <v>13</v>
      </c>
      <c r="S695" s="9">
        <v>0.18754917737088028</v>
      </c>
      <c r="T695" s="92">
        <f t="shared" si="82"/>
        <v>3</v>
      </c>
      <c r="U695" s="2">
        <f t="shared" si="83"/>
        <v>1.4373704685074231</v>
      </c>
      <c r="V695" s="2">
        <f t="shared" si="84"/>
        <v>0.26418241306571605</v>
      </c>
      <c r="W695" s="2">
        <f t="shared" si="85"/>
        <v>0.17920432823038626</v>
      </c>
      <c r="X695" s="2">
        <f t="shared" si="86"/>
        <v>0.33031100270510144</v>
      </c>
      <c r="Y695" s="2">
        <f t="shared" si="87"/>
        <v>0.93774588685440141</v>
      </c>
      <c r="Z695" s="96">
        <f t="shared" si="88"/>
        <v>3.1488140993630283</v>
      </c>
      <c r="AA695" s="2"/>
    </row>
    <row r="696" spans="1:27" x14ac:dyDescent="0.3">
      <c r="A696" s="18" t="s">
        <v>1858</v>
      </c>
      <c r="B696">
        <v>105.739</v>
      </c>
      <c r="C696">
        <v>10.323399999999999</v>
      </c>
      <c r="D696" t="s">
        <v>4</v>
      </c>
      <c r="E696" t="s">
        <v>100</v>
      </c>
      <c r="F696" t="s">
        <v>602</v>
      </c>
      <c r="G696" s="4">
        <v>8652</v>
      </c>
      <c r="H696" s="1">
        <v>1038</v>
      </c>
      <c r="I696" s="3">
        <v>20</v>
      </c>
      <c r="J696" s="27">
        <v>61</v>
      </c>
      <c r="K696" s="9">
        <v>0.47912348950247441</v>
      </c>
      <c r="L696" s="8">
        <v>0.45</v>
      </c>
      <c r="M696" s="9">
        <v>8.8060804355238678E-2</v>
      </c>
      <c r="N696" s="8">
        <v>30</v>
      </c>
      <c r="O696" s="9">
        <v>0.17920432823038626</v>
      </c>
      <c r="P696" s="8">
        <f t="shared" si="81"/>
        <v>3.45</v>
      </c>
      <c r="Q696" s="9">
        <v>6.6062200541020286E-2</v>
      </c>
      <c r="R696" s="8">
        <v>30</v>
      </c>
      <c r="S696" s="9">
        <v>0.18754917737088028</v>
      </c>
      <c r="T696" s="92">
        <f t="shared" si="82"/>
        <v>4</v>
      </c>
      <c r="U696" s="2">
        <f t="shared" si="83"/>
        <v>1.4373704685074231</v>
      </c>
      <c r="V696" s="2">
        <f t="shared" si="84"/>
        <v>0.26418241306571605</v>
      </c>
      <c r="W696" s="2">
        <f t="shared" si="85"/>
        <v>0.89602164115193128</v>
      </c>
      <c r="X696" s="2">
        <f t="shared" si="86"/>
        <v>0.33031100270510144</v>
      </c>
      <c r="Y696" s="2">
        <f t="shared" si="87"/>
        <v>0.93774588685440141</v>
      </c>
      <c r="Z696" s="96">
        <f t="shared" si="88"/>
        <v>3.8656314122845732</v>
      </c>
      <c r="AA696" s="2"/>
    </row>
    <row r="697" spans="1:27" x14ac:dyDescent="0.3">
      <c r="A697" s="18" t="s">
        <v>1859</v>
      </c>
      <c r="B697">
        <v>106.571</v>
      </c>
      <c r="C697">
        <v>10.307600000000001</v>
      </c>
      <c r="D697" t="s">
        <v>40</v>
      </c>
      <c r="E697" t="s">
        <v>67</v>
      </c>
      <c r="F697" t="s">
        <v>603</v>
      </c>
      <c r="G697" s="4">
        <v>11232</v>
      </c>
      <c r="H697" s="1">
        <v>1348</v>
      </c>
      <c r="I697" s="3">
        <v>20</v>
      </c>
      <c r="J697" s="27">
        <v>55</v>
      </c>
      <c r="K697" s="9">
        <v>0.47912348950247441</v>
      </c>
      <c r="L697" s="8">
        <v>-2.8</v>
      </c>
      <c r="M697" s="9">
        <v>8.8060804355238678E-2</v>
      </c>
      <c r="N697" s="8">
        <v>16</v>
      </c>
      <c r="O697" s="9">
        <v>0.17920432823038626</v>
      </c>
      <c r="P697" s="8">
        <f t="shared" si="81"/>
        <v>0.20000000000000018</v>
      </c>
      <c r="Q697" s="9">
        <v>6.6062200541020286E-2</v>
      </c>
      <c r="R697" s="8">
        <v>18</v>
      </c>
      <c r="S697" s="9">
        <v>0.18754917737088028</v>
      </c>
      <c r="T697" s="92">
        <f t="shared" si="82"/>
        <v>4</v>
      </c>
      <c r="U697" s="2">
        <f t="shared" si="83"/>
        <v>1.4373704685074231</v>
      </c>
      <c r="V697" s="2">
        <f t="shared" si="84"/>
        <v>0.44030402177619338</v>
      </c>
      <c r="W697" s="2">
        <f t="shared" si="85"/>
        <v>0.89602164115193128</v>
      </c>
      <c r="X697" s="2">
        <f t="shared" si="86"/>
        <v>0.19818660162306084</v>
      </c>
      <c r="Y697" s="2">
        <f t="shared" si="87"/>
        <v>0.93774588685440141</v>
      </c>
      <c r="Z697" s="96">
        <f t="shared" si="88"/>
        <v>3.9096286199130104</v>
      </c>
      <c r="AA697" s="2"/>
    </row>
    <row r="698" spans="1:27" x14ac:dyDescent="0.3">
      <c r="A698" s="18" t="s">
        <v>1860</v>
      </c>
      <c r="B698">
        <v>106.521</v>
      </c>
      <c r="C698">
        <v>10.3165</v>
      </c>
      <c r="D698" t="s">
        <v>40</v>
      </c>
      <c r="E698" t="s">
        <v>43</v>
      </c>
      <c r="F698" t="s">
        <v>604</v>
      </c>
      <c r="G698" s="4">
        <v>11212</v>
      </c>
      <c r="H698" s="1">
        <v>1345</v>
      </c>
      <c r="I698" s="3">
        <v>20</v>
      </c>
      <c r="J698" s="27">
        <v>57</v>
      </c>
      <c r="K698" s="9">
        <v>0.47912348950247441</v>
      </c>
      <c r="L698" s="8">
        <v>-0.26</v>
      </c>
      <c r="M698" s="9">
        <v>8.8060804355238678E-2</v>
      </c>
      <c r="N698" s="8">
        <v>30</v>
      </c>
      <c r="O698" s="9">
        <v>0.17920432823038626</v>
      </c>
      <c r="P698" s="8">
        <f t="shared" si="81"/>
        <v>2.74</v>
      </c>
      <c r="Q698" s="9">
        <v>6.6062200541020286E-2</v>
      </c>
      <c r="R698" s="8">
        <v>16</v>
      </c>
      <c r="S698" s="9">
        <v>0.18754917737088028</v>
      </c>
      <c r="T698" s="92">
        <f t="shared" si="82"/>
        <v>4</v>
      </c>
      <c r="U698" s="2">
        <f t="shared" si="83"/>
        <v>1.4373704685074231</v>
      </c>
      <c r="V698" s="2">
        <f t="shared" si="84"/>
        <v>0.35224321742095471</v>
      </c>
      <c r="W698" s="2">
        <f t="shared" si="85"/>
        <v>0.89602164115193128</v>
      </c>
      <c r="X698" s="2">
        <f t="shared" si="86"/>
        <v>0.33031100270510144</v>
      </c>
      <c r="Y698" s="2">
        <f t="shared" si="87"/>
        <v>0.93774588685440141</v>
      </c>
      <c r="Z698" s="96">
        <f t="shared" si="88"/>
        <v>3.9536922166398121</v>
      </c>
      <c r="AA698" s="2"/>
    </row>
    <row r="699" spans="1:27" x14ac:dyDescent="0.3">
      <c r="A699" s="18" t="s">
        <v>1861</v>
      </c>
      <c r="B699">
        <v>106.733</v>
      </c>
      <c r="C699">
        <v>10.304399999999999</v>
      </c>
      <c r="D699" t="s">
        <v>40</v>
      </c>
      <c r="E699" t="s">
        <v>41</v>
      </c>
      <c r="F699" t="s">
        <v>605</v>
      </c>
      <c r="G699" s="4">
        <v>9545</v>
      </c>
      <c r="H699" s="1">
        <v>1145</v>
      </c>
      <c r="I699" s="3">
        <v>20</v>
      </c>
      <c r="J699" s="27">
        <v>54</v>
      </c>
      <c r="K699" s="9">
        <v>0.47912348950247441</v>
      </c>
      <c r="L699" s="8">
        <v>-0.24</v>
      </c>
      <c r="M699" s="9">
        <v>8.8060804355238678E-2</v>
      </c>
      <c r="N699" s="8">
        <v>0</v>
      </c>
      <c r="O699" s="9">
        <v>0.17920432823038626</v>
      </c>
      <c r="P699" s="8">
        <f t="shared" si="81"/>
        <v>2.76</v>
      </c>
      <c r="Q699" s="9">
        <v>6.6062200541020286E-2</v>
      </c>
      <c r="R699" s="8">
        <v>13</v>
      </c>
      <c r="S699" s="9">
        <v>0.18754917737088028</v>
      </c>
      <c r="T699" s="92">
        <f t="shared" si="82"/>
        <v>3</v>
      </c>
      <c r="U699" s="2">
        <f t="shared" si="83"/>
        <v>1.4373704685074231</v>
      </c>
      <c r="V699" s="2">
        <f t="shared" si="84"/>
        <v>0.35224321742095471</v>
      </c>
      <c r="W699" s="2">
        <f t="shared" si="85"/>
        <v>0.17920432823038626</v>
      </c>
      <c r="X699" s="2">
        <f t="shared" si="86"/>
        <v>0.33031100270510144</v>
      </c>
      <c r="Y699" s="2">
        <f t="shared" si="87"/>
        <v>0.93774588685440141</v>
      </c>
      <c r="Z699" s="96">
        <f t="shared" si="88"/>
        <v>3.2368749037182671</v>
      </c>
      <c r="AA699" s="2"/>
    </row>
    <row r="700" spans="1:27" x14ac:dyDescent="0.3">
      <c r="A700" s="18" t="s">
        <v>1862</v>
      </c>
      <c r="B700">
        <v>103.913</v>
      </c>
      <c r="C700">
        <v>10.311299999999999</v>
      </c>
      <c r="D700" t="s">
        <v>50</v>
      </c>
      <c r="E700" t="s">
        <v>494</v>
      </c>
      <c r="F700" t="s">
        <v>606</v>
      </c>
      <c r="G700" s="4">
        <v>5679</v>
      </c>
      <c r="H700" s="1">
        <v>681</v>
      </c>
      <c r="I700" s="3">
        <v>20</v>
      </c>
      <c r="J700" s="27">
        <v>58</v>
      </c>
      <c r="K700" s="9">
        <v>0.47912348950247441</v>
      </c>
      <c r="L700" s="8">
        <v>-2.8</v>
      </c>
      <c r="M700" s="9">
        <v>8.8060804355238678E-2</v>
      </c>
      <c r="N700" s="8">
        <v>18</v>
      </c>
      <c r="O700" s="9">
        <v>0.17920432823038626</v>
      </c>
      <c r="P700" s="8">
        <f t="shared" si="81"/>
        <v>0.20000000000000018</v>
      </c>
      <c r="Q700" s="9">
        <v>6.6062200541020286E-2</v>
      </c>
      <c r="R700" s="8">
        <v>0</v>
      </c>
      <c r="S700" s="9">
        <v>0.18754917737088028</v>
      </c>
      <c r="T700" s="92">
        <f t="shared" si="82"/>
        <v>3</v>
      </c>
      <c r="U700" s="2">
        <f t="shared" si="83"/>
        <v>1.4373704685074231</v>
      </c>
      <c r="V700" s="2">
        <f t="shared" si="84"/>
        <v>0.44030402177619338</v>
      </c>
      <c r="W700" s="2">
        <f t="shared" si="85"/>
        <v>0.89602164115193128</v>
      </c>
      <c r="X700" s="2">
        <f t="shared" si="86"/>
        <v>0.19818660162306084</v>
      </c>
      <c r="Y700" s="2">
        <f t="shared" si="87"/>
        <v>0.18754917737088028</v>
      </c>
      <c r="Z700" s="96">
        <f t="shared" si="88"/>
        <v>3.1594319104294892</v>
      </c>
      <c r="AA700" s="2"/>
    </row>
    <row r="701" spans="1:27" x14ac:dyDescent="0.3">
      <c r="A701" s="18" t="s">
        <v>1863</v>
      </c>
      <c r="B701">
        <v>106.599</v>
      </c>
      <c r="C701">
        <v>10.310700000000001</v>
      </c>
      <c r="D701" t="s">
        <v>40</v>
      </c>
      <c r="E701" t="s">
        <v>67</v>
      </c>
      <c r="F701" t="s">
        <v>607</v>
      </c>
      <c r="G701" s="4">
        <v>8341</v>
      </c>
      <c r="H701" s="1">
        <v>1001</v>
      </c>
      <c r="I701" s="3">
        <v>20</v>
      </c>
      <c r="J701" s="27">
        <v>55</v>
      </c>
      <c r="K701" s="9">
        <v>0.47912348950247441</v>
      </c>
      <c r="L701" s="8">
        <v>0.45</v>
      </c>
      <c r="M701" s="9">
        <v>8.8060804355238678E-2</v>
      </c>
      <c r="N701" s="8">
        <v>30</v>
      </c>
      <c r="O701" s="9">
        <v>0.17920432823038626</v>
      </c>
      <c r="P701" s="8">
        <f t="shared" si="81"/>
        <v>3.45</v>
      </c>
      <c r="Q701" s="9">
        <v>6.6062200541020286E-2</v>
      </c>
      <c r="R701" s="8">
        <v>20</v>
      </c>
      <c r="S701" s="9">
        <v>0.18754917737088028</v>
      </c>
      <c r="T701" s="92">
        <f t="shared" si="82"/>
        <v>4</v>
      </c>
      <c r="U701" s="2">
        <f t="shared" si="83"/>
        <v>1.4373704685074231</v>
      </c>
      <c r="V701" s="2">
        <f t="shared" si="84"/>
        <v>0.26418241306571605</v>
      </c>
      <c r="W701" s="2">
        <f t="shared" si="85"/>
        <v>0.89602164115193128</v>
      </c>
      <c r="X701" s="2">
        <f t="shared" si="86"/>
        <v>0.33031100270510144</v>
      </c>
      <c r="Y701" s="2">
        <f t="shared" si="87"/>
        <v>0.93774588685440141</v>
      </c>
      <c r="Z701" s="96">
        <f t="shared" si="88"/>
        <v>3.8656314122845732</v>
      </c>
      <c r="AA701" s="2"/>
    </row>
    <row r="702" spans="1:27" x14ac:dyDescent="0.3">
      <c r="A702" s="18" t="s">
        <v>1864</v>
      </c>
      <c r="B702">
        <v>106.71599999999999</v>
      </c>
      <c r="C702">
        <v>10.321199999999999</v>
      </c>
      <c r="D702" t="s">
        <v>40</v>
      </c>
      <c r="E702" t="s">
        <v>41</v>
      </c>
      <c r="F702" t="s">
        <v>255</v>
      </c>
      <c r="G702" s="4">
        <v>5641</v>
      </c>
      <c r="H702" s="1">
        <v>677</v>
      </c>
      <c r="I702" s="3">
        <v>20</v>
      </c>
      <c r="J702" s="27">
        <v>54</v>
      </c>
      <c r="K702" s="9">
        <v>0.47912348950247441</v>
      </c>
      <c r="L702" s="8">
        <v>-2.8</v>
      </c>
      <c r="M702" s="9">
        <v>8.8060804355238678E-2</v>
      </c>
      <c r="N702" s="8">
        <v>0</v>
      </c>
      <c r="O702" s="9">
        <v>0.17920432823038626</v>
      </c>
      <c r="P702" s="8">
        <f t="shared" si="81"/>
        <v>0.20000000000000018</v>
      </c>
      <c r="Q702" s="9">
        <v>6.6062200541020286E-2</v>
      </c>
      <c r="R702" s="8">
        <v>15</v>
      </c>
      <c r="S702" s="9">
        <v>0.18754917737088028</v>
      </c>
      <c r="T702" s="92">
        <f t="shared" si="82"/>
        <v>3</v>
      </c>
      <c r="U702" s="2">
        <f t="shared" si="83"/>
        <v>1.4373704685074231</v>
      </c>
      <c r="V702" s="2">
        <f t="shared" si="84"/>
        <v>0.44030402177619338</v>
      </c>
      <c r="W702" s="2">
        <f t="shared" si="85"/>
        <v>0.17920432823038626</v>
      </c>
      <c r="X702" s="2">
        <f t="shared" si="86"/>
        <v>0.19818660162306084</v>
      </c>
      <c r="Y702" s="2">
        <f t="shared" si="87"/>
        <v>0.93774588685440141</v>
      </c>
      <c r="Z702" s="96">
        <f t="shared" si="88"/>
        <v>3.192811306991465</v>
      </c>
      <c r="AA702" s="2"/>
    </row>
    <row r="703" spans="1:27" x14ac:dyDescent="0.3">
      <c r="A703" s="18" t="s">
        <v>1865</v>
      </c>
      <c r="B703">
        <v>104.95699999999999</v>
      </c>
      <c r="C703">
        <v>10.264900000000001</v>
      </c>
      <c r="D703" t="s">
        <v>50</v>
      </c>
      <c r="E703" t="s">
        <v>131</v>
      </c>
      <c r="F703" t="s">
        <v>608</v>
      </c>
      <c r="G703" s="4">
        <v>10755</v>
      </c>
      <c r="H703" s="1">
        <v>1291</v>
      </c>
      <c r="I703" s="3">
        <v>25.01192</v>
      </c>
      <c r="J703" s="27">
        <v>49</v>
      </c>
      <c r="K703" s="9">
        <v>0.47912348950247441</v>
      </c>
      <c r="L703" s="8">
        <v>-0.24</v>
      </c>
      <c r="M703" s="9">
        <v>8.8060804355238678E-2</v>
      </c>
      <c r="N703" s="8">
        <v>8</v>
      </c>
      <c r="O703" s="9">
        <v>0.17920432823038626</v>
      </c>
      <c r="P703" s="8">
        <f t="shared" si="81"/>
        <v>2.76</v>
      </c>
      <c r="Q703" s="9">
        <v>6.6062200541020286E-2</v>
      </c>
      <c r="R703" s="8">
        <v>9</v>
      </c>
      <c r="S703" s="9">
        <v>0.18754917737088028</v>
      </c>
      <c r="T703" s="92">
        <f t="shared" si="82"/>
        <v>4</v>
      </c>
      <c r="U703" s="2">
        <f t="shared" si="83"/>
        <v>1.9164939580098976</v>
      </c>
      <c r="V703" s="2">
        <f t="shared" si="84"/>
        <v>0.35224321742095471</v>
      </c>
      <c r="W703" s="2">
        <f t="shared" si="85"/>
        <v>0.89602164115193128</v>
      </c>
      <c r="X703" s="2">
        <f t="shared" si="86"/>
        <v>0.33031100270510144</v>
      </c>
      <c r="Y703" s="2">
        <f t="shared" si="87"/>
        <v>0.93774588685440141</v>
      </c>
      <c r="Z703" s="96">
        <f t="shared" si="88"/>
        <v>4.4328157061422866</v>
      </c>
      <c r="AA703" s="2"/>
    </row>
    <row r="704" spans="1:27" x14ac:dyDescent="0.3">
      <c r="A704" s="18" t="s">
        <v>1866</v>
      </c>
      <c r="B704">
        <v>106.334</v>
      </c>
      <c r="C704">
        <v>10.315799999999999</v>
      </c>
      <c r="D704" t="s">
        <v>53</v>
      </c>
      <c r="E704" t="s">
        <v>58</v>
      </c>
      <c r="F704" s="4" t="s">
        <v>609</v>
      </c>
      <c r="G704" s="4">
        <v>9417</v>
      </c>
      <c r="H704" s="1">
        <v>1130</v>
      </c>
      <c r="I704" s="3">
        <v>20</v>
      </c>
      <c r="J704" s="27">
        <v>51</v>
      </c>
      <c r="K704" s="9">
        <v>0.47912348950247441</v>
      </c>
      <c r="L704" s="8">
        <v>0.45</v>
      </c>
      <c r="M704" s="9">
        <v>8.8060804355238678E-2</v>
      </c>
      <c r="N704" s="8">
        <v>0</v>
      </c>
      <c r="O704" s="9">
        <v>0.17920432823038626</v>
      </c>
      <c r="P704" s="8">
        <f t="shared" si="81"/>
        <v>3.45</v>
      </c>
      <c r="Q704" s="9">
        <v>6.6062200541020286E-2</v>
      </c>
      <c r="R704" s="8">
        <v>13</v>
      </c>
      <c r="S704" s="9">
        <v>0.18754917737088028</v>
      </c>
      <c r="T704" s="92">
        <f t="shared" si="82"/>
        <v>3</v>
      </c>
      <c r="U704" s="2">
        <f t="shared" si="83"/>
        <v>1.4373704685074231</v>
      </c>
      <c r="V704" s="2">
        <f t="shared" si="84"/>
        <v>0.26418241306571605</v>
      </c>
      <c r="W704" s="2">
        <f t="shared" si="85"/>
        <v>0.17920432823038626</v>
      </c>
      <c r="X704" s="2">
        <f t="shared" si="86"/>
        <v>0.33031100270510144</v>
      </c>
      <c r="Y704" s="2">
        <f t="shared" si="87"/>
        <v>0.93774588685440141</v>
      </c>
      <c r="Z704" s="96">
        <f t="shared" si="88"/>
        <v>3.1488140993630283</v>
      </c>
      <c r="AA704" s="2"/>
    </row>
    <row r="705" spans="1:27" x14ac:dyDescent="0.3">
      <c r="A705" s="18" t="s">
        <v>1867</v>
      </c>
      <c r="B705">
        <v>105.989</v>
      </c>
      <c r="C705">
        <v>10.308999999999999</v>
      </c>
      <c r="D705" t="s">
        <v>45</v>
      </c>
      <c r="E705" t="s">
        <v>136</v>
      </c>
      <c r="F705" t="s">
        <v>610</v>
      </c>
      <c r="G705" s="4">
        <v>11990</v>
      </c>
      <c r="H705" s="1">
        <v>1439</v>
      </c>
      <c r="I705" s="3">
        <v>222.69550000000001</v>
      </c>
      <c r="J705" s="27">
        <v>56</v>
      </c>
      <c r="K705" s="9">
        <v>0.47912348950247441</v>
      </c>
      <c r="L705" s="8">
        <v>0.24</v>
      </c>
      <c r="M705" s="9">
        <v>8.8060804355238678E-2</v>
      </c>
      <c r="N705" s="8">
        <v>0</v>
      </c>
      <c r="O705" s="9">
        <v>0.17920432823038626</v>
      </c>
      <c r="P705" s="8">
        <f t="shared" si="81"/>
        <v>3.24</v>
      </c>
      <c r="Q705" s="9">
        <v>6.6062200541020286E-2</v>
      </c>
      <c r="R705" s="8">
        <v>13</v>
      </c>
      <c r="S705" s="9">
        <v>0.18754917737088028</v>
      </c>
      <c r="T705" s="92">
        <f t="shared" si="82"/>
        <v>3</v>
      </c>
      <c r="U705" s="2">
        <f t="shared" si="83"/>
        <v>1.4373704685074231</v>
      </c>
      <c r="V705" s="2">
        <f t="shared" si="84"/>
        <v>0.26418241306571605</v>
      </c>
      <c r="W705" s="2">
        <f t="shared" si="85"/>
        <v>0.17920432823038626</v>
      </c>
      <c r="X705" s="2">
        <f t="shared" si="86"/>
        <v>0.33031100270510144</v>
      </c>
      <c r="Y705" s="2">
        <f t="shared" si="87"/>
        <v>0.93774588685440141</v>
      </c>
      <c r="Z705" s="96">
        <f t="shared" si="88"/>
        <v>3.1488140993630283</v>
      </c>
      <c r="AA705" s="2"/>
    </row>
    <row r="706" spans="1:27" x14ac:dyDescent="0.3">
      <c r="A706" s="18" t="s">
        <v>1868</v>
      </c>
      <c r="B706">
        <v>105.845</v>
      </c>
      <c r="C706">
        <v>10.314299999999999</v>
      </c>
      <c r="D706" t="s">
        <v>40</v>
      </c>
      <c r="E706" t="s">
        <v>290</v>
      </c>
      <c r="F706" t="s">
        <v>611</v>
      </c>
      <c r="G706" s="4">
        <v>10776</v>
      </c>
      <c r="H706" s="1">
        <v>1293</v>
      </c>
      <c r="I706" s="3">
        <v>20</v>
      </c>
      <c r="J706" s="27">
        <v>61</v>
      </c>
      <c r="K706" s="9">
        <v>0.47912348950247441</v>
      </c>
      <c r="L706" s="8">
        <v>-0.24</v>
      </c>
      <c r="M706" s="9">
        <v>8.8060804355238678E-2</v>
      </c>
      <c r="N706" s="8">
        <v>8</v>
      </c>
      <c r="O706" s="9">
        <v>0.17920432823038626</v>
      </c>
      <c r="P706" s="8">
        <f t="shared" si="81"/>
        <v>2.76</v>
      </c>
      <c r="Q706" s="9">
        <v>6.6062200541020286E-2</v>
      </c>
      <c r="R706" s="8">
        <v>20</v>
      </c>
      <c r="S706" s="9">
        <v>0.18754917737088028</v>
      </c>
      <c r="T706" s="92">
        <f t="shared" si="82"/>
        <v>4</v>
      </c>
      <c r="U706" s="2">
        <f t="shared" si="83"/>
        <v>1.4373704685074231</v>
      </c>
      <c r="V706" s="2">
        <f t="shared" si="84"/>
        <v>0.35224321742095471</v>
      </c>
      <c r="W706" s="2">
        <f t="shared" si="85"/>
        <v>0.89602164115193128</v>
      </c>
      <c r="X706" s="2">
        <f t="shared" si="86"/>
        <v>0.33031100270510144</v>
      </c>
      <c r="Y706" s="2">
        <f t="shared" si="87"/>
        <v>0.93774588685440141</v>
      </c>
      <c r="Z706" s="96">
        <f t="shared" si="88"/>
        <v>3.9536922166398121</v>
      </c>
      <c r="AA706" s="2"/>
    </row>
    <row r="707" spans="1:27" x14ac:dyDescent="0.3">
      <c r="A707" s="18" t="s">
        <v>1869</v>
      </c>
      <c r="B707">
        <v>106.276</v>
      </c>
      <c r="C707">
        <v>10.312900000000001</v>
      </c>
      <c r="D707" t="s">
        <v>53</v>
      </c>
      <c r="E707" t="s">
        <v>58</v>
      </c>
      <c r="F707" s="4" t="s">
        <v>612</v>
      </c>
      <c r="G707" s="4">
        <v>9106</v>
      </c>
      <c r="H707" s="1">
        <v>1093</v>
      </c>
      <c r="I707" s="3">
        <v>44.061549999999997</v>
      </c>
      <c r="J707" s="27">
        <v>62</v>
      </c>
      <c r="K707" s="9">
        <v>0.47912348950247441</v>
      </c>
      <c r="L707" s="8">
        <v>0.36</v>
      </c>
      <c r="M707" s="9">
        <v>8.8060804355238678E-2</v>
      </c>
      <c r="N707" s="8">
        <v>0</v>
      </c>
      <c r="O707" s="9">
        <v>0.17920432823038626</v>
      </c>
      <c r="P707" s="8">
        <f t="shared" si="81"/>
        <v>3.36</v>
      </c>
      <c r="Q707" s="9">
        <v>6.6062200541020286E-2</v>
      </c>
      <c r="R707" s="8">
        <v>13</v>
      </c>
      <c r="S707" s="9">
        <v>0.18754917737088028</v>
      </c>
      <c r="T707" s="92">
        <f t="shared" si="82"/>
        <v>3</v>
      </c>
      <c r="U707" s="2">
        <f t="shared" si="83"/>
        <v>1.4373704685074231</v>
      </c>
      <c r="V707" s="2">
        <f t="shared" si="84"/>
        <v>0.26418241306571605</v>
      </c>
      <c r="W707" s="2">
        <f t="shared" si="85"/>
        <v>0.17920432823038626</v>
      </c>
      <c r="X707" s="2">
        <f t="shared" si="86"/>
        <v>0.33031100270510144</v>
      </c>
      <c r="Y707" s="2">
        <f t="shared" si="87"/>
        <v>0.93774588685440141</v>
      </c>
      <c r="Z707" s="96">
        <f t="shared" si="88"/>
        <v>3.1488140993630283</v>
      </c>
      <c r="AA707" s="2"/>
    </row>
    <row r="708" spans="1:27" x14ac:dyDescent="0.3">
      <c r="A708" s="18" t="s">
        <v>1870</v>
      </c>
      <c r="B708">
        <v>105.184</v>
      </c>
      <c r="C708">
        <v>10.2723</v>
      </c>
      <c r="D708" t="s">
        <v>16</v>
      </c>
      <c r="E708" t="s">
        <v>252</v>
      </c>
      <c r="F708" t="s">
        <v>613</v>
      </c>
      <c r="G708" s="4">
        <v>11283</v>
      </c>
      <c r="H708" s="1">
        <v>1354</v>
      </c>
      <c r="I708" s="3">
        <v>14.722049999999999</v>
      </c>
      <c r="J708" s="27">
        <v>54</v>
      </c>
      <c r="K708" s="9">
        <v>0.47912348950247441</v>
      </c>
      <c r="L708" s="8">
        <v>-2.8</v>
      </c>
      <c r="M708" s="9">
        <v>8.8060804355238678E-2</v>
      </c>
      <c r="N708" s="8">
        <v>0</v>
      </c>
      <c r="O708" s="9">
        <v>0.17920432823038626</v>
      </c>
      <c r="P708" s="8">
        <f t="shared" ref="P708:P771" si="89">L708+3</f>
        <v>0.20000000000000018</v>
      </c>
      <c r="Q708" s="9">
        <v>6.6062200541020286E-2</v>
      </c>
      <c r="R708" s="8">
        <v>18</v>
      </c>
      <c r="S708" s="9">
        <v>0.18754917737088028</v>
      </c>
      <c r="T708" s="92">
        <f t="shared" ref="T708:T771" si="90">ROUND((IF(J708&gt;=91,"1",IF(J708&gt;=76,"2",IF(J708&gt;=51,"3",IF(J708&gt;=26,"4","5"))))*K708+IF(L708&gt;=2,"1",IF(L708&gt;=1,"2",IF(L708&gt;=0,"3",IF(L708&gt;=-1,"4","5"))))*M708+IF(N708&lt;=0.16,"1",IF(N708&lt;=0.48,"2",IF(N708&lt;=1.44,"3",IF(N708&lt;=2.56,"4","5"))))*O708+IF(P708&lt;=0.5,"1",IF(P708&lt;=1,"2",IF(P708&lt;=1.5,"3",IF(P708&lt;=2,"4","5"))))*Q708+IF(R708&lt;=2,"1",IF(R708&lt;=4,"2",IF(R708&lt;=6,"3",IF(P708&lt;=8,"4","5"))))*S708),0)</f>
        <v>3</v>
      </c>
      <c r="U708" s="2">
        <f t="shared" ref="U708:U771" si="91">IF(J708&gt;=91,"1",IF(J708&gt;=76,"2",IF(J708&gt;=51,"3",IF(J708&gt;=26,"4","5"))))*K708</f>
        <v>1.4373704685074231</v>
      </c>
      <c r="V708" s="2">
        <f t="shared" ref="V708:V771" si="92">IF(L708&gt;=2,"1",IF(L708&gt;=1,"2",IF(L708&gt;=0,"3",IF(L708&gt;=-1,"4","5"))))*M708</f>
        <v>0.44030402177619338</v>
      </c>
      <c r="W708" s="2">
        <f t="shared" ref="W708:W771" si="93">IF(N708&lt;=0.16,"1",IF(N708&lt;=0.48,"2",IF(N708&lt;=1.44,"3",IF(N708&lt;=2.56,"4","5"))))*O708</f>
        <v>0.17920432823038626</v>
      </c>
      <c r="X708" s="2">
        <f t="shared" ref="X708:X771" si="94">IF(P708&lt;=1.5,"3",IF(P708&lt;=2,"4","5"))*Q708</f>
        <v>0.19818660162306084</v>
      </c>
      <c r="Y708" s="2">
        <f t="shared" ref="Y708:Y771" si="95">IF(R708&lt;=2,"1",IF(R708&lt;=4,"2",IF(R708&lt;=6,"3",IF(R708&lt;=8,"4","5"))))*S708</f>
        <v>0.93774588685440141</v>
      </c>
      <c r="Z708" s="96">
        <f t="shared" ref="Z708:Z771" si="96">SUM(U708:Y708)</f>
        <v>3.192811306991465</v>
      </c>
      <c r="AA708" s="2"/>
    </row>
    <row r="709" spans="1:27" x14ac:dyDescent="0.3">
      <c r="A709" s="18" t="s">
        <v>1871</v>
      </c>
      <c r="B709">
        <v>105.72799999999999</v>
      </c>
      <c r="C709">
        <v>10.3118</v>
      </c>
      <c r="D709" t="s">
        <v>4</v>
      </c>
      <c r="E709" t="s">
        <v>100</v>
      </c>
      <c r="F709" t="s">
        <v>614</v>
      </c>
      <c r="G709" s="4">
        <v>5218</v>
      </c>
      <c r="H709" s="1">
        <v>626</v>
      </c>
      <c r="I709" s="3">
        <v>20</v>
      </c>
      <c r="J709" s="27">
        <v>61</v>
      </c>
      <c r="K709" s="9">
        <v>0.47912348950247441</v>
      </c>
      <c r="L709" s="8">
        <v>-1.32</v>
      </c>
      <c r="M709" s="9">
        <v>8.8060804355238678E-2</v>
      </c>
      <c r="N709" s="8">
        <v>0</v>
      </c>
      <c r="O709" s="9">
        <v>0.17920432823038626</v>
      </c>
      <c r="P709" s="8">
        <f t="shared" si="89"/>
        <v>1.68</v>
      </c>
      <c r="Q709" s="9">
        <v>6.6062200541020286E-2</v>
      </c>
      <c r="R709" s="8">
        <v>30</v>
      </c>
      <c r="S709" s="9">
        <v>0.18754917737088028</v>
      </c>
      <c r="T709" s="92">
        <f t="shared" si="90"/>
        <v>3</v>
      </c>
      <c r="U709" s="2">
        <f t="shared" si="91"/>
        <v>1.4373704685074231</v>
      </c>
      <c r="V709" s="2">
        <f t="shared" si="92"/>
        <v>0.44030402177619338</v>
      </c>
      <c r="W709" s="2">
        <f t="shared" si="93"/>
        <v>0.17920432823038626</v>
      </c>
      <c r="X709" s="2">
        <f t="shared" si="94"/>
        <v>0.26424880216408114</v>
      </c>
      <c r="Y709" s="2">
        <f t="shared" si="95"/>
        <v>0.93774588685440141</v>
      </c>
      <c r="Z709" s="96">
        <f t="shared" si="96"/>
        <v>3.2588735075324853</v>
      </c>
      <c r="AA709" s="2"/>
    </row>
    <row r="710" spans="1:27" x14ac:dyDescent="0.3">
      <c r="A710" s="18" t="s">
        <v>1872</v>
      </c>
      <c r="B710">
        <v>105.342</v>
      </c>
      <c r="C710">
        <v>10.273</v>
      </c>
      <c r="D710" t="s">
        <v>16</v>
      </c>
      <c r="E710" t="s">
        <v>252</v>
      </c>
      <c r="F710" t="s">
        <v>615</v>
      </c>
      <c r="G710" s="4">
        <v>10262</v>
      </c>
      <c r="H710" s="1">
        <v>1231</v>
      </c>
      <c r="I710" s="3">
        <v>548.87379999999996</v>
      </c>
      <c r="J710" s="27">
        <v>60</v>
      </c>
      <c r="K710" s="9">
        <v>0.47912348950247441</v>
      </c>
      <c r="L710" s="8">
        <v>-0.24</v>
      </c>
      <c r="M710" s="9">
        <v>8.8060804355238678E-2</v>
      </c>
      <c r="N710" s="8">
        <v>0</v>
      </c>
      <c r="O710" s="9">
        <v>0.17920432823038626</v>
      </c>
      <c r="P710" s="8">
        <f t="shared" si="89"/>
        <v>2.76</v>
      </c>
      <c r="Q710" s="9">
        <v>6.6062200541020286E-2</v>
      </c>
      <c r="R710" s="8">
        <v>13</v>
      </c>
      <c r="S710" s="9">
        <v>0.18754917737088028</v>
      </c>
      <c r="T710" s="92">
        <f t="shared" si="90"/>
        <v>3</v>
      </c>
      <c r="U710" s="2">
        <f t="shared" si="91"/>
        <v>1.4373704685074231</v>
      </c>
      <c r="V710" s="2">
        <f t="shared" si="92"/>
        <v>0.35224321742095471</v>
      </c>
      <c r="W710" s="2">
        <f t="shared" si="93"/>
        <v>0.17920432823038626</v>
      </c>
      <c r="X710" s="2">
        <f t="shared" si="94"/>
        <v>0.33031100270510144</v>
      </c>
      <c r="Y710" s="2">
        <f t="shared" si="95"/>
        <v>0.93774588685440141</v>
      </c>
      <c r="Z710" s="96">
        <f t="shared" si="96"/>
        <v>3.2368749037182671</v>
      </c>
      <c r="AA710" s="2"/>
    </row>
    <row r="711" spans="1:27" x14ac:dyDescent="0.3">
      <c r="A711" s="18" t="s">
        <v>1873</v>
      </c>
      <c r="B711">
        <v>105.70699999999999</v>
      </c>
      <c r="C711">
        <v>10.293200000000001</v>
      </c>
      <c r="D711" t="s">
        <v>4</v>
      </c>
      <c r="E711" t="s">
        <v>96</v>
      </c>
      <c r="F711" t="s">
        <v>616</v>
      </c>
      <c r="G711" s="4">
        <v>8452</v>
      </c>
      <c r="H711" s="1">
        <v>1014</v>
      </c>
      <c r="I711" s="3">
        <v>20</v>
      </c>
      <c r="J711" s="27">
        <v>59</v>
      </c>
      <c r="K711" s="9">
        <v>0.47912348950247441</v>
      </c>
      <c r="L711" s="8">
        <v>0.36</v>
      </c>
      <c r="M711" s="9">
        <v>8.8060804355238678E-2</v>
      </c>
      <c r="N711" s="8">
        <v>0</v>
      </c>
      <c r="O711" s="9">
        <v>0.17920432823038626</v>
      </c>
      <c r="P711" s="8">
        <f t="shared" si="89"/>
        <v>3.36</v>
      </c>
      <c r="Q711" s="9">
        <v>6.6062200541020286E-2</v>
      </c>
      <c r="R711" s="8">
        <v>16</v>
      </c>
      <c r="S711" s="9">
        <v>0.18754917737088028</v>
      </c>
      <c r="T711" s="92">
        <f t="shared" si="90"/>
        <v>3</v>
      </c>
      <c r="U711" s="2">
        <f t="shared" si="91"/>
        <v>1.4373704685074231</v>
      </c>
      <c r="V711" s="2">
        <f t="shared" si="92"/>
        <v>0.26418241306571605</v>
      </c>
      <c r="W711" s="2">
        <f t="shared" si="93"/>
        <v>0.17920432823038626</v>
      </c>
      <c r="X711" s="2">
        <f t="shared" si="94"/>
        <v>0.33031100270510144</v>
      </c>
      <c r="Y711" s="2">
        <f t="shared" si="95"/>
        <v>0.93774588685440141</v>
      </c>
      <c r="Z711" s="96">
        <f t="shared" si="96"/>
        <v>3.1488140993630283</v>
      </c>
      <c r="AA711" s="2"/>
    </row>
    <row r="712" spans="1:27" x14ac:dyDescent="0.3">
      <c r="A712" s="18" t="s">
        <v>1874</v>
      </c>
      <c r="B712">
        <v>105.886</v>
      </c>
      <c r="C712">
        <v>10.3056</v>
      </c>
      <c r="D712" t="s">
        <v>40</v>
      </c>
      <c r="E712" t="s">
        <v>290</v>
      </c>
      <c r="F712" t="s">
        <v>617</v>
      </c>
      <c r="G712" s="4">
        <v>15816</v>
      </c>
      <c r="H712" s="1">
        <v>1898</v>
      </c>
      <c r="I712" s="3">
        <v>20</v>
      </c>
      <c r="J712" s="27">
        <v>61</v>
      </c>
      <c r="K712" s="9">
        <v>0.47912348950247441</v>
      </c>
      <c r="L712" s="8">
        <v>0.45</v>
      </c>
      <c r="M712" s="9">
        <v>8.8060804355238678E-2</v>
      </c>
      <c r="N712" s="8">
        <v>0</v>
      </c>
      <c r="O712" s="9">
        <v>0.17920432823038626</v>
      </c>
      <c r="P712" s="8">
        <f t="shared" si="89"/>
        <v>3.45</v>
      </c>
      <c r="Q712" s="9">
        <v>6.6062200541020286E-2</v>
      </c>
      <c r="R712" s="8">
        <v>18</v>
      </c>
      <c r="S712" s="9">
        <v>0.18754917737088028</v>
      </c>
      <c r="T712" s="92">
        <f t="shared" si="90"/>
        <v>3</v>
      </c>
      <c r="U712" s="2">
        <f t="shared" si="91"/>
        <v>1.4373704685074231</v>
      </c>
      <c r="V712" s="2">
        <f t="shared" si="92"/>
        <v>0.26418241306571605</v>
      </c>
      <c r="W712" s="2">
        <f t="shared" si="93"/>
        <v>0.17920432823038626</v>
      </c>
      <c r="X712" s="2">
        <f t="shared" si="94"/>
        <v>0.33031100270510144</v>
      </c>
      <c r="Y712" s="2">
        <f t="shared" si="95"/>
        <v>0.93774588685440141</v>
      </c>
      <c r="Z712" s="96">
        <f t="shared" si="96"/>
        <v>3.1488140993630283</v>
      </c>
      <c r="AA712" s="2"/>
    </row>
    <row r="713" spans="1:27" x14ac:dyDescent="0.3">
      <c r="A713" s="18" t="s">
        <v>1875</v>
      </c>
      <c r="B713">
        <v>105.74299999999999</v>
      </c>
      <c r="C713">
        <v>10.3003</v>
      </c>
      <c r="D713" t="s">
        <v>4</v>
      </c>
      <c r="E713" t="s">
        <v>100</v>
      </c>
      <c r="F713" t="s">
        <v>618</v>
      </c>
      <c r="G713" s="4">
        <v>13227</v>
      </c>
      <c r="H713" s="1">
        <v>1587</v>
      </c>
      <c r="I713" s="3">
        <v>20</v>
      </c>
      <c r="J713" s="27">
        <v>61</v>
      </c>
      <c r="K713" s="9">
        <v>0.47912348950247441</v>
      </c>
      <c r="L713" s="8">
        <v>-2.8</v>
      </c>
      <c r="M713" s="9">
        <v>8.8060804355238678E-2</v>
      </c>
      <c r="N713" s="8">
        <v>0</v>
      </c>
      <c r="O713" s="9">
        <v>0.17920432823038626</v>
      </c>
      <c r="P713" s="8">
        <f t="shared" si="89"/>
        <v>0.20000000000000018</v>
      </c>
      <c r="Q713" s="9">
        <v>6.6062200541020286E-2</v>
      </c>
      <c r="R713" s="8">
        <v>30</v>
      </c>
      <c r="S713" s="9">
        <v>0.18754917737088028</v>
      </c>
      <c r="T713" s="92">
        <f t="shared" si="90"/>
        <v>3</v>
      </c>
      <c r="U713" s="2">
        <f t="shared" si="91"/>
        <v>1.4373704685074231</v>
      </c>
      <c r="V713" s="2">
        <f t="shared" si="92"/>
        <v>0.44030402177619338</v>
      </c>
      <c r="W713" s="2">
        <f t="shared" si="93"/>
        <v>0.17920432823038626</v>
      </c>
      <c r="X713" s="2">
        <f t="shared" si="94"/>
        <v>0.19818660162306084</v>
      </c>
      <c r="Y713" s="2">
        <f t="shared" si="95"/>
        <v>0.93774588685440141</v>
      </c>
      <c r="Z713" s="96">
        <f t="shared" si="96"/>
        <v>3.192811306991465</v>
      </c>
      <c r="AA713" s="2"/>
    </row>
    <row r="714" spans="1:27" x14ac:dyDescent="0.3">
      <c r="A714" s="18" t="s">
        <v>1876</v>
      </c>
      <c r="B714">
        <v>105.623</v>
      </c>
      <c r="C714">
        <v>10.290100000000001</v>
      </c>
      <c r="D714" t="s">
        <v>4</v>
      </c>
      <c r="E714" t="s">
        <v>96</v>
      </c>
      <c r="F714" t="s">
        <v>308</v>
      </c>
      <c r="G714" s="4">
        <v>21220</v>
      </c>
      <c r="H714" s="1">
        <v>2546</v>
      </c>
      <c r="I714" s="3">
        <v>20</v>
      </c>
      <c r="J714" s="27">
        <v>58</v>
      </c>
      <c r="K714" s="9">
        <v>0.47912348950247441</v>
      </c>
      <c r="L714" s="8">
        <v>-0.26</v>
      </c>
      <c r="M714" s="9">
        <v>8.8060804355238678E-2</v>
      </c>
      <c r="N714" s="8">
        <v>8</v>
      </c>
      <c r="O714" s="9">
        <v>0.17920432823038626</v>
      </c>
      <c r="P714" s="8">
        <f t="shared" si="89"/>
        <v>2.74</v>
      </c>
      <c r="Q714" s="9">
        <v>6.6062200541020286E-2</v>
      </c>
      <c r="R714" s="8">
        <v>15</v>
      </c>
      <c r="S714" s="9">
        <v>0.18754917737088028</v>
      </c>
      <c r="T714" s="92">
        <f t="shared" si="90"/>
        <v>4</v>
      </c>
      <c r="U714" s="2">
        <f t="shared" si="91"/>
        <v>1.4373704685074231</v>
      </c>
      <c r="V714" s="2">
        <f t="shared" si="92"/>
        <v>0.35224321742095471</v>
      </c>
      <c r="W714" s="2">
        <f t="shared" si="93"/>
        <v>0.89602164115193128</v>
      </c>
      <c r="X714" s="2">
        <f t="shared" si="94"/>
        <v>0.33031100270510144</v>
      </c>
      <c r="Y714" s="2">
        <f t="shared" si="95"/>
        <v>0.93774588685440141</v>
      </c>
      <c r="Z714" s="96">
        <f t="shared" si="96"/>
        <v>3.9536922166398121</v>
      </c>
      <c r="AA714" s="2"/>
    </row>
    <row r="715" spans="1:27" x14ac:dyDescent="0.3">
      <c r="A715" s="18" t="s">
        <v>1877</v>
      </c>
      <c r="B715">
        <v>106.22</v>
      </c>
      <c r="C715">
        <v>10.3057</v>
      </c>
      <c r="D715" t="s">
        <v>53</v>
      </c>
      <c r="E715" t="s">
        <v>58</v>
      </c>
      <c r="F715" s="4" t="s">
        <v>224</v>
      </c>
      <c r="G715" s="4">
        <v>9256</v>
      </c>
      <c r="H715" s="1">
        <v>1111</v>
      </c>
      <c r="I715" s="3">
        <v>403.2801</v>
      </c>
      <c r="J715" s="27">
        <v>57</v>
      </c>
      <c r="K715" s="9">
        <v>0.47912348950247441</v>
      </c>
      <c r="L715" s="8">
        <v>-1.32</v>
      </c>
      <c r="M715" s="9">
        <v>8.8060804355238678E-2</v>
      </c>
      <c r="N715" s="8">
        <v>0</v>
      </c>
      <c r="O715" s="9">
        <v>0.17920432823038626</v>
      </c>
      <c r="P715" s="8">
        <f t="shared" si="89"/>
        <v>1.68</v>
      </c>
      <c r="Q715" s="9">
        <v>6.6062200541020286E-2</v>
      </c>
      <c r="R715" s="8">
        <v>13</v>
      </c>
      <c r="S715" s="9">
        <v>0.18754917737088028</v>
      </c>
      <c r="T715" s="92">
        <f t="shared" si="90"/>
        <v>3</v>
      </c>
      <c r="U715" s="2">
        <f t="shared" si="91"/>
        <v>1.4373704685074231</v>
      </c>
      <c r="V715" s="2">
        <f t="shared" si="92"/>
        <v>0.44030402177619338</v>
      </c>
      <c r="W715" s="2">
        <f t="shared" si="93"/>
        <v>0.17920432823038626</v>
      </c>
      <c r="X715" s="2">
        <f t="shared" si="94"/>
        <v>0.26424880216408114</v>
      </c>
      <c r="Y715" s="2">
        <f t="shared" si="95"/>
        <v>0.93774588685440141</v>
      </c>
      <c r="Z715" s="96">
        <f t="shared" si="96"/>
        <v>3.2588735075324853</v>
      </c>
      <c r="AA715" s="2"/>
    </row>
    <row r="716" spans="1:27" x14ac:dyDescent="0.3">
      <c r="A716" s="18" t="s">
        <v>1878</v>
      </c>
      <c r="B716">
        <v>105.587</v>
      </c>
      <c r="C716">
        <v>10.293200000000001</v>
      </c>
      <c r="D716" t="s">
        <v>4</v>
      </c>
      <c r="E716" t="s">
        <v>96</v>
      </c>
      <c r="F716" t="s">
        <v>122</v>
      </c>
      <c r="G716" s="4">
        <v>10062</v>
      </c>
      <c r="H716" s="1">
        <v>1207</v>
      </c>
      <c r="I716" s="3">
        <v>20</v>
      </c>
      <c r="J716" s="27">
        <v>58</v>
      </c>
      <c r="K716" s="9">
        <v>0.47912348950247441</v>
      </c>
      <c r="L716" s="8">
        <v>0.36</v>
      </c>
      <c r="M716" s="9">
        <v>8.8060804355238678E-2</v>
      </c>
      <c r="N716" s="8">
        <v>0</v>
      </c>
      <c r="O716" s="9">
        <v>0.17920432823038626</v>
      </c>
      <c r="P716" s="8">
        <f t="shared" si="89"/>
        <v>3.36</v>
      </c>
      <c r="Q716" s="9">
        <v>6.6062200541020286E-2</v>
      </c>
      <c r="R716" s="8">
        <v>13</v>
      </c>
      <c r="S716" s="9">
        <v>0.18754917737088028</v>
      </c>
      <c r="T716" s="92">
        <f t="shared" si="90"/>
        <v>3</v>
      </c>
      <c r="U716" s="2">
        <f t="shared" si="91"/>
        <v>1.4373704685074231</v>
      </c>
      <c r="V716" s="2">
        <f t="shared" si="92"/>
        <v>0.26418241306571605</v>
      </c>
      <c r="W716" s="2">
        <f t="shared" si="93"/>
        <v>0.17920432823038626</v>
      </c>
      <c r="X716" s="2">
        <f t="shared" si="94"/>
        <v>0.33031100270510144</v>
      </c>
      <c r="Y716" s="2">
        <f t="shared" si="95"/>
        <v>0.93774588685440141</v>
      </c>
      <c r="Z716" s="96">
        <f t="shared" si="96"/>
        <v>3.1488140993630283</v>
      </c>
      <c r="AA716" s="2"/>
    </row>
    <row r="717" spans="1:27" x14ac:dyDescent="0.3">
      <c r="A717" s="18" t="s">
        <v>1879</v>
      </c>
      <c r="B717">
        <v>105.916</v>
      </c>
      <c r="C717">
        <v>10.293200000000001</v>
      </c>
      <c r="D717" t="s">
        <v>40</v>
      </c>
      <c r="E717" t="s">
        <v>290</v>
      </c>
      <c r="F717" t="s">
        <v>619</v>
      </c>
      <c r="G717" s="4">
        <v>15406</v>
      </c>
      <c r="H717" s="1">
        <v>1849</v>
      </c>
      <c r="I717" s="3">
        <v>20</v>
      </c>
      <c r="J717" s="27">
        <v>61</v>
      </c>
      <c r="K717" s="9">
        <v>0.47912348950247441</v>
      </c>
      <c r="L717" s="8">
        <v>0.45</v>
      </c>
      <c r="M717" s="9">
        <v>8.8060804355238678E-2</v>
      </c>
      <c r="N717" s="8">
        <v>4</v>
      </c>
      <c r="O717" s="9">
        <v>0.17920432823038626</v>
      </c>
      <c r="P717" s="8">
        <f t="shared" si="89"/>
        <v>3.45</v>
      </c>
      <c r="Q717" s="9">
        <v>6.6062200541020286E-2</v>
      </c>
      <c r="R717" s="8">
        <v>16</v>
      </c>
      <c r="S717" s="9">
        <v>0.18754917737088028</v>
      </c>
      <c r="T717" s="92">
        <f t="shared" si="90"/>
        <v>4</v>
      </c>
      <c r="U717" s="2">
        <f t="shared" si="91"/>
        <v>1.4373704685074231</v>
      </c>
      <c r="V717" s="2">
        <f t="shared" si="92"/>
        <v>0.26418241306571605</v>
      </c>
      <c r="W717" s="2">
        <f t="shared" si="93"/>
        <v>0.89602164115193128</v>
      </c>
      <c r="X717" s="2">
        <f t="shared" si="94"/>
        <v>0.33031100270510144</v>
      </c>
      <c r="Y717" s="2">
        <f t="shared" si="95"/>
        <v>0.93774588685440141</v>
      </c>
      <c r="Z717" s="96">
        <f t="shared" si="96"/>
        <v>3.8656314122845732</v>
      </c>
      <c r="AA717" s="2"/>
    </row>
    <row r="718" spans="1:27" x14ac:dyDescent="0.3">
      <c r="A718" s="18" t="s">
        <v>1880</v>
      </c>
      <c r="B718">
        <v>106.13</v>
      </c>
      <c r="C718">
        <v>10.299899999999999</v>
      </c>
      <c r="D718" t="s">
        <v>40</v>
      </c>
      <c r="E718" t="s">
        <v>341</v>
      </c>
      <c r="F718" t="s">
        <v>620</v>
      </c>
      <c r="G718" s="4">
        <v>16558</v>
      </c>
      <c r="H718" s="1">
        <v>1987</v>
      </c>
      <c r="I718" s="3">
        <v>20</v>
      </c>
      <c r="J718" s="27">
        <v>54</v>
      </c>
      <c r="K718" s="9">
        <v>0.47912348950247441</v>
      </c>
      <c r="L718" s="8">
        <v>-2.8</v>
      </c>
      <c r="M718" s="9">
        <v>8.8060804355238678E-2</v>
      </c>
      <c r="N718" s="8">
        <v>8</v>
      </c>
      <c r="O718" s="9">
        <v>0.17920432823038626</v>
      </c>
      <c r="P718" s="8">
        <f t="shared" si="89"/>
        <v>0.20000000000000018</v>
      </c>
      <c r="Q718" s="9">
        <v>6.6062200541020286E-2</v>
      </c>
      <c r="R718" s="8">
        <v>11</v>
      </c>
      <c r="S718" s="9">
        <v>0.18754917737088028</v>
      </c>
      <c r="T718" s="92">
        <f t="shared" si="90"/>
        <v>4</v>
      </c>
      <c r="U718" s="2">
        <f t="shared" si="91"/>
        <v>1.4373704685074231</v>
      </c>
      <c r="V718" s="2">
        <f t="shared" si="92"/>
        <v>0.44030402177619338</v>
      </c>
      <c r="W718" s="2">
        <f t="shared" si="93"/>
        <v>0.89602164115193128</v>
      </c>
      <c r="X718" s="2">
        <f t="shared" si="94"/>
        <v>0.19818660162306084</v>
      </c>
      <c r="Y718" s="2">
        <f t="shared" si="95"/>
        <v>0.93774588685440141</v>
      </c>
      <c r="Z718" s="96">
        <f t="shared" si="96"/>
        <v>3.9096286199130104</v>
      </c>
      <c r="AA718" s="2"/>
    </row>
    <row r="719" spans="1:27" x14ac:dyDescent="0.3">
      <c r="A719" s="18" t="s">
        <v>1881</v>
      </c>
      <c r="B719">
        <v>106.422</v>
      </c>
      <c r="C719">
        <v>10.3025</v>
      </c>
      <c r="D719" t="s">
        <v>53</v>
      </c>
      <c r="E719" t="s">
        <v>58</v>
      </c>
      <c r="F719" s="4" t="s">
        <v>621</v>
      </c>
      <c r="G719" s="4">
        <v>7704</v>
      </c>
      <c r="H719" s="1">
        <v>924</v>
      </c>
      <c r="I719" s="3">
        <v>20</v>
      </c>
      <c r="J719" s="27">
        <v>56</v>
      </c>
      <c r="K719" s="9">
        <v>0.47912348950247441</v>
      </c>
      <c r="L719" s="8">
        <v>-0.26</v>
      </c>
      <c r="M719" s="9">
        <v>8.8060804355238678E-2</v>
      </c>
      <c r="N719" s="8">
        <v>0</v>
      </c>
      <c r="O719" s="9">
        <v>0.17920432823038626</v>
      </c>
      <c r="P719" s="8">
        <f t="shared" si="89"/>
        <v>2.74</v>
      </c>
      <c r="Q719" s="9">
        <v>6.6062200541020286E-2</v>
      </c>
      <c r="R719" s="8">
        <v>13</v>
      </c>
      <c r="S719" s="9">
        <v>0.18754917737088028</v>
      </c>
      <c r="T719" s="92">
        <f t="shared" si="90"/>
        <v>3</v>
      </c>
      <c r="U719" s="2">
        <f t="shared" si="91"/>
        <v>1.4373704685074231</v>
      </c>
      <c r="V719" s="2">
        <f t="shared" si="92"/>
        <v>0.35224321742095471</v>
      </c>
      <c r="W719" s="2">
        <f t="shared" si="93"/>
        <v>0.17920432823038626</v>
      </c>
      <c r="X719" s="2">
        <f t="shared" si="94"/>
        <v>0.33031100270510144</v>
      </c>
      <c r="Y719" s="2">
        <f t="shared" si="95"/>
        <v>0.93774588685440141</v>
      </c>
      <c r="Z719" s="96">
        <f t="shared" si="96"/>
        <v>3.2368749037182671</v>
      </c>
      <c r="AA719" s="2"/>
    </row>
    <row r="720" spans="1:27" x14ac:dyDescent="0.3">
      <c r="A720" s="18" t="s">
        <v>1882</v>
      </c>
      <c r="B720">
        <v>105.764</v>
      </c>
      <c r="C720">
        <v>10.3058</v>
      </c>
      <c r="D720" t="s">
        <v>4</v>
      </c>
      <c r="E720" t="s">
        <v>100</v>
      </c>
      <c r="F720" t="s">
        <v>622</v>
      </c>
      <c r="G720" s="4">
        <v>7537</v>
      </c>
      <c r="H720" s="1">
        <v>904</v>
      </c>
      <c r="I720" s="3">
        <v>20</v>
      </c>
      <c r="J720" s="27">
        <v>61</v>
      </c>
      <c r="K720" s="9">
        <v>0.47912348950247441</v>
      </c>
      <c r="L720" s="8">
        <v>-0.24</v>
      </c>
      <c r="M720" s="9">
        <v>8.8060804355238678E-2</v>
      </c>
      <c r="N720" s="8">
        <v>0</v>
      </c>
      <c r="O720" s="9">
        <v>0.17920432823038626</v>
      </c>
      <c r="P720" s="8">
        <f t="shared" si="89"/>
        <v>2.76</v>
      </c>
      <c r="Q720" s="9">
        <v>6.6062200541020286E-2</v>
      </c>
      <c r="R720" s="8">
        <v>25</v>
      </c>
      <c r="S720" s="9">
        <v>0.18754917737088028</v>
      </c>
      <c r="T720" s="92">
        <f t="shared" si="90"/>
        <v>3</v>
      </c>
      <c r="U720" s="2">
        <f t="shared" si="91"/>
        <v>1.4373704685074231</v>
      </c>
      <c r="V720" s="2">
        <f t="shared" si="92"/>
        <v>0.35224321742095471</v>
      </c>
      <c r="W720" s="2">
        <f t="shared" si="93"/>
        <v>0.17920432823038626</v>
      </c>
      <c r="X720" s="2">
        <f t="shared" si="94"/>
        <v>0.33031100270510144</v>
      </c>
      <c r="Y720" s="2">
        <f t="shared" si="95"/>
        <v>0.93774588685440141</v>
      </c>
      <c r="Z720" s="96">
        <f t="shared" si="96"/>
        <v>3.2368749037182671</v>
      </c>
      <c r="AA720" s="2"/>
    </row>
    <row r="721" spans="1:27" x14ac:dyDescent="0.3">
      <c r="A721" s="18" t="s">
        <v>1883</v>
      </c>
      <c r="B721">
        <v>105.758</v>
      </c>
      <c r="C721">
        <v>10.3001</v>
      </c>
      <c r="D721" t="s">
        <v>4</v>
      </c>
      <c r="E721" t="s">
        <v>100</v>
      </c>
      <c r="F721" t="s">
        <v>623</v>
      </c>
      <c r="G721" s="4">
        <v>15670</v>
      </c>
      <c r="H721" s="1">
        <v>1880</v>
      </c>
      <c r="I721" s="3">
        <v>20</v>
      </c>
      <c r="J721" s="27">
        <v>61</v>
      </c>
      <c r="K721" s="9">
        <v>0.47912348950247441</v>
      </c>
      <c r="L721" s="8">
        <v>0.36</v>
      </c>
      <c r="M721" s="9">
        <v>8.8060804355238678E-2</v>
      </c>
      <c r="N721" s="8">
        <v>8</v>
      </c>
      <c r="O721" s="9">
        <v>0.17920432823038626</v>
      </c>
      <c r="P721" s="8">
        <f t="shared" si="89"/>
        <v>3.36</v>
      </c>
      <c r="Q721" s="9">
        <v>6.6062200541020286E-2</v>
      </c>
      <c r="R721" s="8">
        <v>11</v>
      </c>
      <c r="S721" s="9">
        <v>0.18754917737088028</v>
      </c>
      <c r="T721" s="92">
        <f t="shared" si="90"/>
        <v>4</v>
      </c>
      <c r="U721" s="2">
        <f t="shared" si="91"/>
        <v>1.4373704685074231</v>
      </c>
      <c r="V721" s="2">
        <f t="shared" si="92"/>
        <v>0.26418241306571605</v>
      </c>
      <c r="W721" s="2">
        <f t="shared" si="93"/>
        <v>0.89602164115193128</v>
      </c>
      <c r="X721" s="2">
        <f t="shared" si="94"/>
        <v>0.33031100270510144</v>
      </c>
      <c r="Y721" s="2">
        <f t="shared" si="95"/>
        <v>0.93774588685440141</v>
      </c>
      <c r="Z721" s="96">
        <f t="shared" si="96"/>
        <v>3.8656314122845732</v>
      </c>
      <c r="AA721" s="2"/>
    </row>
    <row r="722" spans="1:27" x14ac:dyDescent="0.3">
      <c r="A722" s="18" t="s">
        <v>1884</v>
      </c>
      <c r="B722">
        <v>106.438</v>
      </c>
      <c r="C722">
        <v>10.2963</v>
      </c>
      <c r="D722" t="s">
        <v>53</v>
      </c>
      <c r="E722" t="s">
        <v>58</v>
      </c>
      <c r="F722" s="4" t="s">
        <v>624</v>
      </c>
      <c r="G722" s="4">
        <v>4838</v>
      </c>
      <c r="H722" s="1">
        <v>581</v>
      </c>
      <c r="I722" s="3">
        <v>635.96510000000001</v>
      </c>
      <c r="J722" s="27">
        <v>57</v>
      </c>
      <c r="K722" s="9">
        <v>0.47912348950247441</v>
      </c>
      <c r="L722" s="8">
        <v>0.45</v>
      </c>
      <c r="M722" s="9">
        <v>8.8060804355238678E-2</v>
      </c>
      <c r="N722" s="8">
        <v>8</v>
      </c>
      <c r="O722" s="9">
        <v>0.17920432823038626</v>
      </c>
      <c r="P722" s="8">
        <f t="shared" si="89"/>
        <v>3.45</v>
      </c>
      <c r="Q722" s="9">
        <v>6.6062200541020286E-2</v>
      </c>
      <c r="R722" s="8">
        <v>13</v>
      </c>
      <c r="S722" s="9">
        <v>0.18754917737088028</v>
      </c>
      <c r="T722" s="92">
        <f t="shared" si="90"/>
        <v>4</v>
      </c>
      <c r="U722" s="2">
        <f t="shared" si="91"/>
        <v>1.4373704685074231</v>
      </c>
      <c r="V722" s="2">
        <f t="shared" si="92"/>
        <v>0.26418241306571605</v>
      </c>
      <c r="W722" s="2">
        <f t="shared" si="93"/>
        <v>0.89602164115193128</v>
      </c>
      <c r="X722" s="2">
        <f t="shared" si="94"/>
        <v>0.33031100270510144</v>
      </c>
      <c r="Y722" s="2">
        <f t="shared" si="95"/>
        <v>0.93774588685440141</v>
      </c>
      <c r="Z722" s="96">
        <f t="shared" si="96"/>
        <v>3.8656314122845732</v>
      </c>
      <c r="AA722" s="2"/>
    </row>
    <row r="723" spans="1:27" x14ac:dyDescent="0.3">
      <c r="A723" s="18" t="s">
        <v>1885</v>
      </c>
      <c r="B723">
        <v>106.35299999999999</v>
      </c>
      <c r="C723">
        <v>10.302899999999999</v>
      </c>
      <c r="D723" t="s">
        <v>53</v>
      </c>
      <c r="E723" t="s">
        <v>58</v>
      </c>
      <c r="F723" s="4" t="s">
        <v>58</v>
      </c>
      <c r="G723" s="4">
        <v>3789</v>
      </c>
      <c r="H723" s="1">
        <v>455</v>
      </c>
      <c r="I723" s="3">
        <v>748.96780000000001</v>
      </c>
      <c r="J723" s="27">
        <v>51</v>
      </c>
      <c r="K723" s="9">
        <v>0.47912348950247441</v>
      </c>
      <c r="L723" s="8">
        <v>-2.8</v>
      </c>
      <c r="M723" s="9">
        <v>8.8060804355238678E-2</v>
      </c>
      <c r="N723" s="8">
        <v>0</v>
      </c>
      <c r="O723" s="9">
        <v>0.17920432823038626</v>
      </c>
      <c r="P723" s="8">
        <f t="shared" si="89"/>
        <v>0.20000000000000018</v>
      </c>
      <c r="Q723" s="9">
        <v>6.6062200541020286E-2</v>
      </c>
      <c r="R723" s="8">
        <v>13</v>
      </c>
      <c r="S723" s="9">
        <v>0.18754917737088028</v>
      </c>
      <c r="T723" s="92">
        <f t="shared" si="90"/>
        <v>3</v>
      </c>
      <c r="U723" s="2">
        <f t="shared" si="91"/>
        <v>1.4373704685074231</v>
      </c>
      <c r="V723" s="2">
        <f t="shared" si="92"/>
        <v>0.44030402177619338</v>
      </c>
      <c r="W723" s="2">
        <f t="shared" si="93"/>
        <v>0.17920432823038626</v>
      </c>
      <c r="X723" s="2">
        <f t="shared" si="94"/>
        <v>0.19818660162306084</v>
      </c>
      <c r="Y723" s="2">
        <f t="shared" si="95"/>
        <v>0.93774588685440141</v>
      </c>
      <c r="Z723" s="96">
        <f t="shared" si="96"/>
        <v>3.192811306991465</v>
      </c>
      <c r="AA723" s="2"/>
    </row>
    <row r="724" spans="1:27" x14ac:dyDescent="0.3">
      <c r="A724" s="18" t="s">
        <v>1886</v>
      </c>
      <c r="B724">
        <v>105.455</v>
      </c>
      <c r="C724">
        <v>10.280900000000001</v>
      </c>
      <c r="D724" t="s">
        <v>65</v>
      </c>
      <c r="E724" t="s">
        <v>15</v>
      </c>
      <c r="F724" t="s">
        <v>625</v>
      </c>
      <c r="G724" s="4">
        <v>18746</v>
      </c>
      <c r="H724" s="1">
        <v>2250</v>
      </c>
      <c r="I724" s="3">
        <v>377.71660000000003</v>
      </c>
      <c r="J724" s="27">
        <v>58</v>
      </c>
      <c r="K724" s="9">
        <v>0.47912348950247441</v>
      </c>
      <c r="L724" s="8">
        <v>-0.26</v>
      </c>
      <c r="M724" s="9">
        <v>8.8060804355238678E-2</v>
      </c>
      <c r="N724" s="8">
        <v>8</v>
      </c>
      <c r="O724" s="9">
        <v>0.17920432823038626</v>
      </c>
      <c r="P724" s="8">
        <f t="shared" si="89"/>
        <v>2.74</v>
      </c>
      <c r="Q724" s="9">
        <v>6.6062200541020286E-2</v>
      </c>
      <c r="R724" s="8">
        <v>20</v>
      </c>
      <c r="S724" s="9">
        <v>0.18754917737088028</v>
      </c>
      <c r="T724" s="92">
        <f t="shared" si="90"/>
        <v>4</v>
      </c>
      <c r="U724" s="2">
        <f t="shared" si="91"/>
        <v>1.4373704685074231</v>
      </c>
      <c r="V724" s="2">
        <f t="shared" si="92"/>
        <v>0.35224321742095471</v>
      </c>
      <c r="W724" s="2">
        <f t="shared" si="93"/>
        <v>0.89602164115193128</v>
      </c>
      <c r="X724" s="2">
        <f t="shared" si="94"/>
        <v>0.33031100270510144</v>
      </c>
      <c r="Y724" s="2">
        <f t="shared" si="95"/>
        <v>0.93774588685440141</v>
      </c>
      <c r="Z724" s="96">
        <f t="shared" si="96"/>
        <v>3.9536922166398121</v>
      </c>
      <c r="AA724" s="2"/>
    </row>
    <row r="725" spans="1:27" x14ac:dyDescent="0.3">
      <c r="A725" s="18" t="s">
        <v>1887</v>
      </c>
      <c r="B725">
        <v>106.375</v>
      </c>
      <c r="C725">
        <v>10.2987</v>
      </c>
      <c r="D725" t="s">
        <v>53</v>
      </c>
      <c r="E725" t="s">
        <v>58</v>
      </c>
      <c r="F725" s="4" t="s">
        <v>626</v>
      </c>
      <c r="G725" s="4">
        <v>8731</v>
      </c>
      <c r="H725" s="1">
        <v>1048</v>
      </c>
      <c r="I725" s="3">
        <v>900.73080000000004</v>
      </c>
      <c r="J725" s="27">
        <v>53</v>
      </c>
      <c r="K725" s="9">
        <v>0.47912348950247441</v>
      </c>
      <c r="L725" s="8">
        <v>-0.24</v>
      </c>
      <c r="M725" s="9">
        <v>8.8060804355238678E-2</v>
      </c>
      <c r="N725" s="8">
        <v>24</v>
      </c>
      <c r="O725" s="9">
        <v>0.17920432823038626</v>
      </c>
      <c r="P725" s="8">
        <f t="shared" si="89"/>
        <v>2.76</v>
      </c>
      <c r="Q725" s="9">
        <v>6.6062200541020286E-2</v>
      </c>
      <c r="R725" s="8">
        <v>13</v>
      </c>
      <c r="S725" s="9">
        <v>0.18754917737088028</v>
      </c>
      <c r="T725" s="92">
        <f t="shared" si="90"/>
        <v>4</v>
      </c>
      <c r="U725" s="2">
        <f t="shared" si="91"/>
        <v>1.4373704685074231</v>
      </c>
      <c r="V725" s="2">
        <f t="shared" si="92"/>
        <v>0.35224321742095471</v>
      </c>
      <c r="W725" s="2">
        <f t="shared" si="93"/>
        <v>0.89602164115193128</v>
      </c>
      <c r="X725" s="2">
        <f t="shared" si="94"/>
        <v>0.33031100270510144</v>
      </c>
      <c r="Y725" s="2">
        <f t="shared" si="95"/>
        <v>0.93774588685440141</v>
      </c>
      <c r="Z725" s="96">
        <f t="shared" si="96"/>
        <v>3.9536922166398121</v>
      </c>
      <c r="AA725" s="2"/>
    </row>
    <row r="726" spans="1:27" x14ac:dyDescent="0.3">
      <c r="A726" s="18" t="s">
        <v>1888</v>
      </c>
      <c r="B726">
        <v>106.53</v>
      </c>
      <c r="C726">
        <v>10.2911</v>
      </c>
      <c r="D726" t="s">
        <v>40</v>
      </c>
      <c r="E726" t="s">
        <v>98</v>
      </c>
      <c r="F726" t="s">
        <v>627</v>
      </c>
      <c r="G726" s="4">
        <v>2155</v>
      </c>
      <c r="H726" s="1">
        <v>259</v>
      </c>
      <c r="I726" s="3">
        <v>20</v>
      </c>
      <c r="J726" s="27">
        <v>57</v>
      </c>
      <c r="K726" s="9">
        <v>0.47912348950247441</v>
      </c>
      <c r="L726" s="8">
        <v>-2.8</v>
      </c>
      <c r="M726" s="9">
        <v>8.8060804355238678E-2</v>
      </c>
      <c r="N726" s="8">
        <v>24</v>
      </c>
      <c r="O726" s="9">
        <v>0.17920432823038626</v>
      </c>
      <c r="P726" s="8">
        <f t="shared" si="89"/>
        <v>0.20000000000000018</v>
      </c>
      <c r="Q726" s="9">
        <v>6.6062200541020286E-2</v>
      </c>
      <c r="R726" s="8">
        <v>15</v>
      </c>
      <c r="S726" s="9">
        <v>0.18754917737088028</v>
      </c>
      <c r="T726" s="92">
        <f t="shared" si="90"/>
        <v>4</v>
      </c>
      <c r="U726" s="2">
        <f t="shared" si="91"/>
        <v>1.4373704685074231</v>
      </c>
      <c r="V726" s="2">
        <f t="shared" si="92"/>
        <v>0.44030402177619338</v>
      </c>
      <c r="W726" s="2">
        <f t="shared" si="93"/>
        <v>0.89602164115193128</v>
      </c>
      <c r="X726" s="2">
        <f t="shared" si="94"/>
        <v>0.19818660162306084</v>
      </c>
      <c r="Y726" s="2">
        <f t="shared" si="95"/>
        <v>0.93774588685440141</v>
      </c>
      <c r="Z726" s="96">
        <f t="shared" si="96"/>
        <v>3.9096286199130104</v>
      </c>
      <c r="AA726" s="2"/>
    </row>
    <row r="727" spans="1:27" x14ac:dyDescent="0.3">
      <c r="A727" s="18" t="s">
        <v>1889</v>
      </c>
      <c r="B727">
        <v>106.48699999999999</v>
      </c>
      <c r="C727">
        <v>10.2896</v>
      </c>
      <c r="D727" t="s">
        <v>53</v>
      </c>
      <c r="E727" t="s">
        <v>63</v>
      </c>
      <c r="F727" s="4" t="s">
        <v>499</v>
      </c>
      <c r="G727" s="4">
        <v>5380</v>
      </c>
      <c r="H727" s="1">
        <v>646</v>
      </c>
      <c r="I727" s="3">
        <v>281.65730000000002</v>
      </c>
      <c r="J727" s="27">
        <v>58</v>
      </c>
      <c r="K727" s="9">
        <v>0.47912348950247441</v>
      </c>
      <c r="L727" s="8">
        <v>0.45</v>
      </c>
      <c r="M727" s="9">
        <v>8.8060804355238678E-2</v>
      </c>
      <c r="N727" s="8">
        <v>0</v>
      </c>
      <c r="O727" s="9">
        <v>0.17920432823038626</v>
      </c>
      <c r="P727" s="8">
        <f t="shared" si="89"/>
        <v>3.45</v>
      </c>
      <c r="Q727" s="9">
        <v>6.6062200541020286E-2</v>
      </c>
      <c r="R727" s="8">
        <v>30</v>
      </c>
      <c r="S727" s="9">
        <v>0.18754917737088028</v>
      </c>
      <c r="T727" s="92">
        <f t="shared" si="90"/>
        <v>3</v>
      </c>
      <c r="U727" s="2">
        <f t="shared" si="91"/>
        <v>1.4373704685074231</v>
      </c>
      <c r="V727" s="2">
        <f t="shared" si="92"/>
        <v>0.26418241306571605</v>
      </c>
      <c r="W727" s="2">
        <f t="shared" si="93"/>
        <v>0.17920432823038626</v>
      </c>
      <c r="X727" s="2">
        <f t="shared" si="94"/>
        <v>0.33031100270510144</v>
      </c>
      <c r="Y727" s="2">
        <f t="shared" si="95"/>
        <v>0.93774588685440141</v>
      </c>
      <c r="Z727" s="96">
        <f t="shared" si="96"/>
        <v>3.1488140993630283</v>
      </c>
      <c r="AA727" s="2"/>
    </row>
    <row r="728" spans="1:27" x14ac:dyDescent="0.3">
      <c r="A728" s="18" t="s">
        <v>1890</v>
      </c>
      <c r="B728">
        <v>105.77500000000001</v>
      </c>
      <c r="C728">
        <v>10.2941</v>
      </c>
      <c r="D728" t="s">
        <v>4</v>
      </c>
      <c r="E728" t="s">
        <v>100</v>
      </c>
      <c r="F728" t="s">
        <v>628</v>
      </c>
      <c r="G728" s="4">
        <v>4227</v>
      </c>
      <c r="H728" s="1">
        <v>507</v>
      </c>
      <c r="I728" s="3">
        <v>20</v>
      </c>
      <c r="J728" s="27">
        <v>61</v>
      </c>
      <c r="K728" s="9">
        <v>0.47912348950247441</v>
      </c>
      <c r="L728" s="8">
        <v>-2.8</v>
      </c>
      <c r="M728" s="9">
        <v>8.8060804355238678E-2</v>
      </c>
      <c r="N728" s="8">
        <v>10</v>
      </c>
      <c r="O728" s="9">
        <v>0.17920432823038626</v>
      </c>
      <c r="P728" s="8">
        <f t="shared" si="89"/>
        <v>0.20000000000000018</v>
      </c>
      <c r="Q728" s="9">
        <v>6.6062200541020286E-2</v>
      </c>
      <c r="R728" s="8">
        <v>13</v>
      </c>
      <c r="S728" s="9">
        <v>0.18754917737088028</v>
      </c>
      <c r="T728" s="92">
        <f t="shared" si="90"/>
        <v>4</v>
      </c>
      <c r="U728" s="2">
        <f t="shared" si="91"/>
        <v>1.4373704685074231</v>
      </c>
      <c r="V728" s="2">
        <f t="shared" si="92"/>
        <v>0.44030402177619338</v>
      </c>
      <c r="W728" s="2">
        <f t="shared" si="93"/>
        <v>0.89602164115193128</v>
      </c>
      <c r="X728" s="2">
        <f t="shared" si="94"/>
        <v>0.19818660162306084</v>
      </c>
      <c r="Y728" s="2">
        <f t="shared" si="95"/>
        <v>0.93774588685440141</v>
      </c>
      <c r="Z728" s="96">
        <f t="shared" si="96"/>
        <v>3.9096286199130104</v>
      </c>
      <c r="AA728" s="2"/>
    </row>
    <row r="729" spans="1:27" x14ac:dyDescent="0.3">
      <c r="A729" s="18" t="s">
        <v>1891</v>
      </c>
      <c r="B729">
        <v>106.465</v>
      </c>
      <c r="C729">
        <v>10.3256</v>
      </c>
      <c r="D729" t="s">
        <v>40</v>
      </c>
      <c r="E729" t="s">
        <v>43</v>
      </c>
      <c r="F729" t="s">
        <v>629</v>
      </c>
      <c r="G729" s="4">
        <v>9486</v>
      </c>
      <c r="H729" s="1">
        <v>1138</v>
      </c>
      <c r="I729" s="3">
        <v>20</v>
      </c>
      <c r="J729" s="27">
        <v>61</v>
      </c>
      <c r="K729" s="9">
        <v>0.47912348950247441</v>
      </c>
      <c r="L729" s="8">
        <v>-0.24</v>
      </c>
      <c r="M729" s="9">
        <v>8.8060804355238678E-2</v>
      </c>
      <c r="N729" s="8">
        <v>8</v>
      </c>
      <c r="O729" s="9">
        <v>0.17920432823038626</v>
      </c>
      <c r="P729" s="8">
        <f t="shared" si="89"/>
        <v>2.76</v>
      </c>
      <c r="Q729" s="9">
        <v>6.6062200541020286E-2</v>
      </c>
      <c r="R729" s="8">
        <v>13</v>
      </c>
      <c r="S729" s="9">
        <v>0.18754917737088028</v>
      </c>
      <c r="T729" s="92">
        <f t="shared" si="90"/>
        <v>4</v>
      </c>
      <c r="U729" s="2">
        <f t="shared" si="91"/>
        <v>1.4373704685074231</v>
      </c>
      <c r="V729" s="2">
        <f t="shared" si="92"/>
        <v>0.35224321742095471</v>
      </c>
      <c r="W729" s="2">
        <f t="shared" si="93"/>
        <v>0.89602164115193128</v>
      </c>
      <c r="X729" s="2">
        <f t="shared" si="94"/>
        <v>0.33031100270510144</v>
      </c>
      <c r="Y729" s="2">
        <f t="shared" si="95"/>
        <v>0.93774588685440141</v>
      </c>
      <c r="Z729" s="96">
        <f t="shared" si="96"/>
        <v>3.9536922166398121</v>
      </c>
      <c r="AA729" s="2"/>
    </row>
    <row r="730" spans="1:27" x14ac:dyDescent="0.3">
      <c r="A730" s="18" t="s">
        <v>1892</v>
      </c>
      <c r="B730">
        <v>106.339</v>
      </c>
      <c r="C730">
        <v>10.289</v>
      </c>
      <c r="D730" t="s">
        <v>53</v>
      </c>
      <c r="E730" t="s">
        <v>58</v>
      </c>
      <c r="F730" s="4" t="s">
        <v>630</v>
      </c>
      <c r="G730" s="4">
        <v>11322</v>
      </c>
      <c r="H730" s="1">
        <v>1359</v>
      </c>
      <c r="I730" s="3">
        <v>639.11559999999997</v>
      </c>
      <c r="J730" s="27">
        <v>53</v>
      </c>
      <c r="K730" s="9">
        <v>0.47912348950247441</v>
      </c>
      <c r="L730" s="8">
        <v>0.45</v>
      </c>
      <c r="M730" s="9">
        <v>8.8060804355238678E-2</v>
      </c>
      <c r="N730" s="8">
        <v>8</v>
      </c>
      <c r="O730" s="9">
        <v>0.17920432823038626</v>
      </c>
      <c r="P730" s="8">
        <f t="shared" si="89"/>
        <v>3.45</v>
      </c>
      <c r="Q730" s="9">
        <v>6.6062200541020286E-2</v>
      </c>
      <c r="R730" s="8">
        <v>15</v>
      </c>
      <c r="S730" s="9">
        <v>0.18754917737088028</v>
      </c>
      <c r="T730" s="92">
        <f t="shared" si="90"/>
        <v>4</v>
      </c>
      <c r="U730" s="2">
        <f t="shared" si="91"/>
        <v>1.4373704685074231</v>
      </c>
      <c r="V730" s="2">
        <f t="shared" si="92"/>
        <v>0.26418241306571605</v>
      </c>
      <c r="W730" s="2">
        <f t="shared" si="93"/>
        <v>0.89602164115193128</v>
      </c>
      <c r="X730" s="2">
        <f t="shared" si="94"/>
        <v>0.33031100270510144</v>
      </c>
      <c r="Y730" s="2">
        <f t="shared" si="95"/>
        <v>0.93774588685440141</v>
      </c>
      <c r="Z730" s="96">
        <f t="shared" si="96"/>
        <v>3.8656314122845732</v>
      </c>
      <c r="AA730" s="2"/>
    </row>
    <row r="731" spans="1:27" x14ac:dyDescent="0.3">
      <c r="A731" s="18" t="s">
        <v>1893</v>
      </c>
      <c r="B731">
        <v>106.303</v>
      </c>
      <c r="C731">
        <v>10.2926</v>
      </c>
      <c r="D731" t="s">
        <v>53</v>
      </c>
      <c r="E731" t="s">
        <v>58</v>
      </c>
      <c r="F731" s="4" t="s">
        <v>631</v>
      </c>
      <c r="G731" s="4">
        <v>8101</v>
      </c>
      <c r="H731" s="1">
        <v>972</v>
      </c>
      <c r="I731" s="3">
        <v>1022.253</v>
      </c>
      <c r="J731" s="27">
        <v>57</v>
      </c>
      <c r="K731" s="9">
        <v>0.47912348950247441</v>
      </c>
      <c r="L731" s="8">
        <v>0.24</v>
      </c>
      <c r="M731" s="9">
        <v>8.8060804355238678E-2</v>
      </c>
      <c r="N731" s="8">
        <v>8</v>
      </c>
      <c r="O731" s="9">
        <v>0.17920432823038626</v>
      </c>
      <c r="P731" s="8">
        <f t="shared" si="89"/>
        <v>3.24</v>
      </c>
      <c r="Q731" s="9">
        <v>6.6062200541020286E-2</v>
      </c>
      <c r="R731" s="8">
        <v>15</v>
      </c>
      <c r="S731" s="9">
        <v>0.18754917737088028</v>
      </c>
      <c r="T731" s="92">
        <f t="shared" si="90"/>
        <v>4</v>
      </c>
      <c r="U731" s="2">
        <f t="shared" si="91"/>
        <v>1.4373704685074231</v>
      </c>
      <c r="V731" s="2">
        <f t="shared" si="92"/>
        <v>0.26418241306571605</v>
      </c>
      <c r="W731" s="2">
        <f t="shared" si="93"/>
        <v>0.89602164115193128</v>
      </c>
      <c r="X731" s="2">
        <f t="shared" si="94"/>
        <v>0.33031100270510144</v>
      </c>
      <c r="Y731" s="2">
        <f t="shared" si="95"/>
        <v>0.93774588685440141</v>
      </c>
      <c r="Z731" s="96">
        <f t="shared" si="96"/>
        <v>3.8656314122845732</v>
      </c>
      <c r="AA731" s="2"/>
    </row>
    <row r="732" spans="1:27" x14ac:dyDescent="0.3">
      <c r="A732" s="18" t="s">
        <v>1894</v>
      </c>
      <c r="B732">
        <v>106.26600000000001</v>
      </c>
      <c r="C732">
        <v>10.2925</v>
      </c>
      <c r="D732" t="s">
        <v>53</v>
      </c>
      <c r="E732" t="s">
        <v>58</v>
      </c>
      <c r="F732" s="4" t="s">
        <v>632</v>
      </c>
      <c r="G732" s="4">
        <v>6208</v>
      </c>
      <c r="H732" s="1">
        <v>745</v>
      </c>
      <c r="I732" s="3">
        <v>2271.538</v>
      </c>
      <c r="J732" s="27">
        <v>59</v>
      </c>
      <c r="K732" s="9">
        <v>0.47912348950247441</v>
      </c>
      <c r="L732" s="8">
        <v>1.25</v>
      </c>
      <c r="M732" s="9">
        <v>8.8060804355238678E-2</v>
      </c>
      <c r="N732" s="8">
        <v>8</v>
      </c>
      <c r="O732" s="9">
        <v>0.17920432823038626</v>
      </c>
      <c r="P732" s="8">
        <f t="shared" si="89"/>
        <v>4.25</v>
      </c>
      <c r="Q732" s="9">
        <v>6.6062200541020286E-2</v>
      </c>
      <c r="R732" s="8">
        <v>15</v>
      </c>
      <c r="S732" s="9">
        <v>0.18754917737088028</v>
      </c>
      <c r="T732" s="92">
        <f t="shared" si="90"/>
        <v>4</v>
      </c>
      <c r="U732" s="2">
        <f t="shared" si="91"/>
        <v>1.4373704685074231</v>
      </c>
      <c r="V732" s="2">
        <f t="shared" si="92"/>
        <v>0.17612160871047736</v>
      </c>
      <c r="W732" s="2">
        <f t="shared" si="93"/>
        <v>0.89602164115193128</v>
      </c>
      <c r="X732" s="2">
        <f t="shared" si="94"/>
        <v>0.33031100270510144</v>
      </c>
      <c r="Y732" s="2">
        <f t="shared" si="95"/>
        <v>0.93774588685440141</v>
      </c>
      <c r="Z732" s="96">
        <f t="shared" si="96"/>
        <v>3.7775706079293347</v>
      </c>
      <c r="AA732" s="2"/>
    </row>
    <row r="733" spans="1:27" x14ac:dyDescent="0.3">
      <c r="A733" s="18" t="s">
        <v>1895</v>
      </c>
      <c r="B733">
        <v>106.18</v>
      </c>
      <c r="C733">
        <v>10.2789</v>
      </c>
      <c r="D733" t="s">
        <v>53</v>
      </c>
      <c r="E733" t="s">
        <v>58</v>
      </c>
      <c r="F733" s="4" t="s">
        <v>137</v>
      </c>
      <c r="G733" s="4">
        <v>15270</v>
      </c>
      <c r="H733" s="1">
        <v>1832</v>
      </c>
      <c r="I733" s="3">
        <v>247.0428</v>
      </c>
      <c r="J733" s="27">
        <v>54</v>
      </c>
      <c r="K733" s="9">
        <v>0.47912348950247441</v>
      </c>
      <c r="L733" s="8">
        <v>0.36</v>
      </c>
      <c r="M733" s="9">
        <v>8.8060804355238678E-2</v>
      </c>
      <c r="N733" s="8">
        <v>0</v>
      </c>
      <c r="O733" s="9">
        <v>0.17920432823038626</v>
      </c>
      <c r="P733" s="8">
        <f t="shared" si="89"/>
        <v>3.36</v>
      </c>
      <c r="Q733" s="9">
        <v>6.6062200541020286E-2</v>
      </c>
      <c r="R733" s="8">
        <v>15</v>
      </c>
      <c r="S733" s="9">
        <v>0.18754917737088028</v>
      </c>
      <c r="T733" s="92">
        <f t="shared" si="90"/>
        <v>3</v>
      </c>
      <c r="U733" s="2">
        <f t="shared" si="91"/>
        <v>1.4373704685074231</v>
      </c>
      <c r="V733" s="2">
        <f t="shared" si="92"/>
        <v>0.26418241306571605</v>
      </c>
      <c r="W733" s="2">
        <f t="shared" si="93"/>
        <v>0.17920432823038626</v>
      </c>
      <c r="X733" s="2">
        <f t="shared" si="94"/>
        <v>0.33031100270510144</v>
      </c>
      <c r="Y733" s="2">
        <f t="shared" si="95"/>
        <v>0.93774588685440141</v>
      </c>
      <c r="Z733" s="96">
        <f t="shared" si="96"/>
        <v>3.1488140993630283</v>
      </c>
      <c r="AA733" s="2"/>
    </row>
    <row r="734" spans="1:27" x14ac:dyDescent="0.3">
      <c r="A734" s="18" t="s">
        <v>1896</v>
      </c>
      <c r="B734">
        <v>106.018</v>
      </c>
      <c r="C734">
        <v>10.2781</v>
      </c>
      <c r="D734" t="s">
        <v>45</v>
      </c>
      <c r="E734" t="s">
        <v>136</v>
      </c>
      <c r="F734" t="s">
        <v>633</v>
      </c>
      <c r="G734" s="4">
        <v>9125</v>
      </c>
      <c r="H734" s="1">
        <v>1095</v>
      </c>
      <c r="I734" s="3">
        <v>243.60720000000001</v>
      </c>
      <c r="J734" s="27">
        <v>57</v>
      </c>
      <c r="K734" s="9">
        <v>0.47912348950247441</v>
      </c>
      <c r="L734" s="8">
        <v>-0.2</v>
      </c>
      <c r="M734" s="9">
        <v>8.8060804355238678E-2</v>
      </c>
      <c r="N734" s="8">
        <v>0</v>
      </c>
      <c r="O734" s="9">
        <v>0.17920432823038626</v>
      </c>
      <c r="P734" s="8">
        <f t="shared" si="89"/>
        <v>2.8</v>
      </c>
      <c r="Q734" s="9">
        <v>6.6062200541020286E-2</v>
      </c>
      <c r="R734" s="8">
        <v>11</v>
      </c>
      <c r="S734" s="9">
        <v>0.18754917737088028</v>
      </c>
      <c r="T734" s="92">
        <f t="shared" si="90"/>
        <v>3</v>
      </c>
      <c r="U734" s="2">
        <f t="shared" si="91"/>
        <v>1.4373704685074231</v>
      </c>
      <c r="V734" s="2">
        <f t="shared" si="92"/>
        <v>0.35224321742095471</v>
      </c>
      <c r="W734" s="2">
        <f t="shared" si="93"/>
        <v>0.17920432823038626</v>
      </c>
      <c r="X734" s="2">
        <f t="shared" si="94"/>
        <v>0.33031100270510144</v>
      </c>
      <c r="Y734" s="2">
        <f t="shared" si="95"/>
        <v>0.93774588685440141</v>
      </c>
      <c r="Z734" s="96">
        <f t="shared" si="96"/>
        <v>3.2368749037182671</v>
      </c>
      <c r="AA734" s="2"/>
    </row>
    <row r="735" spans="1:27" x14ac:dyDescent="0.3">
      <c r="A735" s="18" t="s">
        <v>1897</v>
      </c>
      <c r="B735">
        <v>105.02500000000001</v>
      </c>
      <c r="C735">
        <v>10.240600000000001</v>
      </c>
      <c r="D735" t="s">
        <v>50</v>
      </c>
      <c r="E735" t="s">
        <v>131</v>
      </c>
      <c r="F735" t="s">
        <v>634</v>
      </c>
      <c r="G735" s="4">
        <v>3594</v>
      </c>
      <c r="H735" s="1">
        <v>431</v>
      </c>
      <c r="I735" s="3">
        <v>8.7020389999999992</v>
      </c>
      <c r="J735" s="27">
        <v>49</v>
      </c>
      <c r="K735" s="9">
        <v>0.47912348950247441</v>
      </c>
      <c r="L735" s="8">
        <v>-0.15</v>
      </c>
      <c r="M735" s="9">
        <v>8.8060804355238678E-2</v>
      </c>
      <c r="N735" s="8">
        <v>24</v>
      </c>
      <c r="O735" s="9">
        <v>0.17920432823038626</v>
      </c>
      <c r="P735" s="8">
        <f t="shared" si="89"/>
        <v>2.85</v>
      </c>
      <c r="Q735" s="9">
        <v>6.6062200541020286E-2</v>
      </c>
      <c r="R735" s="8">
        <v>11</v>
      </c>
      <c r="S735" s="9">
        <v>0.18754917737088028</v>
      </c>
      <c r="T735" s="92">
        <f t="shared" si="90"/>
        <v>4</v>
      </c>
      <c r="U735" s="2">
        <f t="shared" si="91"/>
        <v>1.9164939580098976</v>
      </c>
      <c r="V735" s="2">
        <f t="shared" si="92"/>
        <v>0.35224321742095471</v>
      </c>
      <c r="W735" s="2">
        <f t="shared" si="93"/>
        <v>0.89602164115193128</v>
      </c>
      <c r="X735" s="2">
        <f t="shared" si="94"/>
        <v>0.33031100270510144</v>
      </c>
      <c r="Y735" s="2">
        <f t="shared" si="95"/>
        <v>0.93774588685440141</v>
      </c>
      <c r="Z735" s="96">
        <f t="shared" si="96"/>
        <v>4.4328157061422866</v>
      </c>
      <c r="AA735" s="2"/>
    </row>
    <row r="736" spans="1:27" x14ac:dyDescent="0.3">
      <c r="A736" s="18" t="s">
        <v>1898</v>
      </c>
      <c r="B736">
        <v>106.464</v>
      </c>
      <c r="C736">
        <v>10.282</v>
      </c>
      <c r="D736" t="s">
        <v>53</v>
      </c>
      <c r="E736" t="s">
        <v>63</v>
      </c>
      <c r="F736" s="4" t="s">
        <v>329</v>
      </c>
      <c r="G736" s="4">
        <v>5766</v>
      </c>
      <c r="H736" s="1">
        <v>692</v>
      </c>
      <c r="I736" s="3">
        <v>1195.19</v>
      </c>
      <c r="J736" s="27">
        <v>58</v>
      </c>
      <c r="K736" s="9">
        <v>0.47912348950247441</v>
      </c>
      <c r="L736" s="8">
        <v>0.15</v>
      </c>
      <c r="M736" s="9">
        <v>8.8060804355238678E-2</v>
      </c>
      <c r="N736" s="8">
        <v>0</v>
      </c>
      <c r="O736" s="9">
        <v>0.17920432823038626</v>
      </c>
      <c r="P736" s="8">
        <f t="shared" si="89"/>
        <v>3.15</v>
      </c>
      <c r="Q736" s="9">
        <v>6.6062200541020286E-2</v>
      </c>
      <c r="R736" s="8">
        <v>30</v>
      </c>
      <c r="S736" s="9">
        <v>0.18754917737088028</v>
      </c>
      <c r="T736" s="92">
        <f t="shared" si="90"/>
        <v>3</v>
      </c>
      <c r="U736" s="2">
        <f t="shared" si="91"/>
        <v>1.4373704685074231</v>
      </c>
      <c r="V736" s="2">
        <f t="shared" si="92"/>
        <v>0.26418241306571605</v>
      </c>
      <c r="W736" s="2">
        <f t="shared" si="93"/>
        <v>0.17920432823038626</v>
      </c>
      <c r="X736" s="2">
        <f t="shared" si="94"/>
        <v>0.33031100270510144</v>
      </c>
      <c r="Y736" s="2">
        <f t="shared" si="95"/>
        <v>0.93774588685440141</v>
      </c>
      <c r="Z736" s="96">
        <f t="shared" si="96"/>
        <v>3.1488140993630283</v>
      </c>
      <c r="AA736" s="2"/>
    </row>
    <row r="737" spans="1:27" x14ac:dyDescent="0.3">
      <c r="A737" s="18" t="s">
        <v>1899</v>
      </c>
      <c r="B737">
        <v>105.958</v>
      </c>
      <c r="C737">
        <v>10.2773</v>
      </c>
      <c r="D737" t="s">
        <v>45</v>
      </c>
      <c r="E737" t="s">
        <v>136</v>
      </c>
      <c r="F737" t="s">
        <v>457</v>
      </c>
      <c r="G737" s="4">
        <v>10296</v>
      </c>
      <c r="H737" s="1">
        <v>1236</v>
      </c>
      <c r="I737" s="3">
        <v>367.68360000000001</v>
      </c>
      <c r="J737" s="27">
        <v>59</v>
      </c>
      <c r="K737" s="9">
        <v>0.47912348950247441</v>
      </c>
      <c r="L737" s="8">
        <v>0.35</v>
      </c>
      <c r="M737" s="9">
        <v>8.8060804355238678E-2</v>
      </c>
      <c r="N737" s="8">
        <v>8</v>
      </c>
      <c r="O737" s="9">
        <v>0.17920432823038626</v>
      </c>
      <c r="P737" s="8">
        <f t="shared" si="89"/>
        <v>3.35</v>
      </c>
      <c r="Q737" s="9">
        <v>6.6062200541020286E-2</v>
      </c>
      <c r="R737" s="8">
        <v>13</v>
      </c>
      <c r="S737" s="9">
        <v>0.18754917737088028</v>
      </c>
      <c r="T737" s="92">
        <f t="shared" si="90"/>
        <v>4</v>
      </c>
      <c r="U737" s="2">
        <f t="shared" si="91"/>
        <v>1.4373704685074231</v>
      </c>
      <c r="V737" s="2">
        <f t="shared" si="92"/>
        <v>0.26418241306571605</v>
      </c>
      <c r="W737" s="2">
        <f t="shared" si="93"/>
        <v>0.89602164115193128</v>
      </c>
      <c r="X737" s="2">
        <f t="shared" si="94"/>
        <v>0.33031100270510144</v>
      </c>
      <c r="Y737" s="2">
        <f t="shared" si="95"/>
        <v>0.93774588685440141</v>
      </c>
      <c r="Z737" s="96">
        <f t="shared" si="96"/>
        <v>3.8656314122845732</v>
      </c>
      <c r="AA737" s="2"/>
    </row>
    <row r="738" spans="1:27" x14ac:dyDescent="0.3">
      <c r="A738" s="18" t="s">
        <v>1900</v>
      </c>
      <c r="B738">
        <v>106.047</v>
      </c>
      <c r="C738">
        <v>10.2774</v>
      </c>
      <c r="D738" t="s">
        <v>53</v>
      </c>
      <c r="E738" t="s">
        <v>139</v>
      </c>
      <c r="F738" s="4" t="s">
        <v>635</v>
      </c>
      <c r="G738" s="4">
        <v>9604</v>
      </c>
      <c r="H738" s="1">
        <v>1152</v>
      </c>
      <c r="I738" s="3">
        <v>79.256010000000003</v>
      </c>
      <c r="J738" s="27">
        <v>57</v>
      </c>
      <c r="K738" s="9">
        <v>0.47912348950247441</v>
      </c>
      <c r="L738" s="8">
        <v>0.25</v>
      </c>
      <c r="M738" s="9">
        <v>8.8060804355238678E-2</v>
      </c>
      <c r="N738" s="8">
        <v>0</v>
      </c>
      <c r="O738" s="9">
        <v>0.17920432823038626</v>
      </c>
      <c r="P738" s="8">
        <f t="shared" si="89"/>
        <v>3.25</v>
      </c>
      <c r="Q738" s="9">
        <v>6.6062200541020286E-2</v>
      </c>
      <c r="R738" s="8">
        <v>11</v>
      </c>
      <c r="S738" s="9">
        <v>0.18754917737088028</v>
      </c>
      <c r="T738" s="92">
        <f t="shared" si="90"/>
        <v>3</v>
      </c>
      <c r="U738" s="2">
        <f t="shared" si="91"/>
        <v>1.4373704685074231</v>
      </c>
      <c r="V738" s="2">
        <f t="shared" si="92"/>
        <v>0.26418241306571605</v>
      </c>
      <c r="W738" s="2">
        <f t="shared" si="93"/>
        <v>0.17920432823038626</v>
      </c>
      <c r="X738" s="2">
        <f t="shared" si="94"/>
        <v>0.33031100270510144</v>
      </c>
      <c r="Y738" s="2">
        <f t="shared" si="95"/>
        <v>0.93774588685440141</v>
      </c>
      <c r="Z738" s="96">
        <f t="shared" si="96"/>
        <v>3.1488140993630283</v>
      </c>
      <c r="AA738" s="2"/>
    </row>
    <row r="739" spans="1:27" x14ac:dyDescent="0.3">
      <c r="A739" s="18" t="s">
        <v>1901</v>
      </c>
      <c r="B739">
        <v>105.595</v>
      </c>
      <c r="C739">
        <v>10.2628</v>
      </c>
      <c r="D739" t="s">
        <v>4</v>
      </c>
      <c r="E739" t="s">
        <v>96</v>
      </c>
      <c r="F739" t="s">
        <v>21</v>
      </c>
      <c r="G739" s="4">
        <v>16416</v>
      </c>
      <c r="H739" s="1">
        <v>1970</v>
      </c>
      <c r="I739" s="3">
        <v>25.399570000000001</v>
      </c>
      <c r="J739" s="27">
        <v>58</v>
      </c>
      <c r="K739" s="9">
        <v>0.47912348950247441</v>
      </c>
      <c r="L739" s="8">
        <v>0.75</v>
      </c>
      <c r="M739" s="9">
        <v>8.8060804355238678E-2</v>
      </c>
      <c r="N739" s="8">
        <v>0</v>
      </c>
      <c r="O739" s="9">
        <v>0.17920432823038626</v>
      </c>
      <c r="P739" s="8">
        <f t="shared" si="89"/>
        <v>3.75</v>
      </c>
      <c r="Q739" s="9">
        <v>6.6062200541020286E-2</v>
      </c>
      <c r="R739" s="8">
        <v>16</v>
      </c>
      <c r="S739" s="9">
        <v>0.18754917737088028</v>
      </c>
      <c r="T739" s="92">
        <f t="shared" si="90"/>
        <v>3</v>
      </c>
      <c r="U739" s="2">
        <f t="shared" si="91"/>
        <v>1.4373704685074231</v>
      </c>
      <c r="V739" s="2">
        <f t="shared" si="92"/>
        <v>0.26418241306571605</v>
      </c>
      <c r="W739" s="2">
        <f t="shared" si="93"/>
        <v>0.17920432823038626</v>
      </c>
      <c r="X739" s="2">
        <f t="shared" si="94"/>
        <v>0.33031100270510144</v>
      </c>
      <c r="Y739" s="2">
        <f t="shared" si="95"/>
        <v>0.93774588685440141</v>
      </c>
      <c r="Z739" s="96">
        <f t="shared" si="96"/>
        <v>3.1488140993630283</v>
      </c>
      <c r="AA739" s="2"/>
    </row>
    <row r="740" spans="1:27" x14ac:dyDescent="0.3">
      <c r="A740" s="18" t="s">
        <v>1902</v>
      </c>
      <c r="B740">
        <v>105.813</v>
      </c>
      <c r="C740">
        <v>10.286799999999999</v>
      </c>
      <c r="D740" t="s">
        <v>4</v>
      </c>
      <c r="E740" t="s">
        <v>58</v>
      </c>
      <c r="F740" t="s">
        <v>636</v>
      </c>
      <c r="G740" s="4">
        <v>10029</v>
      </c>
      <c r="H740" s="1">
        <v>1203</v>
      </c>
      <c r="I740" s="3">
        <v>20</v>
      </c>
      <c r="J740" s="27">
        <v>61</v>
      </c>
      <c r="K740" s="9">
        <v>0.47912348950247441</v>
      </c>
      <c r="L740" s="8">
        <v>1.25</v>
      </c>
      <c r="M740" s="9">
        <v>8.8060804355238678E-2</v>
      </c>
      <c r="N740" s="8">
        <v>0</v>
      </c>
      <c r="O740" s="9">
        <v>0.17920432823038626</v>
      </c>
      <c r="P740" s="8">
        <f t="shared" si="89"/>
        <v>4.25</v>
      </c>
      <c r="Q740" s="9">
        <v>6.6062200541020286E-2</v>
      </c>
      <c r="R740" s="8">
        <v>13</v>
      </c>
      <c r="S740" s="9">
        <v>0.18754917737088028</v>
      </c>
      <c r="T740" s="92">
        <f t="shared" si="90"/>
        <v>3</v>
      </c>
      <c r="U740" s="2">
        <f t="shared" si="91"/>
        <v>1.4373704685074231</v>
      </c>
      <c r="V740" s="2">
        <f t="shared" si="92"/>
        <v>0.17612160871047736</v>
      </c>
      <c r="W740" s="2">
        <f t="shared" si="93"/>
        <v>0.17920432823038626</v>
      </c>
      <c r="X740" s="2">
        <f t="shared" si="94"/>
        <v>0.33031100270510144</v>
      </c>
      <c r="Y740" s="2">
        <f t="shared" si="95"/>
        <v>0.93774588685440141</v>
      </c>
      <c r="Z740" s="96">
        <f t="shared" si="96"/>
        <v>3.0607532950077898</v>
      </c>
      <c r="AA740" s="2"/>
    </row>
    <row r="741" spans="1:27" x14ac:dyDescent="0.3">
      <c r="A741" s="18" t="s">
        <v>1903</v>
      </c>
      <c r="B741">
        <v>105.858</v>
      </c>
      <c r="C741">
        <v>10.271000000000001</v>
      </c>
      <c r="D741" t="s">
        <v>4</v>
      </c>
      <c r="E741" t="s">
        <v>58</v>
      </c>
      <c r="F741" t="s">
        <v>637</v>
      </c>
      <c r="G741" s="4">
        <v>12125</v>
      </c>
      <c r="H741" s="1">
        <v>1455</v>
      </c>
      <c r="I741" s="3">
        <v>20</v>
      </c>
      <c r="J741" s="27">
        <v>61</v>
      </c>
      <c r="K741" s="9">
        <v>0.47912348950247441</v>
      </c>
      <c r="L741" s="8">
        <v>0.36</v>
      </c>
      <c r="M741" s="9">
        <v>8.8060804355238678E-2</v>
      </c>
      <c r="N741" s="8">
        <v>0</v>
      </c>
      <c r="O741" s="9">
        <v>0.17920432823038626</v>
      </c>
      <c r="P741" s="8">
        <f t="shared" si="89"/>
        <v>3.36</v>
      </c>
      <c r="Q741" s="9">
        <v>6.6062200541020286E-2</v>
      </c>
      <c r="R741" s="8">
        <v>13</v>
      </c>
      <c r="S741" s="9">
        <v>0.18754917737088028</v>
      </c>
      <c r="T741" s="92">
        <f t="shared" si="90"/>
        <v>3</v>
      </c>
      <c r="U741" s="2">
        <f t="shared" si="91"/>
        <v>1.4373704685074231</v>
      </c>
      <c r="V741" s="2">
        <f t="shared" si="92"/>
        <v>0.26418241306571605</v>
      </c>
      <c r="W741" s="2">
        <f t="shared" si="93"/>
        <v>0.17920432823038626</v>
      </c>
      <c r="X741" s="2">
        <f t="shared" si="94"/>
        <v>0.33031100270510144</v>
      </c>
      <c r="Y741" s="2">
        <f t="shared" si="95"/>
        <v>0.93774588685440141</v>
      </c>
      <c r="Z741" s="96">
        <f t="shared" si="96"/>
        <v>3.1488140993630283</v>
      </c>
      <c r="AA741" s="2"/>
    </row>
    <row r="742" spans="1:27" x14ac:dyDescent="0.3">
      <c r="A742" s="18" t="s">
        <v>1904</v>
      </c>
      <c r="B742">
        <v>105.744</v>
      </c>
      <c r="C742">
        <v>10.277100000000001</v>
      </c>
      <c r="D742" t="s">
        <v>4</v>
      </c>
      <c r="E742" t="s">
        <v>100</v>
      </c>
      <c r="F742" t="s">
        <v>98</v>
      </c>
      <c r="G742" s="4">
        <v>19416</v>
      </c>
      <c r="H742" s="1">
        <v>2330</v>
      </c>
      <c r="I742" s="3">
        <v>20</v>
      </c>
      <c r="J742" s="27">
        <v>61</v>
      </c>
      <c r="K742" s="9">
        <v>0.47912348950247441</v>
      </c>
      <c r="L742" s="8">
        <v>0.25</v>
      </c>
      <c r="M742" s="9">
        <v>8.8060804355238678E-2</v>
      </c>
      <c r="N742" s="8">
        <v>16</v>
      </c>
      <c r="O742" s="9">
        <v>0.17920432823038626</v>
      </c>
      <c r="P742" s="8">
        <f t="shared" si="89"/>
        <v>3.25</v>
      </c>
      <c r="Q742" s="9">
        <v>6.6062200541020286E-2</v>
      </c>
      <c r="R742" s="8">
        <v>20</v>
      </c>
      <c r="S742" s="9">
        <v>0.18754917737088028</v>
      </c>
      <c r="T742" s="92">
        <f t="shared" si="90"/>
        <v>4</v>
      </c>
      <c r="U742" s="2">
        <f t="shared" si="91"/>
        <v>1.4373704685074231</v>
      </c>
      <c r="V742" s="2">
        <f t="shared" si="92"/>
        <v>0.26418241306571605</v>
      </c>
      <c r="W742" s="2">
        <f t="shared" si="93"/>
        <v>0.89602164115193128</v>
      </c>
      <c r="X742" s="2">
        <f t="shared" si="94"/>
        <v>0.33031100270510144</v>
      </c>
      <c r="Y742" s="2">
        <f t="shared" si="95"/>
        <v>0.93774588685440141</v>
      </c>
      <c r="Z742" s="96">
        <f t="shared" si="96"/>
        <v>3.8656314122845732</v>
      </c>
      <c r="AA742" s="2"/>
    </row>
    <row r="743" spans="1:27" x14ac:dyDescent="0.3">
      <c r="A743" s="18" t="s">
        <v>1905</v>
      </c>
      <c r="B743">
        <v>106.432</v>
      </c>
      <c r="C743">
        <v>10.278499999999999</v>
      </c>
      <c r="D743" t="s">
        <v>53</v>
      </c>
      <c r="E743" t="s">
        <v>58</v>
      </c>
      <c r="F743" s="4" t="s">
        <v>638</v>
      </c>
      <c r="G743" s="4">
        <v>3905</v>
      </c>
      <c r="H743" s="1">
        <v>469</v>
      </c>
      <c r="I743" s="3">
        <v>1829.655</v>
      </c>
      <c r="J743" s="27">
        <v>56</v>
      </c>
      <c r="K743" s="9">
        <v>0.47912348950247441</v>
      </c>
      <c r="L743" s="8">
        <v>0.75</v>
      </c>
      <c r="M743" s="9">
        <v>8.8060804355238678E-2</v>
      </c>
      <c r="N743" s="8">
        <v>4</v>
      </c>
      <c r="O743" s="9">
        <v>0.17920432823038626</v>
      </c>
      <c r="P743" s="8">
        <f t="shared" si="89"/>
        <v>3.75</v>
      </c>
      <c r="Q743" s="9">
        <v>6.6062200541020286E-2</v>
      </c>
      <c r="R743" s="8">
        <v>18</v>
      </c>
      <c r="S743" s="9">
        <v>0.18754917737088028</v>
      </c>
      <c r="T743" s="92">
        <f t="shared" si="90"/>
        <v>4</v>
      </c>
      <c r="U743" s="2">
        <f t="shared" si="91"/>
        <v>1.4373704685074231</v>
      </c>
      <c r="V743" s="2">
        <f t="shared" si="92"/>
        <v>0.26418241306571605</v>
      </c>
      <c r="W743" s="2">
        <f t="shared" si="93"/>
        <v>0.89602164115193128</v>
      </c>
      <c r="X743" s="2">
        <f t="shared" si="94"/>
        <v>0.33031100270510144</v>
      </c>
      <c r="Y743" s="2">
        <f t="shared" si="95"/>
        <v>0.93774588685440141</v>
      </c>
      <c r="Z743" s="96">
        <f t="shared" si="96"/>
        <v>3.8656314122845732</v>
      </c>
      <c r="AA743" s="2"/>
    </row>
    <row r="744" spans="1:27" x14ac:dyDescent="0.3">
      <c r="A744" s="18" t="s">
        <v>1906</v>
      </c>
      <c r="B744">
        <v>106.607</v>
      </c>
      <c r="C744">
        <v>10.2745</v>
      </c>
      <c r="D744" t="s">
        <v>40</v>
      </c>
      <c r="E744" t="s">
        <v>98</v>
      </c>
      <c r="F744" t="s">
        <v>137</v>
      </c>
      <c r="G744" s="4">
        <v>5732</v>
      </c>
      <c r="H744" s="1">
        <v>688</v>
      </c>
      <c r="I744" s="3">
        <v>20</v>
      </c>
      <c r="J744" s="27">
        <v>54</v>
      </c>
      <c r="K744" s="9">
        <v>0.47912348950247441</v>
      </c>
      <c r="L744" s="8">
        <v>1.25</v>
      </c>
      <c r="M744" s="9">
        <v>8.8060804355238678E-2</v>
      </c>
      <c r="N744" s="8">
        <v>16</v>
      </c>
      <c r="O744" s="9">
        <v>0.17920432823038626</v>
      </c>
      <c r="P744" s="8">
        <f t="shared" si="89"/>
        <v>4.25</v>
      </c>
      <c r="Q744" s="9">
        <v>6.6062200541020286E-2</v>
      </c>
      <c r="R744" s="8">
        <v>13</v>
      </c>
      <c r="S744" s="9">
        <v>0.18754917737088028</v>
      </c>
      <c r="T744" s="92">
        <f t="shared" si="90"/>
        <v>4</v>
      </c>
      <c r="U744" s="2">
        <f t="shared" si="91"/>
        <v>1.4373704685074231</v>
      </c>
      <c r="V744" s="2">
        <f t="shared" si="92"/>
        <v>0.17612160871047736</v>
      </c>
      <c r="W744" s="2">
        <f t="shared" si="93"/>
        <v>0.89602164115193128</v>
      </c>
      <c r="X744" s="2">
        <f t="shared" si="94"/>
        <v>0.33031100270510144</v>
      </c>
      <c r="Y744" s="2">
        <f t="shared" si="95"/>
        <v>0.93774588685440141</v>
      </c>
      <c r="Z744" s="96">
        <f t="shared" si="96"/>
        <v>3.7775706079293347</v>
      </c>
      <c r="AA744" s="2"/>
    </row>
    <row r="745" spans="1:27" x14ac:dyDescent="0.3">
      <c r="A745" s="18" t="s">
        <v>1907</v>
      </c>
      <c r="B745">
        <v>106.291</v>
      </c>
      <c r="C745">
        <v>10.273899999999999</v>
      </c>
      <c r="D745" t="s">
        <v>53</v>
      </c>
      <c r="E745" t="s">
        <v>58</v>
      </c>
      <c r="F745" s="4" t="s">
        <v>636</v>
      </c>
      <c r="G745" s="4">
        <v>5276</v>
      </c>
      <c r="H745" s="1">
        <v>633</v>
      </c>
      <c r="I745" s="3">
        <v>2118.0610000000001</v>
      </c>
      <c r="J745" s="27">
        <v>56</v>
      </c>
      <c r="K745" s="9">
        <v>0.47912348950247441</v>
      </c>
      <c r="L745" s="8">
        <v>-0.2</v>
      </c>
      <c r="M745" s="9">
        <v>8.8060804355238678E-2</v>
      </c>
      <c r="N745" s="8">
        <v>16</v>
      </c>
      <c r="O745" s="9">
        <v>0.17920432823038626</v>
      </c>
      <c r="P745" s="8">
        <f t="shared" si="89"/>
        <v>2.8</v>
      </c>
      <c r="Q745" s="9">
        <v>6.6062200541020286E-2</v>
      </c>
      <c r="R745" s="8">
        <v>18</v>
      </c>
      <c r="S745" s="9">
        <v>0.18754917737088028</v>
      </c>
      <c r="T745" s="92">
        <f t="shared" si="90"/>
        <v>4</v>
      </c>
      <c r="U745" s="2">
        <f t="shared" si="91"/>
        <v>1.4373704685074231</v>
      </c>
      <c r="V745" s="2">
        <f t="shared" si="92"/>
        <v>0.35224321742095471</v>
      </c>
      <c r="W745" s="2">
        <f t="shared" si="93"/>
        <v>0.89602164115193128</v>
      </c>
      <c r="X745" s="2">
        <f t="shared" si="94"/>
        <v>0.33031100270510144</v>
      </c>
      <c r="Y745" s="2">
        <f t="shared" si="95"/>
        <v>0.93774588685440141</v>
      </c>
      <c r="Z745" s="96">
        <f t="shared" si="96"/>
        <v>3.9536922166398121</v>
      </c>
      <c r="AA745" s="2"/>
    </row>
    <row r="746" spans="1:27" x14ac:dyDescent="0.3">
      <c r="A746" s="18" t="s">
        <v>1908</v>
      </c>
      <c r="B746">
        <v>106.209</v>
      </c>
      <c r="C746">
        <v>10.2621</v>
      </c>
      <c r="D746" t="s">
        <v>53</v>
      </c>
      <c r="E746" t="s">
        <v>58</v>
      </c>
      <c r="F746" s="4" t="s">
        <v>639</v>
      </c>
      <c r="G746" s="4">
        <v>8604</v>
      </c>
      <c r="H746" s="1">
        <v>1032</v>
      </c>
      <c r="I746" s="3">
        <v>1229.903</v>
      </c>
      <c r="J746" s="27">
        <v>55</v>
      </c>
      <c r="K746" s="9">
        <v>0.47912348950247441</v>
      </c>
      <c r="L746" s="8">
        <v>-0.15</v>
      </c>
      <c r="M746" s="9">
        <v>8.8060804355238678E-2</v>
      </c>
      <c r="N746" s="8">
        <v>0</v>
      </c>
      <c r="O746" s="9">
        <v>0.17920432823038626</v>
      </c>
      <c r="P746" s="8">
        <f t="shared" si="89"/>
        <v>2.85</v>
      </c>
      <c r="Q746" s="9">
        <v>6.6062200541020286E-2</v>
      </c>
      <c r="R746" s="8">
        <v>18</v>
      </c>
      <c r="S746" s="9">
        <v>0.18754917737088028</v>
      </c>
      <c r="T746" s="92">
        <f t="shared" si="90"/>
        <v>3</v>
      </c>
      <c r="U746" s="2">
        <f t="shared" si="91"/>
        <v>1.4373704685074231</v>
      </c>
      <c r="V746" s="2">
        <f t="shared" si="92"/>
        <v>0.35224321742095471</v>
      </c>
      <c r="W746" s="2">
        <f t="shared" si="93"/>
        <v>0.17920432823038626</v>
      </c>
      <c r="X746" s="2">
        <f t="shared" si="94"/>
        <v>0.33031100270510144</v>
      </c>
      <c r="Y746" s="2">
        <f t="shared" si="95"/>
        <v>0.93774588685440141</v>
      </c>
      <c r="Z746" s="96">
        <f t="shared" si="96"/>
        <v>3.2368749037182671</v>
      </c>
      <c r="AA746" s="2"/>
    </row>
    <row r="747" spans="1:27" x14ac:dyDescent="0.3">
      <c r="A747" s="18" t="s">
        <v>1909</v>
      </c>
      <c r="B747">
        <v>105.27</v>
      </c>
      <c r="C747">
        <v>10.258699999999999</v>
      </c>
      <c r="D747" t="s">
        <v>16</v>
      </c>
      <c r="E747" t="s">
        <v>252</v>
      </c>
      <c r="F747" t="s">
        <v>640</v>
      </c>
      <c r="G747" s="4">
        <v>19760</v>
      </c>
      <c r="H747" s="1">
        <v>2371</v>
      </c>
      <c r="I747" s="3">
        <v>24.129819999999999</v>
      </c>
      <c r="J747" s="27">
        <v>69</v>
      </c>
      <c r="K747" s="9">
        <v>0.47912348950247441</v>
      </c>
      <c r="L747" s="8">
        <v>-1.5</v>
      </c>
      <c r="M747" s="9">
        <v>8.8060804355238678E-2</v>
      </c>
      <c r="N747" s="8">
        <v>0</v>
      </c>
      <c r="O747" s="9">
        <v>0.17920432823038626</v>
      </c>
      <c r="P747" s="8">
        <f t="shared" si="89"/>
        <v>1.5</v>
      </c>
      <c r="Q747" s="9">
        <v>6.6062200541020286E-2</v>
      </c>
      <c r="R747" s="8">
        <v>11</v>
      </c>
      <c r="S747" s="9">
        <v>0.18754917737088028</v>
      </c>
      <c r="T747" s="92">
        <f t="shared" si="90"/>
        <v>3</v>
      </c>
      <c r="U747" s="2">
        <f t="shared" si="91"/>
        <v>1.4373704685074231</v>
      </c>
      <c r="V747" s="2">
        <f t="shared" si="92"/>
        <v>0.44030402177619338</v>
      </c>
      <c r="W747" s="2">
        <f t="shared" si="93"/>
        <v>0.17920432823038626</v>
      </c>
      <c r="X747" s="2">
        <f t="shared" si="94"/>
        <v>0.19818660162306084</v>
      </c>
      <c r="Y747" s="2">
        <f t="shared" si="95"/>
        <v>0.93774588685440141</v>
      </c>
      <c r="Z747" s="96">
        <f t="shared" si="96"/>
        <v>3.192811306991465</v>
      </c>
      <c r="AA747" s="2"/>
    </row>
    <row r="748" spans="1:27" x14ac:dyDescent="0.3">
      <c r="A748" s="18" t="s">
        <v>1910</v>
      </c>
      <c r="B748">
        <v>105.23699999999999</v>
      </c>
      <c r="C748">
        <v>10.261200000000001</v>
      </c>
      <c r="D748" t="s">
        <v>16</v>
      </c>
      <c r="E748" t="s">
        <v>252</v>
      </c>
      <c r="F748" t="s">
        <v>641</v>
      </c>
      <c r="G748" s="4">
        <v>10654</v>
      </c>
      <c r="H748" s="1">
        <v>1278</v>
      </c>
      <c r="I748" s="3">
        <v>304.73559999999998</v>
      </c>
      <c r="J748" s="27">
        <v>67</v>
      </c>
      <c r="K748" s="9">
        <v>0.47912348950247441</v>
      </c>
      <c r="L748" s="8">
        <v>-2.8</v>
      </c>
      <c r="M748" s="9">
        <v>8.8060804355238678E-2</v>
      </c>
      <c r="N748" s="8">
        <v>8</v>
      </c>
      <c r="O748" s="9">
        <v>0.17920432823038626</v>
      </c>
      <c r="P748" s="8">
        <f t="shared" si="89"/>
        <v>0.20000000000000018</v>
      </c>
      <c r="Q748" s="9">
        <v>6.6062200541020286E-2</v>
      </c>
      <c r="R748" s="8">
        <v>7</v>
      </c>
      <c r="S748" s="9">
        <v>0.18754917737088028</v>
      </c>
      <c r="T748" s="92">
        <f t="shared" si="90"/>
        <v>4</v>
      </c>
      <c r="U748" s="2">
        <f t="shared" si="91"/>
        <v>1.4373704685074231</v>
      </c>
      <c r="V748" s="2">
        <f t="shared" si="92"/>
        <v>0.44030402177619338</v>
      </c>
      <c r="W748" s="2">
        <f t="shared" si="93"/>
        <v>0.89602164115193128</v>
      </c>
      <c r="X748" s="2">
        <f t="shared" si="94"/>
        <v>0.19818660162306084</v>
      </c>
      <c r="Y748" s="2">
        <f t="shared" si="95"/>
        <v>0.75019670948352113</v>
      </c>
      <c r="Z748" s="96">
        <f t="shared" si="96"/>
        <v>3.72207944254213</v>
      </c>
      <c r="AA748" s="2"/>
    </row>
    <row r="749" spans="1:27" x14ac:dyDescent="0.3">
      <c r="A749" s="18" t="s">
        <v>1911</v>
      </c>
      <c r="B749">
        <v>106.11199999999999</v>
      </c>
      <c r="C749">
        <v>10.2601</v>
      </c>
      <c r="D749" t="s">
        <v>53</v>
      </c>
      <c r="E749" t="s">
        <v>139</v>
      </c>
      <c r="F749" s="4" t="s">
        <v>642</v>
      </c>
      <c r="G749" s="4">
        <v>11335</v>
      </c>
      <c r="H749" s="1">
        <v>1360</v>
      </c>
      <c r="I749" s="3">
        <v>693.55820000000006</v>
      </c>
      <c r="J749" s="27">
        <v>54</v>
      </c>
      <c r="K749" s="9">
        <v>0.47912348950247441</v>
      </c>
      <c r="L749" s="8">
        <v>-0.26</v>
      </c>
      <c r="M749" s="9">
        <v>8.8060804355238678E-2</v>
      </c>
      <c r="N749" s="8">
        <v>20</v>
      </c>
      <c r="O749" s="9">
        <v>0.17920432823038626</v>
      </c>
      <c r="P749" s="8">
        <f t="shared" si="89"/>
        <v>2.74</v>
      </c>
      <c r="Q749" s="9">
        <v>6.6062200541020286E-2</v>
      </c>
      <c r="R749" s="8">
        <v>13</v>
      </c>
      <c r="S749" s="9">
        <v>0.18754917737088028</v>
      </c>
      <c r="T749" s="92">
        <f t="shared" si="90"/>
        <v>4</v>
      </c>
      <c r="U749" s="2">
        <f t="shared" si="91"/>
        <v>1.4373704685074231</v>
      </c>
      <c r="V749" s="2">
        <f t="shared" si="92"/>
        <v>0.35224321742095471</v>
      </c>
      <c r="W749" s="2">
        <f t="shared" si="93"/>
        <v>0.89602164115193128</v>
      </c>
      <c r="X749" s="2">
        <f t="shared" si="94"/>
        <v>0.33031100270510144</v>
      </c>
      <c r="Y749" s="2">
        <f t="shared" si="95"/>
        <v>0.93774588685440141</v>
      </c>
      <c r="Z749" s="96">
        <f t="shared" si="96"/>
        <v>3.9536922166398121</v>
      </c>
      <c r="AA749" s="2"/>
    </row>
    <row r="750" spans="1:27" x14ac:dyDescent="0.3">
      <c r="A750" s="18" t="s">
        <v>1912</v>
      </c>
      <c r="B750">
        <v>106.455</v>
      </c>
      <c r="C750">
        <v>10.2659</v>
      </c>
      <c r="D750" t="s">
        <v>53</v>
      </c>
      <c r="E750" t="s">
        <v>63</v>
      </c>
      <c r="F750" s="4" t="s">
        <v>234</v>
      </c>
      <c r="G750" s="4">
        <v>5010</v>
      </c>
      <c r="H750" s="1">
        <v>601</v>
      </c>
      <c r="I750" s="3">
        <v>1575.1369999999999</v>
      </c>
      <c r="J750" s="27">
        <v>57</v>
      </c>
      <c r="K750" s="9">
        <v>0.47912348950247441</v>
      </c>
      <c r="L750" s="8">
        <v>-1.32</v>
      </c>
      <c r="M750" s="9">
        <v>8.8060804355238678E-2</v>
      </c>
      <c r="N750" s="8">
        <v>20</v>
      </c>
      <c r="O750" s="9">
        <v>0.17920432823038626</v>
      </c>
      <c r="P750" s="8">
        <f t="shared" si="89"/>
        <v>1.68</v>
      </c>
      <c r="Q750" s="9">
        <v>6.6062200541020286E-2</v>
      </c>
      <c r="R750" s="8">
        <v>30</v>
      </c>
      <c r="S750" s="9">
        <v>0.18754917737088028</v>
      </c>
      <c r="T750" s="92">
        <f t="shared" si="90"/>
        <v>4</v>
      </c>
      <c r="U750" s="2">
        <f t="shared" si="91"/>
        <v>1.4373704685074231</v>
      </c>
      <c r="V750" s="2">
        <f t="shared" si="92"/>
        <v>0.44030402177619338</v>
      </c>
      <c r="W750" s="2">
        <f t="shared" si="93"/>
        <v>0.89602164115193128</v>
      </c>
      <c r="X750" s="2">
        <f t="shared" si="94"/>
        <v>0.26424880216408114</v>
      </c>
      <c r="Y750" s="2">
        <f t="shared" si="95"/>
        <v>0.93774588685440141</v>
      </c>
      <c r="Z750" s="96">
        <f t="shared" si="96"/>
        <v>3.9756908204540307</v>
      </c>
      <c r="AA750" s="2"/>
    </row>
    <row r="751" spans="1:27" x14ac:dyDescent="0.3">
      <c r="A751" s="18" t="s">
        <v>1913</v>
      </c>
      <c r="B751">
        <v>106.49299999999999</v>
      </c>
      <c r="C751">
        <v>10.2668</v>
      </c>
      <c r="D751" t="s">
        <v>53</v>
      </c>
      <c r="E751" t="s">
        <v>63</v>
      </c>
      <c r="F751" s="4" t="s">
        <v>643</v>
      </c>
      <c r="G751" s="4">
        <v>5480</v>
      </c>
      <c r="H751" s="1">
        <v>658</v>
      </c>
      <c r="I751" s="3">
        <v>552.50599999999997</v>
      </c>
      <c r="J751" s="27">
        <v>57</v>
      </c>
      <c r="K751" s="9">
        <v>0.47912348950247441</v>
      </c>
      <c r="L751" s="8">
        <v>-0.24</v>
      </c>
      <c r="M751" s="9">
        <v>8.8060804355238678E-2</v>
      </c>
      <c r="N751" s="8">
        <v>6</v>
      </c>
      <c r="O751" s="9">
        <v>0.17920432823038626</v>
      </c>
      <c r="P751" s="8">
        <f t="shared" si="89"/>
        <v>2.76</v>
      </c>
      <c r="Q751" s="9">
        <v>6.6062200541020286E-2</v>
      </c>
      <c r="R751" s="8">
        <v>30</v>
      </c>
      <c r="S751" s="9">
        <v>0.18754917737088028</v>
      </c>
      <c r="T751" s="92">
        <f t="shared" si="90"/>
        <v>4</v>
      </c>
      <c r="U751" s="2">
        <f t="shared" si="91"/>
        <v>1.4373704685074231</v>
      </c>
      <c r="V751" s="2">
        <f t="shared" si="92"/>
        <v>0.35224321742095471</v>
      </c>
      <c r="W751" s="2">
        <f t="shared" si="93"/>
        <v>0.89602164115193128</v>
      </c>
      <c r="X751" s="2">
        <f t="shared" si="94"/>
        <v>0.33031100270510144</v>
      </c>
      <c r="Y751" s="2">
        <f t="shared" si="95"/>
        <v>0.93774588685440141</v>
      </c>
      <c r="Z751" s="96">
        <f t="shared" si="96"/>
        <v>3.9536922166398121</v>
      </c>
      <c r="AA751" s="2"/>
    </row>
    <row r="752" spans="1:27" x14ac:dyDescent="0.3">
      <c r="A752" s="18" t="s">
        <v>1914</v>
      </c>
      <c r="B752">
        <v>106.074</v>
      </c>
      <c r="C752">
        <v>10.257199999999999</v>
      </c>
      <c r="D752" t="s">
        <v>53</v>
      </c>
      <c r="E752" t="s">
        <v>139</v>
      </c>
      <c r="F752" s="4" t="s">
        <v>9</v>
      </c>
      <c r="G752" s="4">
        <v>8906</v>
      </c>
      <c r="H752" s="1">
        <v>1069</v>
      </c>
      <c r="I752" s="3">
        <v>1304.607</v>
      </c>
      <c r="J752" s="27">
        <v>54</v>
      </c>
      <c r="K752" s="9">
        <v>0.47912348950247441</v>
      </c>
      <c r="L752" s="8">
        <v>0.36</v>
      </c>
      <c r="M752" s="9">
        <v>8.8060804355238678E-2</v>
      </c>
      <c r="N752" s="8">
        <v>0</v>
      </c>
      <c r="O752" s="9">
        <v>0.17920432823038626</v>
      </c>
      <c r="P752" s="8">
        <f t="shared" si="89"/>
        <v>3.36</v>
      </c>
      <c r="Q752" s="9">
        <v>6.6062200541020286E-2</v>
      </c>
      <c r="R752" s="8">
        <v>11</v>
      </c>
      <c r="S752" s="9">
        <v>0.18754917737088028</v>
      </c>
      <c r="T752" s="92">
        <f t="shared" si="90"/>
        <v>3</v>
      </c>
      <c r="U752" s="2">
        <f t="shared" si="91"/>
        <v>1.4373704685074231</v>
      </c>
      <c r="V752" s="2">
        <f t="shared" si="92"/>
        <v>0.26418241306571605</v>
      </c>
      <c r="W752" s="2">
        <f t="shared" si="93"/>
        <v>0.17920432823038626</v>
      </c>
      <c r="X752" s="2">
        <f t="shared" si="94"/>
        <v>0.33031100270510144</v>
      </c>
      <c r="Y752" s="2">
        <f t="shared" si="95"/>
        <v>0.93774588685440141</v>
      </c>
      <c r="Z752" s="96">
        <f t="shared" si="96"/>
        <v>3.1488140993630283</v>
      </c>
      <c r="AA752" s="2"/>
    </row>
    <row r="753" spans="1:27" x14ac:dyDescent="0.3">
      <c r="A753" s="18" t="s">
        <v>1915</v>
      </c>
      <c r="B753">
        <v>105.78400000000001</v>
      </c>
      <c r="C753">
        <v>10.256600000000001</v>
      </c>
      <c r="D753" t="s">
        <v>4</v>
      </c>
      <c r="E753" t="s">
        <v>58</v>
      </c>
      <c r="F753" t="s">
        <v>49</v>
      </c>
      <c r="G753" s="4">
        <v>7091</v>
      </c>
      <c r="H753" s="1">
        <v>851</v>
      </c>
      <c r="I753" s="3">
        <v>20</v>
      </c>
      <c r="J753" s="27">
        <v>61</v>
      </c>
      <c r="K753" s="9">
        <v>0.47912348950247441</v>
      </c>
      <c r="L753" s="8">
        <v>0.45</v>
      </c>
      <c r="M753" s="9">
        <v>8.8060804355238678E-2</v>
      </c>
      <c r="N753" s="8">
        <v>6</v>
      </c>
      <c r="O753" s="9">
        <v>0.17920432823038626</v>
      </c>
      <c r="P753" s="8">
        <f t="shared" si="89"/>
        <v>3.45</v>
      </c>
      <c r="Q753" s="9">
        <v>6.6062200541020286E-2</v>
      </c>
      <c r="R753" s="8">
        <v>16</v>
      </c>
      <c r="S753" s="9">
        <v>0.18754917737088028</v>
      </c>
      <c r="T753" s="92">
        <f t="shared" si="90"/>
        <v>4</v>
      </c>
      <c r="U753" s="2">
        <f t="shared" si="91"/>
        <v>1.4373704685074231</v>
      </c>
      <c r="V753" s="2">
        <f t="shared" si="92"/>
        <v>0.26418241306571605</v>
      </c>
      <c r="W753" s="2">
        <f t="shared" si="93"/>
        <v>0.89602164115193128</v>
      </c>
      <c r="X753" s="2">
        <f t="shared" si="94"/>
        <v>0.33031100270510144</v>
      </c>
      <c r="Y753" s="2">
        <f t="shared" si="95"/>
        <v>0.93774588685440141</v>
      </c>
      <c r="Z753" s="96">
        <f t="shared" si="96"/>
        <v>3.8656314122845732</v>
      </c>
      <c r="AA753" s="2"/>
    </row>
    <row r="754" spans="1:27" x14ac:dyDescent="0.3">
      <c r="A754" s="18" t="s">
        <v>1916</v>
      </c>
      <c r="B754">
        <v>106.607</v>
      </c>
      <c r="C754">
        <v>10.256</v>
      </c>
      <c r="D754" t="s">
        <v>40</v>
      </c>
      <c r="E754" t="s">
        <v>98</v>
      </c>
      <c r="F754" t="s">
        <v>325</v>
      </c>
      <c r="G754" s="4">
        <v>2735</v>
      </c>
      <c r="H754" s="1">
        <v>328</v>
      </c>
      <c r="I754" s="3">
        <v>655.42259999999999</v>
      </c>
      <c r="J754" s="27">
        <v>53</v>
      </c>
      <c r="K754" s="9">
        <v>0.47912348950247441</v>
      </c>
      <c r="L754" s="8">
        <v>-1.5</v>
      </c>
      <c r="M754" s="9">
        <v>8.8060804355238678E-2</v>
      </c>
      <c r="N754" s="8">
        <v>0</v>
      </c>
      <c r="O754" s="9">
        <v>0.17920432823038626</v>
      </c>
      <c r="P754" s="8">
        <f t="shared" si="89"/>
        <v>1.5</v>
      </c>
      <c r="Q754" s="9">
        <v>6.6062200541020286E-2</v>
      </c>
      <c r="R754" s="8">
        <v>15</v>
      </c>
      <c r="S754" s="9">
        <v>0.18754917737088028</v>
      </c>
      <c r="T754" s="92">
        <f t="shared" si="90"/>
        <v>3</v>
      </c>
      <c r="U754" s="2">
        <f t="shared" si="91"/>
        <v>1.4373704685074231</v>
      </c>
      <c r="V754" s="2">
        <f t="shared" si="92"/>
        <v>0.44030402177619338</v>
      </c>
      <c r="W754" s="2">
        <f t="shared" si="93"/>
        <v>0.17920432823038626</v>
      </c>
      <c r="X754" s="2">
        <f t="shared" si="94"/>
        <v>0.19818660162306084</v>
      </c>
      <c r="Y754" s="2">
        <f t="shared" si="95"/>
        <v>0.93774588685440141</v>
      </c>
      <c r="Z754" s="96">
        <f t="shared" si="96"/>
        <v>3.192811306991465</v>
      </c>
      <c r="AA754" s="2"/>
    </row>
    <row r="755" spans="1:27" x14ac:dyDescent="0.3">
      <c r="A755" s="18" t="s">
        <v>1917</v>
      </c>
      <c r="B755">
        <v>105.822</v>
      </c>
      <c r="C755">
        <v>10.2439</v>
      </c>
      <c r="D755" t="s">
        <v>4</v>
      </c>
      <c r="E755" t="s">
        <v>58</v>
      </c>
      <c r="F755" t="s">
        <v>644</v>
      </c>
      <c r="G755" s="4">
        <v>18041</v>
      </c>
      <c r="H755" s="1">
        <v>2165</v>
      </c>
      <c r="I755" s="3">
        <v>20</v>
      </c>
      <c r="J755" s="27">
        <v>61</v>
      </c>
      <c r="K755" s="9">
        <v>0.47912348950247441</v>
      </c>
      <c r="L755" s="8">
        <v>-1.32</v>
      </c>
      <c r="M755" s="9">
        <v>8.8060804355238678E-2</v>
      </c>
      <c r="N755" s="8">
        <v>20</v>
      </c>
      <c r="O755" s="9">
        <v>0.17920432823038626</v>
      </c>
      <c r="P755" s="8">
        <f t="shared" si="89"/>
        <v>1.68</v>
      </c>
      <c r="Q755" s="9">
        <v>6.6062200541020286E-2</v>
      </c>
      <c r="R755" s="8">
        <v>16</v>
      </c>
      <c r="S755" s="9">
        <v>0.18754917737088028</v>
      </c>
      <c r="T755" s="92">
        <f t="shared" si="90"/>
        <v>4</v>
      </c>
      <c r="U755" s="2">
        <f t="shared" si="91"/>
        <v>1.4373704685074231</v>
      </c>
      <c r="V755" s="2">
        <f t="shared" si="92"/>
        <v>0.44030402177619338</v>
      </c>
      <c r="W755" s="2">
        <f t="shared" si="93"/>
        <v>0.89602164115193128</v>
      </c>
      <c r="X755" s="2">
        <f t="shared" si="94"/>
        <v>0.26424880216408114</v>
      </c>
      <c r="Y755" s="2">
        <f t="shared" si="95"/>
        <v>0.93774588685440141</v>
      </c>
      <c r="Z755" s="96">
        <f t="shared" si="96"/>
        <v>3.9756908204540307</v>
      </c>
      <c r="AA755" s="2"/>
    </row>
    <row r="756" spans="1:27" x14ac:dyDescent="0.3">
      <c r="A756" s="18" t="s">
        <v>1918</v>
      </c>
      <c r="B756">
        <v>106.247</v>
      </c>
      <c r="C756">
        <v>10.2643</v>
      </c>
      <c r="D756" t="s">
        <v>53</v>
      </c>
      <c r="E756" t="s">
        <v>58</v>
      </c>
      <c r="F756" s="4" t="s">
        <v>645</v>
      </c>
      <c r="G756" s="4">
        <v>15774</v>
      </c>
      <c r="H756" s="1">
        <v>1893</v>
      </c>
      <c r="I756" s="3">
        <v>1819.7619999999999</v>
      </c>
      <c r="J756" s="27">
        <v>56</v>
      </c>
      <c r="K756" s="9">
        <v>0.47912348950247441</v>
      </c>
      <c r="L756" s="8">
        <v>-2.8</v>
      </c>
      <c r="M756" s="9">
        <v>8.8060804355238678E-2</v>
      </c>
      <c r="N756" s="8">
        <v>20</v>
      </c>
      <c r="O756" s="9">
        <v>0.17920432823038626</v>
      </c>
      <c r="P756" s="8">
        <f t="shared" si="89"/>
        <v>0.20000000000000018</v>
      </c>
      <c r="Q756" s="9">
        <v>6.6062200541020286E-2</v>
      </c>
      <c r="R756" s="8">
        <v>18</v>
      </c>
      <c r="S756" s="9">
        <v>0.18754917737088028</v>
      </c>
      <c r="T756" s="92">
        <f t="shared" si="90"/>
        <v>4</v>
      </c>
      <c r="U756" s="2">
        <f t="shared" si="91"/>
        <v>1.4373704685074231</v>
      </c>
      <c r="V756" s="2">
        <f t="shared" si="92"/>
        <v>0.44030402177619338</v>
      </c>
      <c r="W756" s="2">
        <f t="shared" si="93"/>
        <v>0.89602164115193128</v>
      </c>
      <c r="X756" s="2">
        <f t="shared" si="94"/>
        <v>0.19818660162306084</v>
      </c>
      <c r="Y756" s="2">
        <f t="shared" si="95"/>
        <v>0.93774588685440141</v>
      </c>
      <c r="Z756" s="96">
        <f t="shared" si="96"/>
        <v>3.9096286199130104</v>
      </c>
      <c r="AA756" s="2"/>
    </row>
    <row r="757" spans="1:27" x14ac:dyDescent="0.3">
      <c r="A757" s="18" t="s">
        <v>1919</v>
      </c>
      <c r="B757">
        <v>106.313</v>
      </c>
      <c r="C757">
        <v>10.2643</v>
      </c>
      <c r="D757" t="s">
        <v>53</v>
      </c>
      <c r="E757" t="s">
        <v>58</v>
      </c>
      <c r="F757" s="4" t="s">
        <v>646</v>
      </c>
      <c r="G757" s="4">
        <v>5387</v>
      </c>
      <c r="H757" s="1">
        <v>646</v>
      </c>
      <c r="I757" s="3">
        <v>950.37149999999997</v>
      </c>
      <c r="J757" s="27">
        <v>55</v>
      </c>
      <c r="K757" s="9">
        <v>0.47912348950247441</v>
      </c>
      <c r="L757" s="8">
        <v>-2.8</v>
      </c>
      <c r="M757" s="9">
        <v>8.8060804355238678E-2</v>
      </c>
      <c r="N757" s="8">
        <v>0</v>
      </c>
      <c r="O757" s="9">
        <v>0.17920432823038626</v>
      </c>
      <c r="P757" s="8">
        <f t="shared" si="89"/>
        <v>0.20000000000000018</v>
      </c>
      <c r="Q757" s="9">
        <v>6.6062200541020286E-2</v>
      </c>
      <c r="R757" s="8">
        <v>18</v>
      </c>
      <c r="S757" s="9">
        <v>0.18754917737088028</v>
      </c>
      <c r="T757" s="92">
        <f t="shared" si="90"/>
        <v>3</v>
      </c>
      <c r="U757" s="2">
        <f t="shared" si="91"/>
        <v>1.4373704685074231</v>
      </c>
      <c r="V757" s="2">
        <f t="shared" si="92"/>
        <v>0.44030402177619338</v>
      </c>
      <c r="W757" s="2">
        <f t="shared" si="93"/>
        <v>0.17920432823038626</v>
      </c>
      <c r="X757" s="2">
        <f t="shared" si="94"/>
        <v>0.19818660162306084</v>
      </c>
      <c r="Y757" s="2">
        <f t="shared" si="95"/>
        <v>0.93774588685440141</v>
      </c>
      <c r="Z757" s="96">
        <f t="shared" si="96"/>
        <v>3.192811306991465</v>
      </c>
      <c r="AA757" s="2"/>
    </row>
    <row r="758" spans="1:27" x14ac:dyDescent="0.3">
      <c r="A758" s="18" t="s">
        <v>1920</v>
      </c>
      <c r="B758">
        <v>105.908</v>
      </c>
      <c r="C758">
        <v>10.252599999999999</v>
      </c>
      <c r="D758" t="s">
        <v>45</v>
      </c>
      <c r="E758" t="s">
        <v>45</v>
      </c>
      <c r="F758" t="s">
        <v>255</v>
      </c>
      <c r="G758" s="4">
        <v>8903</v>
      </c>
      <c r="H758" s="1">
        <v>1068</v>
      </c>
      <c r="I758" s="3">
        <v>78.820490000000007</v>
      </c>
      <c r="J758" s="27">
        <v>61</v>
      </c>
      <c r="K758" s="9">
        <v>0.47912348950247441</v>
      </c>
      <c r="L758" s="8">
        <v>-1.5</v>
      </c>
      <c r="M758" s="9">
        <v>8.8060804355238678E-2</v>
      </c>
      <c r="N758" s="8">
        <v>0</v>
      </c>
      <c r="O758" s="9">
        <v>0.17920432823038626</v>
      </c>
      <c r="P758" s="8">
        <f t="shared" si="89"/>
        <v>1.5</v>
      </c>
      <c r="Q758" s="9">
        <v>6.6062200541020286E-2</v>
      </c>
      <c r="R758" s="8">
        <v>13</v>
      </c>
      <c r="S758" s="9">
        <v>0.18754917737088028</v>
      </c>
      <c r="T758" s="92">
        <f t="shared" si="90"/>
        <v>3</v>
      </c>
      <c r="U758" s="2">
        <f t="shared" si="91"/>
        <v>1.4373704685074231</v>
      </c>
      <c r="V758" s="2">
        <f t="shared" si="92"/>
        <v>0.44030402177619338</v>
      </c>
      <c r="W758" s="2">
        <f t="shared" si="93"/>
        <v>0.17920432823038626</v>
      </c>
      <c r="X758" s="2">
        <f t="shared" si="94"/>
        <v>0.19818660162306084</v>
      </c>
      <c r="Y758" s="2">
        <f t="shared" si="95"/>
        <v>0.93774588685440141</v>
      </c>
      <c r="Z758" s="96">
        <f t="shared" si="96"/>
        <v>3.192811306991465</v>
      </c>
      <c r="AA758" s="2"/>
    </row>
    <row r="759" spans="1:27" x14ac:dyDescent="0.3">
      <c r="A759" s="18" t="s">
        <v>1921</v>
      </c>
      <c r="B759">
        <v>105.33199999999999</v>
      </c>
      <c r="C759">
        <v>10.2072</v>
      </c>
      <c r="D759" t="s">
        <v>65</v>
      </c>
      <c r="E759" t="s">
        <v>15</v>
      </c>
      <c r="F759" t="s">
        <v>91</v>
      </c>
      <c r="G759" s="4">
        <v>9232</v>
      </c>
      <c r="H759" s="1">
        <v>1108</v>
      </c>
      <c r="I759" s="3">
        <v>1100.3150000000001</v>
      </c>
      <c r="J759" s="27">
        <v>58</v>
      </c>
      <c r="K759" s="9">
        <v>0.47912348950247441</v>
      </c>
      <c r="L759" s="8">
        <v>-1.5</v>
      </c>
      <c r="M759" s="9">
        <v>8.8060804355238678E-2</v>
      </c>
      <c r="N759" s="8">
        <v>6</v>
      </c>
      <c r="O759" s="9">
        <v>0.17920432823038626</v>
      </c>
      <c r="P759" s="8">
        <f t="shared" si="89"/>
        <v>1.5</v>
      </c>
      <c r="Q759" s="9">
        <v>6.6062200541020286E-2</v>
      </c>
      <c r="R759" s="8">
        <v>11</v>
      </c>
      <c r="S759" s="9">
        <v>0.18754917737088028</v>
      </c>
      <c r="T759" s="92">
        <f t="shared" si="90"/>
        <v>4</v>
      </c>
      <c r="U759" s="2">
        <f t="shared" si="91"/>
        <v>1.4373704685074231</v>
      </c>
      <c r="V759" s="2">
        <f t="shared" si="92"/>
        <v>0.44030402177619338</v>
      </c>
      <c r="W759" s="2">
        <f t="shared" si="93"/>
        <v>0.89602164115193128</v>
      </c>
      <c r="X759" s="2">
        <f t="shared" si="94"/>
        <v>0.19818660162306084</v>
      </c>
      <c r="Y759" s="2">
        <f t="shared" si="95"/>
        <v>0.93774588685440141</v>
      </c>
      <c r="Z759" s="96">
        <f t="shared" si="96"/>
        <v>3.9096286199130104</v>
      </c>
      <c r="AA759" s="2"/>
    </row>
    <row r="760" spans="1:27" x14ac:dyDescent="0.3">
      <c r="A760" s="18" t="s">
        <v>1922</v>
      </c>
      <c r="B760">
        <v>106.146</v>
      </c>
      <c r="C760">
        <v>10.241400000000001</v>
      </c>
      <c r="D760" t="s">
        <v>53</v>
      </c>
      <c r="E760" t="s">
        <v>139</v>
      </c>
      <c r="F760" s="4" t="s">
        <v>647</v>
      </c>
      <c r="G760" s="4">
        <v>11413</v>
      </c>
      <c r="H760" s="1">
        <v>1370</v>
      </c>
      <c r="I760" s="3">
        <v>481.18349999999998</v>
      </c>
      <c r="J760" s="27">
        <v>54</v>
      </c>
      <c r="K760" s="9">
        <v>0.47912348950247441</v>
      </c>
      <c r="L760" s="8">
        <v>-0.26</v>
      </c>
      <c r="M760" s="9">
        <v>8.8060804355238678E-2</v>
      </c>
      <c r="N760" s="8">
        <v>0</v>
      </c>
      <c r="O760" s="9">
        <v>0.17920432823038626</v>
      </c>
      <c r="P760" s="8">
        <f t="shared" si="89"/>
        <v>2.74</v>
      </c>
      <c r="Q760" s="9">
        <v>6.6062200541020286E-2</v>
      </c>
      <c r="R760" s="8">
        <v>11</v>
      </c>
      <c r="S760" s="9">
        <v>0.18754917737088028</v>
      </c>
      <c r="T760" s="92">
        <f t="shared" si="90"/>
        <v>3</v>
      </c>
      <c r="U760" s="2">
        <f t="shared" si="91"/>
        <v>1.4373704685074231</v>
      </c>
      <c r="V760" s="2">
        <f t="shared" si="92"/>
        <v>0.35224321742095471</v>
      </c>
      <c r="W760" s="2">
        <f t="shared" si="93"/>
        <v>0.17920432823038626</v>
      </c>
      <c r="X760" s="2">
        <f t="shared" si="94"/>
        <v>0.33031100270510144</v>
      </c>
      <c r="Y760" s="2">
        <f t="shared" si="95"/>
        <v>0.93774588685440141</v>
      </c>
      <c r="Z760" s="96">
        <f t="shared" si="96"/>
        <v>3.2368749037182671</v>
      </c>
      <c r="AA760" s="2"/>
    </row>
    <row r="761" spans="1:27" x14ac:dyDescent="0.3">
      <c r="A761" s="18" t="s">
        <v>1923</v>
      </c>
      <c r="B761">
        <v>105.892</v>
      </c>
      <c r="C761">
        <v>10.259600000000001</v>
      </c>
      <c r="D761" t="s">
        <v>45</v>
      </c>
      <c r="E761" t="s">
        <v>45</v>
      </c>
      <c r="F761" t="s">
        <v>147</v>
      </c>
      <c r="G761" s="4">
        <v>7892</v>
      </c>
      <c r="H761" s="1">
        <v>947</v>
      </c>
      <c r="I761" s="3">
        <v>13.72705</v>
      </c>
      <c r="J761" s="27">
        <v>62</v>
      </c>
      <c r="K761" s="9">
        <v>0.47912348950247441</v>
      </c>
      <c r="L761" s="8">
        <v>-1.5</v>
      </c>
      <c r="M761" s="9">
        <v>8.8060804355238678E-2</v>
      </c>
      <c r="N761" s="8">
        <v>16</v>
      </c>
      <c r="O761" s="9">
        <v>0.17920432823038626</v>
      </c>
      <c r="P761" s="8">
        <f t="shared" si="89"/>
        <v>1.5</v>
      </c>
      <c r="Q761" s="9">
        <v>6.6062200541020286E-2</v>
      </c>
      <c r="R761" s="8">
        <v>15</v>
      </c>
      <c r="S761" s="9">
        <v>0.18754917737088028</v>
      </c>
      <c r="T761" s="92">
        <f t="shared" si="90"/>
        <v>4</v>
      </c>
      <c r="U761" s="2">
        <f t="shared" si="91"/>
        <v>1.4373704685074231</v>
      </c>
      <c r="V761" s="2">
        <f t="shared" si="92"/>
        <v>0.44030402177619338</v>
      </c>
      <c r="W761" s="2">
        <f t="shared" si="93"/>
        <v>0.89602164115193128</v>
      </c>
      <c r="X761" s="2">
        <f t="shared" si="94"/>
        <v>0.19818660162306084</v>
      </c>
      <c r="Y761" s="2">
        <f t="shared" si="95"/>
        <v>0.93774588685440141</v>
      </c>
      <c r="Z761" s="96">
        <f t="shared" si="96"/>
        <v>3.9096286199130104</v>
      </c>
      <c r="AA761" s="2"/>
    </row>
    <row r="762" spans="1:27" x14ac:dyDescent="0.3">
      <c r="A762" s="18" t="s">
        <v>1924</v>
      </c>
      <c r="B762">
        <v>104.581</v>
      </c>
      <c r="C762">
        <v>10.2788</v>
      </c>
      <c r="D762" t="s">
        <v>50</v>
      </c>
      <c r="E762" t="s">
        <v>102</v>
      </c>
      <c r="F762" t="s">
        <v>346</v>
      </c>
      <c r="G762" s="4">
        <v>7752</v>
      </c>
      <c r="H762" s="1">
        <v>930</v>
      </c>
      <c r="I762" s="3">
        <v>14.592269999999999</v>
      </c>
      <c r="J762" s="27">
        <v>63</v>
      </c>
      <c r="K762" s="9">
        <v>0.47912348950247441</v>
      </c>
      <c r="L762" s="8">
        <v>-2.8</v>
      </c>
      <c r="M762" s="9">
        <v>8.8060804355238678E-2</v>
      </c>
      <c r="N762" s="8">
        <v>0</v>
      </c>
      <c r="O762" s="9">
        <v>0.17920432823038626</v>
      </c>
      <c r="P762" s="8">
        <f t="shared" si="89"/>
        <v>0.20000000000000018</v>
      </c>
      <c r="Q762" s="9">
        <v>6.6062200541020286E-2</v>
      </c>
      <c r="R762" s="8">
        <v>9</v>
      </c>
      <c r="S762" s="9">
        <v>0.18754917737088028</v>
      </c>
      <c r="T762" s="92">
        <f t="shared" si="90"/>
        <v>3</v>
      </c>
      <c r="U762" s="2">
        <f t="shared" si="91"/>
        <v>1.4373704685074231</v>
      </c>
      <c r="V762" s="2">
        <f t="shared" si="92"/>
        <v>0.44030402177619338</v>
      </c>
      <c r="W762" s="2">
        <f t="shared" si="93"/>
        <v>0.17920432823038626</v>
      </c>
      <c r="X762" s="2">
        <f t="shared" si="94"/>
        <v>0.19818660162306084</v>
      </c>
      <c r="Y762" s="2">
        <f t="shared" si="95"/>
        <v>0.93774588685440141</v>
      </c>
      <c r="Z762" s="96">
        <f t="shared" si="96"/>
        <v>3.192811306991465</v>
      </c>
      <c r="AA762" s="2"/>
    </row>
    <row r="763" spans="1:27" x14ac:dyDescent="0.3">
      <c r="A763" s="18" t="s">
        <v>1925</v>
      </c>
      <c r="B763">
        <v>105.691</v>
      </c>
      <c r="C763">
        <v>10.241400000000001</v>
      </c>
      <c r="D763" t="s">
        <v>4</v>
      </c>
      <c r="E763" t="s">
        <v>96</v>
      </c>
      <c r="F763" t="s">
        <v>648</v>
      </c>
      <c r="G763" s="4">
        <v>13979</v>
      </c>
      <c r="H763" s="1">
        <v>1677</v>
      </c>
      <c r="I763" s="3">
        <v>20</v>
      </c>
      <c r="J763" s="27">
        <v>59</v>
      </c>
      <c r="K763" s="9">
        <v>0.47912348950247441</v>
      </c>
      <c r="L763" s="8">
        <v>-0.26</v>
      </c>
      <c r="M763" s="9">
        <v>8.8060804355238678E-2</v>
      </c>
      <c r="N763" s="8">
        <v>24</v>
      </c>
      <c r="O763" s="9">
        <v>0.17920432823038626</v>
      </c>
      <c r="P763" s="8">
        <f t="shared" si="89"/>
        <v>2.74</v>
      </c>
      <c r="Q763" s="9">
        <v>6.6062200541020286E-2</v>
      </c>
      <c r="R763" s="8">
        <v>13</v>
      </c>
      <c r="S763" s="9">
        <v>0.18754917737088028</v>
      </c>
      <c r="T763" s="92">
        <f t="shared" si="90"/>
        <v>4</v>
      </c>
      <c r="U763" s="2">
        <f t="shared" si="91"/>
        <v>1.4373704685074231</v>
      </c>
      <c r="V763" s="2">
        <f t="shared" si="92"/>
        <v>0.35224321742095471</v>
      </c>
      <c r="W763" s="2">
        <f t="shared" si="93"/>
        <v>0.89602164115193128</v>
      </c>
      <c r="X763" s="2">
        <f t="shared" si="94"/>
        <v>0.33031100270510144</v>
      </c>
      <c r="Y763" s="2">
        <f t="shared" si="95"/>
        <v>0.93774588685440141</v>
      </c>
      <c r="Z763" s="96">
        <f t="shared" si="96"/>
        <v>3.9536922166398121</v>
      </c>
      <c r="AA763" s="2"/>
    </row>
    <row r="764" spans="1:27" x14ac:dyDescent="0.3">
      <c r="A764" s="18" t="s">
        <v>1926</v>
      </c>
      <c r="B764">
        <v>106.524</v>
      </c>
      <c r="C764">
        <v>10.2563</v>
      </c>
      <c r="D764" t="s">
        <v>53</v>
      </c>
      <c r="E764" t="s">
        <v>63</v>
      </c>
      <c r="F764" s="4" t="s">
        <v>649</v>
      </c>
      <c r="G764" s="4">
        <v>6931</v>
      </c>
      <c r="H764" s="1">
        <v>832</v>
      </c>
      <c r="I764" s="3">
        <v>406.47039999999998</v>
      </c>
      <c r="J764" s="27">
        <v>55</v>
      </c>
      <c r="K764" s="9">
        <v>0.47912348950247441</v>
      </c>
      <c r="L764" s="8">
        <v>0.36</v>
      </c>
      <c r="M764" s="9">
        <v>8.8060804355238678E-2</v>
      </c>
      <c r="N764" s="8">
        <v>0</v>
      </c>
      <c r="O764" s="9">
        <v>0.17920432823038626</v>
      </c>
      <c r="P764" s="8">
        <f t="shared" si="89"/>
        <v>3.36</v>
      </c>
      <c r="Q764" s="9">
        <v>6.6062200541020286E-2</v>
      </c>
      <c r="R764" s="8">
        <v>9</v>
      </c>
      <c r="S764" s="9">
        <v>0.18754917737088028</v>
      </c>
      <c r="T764" s="92">
        <f t="shared" si="90"/>
        <v>3</v>
      </c>
      <c r="U764" s="2">
        <f t="shared" si="91"/>
        <v>1.4373704685074231</v>
      </c>
      <c r="V764" s="2">
        <f t="shared" si="92"/>
        <v>0.26418241306571605</v>
      </c>
      <c r="W764" s="2">
        <f t="shared" si="93"/>
        <v>0.17920432823038626</v>
      </c>
      <c r="X764" s="2">
        <f t="shared" si="94"/>
        <v>0.33031100270510144</v>
      </c>
      <c r="Y764" s="2">
        <f t="shared" si="95"/>
        <v>0.93774588685440141</v>
      </c>
      <c r="Z764" s="96">
        <f t="shared" si="96"/>
        <v>3.1488140993630283</v>
      </c>
      <c r="AA764" s="2"/>
    </row>
    <row r="765" spans="1:27" x14ac:dyDescent="0.3">
      <c r="A765" s="18" t="s">
        <v>1927</v>
      </c>
      <c r="B765">
        <v>105.74</v>
      </c>
      <c r="C765">
        <v>10.2433</v>
      </c>
      <c r="D765" t="s">
        <v>4</v>
      </c>
      <c r="E765" t="s">
        <v>58</v>
      </c>
      <c r="F765" t="s">
        <v>650</v>
      </c>
      <c r="G765" s="4">
        <v>18839</v>
      </c>
      <c r="H765" s="1">
        <v>2261</v>
      </c>
      <c r="I765" s="3">
        <v>8.4549059999999994</v>
      </c>
      <c r="J765" s="27">
        <v>61</v>
      </c>
      <c r="K765" s="9">
        <v>0.47912348950247441</v>
      </c>
      <c r="L765" s="8">
        <v>0.45</v>
      </c>
      <c r="M765" s="9">
        <v>8.8060804355238678E-2</v>
      </c>
      <c r="N765" s="8">
        <v>0</v>
      </c>
      <c r="O765" s="9">
        <v>0.17920432823038626</v>
      </c>
      <c r="P765" s="8">
        <f t="shared" si="89"/>
        <v>3.45</v>
      </c>
      <c r="Q765" s="9">
        <v>6.6062200541020286E-2</v>
      </c>
      <c r="R765" s="8">
        <v>18</v>
      </c>
      <c r="S765" s="9">
        <v>0.18754917737088028</v>
      </c>
      <c r="T765" s="92">
        <f t="shared" si="90"/>
        <v>3</v>
      </c>
      <c r="U765" s="2">
        <f t="shared" si="91"/>
        <v>1.4373704685074231</v>
      </c>
      <c r="V765" s="2">
        <f t="shared" si="92"/>
        <v>0.26418241306571605</v>
      </c>
      <c r="W765" s="2">
        <f t="shared" si="93"/>
        <v>0.17920432823038626</v>
      </c>
      <c r="X765" s="2">
        <f t="shared" si="94"/>
        <v>0.33031100270510144</v>
      </c>
      <c r="Y765" s="2">
        <f t="shared" si="95"/>
        <v>0.93774588685440141</v>
      </c>
      <c r="Z765" s="96">
        <f t="shared" si="96"/>
        <v>3.1488140993630283</v>
      </c>
      <c r="AA765" s="2"/>
    </row>
    <row r="766" spans="1:27" x14ac:dyDescent="0.3">
      <c r="A766" s="18" t="s">
        <v>1928</v>
      </c>
      <c r="B766">
        <v>105.09699999999999</v>
      </c>
      <c r="C766">
        <v>10.212400000000001</v>
      </c>
      <c r="D766" t="s">
        <v>50</v>
      </c>
      <c r="E766" t="s">
        <v>131</v>
      </c>
      <c r="F766" t="s">
        <v>651</v>
      </c>
      <c r="G766" s="4">
        <v>12598</v>
      </c>
      <c r="H766" s="1">
        <v>1512</v>
      </c>
      <c r="I766" s="3">
        <v>185.72</v>
      </c>
      <c r="J766" s="27">
        <v>50</v>
      </c>
      <c r="K766" s="9">
        <v>0.47912348950247441</v>
      </c>
      <c r="L766" s="8">
        <v>-2.8</v>
      </c>
      <c r="M766" s="9">
        <v>8.8060804355238678E-2</v>
      </c>
      <c r="N766" s="8">
        <v>30</v>
      </c>
      <c r="O766" s="9">
        <v>0.17920432823038626</v>
      </c>
      <c r="P766" s="8">
        <f t="shared" si="89"/>
        <v>0.20000000000000018</v>
      </c>
      <c r="Q766" s="9">
        <v>6.6062200541020286E-2</v>
      </c>
      <c r="R766" s="8">
        <v>20</v>
      </c>
      <c r="S766" s="9">
        <v>0.18754917737088028</v>
      </c>
      <c r="T766" s="92">
        <f t="shared" si="90"/>
        <v>4</v>
      </c>
      <c r="U766" s="2">
        <f t="shared" si="91"/>
        <v>1.9164939580098976</v>
      </c>
      <c r="V766" s="2">
        <f t="shared" si="92"/>
        <v>0.44030402177619338</v>
      </c>
      <c r="W766" s="2">
        <f t="shared" si="93"/>
        <v>0.89602164115193128</v>
      </c>
      <c r="X766" s="2">
        <f t="shared" si="94"/>
        <v>0.19818660162306084</v>
      </c>
      <c r="Y766" s="2">
        <f t="shared" si="95"/>
        <v>0.93774588685440141</v>
      </c>
      <c r="Z766" s="96">
        <f t="shared" si="96"/>
        <v>4.3887521094154849</v>
      </c>
      <c r="AA766" s="2"/>
    </row>
    <row r="767" spans="1:27" x14ac:dyDescent="0.3">
      <c r="A767" s="18" t="s">
        <v>1929</v>
      </c>
      <c r="B767">
        <v>106.744</v>
      </c>
      <c r="C767">
        <v>10.2318</v>
      </c>
      <c r="D767" t="s">
        <v>40</v>
      </c>
      <c r="E767" t="s">
        <v>98</v>
      </c>
      <c r="F767" t="s">
        <v>34</v>
      </c>
      <c r="G767" s="4">
        <v>10606</v>
      </c>
      <c r="H767" s="1">
        <v>1273</v>
      </c>
      <c r="I767" s="3">
        <v>20</v>
      </c>
      <c r="J767" s="27">
        <v>52</v>
      </c>
      <c r="K767" s="9">
        <v>0.47912348950247441</v>
      </c>
      <c r="L767" s="8">
        <v>-1.32</v>
      </c>
      <c r="M767" s="9">
        <v>8.8060804355238678E-2</v>
      </c>
      <c r="N767" s="8">
        <v>0</v>
      </c>
      <c r="O767" s="9">
        <v>0.17920432823038626</v>
      </c>
      <c r="P767" s="8">
        <f t="shared" si="89"/>
        <v>1.68</v>
      </c>
      <c r="Q767" s="9">
        <v>6.6062200541020286E-2</v>
      </c>
      <c r="R767" s="8">
        <v>50</v>
      </c>
      <c r="S767" s="9">
        <v>0.18754917737088028</v>
      </c>
      <c r="T767" s="92">
        <f t="shared" si="90"/>
        <v>3</v>
      </c>
      <c r="U767" s="2">
        <f t="shared" si="91"/>
        <v>1.4373704685074231</v>
      </c>
      <c r="V767" s="2">
        <f t="shared" si="92"/>
        <v>0.44030402177619338</v>
      </c>
      <c r="W767" s="2">
        <f t="shared" si="93"/>
        <v>0.17920432823038626</v>
      </c>
      <c r="X767" s="2">
        <f t="shared" si="94"/>
        <v>0.26424880216408114</v>
      </c>
      <c r="Y767" s="2">
        <f t="shared" si="95"/>
        <v>0.93774588685440141</v>
      </c>
      <c r="Z767" s="96">
        <f t="shared" si="96"/>
        <v>3.2588735075324853</v>
      </c>
      <c r="AA767" s="2"/>
    </row>
    <row r="768" spans="1:27" x14ac:dyDescent="0.3">
      <c r="A768" s="18" t="s">
        <v>1930</v>
      </c>
      <c r="B768">
        <v>105.935</v>
      </c>
      <c r="C768">
        <v>10.2547</v>
      </c>
      <c r="D768" t="s">
        <v>45</v>
      </c>
      <c r="E768" t="s">
        <v>45</v>
      </c>
      <c r="F768" t="s">
        <v>652</v>
      </c>
      <c r="G768" s="4">
        <v>9185</v>
      </c>
      <c r="H768" s="1">
        <v>1102</v>
      </c>
      <c r="I768" s="3">
        <v>221.7902</v>
      </c>
      <c r="J768" s="27">
        <v>63</v>
      </c>
      <c r="K768" s="9">
        <v>0.47912348950247441</v>
      </c>
      <c r="L768" s="8">
        <v>-2.8</v>
      </c>
      <c r="M768" s="9">
        <v>8.8060804355238678E-2</v>
      </c>
      <c r="N768" s="8">
        <v>16</v>
      </c>
      <c r="O768" s="9">
        <v>0.17920432823038626</v>
      </c>
      <c r="P768" s="8">
        <f t="shared" si="89"/>
        <v>0.20000000000000018</v>
      </c>
      <c r="Q768" s="9">
        <v>6.6062200541020286E-2</v>
      </c>
      <c r="R768" s="8">
        <v>11</v>
      </c>
      <c r="S768" s="9">
        <v>0.18754917737088028</v>
      </c>
      <c r="T768" s="92">
        <f t="shared" si="90"/>
        <v>4</v>
      </c>
      <c r="U768" s="2">
        <f t="shared" si="91"/>
        <v>1.4373704685074231</v>
      </c>
      <c r="V768" s="2">
        <f t="shared" si="92"/>
        <v>0.44030402177619338</v>
      </c>
      <c r="W768" s="2">
        <f t="shared" si="93"/>
        <v>0.89602164115193128</v>
      </c>
      <c r="X768" s="2">
        <f t="shared" si="94"/>
        <v>0.19818660162306084</v>
      </c>
      <c r="Y768" s="2">
        <f t="shared" si="95"/>
        <v>0.93774588685440141</v>
      </c>
      <c r="Z768" s="96">
        <f t="shared" si="96"/>
        <v>3.9096286199130104</v>
      </c>
      <c r="AA768" s="2"/>
    </row>
    <row r="769" spans="1:27" x14ac:dyDescent="0.3">
      <c r="A769" s="18" t="s">
        <v>1931</v>
      </c>
      <c r="B769">
        <v>106.373</v>
      </c>
      <c r="C769">
        <v>10.2552</v>
      </c>
      <c r="D769" t="s">
        <v>53</v>
      </c>
      <c r="E769" t="s">
        <v>53</v>
      </c>
      <c r="F769" s="4" t="s">
        <v>653</v>
      </c>
      <c r="G769" s="4">
        <v>13149</v>
      </c>
      <c r="H769" s="1">
        <v>1578</v>
      </c>
      <c r="I769" s="3">
        <v>836.36540000000002</v>
      </c>
      <c r="J769" s="27">
        <v>55</v>
      </c>
      <c r="K769" s="9">
        <v>0.47912348950247441</v>
      </c>
      <c r="L769" s="8">
        <v>-0.26</v>
      </c>
      <c r="M769" s="9">
        <v>8.8060804355238678E-2</v>
      </c>
      <c r="N769" s="8">
        <v>0</v>
      </c>
      <c r="O769" s="9">
        <v>0.17920432823038626</v>
      </c>
      <c r="P769" s="8">
        <f t="shared" si="89"/>
        <v>2.74</v>
      </c>
      <c r="Q769" s="9">
        <v>6.6062200541020286E-2</v>
      </c>
      <c r="R769" s="8">
        <v>13</v>
      </c>
      <c r="S769" s="9">
        <v>0.18754917737088028</v>
      </c>
      <c r="T769" s="92">
        <f t="shared" si="90"/>
        <v>3</v>
      </c>
      <c r="U769" s="2">
        <f t="shared" si="91"/>
        <v>1.4373704685074231</v>
      </c>
      <c r="V769" s="2">
        <f t="shared" si="92"/>
        <v>0.35224321742095471</v>
      </c>
      <c r="W769" s="2">
        <f t="shared" si="93"/>
        <v>0.17920432823038626</v>
      </c>
      <c r="X769" s="2">
        <f t="shared" si="94"/>
        <v>0.33031100270510144</v>
      </c>
      <c r="Y769" s="2">
        <f t="shared" si="95"/>
        <v>0.93774588685440141</v>
      </c>
      <c r="Z769" s="96">
        <f t="shared" si="96"/>
        <v>3.2368749037182671</v>
      </c>
      <c r="AA769" s="2"/>
    </row>
    <row r="770" spans="1:27" x14ac:dyDescent="0.3">
      <c r="A770" s="18" t="s">
        <v>1932</v>
      </c>
      <c r="B770">
        <v>105.503</v>
      </c>
      <c r="C770">
        <v>10.246</v>
      </c>
      <c r="D770" t="s">
        <v>65</v>
      </c>
      <c r="E770" t="s">
        <v>133</v>
      </c>
      <c r="F770" t="s">
        <v>654</v>
      </c>
      <c r="G770" s="4">
        <v>11190</v>
      </c>
      <c r="H770" s="1">
        <v>1343</v>
      </c>
      <c r="I770" s="3">
        <v>307.56529999999998</v>
      </c>
      <c r="J770" s="27">
        <v>58</v>
      </c>
      <c r="K770" s="9">
        <v>0.47912348950247441</v>
      </c>
      <c r="L770" s="8">
        <v>0.45</v>
      </c>
      <c r="M770" s="9">
        <v>8.8060804355238678E-2</v>
      </c>
      <c r="N770" s="8">
        <v>0</v>
      </c>
      <c r="O770" s="9">
        <v>0.17920432823038626</v>
      </c>
      <c r="P770" s="8">
        <f t="shared" si="89"/>
        <v>3.45</v>
      </c>
      <c r="Q770" s="9">
        <v>6.6062200541020286E-2</v>
      </c>
      <c r="R770" s="8">
        <v>20</v>
      </c>
      <c r="S770" s="9">
        <v>0.18754917737088028</v>
      </c>
      <c r="T770" s="92">
        <f t="shared" si="90"/>
        <v>3</v>
      </c>
      <c r="U770" s="2">
        <f t="shared" si="91"/>
        <v>1.4373704685074231</v>
      </c>
      <c r="V770" s="2">
        <f t="shared" si="92"/>
        <v>0.26418241306571605</v>
      </c>
      <c r="W770" s="2">
        <f t="shared" si="93"/>
        <v>0.17920432823038626</v>
      </c>
      <c r="X770" s="2">
        <f t="shared" si="94"/>
        <v>0.33031100270510144</v>
      </c>
      <c r="Y770" s="2">
        <f t="shared" si="95"/>
        <v>0.93774588685440141</v>
      </c>
      <c r="Z770" s="96">
        <f t="shared" si="96"/>
        <v>3.1488140993630283</v>
      </c>
      <c r="AA770" s="2"/>
    </row>
    <row r="771" spans="1:27" x14ac:dyDescent="0.3">
      <c r="A771" s="18" t="s">
        <v>1933</v>
      </c>
      <c r="B771">
        <v>105.55</v>
      </c>
      <c r="C771">
        <v>10.240600000000001</v>
      </c>
      <c r="D771" t="s">
        <v>65</v>
      </c>
      <c r="E771" t="s">
        <v>133</v>
      </c>
      <c r="F771" t="s">
        <v>655</v>
      </c>
      <c r="G771" s="4">
        <v>24000</v>
      </c>
      <c r="H771" s="1">
        <v>2880</v>
      </c>
      <c r="I771" s="3">
        <v>475.77260000000001</v>
      </c>
      <c r="J771" s="27">
        <v>58</v>
      </c>
      <c r="K771" s="9">
        <v>0.47912348950247441</v>
      </c>
      <c r="L771" s="8">
        <v>-2.8</v>
      </c>
      <c r="M771" s="9">
        <v>8.8060804355238678E-2</v>
      </c>
      <c r="N771" s="8">
        <v>16</v>
      </c>
      <c r="O771" s="9">
        <v>0.17920432823038626</v>
      </c>
      <c r="P771" s="8">
        <f t="shared" si="89"/>
        <v>0.20000000000000018</v>
      </c>
      <c r="Q771" s="9">
        <v>6.6062200541020286E-2</v>
      </c>
      <c r="R771" s="8">
        <v>13</v>
      </c>
      <c r="S771" s="9">
        <v>0.18754917737088028</v>
      </c>
      <c r="T771" s="92">
        <f t="shared" si="90"/>
        <v>4</v>
      </c>
      <c r="U771" s="2">
        <f t="shared" si="91"/>
        <v>1.4373704685074231</v>
      </c>
      <c r="V771" s="2">
        <f t="shared" si="92"/>
        <v>0.44030402177619338</v>
      </c>
      <c r="W771" s="2">
        <f t="shared" si="93"/>
        <v>0.89602164115193128</v>
      </c>
      <c r="X771" s="2">
        <f t="shared" si="94"/>
        <v>0.19818660162306084</v>
      </c>
      <c r="Y771" s="2">
        <f t="shared" si="95"/>
        <v>0.93774588685440141</v>
      </c>
      <c r="Z771" s="96">
        <f t="shared" si="96"/>
        <v>3.9096286199130104</v>
      </c>
      <c r="AA771" s="2"/>
    </row>
    <row r="772" spans="1:27" x14ac:dyDescent="0.3">
      <c r="A772" s="18" t="s">
        <v>1934</v>
      </c>
      <c r="B772">
        <v>106.40600000000001</v>
      </c>
      <c r="C772">
        <v>10.2461</v>
      </c>
      <c r="D772" t="s">
        <v>53</v>
      </c>
      <c r="E772" t="s">
        <v>53</v>
      </c>
      <c r="F772" s="4" t="s">
        <v>332</v>
      </c>
      <c r="G772" s="4">
        <v>12867</v>
      </c>
      <c r="H772" s="1">
        <v>1544</v>
      </c>
      <c r="I772" s="3">
        <v>1018.3630000000001</v>
      </c>
      <c r="J772" s="27">
        <v>55</v>
      </c>
      <c r="K772" s="9">
        <v>0.47912348950247441</v>
      </c>
      <c r="L772" s="8">
        <v>-0.26</v>
      </c>
      <c r="M772" s="9">
        <v>8.8060804355238678E-2</v>
      </c>
      <c r="N772" s="8">
        <v>0</v>
      </c>
      <c r="O772" s="9">
        <v>0.17920432823038626</v>
      </c>
      <c r="P772" s="8">
        <f t="shared" ref="P772:P835" si="97">L772+3</f>
        <v>2.74</v>
      </c>
      <c r="Q772" s="9">
        <v>6.6062200541020286E-2</v>
      </c>
      <c r="R772" s="8">
        <v>13</v>
      </c>
      <c r="S772" s="9">
        <v>0.18754917737088028</v>
      </c>
      <c r="T772" s="92">
        <f t="shared" ref="T772:T835" si="98">ROUND((IF(J772&gt;=91,"1",IF(J772&gt;=76,"2",IF(J772&gt;=51,"3",IF(J772&gt;=26,"4","5"))))*K772+IF(L772&gt;=2,"1",IF(L772&gt;=1,"2",IF(L772&gt;=0,"3",IF(L772&gt;=-1,"4","5"))))*M772+IF(N772&lt;=0.16,"1",IF(N772&lt;=0.48,"2",IF(N772&lt;=1.44,"3",IF(N772&lt;=2.56,"4","5"))))*O772+IF(P772&lt;=0.5,"1",IF(P772&lt;=1,"2",IF(P772&lt;=1.5,"3",IF(P772&lt;=2,"4","5"))))*Q772+IF(R772&lt;=2,"1",IF(R772&lt;=4,"2",IF(R772&lt;=6,"3",IF(P772&lt;=8,"4","5"))))*S772),0)</f>
        <v>3</v>
      </c>
      <c r="U772" s="2">
        <f t="shared" ref="U772:U835" si="99">IF(J772&gt;=91,"1",IF(J772&gt;=76,"2",IF(J772&gt;=51,"3",IF(J772&gt;=26,"4","5"))))*K772</f>
        <v>1.4373704685074231</v>
      </c>
      <c r="V772" s="2">
        <f t="shared" ref="V772:V835" si="100">IF(L772&gt;=2,"1",IF(L772&gt;=1,"2",IF(L772&gt;=0,"3",IF(L772&gt;=-1,"4","5"))))*M772</f>
        <v>0.35224321742095471</v>
      </c>
      <c r="W772" s="2">
        <f t="shared" ref="W772:W835" si="101">IF(N772&lt;=0.16,"1",IF(N772&lt;=0.48,"2",IF(N772&lt;=1.44,"3",IF(N772&lt;=2.56,"4","5"))))*O772</f>
        <v>0.17920432823038626</v>
      </c>
      <c r="X772" s="2">
        <f t="shared" ref="X772:X835" si="102">IF(P772&lt;=1.5,"3",IF(P772&lt;=2,"4","5"))*Q772</f>
        <v>0.33031100270510144</v>
      </c>
      <c r="Y772" s="2">
        <f t="shared" ref="Y772:Y835" si="103">IF(R772&lt;=2,"1",IF(R772&lt;=4,"2",IF(R772&lt;=6,"3",IF(R772&lt;=8,"4","5"))))*S772</f>
        <v>0.93774588685440141</v>
      </c>
      <c r="Z772" s="96">
        <f t="shared" ref="Z772:Z835" si="104">SUM(U772:Y772)</f>
        <v>3.2368749037182671</v>
      </c>
      <c r="AA772" s="2"/>
    </row>
    <row r="773" spans="1:27" x14ac:dyDescent="0.3">
      <c r="A773" s="18" t="s">
        <v>1935</v>
      </c>
      <c r="B773">
        <v>105.95</v>
      </c>
      <c r="C773">
        <v>10.251799999999999</v>
      </c>
      <c r="D773" t="s">
        <v>45</v>
      </c>
      <c r="E773" t="s">
        <v>45</v>
      </c>
      <c r="F773">
        <v>9</v>
      </c>
      <c r="G773" s="4">
        <v>12964</v>
      </c>
      <c r="H773" s="1">
        <v>1556</v>
      </c>
      <c r="I773" s="3">
        <v>514.18010000000004</v>
      </c>
      <c r="J773" s="27">
        <v>60</v>
      </c>
      <c r="K773" s="9">
        <v>0.47912348950247441</v>
      </c>
      <c r="L773" s="8">
        <v>-1.32</v>
      </c>
      <c r="M773" s="9">
        <v>8.8060804355238678E-2</v>
      </c>
      <c r="N773" s="8">
        <v>2</v>
      </c>
      <c r="O773" s="9">
        <v>0.17920432823038626</v>
      </c>
      <c r="P773" s="8">
        <f t="shared" si="97"/>
        <v>1.68</v>
      </c>
      <c r="Q773" s="9">
        <v>6.6062200541020286E-2</v>
      </c>
      <c r="R773" s="8">
        <v>9</v>
      </c>
      <c r="S773" s="9">
        <v>0.18754917737088028</v>
      </c>
      <c r="T773" s="92">
        <f t="shared" si="98"/>
        <v>4</v>
      </c>
      <c r="U773" s="2">
        <f t="shared" si="99"/>
        <v>1.4373704685074231</v>
      </c>
      <c r="V773" s="2">
        <f t="shared" si="100"/>
        <v>0.44030402177619338</v>
      </c>
      <c r="W773" s="2">
        <f t="shared" si="101"/>
        <v>0.71681731292154505</v>
      </c>
      <c r="X773" s="2">
        <f t="shared" si="102"/>
        <v>0.26424880216408114</v>
      </c>
      <c r="Y773" s="2">
        <f t="shared" si="103"/>
        <v>0.93774588685440141</v>
      </c>
      <c r="Z773" s="96">
        <f t="shared" si="104"/>
        <v>3.7964864922236443</v>
      </c>
      <c r="AA773" s="2"/>
    </row>
    <row r="774" spans="1:27" x14ac:dyDescent="0.3">
      <c r="A774" s="18" t="s">
        <v>1936</v>
      </c>
      <c r="B774">
        <v>106.009</v>
      </c>
      <c r="C774">
        <v>10.2431</v>
      </c>
      <c r="D774" t="s">
        <v>45</v>
      </c>
      <c r="E774" t="s">
        <v>136</v>
      </c>
      <c r="F774" t="s">
        <v>656</v>
      </c>
      <c r="G774" s="4">
        <v>15163</v>
      </c>
      <c r="H774" s="1">
        <v>1820</v>
      </c>
      <c r="I774" s="3">
        <v>547.78240000000005</v>
      </c>
      <c r="J774" s="27">
        <v>57</v>
      </c>
      <c r="K774" s="9">
        <v>0.47912348950247441</v>
      </c>
      <c r="L774" s="8">
        <v>0.45</v>
      </c>
      <c r="M774" s="9">
        <v>8.8060804355238678E-2</v>
      </c>
      <c r="N774" s="8">
        <v>0</v>
      </c>
      <c r="O774" s="9">
        <v>0.17920432823038626</v>
      </c>
      <c r="P774" s="8">
        <f t="shared" si="97"/>
        <v>3.45</v>
      </c>
      <c r="Q774" s="9">
        <v>6.6062200541020286E-2</v>
      </c>
      <c r="R774" s="8">
        <v>15</v>
      </c>
      <c r="S774" s="9">
        <v>0.18754917737088028</v>
      </c>
      <c r="T774" s="92">
        <f t="shared" si="98"/>
        <v>3</v>
      </c>
      <c r="U774" s="2">
        <f t="shared" si="99"/>
        <v>1.4373704685074231</v>
      </c>
      <c r="V774" s="2">
        <f t="shared" si="100"/>
        <v>0.26418241306571605</v>
      </c>
      <c r="W774" s="2">
        <f t="shared" si="101"/>
        <v>0.17920432823038626</v>
      </c>
      <c r="X774" s="2">
        <f t="shared" si="102"/>
        <v>0.33031100270510144</v>
      </c>
      <c r="Y774" s="2">
        <f t="shared" si="103"/>
        <v>0.93774588685440141</v>
      </c>
      <c r="Z774" s="96">
        <f t="shared" si="104"/>
        <v>3.1488140993630283</v>
      </c>
      <c r="AA774" s="2"/>
    </row>
    <row r="775" spans="1:27" x14ac:dyDescent="0.3">
      <c r="A775" s="18" t="s">
        <v>1937</v>
      </c>
      <c r="B775">
        <v>105.98699999999999</v>
      </c>
      <c r="C775">
        <v>10.2529</v>
      </c>
      <c r="D775" t="s">
        <v>45</v>
      </c>
      <c r="E775" t="s">
        <v>45</v>
      </c>
      <c r="F775">
        <v>5</v>
      </c>
      <c r="G775" s="4">
        <v>15416</v>
      </c>
      <c r="H775" s="1">
        <v>1850</v>
      </c>
      <c r="I775" s="3">
        <v>696.84950000000003</v>
      </c>
      <c r="J775" s="27">
        <v>58</v>
      </c>
      <c r="K775" s="9">
        <v>0.47912348950247441</v>
      </c>
      <c r="L775" s="8">
        <v>-2.8</v>
      </c>
      <c r="M775" s="9">
        <v>8.8060804355238678E-2</v>
      </c>
      <c r="N775" s="8">
        <v>6</v>
      </c>
      <c r="O775" s="9">
        <v>0.17920432823038626</v>
      </c>
      <c r="P775" s="8">
        <f t="shared" si="97"/>
        <v>0.20000000000000018</v>
      </c>
      <c r="Q775" s="9">
        <v>6.6062200541020286E-2</v>
      </c>
      <c r="R775" s="8">
        <v>11</v>
      </c>
      <c r="S775" s="9">
        <v>0.18754917737088028</v>
      </c>
      <c r="T775" s="92">
        <f t="shared" si="98"/>
        <v>4</v>
      </c>
      <c r="U775" s="2">
        <f t="shared" si="99"/>
        <v>1.4373704685074231</v>
      </c>
      <c r="V775" s="2">
        <f t="shared" si="100"/>
        <v>0.44030402177619338</v>
      </c>
      <c r="W775" s="2">
        <f t="shared" si="101"/>
        <v>0.89602164115193128</v>
      </c>
      <c r="X775" s="2">
        <f t="shared" si="102"/>
        <v>0.19818660162306084</v>
      </c>
      <c r="Y775" s="2">
        <f t="shared" si="103"/>
        <v>0.93774588685440141</v>
      </c>
      <c r="Z775" s="96">
        <f t="shared" si="104"/>
        <v>3.9096286199130104</v>
      </c>
      <c r="AA775" s="2"/>
    </row>
    <row r="776" spans="1:27" x14ac:dyDescent="0.3">
      <c r="A776" s="18" t="s">
        <v>1938</v>
      </c>
      <c r="B776">
        <v>106.184</v>
      </c>
      <c r="C776">
        <v>10.233700000000001</v>
      </c>
      <c r="D776" t="s">
        <v>53</v>
      </c>
      <c r="E776" t="s">
        <v>139</v>
      </c>
      <c r="F776" s="4" t="s">
        <v>657</v>
      </c>
      <c r="G776" s="4">
        <v>14921</v>
      </c>
      <c r="H776" s="1">
        <v>1791</v>
      </c>
      <c r="I776" s="3">
        <v>978.34739999999999</v>
      </c>
      <c r="J776" s="27">
        <v>54</v>
      </c>
      <c r="K776" s="9">
        <v>0.47912348950247441</v>
      </c>
      <c r="L776" s="8">
        <v>-1.32</v>
      </c>
      <c r="M776" s="9">
        <v>8.8060804355238678E-2</v>
      </c>
      <c r="N776" s="8">
        <v>24</v>
      </c>
      <c r="O776" s="9">
        <v>0.17920432823038626</v>
      </c>
      <c r="P776" s="8">
        <f t="shared" si="97"/>
        <v>1.68</v>
      </c>
      <c r="Q776" s="9">
        <v>6.6062200541020286E-2</v>
      </c>
      <c r="R776" s="8">
        <v>11</v>
      </c>
      <c r="S776" s="9">
        <v>0.18754917737088028</v>
      </c>
      <c r="T776" s="92">
        <f t="shared" si="98"/>
        <v>4</v>
      </c>
      <c r="U776" s="2">
        <f t="shared" si="99"/>
        <v>1.4373704685074231</v>
      </c>
      <c r="V776" s="2">
        <f t="shared" si="100"/>
        <v>0.44030402177619338</v>
      </c>
      <c r="W776" s="2">
        <f t="shared" si="101"/>
        <v>0.89602164115193128</v>
      </c>
      <c r="X776" s="2">
        <f t="shared" si="102"/>
        <v>0.26424880216408114</v>
      </c>
      <c r="Y776" s="2">
        <f t="shared" si="103"/>
        <v>0.93774588685440141</v>
      </c>
      <c r="Z776" s="96">
        <f t="shared" si="104"/>
        <v>3.9756908204540307</v>
      </c>
      <c r="AA776" s="2"/>
    </row>
    <row r="777" spans="1:27" x14ac:dyDescent="0.3">
      <c r="A777" s="18" t="s">
        <v>1939</v>
      </c>
      <c r="B777">
        <v>106.312</v>
      </c>
      <c r="C777">
        <v>10.236800000000001</v>
      </c>
      <c r="D777" t="s">
        <v>53</v>
      </c>
      <c r="E777" t="s">
        <v>76</v>
      </c>
      <c r="F777" s="4" t="s">
        <v>658</v>
      </c>
      <c r="G777" s="4">
        <v>10790</v>
      </c>
      <c r="H777" s="1">
        <v>1295</v>
      </c>
      <c r="I777" s="3">
        <v>279.18470000000002</v>
      </c>
      <c r="J777" s="27">
        <v>55</v>
      </c>
      <c r="K777" s="9">
        <v>0.47912348950247441</v>
      </c>
      <c r="L777" s="8">
        <v>-0.24</v>
      </c>
      <c r="M777" s="9">
        <v>8.8060804355238678E-2</v>
      </c>
      <c r="N777" s="8">
        <v>0</v>
      </c>
      <c r="O777" s="9">
        <v>0.17920432823038626</v>
      </c>
      <c r="P777" s="8">
        <f t="shared" si="97"/>
        <v>2.76</v>
      </c>
      <c r="Q777" s="9">
        <v>6.6062200541020286E-2</v>
      </c>
      <c r="R777" s="8">
        <v>15</v>
      </c>
      <c r="S777" s="9">
        <v>0.18754917737088028</v>
      </c>
      <c r="T777" s="92">
        <f t="shared" si="98"/>
        <v>3</v>
      </c>
      <c r="U777" s="2">
        <f t="shared" si="99"/>
        <v>1.4373704685074231</v>
      </c>
      <c r="V777" s="2">
        <f t="shared" si="100"/>
        <v>0.35224321742095471</v>
      </c>
      <c r="W777" s="2">
        <f t="shared" si="101"/>
        <v>0.17920432823038626</v>
      </c>
      <c r="X777" s="2">
        <f t="shared" si="102"/>
        <v>0.33031100270510144</v>
      </c>
      <c r="Y777" s="2">
        <f t="shared" si="103"/>
        <v>0.93774588685440141</v>
      </c>
      <c r="Z777" s="96">
        <f t="shared" si="104"/>
        <v>3.2368749037182671</v>
      </c>
      <c r="AA777" s="2"/>
    </row>
    <row r="778" spans="1:27" x14ac:dyDescent="0.3">
      <c r="A778" s="18" t="s">
        <v>1940</v>
      </c>
      <c r="B778">
        <v>105.15600000000001</v>
      </c>
      <c r="C778">
        <v>10.2417</v>
      </c>
      <c r="D778" t="s">
        <v>16</v>
      </c>
      <c r="E778" t="s">
        <v>252</v>
      </c>
      <c r="F778" t="s">
        <v>659</v>
      </c>
      <c r="G778" s="4">
        <v>13667</v>
      </c>
      <c r="H778" s="1">
        <v>1640</v>
      </c>
      <c r="I778" s="3">
        <v>280.66019999999997</v>
      </c>
      <c r="J778" s="27">
        <v>52</v>
      </c>
      <c r="K778" s="9">
        <v>0.47912348950247441</v>
      </c>
      <c r="L778" s="8">
        <v>0.36</v>
      </c>
      <c r="M778" s="9">
        <v>8.8060804355238678E-2</v>
      </c>
      <c r="N778" s="8">
        <v>24</v>
      </c>
      <c r="O778" s="9">
        <v>0.17920432823038626</v>
      </c>
      <c r="P778" s="8">
        <f t="shared" si="97"/>
        <v>3.36</v>
      </c>
      <c r="Q778" s="9">
        <v>6.6062200541020286E-2</v>
      </c>
      <c r="R778" s="8">
        <v>9</v>
      </c>
      <c r="S778" s="9">
        <v>0.18754917737088028</v>
      </c>
      <c r="T778" s="92">
        <f t="shared" si="98"/>
        <v>4</v>
      </c>
      <c r="U778" s="2">
        <f t="shared" si="99"/>
        <v>1.4373704685074231</v>
      </c>
      <c r="V778" s="2">
        <f t="shared" si="100"/>
        <v>0.26418241306571605</v>
      </c>
      <c r="W778" s="2">
        <f t="shared" si="101"/>
        <v>0.89602164115193128</v>
      </c>
      <c r="X778" s="2">
        <f t="shared" si="102"/>
        <v>0.33031100270510144</v>
      </c>
      <c r="Y778" s="2">
        <f t="shared" si="103"/>
        <v>0.93774588685440141</v>
      </c>
      <c r="Z778" s="96">
        <f t="shared" si="104"/>
        <v>3.8656314122845732</v>
      </c>
      <c r="AA778" s="2"/>
    </row>
    <row r="779" spans="1:27" x14ac:dyDescent="0.3">
      <c r="A779" s="18" t="s">
        <v>1941</v>
      </c>
      <c r="B779">
        <v>106.49299999999999</v>
      </c>
      <c r="C779">
        <v>10.2454</v>
      </c>
      <c r="D779" t="s">
        <v>53</v>
      </c>
      <c r="E779" t="s">
        <v>63</v>
      </c>
      <c r="F779" s="4" t="s">
        <v>660</v>
      </c>
      <c r="G779" s="4">
        <v>5687</v>
      </c>
      <c r="H779" s="1">
        <v>682</v>
      </c>
      <c r="I779" s="3">
        <v>1975.249</v>
      </c>
      <c r="J779" s="27">
        <v>56</v>
      </c>
      <c r="K779" s="9">
        <v>0.47912348950247441</v>
      </c>
      <c r="L779" s="8">
        <v>-2.8</v>
      </c>
      <c r="M779" s="9">
        <v>8.8060804355238678E-2</v>
      </c>
      <c r="N779" s="8">
        <v>24</v>
      </c>
      <c r="O779" s="9">
        <v>0.17920432823038626</v>
      </c>
      <c r="P779" s="8">
        <f t="shared" si="97"/>
        <v>0.20000000000000018</v>
      </c>
      <c r="Q779" s="9">
        <v>6.6062200541020286E-2</v>
      </c>
      <c r="R779" s="8">
        <v>25</v>
      </c>
      <c r="S779" s="9">
        <v>0.18754917737088028</v>
      </c>
      <c r="T779" s="92">
        <f t="shared" si="98"/>
        <v>4</v>
      </c>
      <c r="U779" s="2">
        <f t="shared" si="99"/>
        <v>1.4373704685074231</v>
      </c>
      <c r="V779" s="2">
        <f t="shared" si="100"/>
        <v>0.44030402177619338</v>
      </c>
      <c r="W779" s="2">
        <f t="shared" si="101"/>
        <v>0.89602164115193128</v>
      </c>
      <c r="X779" s="2">
        <f t="shared" si="102"/>
        <v>0.19818660162306084</v>
      </c>
      <c r="Y779" s="2">
        <f t="shared" si="103"/>
        <v>0.93774588685440141</v>
      </c>
      <c r="Z779" s="96">
        <f t="shared" si="104"/>
        <v>3.9096286199130104</v>
      </c>
      <c r="AA779" s="2"/>
    </row>
    <row r="780" spans="1:27" x14ac:dyDescent="0.3">
      <c r="A780" s="18" t="s">
        <v>1942</v>
      </c>
      <c r="B780">
        <v>106.32899999999999</v>
      </c>
      <c r="C780">
        <v>10.247999999999999</v>
      </c>
      <c r="D780" t="s">
        <v>53</v>
      </c>
      <c r="E780" t="s">
        <v>58</v>
      </c>
      <c r="F780" s="4" t="s">
        <v>661</v>
      </c>
      <c r="G780" s="4">
        <v>3464</v>
      </c>
      <c r="H780" s="1">
        <v>416</v>
      </c>
      <c r="I780" s="3">
        <v>543.2627</v>
      </c>
      <c r="J780" s="27">
        <v>55</v>
      </c>
      <c r="K780" s="9">
        <v>0.47912348950247441</v>
      </c>
      <c r="L780" s="8">
        <v>-0.26</v>
      </c>
      <c r="M780" s="9">
        <v>8.8060804355238678E-2</v>
      </c>
      <c r="N780" s="8">
        <v>2</v>
      </c>
      <c r="O780" s="9">
        <v>0.17920432823038626</v>
      </c>
      <c r="P780" s="8">
        <f t="shared" si="97"/>
        <v>2.74</v>
      </c>
      <c r="Q780" s="9">
        <v>6.6062200541020286E-2</v>
      </c>
      <c r="R780" s="8">
        <v>13</v>
      </c>
      <c r="S780" s="9">
        <v>0.18754917737088028</v>
      </c>
      <c r="T780" s="92">
        <f t="shared" si="98"/>
        <v>4</v>
      </c>
      <c r="U780" s="2">
        <f t="shared" si="99"/>
        <v>1.4373704685074231</v>
      </c>
      <c r="V780" s="2">
        <f t="shared" si="100"/>
        <v>0.35224321742095471</v>
      </c>
      <c r="W780" s="2">
        <f t="shared" si="101"/>
        <v>0.71681731292154505</v>
      </c>
      <c r="X780" s="2">
        <f t="shared" si="102"/>
        <v>0.33031100270510144</v>
      </c>
      <c r="Y780" s="2">
        <f t="shared" si="103"/>
        <v>0.93774588685440141</v>
      </c>
      <c r="Z780" s="96">
        <f t="shared" si="104"/>
        <v>3.7744878884094257</v>
      </c>
      <c r="AA780" s="2"/>
    </row>
    <row r="781" spans="1:27" x14ac:dyDescent="0.3">
      <c r="A781" s="18" t="s">
        <v>1943</v>
      </c>
      <c r="B781">
        <v>106.04</v>
      </c>
      <c r="C781">
        <v>10.2361</v>
      </c>
      <c r="D781" t="s">
        <v>45</v>
      </c>
      <c r="E781" t="s">
        <v>142</v>
      </c>
      <c r="F781" t="s">
        <v>331</v>
      </c>
      <c r="G781" s="4">
        <v>9887</v>
      </c>
      <c r="H781" s="1">
        <v>1186</v>
      </c>
      <c r="I781" s="3">
        <v>504.88650000000001</v>
      </c>
      <c r="J781" s="27">
        <v>56</v>
      </c>
      <c r="K781" s="9">
        <v>0.47912348950247441</v>
      </c>
      <c r="L781" s="8">
        <v>-1.32</v>
      </c>
      <c r="M781" s="9">
        <v>8.8060804355238678E-2</v>
      </c>
      <c r="N781" s="8">
        <v>0</v>
      </c>
      <c r="O781" s="9">
        <v>0.17920432823038626</v>
      </c>
      <c r="P781" s="8">
        <f t="shared" si="97"/>
        <v>1.68</v>
      </c>
      <c r="Q781" s="9">
        <v>6.6062200541020286E-2</v>
      </c>
      <c r="R781" s="8">
        <v>13</v>
      </c>
      <c r="S781" s="9">
        <v>0.18754917737088028</v>
      </c>
      <c r="T781" s="92">
        <f t="shared" si="98"/>
        <v>3</v>
      </c>
      <c r="U781" s="2">
        <f t="shared" si="99"/>
        <v>1.4373704685074231</v>
      </c>
      <c r="V781" s="2">
        <f t="shared" si="100"/>
        <v>0.44030402177619338</v>
      </c>
      <c r="W781" s="2">
        <f t="shared" si="101"/>
        <v>0.17920432823038626</v>
      </c>
      <c r="X781" s="2">
        <f t="shared" si="102"/>
        <v>0.26424880216408114</v>
      </c>
      <c r="Y781" s="2">
        <f t="shared" si="103"/>
        <v>0.93774588685440141</v>
      </c>
      <c r="Z781" s="96">
        <f t="shared" si="104"/>
        <v>3.2588735075324853</v>
      </c>
      <c r="AA781" s="2"/>
    </row>
    <row r="782" spans="1:27" x14ac:dyDescent="0.3">
      <c r="A782" s="18" t="s">
        <v>1944</v>
      </c>
      <c r="B782">
        <v>105.96299999999999</v>
      </c>
      <c r="C782">
        <v>10.2484</v>
      </c>
      <c r="D782" t="s">
        <v>45</v>
      </c>
      <c r="E782" t="s">
        <v>45</v>
      </c>
      <c r="F782">
        <v>2</v>
      </c>
      <c r="G782" s="4">
        <v>12425</v>
      </c>
      <c r="H782" s="1">
        <v>1491</v>
      </c>
      <c r="I782" s="3">
        <v>623.57809999999995</v>
      </c>
      <c r="J782" s="27">
        <v>59</v>
      </c>
      <c r="K782" s="9">
        <v>0.47912348950247441</v>
      </c>
      <c r="L782" s="8">
        <v>-0.24</v>
      </c>
      <c r="M782" s="9">
        <v>8.8060804355238678E-2</v>
      </c>
      <c r="N782" s="8">
        <v>0</v>
      </c>
      <c r="O782" s="9">
        <v>0.17920432823038626</v>
      </c>
      <c r="P782" s="8">
        <f t="shared" si="97"/>
        <v>2.76</v>
      </c>
      <c r="Q782" s="9">
        <v>6.6062200541020286E-2</v>
      </c>
      <c r="R782" s="8">
        <v>7</v>
      </c>
      <c r="S782" s="9">
        <v>0.18754917737088028</v>
      </c>
      <c r="T782" s="92">
        <f t="shared" si="98"/>
        <v>3</v>
      </c>
      <c r="U782" s="2">
        <f t="shared" si="99"/>
        <v>1.4373704685074231</v>
      </c>
      <c r="V782" s="2">
        <f t="shared" si="100"/>
        <v>0.35224321742095471</v>
      </c>
      <c r="W782" s="2">
        <f t="shared" si="101"/>
        <v>0.17920432823038626</v>
      </c>
      <c r="X782" s="2">
        <f t="shared" si="102"/>
        <v>0.33031100270510144</v>
      </c>
      <c r="Y782" s="2">
        <f t="shared" si="103"/>
        <v>0.75019670948352113</v>
      </c>
      <c r="Z782" s="96">
        <f t="shared" si="104"/>
        <v>3.0493257263473867</v>
      </c>
      <c r="AA782" s="2"/>
    </row>
    <row r="783" spans="1:27" x14ac:dyDescent="0.3">
      <c r="A783" s="18" t="s">
        <v>1945</v>
      </c>
      <c r="B783">
        <v>105.973</v>
      </c>
      <c r="C783">
        <v>10.253</v>
      </c>
      <c r="D783" t="s">
        <v>45</v>
      </c>
      <c r="E783" t="s">
        <v>45</v>
      </c>
      <c r="F783">
        <v>1</v>
      </c>
      <c r="G783" s="4">
        <v>9214</v>
      </c>
      <c r="H783" s="1">
        <v>1106</v>
      </c>
      <c r="I783" s="3">
        <v>678.32209999999998</v>
      </c>
      <c r="J783" s="27">
        <v>58</v>
      </c>
      <c r="K783" s="9">
        <v>0.47912348950247441</v>
      </c>
      <c r="L783" s="8">
        <v>0.36</v>
      </c>
      <c r="M783" s="9">
        <v>8.8060804355238678E-2</v>
      </c>
      <c r="N783" s="8">
        <v>24</v>
      </c>
      <c r="O783" s="9">
        <v>0.17920432823038626</v>
      </c>
      <c r="P783" s="8">
        <f t="shared" si="97"/>
        <v>3.36</v>
      </c>
      <c r="Q783" s="9">
        <v>6.6062200541020286E-2</v>
      </c>
      <c r="R783" s="8">
        <v>11</v>
      </c>
      <c r="S783" s="9">
        <v>0.18754917737088028</v>
      </c>
      <c r="T783" s="92">
        <f t="shared" si="98"/>
        <v>4</v>
      </c>
      <c r="U783" s="2">
        <f t="shared" si="99"/>
        <v>1.4373704685074231</v>
      </c>
      <c r="V783" s="2">
        <f t="shared" si="100"/>
        <v>0.26418241306571605</v>
      </c>
      <c r="W783" s="2">
        <f t="shared" si="101"/>
        <v>0.89602164115193128</v>
      </c>
      <c r="X783" s="2">
        <f t="shared" si="102"/>
        <v>0.33031100270510144</v>
      </c>
      <c r="Y783" s="2">
        <f t="shared" si="103"/>
        <v>0.93774588685440141</v>
      </c>
      <c r="Z783" s="96">
        <f t="shared" si="104"/>
        <v>3.8656314122845732</v>
      </c>
      <c r="AA783" s="2"/>
    </row>
    <row r="784" spans="1:27" x14ac:dyDescent="0.3">
      <c r="A784" s="18" t="s">
        <v>1946</v>
      </c>
      <c r="B784">
        <v>106.57899999999999</v>
      </c>
      <c r="C784">
        <v>10.2401</v>
      </c>
      <c r="D784" t="s">
        <v>53</v>
      </c>
      <c r="E784" t="s">
        <v>63</v>
      </c>
      <c r="F784" s="4" t="s">
        <v>662</v>
      </c>
      <c r="G784" s="4">
        <v>4031</v>
      </c>
      <c r="H784" s="1">
        <v>484</v>
      </c>
      <c r="I784" s="3">
        <v>1482.7139999999999</v>
      </c>
      <c r="J784" s="27">
        <v>54</v>
      </c>
      <c r="K784" s="9">
        <v>0.47912348950247441</v>
      </c>
      <c r="L784" s="8">
        <v>-2.8</v>
      </c>
      <c r="M784" s="9">
        <v>8.8060804355238678E-2</v>
      </c>
      <c r="N784" s="8">
        <v>16</v>
      </c>
      <c r="O784" s="9">
        <v>0.17920432823038626</v>
      </c>
      <c r="P784" s="8">
        <f t="shared" si="97"/>
        <v>0.20000000000000018</v>
      </c>
      <c r="Q784" s="9">
        <v>6.6062200541020286E-2</v>
      </c>
      <c r="R784" s="8">
        <v>20</v>
      </c>
      <c r="S784" s="9">
        <v>0.18754917737088028</v>
      </c>
      <c r="T784" s="92">
        <f t="shared" si="98"/>
        <v>4</v>
      </c>
      <c r="U784" s="2">
        <f t="shared" si="99"/>
        <v>1.4373704685074231</v>
      </c>
      <c r="V784" s="2">
        <f t="shared" si="100"/>
        <v>0.44030402177619338</v>
      </c>
      <c r="W784" s="2">
        <f t="shared" si="101"/>
        <v>0.89602164115193128</v>
      </c>
      <c r="X784" s="2">
        <f t="shared" si="102"/>
        <v>0.19818660162306084</v>
      </c>
      <c r="Y784" s="2">
        <f t="shared" si="103"/>
        <v>0.93774588685440141</v>
      </c>
      <c r="Z784" s="96">
        <f t="shared" si="104"/>
        <v>3.9096286199130104</v>
      </c>
      <c r="AA784" s="2"/>
    </row>
    <row r="785" spans="1:27" x14ac:dyDescent="0.3">
      <c r="A785" s="18" t="s">
        <v>1947</v>
      </c>
      <c r="B785">
        <v>106.346</v>
      </c>
      <c r="C785">
        <v>10.2393</v>
      </c>
      <c r="D785" t="s">
        <v>53</v>
      </c>
      <c r="E785" t="s">
        <v>53</v>
      </c>
      <c r="F785" s="4" t="s">
        <v>167</v>
      </c>
      <c r="G785" s="4">
        <v>9589</v>
      </c>
      <c r="H785" s="1">
        <v>1151</v>
      </c>
      <c r="I785" s="3">
        <v>562.12019999999995</v>
      </c>
      <c r="J785" s="27">
        <v>54</v>
      </c>
      <c r="K785" s="9">
        <v>0.47912348950247441</v>
      </c>
      <c r="L785" s="8">
        <v>-1.32</v>
      </c>
      <c r="M785" s="9">
        <v>8.8060804355238678E-2</v>
      </c>
      <c r="N785" s="8">
        <v>24</v>
      </c>
      <c r="O785" s="9">
        <v>0.17920432823038626</v>
      </c>
      <c r="P785" s="8">
        <f t="shared" si="97"/>
        <v>1.68</v>
      </c>
      <c r="Q785" s="9">
        <v>6.6062200541020286E-2</v>
      </c>
      <c r="R785" s="8">
        <v>13</v>
      </c>
      <c r="S785" s="9">
        <v>0.18754917737088028</v>
      </c>
      <c r="T785" s="92">
        <f t="shared" si="98"/>
        <v>4</v>
      </c>
      <c r="U785" s="2">
        <f t="shared" si="99"/>
        <v>1.4373704685074231</v>
      </c>
      <c r="V785" s="2">
        <f t="shared" si="100"/>
        <v>0.44030402177619338</v>
      </c>
      <c r="W785" s="2">
        <f t="shared" si="101"/>
        <v>0.89602164115193128</v>
      </c>
      <c r="X785" s="2">
        <f t="shared" si="102"/>
        <v>0.26424880216408114</v>
      </c>
      <c r="Y785" s="2">
        <f t="shared" si="103"/>
        <v>0.93774588685440141</v>
      </c>
      <c r="Z785" s="96">
        <f t="shared" si="104"/>
        <v>3.9756908204540307</v>
      </c>
      <c r="AA785" s="2"/>
    </row>
    <row r="786" spans="1:27" x14ac:dyDescent="0.3">
      <c r="A786" s="18" t="s">
        <v>1948</v>
      </c>
      <c r="B786">
        <v>106.29</v>
      </c>
      <c r="C786">
        <v>10.2341</v>
      </c>
      <c r="D786" t="s">
        <v>53</v>
      </c>
      <c r="E786" t="s">
        <v>76</v>
      </c>
      <c r="F786" s="4" t="s">
        <v>663</v>
      </c>
      <c r="G786" s="4">
        <v>8030</v>
      </c>
      <c r="H786" s="1">
        <v>964</v>
      </c>
      <c r="I786" s="3">
        <v>304.27300000000002</v>
      </c>
      <c r="J786" s="27">
        <v>55</v>
      </c>
      <c r="K786" s="9">
        <v>0.47912348950247441</v>
      </c>
      <c r="L786" s="8">
        <v>-0.24</v>
      </c>
      <c r="M786" s="9">
        <v>8.8060804355238678E-2</v>
      </c>
      <c r="N786" s="8">
        <v>0</v>
      </c>
      <c r="O786" s="9">
        <v>0.17920432823038626</v>
      </c>
      <c r="P786" s="8">
        <f t="shared" si="97"/>
        <v>2.76</v>
      </c>
      <c r="Q786" s="9">
        <v>6.6062200541020286E-2</v>
      </c>
      <c r="R786" s="8">
        <v>18</v>
      </c>
      <c r="S786" s="9">
        <v>0.18754917737088028</v>
      </c>
      <c r="T786" s="92">
        <f t="shared" si="98"/>
        <v>3</v>
      </c>
      <c r="U786" s="2">
        <f t="shared" si="99"/>
        <v>1.4373704685074231</v>
      </c>
      <c r="V786" s="2">
        <f t="shared" si="100"/>
        <v>0.35224321742095471</v>
      </c>
      <c r="W786" s="2">
        <f t="shared" si="101"/>
        <v>0.17920432823038626</v>
      </c>
      <c r="X786" s="2">
        <f t="shared" si="102"/>
        <v>0.33031100270510144</v>
      </c>
      <c r="Y786" s="2">
        <f t="shared" si="103"/>
        <v>0.93774588685440141</v>
      </c>
      <c r="Z786" s="96">
        <f t="shared" si="104"/>
        <v>3.2368749037182671</v>
      </c>
      <c r="AA786" s="2"/>
    </row>
    <row r="787" spans="1:27" x14ac:dyDescent="0.3">
      <c r="A787" s="18" t="s">
        <v>1949</v>
      </c>
      <c r="B787">
        <v>105.277</v>
      </c>
      <c r="C787">
        <v>10.1972</v>
      </c>
      <c r="D787" t="s">
        <v>65</v>
      </c>
      <c r="E787" t="s">
        <v>15</v>
      </c>
      <c r="F787" t="s">
        <v>664</v>
      </c>
      <c r="G787" s="4">
        <v>4613</v>
      </c>
      <c r="H787" s="1">
        <v>554</v>
      </c>
      <c r="I787" s="3">
        <v>1101.808</v>
      </c>
      <c r="J787" s="27">
        <v>60</v>
      </c>
      <c r="K787" s="9">
        <v>0.47912348950247441</v>
      </c>
      <c r="L787" s="8">
        <v>0.36</v>
      </c>
      <c r="M787" s="9">
        <v>8.8060804355238678E-2</v>
      </c>
      <c r="N787" s="8">
        <v>0</v>
      </c>
      <c r="O787" s="9">
        <v>0.17920432823038626</v>
      </c>
      <c r="P787" s="8">
        <f t="shared" si="97"/>
        <v>3.36</v>
      </c>
      <c r="Q787" s="9">
        <v>6.6062200541020286E-2</v>
      </c>
      <c r="R787" s="8">
        <v>50</v>
      </c>
      <c r="S787" s="9">
        <v>0.18754917737088028</v>
      </c>
      <c r="T787" s="92">
        <f t="shared" si="98"/>
        <v>3</v>
      </c>
      <c r="U787" s="2">
        <f t="shared" si="99"/>
        <v>1.4373704685074231</v>
      </c>
      <c r="V787" s="2">
        <f t="shared" si="100"/>
        <v>0.26418241306571605</v>
      </c>
      <c r="W787" s="2">
        <f t="shared" si="101"/>
        <v>0.17920432823038626</v>
      </c>
      <c r="X787" s="2">
        <f t="shared" si="102"/>
        <v>0.33031100270510144</v>
      </c>
      <c r="Y787" s="2">
        <f t="shared" si="103"/>
        <v>0.93774588685440141</v>
      </c>
      <c r="Z787" s="96">
        <f t="shared" si="104"/>
        <v>3.1488140993630283</v>
      </c>
      <c r="AA787" s="2"/>
    </row>
    <row r="788" spans="1:27" x14ac:dyDescent="0.3">
      <c r="A788" s="18" t="s">
        <v>1950</v>
      </c>
      <c r="B788">
        <v>103.968</v>
      </c>
      <c r="C788">
        <v>10.2256</v>
      </c>
      <c r="D788" t="s">
        <v>50</v>
      </c>
      <c r="E788" t="s">
        <v>494</v>
      </c>
      <c r="F788" t="s">
        <v>665</v>
      </c>
      <c r="G788" s="4">
        <v>44607</v>
      </c>
      <c r="H788" s="1">
        <v>5353</v>
      </c>
      <c r="I788" s="3">
        <v>20</v>
      </c>
      <c r="J788" s="27">
        <v>59</v>
      </c>
      <c r="K788" s="9">
        <v>0.47912348950247441</v>
      </c>
      <c r="L788" s="8">
        <v>0.45</v>
      </c>
      <c r="M788" s="9">
        <v>8.8060804355238678E-2</v>
      </c>
      <c r="N788" s="8">
        <v>0</v>
      </c>
      <c r="O788" s="9">
        <v>0.17920432823038626</v>
      </c>
      <c r="P788" s="8">
        <f t="shared" si="97"/>
        <v>3.45</v>
      </c>
      <c r="Q788" s="9">
        <v>6.6062200541020286E-2</v>
      </c>
      <c r="R788" s="8">
        <v>0</v>
      </c>
      <c r="S788" s="9">
        <v>0.18754917737088028</v>
      </c>
      <c r="T788" s="92">
        <f t="shared" si="98"/>
        <v>2</v>
      </c>
      <c r="U788" s="2">
        <f t="shared" si="99"/>
        <v>1.4373704685074231</v>
      </c>
      <c r="V788" s="2">
        <f t="shared" si="100"/>
        <v>0.26418241306571605</v>
      </c>
      <c r="W788" s="2">
        <f t="shared" si="101"/>
        <v>0.17920432823038626</v>
      </c>
      <c r="X788" s="2">
        <f t="shared" si="102"/>
        <v>0.33031100270510144</v>
      </c>
      <c r="Y788" s="2">
        <f t="shared" si="103"/>
        <v>0.18754917737088028</v>
      </c>
      <c r="Z788" s="96">
        <f t="shared" si="104"/>
        <v>2.3986173898795071</v>
      </c>
      <c r="AA788" s="2"/>
    </row>
    <row r="789" spans="1:27" x14ac:dyDescent="0.3">
      <c r="A789" s="18" t="s">
        <v>1951</v>
      </c>
      <c r="B789">
        <v>105.863</v>
      </c>
      <c r="C789">
        <v>10.235099999999999</v>
      </c>
      <c r="D789" t="s">
        <v>4</v>
      </c>
      <c r="E789" t="s">
        <v>58</v>
      </c>
      <c r="F789" t="s">
        <v>666</v>
      </c>
      <c r="G789" s="4">
        <v>8082</v>
      </c>
      <c r="H789" s="1">
        <v>970</v>
      </c>
      <c r="I789" s="3">
        <v>20</v>
      </c>
      <c r="J789" s="27">
        <v>61</v>
      </c>
      <c r="K789" s="9">
        <v>0.47912348950247441</v>
      </c>
      <c r="L789" s="8">
        <v>-2.8</v>
      </c>
      <c r="M789" s="9">
        <v>8.8060804355238678E-2</v>
      </c>
      <c r="N789" s="8">
        <v>0</v>
      </c>
      <c r="O789" s="9">
        <v>0.17920432823038626</v>
      </c>
      <c r="P789" s="8">
        <f t="shared" si="97"/>
        <v>0.20000000000000018</v>
      </c>
      <c r="Q789" s="9">
        <v>6.6062200541020286E-2</v>
      </c>
      <c r="R789" s="8">
        <v>20</v>
      </c>
      <c r="S789" s="9">
        <v>0.18754917737088028</v>
      </c>
      <c r="T789" s="92">
        <f t="shared" si="98"/>
        <v>3</v>
      </c>
      <c r="U789" s="2">
        <f t="shared" si="99"/>
        <v>1.4373704685074231</v>
      </c>
      <c r="V789" s="2">
        <f t="shared" si="100"/>
        <v>0.44030402177619338</v>
      </c>
      <c r="W789" s="2">
        <f t="shared" si="101"/>
        <v>0.17920432823038626</v>
      </c>
      <c r="X789" s="2">
        <f t="shared" si="102"/>
        <v>0.19818660162306084</v>
      </c>
      <c r="Y789" s="2">
        <f t="shared" si="103"/>
        <v>0.93774588685440141</v>
      </c>
      <c r="Z789" s="96">
        <f t="shared" si="104"/>
        <v>3.192811306991465</v>
      </c>
      <c r="AA789" s="2"/>
    </row>
    <row r="790" spans="1:27" x14ac:dyDescent="0.3">
      <c r="A790" s="18" t="s">
        <v>1952</v>
      </c>
      <c r="B790">
        <v>105.98399999999999</v>
      </c>
      <c r="C790">
        <v>10.2387</v>
      </c>
      <c r="D790" t="s">
        <v>45</v>
      </c>
      <c r="E790" t="s">
        <v>45</v>
      </c>
      <c r="F790">
        <v>4</v>
      </c>
      <c r="G790" s="4">
        <v>16509</v>
      </c>
      <c r="H790" s="1">
        <v>1981</v>
      </c>
      <c r="I790" s="3">
        <v>599.65769999999998</v>
      </c>
      <c r="J790" s="27">
        <v>58</v>
      </c>
      <c r="K790" s="9">
        <v>0.47912348950247441</v>
      </c>
      <c r="L790" s="8">
        <v>-0.26</v>
      </c>
      <c r="M790" s="9">
        <v>8.8060804355238678E-2</v>
      </c>
      <c r="N790" s="8">
        <v>0</v>
      </c>
      <c r="O790" s="9">
        <v>0.17920432823038626</v>
      </c>
      <c r="P790" s="8">
        <f t="shared" si="97"/>
        <v>2.74</v>
      </c>
      <c r="Q790" s="9">
        <v>6.6062200541020286E-2</v>
      </c>
      <c r="R790" s="8">
        <v>13</v>
      </c>
      <c r="S790" s="9">
        <v>0.18754917737088028</v>
      </c>
      <c r="T790" s="92">
        <f t="shared" si="98"/>
        <v>3</v>
      </c>
      <c r="U790" s="2">
        <f t="shared" si="99"/>
        <v>1.4373704685074231</v>
      </c>
      <c r="V790" s="2">
        <f t="shared" si="100"/>
        <v>0.35224321742095471</v>
      </c>
      <c r="W790" s="2">
        <f t="shared" si="101"/>
        <v>0.17920432823038626</v>
      </c>
      <c r="X790" s="2">
        <f t="shared" si="102"/>
        <v>0.33031100270510144</v>
      </c>
      <c r="Y790" s="2">
        <f t="shared" si="103"/>
        <v>0.93774588685440141</v>
      </c>
      <c r="Z790" s="96">
        <f t="shared" si="104"/>
        <v>3.2368749037182671</v>
      </c>
      <c r="AA790" s="2"/>
    </row>
    <row r="791" spans="1:27" x14ac:dyDescent="0.3">
      <c r="A791" s="18" t="s">
        <v>1953</v>
      </c>
      <c r="B791">
        <v>105.97</v>
      </c>
      <c r="C791">
        <v>10.2369</v>
      </c>
      <c r="D791" t="s">
        <v>45</v>
      </c>
      <c r="E791" t="s">
        <v>45</v>
      </c>
      <c r="F791">
        <v>3</v>
      </c>
      <c r="G791" s="4">
        <v>19771</v>
      </c>
      <c r="H791" s="1">
        <v>2373</v>
      </c>
      <c r="I791" s="3">
        <v>609.54129999999998</v>
      </c>
      <c r="J791" s="27">
        <v>59</v>
      </c>
      <c r="K791" s="9">
        <v>0.47912348950247441</v>
      </c>
      <c r="L791" s="8">
        <v>-1.32</v>
      </c>
      <c r="M791" s="9">
        <v>8.8060804355238678E-2</v>
      </c>
      <c r="N791" s="8">
        <v>8</v>
      </c>
      <c r="O791" s="9">
        <v>0.17920432823038626</v>
      </c>
      <c r="P791" s="8">
        <f t="shared" si="97"/>
        <v>1.68</v>
      </c>
      <c r="Q791" s="9">
        <v>6.6062200541020286E-2</v>
      </c>
      <c r="R791" s="8">
        <v>13</v>
      </c>
      <c r="S791" s="9">
        <v>0.18754917737088028</v>
      </c>
      <c r="T791" s="92">
        <f t="shared" si="98"/>
        <v>4</v>
      </c>
      <c r="U791" s="2">
        <f t="shared" si="99"/>
        <v>1.4373704685074231</v>
      </c>
      <c r="V791" s="2">
        <f t="shared" si="100"/>
        <v>0.44030402177619338</v>
      </c>
      <c r="W791" s="2">
        <f t="shared" si="101"/>
        <v>0.89602164115193128</v>
      </c>
      <c r="X791" s="2">
        <f t="shared" si="102"/>
        <v>0.26424880216408114</v>
      </c>
      <c r="Y791" s="2">
        <f t="shared" si="103"/>
        <v>0.93774588685440141</v>
      </c>
      <c r="Z791" s="96">
        <f t="shared" si="104"/>
        <v>3.9756908204540307</v>
      </c>
      <c r="AA791" s="2"/>
    </row>
    <row r="792" spans="1:27" x14ac:dyDescent="0.3">
      <c r="A792" s="18" t="s">
        <v>1954</v>
      </c>
      <c r="B792">
        <v>106.36199999999999</v>
      </c>
      <c r="C792">
        <v>10.2448</v>
      </c>
      <c r="D792" t="s">
        <v>53</v>
      </c>
      <c r="E792" t="s">
        <v>53</v>
      </c>
      <c r="F792" s="4">
        <v>6</v>
      </c>
      <c r="G792" s="4">
        <v>8180</v>
      </c>
      <c r="H792" s="1">
        <v>982</v>
      </c>
      <c r="I792" s="3">
        <v>704.77980000000002</v>
      </c>
      <c r="J792" s="27">
        <v>55</v>
      </c>
      <c r="K792" s="9">
        <v>0.47912348950247441</v>
      </c>
      <c r="L792" s="8">
        <v>0.36</v>
      </c>
      <c r="M792" s="9">
        <v>8.8060804355238678E-2</v>
      </c>
      <c r="N792" s="8">
        <v>0</v>
      </c>
      <c r="O792" s="9">
        <v>0.17920432823038626</v>
      </c>
      <c r="P792" s="8">
        <f t="shared" si="97"/>
        <v>3.36</v>
      </c>
      <c r="Q792" s="9">
        <v>6.6062200541020286E-2</v>
      </c>
      <c r="R792" s="8">
        <v>13</v>
      </c>
      <c r="S792" s="9">
        <v>0.18754917737088028</v>
      </c>
      <c r="T792" s="92">
        <f t="shared" si="98"/>
        <v>3</v>
      </c>
      <c r="U792" s="2">
        <f t="shared" si="99"/>
        <v>1.4373704685074231</v>
      </c>
      <c r="V792" s="2">
        <f t="shared" si="100"/>
        <v>0.26418241306571605</v>
      </c>
      <c r="W792" s="2">
        <f t="shared" si="101"/>
        <v>0.17920432823038626</v>
      </c>
      <c r="X792" s="2">
        <f t="shared" si="102"/>
        <v>0.33031100270510144</v>
      </c>
      <c r="Y792" s="2">
        <f t="shared" si="103"/>
        <v>0.93774588685440141</v>
      </c>
      <c r="Z792" s="96">
        <f t="shared" si="104"/>
        <v>3.1488140993630283</v>
      </c>
      <c r="AA792" s="2"/>
    </row>
    <row r="793" spans="1:27" x14ac:dyDescent="0.3">
      <c r="A793" s="18" t="s">
        <v>1955</v>
      </c>
      <c r="B793">
        <v>105.789</v>
      </c>
      <c r="C793">
        <v>10.2196</v>
      </c>
      <c r="D793" t="s">
        <v>4</v>
      </c>
      <c r="E793" t="s">
        <v>58</v>
      </c>
      <c r="F793" t="s">
        <v>159</v>
      </c>
      <c r="G793" s="4">
        <v>10660</v>
      </c>
      <c r="H793" s="1">
        <v>1279</v>
      </c>
      <c r="I793" s="3">
        <v>27.843309999999999</v>
      </c>
      <c r="J793" s="27">
        <v>61</v>
      </c>
      <c r="K793" s="9">
        <v>0.47912348950247441</v>
      </c>
      <c r="L793" s="8">
        <v>0.45</v>
      </c>
      <c r="M793" s="9">
        <v>8.8060804355238678E-2</v>
      </c>
      <c r="N793" s="8">
        <v>16</v>
      </c>
      <c r="O793" s="9">
        <v>0.17920432823038626</v>
      </c>
      <c r="P793" s="8">
        <f t="shared" si="97"/>
        <v>3.45</v>
      </c>
      <c r="Q793" s="9">
        <v>6.6062200541020286E-2</v>
      </c>
      <c r="R793" s="8">
        <v>17</v>
      </c>
      <c r="S793" s="9">
        <v>0.18754917737088028</v>
      </c>
      <c r="T793" s="92">
        <f t="shared" si="98"/>
        <v>4</v>
      </c>
      <c r="U793" s="2">
        <f t="shared" si="99"/>
        <v>1.4373704685074231</v>
      </c>
      <c r="V793" s="2">
        <f t="shared" si="100"/>
        <v>0.26418241306571605</v>
      </c>
      <c r="W793" s="2">
        <f t="shared" si="101"/>
        <v>0.89602164115193128</v>
      </c>
      <c r="X793" s="2">
        <f t="shared" si="102"/>
        <v>0.33031100270510144</v>
      </c>
      <c r="Y793" s="2">
        <f t="shared" si="103"/>
        <v>0.93774588685440141</v>
      </c>
      <c r="Z793" s="96">
        <f t="shared" si="104"/>
        <v>3.8656314122845732</v>
      </c>
      <c r="AA793" s="2"/>
    </row>
    <row r="794" spans="1:27" x14ac:dyDescent="0.3">
      <c r="A794" s="18" t="s">
        <v>1956</v>
      </c>
      <c r="B794">
        <v>106.471</v>
      </c>
      <c r="C794">
        <v>10.2318</v>
      </c>
      <c r="D794" t="s">
        <v>53</v>
      </c>
      <c r="E794" t="s">
        <v>54</v>
      </c>
      <c r="F794" s="4" t="s">
        <v>380</v>
      </c>
      <c r="G794" s="4">
        <v>5718</v>
      </c>
      <c r="H794" s="1">
        <v>686</v>
      </c>
      <c r="I794" s="3">
        <v>4147.0450000000001</v>
      </c>
      <c r="J794" s="27">
        <v>56</v>
      </c>
      <c r="K794" s="9">
        <v>0.47912348950247441</v>
      </c>
      <c r="L794" s="8">
        <v>-2.8</v>
      </c>
      <c r="M794" s="9">
        <v>8.8060804355238678E-2</v>
      </c>
      <c r="N794" s="8">
        <v>24</v>
      </c>
      <c r="O794" s="9">
        <v>0.17920432823038626</v>
      </c>
      <c r="P794" s="8">
        <f t="shared" si="97"/>
        <v>0.20000000000000018</v>
      </c>
      <c r="Q794" s="9">
        <v>6.6062200541020286E-2</v>
      </c>
      <c r="R794" s="8">
        <v>15</v>
      </c>
      <c r="S794" s="9">
        <v>0.18754917737088028</v>
      </c>
      <c r="T794" s="92">
        <f t="shared" si="98"/>
        <v>4</v>
      </c>
      <c r="U794" s="2">
        <f t="shared" si="99"/>
        <v>1.4373704685074231</v>
      </c>
      <c r="V794" s="2">
        <f t="shared" si="100"/>
        <v>0.44030402177619338</v>
      </c>
      <c r="W794" s="2">
        <f t="shared" si="101"/>
        <v>0.89602164115193128</v>
      </c>
      <c r="X794" s="2">
        <f t="shared" si="102"/>
        <v>0.19818660162306084</v>
      </c>
      <c r="Y794" s="2">
        <f t="shared" si="103"/>
        <v>0.93774588685440141</v>
      </c>
      <c r="Z794" s="96">
        <f t="shared" si="104"/>
        <v>3.9096286199130104</v>
      </c>
      <c r="AA794" s="2"/>
    </row>
    <row r="795" spans="1:27" x14ac:dyDescent="0.3">
      <c r="A795" s="18" t="s">
        <v>1957</v>
      </c>
      <c r="B795">
        <v>106.583</v>
      </c>
      <c r="C795">
        <v>10.222</v>
      </c>
      <c r="D795" t="s">
        <v>53</v>
      </c>
      <c r="E795" t="s">
        <v>63</v>
      </c>
      <c r="F795" s="4" t="s">
        <v>667</v>
      </c>
      <c r="G795" s="4">
        <v>6722</v>
      </c>
      <c r="H795" s="1">
        <v>807</v>
      </c>
      <c r="I795" s="3">
        <v>2345.087</v>
      </c>
      <c r="J795" s="27">
        <v>53</v>
      </c>
      <c r="K795" s="9">
        <v>0.47912348950247441</v>
      </c>
      <c r="L795" s="8">
        <v>-0.26</v>
      </c>
      <c r="M795" s="9">
        <v>8.8060804355238678E-2</v>
      </c>
      <c r="N795" s="8">
        <v>0</v>
      </c>
      <c r="O795" s="9">
        <v>0.17920432823038626</v>
      </c>
      <c r="P795" s="8">
        <f t="shared" si="97"/>
        <v>2.74</v>
      </c>
      <c r="Q795" s="9">
        <v>6.6062200541020286E-2</v>
      </c>
      <c r="R795" s="8">
        <v>20</v>
      </c>
      <c r="S795" s="9">
        <v>0.18754917737088028</v>
      </c>
      <c r="T795" s="92">
        <f t="shared" si="98"/>
        <v>3</v>
      </c>
      <c r="U795" s="2">
        <f t="shared" si="99"/>
        <v>1.4373704685074231</v>
      </c>
      <c r="V795" s="2">
        <f t="shared" si="100"/>
        <v>0.35224321742095471</v>
      </c>
      <c r="W795" s="2">
        <f t="shared" si="101"/>
        <v>0.17920432823038626</v>
      </c>
      <c r="X795" s="2">
        <f t="shared" si="102"/>
        <v>0.33031100270510144</v>
      </c>
      <c r="Y795" s="2">
        <f t="shared" si="103"/>
        <v>0.93774588685440141</v>
      </c>
      <c r="Z795" s="96">
        <f t="shared" si="104"/>
        <v>3.2368749037182671</v>
      </c>
      <c r="AA795" s="2"/>
    </row>
    <row r="796" spans="1:27" x14ac:dyDescent="0.3">
      <c r="A796" s="18" t="s">
        <v>1958</v>
      </c>
      <c r="B796">
        <v>105.379</v>
      </c>
      <c r="C796">
        <v>10.2089</v>
      </c>
      <c r="D796" t="s">
        <v>65</v>
      </c>
      <c r="E796" t="s">
        <v>15</v>
      </c>
      <c r="F796" t="s">
        <v>668</v>
      </c>
      <c r="G796" s="4">
        <v>12235</v>
      </c>
      <c r="H796" s="1">
        <v>1468</v>
      </c>
      <c r="I796" s="3">
        <v>535.09280000000001</v>
      </c>
      <c r="J796" s="27">
        <v>57</v>
      </c>
      <c r="K796" s="9">
        <v>0.47912348950247441</v>
      </c>
      <c r="L796" s="8">
        <v>-0.24</v>
      </c>
      <c r="M796" s="9">
        <v>8.8060804355238678E-2</v>
      </c>
      <c r="N796" s="8">
        <v>24</v>
      </c>
      <c r="O796" s="9">
        <v>0.17920432823038626</v>
      </c>
      <c r="P796" s="8">
        <f t="shared" si="97"/>
        <v>2.76</v>
      </c>
      <c r="Q796" s="9">
        <v>6.6062200541020286E-2</v>
      </c>
      <c r="R796" s="8">
        <v>20</v>
      </c>
      <c r="S796" s="9">
        <v>0.18754917737088028</v>
      </c>
      <c r="T796" s="92">
        <f t="shared" si="98"/>
        <v>4</v>
      </c>
      <c r="U796" s="2">
        <f t="shared" si="99"/>
        <v>1.4373704685074231</v>
      </c>
      <c r="V796" s="2">
        <f t="shared" si="100"/>
        <v>0.35224321742095471</v>
      </c>
      <c r="W796" s="2">
        <f t="shared" si="101"/>
        <v>0.89602164115193128</v>
      </c>
      <c r="X796" s="2">
        <f t="shared" si="102"/>
        <v>0.33031100270510144</v>
      </c>
      <c r="Y796" s="2">
        <f t="shared" si="103"/>
        <v>0.93774588685440141</v>
      </c>
      <c r="Z796" s="96">
        <f t="shared" si="104"/>
        <v>3.9536922166398121</v>
      </c>
      <c r="AA796" s="2"/>
    </row>
    <row r="797" spans="1:27" x14ac:dyDescent="0.3">
      <c r="A797" s="18" t="s">
        <v>1959</v>
      </c>
      <c r="B797">
        <v>106.63200000000001</v>
      </c>
      <c r="C797">
        <v>10.2233</v>
      </c>
      <c r="D797" t="s">
        <v>53</v>
      </c>
      <c r="E797" t="s">
        <v>63</v>
      </c>
      <c r="F797" s="4" t="s">
        <v>669</v>
      </c>
      <c r="G797" s="4">
        <v>6664</v>
      </c>
      <c r="H797" s="1">
        <v>800</v>
      </c>
      <c r="I797" s="3">
        <v>2149.9929999999999</v>
      </c>
      <c r="J797" s="27">
        <v>52</v>
      </c>
      <c r="K797" s="9">
        <v>0.47912348950247441</v>
      </c>
      <c r="L797" s="8">
        <v>0.36</v>
      </c>
      <c r="M797" s="9">
        <v>8.8060804355238678E-2</v>
      </c>
      <c r="N797" s="8">
        <v>0</v>
      </c>
      <c r="O797" s="9">
        <v>0.17920432823038626</v>
      </c>
      <c r="P797" s="8">
        <f t="shared" si="97"/>
        <v>3.36</v>
      </c>
      <c r="Q797" s="9">
        <v>6.6062200541020286E-2</v>
      </c>
      <c r="R797" s="8">
        <v>20</v>
      </c>
      <c r="S797" s="9">
        <v>0.18754917737088028</v>
      </c>
      <c r="T797" s="92">
        <f t="shared" si="98"/>
        <v>3</v>
      </c>
      <c r="U797" s="2">
        <f t="shared" si="99"/>
        <v>1.4373704685074231</v>
      </c>
      <c r="V797" s="2">
        <f t="shared" si="100"/>
        <v>0.26418241306571605</v>
      </c>
      <c r="W797" s="2">
        <f t="shared" si="101"/>
        <v>0.17920432823038626</v>
      </c>
      <c r="X797" s="2">
        <f t="shared" si="102"/>
        <v>0.33031100270510144</v>
      </c>
      <c r="Y797" s="2">
        <f t="shared" si="103"/>
        <v>0.93774588685440141</v>
      </c>
      <c r="Z797" s="96">
        <f t="shared" si="104"/>
        <v>3.1488140993630283</v>
      </c>
      <c r="AA797" s="2"/>
    </row>
    <row r="798" spans="1:27" x14ac:dyDescent="0.3">
      <c r="A798" s="18" t="s">
        <v>1960</v>
      </c>
      <c r="B798">
        <v>105.89700000000001</v>
      </c>
      <c r="C798">
        <v>10.2149</v>
      </c>
      <c r="D798" t="s">
        <v>4</v>
      </c>
      <c r="E798" t="s">
        <v>58</v>
      </c>
      <c r="F798" t="s">
        <v>670</v>
      </c>
      <c r="G798" s="4">
        <v>10878</v>
      </c>
      <c r="H798" s="1">
        <v>1305</v>
      </c>
      <c r="I798" s="3">
        <v>331.02</v>
      </c>
      <c r="J798" s="27">
        <v>63</v>
      </c>
      <c r="K798" s="9">
        <v>0.47912348950247441</v>
      </c>
      <c r="L798" s="8">
        <v>0.45</v>
      </c>
      <c r="M798" s="9">
        <v>8.8060804355238678E-2</v>
      </c>
      <c r="N798" s="8">
        <v>0</v>
      </c>
      <c r="O798" s="9">
        <v>0.17920432823038626</v>
      </c>
      <c r="P798" s="8">
        <f t="shared" si="97"/>
        <v>3.45</v>
      </c>
      <c r="Q798" s="9">
        <v>6.6062200541020286E-2</v>
      </c>
      <c r="R798" s="8">
        <v>16</v>
      </c>
      <c r="S798" s="9">
        <v>0.18754917737088028</v>
      </c>
      <c r="T798" s="92">
        <f t="shared" si="98"/>
        <v>3</v>
      </c>
      <c r="U798" s="2">
        <f t="shared" si="99"/>
        <v>1.4373704685074231</v>
      </c>
      <c r="V798" s="2">
        <f t="shared" si="100"/>
        <v>0.26418241306571605</v>
      </c>
      <c r="W798" s="2">
        <f t="shared" si="101"/>
        <v>0.17920432823038626</v>
      </c>
      <c r="X798" s="2">
        <f t="shared" si="102"/>
        <v>0.33031100270510144</v>
      </c>
      <c r="Y798" s="2">
        <f t="shared" si="103"/>
        <v>0.93774588685440141</v>
      </c>
      <c r="Z798" s="96">
        <f t="shared" si="104"/>
        <v>3.1488140993630283</v>
      </c>
      <c r="AA798" s="2"/>
    </row>
    <row r="799" spans="1:27" x14ac:dyDescent="0.3">
      <c r="A799" s="18" t="s">
        <v>1961</v>
      </c>
      <c r="B799">
        <v>105.953</v>
      </c>
      <c r="C799">
        <v>10.2334</v>
      </c>
      <c r="D799" t="s">
        <v>45</v>
      </c>
      <c r="E799" t="s">
        <v>45</v>
      </c>
      <c r="F799">
        <v>8</v>
      </c>
      <c r="G799" s="4">
        <v>15593</v>
      </c>
      <c r="H799" s="1">
        <v>1871</v>
      </c>
      <c r="I799" s="3">
        <v>585.60329999999999</v>
      </c>
      <c r="J799" s="27">
        <v>62</v>
      </c>
      <c r="K799" s="9">
        <v>0.47912348950247441</v>
      </c>
      <c r="L799" s="8">
        <v>-2.8</v>
      </c>
      <c r="M799" s="9">
        <v>8.8060804355238678E-2</v>
      </c>
      <c r="N799" s="8">
        <v>15</v>
      </c>
      <c r="O799" s="9">
        <v>0.17920432823038626</v>
      </c>
      <c r="P799" s="8">
        <f t="shared" si="97"/>
        <v>0.20000000000000018</v>
      </c>
      <c r="Q799" s="9">
        <v>6.6062200541020286E-2</v>
      </c>
      <c r="R799" s="8">
        <v>13</v>
      </c>
      <c r="S799" s="9">
        <v>0.18754917737088028</v>
      </c>
      <c r="T799" s="92">
        <f t="shared" si="98"/>
        <v>4</v>
      </c>
      <c r="U799" s="2">
        <f t="shared" si="99"/>
        <v>1.4373704685074231</v>
      </c>
      <c r="V799" s="2">
        <f t="shared" si="100"/>
        <v>0.44030402177619338</v>
      </c>
      <c r="W799" s="2">
        <f t="shared" si="101"/>
        <v>0.89602164115193128</v>
      </c>
      <c r="X799" s="2">
        <f t="shared" si="102"/>
        <v>0.19818660162306084</v>
      </c>
      <c r="Y799" s="2">
        <f t="shared" si="103"/>
        <v>0.93774588685440141</v>
      </c>
      <c r="Z799" s="96">
        <f t="shared" si="104"/>
        <v>3.9096286199130104</v>
      </c>
      <c r="AA799" s="2"/>
    </row>
    <row r="800" spans="1:27" x14ac:dyDescent="0.3">
      <c r="A800" s="18" t="s">
        <v>1962</v>
      </c>
      <c r="B800">
        <v>106.38</v>
      </c>
      <c r="C800">
        <v>10.239000000000001</v>
      </c>
      <c r="D800" t="s">
        <v>53</v>
      </c>
      <c r="E800" t="s">
        <v>53</v>
      </c>
      <c r="F800" s="4">
        <v>1</v>
      </c>
      <c r="G800" s="4">
        <v>7742</v>
      </c>
      <c r="H800" s="1">
        <v>929</v>
      </c>
      <c r="I800" s="3">
        <v>867.28390000000002</v>
      </c>
      <c r="J800" s="27">
        <v>55</v>
      </c>
      <c r="K800" s="9">
        <v>0.47912348950247441</v>
      </c>
      <c r="L800" s="8">
        <v>-0.26</v>
      </c>
      <c r="M800" s="9">
        <v>8.8060804355238678E-2</v>
      </c>
      <c r="N800" s="8">
        <v>16</v>
      </c>
      <c r="O800" s="9">
        <v>0.17920432823038626</v>
      </c>
      <c r="P800" s="8">
        <f t="shared" si="97"/>
        <v>2.74</v>
      </c>
      <c r="Q800" s="9">
        <v>6.6062200541020286E-2</v>
      </c>
      <c r="R800" s="8">
        <v>11</v>
      </c>
      <c r="S800" s="9">
        <v>0.18754917737088028</v>
      </c>
      <c r="T800" s="92">
        <f t="shared" si="98"/>
        <v>4</v>
      </c>
      <c r="U800" s="2">
        <f t="shared" si="99"/>
        <v>1.4373704685074231</v>
      </c>
      <c r="V800" s="2">
        <f t="shared" si="100"/>
        <v>0.35224321742095471</v>
      </c>
      <c r="W800" s="2">
        <f t="shared" si="101"/>
        <v>0.89602164115193128</v>
      </c>
      <c r="X800" s="2">
        <f t="shared" si="102"/>
        <v>0.33031100270510144</v>
      </c>
      <c r="Y800" s="2">
        <f t="shared" si="103"/>
        <v>0.93774588685440141</v>
      </c>
      <c r="Z800" s="96">
        <f t="shared" si="104"/>
        <v>3.9536922166398121</v>
      </c>
      <c r="AA800" s="2"/>
    </row>
    <row r="801" spans="1:27" x14ac:dyDescent="0.3">
      <c r="A801" s="18" t="s">
        <v>1963</v>
      </c>
      <c r="B801">
        <v>106.41200000000001</v>
      </c>
      <c r="C801">
        <v>10.150700000000001</v>
      </c>
      <c r="D801" t="s">
        <v>53</v>
      </c>
      <c r="E801" t="s">
        <v>54</v>
      </c>
      <c r="F801" s="4" t="s">
        <v>671</v>
      </c>
      <c r="G801" s="4">
        <v>8385</v>
      </c>
      <c r="H801" s="1">
        <v>1006</v>
      </c>
      <c r="I801" s="3">
        <v>889.83780000000002</v>
      </c>
      <c r="J801" s="27">
        <v>56</v>
      </c>
      <c r="K801" s="9">
        <v>0.47912348950247441</v>
      </c>
      <c r="L801" s="8">
        <v>-0.24</v>
      </c>
      <c r="M801" s="9">
        <v>8.8060804355238678E-2</v>
      </c>
      <c r="N801" s="8">
        <v>24</v>
      </c>
      <c r="O801" s="9">
        <v>0.17920432823038626</v>
      </c>
      <c r="P801" s="8">
        <f t="shared" si="97"/>
        <v>2.76</v>
      </c>
      <c r="Q801" s="9">
        <v>6.6062200541020286E-2</v>
      </c>
      <c r="R801" s="8">
        <v>16</v>
      </c>
      <c r="S801" s="9">
        <v>0.18754917737088028</v>
      </c>
      <c r="T801" s="92">
        <f t="shared" si="98"/>
        <v>4</v>
      </c>
      <c r="U801" s="2">
        <f t="shared" si="99"/>
        <v>1.4373704685074231</v>
      </c>
      <c r="V801" s="2">
        <f t="shared" si="100"/>
        <v>0.35224321742095471</v>
      </c>
      <c r="W801" s="2">
        <f t="shared" si="101"/>
        <v>0.89602164115193128</v>
      </c>
      <c r="X801" s="2">
        <f t="shared" si="102"/>
        <v>0.33031100270510144</v>
      </c>
      <c r="Y801" s="2">
        <f t="shared" si="103"/>
        <v>0.93774588685440141</v>
      </c>
      <c r="Z801" s="96">
        <f t="shared" si="104"/>
        <v>3.9536922166398121</v>
      </c>
      <c r="AA801" s="2"/>
    </row>
    <row r="802" spans="1:27" x14ac:dyDescent="0.3">
      <c r="A802" s="18" t="s">
        <v>1964</v>
      </c>
      <c r="B802">
        <v>106.276</v>
      </c>
      <c r="C802">
        <v>10.1516</v>
      </c>
      <c r="D802" t="s">
        <v>53</v>
      </c>
      <c r="E802" t="s">
        <v>76</v>
      </c>
      <c r="F802" s="4" t="s">
        <v>672</v>
      </c>
      <c r="G802" s="4">
        <v>9439</v>
      </c>
      <c r="H802" s="1">
        <v>1133</v>
      </c>
      <c r="I802" s="3">
        <v>377.7473</v>
      </c>
      <c r="J802" s="27">
        <v>56</v>
      </c>
      <c r="K802" s="9">
        <v>0.47912348950247441</v>
      </c>
      <c r="L802" s="8">
        <v>-2.8</v>
      </c>
      <c r="M802" s="9">
        <v>8.8060804355238678E-2</v>
      </c>
      <c r="N802" s="8">
        <v>20</v>
      </c>
      <c r="O802" s="9">
        <v>0.17920432823038626</v>
      </c>
      <c r="P802" s="8">
        <f t="shared" si="97"/>
        <v>0.20000000000000018</v>
      </c>
      <c r="Q802" s="9">
        <v>6.6062200541020286E-2</v>
      </c>
      <c r="R802" s="8">
        <v>16</v>
      </c>
      <c r="S802" s="9">
        <v>0.18754917737088028</v>
      </c>
      <c r="T802" s="92">
        <f t="shared" si="98"/>
        <v>4</v>
      </c>
      <c r="U802" s="2">
        <f t="shared" si="99"/>
        <v>1.4373704685074231</v>
      </c>
      <c r="V802" s="2">
        <f t="shared" si="100"/>
        <v>0.44030402177619338</v>
      </c>
      <c r="W802" s="2">
        <f t="shared" si="101"/>
        <v>0.89602164115193128</v>
      </c>
      <c r="X802" s="2">
        <f t="shared" si="102"/>
        <v>0.19818660162306084</v>
      </c>
      <c r="Y802" s="2">
        <f t="shared" si="103"/>
        <v>0.93774588685440141</v>
      </c>
      <c r="Z802" s="96">
        <f t="shared" si="104"/>
        <v>3.9096286199130104</v>
      </c>
      <c r="AA802" s="2"/>
    </row>
    <row r="803" spans="1:27" x14ac:dyDescent="0.3">
      <c r="A803" s="18" t="s">
        <v>1965</v>
      </c>
      <c r="B803">
        <v>106.35299999999999</v>
      </c>
      <c r="C803">
        <v>10.1508</v>
      </c>
      <c r="D803" t="s">
        <v>53</v>
      </c>
      <c r="E803" t="s">
        <v>76</v>
      </c>
      <c r="F803" s="4" t="s">
        <v>673</v>
      </c>
      <c r="G803" s="4">
        <v>9715</v>
      </c>
      <c r="H803" s="1">
        <v>1166</v>
      </c>
      <c r="I803" s="3">
        <v>2133.3229999999999</v>
      </c>
      <c r="J803" s="27">
        <v>56</v>
      </c>
      <c r="K803" s="9">
        <v>0.47912348950247441</v>
      </c>
      <c r="L803" s="8">
        <v>0.45</v>
      </c>
      <c r="M803" s="9">
        <v>8.8060804355238678E-2</v>
      </c>
      <c r="N803" s="8">
        <v>0</v>
      </c>
      <c r="O803" s="9">
        <v>0.17920432823038626</v>
      </c>
      <c r="P803" s="8">
        <f t="shared" si="97"/>
        <v>3.45</v>
      </c>
      <c r="Q803" s="9">
        <v>6.6062200541020286E-2</v>
      </c>
      <c r="R803" s="8">
        <v>13</v>
      </c>
      <c r="S803" s="9">
        <v>0.18754917737088028</v>
      </c>
      <c r="T803" s="92">
        <f t="shared" si="98"/>
        <v>3</v>
      </c>
      <c r="U803" s="2">
        <f t="shared" si="99"/>
        <v>1.4373704685074231</v>
      </c>
      <c r="V803" s="2">
        <f t="shared" si="100"/>
        <v>0.26418241306571605</v>
      </c>
      <c r="W803" s="2">
        <f t="shared" si="101"/>
        <v>0.17920432823038626</v>
      </c>
      <c r="X803" s="2">
        <f t="shared" si="102"/>
        <v>0.33031100270510144</v>
      </c>
      <c r="Y803" s="2">
        <f t="shared" si="103"/>
        <v>0.93774588685440141</v>
      </c>
      <c r="Z803" s="96">
        <f t="shared" si="104"/>
        <v>3.1488140993630283</v>
      </c>
      <c r="AA803" s="2"/>
    </row>
    <row r="804" spans="1:27" x14ac:dyDescent="0.3">
      <c r="A804" s="18" t="s">
        <v>1966</v>
      </c>
      <c r="B804">
        <v>105.764</v>
      </c>
      <c r="C804">
        <v>10.1242</v>
      </c>
      <c r="D804" t="s">
        <v>45</v>
      </c>
      <c r="E804" t="s">
        <v>29</v>
      </c>
      <c r="F804" t="s">
        <v>73</v>
      </c>
      <c r="G804" s="4">
        <v>4722</v>
      </c>
      <c r="H804" s="1">
        <v>567</v>
      </c>
      <c r="I804" s="3">
        <v>504.53739999999999</v>
      </c>
      <c r="J804" s="27">
        <v>62</v>
      </c>
      <c r="K804" s="9">
        <v>0.47912348950247441</v>
      </c>
      <c r="L804" s="8">
        <v>-2.8</v>
      </c>
      <c r="M804" s="9">
        <v>8.8060804355238678E-2</v>
      </c>
      <c r="N804" s="8">
        <v>6</v>
      </c>
      <c r="O804" s="9">
        <v>0.17920432823038626</v>
      </c>
      <c r="P804" s="8">
        <f t="shared" si="97"/>
        <v>0.20000000000000018</v>
      </c>
      <c r="Q804" s="9">
        <v>6.6062200541020286E-2</v>
      </c>
      <c r="R804" s="8">
        <v>30</v>
      </c>
      <c r="S804" s="9">
        <v>0.18754917737088028</v>
      </c>
      <c r="T804" s="92">
        <f t="shared" si="98"/>
        <v>4</v>
      </c>
      <c r="U804" s="2">
        <f t="shared" si="99"/>
        <v>1.4373704685074231</v>
      </c>
      <c r="V804" s="2">
        <f t="shared" si="100"/>
        <v>0.44030402177619338</v>
      </c>
      <c r="W804" s="2">
        <f t="shared" si="101"/>
        <v>0.89602164115193128</v>
      </c>
      <c r="X804" s="2">
        <f t="shared" si="102"/>
        <v>0.19818660162306084</v>
      </c>
      <c r="Y804" s="2">
        <f t="shared" si="103"/>
        <v>0.93774588685440141</v>
      </c>
      <c r="Z804" s="96">
        <f t="shared" si="104"/>
        <v>3.9096286199130104</v>
      </c>
      <c r="AA804" s="2"/>
    </row>
    <row r="805" spans="1:27" x14ac:dyDescent="0.3">
      <c r="A805" s="18" t="s">
        <v>1967</v>
      </c>
      <c r="B805">
        <v>105.886</v>
      </c>
      <c r="C805">
        <v>10.1282</v>
      </c>
      <c r="D805" t="s">
        <v>45</v>
      </c>
      <c r="E805" t="s">
        <v>47</v>
      </c>
      <c r="F805" t="s">
        <v>674</v>
      </c>
      <c r="G805" s="4">
        <v>12185</v>
      </c>
      <c r="H805" s="1">
        <v>1462</v>
      </c>
      <c r="I805" s="3">
        <v>770.93359999999996</v>
      </c>
      <c r="J805" s="27">
        <v>65</v>
      </c>
      <c r="K805" s="9">
        <v>0.47912348950247441</v>
      </c>
      <c r="L805" s="8">
        <v>-0.24</v>
      </c>
      <c r="M805" s="9">
        <v>8.8060804355238678E-2</v>
      </c>
      <c r="N805" s="8">
        <v>16</v>
      </c>
      <c r="O805" s="9">
        <v>0.17920432823038626</v>
      </c>
      <c r="P805" s="8">
        <f t="shared" si="97"/>
        <v>2.76</v>
      </c>
      <c r="Q805" s="9">
        <v>6.6062200541020286E-2</v>
      </c>
      <c r="R805" s="8">
        <v>9</v>
      </c>
      <c r="S805" s="9">
        <v>0.18754917737088028</v>
      </c>
      <c r="T805" s="92">
        <f t="shared" si="98"/>
        <v>4</v>
      </c>
      <c r="U805" s="2">
        <f t="shared" si="99"/>
        <v>1.4373704685074231</v>
      </c>
      <c r="V805" s="2">
        <f t="shared" si="100"/>
        <v>0.35224321742095471</v>
      </c>
      <c r="W805" s="2">
        <f t="shared" si="101"/>
        <v>0.89602164115193128</v>
      </c>
      <c r="X805" s="2">
        <f t="shared" si="102"/>
        <v>0.33031100270510144</v>
      </c>
      <c r="Y805" s="2">
        <f t="shared" si="103"/>
        <v>0.93774588685440141</v>
      </c>
      <c r="Z805" s="96">
        <f t="shared" si="104"/>
        <v>3.9536922166398121</v>
      </c>
      <c r="AA805" s="2"/>
    </row>
    <row r="806" spans="1:27" x14ac:dyDescent="0.3">
      <c r="A806" s="18" t="s">
        <v>1968</v>
      </c>
      <c r="B806">
        <v>106.471</v>
      </c>
      <c r="C806">
        <v>10.1317</v>
      </c>
      <c r="D806" t="s">
        <v>53</v>
      </c>
      <c r="E806" t="s">
        <v>54</v>
      </c>
      <c r="F806" s="4" t="s">
        <v>675</v>
      </c>
      <c r="G806" s="4">
        <v>6720</v>
      </c>
      <c r="H806" s="1">
        <v>806</v>
      </c>
      <c r="I806" s="3">
        <v>1332.87</v>
      </c>
      <c r="J806" s="27">
        <v>55</v>
      </c>
      <c r="K806" s="9">
        <v>0.47912348950247441</v>
      </c>
      <c r="L806" s="8">
        <v>0.45</v>
      </c>
      <c r="M806" s="9">
        <v>8.8060804355238678E-2</v>
      </c>
      <c r="N806" s="8">
        <v>0</v>
      </c>
      <c r="O806" s="9">
        <v>0.17920432823038626</v>
      </c>
      <c r="P806" s="8">
        <f t="shared" si="97"/>
        <v>3.45</v>
      </c>
      <c r="Q806" s="9">
        <v>6.6062200541020286E-2</v>
      </c>
      <c r="R806" s="8">
        <v>11</v>
      </c>
      <c r="S806" s="9">
        <v>0.18754917737088028</v>
      </c>
      <c r="T806" s="92">
        <f t="shared" si="98"/>
        <v>3</v>
      </c>
      <c r="U806" s="2">
        <f t="shared" si="99"/>
        <v>1.4373704685074231</v>
      </c>
      <c r="V806" s="2">
        <f t="shared" si="100"/>
        <v>0.26418241306571605</v>
      </c>
      <c r="W806" s="2">
        <f t="shared" si="101"/>
        <v>0.17920432823038626</v>
      </c>
      <c r="X806" s="2">
        <f t="shared" si="102"/>
        <v>0.33031100270510144</v>
      </c>
      <c r="Y806" s="2">
        <f t="shared" si="103"/>
        <v>0.93774588685440141</v>
      </c>
      <c r="Z806" s="96">
        <f t="shared" si="104"/>
        <v>3.1488140993630283</v>
      </c>
      <c r="AA806" s="2"/>
    </row>
    <row r="807" spans="1:27" x14ac:dyDescent="0.3">
      <c r="A807" s="18" t="s">
        <v>1969</v>
      </c>
      <c r="B807">
        <v>105.714</v>
      </c>
      <c r="C807">
        <v>10.0939</v>
      </c>
      <c r="D807" t="s">
        <v>65</v>
      </c>
      <c r="E807" t="s">
        <v>74</v>
      </c>
      <c r="F807" t="s">
        <v>676</v>
      </c>
      <c r="G807" s="4">
        <v>15215</v>
      </c>
      <c r="H807" s="1">
        <v>1826</v>
      </c>
      <c r="I807" s="3">
        <v>313.91969999999998</v>
      </c>
      <c r="J807" s="27">
        <v>62</v>
      </c>
      <c r="K807" s="9">
        <v>0.47912348950247441</v>
      </c>
      <c r="L807" s="8">
        <v>0.24</v>
      </c>
      <c r="M807" s="9">
        <v>8.8060804355238678E-2</v>
      </c>
      <c r="N807" s="8">
        <v>12</v>
      </c>
      <c r="O807" s="9">
        <v>0.17920432823038626</v>
      </c>
      <c r="P807" s="8">
        <f t="shared" si="97"/>
        <v>3.24</v>
      </c>
      <c r="Q807" s="9">
        <v>6.6062200541020286E-2</v>
      </c>
      <c r="R807" s="8">
        <v>13</v>
      </c>
      <c r="S807" s="9">
        <v>0.18754917737088028</v>
      </c>
      <c r="T807" s="92">
        <f t="shared" si="98"/>
        <v>4</v>
      </c>
      <c r="U807" s="2">
        <f t="shared" si="99"/>
        <v>1.4373704685074231</v>
      </c>
      <c r="V807" s="2">
        <f t="shared" si="100"/>
        <v>0.26418241306571605</v>
      </c>
      <c r="W807" s="2">
        <f t="shared" si="101"/>
        <v>0.89602164115193128</v>
      </c>
      <c r="X807" s="2">
        <f t="shared" si="102"/>
        <v>0.33031100270510144</v>
      </c>
      <c r="Y807" s="2">
        <f t="shared" si="103"/>
        <v>0.93774588685440141</v>
      </c>
      <c r="Z807" s="96">
        <f t="shared" si="104"/>
        <v>3.8656314122845732</v>
      </c>
      <c r="AA807" s="2"/>
    </row>
    <row r="808" spans="1:27" x14ac:dyDescent="0.3">
      <c r="A808" s="18" t="s">
        <v>1970</v>
      </c>
      <c r="B808">
        <v>106.295</v>
      </c>
      <c r="C808">
        <v>10.071099999999999</v>
      </c>
      <c r="D808" t="s">
        <v>53</v>
      </c>
      <c r="E808" t="s">
        <v>76</v>
      </c>
      <c r="F808" s="4" t="s">
        <v>677</v>
      </c>
      <c r="G808" s="4">
        <v>8895</v>
      </c>
      <c r="H808" s="1">
        <v>1067</v>
      </c>
      <c r="I808" s="3">
        <v>1001.519</v>
      </c>
      <c r="J808" s="27">
        <v>58</v>
      </c>
      <c r="K808" s="9">
        <v>0.47912348950247441</v>
      </c>
      <c r="L808" s="8">
        <v>-0.24</v>
      </c>
      <c r="M808" s="9">
        <v>8.8060804355238678E-2</v>
      </c>
      <c r="N808" s="8">
        <v>8</v>
      </c>
      <c r="O808" s="9">
        <v>0.17920432823038626</v>
      </c>
      <c r="P808" s="8">
        <f t="shared" si="97"/>
        <v>2.76</v>
      </c>
      <c r="Q808" s="9">
        <v>6.6062200541020286E-2</v>
      </c>
      <c r="R808" s="8">
        <v>30</v>
      </c>
      <c r="S808" s="9">
        <v>0.18754917737088028</v>
      </c>
      <c r="T808" s="92">
        <f t="shared" si="98"/>
        <v>4</v>
      </c>
      <c r="U808" s="2">
        <f t="shared" si="99"/>
        <v>1.4373704685074231</v>
      </c>
      <c r="V808" s="2">
        <f t="shared" si="100"/>
        <v>0.35224321742095471</v>
      </c>
      <c r="W808" s="2">
        <f t="shared" si="101"/>
        <v>0.89602164115193128</v>
      </c>
      <c r="X808" s="2">
        <f t="shared" si="102"/>
        <v>0.33031100270510144</v>
      </c>
      <c r="Y808" s="2">
        <f t="shared" si="103"/>
        <v>0.93774588685440141</v>
      </c>
      <c r="Z808" s="96">
        <f t="shared" si="104"/>
        <v>3.9536922166398121</v>
      </c>
      <c r="AA808" s="2"/>
    </row>
    <row r="809" spans="1:27" x14ac:dyDescent="0.3">
      <c r="A809" s="18" t="s">
        <v>1971</v>
      </c>
      <c r="B809">
        <v>105.91200000000001</v>
      </c>
      <c r="C809">
        <v>10.0716</v>
      </c>
      <c r="D809" t="s">
        <v>45</v>
      </c>
      <c r="E809" t="s">
        <v>47</v>
      </c>
      <c r="F809" t="s">
        <v>225</v>
      </c>
      <c r="G809" s="4">
        <v>8266</v>
      </c>
      <c r="H809" s="1">
        <v>992</v>
      </c>
      <c r="I809" s="3">
        <v>515.9502</v>
      </c>
      <c r="J809" s="27">
        <v>70</v>
      </c>
      <c r="K809" s="9">
        <v>0.47912348950247441</v>
      </c>
      <c r="L809" s="8">
        <v>0.36</v>
      </c>
      <c r="M809" s="9">
        <v>8.8060804355238678E-2</v>
      </c>
      <c r="N809" s="8">
        <v>0</v>
      </c>
      <c r="O809" s="9">
        <v>0.17920432823038626</v>
      </c>
      <c r="P809" s="8">
        <f t="shared" si="97"/>
        <v>3.36</v>
      </c>
      <c r="Q809" s="9">
        <v>6.6062200541020286E-2</v>
      </c>
      <c r="R809" s="8">
        <v>15</v>
      </c>
      <c r="S809" s="9">
        <v>0.18754917737088028</v>
      </c>
      <c r="T809" s="92">
        <f t="shared" si="98"/>
        <v>3</v>
      </c>
      <c r="U809" s="2">
        <f t="shared" si="99"/>
        <v>1.4373704685074231</v>
      </c>
      <c r="V809" s="2">
        <f t="shared" si="100"/>
        <v>0.26418241306571605</v>
      </c>
      <c r="W809" s="2">
        <f t="shared" si="101"/>
        <v>0.17920432823038626</v>
      </c>
      <c r="X809" s="2">
        <f t="shared" si="102"/>
        <v>0.33031100270510144</v>
      </c>
      <c r="Y809" s="2">
        <f t="shared" si="103"/>
        <v>0.93774588685440141</v>
      </c>
      <c r="Z809" s="96">
        <f t="shared" si="104"/>
        <v>3.1488140993630283</v>
      </c>
      <c r="AA809" s="2"/>
    </row>
    <row r="810" spans="1:27" x14ac:dyDescent="0.3">
      <c r="A810" s="18" t="s">
        <v>1972</v>
      </c>
      <c r="B810">
        <v>105.688</v>
      </c>
      <c r="C810">
        <v>10.0344</v>
      </c>
      <c r="D810" t="s">
        <v>65</v>
      </c>
      <c r="E810" t="s">
        <v>678</v>
      </c>
      <c r="F810" t="s">
        <v>679</v>
      </c>
      <c r="G810" s="4">
        <v>15372</v>
      </c>
      <c r="H810" s="1">
        <v>1845</v>
      </c>
      <c r="I810" s="3">
        <v>428.71809999999999</v>
      </c>
      <c r="J810" s="27">
        <v>66</v>
      </c>
      <c r="K810" s="9">
        <v>0.47912348950247441</v>
      </c>
      <c r="L810" s="8">
        <v>-2.8</v>
      </c>
      <c r="M810" s="9">
        <v>8.8060804355238678E-2</v>
      </c>
      <c r="N810" s="8">
        <v>15</v>
      </c>
      <c r="O810" s="9">
        <v>0.17920432823038626</v>
      </c>
      <c r="P810" s="8">
        <f t="shared" si="97"/>
        <v>0.20000000000000018</v>
      </c>
      <c r="Q810" s="9">
        <v>6.6062200541020286E-2</v>
      </c>
      <c r="R810" s="8">
        <v>17</v>
      </c>
      <c r="S810" s="9">
        <v>0.18754917737088028</v>
      </c>
      <c r="T810" s="92">
        <f t="shared" si="98"/>
        <v>4</v>
      </c>
      <c r="U810" s="2">
        <f t="shared" si="99"/>
        <v>1.4373704685074231</v>
      </c>
      <c r="V810" s="2">
        <f t="shared" si="100"/>
        <v>0.44030402177619338</v>
      </c>
      <c r="W810" s="2">
        <f t="shared" si="101"/>
        <v>0.89602164115193128</v>
      </c>
      <c r="X810" s="2">
        <f t="shared" si="102"/>
        <v>0.19818660162306084</v>
      </c>
      <c r="Y810" s="2">
        <f t="shared" si="103"/>
        <v>0.93774588685440141</v>
      </c>
      <c r="Z810" s="96">
        <f t="shared" si="104"/>
        <v>3.9096286199130104</v>
      </c>
      <c r="AA810" s="2"/>
    </row>
    <row r="811" spans="1:27" x14ac:dyDescent="0.3">
      <c r="A811" s="18" t="s">
        <v>1973</v>
      </c>
      <c r="B811">
        <v>106.375</v>
      </c>
      <c r="C811">
        <v>10.242100000000001</v>
      </c>
      <c r="D811" t="s">
        <v>53</v>
      </c>
      <c r="E811" t="s">
        <v>53</v>
      </c>
      <c r="F811" s="4">
        <v>4</v>
      </c>
      <c r="G811" s="4">
        <v>4075</v>
      </c>
      <c r="H811" s="1">
        <v>489</v>
      </c>
      <c r="I811" s="3">
        <v>775.46640000000002</v>
      </c>
      <c r="J811" s="27">
        <v>55</v>
      </c>
      <c r="K811" s="9">
        <v>0.47912348950247441</v>
      </c>
      <c r="L811" s="8">
        <v>-1.32</v>
      </c>
      <c r="M811" s="9">
        <v>8.8060804355238678E-2</v>
      </c>
      <c r="N811" s="8">
        <v>4</v>
      </c>
      <c r="O811" s="9">
        <v>0.17920432823038626</v>
      </c>
      <c r="P811" s="8">
        <f t="shared" si="97"/>
        <v>1.68</v>
      </c>
      <c r="Q811" s="9">
        <v>6.6062200541020286E-2</v>
      </c>
      <c r="R811" s="8">
        <v>13</v>
      </c>
      <c r="S811" s="9">
        <v>0.18754917737088028</v>
      </c>
      <c r="T811" s="92">
        <f t="shared" si="98"/>
        <v>4</v>
      </c>
      <c r="U811" s="2">
        <f t="shared" si="99"/>
        <v>1.4373704685074231</v>
      </c>
      <c r="V811" s="2">
        <f t="shared" si="100"/>
        <v>0.44030402177619338</v>
      </c>
      <c r="W811" s="2">
        <f t="shared" si="101"/>
        <v>0.89602164115193128</v>
      </c>
      <c r="X811" s="2">
        <f t="shared" si="102"/>
        <v>0.26424880216408114</v>
      </c>
      <c r="Y811" s="2">
        <f t="shared" si="103"/>
        <v>0.93774588685440141</v>
      </c>
      <c r="Z811" s="96">
        <f t="shared" si="104"/>
        <v>3.9756908204540307</v>
      </c>
      <c r="AA811" s="2"/>
    </row>
    <row r="812" spans="1:27" x14ac:dyDescent="0.3">
      <c r="A812" s="18" t="s">
        <v>1974</v>
      </c>
      <c r="B812">
        <v>106.08499999999999</v>
      </c>
      <c r="C812">
        <v>10.232200000000001</v>
      </c>
      <c r="D812" t="s">
        <v>45</v>
      </c>
      <c r="E812" t="s">
        <v>142</v>
      </c>
      <c r="F812" t="s">
        <v>145</v>
      </c>
      <c r="G812" s="4">
        <v>7384</v>
      </c>
      <c r="H812" s="1">
        <v>886</v>
      </c>
      <c r="I812" s="3">
        <v>857.0865</v>
      </c>
      <c r="J812" s="27">
        <v>55</v>
      </c>
      <c r="K812" s="9">
        <v>0.47912348950247441</v>
      </c>
      <c r="L812" s="8">
        <v>-0.24</v>
      </c>
      <c r="M812" s="9">
        <v>8.8060804355238678E-2</v>
      </c>
      <c r="N812" s="8">
        <v>0</v>
      </c>
      <c r="O812" s="9">
        <v>0.17920432823038626</v>
      </c>
      <c r="P812" s="8">
        <f t="shared" si="97"/>
        <v>2.76</v>
      </c>
      <c r="Q812" s="9">
        <v>6.6062200541020286E-2</v>
      </c>
      <c r="R812" s="8">
        <v>15</v>
      </c>
      <c r="S812" s="9">
        <v>0.18754917737088028</v>
      </c>
      <c r="T812" s="92">
        <f t="shared" si="98"/>
        <v>3</v>
      </c>
      <c r="U812" s="2">
        <f t="shared" si="99"/>
        <v>1.4373704685074231</v>
      </c>
      <c r="V812" s="2">
        <f t="shared" si="100"/>
        <v>0.35224321742095471</v>
      </c>
      <c r="W812" s="2">
        <f t="shared" si="101"/>
        <v>0.17920432823038626</v>
      </c>
      <c r="X812" s="2">
        <f t="shared" si="102"/>
        <v>0.33031100270510144</v>
      </c>
      <c r="Y812" s="2">
        <f t="shared" si="103"/>
        <v>0.93774588685440141</v>
      </c>
      <c r="Z812" s="96">
        <f t="shared" si="104"/>
        <v>3.2368749037182671</v>
      </c>
      <c r="AA812" s="2"/>
    </row>
    <row r="813" spans="1:27" x14ac:dyDescent="0.3">
      <c r="A813" s="18" t="s">
        <v>1975</v>
      </c>
      <c r="B813">
        <v>105.205</v>
      </c>
      <c r="C813">
        <v>10.215999999999999</v>
      </c>
      <c r="D813" t="s">
        <v>16</v>
      </c>
      <c r="E813" t="s">
        <v>252</v>
      </c>
      <c r="F813" t="s">
        <v>202</v>
      </c>
      <c r="G813" s="4">
        <v>8920</v>
      </c>
      <c r="H813" s="1">
        <v>1070</v>
      </c>
      <c r="I813" s="3">
        <v>298.02690000000001</v>
      </c>
      <c r="J813" s="27">
        <v>56</v>
      </c>
      <c r="K813" s="9">
        <v>0.47912348950247441</v>
      </c>
      <c r="L813" s="8">
        <v>0.36</v>
      </c>
      <c r="M813" s="9">
        <v>8.8060804355238678E-2</v>
      </c>
      <c r="N813" s="8">
        <v>11</v>
      </c>
      <c r="O813" s="9">
        <v>0.17920432823038626</v>
      </c>
      <c r="P813" s="8">
        <f t="shared" si="97"/>
        <v>3.36</v>
      </c>
      <c r="Q813" s="9">
        <v>6.6062200541020286E-2</v>
      </c>
      <c r="R813" s="8">
        <v>11</v>
      </c>
      <c r="S813" s="9">
        <v>0.18754917737088028</v>
      </c>
      <c r="T813" s="92">
        <f t="shared" si="98"/>
        <v>4</v>
      </c>
      <c r="U813" s="2">
        <f t="shared" si="99"/>
        <v>1.4373704685074231</v>
      </c>
      <c r="V813" s="2">
        <f t="shared" si="100"/>
        <v>0.26418241306571605</v>
      </c>
      <c r="W813" s="2">
        <f t="shared" si="101"/>
        <v>0.89602164115193128</v>
      </c>
      <c r="X813" s="2">
        <f t="shared" si="102"/>
        <v>0.33031100270510144</v>
      </c>
      <c r="Y813" s="2">
        <f t="shared" si="103"/>
        <v>0.93774588685440141</v>
      </c>
      <c r="Z813" s="96">
        <f t="shared" si="104"/>
        <v>3.8656314122845732</v>
      </c>
      <c r="AA813" s="2"/>
    </row>
    <row r="814" spans="1:27" x14ac:dyDescent="0.3">
      <c r="A814" s="18" t="s">
        <v>1976</v>
      </c>
      <c r="B814">
        <v>106.35599999999999</v>
      </c>
      <c r="C814">
        <v>10.2294</v>
      </c>
      <c r="D814" t="s">
        <v>53</v>
      </c>
      <c r="E814" t="s">
        <v>53</v>
      </c>
      <c r="F814" s="4">
        <v>7</v>
      </c>
      <c r="G814" s="4">
        <v>8004</v>
      </c>
      <c r="H814" s="1">
        <v>960</v>
      </c>
      <c r="I814" s="3">
        <v>595.19970000000001</v>
      </c>
      <c r="J814" s="27">
        <v>55</v>
      </c>
      <c r="K814" s="9">
        <v>0.47912348950247441</v>
      </c>
      <c r="L814" s="8">
        <v>0.45</v>
      </c>
      <c r="M814" s="9">
        <v>8.8060804355238678E-2</v>
      </c>
      <c r="N814" s="8">
        <v>2</v>
      </c>
      <c r="O814" s="9">
        <v>0.17920432823038626</v>
      </c>
      <c r="P814" s="8">
        <f t="shared" si="97"/>
        <v>3.45</v>
      </c>
      <c r="Q814" s="9">
        <v>6.6062200541020286E-2</v>
      </c>
      <c r="R814" s="8">
        <v>11</v>
      </c>
      <c r="S814" s="9">
        <v>0.18754917737088028</v>
      </c>
      <c r="T814" s="92">
        <f t="shared" si="98"/>
        <v>3</v>
      </c>
      <c r="U814" s="2">
        <f t="shared" si="99"/>
        <v>1.4373704685074231</v>
      </c>
      <c r="V814" s="2">
        <f t="shared" si="100"/>
        <v>0.26418241306571605</v>
      </c>
      <c r="W814" s="2">
        <f t="shared" si="101"/>
        <v>0.71681731292154505</v>
      </c>
      <c r="X814" s="2">
        <f t="shared" si="102"/>
        <v>0.33031100270510144</v>
      </c>
      <c r="Y814" s="2">
        <f t="shared" si="103"/>
        <v>0.93774588685440141</v>
      </c>
      <c r="Z814" s="96">
        <f t="shared" si="104"/>
        <v>3.6864270840541873</v>
      </c>
      <c r="AA814" s="2"/>
    </row>
    <row r="815" spans="1:27" x14ac:dyDescent="0.3">
      <c r="A815" s="18" t="s">
        <v>1977</v>
      </c>
      <c r="B815">
        <v>105.934</v>
      </c>
      <c r="C815">
        <v>10.219200000000001</v>
      </c>
      <c r="D815" t="s">
        <v>45</v>
      </c>
      <c r="E815" t="s">
        <v>136</v>
      </c>
      <c r="F815" t="s">
        <v>680</v>
      </c>
      <c r="G815" s="4">
        <v>15123</v>
      </c>
      <c r="H815" s="1">
        <v>1815</v>
      </c>
      <c r="I815" s="3">
        <v>574.1173</v>
      </c>
      <c r="J815" s="27">
        <v>63</v>
      </c>
      <c r="K815" s="9">
        <v>0.47912348950247441</v>
      </c>
      <c r="L815" s="8">
        <v>-2.8</v>
      </c>
      <c r="M815" s="9">
        <v>8.8060804355238678E-2</v>
      </c>
      <c r="N815" s="8">
        <v>8</v>
      </c>
      <c r="O815" s="9">
        <v>0.17920432823038626</v>
      </c>
      <c r="P815" s="8">
        <f t="shared" si="97"/>
        <v>0.20000000000000018</v>
      </c>
      <c r="Q815" s="9">
        <v>6.6062200541020286E-2</v>
      </c>
      <c r="R815" s="8">
        <v>20</v>
      </c>
      <c r="S815" s="9">
        <v>0.18754917737088028</v>
      </c>
      <c r="T815" s="92">
        <f t="shared" si="98"/>
        <v>4</v>
      </c>
      <c r="U815" s="2">
        <f t="shared" si="99"/>
        <v>1.4373704685074231</v>
      </c>
      <c r="V815" s="2">
        <f t="shared" si="100"/>
        <v>0.44030402177619338</v>
      </c>
      <c r="W815" s="2">
        <f t="shared" si="101"/>
        <v>0.89602164115193128</v>
      </c>
      <c r="X815" s="2">
        <f t="shared" si="102"/>
        <v>0.19818660162306084</v>
      </c>
      <c r="Y815" s="2">
        <f t="shared" si="103"/>
        <v>0.93774588685440141</v>
      </c>
      <c r="Z815" s="96">
        <f t="shared" si="104"/>
        <v>3.9096286199130104</v>
      </c>
      <c r="AA815" s="2"/>
    </row>
    <row r="816" spans="1:27" x14ac:dyDescent="0.3">
      <c r="A816" s="18" t="s">
        <v>1978</v>
      </c>
      <c r="B816">
        <v>106.36799999999999</v>
      </c>
      <c r="C816">
        <v>10.236700000000001</v>
      </c>
      <c r="D816" t="s">
        <v>53</v>
      </c>
      <c r="E816" t="s">
        <v>53</v>
      </c>
      <c r="F816" s="4">
        <v>5</v>
      </c>
      <c r="G816" s="4">
        <v>4534</v>
      </c>
      <c r="H816" s="1">
        <v>544</v>
      </c>
      <c r="I816" s="3">
        <v>775.46640000000002</v>
      </c>
      <c r="J816" s="27">
        <v>55</v>
      </c>
      <c r="K816" s="9">
        <v>0.47912348950247441</v>
      </c>
      <c r="L816" s="8">
        <v>-0.26</v>
      </c>
      <c r="M816" s="9">
        <v>8.8060804355238678E-2</v>
      </c>
      <c r="N816" s="8">
        <v>8</v>
      </c>
      <c r="O816" s="9">
        <v>0.17920432823038626</v>
      </c>
      <c r="P816" s="8">
        <f t="shared" si="97"/>
        <v>2.74</v>
      </c>
      <c r="Q816" s="9">
        <v>6.6062200541020286E-2</v>
      </c>
      <c r="R816" s="8">
        <v>12</v>
      </c>
      <c r="S816" s="9">
        <v>0.18754917737088028</v>
      </c>
      <c r="T816" s="92">
        <f t="shared" si="98"/>
        <v>4</v>
      </c>
      <c r="U816" s="2">
        <f t="shared" si="99"/>
        <v>1.4373704685074231</v>
      </c>
      <c r="V816" s="2">
        <f t="shared" si="100"/>
        <v>0.35224321742095471</v>
      </c>
      <c r="W816" s="2">
        <f t="shared" si="101"/>
        <v>0.89602164115193128</v>
      </c>
      <c r="X816" s="2">
        <f t="shared" si="102"/>
        <v>0.33031100270510144</v>
      </c>
      <c r="Y816" s="2">
        <f t="shared" si="103"/>
        <v>0.93774588685440141</v>
      </c>
      <c r="Z816" s="96">
        <f t="shared" si="104"/>
        <v>3.9536922166398121</v>
      </c>
      <c r="AA816" s="2"/>
    </row>
    <row r="817" spans="1:27" x14ac:dyDescent="0.3">
      <c r="A817" s="18" t="s">
        <v>1979</v>
      </c>
      <c r="B817">
        <v>106.377</v>
      </c>
      <c r="C817">
        <v>10.2371</v>
      </c>
      <c r="D817" t="s">
        <v>53</v>
      </c>
      <c r="E817" t="s">
        <v>53</v>
      </c>
      <c r="F817" s="4">
        <v>2</v>
      </c>
      <c r="G817" s="4">
        <v>7236</v>
      </c>
      <c r="H817" s="1">
        <v>868</v>
      </c>
      <c r="I817" s="3">
        <v>775.46640000000002</v>
      </c>
      <c r="J817" s="27">
        <v>55</v>
      </c>
      <c r="K817" s="9">
        <v>0.47912348950247441</v>
      </c>
      <c r="L817" s="8">
        <v>-1.32</v>
      </c>
      <c r="M817" s="9">
        <v>8.8060804355238678E-2</v>
      </c>
      <c r="N817" s="8">
        <v>0</v>
      </c>
      <c r="O817" s="9">
        <v>0.17920432823038626</v>
      </c>
      <c r="P817" s="8">
        <f t="shared" si="97"/>
        <v>1.68</v>
      </c>
      <c r="Q817" s="9">
        <v>6.6062200541020286E-2</v>
      </c>
      <c r="R817" s="8">
        <v>11</v>
      </c>
      <c r="S817" s="9">
        <v>0.18754917737088028</v>
      </c>
      <c r="T817" s="92">
        <f t="shared" si="98"/>
        <v>3</v>
      </c>
      <c r="U817" s="2">
        <f t="shared" si="99"/>
        <v>1.4373704685074231</v>
      </c>
      <c r="V817" s="2">
        <f t="shared" si="100"/>
        <v>0.44030402177619338</v>
      </c>
      <c r="W817" s="2">
        <f t="shared" si="101"/>
        <v>0.17920432823038626</v>
      </c>
      <c r="X817" s="2">
        <f t="shared" si="102"/>
        <v>0.26424880216408114</v>
      </c>
      <c r="Y817" s="2">
        <f t="shared" si="103"/>
        <v>0.93774588685440141</v>
      </c>
      <c r="Z817" s="96">
        <f t="shared" si="104"/>
        <v>3.2588735075324853</v>
      </c>
      <c r="AA817" s="2"/>
    </row>
    <row r="818" spans="1:27" x14ac:dyDescent="0.3">
      <c r="A818" s="18" t="s">
        <v>1980</v>
      </c>
      <c r="B818">
        <v>105.858</v>
      </c>
      <c r="C818">
        <v>10.1957</v>
      </c>
      <c r="D818" t="s">
        <v>4</v>
      </c>
      <c r="E818" t="s">
        <v>58</v>
      </c>
      <c r="F818" t="s">
        <v>609</v>
      </c>
      <c r="G818" s="4">
        <v>13153</v>
      </c>
      <c r="H818" s="1">
        <v>1578</v>
      </c>
      <c r="I818" s="3">
        <v>61.518380000000001</v>
      </c>
      <c r="J818" s="27">
        <v>62</v>
      </c>
      <c r="K818" s="9">
        <v>0.47912348950247441</v>
      </c>
      <c r="L818" s="8">
        <v>0.36</v>
      </c>
      <c r="M818" s="9">
        <v>8.8060804355238678E-2</v>
      </c>
      <c r="N818" s="8">
        <v>6</v>
      </c>
      <c r="O818" s="9">
        <v>0.17920432823038626</v>
      </c>
      <c r="P818" s="8">
        <f t="shared" si="97"/>
        <v>3.36</v>
      </c>
      <c r="Q818" s="9">
        <v>6.6062200541020286E-2</v>
      </c>
      <c r="R818" s="8">
        <v>16</v>
      </c>
      <c r="S818" s="9">
        <v>0.18754917737088028</v>
      </c>
      <c r="T818" s="92">
        <f t="shared" si="98"/>
        <v>4</v>
      </c>
      <c r="U818" s="2">
        <f t="shared" si="99"/>
        <v>1.4373704685074231</v>
      </c>
      <c r="V818" s="2">
        <f t="shared" si="100"/>
        <v>0.26418241306571605</v>
      </c>
      <c r="W818" s="2">
        <f t="shared" si="101"/>
        <v>0.89602164115193128</v>
      </c>
      <c r="X818" s="2">
        <f t="shared" si="102"/>
        <v>0.33031100270510144</v>
      </c>
      <c r="Y818" s="2">
        <f t="shared" si="103"/>
        <v>0.93774588685440141</v>
      </c>
      <c r="Z818" s="96">
        <f t="shared" si="104"/>
        <v>3.8656314122845732</v>
      </c>
      <c r="AA818" s="2"/>
    </row>
    <row r="819" spans="1:27" x14ac:dyDescent="0.3">
      <c r="A819" s="18" t="s">
        <v>1981</v>
      </c>
      <c r="B819">
        <v>106.373</v>
      </c>
      <c r="C819">
        <v>10.236599999999999</v>
      </c>
      <c r="D819" t="s">
        <v>53</v>
      </c>
      <c r="E819" t="s">
        <v>53</v>
      </c>
      <c r="F819" s="4">
        <v>3</v>
      </c>
      <c r="G819" s="4">
        <v>10254</v>
      </c>
      <c r="H819" s="1">
        <v>1230</v>
      </c>
      <c r="I819" s="3">
        <v>775.46640000000002</v>
      </c>
      <c r="J819" s="27">
        <v>55</v>
      </c>
      <c r="K819" s="9">
        <v>0.47912348950247441</v>
      </c>
      <c r="L819" s="8">
        <v>0.45</v>
      </c>
      <c r="M819" s="9">
        <v>8.8060804355238678E-2</v>
      </c>
      <c r="N819" s="8">
        <v>2</v>
      </c>
      <c r="O819" s="9">
        <v>0.17920432823038626</v>
      </c>
      <c r="P819" s="8">
        <f t="shared" si="97"/>
        <v>3.45</v>
      </c>
      <c r="Q819" s="9">
        <v>6.6062200541020286E-2</v>
      </c>
      <c r="R819" s="8">
        <v>12</v>
      </c>
      <c r="S819" s="9">
        <v>0.18754917737088028</v>
      </c>
      <c r="T819" s="92">
        <f t="shared" si="98"/>
        <v>3</v>
      </c>
      <c r="U819" s="2">
        <f t="shared" si="99"/>
        <v>1.4373704685074231</v>
      </c>
      <c r="V819" s="2">
        <f t="shared" si="100"/>
        <v>0.26418241306571605</v>
      </c>
      <c r="W819" s="2">
        <f t="shared" si="101"/>
        <v>0.71681731292154505</v>
      </c>
      <c r="X819" s="2">
        <f t="shared" si="102"/>
        <v>0.33031100270510144</v>
      </c>
      <c r="Y819" s="2">
        <f t="shared" si="103"/>
        <v>0.93774588685440141</v>
      </c>
      <c r="Z819" s="96">
        <f t="shared" si="104"/>
        <v>3.6864270840541873</v>
      </c>
      <c r="AA819" s="2"/>
    </row>
    <row r="820" spans="1:27" x14ac:dyDescent="0.3">
      <c r="A820" s="18" t="s">
        <v>1982</v>
      </c>
      <c r="B820">
        <v>106.126</v>
      </c>
      <c r="C820">
        <v>10.2058</v>
      </c>
      <c r="D820" t="s">
        <v>45</v>
      </c>
      <c r="E820" t="s">
        <v>142</v>
      </c>
      <c r="F820" t="s">
        <v>62</v>
      </c>
      <c r="G820" s="4">
        <v>10365</v>
      </c>
      <c r="H820" s="1">
        <v>1244</v>
      </c>
      <c r="I820" s="3">
        <v>763.19910000000004</v>
      </c>
      <c r="J820" s="27">
        <v>54</v>
      </c>
      <c r="K820" s="9">
        <v>0.47912348950247441</v>
      </c>
      <c r="L820" s="8">
        <v>-2.8</v>
      </c>
      <c r="M820" s="9">
        <v>8.8060804355238678E-2</v>
      </c>
      <c r="N820" s="8">
        <v>0</v>
      </c>
      <c r="O820" s="9">
        <v>0.17920432823038626</v>
      </c>
      <c r="P820" s="8">
        <f t="shared" si="97"/>
        <v>0.20000000000000018</v>
      </c>
      <c r="Q820" s="9">
        <v>6.6062200541020286E-2</v>
      </c>
      <c r="R820" s="8">
        <v>17</v>
      </c>
      <c r="S820" s="9">
        <v>0.18754917737088028</v>
      </c>
      <c r="T820" s="92">
        <f t="shared" si="98"/>
        <v>3</v>
      </c>
      <c r="U820" s="2">
        <f t="shared" si="99"/>
        <v>1.4373704685074231</v>
      </c>
      <c r="V820" s="2">
        <f t="shared" si="100"/>
        <v>0.44030402177619338</v>
      </c>
      <c r="W820" s="2">
        <f t="shared" si="101"/>
        <v>0.17920432823038626</v>
      </c>
      <c r="X820" s="2">
        <f t="shared" si="102"/>
        <v>0.19818660162306084</v>
      </c>
      <c r="Y820" s="2">
        <f t="shared" si="103"/>
        <v>0.93774588685440141</v>
      </c>
      <c r="Z820" s="96">
        <f t="shared" si="104"/>
        <v>3.192811306991465</v>
      </c>
      <c r="AA820" s="2"/>
    </row>
    <row r="821" spans="1:27" x14ac:dyDescent="0.3">
      <c r="A821" s="18" t="s">
        <v>1983</v>
      </c>
      <c r="B821">
        <v>105.643</v>
      </c>
      <c r="C821">
        <v>10.203900000000001</v>
      </c>
      <c r="D821" t="s">
        <v>4</v>
      </c>
      <c r="E821" t="s">
        <v>96</v>
      </c>
      <c r="F821" t="s">
        <v>255</v>
      </c>
      <c r="G821" s="4">
        <v>7669</v>
      </c>
      <c r="H821" s="1">
        <v>920</v>
      </c>
      <c r="I821" s="3">
        <v>5.6446290000000001</v>
      </c>
      <c r="J821" s="27">
        <v>58</v>
      </c>
      <c r="K821" s="9">
        <v>0.47912348950247441</v>
      </c>
      <c r="L821" s="8">
        <v>-0.26</v>
      </c>
      <c r="M821" s="9">
        <v>8.8060804355238678E-2</v>
      </c>
      <c r="N821" s="8">
        <v>24</v>
      </c>
      <c r="O821" s="9">
        <v>0.17920432823038626</v>
      </c>
      <c r="P821" s="8">
        <f t="shared" si="97"/>
        <v>2.74</v>
      </c>
      <c r="Q821" s="9">
        <v>6.6062200541020286E-2</v>
      </c>
      <c r="R821" s="8">
        <v>16</v>
      </c>
      <c r="S821" s="9">
        <v>0.18754917737088028</v>
      </c>
      <c r="T821" s="92">
        <f t="shared" si="98"/>
        <v>4</v>
      </c>
      <c r="U821" s="2">
        <f t="shared" si="99"/>
        <v>1.4373704685074231</v>
      </c>
      <c r="V821" s="2">
        <f t="shared" si="100"/>
        <v>0.35224321742095471</v>
      </c>
      <c r="W821" s="2">
        <f t="shared" si="101"/>
        <v>0.89602164115193128</v>
      </c>
      <c r="X821" s="2">
        <f t="shared" si="102"/>
        <v>0.33031100270510144</v>
      </c>
      <c r="Y821" s="2">
        <f t="shared" si="103"/>
        <v>0.93774588685440141</v>
      </c>
      <c r="Z821" s="96">
        <f t="shared" si="104"/>
        <v>3.9536922166398121</v>
      </c>
      <c r="AA821" s="2"/>
    </row>
    <row r="822" spans="1:27" x14ac:dyDescent="0.3">
      <c r="A822" s="18" t="s">
        <v>1984</v>
      </c>
      <c r="B822">
        <v>106.538</v>
      </c>
      <c r="C822">
        <v>10.219900000000001</v>
      </c>
      <c r="D822" t="s">
        <v>53</v>
      </c>
      <c r="E822" t="s">
        <v>63</v>
      </c>
      <c r="F822" s="4" t="s">
        <v>681</v>
      </c>
      <c r="G822" s="4">
        <v>8344</v>
      </c>
      <c r="H822" s="1">
        <v>1001</v>
      </c>
      <c r="I822" s="3">
        <v>2123.6819999999998</v>
      </c>
      <c r="J822" s="27">
        <v>55</v>
      </c>
      <c r="K822" s="9">
        <v>0.47912348950247441</v>
      </c>
      <c r="L822" s="8">
        <v>-0.24</v>
      </c>
      <c r="M822" s="9">
        <v>8.8060804355238678E-2</v>
      </c>
      <c r="N822" s="8">
        <v>16</v>
      </c>
      <c r="O822" s="9">
        <v>0.17920432823038626</v>
      </c>
      <c r="P822" s="8">
        <f t="shared" si="97"/>
        <v>2.76</v>
      </c>
      <c r="Q822" s="9">
        <v>6.6062200541020286E-2</v>
      </c>
      <c r="R822" s="8">
        <v>20</v>
      </c>
      <c r="S822" s="9">
        <v>0.18754917737088028</v>
      </c>
      <c r="T822" s="92">
        <f t="shared" si="98"/>
        <v>4</v>
      </c>
      <c r="U822" s="2">
        <f t="shared" si="99"/>
        <v>1.4373704685074231</v>
      </c>
      <c r="V822" s="2">
        <f t="shared" si="100"/>
        <v>0.35224321742095471</v>
      </c>
      <c r="W822" s="2">
        <f t="shared" si="101"/>
        <v>0.89602164115193128</v>
      </c>
      <c r="X822" s="2">
        <f t="shared" si="102"/>
        <v>0.33031100270510144</v>
      </c>
      <c r="Y822" s="2">
        <f t="shared" si="103"/>
        <v>0.93774588685440141</v>
      </c>
      <c r="Z822" s="96">
        <f t="shared" si="104"/>
        <v>3.9536922166398121</v>
      </c>
      <c r="AA822" s="2"/>
    </row>
    <row r="823" spans="1:27" x14ac:dyDescent="0.3">
      <c r="A823" s="18" t="s">
        <v>1985</v>
      </c>
      <c r="B823">
        <v>106.423</v>
      </c>
      <c r="C823">
        <v>10.2179</v>
      </c>
      <c r="D823" t="s">
        <v>53</v>
      </c>
      <c r="E823" t="s">
        <v>54</v>
      </c>
      <c r="F823" s="4" t="s">
        <v>302</v>
      </c>
      <c r="G823" s="4">
        <v>8039</v>
      </c>
      <c r="H823" s="1">
        <v>965</v>
      </c>
      <c r="I823" s="3">
        <v>1837.241</v>
      </c>
      <c r="J823" s="27">
        <v>55</v>
      </c>
      <c r="K823" s="9">
        <v>0.47912348950247441</v>
      </c>
      <c r="L823" s="8">
        <v>0.36</v>
      </c>
      <c r="M823" s="9">
        <v>8.8060804355238678E-2</v>
      </c>
      <c r="N823" s="8">
        <v>10</v>
      </c>
      <c r="O823" s="9">
        <v>0.17920432823038626</v>
      </c>
      <c r="P823" s="8">
        <f t="shared" si="97"/>
        <v>3.36</v>
      </c>
      <c r="Q823" s="9">
        <v>6.6062200541020286E-2</v>
      </c>
      <c r="R823" s="8">
        <v>13</v>
      </c>
      <c r="S823" s="9">
        <v>0.18754917737088028</v>
      </c>
      <c r="T823" s="92">
        <f t="shared" si="98"/>
        <v>4</v>
      </c>
      <c r="U823" s="2">
        <f t="shared" si="99"/>
        <v>1.4373704685074231</v>
      </c>
      <c r="V823" s="2">
        <f t="shared" si="100"/>
        <v>0.26418241306571605</v>
      </c>
      <c r="W823" s="2">
        <f t="shared" si="101"/>
        <v>0.89602164115193128</v>
      </c>
      <c r="X823" s="2">
        <f t="shared" si="102"/>
        <v>0.33031100270510144</v>
      </c>
      <c r="Y823" s="2">
        <f t="shared" si="103"/>
        <v>0.93774588685440141</v>
      </c>
      <c r="Z823" s="96">
        <f t="shared" si="104"/>
        <v>3.8656314122845732</v>
      </c>
      <c r="AA823" s="2"/>
    </row>
    <row r="824" spans="1:27" x14ac:dyDescent="0.3">
      <c r="A824" s="18" t="s">
        <v>1986</v>
      </c>
      <c r="B824">
        <v>106.371</v>
      </c>
      <c r="C824">
        <v>10.2201</v>
      </c>
      <c r="D824" t="s">
        <v>53</v>
      </c>
      <c r="E824" t="s">
        <v>53</v>
      </c>
      <c r="F824" s="4" t="s">
        <v>682</v>
      </c>
      <c r="G824" s="4">
        <v>11342</v>
      </c>
      <c r="H824" s="1">
        <v>1361</v>
      </c>
      <c r="I824" s="3">
        <v>641.26980000000003</v>
      </c>
      <c r="J824" s="27">
        <v>55</v>
      </c>
      <c r="K824" s="9">
        <v>0.47912348950247441</v>
      </c>
      <c r="L824" s="8">
        <v>0.45</v>
      </c>
      <c r="M824" s="9">
        <v>8.8060804355238678E-2</v>
      </c>
      <c r="N824" s="8">
        <v>16</v>
      </c>
      <c r="O824" s="9">
        <v>0.17920432823038626</v>
      </c>
      <c r="P824" s="8">
        <f t="shared" si="97"/>
        <v>3.45</v>
      </c>
      <c r="Q824" s="9">
        <v>6.6062200541020286E-2</v>
      </c>
      <c r="R824" s="8">
        <v>11</v>
      </c>
      <c r="S824" s="9">
        <v>0.18754917737088028</v>
      </c>
      <c r="T824" s="92">
        <f t="shared" si="98"/>
        <v>4</v>
      </c>
      <c r="U824" s="2">
        <f t="shared" si="99"/>
        <v>1.4373704685074231</v>
      </c>
      <c r="V824" s="2">
        <f t="shared" si="100"/>
        <v>0.26418241306571605</v>
      </c>
      <c r="W824" s="2">
        <f t="shared" si="101"/>
        <v>0.89602164115193128</v>
      </c>
      <c r="X824" s="2">
        <f t="shared" si="102"/>
        <v>0.33031100270510144</v>
      </c>
      <c r="Y824" s="2">
        <f t="shared" si="103"/>
        <v>0.93774588685440141</v>
      </c>
      <c r="Z824" s="96">
        <f t="shared" si="104"/>
        <v>3.8656314122845732</v>
      </c>
      <c r="AA824" s="2"/>
    </row>
    <row r="825" spans="1:27" x14ac:dyDescent="0.3">
      <c r="A825" s="18" t="s">
        <v>1987</v>
      </c>
      <c r="B825">
        <v>106.499</v>
      </c>
      <c r="C825">
        <v>10.2096</v>
      </c>
      <c r="D825" t="s">
        <v>53</v>
      </c>
      <c r="E825" t="s">
        <v>54</v>
      </c>
      <c r="F825" s="4" t="s">
        <v>683</v>
      </c>
      <c r="G825" s="4">
        <v>14373</v>
      </c>
      <c r="H825" s="1">
        <v>1725</v>
      </c>
      <c r="I825" s="3">
        <v>3562.6419999999998</v>
      </c>
      <c r="J825" s="27">
        <v>55</v>
      </c>
      <c r="K825" s="9">
        <v>0.47912348950247441</v>
      </c>
      <c r="L825" s="8">
        <v>-2.8</v>
      </c>
      <c r="M825" s="9">
        <v>8.8060804355238678E-2</v>
      </c>
      <c r="N825" s="8">
        <v>0</v>
      </c>
      <c r="O825" s="9">
        <v>0.17920432823038626</v>
      </c>
      <c r="P825" s="8">
        <f t="shared" si="97"/>
        <v>0.20000000000000018</v>
      </c>
      <c r="Q825" s="9">
        <v>6.6062200541020286E-2</v>
      </c>
      <c r="R825" s="8">
        <v>15</v>
      </c>
      <c r="S825" s="9">
        <v>0.18754917737088028</v>
      </c>
      <c r="T825" s="92">
        <f t="shared" si="98"/>
        <v>3</v>
      </c>
      <c r="U825" s="2">
        <f t="shared" si="99"/>
        <v>1.4373704685074231</v>
      </c>
      <c r="V825" s="2">
        <f t="shared" si="100"/>
        <v>0.44030402177619338</v>
      </c>
      <c r="W825" s="2">
        <f t="shared" si="101"/>
        <v>0.17920432823038626</v>
      </c>
      <c r="X825" s="2">
        <f t="shared" si="102"/>
        <v>0.19818660162306084</v>
      </c>
      <c r="Y825" s="2">
        <f t="shared" si="103"/>
        <v>0.93774588685440141</v>
      </c>
      <c r="Z825" s="96">
        <f t="shared" si="104"/>
        <v>3.192811306991465</v>
      </c>
      <c r="AA825" s="2"/>
    </row>
    <row r="826" spans="1:27" x14ac:dyDescent="0.3">
      <c r="A826" s="18" t="s">
        <v>1988</v>
      </c>
      <c r="B826">
        <v>105.502</v>
      </c>
      <c r="C826">
        <v>10.217700000000001</v>
      </c>
      <c r="D826" t="s">
        <v>65</v>
      </c>
      <c r="E826" t="s">
        <v>133</v>
      </c>
      <c r="F826" t="s">
        <v>557</v>
      </c>
      <c r="G826" s="4">
        <v>9952</v>
      </c>
      <c r="H826" s="1">
        <v>1194</v>
      </c>
      <c r="I826" s="3">
        <v>278.3485</v>
      </c>
      <c r="J826" s="27">
        <v>57</v>
      </c>
      <c r="K826" s="9">
        <v>0.47912348950247441</v>
      </c>
      <c r="L826" s="8">
        <v>-0.26</v>
      </c>
      <c r="M826" s="9">
        <v>8.8060804355238678E-2</v>
      </c>
      <c r="N826" s="8">
        <v>15</v>
      </c>
      <c r="O826" s="9">
        <v>0.17920432823038626</v>
      </c>
      <c r="P826" s="8">
        <f t="shared" si="97"/>
        <v>2.74</v>
      </c>
      <c r="Q826" s="9">
        <v>6.6062200541020286E-2</v>
      </c>
      <c r="R826" s="8">
        <v>11</v>
      </c>
      <c r="S826" s="9">
        <v>0.18754917737088028</v>
      </c>
      <c r="T826" s="92">
        <f t="shared" si="98"/>
        <v>4</v>
      </c>
      <c r="U826" s="2">
        <f t="shared" si="99"/>
        <v>1.4373704685074231</v>
      </c>
      <c r="V826" s="2">
        <f t="shared" si="100"/>
        <v>0.35224321742095471</v>
      </c>
      <c r="W826" s="2">
        <f t="shared" si="101"/>
        <v>0.89602164115193128</v>
      </c>
      <c r="X826" s="2">
        <f t="shared" si="102"/>
        <v>0.33031100270510144</v>
      </c>
      <c r="Y826" s="2">
        <f t="shared" si="103"/>
        <v>0.93774588685440141</v>
      </c>
      <c r="Z826" s="96">
        <f t="shared" si="104"/>
        <v>3.9536922166398121</v>
      </c>
      <c r="AA826" s="2"/>
    </row>
    <row r="827" spans="1:27" x14ac:dyDescent="0.3">
      <c r="A827" s="18" t="s">
        <v>1989</v>
      </c>
      <c r="B827">
        <v>106.4</v>
      </c>
      <c r="C827">
        <v>10.214</v>
      </c>
      <c r="D827" t="s">
        <v>53</v>
      </c>
      <c r="E827" t="s">
        <v>53</v>
      </c>
      <c r="F827" s="4" t="s">
        <v>684</v>
      </c>
      <c r="G827" s="4">
        <v>7000</v>
      </c>
      <c r="H827" s="1">
        <v>840</v>
      </c>
      <c r="I827" s="3">
        <v>1447.248</v>
      </c>
      <c r="J827" s="27">
        <v>55</v>
      </c>
      <c r="K827" s="9">
        <v>0.47912348950247441</v>
      </c>
      <c r="L827" s="8">
        <v>-0.24</v>
      </c>
      <c r="M827" s="9">
        <v>8.8060804355238678E-2</v>
      </c>
      <c r="N827" s="8">
        <v>2</v>
      </c>
      <c r="O827" s="9">
        <v>0.17920432823038626</v>
      </c>
      <c r="P827" s="8">
        <f t="shared" si="97"/>
        <v>2.76</v>
      </c>
      <c r="Q827" s="9">
        <v>6.6062200541020286E-2</v>
      </c>
      <c r="R827" s="8">
        <v>15</v>
      </c>
      <c r="S827" s="9">
        <v>0.18754917737088028</v>
      </c>
      <c r="T827" s="92">
        <f t="shared" si="98"/>
        <v>4</v>
      </c>
      <c r="U827" s="2">
        <f t="shared" si="99"/>
        <v>1.4373704685074231</v>
      </c>
      <c r="V827" s="2">
        <f t="shared" si="100"/>
        <v>0.35224321742095471</v>
      </c>
      <c r="W827" s="2">
        <f t="shared" si="101"/>
        <v>0.71681731292154505</v>
      </c>
      <c r="X827" s="2">
        <f t="shared" si="102"/>
        <v>0.33031100270510144</v>
      </c>
      <c r="Y827" s="2">
        <f t="shared" si="103"/>
        <v>0.93774588685440141</v>
      </c>
      <c r="Z827" s="96">
        <f t="shared" si="104"/>
        <v>3.7744878884094257</v>
      </c>
      <c r="AA827" s="2"/>
    </row>
    <row r="828" spans="1:27" x14ac:dyDescent="0.3">
      <c r="A828" s="18" t="s">
        <v>1990</v>
      </c>
      <c r="B828">
        <v>105.982</v>
      </c>
      <c r="C828">
        <v>10.206799999999999</v>
      </c>
      <c r="D828" t="s">
        <v>45</v>
      </c>
      <c r="E828" t="s">
        <v>136</v>
      </c>
      <c r="F828" t="s">
        <v>685</v>
      </c>
      <c r="G828" s="4">
        <v>13562</v>
      </c>
      <c r="H828" s="1">
        <v>1627</v>
      </c>
      <c r="I828" s="3">
        <v>592.34580000000005</v>
      </c>
      <c r="J828" s="27">
        <v>60</v>
      </c>
      <c r="K828" s="9">
        <v>0.47912348950247441</v>
      </c>
      <c r="L828" s="8">
        <v>-2.8</v>
      </c>
      <c r="M828" s="9">
        <v>8.8060804355238678E-2</v>
      </c>
      <c r="N828" s="8">
        <v>2</v>
      </c>
      <c r="O828" s="9">
        <v>0.17920432823038626</v>
      </c>
      <c r="P828" s="8">
        <f t="shared" si="97"/>
        <v>0.20000000000000018</v>
      </c>
      <c r="Q828" s="9">
        <v>6.6062200541020286E-2</v>
      </c>
      <c r="R828" s="8">
        <v>13</v>
      </c>
      <c r="S828" s="9">
        <v>0.18754917737088028</v>
      </c>
      <c r="T828" s="92">
        <f t="shared" si="98"/>
        <v>3</v>
      </c>
      <c r="U828" s="2">
        <f t="shared" si="99"/>
        <v>1.4373704685074231</v>
      </c>
      <c r="V828" s="2">
        <f t="shared" si="100"/>
        <v>0.44030402177619338</v>
      </c>
      <c r="W828" s="2">
        <f t="shared" si="101"/>
        <v>0.71681731292154505</v>
      </c>
      <c r="X828" s="2">
        <f t="shared" si="102"/>
        <v>0.19818660162306084</v>
      </c>
      <c r="Y828" s="2">
        <f t="shared" si="103"/>
        <v>0.93774588685440141</v>
      </c>
      <c r="Z828" s="96">
        <f t="shared" si="104"/>
        <v>3.730424291682624</v>
      </c>
      <c r="AA828" s="2"/>
    </row>
    <row r="829" spans="1:27" x14ac:dyDescent="0.3">
      <c r="A829" s="18" t="s">
        <v>1991</v>
      </c>
      <c r="B829">
        <v>106.015</v>
      </c>
      <c r="C829">
        <v>10.2165</v>
      </c>
      <c r="D829" t="s">
        <v>45</v>
      </c>
      <c r="E829" t="s">
        <v>142</v>
      </c>
      <c r="F829" t="s">
        <v>686</v>
      </c>
      <c r="G829" s="4">
        <v>5258</v>
      </c>
      <c r="H829" s="1">
        <v>631</v>
      </c>
      <c r="I829" s="3">
        <v>616.5163</v>
      </c>
      <c r="J829" s="27">
        <v>57</v>
      </c>
      <c r="K829" s="9">
        <v>0.47912348950247441</v>
      </c>
      <c r="L829" s="8">
        <v>0.45</v>
      </c>
      <c r="M829" s="9">
        <v>8.8060804355238678E-2</v>
      </c>
      <c r="N829" s="8">
        <v>24</v>
      </c>
      <c r="O829" s="9">
        <v>0.17920432823038626</v>
      </c>
      <c r="P829" s="8">
        <f t="shared" si="97"/>
        <v>3.45</v>
      </c>
      <c r="Q829" s="9">
        <v>6.6062200541020286E-2</v>
      </c>
      <c r="R829" s="8">
        <v>13</v>
      </c>
      <c r="S829" s="9">
        <v>0.18754917737088028</v>
      </c>
      <c r="T829" s="92">
        <f t="shared" si="98"/>
        <v>4</v>
      </c>
      <c r="U829" s="2">
        <f t="shared" si="99"/>
        <v>1.4373704685074231</v>
      </c>
      <c r="V829" s="2">
        <f t="shared" si="100"/>
        <v>0.26418241306571605</v>
      </c>
      <c r="W829" s="2">
        <f t="shared" si="101"/>
        <v>0.89602164115193128</v>
      </c>
      <c r="X829" s="2">
        <f t="shared" si="102"/>
        <v>0.33031100270510144</v>
      </c>
      <c r="Y829" s="2">
        <f t="shared" si="103"/>
        <v>0.93774588685440141</v>
      </c>
      <c r="Z829" s="96">
        <f t="shared" si="104"/>
        <v>3.8656314122845732</v>
      </c>
      <c r="AA829" s="2"/>
    </row>
    <row r="830" spans="1:27" x14ac:dyDescent="0.3">
      <c r="A830" s="18" t="s">
        <v>1992</v>
      </c>
      <c r="B830">
        <v>106.66800000000001</v>
      </c>
      <c r="C830">
        <v>10.2051</v>
      </c>
      <c r="D830" t="s">
        <v>53</v>
      </c>
      <c r="E830" t="s">
        <v>63</v>
      </c>
      <c r="F830" s="4" t="s">
        <v>687</v>
      </c>
      <c r="G830" s="4">
        <v>8450</v>
      </c>
      <c r="H830" s="1">
        <v>1014</v>
      </c>
      <c r="I830" s="3">
        <v>2775.3539999999998</v>
      </c>
      <c r="J830" s="27">
        <v>51</v>
      </c>
      <c r="K830" s="9">
        <v>0.47912348950247441</v>
      </c>
      <c r="L830" s="8">
        <v>-2.8</v>
      </c>
      <c r="M830" s="9">
        <v>8.8060804355238678E-2</v>
      </c>
      <c r="N830" s="8">
        <v>8</v>
      </c>
      <c r="O830" s="9">
        <v>0.17920432823038626</v>
      </c>
      <c r="P830" s="8">
        <f t="shared" si="97"/>
        <v>0.20000000000000018</v>
      </c>
      <c r="Q830" s="9">
        <v>6.6062200541020286E-2</v>
      </c>
      <c r="R830" s="8">
        <v>20</v>
      </c>
      <c r="S830" s="9">
        <v>0.18754917737088028</v>
      </c>
      <c r="T830" s="92">
        <f t="shared" si="98"/>
        <v>4</v>
      </c>
      <c r="U830" s="2">
        <f t="shared" si="99"/>
        <v>1.4373704685074231</v>
      </c>
      <c r="V830" s="2">
        <f t="shared" si="100"/>
        <v>0.44030402177619338</v>
      </c>
      <c r="W830" s="2">
        <f t="shared" si="101"/>
        <v>0.89602164115193128</v>
      </c>
      <c r="X830" s="2">
        <f t="shared" si="102"/>
        <v>0.19818660162306084</v>
      </c>
      <c r="Y830" s="2">
        <f t="shared" si="103"/>
        <v>0.93774588685440141</v>
      </c>
      <c r="Z830" s="96">
        <f t="shared" si="104"/>
        <v>3.9096286199130104</v>
      </c>
      <c r="AA830" s="2"/>
    </row>
    <row r="831" spans="1:27" x14ac:dyDescent="0.3">
      <c r="A831" s="18" t="s">
        <v>1993</v>
      </c>
      <c r="B831">
        <v>104.98099999999999</v>
      </c>
      <c r="C831">
        <v>10.1508</v>
      </c>
      <c r="D831" t="s">
        <v>50</v>
      </c>
      <c r="E831" t="s">
        <v>131</v>
      </c>
      <c r="F831" t="s">
        <v>688</v>
      </c>
      <c r="G831" s="4">
        <v>11233</v>
      </c>
      <c r="H831" s="1">
        <v>1348</v>
      </c>
      <c r="I831" s="3">
        <v>37.767850000000003</v>
      </c>
      <c r="J831" s="27">
        <v>42</v>
      </c>
      <c r="K831" s="9">
        <v>0.47912348950247441</v>
      </c>
      <c r="L831" s="8">
        <v>-0.24</v>
      </c>
      <c r="M831" s="9">
        <v>8.8060804355238678E-2</v>
      </c>
      <c r="N831" s="8">
        <v>12</v>
      </c>
      <c r="O831" s="9">
        <v>0.17920432823038626</v>
      </c>
      <c r="P831" s="8">
        <f t="shared" si="97"/>
        <v>2.76</v>
      </c>
      <c r="Q831" s="9">
        <v>6.6062200541020286E-2</v>
      </c>
      <c r="R831" s="8">
        <v>7</v>
      </c>
      <c r="S831" s="9">
        <v>0.18754917737088028</v>
      </c>
      <c r="T831" s="92">
        <f t="shared" si="98"/>
        <v>4</v>
      </c>
      <c r="U831" s="2">
        <f t="shared" si="99"/>
        <v>1.9164939580098976</v>
      </c>
      <c r="V831" s="2">
        <f t="shared" si="100"/>
        <v>0.35224321742095471</v>
      </c>
      <c r="W831" s="2">
        <f t="shared" si="101"/>
        <v>0.89602164115193128</v>
      </c>
      <c r="X831" s="2">
        <f t="shared" si="102"/>
        <v>0.33031100270510144</v>
      </c>
      <c r="Y831" s="2">
        <f t="shared" si="103"/>
        <v>0.75019670948352113</v>
      </c>
      <c r="Z831" s="96">
        <f t="shared" si="104"/>
        <v>4.2452665287714062</v>
      </c>
      <c r="AA831" s="2"/>
    </row>
    <row r="832" spans="1:27" x14ac:dyDescent="0.3">
      <c r="A832" s="18" t="s">
        <v>1994</v>
      </c>
      <c r="B832">
        <v>106.29300000000001</v>
      </c>
      <c r="C832">
        <v>10.2074</v>
      </c>
      <c r="D832" t="s">
        <v>53</v>
      </c>
      <c r="E832" t="s">
        <v>76</v>
      </c>
      <c r="F832" s="4" t="s">
        <v>689</v>
      </c>
      <c r="G832" s="4">
        <v>6898</v>
      </c>
      <c r="H832" s="1">
        <v>828</v>
      </c>
      <c r="I832" s="3">
        <v>466.49119999999999</v>
      </c>
      <c r="J832" s="27">
        <v>55</v>
      </c>
      <c r="K832" s="9">
        <v>0.47912348950247441</v>
      </c>
      <c r="L832" s="8">
        <v>0.45</v>
      </c>
      <c r="M832" s="9">
        <v>8.8060804355238678E-2</v>
      </c>
      <c r="N832" s="8">
        <v>4</v>
      </c>
      <c r="O832" s="9">
        <v>0.17920432823038626</v>
      </c>
      <c r="P832" s="8">
        <f t="shared" si="97"/>
        <v>3.45</v>
      </c>
      <c r="Q832" s="9">
        <v>6.6062200541020286E-2</v>
      </c>
      <c r="R832" s="8">
        <v>30</v>
      </c>
      <c r="S832" s="9">
        <v>0.18754917737088028</v>
      </c>
      <c r="T832" s="92">
        <f t="shared" si="98"/>
        <v>4</v>
      </c>
      <c r="U832" s="2">
        <f t="shared" si="99"/>
        <v>1.4373704685074231</v>
      </c>
      <c r="V832" s="2">
        <f t="shared" si="100"/>
        <v>0.26418241306571605</v>
      </c>
      <c r="W832" s="2">
        <f t="shared" si="101"/>
        <v>0.89602164115193128</v>
      </c>
      <c r="X832" s="2">
        <f t="shared" si="102"/>
        <v>0.33031100270510144</v>
      </c>
      <c r="Y832" s="2">
        <f t="shared" si="103"/>
        <v>0.93774588685440141</v>
      </c>
      <c r="Z832" s="96">
        <f t="shared" si="104"/>
        <v>3.8656314122845732</v>
      </c>
      <c r="AA832" s="2"/>
    </row>
    <row r="833" spans="1:27" x14ac:dyDescent="0.3">
      <c r="A833" s="18" t="s">
        <v>1995</v>
      </c>
      <c r="B833">
        <v>106.179</v>
      </c>
      <c r="C833">
        <v>10.1982</v>
      </c>
      <c r="D833" t="s">
        <v>53</v>
      </c>
      <c r="E833" t="s">
        <v>139</v>
      </c>
      <c r="F833" s="4" t="s">
        <v>690</v>
      </c>
      <c r="G833" s="4">
        <v>11255</v>
      </c>
      <c r="H833" s="1">
        <v>1351</v>
      </c>
      <c r="I833" s="3">
        <v>371.61630000000002</v>
      </c>
      <c r="J833" s="27">
        <v>55</v>
      </c>
      <c r="K833" s="9">
        <v>0.47912348950247441</v>
      </c>
      <c r="L833" s="8">
        <v>-1.5</v>
      </c>
      <c r="M833" s="9">
        <v>8.8060804355238678E-2</v>
      </c>
      <c r="N833" s="8">
        <v>2</v>
      </c>
      <c r="O833" s="9">
        <v>0.17920432823038626</v>
      </c>
      <c r="P833" s="8">
        <f t="shared" si="97"/>
        <v>1.5</v>
      </c>
      <c r="Q833" s="9">
        <v>6.6062200541020286E-2</v>
      </c>
      <c r="R833" s="8">
        <v>7</v>
      </c>
      <c r="S833" s="9">
        <v>0.18754917737088028</v>
      </c>
      <c r="T833" s="92">
        <f t="shared" si="98"/>
        <v>4</v>
      </c>
      <c r="U833" s="2">
        <f t="shared" si="99"/>
        <v>1.4373704685074231</v>
      </c>
      <c r="V833" s="2">
        <f t="shared" si="100"/>
        <v>0.44030402177619338</v>
      </c>
      <c r="W833" s="2">
        <f t="shared" si="101"/>
        <v>0.71681731292154505</v>
      </c>
      <c r="X833" s="2">
        <f t="shared" si="102"/>
        <v>0.19818660162306084</v>
      </c>
      <c r="Y833" s="2">
        <f t="shared" si="103"/>
        <v>0.75019670948352113</v>
      </c>
      <c r="Z833" s="96">
        <f t="shared" si="104"/>
        <v>3.5428751143117436</v>
      </c>
      <c r="AA833" s="2"/>
    </row>
    <row r="834" spans="1:27" x14ac:dyDescent="0.3">
      <c r="A834" s="18" t="s">
        <v>1996</v>
      </c>
      <c r="B834">
        <v>106.07599999999999</v>
      </c>
      <c r="C834">
        <v>10.209300000000001</v>
      </c>
      <c r="D834" t="s">
        <v>45</v>
      </c>
      <c r="E834" t="s">
        <v>142</v>
      </c>
      <c r="F834" t="s">
        <v>691</v>
      </c>
      <c r="G834" s="4">
        <v>8485</v>
      </c>
      <c r="H834" s="1">
        <v>1018</v>
      </c>
      <c r="I834" s="3">
        <v>773.84379999999999</v>
      </c>
      <c r="J834" s="27">
        <v>54</v>
      </c>
      <c r="K834" s="9">
        <v>0.47912348950247441</v>
      </c>
      <c r="L834" s="8">
        <v>-2.8</v>
      </c>
      <c r="M834" s="9">
        <v>8.8060804355238678E-2</v>
      </c>
      <c r="N834" s="8">
        <v>0</v>
      </c>
      <c r="O834" s="9">
        <v>0.17920432823038626</v>
      </c>
      <c r="P834" s="8">
        <f t="shared" si="97"/>
        <v>0.20000000000000018</v>
      </c>
      <c r="Q834" s="9">
        <v>6.6062200541020286E-2</v>
      </c>
      <c r="R834" s="8">
        <v>20</v>
      </c>
      <c r="S834" s="9">
        <v>0.18754917737088028</v>
      </c>
      <c r="T834" s="92">
        <f t="shared" si="98"/>
        <v>3</v>
      </c>
      <c r="U834" s="2">
        <f t="shared" si="99"/>
        <v>1.4373704685074231</v>
      </c>
      <c r="V834" s="2">
        <f t="shared" si="100"/>
        <v>0.44030402177619338</v>
      </c>
      <c r="W834" s="2">
        <f t="shared" si="101"/>
        <v>0.17920432823038626</v>
      </c>
      <c r="X834" s="2">
        <f t="shared" si="102"/>
        <v>0.19818660162306084</v>
      </c>
      <c r="Y834" s="2">
        <f t="shared" si="103"/>
        <v>0.93774588685440141</v>
      </c>
      <c r="Z834" s="96">
        <f t="shared" si="104"/>
        <v>3.192811306991465</v>
      </c>
      <c r="AA834" s="2"/>
    </row>
    <row r="835" spans="1:27" x14ac:dyDescent="0.3">
      <c r="A835" s="18" t="s">
        <v>1997</v>
      </c>
      <c r="B835">
        <v>105.523</v>
      </c>
      <c r="C835">
        <v>10.194599999999999</v>
      </c>
      <c r="D835" t="s">
        <v>65</v>
      </c>
      <c r="E835" t="s">
        <v>133</v>
      </c>
      <c r="F835" t="s">
        <v>692</v>
      </c>
      <c r="G835" s="4">
        <v>16830</v>
      </c>
      <c r="H835" s="1">
        <v>2020</v>
      </c>
      <c r="I835" s="3">
        <v>290.07929999999999</v>
      </c>
      <c r="J835" s="27">
        <v>56</v>
      </c>
      <c r="K835" s="9">
        <v>0.47912348950247441</v>
      </c>
      <c r="L835" s="8">
        <v>-0.26</v>
      </c>
      <c r="M835" s="9">
        <v>8.8060804355238678E-2</v>
      </c>
      <c r="N835" s="8">
        <v>8</v>
      </c>
      <c r="O835" s="9">
        <v>0.17920432823038626</v>
      </c>
      <c r="P835" s="8">
        <f t="shared" si="97"/>
        <v>2.74</v>
      </c>
      <c r="Q835" s="9">
        <v>6.6062200541020286E-2</v>
      </c>
      <c r="R835" s="8">
        <v>9</v>
      </c>
      <c r="S835" s="9">
        <v>0.18754917737088028</v>
      </c>
      <c r="T835" s="92">
        <f t="shared" si="98"/>
        <v>4</v>
      </c>
      <c r="U835" s="2">
        <f t="shared" si="99"/>
        <v>1.4373704685074231</v>
      </c>
      <c r="V835" s="2">
        <f t="shared" si="100"/>
        <v>0.35224321742095471</v>
      </c>
      <c r="W835" s="2">
        <f t="shared" si="101"/>
        <v>0.89602164115193128</v>
      </c>
      <c r="X835" s="2">
        <f t="shared" si="102"/>
        <v>0.33031100270510144</v>
      </c>
      <c r="Y835" s="2">
        <f t="shared" si="103"/>
        <v>0.93774588685440141</v>
      </c>
      <c r="Z835" s="96">
        <f t="shared" si="104"/>
        <v>3.9536922166398121</v>
      </c>
      <c r="AA835" s="2"/>
    </row>
    <row r="836" spans="1:27" x14ac:dyDescent="0.3">
      <c r="A836" s="18" t="s">
        <v>1998</v>
      </c>
      <c r="B836">
        <v>106.221</v>
      </c>
      <c r="C836">
        <v>10.1996</v>
      </c>
      <c r="D836" t="s">
        <v>53</v>
      </c>
      <c r="E836" t="s">
        <v>139</v>
      </c>
      <c r="F836" s="4" t="s">
        <v>558</v>
      </c>
      <c r="G836" s="4">
        <v>15280</v>
      </c>
      <c r="H836" s="1">
        <v>1834</v>
      </c>
      <c r="I836" s="3">
        <v>478.04349999999999</v>
      </c>
      <c r="J836" s="27">
        <v>55</v>
      </c>
      <c r="K836" s="9">
        <v>0.47912348950247441</v>
      </c>
      <c r="L836" s="8">
        <v>-1.32</v>
      </c>
      <c r="M836" s="9">
        <v>8.8060804355238678E-2</v>
      </c>
      <c r="N836" s="8">
        <v>11</v>
      </c>
      <c r="O836" s="9">
        <v>0.17920432823038626</v>
      </c>
      <c r="P836" s="8">
        <f t="shared" ref="P836:P899" si="105">L836+3</f>
        <v>1.68</v>
      </c>
      <c r="Q836" s="9">
        <v>6.6062200541020286E-2</v>
      </c>
      <c r="R836" s="8">
        <v>9</v>
      </c>
      <c r="S836" s="9">
        <v>0.18754917737088028</v>
      </c>
      <c r="T836" s="92">
        <f t="shared" ref="T836:T899" si="106">ROUND((IF(J836&gt;=91,"1",IF(J836&gt;=76,"2",IF(J836&gt;=51,"3",IF(J836&gt;=26,"4","5"))))*K836+IF(L836&gt;=2,"1",IF(L836&gt;=1,"2",IF(L836&gt;=0,"3",IF(L836&gt;=-1,"4","5"))))*M836+IF(N836&lt;=0.16,"1",IF(N836&lt;=0.48,"2",IF(N836&lt;=1.44,"3",IF(N836&lt;=2.56,"4","5"))))*O836+IF(P836&lt;=0.5,"1",IF(P836&lt;=1,"2",IF(P836&lt;=1.5,"3",IF(P836&lt;=2,"4","5"))))*Q836+IF(R836&lt;=2,"1",IF(R836&lt;=4,"2",IF(R836&lt;=6,"3",IF(P836&lt;=8,"4","5"))))*S836),0)</f>
        <v>4</v>
      </c>
      <c r="U836" s="2">
        <f t="shared" ref="U836:U899" si="107">IF(J836&gt;=91,"1",IF(J836&gt;=76,"2",IF(J836&gt;=51,"3",IF(J836&gt;=26,"4","5"))))*K836</f>
        <v>1.4373704685074231</v>
      </c>
      <c r="V836" s="2">
        <f t="shared" ref="V836:V899" si="108">IF(L836&gt;=2,"1",IF(L836&gt;=1,"2",IF(L836&gt;=0,"3",IF(L836&gt;=-1,"4","5"))))*M836</f>
        <v>0.44030402177619338</v>
      </c>
      <c r="W836" s="2">
        <f t="shared" ref="W836:W899" si="109">IF(N836&lt;=0.16,"1",IF(N836&lt;=0.48,"2",IF(N836&lt;=1.44,"3",IF(N836&lt;=2.56,"4","5"))))*O836</f>
        <v>0.89602164115193128</v>
      </c>
      <c r="X836" s="2">
        <f t="shared" ref="X836:X899" si="110">IF(P836&lt;=1.5,"3",IF(P836&lt;=2,"4","5"))*Q836</f>
        <v>0.26424880216408114</v>
      </c>
      <c r="Y836" s="2">
        <f t="shared" ref="Y836:Y899" si="111">IF(R836&lt;=2,"1",IF(R836&lt;=4,"2",IF(R836&lt;=6,"3",IF(R836&lt;=8,"4","5"))))*S836</f>
        <v>0.93774588685440141</v>
      </c>
      <c r="Z836" s="96">
        <f t="shared" ref="Z836:Z899" si="112">SUM(U836:Y836)</f>
        <v>3.9756908204540307</v>
      </c>
      <c r="AA836" s="2"/>
    </row>
    <row r="837" spans="1:27" x14ac:dyDescent="0.3">
      <c r="A837" s="18" t="s">
        <v>1999</v>
      </c>
      <c r="B837">
        <v>106.45399999999999</v>
      </c>
      <c r="C837">
        <v>10.193099999999999</v>
      </c>
      <c r="D837" t="s">
        <v>53</v>
      </c>
      <c r="E837" t="s">
        <v>54</v>
      </c>
      <c r="F837" s="4" t="s">
        <v>240</v>
      </c>
      <c r="G837" s="4">
        <v>10703</v>
      </c>
      <c r="H837" s="1">
        <v>1284</v>
      </c>
      <c r="I837" s="3">
        <v>2515.0430000000001</v>
      </c>
      <c r="J837" s="27">
        <v>55</v>
      </c>
      <c r="K837" s="9">
        <v>0.47912348950247441</v>
      </c>
      <c r="L837" s="8">
        <v>-0.24</v>
      </c>
      <c r="M837" s="9">
        <v>8.8060804355238678E-2</v>
      </c>
      <c r="N837" s="8">
        <v>12</v>
      </c>
      <c r="O837" s="9">
        <v>0.17920432823038626</v>
      </c>
      <c r="P837" s="8">
        <f t="shared" si="105"/>
        <v>2.76</v>
      </c>
      <c r="Q837" s="9">
        <v>6.6062200541020286E-2</v>
      </c>
      <c r="R837" s="8">
        <v>13</v>
      </c>
      <c r="S837" s="9">
        <v>0.18754917737088028</v>
      </c>
      <c r="T837" s="92">
        <f t="shared" si="106"/>
        <v>4</v>
      </c>
      <c r="U837" s="2">
        <f t="shared" si="107"/>
        <v>1.4373704685074231</v>
      </c>
      <c r="V837" s="2">
        <f t="shared" si="108"/>
        <v>0.35224321742095471</v>
      </c>
      <c r="W837" s="2">
        <f t="shared" si="109"/>
        <v>0.89602164115193128</v>
      </c>
      <c r="X837" s="2">
        <f t="shared" si="110"/>
        <v>0.33031100270510144</v>
      </c>
      <c r="Y837" s="2">
        <f t="shared" si="111"/>
        <v>0.93774588685440141</v>
      </c>
      <c r="Z837" s="96">
        <f t="shared" si="112"/>
        <v>3.9536922166398121</v>
      </c>
      <c r="AA837" s="2"/>
    </row>
    <row r="838" spans="1:27" x14ac:dyDescent="0.3">
      <c r="A838" s="18" t="s">
        <v>2000</v>
      </c>
      <c r="B838">
        <v>106.336</v>
      </c>
      <c r="C838">
        <v>10.193300000000001</v>
      </c>
      <c r="D838" t="s">
        <v>53</v>
      </c>
      <c r="E838" t="s">
        <v>76</v>
      </c>
      <c r="F838" s="4" t="s">
        <v>693</v>
      </c>
      <c r="G838" s="4">
        <v>12695</v>
      </c>
      <c r="H838" s="1">
        <v>1523</v>
      </c>
      <c r="I838" s="3">
        <v>598.2441</v>
      </c>
      <c r="J838" s="27">
        <v>57</v>
      </c>
      <c r="K838" s="9">
        <v>0.47912348950247441</v>
      </c>
      <c r="L838" s="8">
        <v>0.36</v>
      </c>
      <c r="M838" s="9">
        <v>8.8060804355238678E-2</v>
      </c>
      <c r="N838" s="8">
        <v>0</v>
      </c>
      <c r="O838" s="9">
        <v>0.17920432823038626</v>
      </c>
      <c r="P838" s="8">
        <f t="shared" si="105"/>
        <v>3.36</v>
      </c>
      <c r="Q838" s="9">
        <v>6.6062200541020286E-2</v>
      </c>
      <c r="R838" s="8">
        <v>30</v>
      </c>
      <c r="S838" s="9">
        <v>0.18754917737088028</v>
      </c>
      <c r="T838" s="92">
        <f t="shared" si="106"/>
        <v>3</v>
      </c>
      <c r="U838" s="2">
        <f t="shared" si="107"/>
        <v>1.4373704685074231</v>
      </c>
      <c r="V838" s="2">
        <f t="shared" si="108"/>
        <v>0.26418241306571605</v>
      </c>
      <c r="W838" s="2">
        <f t="shared" si="109"/>
        <v>0.17920432823038626</v>
      </c>
      <c r="X838" s="2">
        <f t="shared" si="110"/>
        <v>0.33031100270510144</v>
      </c>
      <c r="Y838" s="2">
        <f t="shared" si="111"/>
        <v>0.93774588685440141</v>
      </c>
      <c r="Z838" s="96">
        <f t="shared" si="112"/>
        <v>3.1488140993630283</v>
      </c>
      <c r="AA838" s="2"/>
    </row>
    <row r="839" spans="1:27" x14ac:dyDescent="0.3">
      <c r="A839" s="18" t="s">
        <v>2001</v>
      </c>
      <c r="B839">
        <v>103.999</v>
      </c>
      <c r="C839">
        <v>10.1488</v>
      </c>
      <c r="D839" t="s">
        <v>50</v>
      </c>
      <c r="E839" t="s">
        <v>494</v>
      </c>
      <c r="F839" t="s">
        <v>694</v>
      </c>
      <c r="G839" s="4">
        <v>15853</v>
      </c>
      <c r="H839" s="1">
        <v>1902</v>
      </c>
      <c r="I839" s="3">
        <v>20</v>
      </c>
      <c r="J839" s="27">
        <v>58</v>
      </c>
      <c r="K839" s="9">
        <v>0.47912348950247441</v>
      </c>
      <c r="L839" s="8">
        <v>0.45</v>
      </c>
      <c r="M839" s="9">
        <v>8.8060804355238678E-2</v>
      </c>
      <c r="N839" s="8">
        <v>16</v>
      </c>
      <c r="O839" s="9">
        <v>0.17920432823038626</v>
      </c>
      <c r="P839" s="8">
        <f t="shared" si="105"/>
        <v>3.45</v>
      </c>
      <c r="Q839" s="9">
        <v>6.6062200541020286E-2</v>
      </c>
      <c r="R839" s="8">
        <v>0</v>
      </c>
      <c r="S839" s="9">
        <v>0.18754917737088028</v>
      </c>
      <c r="T839" s="92">
        <f t="shared" si="106"/>
        <v>3</v>
      </c>
      <c r="U839" s="2">
        <f t="shared" si="107"/>
        <v>1.4373704685074231</v>
      </c>
      <c r="V839" s="2">
        <f t="shared" si="108"/>
        <v>0.26418241306571605</v>
      </c>
      <c r="W839" s="2">
        <f t="shared" si="109"/>
        <v>0.89602164115193128</v>
      </c>
      <c r="X839" s="2">
        <f t="shared" si="110"/>
        <v>0.33031100270510144</v>
      </c>
      <c r="Y839" s="2">
        <f t="shared" si="111"/>
        <v>0.18754917737088028</v>
      </c>
      <c r="Z839" s="96">
        <f t="shared" si="112"/>
        <v>3.1154347028010521</v>
      </c>
      <c r="AA839" s="2"/>
    </row>
    <row r="840" spans="1:27" x14ac:dyDescent="0.3">
      <c r="A840" s="18" t="s">
        <v>2002</v>
      </c>
      <c r="B840">
        <v>106.379</v>
      </c>
      <c r="C840">
        <v>10.2094</v>
      </c>
      <c r="D840" t="s">
        <v>53</v>
      </c>
      <c r="E840" t="s">
        <v>53</v>
      </c>
      <c r="F840" s="4" t="s">
        <v>485</v>
      </c>
      <c r="G840" s="4">
        <v>5664</v>
      </c>
      <c r="H840" s="1">
        <v>680</v>
      </c>
      <c r="I840" s="3">
        <v>989.54280000000006</v>
      </c>
      <c r="J840" s="27">
        <v>55</v>
      </c>
      <c r="K840" s="9">
        <v>0.47912348950247441</v>
      </c>
      <c r="L840" s="8">
        <v>-1.5</v>
      </c>
      <c r="M840" s="9">
        <v>8.8060804355238678E-2</v>
      </c>
      <c r="N840" s="8">
        <v>3</v>
      </c>
      <c r="O840" s="9">
        <v>0.17920432823038626</v>
      </c>
      <c r="P840" s="8">
        <f t="shared" si="105"/>
        <v>1.5</v>
      </c>
      <c r="Q840" s="9">
        <v>6.6062200541020286E-2</v>
      </c>
      <c r="R840" s="8">
        <v>13</v>
      </c>
      <c r="S840" s="9">
        <v>0.18754917737088028</v>
      </c>
      <c r="T840" s="92">
        <f t="shared" si="106"/>
        <v>4</v>
      </c>
      <c r="U840" s="2">
        <f t="shared" si="107"/>
        <v>1.4373704685074231</v>
      </c>
      <c r="V840" s="2">
        <f t="shared" si="108"/>
        <v>0.44030402177619338</v>
      </c>
      <c r="W840" s="2">
        <f t="shared" si="109"/>
        <v>0.89602164115193128</v>
      </c>
      <c r="X840" s="2">
        <f t="shared" si="110"/>
        <v>0.19818660162306084</v>
      </c>
      <c r="Y840" s="2">
        <f t="shared" si="111"/>
        <v>0.93774588685440141</v>
      </c>
      <c r="Z840" s="96">
        <f t="shared" si="112"/>
        <v>3.9096286199130104</v>
      </c>
      <c r="AA840" s="2"/>
    </row>
    <row r="841" spans="1:27" x14ac:dyDescent="0.3">
      <c r="A841" s="18" t="s">
        <v>2003</v>
      </c>
      <c r="B841">
        <v>106.03700000000001</v>
      </c>
      <c r="C841">
        <v>10.2058</v>
      </c>
      <c r="D841" t="s">
        <v>45</v>
      </c>
      <c r="E841" t="s">
        <v>142</v>
      </c>
      <c r="F841" t="s">
        <v>465</v>
      </c>
      <c r="G841" s="4">
        <v>7530</v>
      </c>
      <c r="H841" s="1">
        <v>904</v>
      </c>
      <c r="I841" s="3">
        <v>742.93979999999999</v>
      </c>
      <c r="J841" s="27">
        <v>56</v>
      </c>
      <c r="K841" s="9">
        <v>0.47912348950247441</v>
      </c>
      <c r="L841" s="8">
        <v>-1.32</v>
      </c>
      <c r="M841" s="9">
        <v>8.8060804355238678E-2</v>
      </c>
      <c r="N841" s="8">
        <v>0</v>
      </c>
      <c r="O841" s="9">
        <v>0.17920432823038626</v>
      </c>
      <c r="P841" s="8">
        <f t="shared" si="105"/>
        <v>1.68</v>
      </c>
      <c r="Q841" s="9">
        <v>6.6062200541020286E-2</v>
      </c>
      <c r="R841" s="8">
        <v>13</v>
      </c>
      <c r="S841" s="9">
        <v>0.18754917737088028</v>
      </c>
      <c r="T841" s="92">
        <f t="shared" si="106"/>
        <v>3</v>
      </c>
      <c r="U841" s="2">
        <f t="shared" si="107"/>
        <v>1.4373704685074231</v>
      </c>
      <c r="V841" s="2">
        <f t="shared" si="108"/>
        <v>0.44030402177619338</v>
      </c>
      <c r="W841" s="2">
        <f t="shared" si="109"/>
        <v>0.17920432823038626</v>
      </c>
      <c r="X841" s="2">
        <f t="shared" si="110"/>
        <v>0.26424880216408114</v>
      </c>
      <c r="Y841" s="2">
        <f t="shared" si="111"/>
        <v>0.93774588685440141</v>
      </c>
      <c r="Z841" s="96">
        <f t="shared" si="112"/>
        <v>3.2588735075324853</v>
      </c>
      <c r="AA841" s="2"/>
    </row>
    <row r="842" spans="1:27" x14ac:dyDescent="0.3">
      <c r="A842" s="18" t="s">
        <v>2004</v>
      </c>
      <c r="B842">
        <v>105.691</v>
      </c>
      <c r="C842">
        <v>10.179</v>
      </c>
      <c r="D842" t="s">
        <v>4</v>
      </c>
      <c r="E842" t="s">
        <v>96</v>
      </c>
      <c r="F842" t="s">
        <v>695</v>
      </c>
      <c r="G842" s="4">
        <v>19025</v>
      </c>
      <c r="H842" s="1">
        <v>2283</v>
      </c>
      <c r="I842" s="3">
        <v>45.534979999999997</v>
      </c>
      <c r="J842" s="27">
        <v>60</v>
      </c>
      <c r="K842" s="9">
        <v>0.47912348950247441</v>
      </c>
      <c r="L842" s="8">
        <v>-2.8</v>
      </c>
      <c r="M842" s="9">
        <v>8.8060804355238678E-2</v>
      </c>
      <c r="N842" s="8">
        <v>12</v>
      </c>
      <c r="O842" s="9">
        <v>0.17920432823038626</v>
      </c>
      <c r="P842" s="8">
        <f t="shared" si="105"/>
        <v>0.20000000000000018</v>
      </c>
      <c r="Q842" s="9">
        <v>6.6062200541020286E-2</v>
      </c>
      <c r="R842" s="8">
        <v>13</v>
      </c>
      <c r="S842" s="9">
        <v>0.18754917737088028</v>
      </c>
      <c r="T842" s="92">
        <f t="shared" si="106"/>
        <v>4</v>
      </c>
      <c r="U842" s="2">
        <f t="shared" si="107"/>
        <v>1.4373704685074231</v>
      </c>
      <c r="V842" s="2">
        <f t="shared" si="108"/>
        <v>0.44030402177619338</v>
      </c>
      <c r="W842" s="2">
        <f t="shared" si="109"/>
        <v>0.89602164115193128</v>
      </c>
      <c r="X842" s="2">
        <f t="shared" si="110"/>
        <v>0.19818660162306084</v>
      </c>
      <c r="Y842" s="2">
        <f t="shared" si="111"/>
        <v>0.93774588685440141</v>
      </c>
      <c r="Z842" s="96">
        <f t="shared" si="112"/>
        <v>3.9096286199130104</v>
      </c>
      <c r="AA842" s="2"/>
    </row>
    <row r="843" spans="1:27" x14ac:dyDescent="0.3">
      <c r="A843" s="18" t="s">
        <v>2005</v>
      </c>
      <c r="B843">
        <v>106.273</v>
      </c>
      <c r="C843">
        <v>10.1975</v>
      </c>
      <c r="D843" t="s">
        <v>53</v>
      </c>
      <c r="E843" t="s">
        <v>76</v>
      </c>
      <c r="F843" s="4" t="s">
        <v>696</v>
      </c>
      <c r="G843" s="4">
        <v>7839</v>
      </c>
      <c r="H843" s="1">
        <v>941</v>
      </c>
      <c r="I843" s="3">
        <v>652.25869999999998</v>
      </c>
      <c r="J843" s="27">
        <v>55</v>
      </c>
      <c r="K843" s="9">
        <v>0.47912348950247441</v>
      </c>
      <c r="L843" s="8">
        <v>-2.8</v>
      </c>
      <c r="M843" s="9">
        <v>8.8060804355238678E-2</v>
      </c>
      <c r="N843" s="8">
        <v>0</v>
      </c>
      <c r="O843" s="9">
        <v>0.17920432823038626</v>
      </c>
      <c r="P843" s="8">
        <f t="shared" si="105"/>
        <v>0.20000000000000018</v>
      </c>
      <c r="Q843" s="9">
        <v>6.6062200541020286E-2</v>
      </c>
      <c r="R843" s="8">
        <v>30</v>
      </c>
      <c r="S843" s="9">
        <v>0.18754917737088028</v>
      </c>
      <c r="T843" s="92">
        <f t="shared" si="106"/>
        <v>3</v>
      </c>
      <c r="U843" s="2">
        <f t="shared" si="107"/>
        <v>1.4373704685074231</v>
      </c>
      <c r="V843" s="2">
        <f t="shared" si="108"/>
        <v>0.44030402177619338</v>
      </c>
      <c r="W843" s="2">
        <f t="shared" si="109"/>
        <v>0.17920432823038626</v>
      </c>
      <c r="X843" s="2">
        <f t="shared" si="110"/>
        <v>0.19818660162306084</v>
      </c>
      <c r="Y843" s="2">
        <f t="shared" si="111"/>
        <v>0.93774588685440141</v>
      </c>
      <c r="Z843" s="96">
        <f t="shared" si="112"/>
        <v>3.192811306991465</v>
      </c>
      <c r="AA843" s="2"/>
    </row>
    <row r="844" spans="1:27" x14ac:dyDescent="0.3">
      <c r="A844" s="18" t="s">
        <v>2006</v>
      </c>
      <c r="B844">
        <v>105.173</v>
      </c>
      <c r="C844">
        <v>10.181100000000001</v>
      </c>
      <c r="D844" t="s">
        <v>50</v>
      </c>
      <c r="E844" t="s">
        <v>51</v>
      </c>
      <c r="F844" t="s">
        <v>21</v>
      </c>
      <c r="G844" s="4">
        <v>8905</v>
      </c>
      <c r="H844" s="1">
        <v>1069</v>
      </c>
      <c r="I844" s="3">
        <v>15.490550000000001</v>
      </c>
      <c r="J844" s="27">
        <v>50</v>
      </c>
      <c r="K844" s="9">
        <v>0.47912348950247441</v>
      </c>
      <c r="L844" s="8">
        <v>-1.5</v>
      </c>
      <c r="M844" s="9">
        <v>8.8060804355238678E-2</v>
      </c>
      <c r="N844" s="8">
        <v>15</v>
      </c>
      <c r="O844" s="9">
        <v>0.17920432823038626</v>
      </c>
      <c r="P844" s="8">
        <f t="shared" si="105"/>
        <v>1.5</v>
      </c>
      <c r="Q844" s="9">
        <v>6.6062200541020286E-2</v>
      </c>
      <c r="R844" s="8">
        <v>13</v>
      </c>
      <c r="S844" s="9">
        <v>0.18754917737088028</v>
      </c>
      <c r="T844" s="92">
        <f t="shared" si="106"/>
        <v>4</v>
      </c>
      <c r="U844" s="2">
        <f t="shared" si="107"/>
        <v>1.9164939580098976</v>
      </c>
      <c r="V844" s="2">
        <f t="shared" si="108"/>
        <v>0.44030402177619338</v>
      </c>
      <c r="W844" s="2">
        <f t="shared" si="109"/>
        <v>0.89602164115193128</v>
      </c>
      <c r="X844" s="2">
        <f t="shared" si="110"/>
        <v>0.19818660162306084</v>
      </c>
      <c r="Y844" s="2">
        <f t="shared" si="111"/>
        <v>0.93774588685440141</v>
      </c>
      <c r="Z844" s="96">
        <f t="shared" si="112"/>
        <v>4.3887521094154849</v>
      </c>
      <c r="AA844" s="2"/>
    </row>
    <row r="845" spans="1:27" x14ac:dyDescent="0.3">
      <c r="A845" s="18" t="s">
        <v>2007</v>
      </c>
      <c r="B845">
        <v>106.152</v>
      </c>
      <c r="C845">
        <v>10.068099999999999</v>
      </c>
      <c r="D845" t="s">
        <v>45</v>
      </c>
      <c r="E845" t="s">
        <v>46</v>
      </c>
      <c r="F845" t="s">
        <v>697</v>
      </c>
      <c r="G845" s="4">
        <v>9795</v>
      </c>
      <c r="H845" s="1">
        <v>1175</v>
      </c>
      <c r="I845" s="3">
        <v>719.79859999999996</v>
      </c>
      <c r="J845" s="27">
        <v>51</v>
      </c>
      <c r="K845" s="9">
        <v>0.47912348950247441</v>
      </c>
      <c r="L845" s="8">
        <v>-1.5</v>
      </c>
      <c r="M845" s="9">
        <v>8.8060804355238678E-2</v>
      </c>
      <c r="N845" s="8">
        <v>4</v>
      </c>
      <c r="O845" s="9">
        <v>0.17920432823038626</v>
      </c>
      <c r="P845" s="8">
        <f t="shared" si="105"/>
        <v>1.5</v>
      </c>
      <c r="Q845" s="9">
        <v>6.6062200541020286E-2</v>
      </c>
      <c r="R845" s="8">
        <v>15</v>
      </c>
      <c r="S845" s="9">
        <v>0.18754917737088028</v>
      </c>
      <c r="T845" s="92">
        <f t="shared" si="106"/>
        <v>4</v>
      </c>
      <c r="U845" s="2">
        <f t="shared" si="107"/>
        <v>1.4373704685074231</v>
      </c>
      <c r="V845" s="2">
        <f t="shared" si="108"/>
        <v>0.44030402177619338</v>
      </c>
      <c r="W845" s="2">
        <f t="shared" si="109"/>
        <v>0.89602164115193128</v>
      </c>
      <c r="X845" s="2">
        <f t="shared" si="110"/>
        <v>0.19818660162306084</v>
      </c>
      <c r="Y845" s="2">
        <f t="shared" si="111"/>
        <v>0.93774588685440141</v>
      </c>
      <c r="Z845" s="96">
        <f t="shared" si="112"/>
        <v>3.9096286199130104</v>
      </c>
      <c r="AA845" s="2"/>
    </row>
    <row r="846" spans="1:27" x14ac:dyDescent="0.3">
      <c r="A846" s="18" t="s">
        <v>2008</v>
      </c>
      <c r="B846">
        <v>105.999</v>
      </c>
      <c r="C846">
        <v>10.053599999999999</v>
      </c>
      <c r="D846" t="s">
        <v>45</v>
      </c>
      <c r="E846" t="s">
        <v>47</v>
      </c>
      <c r="F846" t="s">
        <v>698</v>
      </c>
      <c r="G846" s="4">
        <v>9801</v>
      </c>
      <c r="H846" s="1">
        <v>1176</v>
      </c>
      <c r="I846" s="3">
        <v>528.40959999999995</v>
      </c>
      <c r="J846" s="27">
        <v>73</v>
      </c>
      <c r="K846" s="9">
        <v>0.47912348950247441</v>
      </c>
      <c r="L846" s="8">
        <v>-0.26</v>
      </c>
      <c r="M846" s="9">
        <v>8.8060804355238678E-2</v>
      </c>
      <c r="N846" s="8">
        <v>0</v>
      </c>
      <c r="O846" s="9">
        <v>0.17920432823038626</v>
      </c>
      <c r="P846" s="8">
        <f t="shared" si="105"/>
        <v>2.74</v>
      </c>
      <c r="Q846" s="9">
        <v>6.6062200541020286E-2</v>
      </c>
      <c r="R846" s="8">
        <v>18</v>
      </c>
      <c r="S846" s="9">
        <v>0.18754917737088028</v>
      </c>
      <c r="T846" s="92">
        <f t="shared" si="106"/>
        <v>3</v>
      </c>
      <c r="U846" s="2">
        <f t="shared" si="107"/>
        <v>1.4373704685074231</v>
      </c>
      <c r="V846" s="2">
        <f t="shared" si="108"/>
        <v>0.35224321742095471</v>
      </c>
      <c r="W846" s="2">
        <f t="shared" si="109"/>
        <v>0.17920432823038626</v>
      </c>
      <c r="X846" s="2">
        <f t="shared" si="110"/>
        <v>0.33031100270510144</v>
      </c>
      <c r="Y846" s="2">
        <f t="shared" si="111"/>
        <v>0.93774588685440141</v>
      </c>
      <c r="Z846" s="96">
        <f t="shared" si="112"/>
        <v>3.2368749037182671</v>
      </c>
      <c r="AA846" s="2"/>
    </row>
    <row r="847" spans="1:27" x14ac:dyDescent="0.3">
      <c r="A847" s="18" t="s">
        <v>2009</v>
      </c>
      <c r="B847">
        <v>105.727</v>
      </c>
      <c r="C847">
        <v>10.057</v>
      </c>
      <c r="D847" t="s">
        <v>65</v>
      </c>
      <c r="E847" t="s">
        <v>74</v>
      </c>
      <c r="F847" t="s">
        <v>234</v>
      </c>
      <c r="G847" s="4">
        <v>22572</v>
      </c>
      <c r="H847" s="1">
        <v>2709</v>
      </c>
      <c r="I847" s="3">
        <v>302.19920000000002</v>
      </c>
      <c r="J847" s="27">
        <v>64</v>
      </c>
      <c r="K847" s="9">
        <v>0.47912348950247441</v>
      </c>
      <c r="L847" s="8">
        <v>-1.5</v>
      </c>
      <c r="M847" s="9">
        <v>8.8060804355238678E-2</v>
      </c>
      <c r="N847" s="8">
        <v>24</v>
      </c>
      <c r="O847" s="9">
        <v>0.17920432823038626</v>
      </c>
      <c r="P847" s="8">
        <f t="shared" si="105"/>
        <v>1.5</v>
      </c>
      <c r="Q847" s="9">
        <v>6.6062200541020286E-2</v>
      </c>
      <c r="R847" s="8">
        <v>13</v>
      </c>
      <c r="S847" s="9">
        <v>0.18754917737088028</v>
      </c>
      <c r="T847" s="92">
        <f t="shared" si="106"/>
        <v>4</v>
      </c>
      <c r="U847" s="2">
        <f t="shared" si="107"/>
        <v>1.4373704685074231</v>
      </c>
      <c r="V847" s="2">
        <f t="shared" si="108"/>
        <v>0.44030402177619338</v>
      </c>
      <c r="W847" s="2">
        <f t="shared" si="109"/>
        <v>0.89602164115193128</v>
      </c>
      <c r="X847" s="2">
        <f t="shared" si="110"/>
        <v>0.19818660162306084</v>
      </c>
      <c r="Y847" s="2">
        <f t="shared" si="111"/>
        <v>0.93774588685440141</v>
      </c>
      <c r="Z847" s="96">
        <f t="shared" si="112"/>
        <v>3.9096286199130104</v>
      </c>
      <c r="AA847" s="2"/>
    </row>
    <row r="848" spans="1:27" x14ac:dyDescent="0.3">
      <c r="A848" s="18" t="s">
        <v>2010</v>
      </c>
      <c r="B848">
        <v>106.321</v>
      </c>
      <c r="C848">
        <v>10.0433</v>
      </c>
      <c r="D848" t="s">
        <v>53</v>
      </c>
      <c r="E848" t="s">
        <v>76</v>
      </c>
      <c r="F848" s="4" t="s">
        <v>699</v>
      </c>
      <c r="G848" s="4">
        <v>9969</v>
      </c>
      <c r="H848" s="1">
        <v>1196</v>
      </c>
      <c r="I848" s="3">
        <v>671.32280000000003</v>
      </c>
      <c r="J848" s="27">
        <v>55</v>
      </c>
      <c r="K848" s="9">
        <v>0.47912348950247441</v>
      </c>
      <c r="L848" s="8">
        <v>-2.8</v>
      </c>
      <c r="M848" s="9">
        <v>8.8060804355238678E-2</v>
      </c>
      <c r="N848" s="8">
        <v>0</v>
      </c>
      <c r="O848" s="9">
        <v>0.17920432823038626</v>
      </c>
      <c r="P848" s="8">
        <f t="shared" si="105"/>
        <v>0.20000000000000018</v>
      </c>
      <c r="Q848" s="9">
        <v>6.6062200541020286E-2</v>
      </c>
      <c r="R848" s="8">
        <v>13</v>
      </c>
      <c r="S848" s="9">
        <v>0.18754917737088028</v>
      </c>
      <c r="T848" s="92">
        <f t="shared" si="106"/>
        <v>3</v>
      </c>
      <c r="U848" s="2">
        <f t="shared" si="107"/>
        <v>1.4373704685074231</v>
      </c>
      <c r="V848" s="2">
        <f t="shared" si="108"/>
        <v>0.44030402177619338</v>
      </c>
      <c r="W848" s="2">
        <f t="shared" si="109"/>
        <v>0.17920432823038626</v>
      </c>
      <c r="X848" s="2">
        <f t="shared" si="110"/>
        <v>0.19818660162306084</v>
      </c>
      <c r="Y848" s="2">
        <f t="shared" si="111"/>
        <v>0.93774588685440141</v>
      </c>
      <c r="Z848" s="96">
        <f t="shared" si="112"/>
        <v>3.192811306991465</v>
      </c>
      <c r="AA848" s="2"/>
    </row>
    <row r="849" spans="1:27" x14ac:dyDescent="0.3">
      <c r="A849" s="18" t="s">
        <v>2011</v>
      </c>
      <c r="B849">
        <v>105.27200000000001</v>
      </c>
      <c r="C849">
        <v>10.027799999999999</v>
      </c>
      <c r="D849" t="s">
        <v>50</v>
      </c>
      <c r="E849" t="s">
        <v>51</v>
      </c>
      <c r="F849" t="s">
        <v>700</v>
      </c>
      <c r="G849" s="4">
        <v>16338</v>
      </c>
      <c r="H849" s="1">
        <v>1961</v>
      </c>
      <c r="I849" s="3">
        <v>51.147649999999999</v>
      </c>
      <c r="J849" s="27">
        <v>47</v>
      </c>
      <c r="K849" s="9">
        <v>0.47912348950247441</v>
      </c>
      <c r="L849" s="8">
        <v>-0.26</v>
      </c>
      <c r="M849" s="9">
        <v>8.8060804355238678E-2</v>
      </c>
      <c r="N849" s="8">
        <v>0</v>
      </c>
      <c r="O849" s="9">
        <v>0.17920432823038626</v>
      </c>
      <c r="P849" s="8">
        <f t="shared" si="105"/>
        <v>2.74</v>
      </c>
      <c r="Q849" s="9">
        <v>6.6062200541020286E-2</v>
      </c>
      <c r="R849" s="8">
        <v>20</v>
      </c>
      <c r="S849" s="9">
        <v>0.18754917737088028</v>
      </c>
      <c r="T849" s="92">
        <f t="shared" si="106"/>
        <v>4</v>
      </c>
      <c r="U849" s="2">
        <f t="shared" si="107"/>
        <v>1.9164939580098976</v>
      </c>
      <c r="V849" s="2">
        <f t="shared" si="108"/>
        <v>0.35224321742095471</v>
      </c>
      <c r="W849" s="2">
        <f t="shared" si="109"/>
        <v>0.17920432823038626</v>
      </c>
      <c r="X849" s="2">
        <f t="shared" si="110"/>
        <v>0.33031100270510144</v>
      </c>
      <c r="Y849" s="2">
        <f t="shared" si="111"/>
        <v>0.93774588685440141</v>
      </c>
      <c r="Z849" s="96">
        <f t="shared" si="112"/>
        <v>3.7159983932207417</v>
      </c>
      <c r="AA849" s="2"/>
    </row>
    <row r="850" spans="1:27" x14ac:dyDescent="0.3">
      <c r="A850" s="18" t="s">
        <v>2012</v>
      </c>
      <c r="B850">
        <v>105.559</v>
      </c>
      <c r="C850">
        <v>10.0639</v>
      </c>
      <c r="D850" t="s">
        <v>65</v>
      </c>
      <c r="E850" t="s">
        <v>79</v>
      </c>
      <c r="F850" t="s">
        <v>681</v>
      </c>
      <c r="G850" s="4">
        <v>9471</v>
      </c>
      <c r="H850" s="1">
        <v>1137</v>
      </c>
      <c r="I850" s="3">
        <v>358.69189999999998</v>
      </c>
      <c r="J850" s="27">
        <v>36</v>
      </c>
      <c r="K850" s="9">
        <v>0.47912348950247441</v>
      </c>
      <c r="L850" s="8">
        <v>0.36</v>
      </c>
      <c r="M850" s="9">
        <v>8.8060804355238678E-2</v>
      </c>
      <c r="N850" s="8">
        <v>24</v>
      </c>
      <c r="O850" s="9">
        <v>0.17920432823038626</v>
      </c>
      <c r="P850" s="8">
        <f t="shared" si="105"/>
        <v>3.36</v>
      </c>
      <c r="Q850" s="9">
        <v>6.6062200541020286E-2</v>
      </c>
      <c r="R850" s="8">
        <v>13</v>
      </c>
      <c r="S850" s="9">
        <v>0.18754917737088028</v>
      </c>
      <c r="T850" s="92">
        <f t="shared" si="106"/>
        <v>4</v>
      </c>
      <c r="U850" s="2">
        <f t="shared" si="107"/>
        <v>1.9164939580098976</v>
      </c>
      <c r="V850" s="2">
        <f t="shared" si="108"/>
        <v>0.26418241306571605</v>
      </c>
      <c r="W850" s="2">
        <f t="shared" si="109"/>
        <v>0.89602164115193128</v>
      </c>
      <c r="X850" s="2">
        <f t="shared" si="110"/>
        <v>0.33031100270510144</v>
      </c>
      <c r="Y850" s="2">
        <f t="shared" si="111"/>
        <v>0.93774588685440141</v>
      </c>
      <c r="Z850" s="96">
        <f t="shared" si="112"/>
        <v>4.3447549017870477</v>
      </c>
      <c r="AA850" s="2"/>
    </row>
    <row r="851" spans="1:27" x14ac:dyDescent="0.3">
      <c r="A851" s="18" t="s">
        <v>2013</v>
      </c>
      <c r="B851">
        <v>106.124</v>
      </c>
      <c r="C851">
        <v>9.6260300000000001</v>
      </c>
      <c r="D851" t="s">
        <v>701</v>
      </c>
      <c r="E851" t="s">
        <v>225</v>
      </c>
      <c r="F851" t="s">
        <v>225</v>
      </c>
      <c r="G851" s="4">
        <v>13114</v>
      </c>
      <c r="H851" s="1">
        <v>1574</v>
      </c>
      <c r="I851" s="3">
        <v>313.39830000000001</v>
      </c>
      <c r="J851" s="27">
        <v>48</v>
      </c>
      <c r="K851" s="9">
        <v>0.47912348950247441</v>
      </c>
      <c r="L851" s="8">
        <v>0.45</v>
      </c>
      <c r="M851" s="9">
        <v>8.8060804355238678E-2</v>
      </c>
      <c r="N851" s="8">
        <v>16</v>
      </c>
      <c r="O851" s="9">
        <v>0.17920432823038626</v>
      </c>
      <c r="P851" s="8">
        <f t="shared" si="105"/>
        <v>3.45</v>
      </c>
      <c r="Q851" s="9">
        <v>6.6062200541020286E-2</v>
      </c>
      <c r="R851" s="8">
        <v>11</v>
      </c>
      <c r="S851" s="9">
        <v>0.18754917737088028</v>
      </c>
      <c r="T851" s="92">
        <f t="shared" si="106"/>
        <v>4</v>
      </c>
      <c r="U851" s="2">
        <f t="shared" si="107"/>
        <v>1.9164939580098976</v>
      </c>
      <c r="V851" s="2">
        <f t="shared" si="108"/>
        <v>0.26418241306571605</v>
      </c>
      <c r="W851" s="2">
        <f t="shared" si="109"/>
        <v>0.89602164115193128</v>
      </c>
      <c r="X851" s="2">
        <f t="shared" si="110"/>
        <v>0.33031100270510144</v>
      </c>
      <c r="Y851" s="2">
        <f t="shared" si="111"/>
        <v>0.93774588685440141</v>
      </c>
      <c r="Z851" s="96">
        <f t="shared" si="112"/>
        <v>4.3447549017870477</v>
      </c>
      <c r="AA851" s="2"/>
    </row>
    <row r="852" spans="1:27" x14ac:dyDescent="0.3">
      <c r="A852" s="18" t="s">
        <v>2014</v>
      </c>
      <c r="B852">
        <v>105.79900000000001</v>
      </c>
      <c r="C852">
        <v>9.6386299999999991</v>
      </c>
      <c r="D852" t="s">
        <v>701</v>
      </c>
      <c r="E852" t="s">
        <v>702</v>
      </c>
      <c r="F852" t="s">
        <v>703</v>
      </c>
      <c r="G852" s="4">
        <v>7032</v>
      </c>
      <c r="H852" s="1">
        <v>844</v>
      </c>
      <c r="I852" s="3">
        <v>434.30779999999999</v>
      </c>
      <c r="J852" s="27">
        <v>48</v>
      </c>
      <c r="K852" s="9">
        <v>0.47912348950247441</v>
      </c>
      <c r="L852" s="8">
        <v>-2.8</v>
      </c>
      <c r="M852" s="9">
        <v>8.8060804355238678E-2</v>
      </c>
      <c r="N852" s="8">
        <v>24</v>
      </c>
      <c r="O852" s="9">
        <v>0.17920432823038626</v>
      </c>
      <c r="P852" s="8">
        <f t="shared" si="105"/>
        <v>0.20000000000000018</v>
      </c>
      <c r="Q852" s="9">
        <v>6.6062200541020286E-2</v>
      </c>
      <c r="R852" s="8">
        <v>30</v>
      </c>
      <c r="S852" s="9">
        <v>0.18754917737088028</v>
      </c>
      <c r="T852" s="92">
        <f t="shared" si="106"/>
        <v>4</v>
      </c>
      <c r="U852" s="2">
        <f t="shared" si="107"/>
        <v>1.9164939580098976</v>
      </c>
      <c r="V852" s="2">
        <f t="shared" si="108"/>
        <v>0.44030402177619338</v>
      </c>
      <c r="W852" s="2">
        <f t="shared" si="109"/>
        <v>0.89602164115193128</v>
      </c>
      <c r="X852" s="2">
        <f t="shared" si="110"/>
        <v>0.19818660162306084</v>
      </c>
      <c r="Y852" s="2">
        <f t="shared" si="111"/>
        <v>0.93774588685440141</v>
      </c>
      <c r="Z852" s="96">
        <f t="shared" si="112"/>
        <v>4.3887521094154849</v>
      </c>
      <c r="AA852" s="2"/>
    </row>
    <row r="853" spans="1:27" x14ac:dyDescent="0.3">
      <c r="A853" s="18" t="s">
        <v>2015</v>
      </c>
      <c r="B853">
        <v>105.13200000000001</v>
      </c>
      <c r="C853">
        <v>9.56297</v>
      </c>
      <c r="D853" t="s">
        <v>50</v>
      </c>
      <c r="E853" t="s">
        <v>704</v>
      </c>
      <c r="F853" t="s">
        <v>705</v>
      </c>
      <c r="G853" s="4">
        <v>19233</v>
      </c>
      <c r="H853" s="1">
        <v>2308</v>
      </c>
      <c r="I853" s="3">
        <v>148.7328</v>
      </c>
      <c r="J853" s="27">
        <v>48</v>
      </c>
      <c r="K853" s="9">
        <v>0.47912348950247441</v>
      </c>
      <c r="L853" s="8">
        <v>-1.32</v>
      </c>
      <c r="M853" s="9">
        <v>8.8060804355238678E-2</v>
      </c>
      <c r="N853" s="8">
        <v>4</v>
      </c>
      <c r="O853" s="9">
        <v>0.17920432823038626</v>
      </c>
      <c r="P853" s="8">
        <f t="shared" si="105"/>
        <v>1.68</v>
      </c>
      <c r="Q853" s="9">
        <v>6.6062200541020286E-2</v>
      </c>
      <c r="R853" s="8">
        <v>12</v>
      </c>
      <c r="S853" s="9">
        <v>0.18754917737088028</v>
      </c>
      <c r="T853" s="92">
        <f t="shared" si="106"/>
        <v>4</v>
      </c>
      <c r="U853" s="2">
        <f t="shared" si="107"/>
        <v>1.9164939580098976</v>
      </c>
      <c r="V853" s="2">
        <f t="shared" si="108"/>
        <v>0.44030402177619338</v>
      </c>
      <c r="W853" s="2">
        <f t="shared" si="109"/>
        <v>0.89602164115193128</v>
      </c>
      <c r="X853" s="2">
        <f t="shared" si="110"/>
        <v>0.26424880216408114</v>
      </c>
      <c r="Y853" s="2">
        <f t="shared" si="111"/>
        <v>0.93774588685440141</v>
      </c>
      <c r="Z853" s="96">
        <f t="shared" si="112"/>
        <v>4.4548143099565047</v>
      </c>
      <c r="AA853" s="2"/>
    </row>
    <row r="854" spans="1:27" x14ac:dyDescent="0.3">
      <c r="A854" s="18" t="s">
        <v>2016</v>
      </c>
      <c r="B854">
        <v>106.06100000000001</v>
      </c>
      <c r="C854">
        <v>9.8700700000000001</v>
      </c>
      <c r="D854" t="s">
        <v>367</v>
      </c>
      <c r="E854" t="s">
        <v>706</v>
      </c>
      <c r="F854" t="s">
        <v>706</v>
      </c>
      <c r="G854" s="4">
        <v>6218</v>
      </c>
      <c r="H854" s="1">
        <v>746</v>
      </c>
      <c r="I854" s="3">
        <v>286.42419999999998</v>
      </c>
      <c r="J854" s="27">
        <v>57</v>
      </c>
      <c r="K854" s="9">
        <v>0.47912348950247441</v>
      </c>
      <c r="L854" s="8">
        <v>-2.8</v>
      </c>
      <c r="M854" s="9">
        <v>8.8060804355238678E-2</v>
      </c>
      <c r="N854" s="8">
        <v>16</v>
      </c>
      <c r="O854" s="9">
        <v>0.17920432823038626</v>
      </c>
      <c r="P854" s="8">
        <f t="shared" si="105"/>
        <v>0.20000000000000018</v>
      </c>
      <c r="Q854" s="9">
        <v>6.6062200541020286E-2</v>
      </c>
      <c r="R854" s="8">
        <v>5</v>
      </c>
      <c r="S854" s="9">
        <v>0.18754917737088028</v>
      </c>
      <c r="T854" s="92">
        <f t="shared" si="106"/>
        <v>3</v>
      </c>
      <c r="U854" s="2">
        <f t="shared" si="107"/>
        <v>1.4373704685074231</v>
      </c>
      <c r="V854" s="2">
        <f t="shared" si="108"/>
        <v>0.44030402177619338</v>
      </c>
      <c r="W854" s="2">
        <f t="shared" si="109"/>
        <v>0.89602164115193128</v>
      </c>
      <c r="X854" s="2">
        <f t="shared" si="110"/>
        <v>0.19818660162306084</v>
      </c>
      <c r="Y854" s="2">
        <f t="shared" si="111"/>
        <v>0.56264753211264085</v>
      </c>
      <c r="Z854" s="96">
        <f t="shared" si="112"/>
        <v>3.5345302651712496</v>
      </c>
      <c r="AA854" s="2"/>
    </row>
    <row r="855" spans="1:27" x14ac:dyDescent="0.3">
      <c r="A855" s="18" t="s">
        <v>2017</v>
      </c>
      <c r="B855">
        <v>104.999</v>
      </c>
      <c r="C855">
        <v>9.8325499999999995</v>
      </c>
      <c r="D855" t="s">
        <v>50</v>
      </c>
      <c r="E855" t="s">
        <v>707</v>
      </c>
      <c r="F855" t="s">
        <v>708</v>
      </c>
      <c r="G855" s="4">
        <v>13020</v>
      </c>
      <c r="H855" s="1">
        <v>1562</v>
      </c>
      <c r="I855" s="3">
        <v>20</v>
      </c>
      <c r="J855" s="27">
        <v>50</v>
      </c>
      <c r="K855" s="9">
        <v>0.47912348950247441</v>
      </c>
      <c r="L855" s="8">
        <v>-0.26</v>
      </c>
      <c r="M855" s="9">
        <v>8.8060804355238678E-2</v>
      </c>
      <c r="N855" s="8">
        <v>8</v>
      </c>
      <c r="O855" s="9">
        <v>0.17920432823038626</v>
      </c>
      <c r="P855" s="8">
        <f t="shared" si="105"/>
        <v>2.74</v>
      </c>
      <c r="Q855" s="9">
        <v>6.6062200541020286E-2</v>
      </c>
      <c r="R855" s="8">
        <v>13</v>
      </c>
      <c r="S855" s="9">
        <v>0.18754917737088028</v>
      </c>
      <c r="T855" s="92">
        <f t="shared" si="106"/>
        <v>4</v>
      </c>
      <c r="U855" s="2">
        <f t="shared" si="107"/>
        <v>1.9164939580098976</v>
      </c>
      <c r="V855" s="2">
        <f t="shared" si="108"/>
        <v>0.35224321742095471</v>
      </c>
      <c r="W855" s="2">
        <f t="shared" si="109"/>
        <v>0.89602164115193128</v>
      </c>
      <c r="X855" s="2">
        <f t="shared" si="110"/>
        <v>0.33031100270510144</v>
      </c>
      <c r="Y855" s="2">
        <f t="shared" si="111"/>
        <v>0.93774588685440141</v>
      </c>
      <c r="Z855" s="96">
        <f t="shared" si="112"/>
        <v>4.4328157061422866</v>
      </c>
      <c r="AA855" s="2"/>
    </row>
    <row r="856" spans="1:27" x14ac:dyDescent="0.3">
      <c r="A856" s="18" t="s">
        <v>2018</v>
      </c>
      <c r="B856">
        <v>106.038</v>
      </c>
      <c r="C856">
        <v>9.8454899999999999</v>
      </c>
      <c r="D856" t="s">
        <v>367</v>
      </c>
      <c r="E856" t="s">
        <v>706</v>
      </c>
      <c r="F856" t="s">
        <v>709</v>
      </c>
      <c r="G856" s="4">
        <v>9877</v>
      </c>
      <c r="H856" s="1">
        <v>1185</v>
      </c>
      <c r="I856" s="3">
        <v>189.90969999999999</v>
      </c>
      <c r="J856" s="27">
        <v>56</v>
      </c>
      <c r="K856" s="9">
        <v>0.47912348950247441</v>
      </c>
      <c r="L856" s="8">
        <v>0.45</v>
      </c>
      <c r="M856" s="9">
        <v>8.8060804355238678E-2</v>
      </c>
      <c r="N856" s="8">
        <v>6</v>
      </c>
      <c r="O856" s="9">
        <v>0.17920432823038626</v>
      </c>
      <c r="P856" s="8">
        <f t="shared" si="105"/>
        <v>3.45</v>
      </c>
      <c r="Q856" s="9">
        <v>6.6062200541020286E-2</v>
      </c>
      <c r="R856" s="8">
        <v>3</v>
      </c>
      <c r="S856" s="9">
        <v>0.18754917737088028</v>
      </c>
      <c r="T856" s="92">
        <f t="shared" si="106"/>
        <v>3</v>
      </c>
      <c r="U856" s="2">
        <f t="shared" si="107"/>
        <v>1.4373704685074231</v>
      </c>
      <c r="V856" s="2">
        <f t="shared" si="108"/>
        <v>0.26418241306571605</v>
      </c>
      <c r="W856" s="2">
        <f t="shared" si="109"/>
        <v>0.89602164115193128</v>
      </c>
      <c r="X856" s="2">
        <f t="shared" si="110"/>
        <v>0.33031100270510144</v>
      </c>
      <c r="Y856" s="2">
        <f t="shared" si="111"/>
        <v>0.37509835474176056</v>
      </c>
      <c r="Z856" s="96">
        <f t="shared" si="112"/>
        <v>3.302983880171932</v>
      </c>
      <c r="AA856" s="2"/>
    </row>
    <row r="857" spans="1:27" x14ac:dyDescent="0.3">
      <c r="A857" s="18" t="s">
        <v>2019</v>
      </c>
      <c r="B857">
        <v>106.133</v>
      </c>
      <c r="C857">
        <v>9.8445599999999995</v>
      </c>
      <c r="D857" t="s">
        <v>367</v>
      </c>
      <c r="E857" t="s">
        <v>706</v>
      </c>
      <c r="F857" t="s">
        <v>710</v>
      </c>
      <c r="G857" s="4">
        <v>10273</v>
      </c>
      <c r="H857" s="1">
        <v>1233</v>
      </c>
      <c r="I857" s="3">
        <v>353.71539999999999</v>
      </c>
      <c r="J857" s="27">
        <v>55</v>
      </c>
      <c r="K857" s="9">
        <v>0.47912348950247441</v>
      </c>
      <c r="L857" s="8">
        <v>-2.8</v>
      </c>
      <c r="M857" s="9">
        <v>8.8060804355238678E-2</v>
      </c>
      <c r="N857" s="8">
        <v>0</v>
      </c>
      <c r="O857" s="9">
        <v>0.17920432823038626</v>
      </c>
      <c r="P857" s="8">
        <f t="shared" si="105"/>
        <v>0.20000000000000018</v>
      </c>
      <c r="Q857" s="9">
        <v>6.6062200541020286E-2</v>
      </c>
      <c r="R857" s="8">
        <v>2</v>
      </c>
      <c r="S857" s="9">
        <v>0.18754917737088028</v>
      </c>
      <c r="T857" s="92">
        <f t="shared" si="106"/>
        <v>2</v>
      </c>
      <c r="U857" s="2">
        <f t="shared" si="107"/>
        <v>1.4373704685074231</v>
      </c>
      <c r="V857" s="2">
        <f t="shared" si="108"/>
        <v>0.44030402177619338</v>
      </c>
      <c r="W857" s="2">
        <f t="shared" si="109"/>
        <v>0.17920432823038626</v>
      </c>
      <c r="X857" s="2">
        <f t="shared" si="110"/>
        <v>0.19818660162306084</v>
      </c>
      <c r="Y857" s="2">
        <f t="shared" si="111"/>
        <v>0.18754917737088028</v>
      </c>
      <c r="Z857" s="96">
        <f t="shared" si="112"/>
        <v>2.4426145975079439</v>
      </c>
      <c r="AA857" s="2"/>
    </row>
    <row r="858" spans="1:27" x14ac:dyDescent="0.3">
      <c r="A858" s="18" t="s">
        <v>2020</v>
      </c>
      <c r="B858">
        <v>105.241</v>
      </c>
      <c r="C858">
        <v>9.8383099999999999</v>
      </c>
      <c r="D858" t="s">
        <v>50</v>
      </c>
      <c r="E858" t="s">
        <v>358</v>
      </c>
      <c r="F858" t="s">
        <v>232</v>
      </c>
      <c r="G858" s="4">
        <v>18416</v>
      </c>
      <c r="H858" s="1">
        <v>2210</v>
      </c>
      <c r="I858" s="3">
        <v>20</v>
      </c>
      <c r="J858" s="27">
        <v>59</v>
      </c>
      <c r="K858" s="9">
        <v>0.47912348950247441</v>
      </c>
      <c r="L858" s="8">
        <v>-0.26</v>
      </c>
      <c r="M858" s="9">
        <v>8.8060804355238678E-2</v>
      </c>
      <c r="N858" s="8">
        <v>15</v>
      </c>
      <c r="O858" s="9">
        <v>0.17920432823038626</v>
      </c>
      <c r="P858" s="8">
        <f t="shared" si="105"/>
        <v>2.74</v>
      </c>
      <c r="Q858" s="9">
        <v>6.6062200541020286E-2</v>
      </c>
      <c r="R858" s="8">
        <v>11</v>
      </c>
      <c r="S858" s="9">
        <v>0.18754917737088028</v>
      </c>
      <c r="T858" s="92">
        <f t="shared" si="106"/>
        <v>4</v>
      </c>
      <c r="U858" s="2">
        <f t="shared" si="107"/>
        <v>1.4373704685074231</v>
      </c>
      <c r="V858" s="2">
        <f t="shared" si="108"/>
        <v>0.35224321742095471</v>
      </c>
      <c r="W858" s="2">
        <f t="shared" si="109"/>
        <v>0.89602164115193128</v>
      </c>
      <c r="X858" s="2">
        <f t="shared" si="110"/>
        <v>0.33031100270510144</v>
      </c>
      <c r="Y858" s="2">
        <f t="shared" si="111"/>
        <v>0.93774588685440141</v>
      </c>
      <c r="Z858" s="96">
        <f t="shared" si="112"/>
        <v>3.9536922166398121</v>
      </c>
      <c r="AA858" s="2"/>
    </row>
    <row r="859" spans="1:27" x14ac:dyDescent="0.3">
      <c r="A859" s="18" t="s">
        <v>2021</v>
      </c>
      <c r="B859">
        <v>105.929</v>
      </c>
      <c r="C859">
        <v>9.8436199999999996</v>
      </c>
      <c r="D859" t="s">
        <v>701</v>
      </c>
      <c r="E859" t="s">
        <v>711</v>
      </c>
      <c r="F859" t="s">
        <v>712</v>
      </c>
      <c r="G859" s="4">
        <v>11298</v>
      </c>
      <c r="H859" s="1">
        <v>1356</v>
      </c>
      <c r="I859" s="3">
        <v>285.44380000000001</v>
      </c>
      <c r="J859" s="27">
        <v>63</v>
      </c>
      <c r="K859" s="9">
        <v>0.47912348950247441</v>
      </c>
      <c r="L859" s="8">
        <v>-1.32</v>
      </c>
      <c r="M859" s="9">
        <v>8.8060804355238678E-2</v>
      </c>
      <c r="N859" s="8">
        <v>16</v>
      </c>
      <c r="O859" s="9">
        <v>0.17920432823038626</v>
      </c>
      <c r="P859" s="8">
        <f t="shared" si="105"/>
        <v>1.68</v>
      </c>
      <c r="Q859" s="9">
        <v>6.6062200541020286E-2</v>
      </c>
      <c r="R859" s="8">
        <v>6</v>
      </c>
      <c r="S859" s="9">
        <v>0.18754917737088028</v>
      </c>
      <c r="T859" s="92">
        <f t="shared" si="106"/>
        <v>4</v>
      </c>
      <c r="U859" s="2">
        <f t="shared" si="107"/>
        <v>1.4373704685074231</v>
      </c>
      <c r="V859" s="2">
        <f t="shared" si="108"/>
        <v>0.44030402177619338</v>
      </c>
      <c r="W859" s="2">
        <f t="shared" si="109"/>
        <v>0.89602164115193128</v>
      </c>
      <c r="X859" s="2">
        <f t="shared" si="110"/>
        <v>0.26424880216408114</v>
      </c>
      <c r="Y859" s="2">
        <f t="shared" si="111"/>
        <v>0.56264753211264085</v>
      </c>
      <c r="Z859" s="96">
        <f t="shared" si="112"/>
        <v>3.6005924657122699</v>
      </c>
      <c r="AA859" s="2"/>
    </row>
    <row r="860" spans="1:27" x14ac:dyDescent="0.3">
      <c r="A860" s="18" t="s">
        <v>2022</v>
      </c>
      <c r="B860">
        <v>104.88200000000001</v>
      </c>
      <c r="C860">
        <v>9.6397899999999996</v>
      </c>
      <c r="D860" t="s">
        <v>50</v>
      </c>
      <c r="E860" t="s">
        <v>713</v>
      </c>
      <c r="F860" t="s">
        <v>714</v>
      </c>
      <c r="G860" s="4">
        <v>8489</v>
      </c>
      <c r="H860" s="1">
        <v>1019</v>
      </c>
      <c r="I860" s="3">
        <v>1.4168959999999999</v>
      </c>
      <c r="J860" s="27">
        <v>51</v>
      </c>
      <c r="K860" s="9">
        <v>0.47912348950247441</v>
      </c>
      <c r="L860" s="8">
        <v>0.45</v>
      </c>
      <c r="M860" s="9">
        <v>8.8060804355238678E-2</v>
      </c>
      <c r="N860" s="8">
        <v>2</v>
      </c>
      <c r="O860" s="9">
        <v>0.17920432823038626</v>
      </c>
      <c r="P860" s="8">
        <f t="shared" si="105"/>
        <v>3.45</v>
      </c>
      <c r="Q860" s="9">
        <v>6.6062200541020286E-2</v>
      </c>
      <c r="R860" s="8">
        <v>18</v>
      </c>
      <c r="S860" s="9">
        <v>0.18754917737088028</v>
      </c>
      <c r="T860" s="92">
        <f t="shared" si="106"/>
        <v>3</v>
      </c>
      <c r="U860" s="2">
        <f t="shared" si="107"/>
        <v>1.4373704685074231</v>
      </c>
      <c r="V860" s="2">
        <f t="shared" si="108"/>
        <v>0.26418241306571605</v>
      </c>
      <c r="W860" s="2">
        <f t="shared" si="109"/>
        <v>0.71681731292154505</v>
      </c>
      <c r="X860" s="2">
        <f t="shared" si="110"/>
        <v>0.33031100270510144</v>
      </c>
      <c r="Y860" s="2">
        <f t="shared" si="111"/>
        <v>0.93774588685440141</v>
      </c>
      <c r="Z860" s="96">
        <f t="shared" si="112"/>
        <v>3.6864270840541873</v>
      </c>
      <c r="AA860" s="2"/>
    </row>
    <row r="861" spans="1:27" x14ac:dyDescent="0.3">
      <c r="A861" s="18" t="s">
        <v>2023</v>
      </c>
      <c r="B861">
        <v>105.428</v>
      </c>
      <c r="C861">
        <v>9.6198499999999996</v>
      </c>
      <c r="D861" t="s">
        <v>715</v>
      </c>
      <c r="E861" t="s">
        <v>686</v>
      </c>
      <c r="F861" t="s">
        <v>716</v>
      </c>
      <c r="G861" s="4">
        <v>7901</v>
      </c>
      <c r="H861" s="1">
        <v>948</v>
      </c>
      <c r="I861" s="3">
        <v>63.328830000000004</v>
      </c>
      <c r="J861" s="27">
        <v>52</v>
      </c>
      <c r="K861" s="9">
        <v>0.47912348950247441</v>
      </c>
      <c r="L861" s="8">
        <v>-2.8</v>
      </c>
      <c r="M861" s="9">
        <v>8.8060804355238678E-2</v>
      </c>
      <c r="N861" s="8">
        <v>20</v>
      </c>
      <c r="O861" s="9">
        <v>0.17920432823038626</v>
      </c>
      <c r="P861" s="8">
        <f t="shared" si="105"/>
        <v>0.20000000000000018</v>
      </c>
      <c r="Q861" s="9">
        <v>6.6062200541020286E-2</v>
      </c>
      <c r="R861" s="8">
        <v>13</v>
      </c>
      <c r="S861" s="9">
        <v>0.18754917737088028</v>
      </c>
      <c r="T861" s="92">
        <f t="shared" si="106"/>
        <v>4</v>
      </c>
      <c r="U861" s="2">
        <f t="shared" si="107"/>
        <v>1.4373704685074231</v>
      </c>
      <c r="V861" s="2">
        <f t="shared" si="108"/>
        <v>0.44030402177619338</v>
      </c>
      <c r="W861" s="2">
        <f t="shared" si="109"/>
        <v>0.89602164115193128</v>
      </c>
      <c r="X861" s="2">
        <f t="shared" si="110"/>
        <v>0.19818660162306084</v>
      </c>
      <c r="Y861" s="2">
        <f t="shared" si="111"/>
        <v>0.93774588685440141</v>
      </c>
      <c r="Z861" s="96">
        <f t="shared" si="112"/>
        <v>3.9096286199130104</v>
      </c>
      <c r="AA861" s="2"/>
    </row>
    <row r="862" spans="1:27" x14ac:dyDescent="0.3">
      <c r="A862" s="18" t="s">
        <v>2024</v>
      </c>
      <c r="B862">
        <v>106.04900000000001</v>
      </c>
      <c r="C862">
        <v>9.6449599999999993</v>
      </c>
      <c r="D862" t="s">
        <v>701</v>
      </c>
      <c r="E862" t="s">
        <v>225</v>
      </c>
      <c r="F862" t="s">
        <v>717</v>
      </c>
      <c r="G862" s="4">
        <v>5398</v>
      </c>
      <c r="H862" s="1">
        <v>648</v>
      </c>
      <c r="I862" s="3">
        <v>458.96359999999999</v>
      </c>
      <c r="J862" s="27">
        <v>51</v>
      </c>
      <c r="K862" s="9">
        <v>0.47912348950247441</v>
      </c>
      <c r="L862" s="8">
        <v>-1.32</v>
      </c>
      <c r="M862" s="9">
        <v>8.8060804355238678E-2</v>
      </c>
      <c r="N862" s="8">
        <v>16</v>
      </c>
      <c r="O862" s="9">
        <v>0.17920432823038626</v>
      </c>
      <c r="P862" s="8">
        <f t="shared" si="105"/>
        <v>1.68</v>
      </c>
      <c r="Q862" s="9">
        <v>6.6062200541020286E-2</v>
      </c>
      <c r="R862" s="8">
        <v>13</v>
      </c>
      <c r="S862" s="9">
        <v>0.18754917737088028</v>
      </c>
      <c r="T862" s="92">
        <f t="shared" si="106"/>
        <v>4</v>
      </c>
      <c r="U862" s="2">
        <f t="shared" si="107"/>
        <v>1.4373704685074231</v>
      </c>
      <c r="V862" s="2">
        <f t="shared" si="108"/>
        <v>0.44030402177619338</v>
      </c>
      <c r="W862" s="2">
        <f t="shared" si="109"/>
        <v>0.89602164115193128</v>
      </c>
      <c r="X862" s="2">
        <f t="shared" si="110"/>
        <v>0.26424880216408114</v>
      </c>
      <c r="Y862" s="2">
        <f t="shared" si="111"/>
        <v>0.93774588685440141</v>
      </c>
      <c r="Z862" s="96">
        <f t="shared" si="112"/>
        <v>3.9756908204540307</v>
      </c>
      <c r="AA862" s="2"/>
    </row>
    <row r="863" spans="1:27" x14ac:dyDescent="0.3">
      <c r="A863" s="18" t="s">
        <v>2025</v>
      </c>
      <c r="B863">
        <v>106.202</v>
      </c>
      <c r="C863">
        <v>9.6136999999999997</v>
      </c>
      <c r="D863" t="s">
        <v>701</v>
      </c>
      <c r="E863" t="s">
        <v>718</v>
      </c>
      <c r="F863" t="s">
        <v>719</v>
      </c>
      <c r="G863" s="4">
        <v>7196</v>
      </c>
      <c r="H863" s="1">
        <v>864</v>
      </c>
      <c r="I863" s="3">
        <v>274.98669999999998</v>
      </c>
      <c r="J863" s="27">
        <v>45</v>
      </c>
      <c r="K863" s="9">
        <v>0.47912348950247441</v>
      </c>
      <c r="L863" s="8">
        <v>-0.24</v>
      </c>
      <c r="M863" s="9">
        <v>8.8060804355238678E-2</v>
      </c>
      <c r="N863" s="8">
        <v>8</v>
      </c>
      <c r="O863" s="9">
        <v>0.17920432823038626</v>
      </c>
      <c r="P863" s="8">
        <f t="shared" si="105"/>
        <v>2.76</v>
      </c>
      <c r="Q863" s="9">
        <v>6.6062200541020286E-2</v>
      </c>
      <c r="R863" s="8">
        <v>20</v>
      </c>
      <c r="S863" s="9">
        <v>0.18754917737088028</v>
      </c>
      <c r="T863" s="92">
        <f t="shared" si="106"/>
        <v>4</v>
      </c>
      <c r="U863" s="2">
        <f t="shared" si="107"/>
        <v>1.9164939580098976</v>
      </c>
      <c r="V863" s="2">
        <f t="shared" si="108"/>
        <v>0.35224321742095471</v>
      </c>
      <c r="W863" s="2">
        <f t="shared" si="109"/>
        <v>0.89602164115193128</v>
      </c>
      <c r="X863" s="2">
        <f t="shared" si="110"/>
        <v>0.33031100270510144</v>
      </c>
      <c r="Y863" s="2">
        <f t="shared" si="111"/>
        <v>0.93774588685440141</v>
      </c>
      <c r="Z863" s="96">
        <f t="shared" si="112"/>
        <v>4.4328157061422866</v>
      </c>
      <c r="AA863" s="2"/>
    </row>
    <row r="864" spans="1:27" x14ac:dyDescent="0.3">
      <c r="A864" s="18" t="s">
        <v>2026</v>
      </c>
      <c r="B864">
        <v>105.902</v>
      </c>
      <c r="C864">
        <v>9.6176499999999994</v>
      </c>
      <c r="D864" t="s">
        <v>701</v>
      </c>
      <c r="E864" t="s">
        <v>58</v>
      </c>
      <c r="F864" t="s">
        <v>720</v>
      </c>
      <c r="G864" s="4">
        <v>13280</v>
      </c>
      <c r="H864" s="1">
        <v>1594</v>
      </c>
      <c r="I864" s="3">
        <v>388.67489999999998</v>
      </c>
      <c r="J864" s="27">
        <v>48</v>
      </c>
      <c r="K864" s="9">
        <v>0.47912348950247441</v>
      </c>
      <c r="L864" s="8">
        <v>0.36</v>
      </c>
      <c r="M864" s="9">
        <v>8.8060804355238678E-2</v>
      </c>
      <c r="N864" s="8">
        <v>24</v>
      </c>
      <c r="O864" s="9">
        <v>0.17920432823038626</v>
      </c>
      <c r="P864" s="8">
        <f t="shared" si="105"/>
        <v>3.36</v>
      </c>
      <c r="Q864" s="9">
        <v>6.6062200541020286E-2</v>
      </c>
      <c r="R864" s="8">
        <v>30</v>
      </c>
      <c r="S864" s="9">
        <v>0.18754917737088028</v>
      </c>
      <c r="T864" s="92">
        <f t="shared" si="106"/>
        <v>4</v>
      </c>
      <c r="U864" s="2">
        <f t="shared" si="107"/>
        <v>1.9164939580098976</v>
      </c>
      <c r="V864" s="2">
        <f t="shared" si="108"/>
        <v>0.26418241306571605</v>
      </c>
      <c r="W864" s="2">
        <f t="shared" si="109"/>
        <v>0.89602164115193128</v>
      </c>
      <c r="X864" s="2">
        <f t="shared" si="110"/>
        <v>0.33031100270510144</v>
      </c>
      <c r="Y864" s="2">
        <f t="shared" si="111"/>
        <v>0.93774588685440141</v>
      </c>
      <c r="Z864" s="96">
        <f t="shared" si="112"/>
        <v>4.3447549017870477</v>
      </c>
      <c r="AA864" s="2"/>
    </row>
    <row r="865" spans="1:27" x14ac:dyDescent="0.3">
      <c r="A865" s="18" t="s">
        <v>2027</v>
      </c>
      <c r="B865">
        <v>106.301</v>
      </c>
      <c r="C865">
        <v>9.6357099999999996</v>
      </c>
      <c r="D865" t="s">
        <v>367</v>
      </c>
      <c r="E865" t="s">
        <v>721</v>
      </c>
      <c r="F865" t="s">
        <v>722</v>
      </c>
      <c r="G865" s="4">
        <v>9990</v>
      </c>
      <c r="H865" s="1">
        <v>1199</v>
      </c>
      <c r="I865" s="3">
        <v>299.10120000000001</v>
      </c>
      <c r="J865" s="27">
        <v>44</v>
      </c>
      <c r="K865" s="9">
        <v>0.47912348950247441</v>
      </c>
      <c r="L865" s="8">
        <v>-2.8</v>
      </c>
      <c r="M865" s="9">
        <v>8.8060804355238678E-2</v>
      </c>
      <c r="N865" s="8">
        <v>8</v>
      </c>
      <c r="O865" s="9">
        <v>0.17920432823038626</v>
      </c>
      <c r="P865" s="8">
        <f t="shared" si="105"/>
        <v>0.20000000000000018</v>
      </c>
      <c r="Q865" s="9">
        <v>6.6062200541020286E-2</v>
      </c>
      <c r="R865" s="8">
        <v>13</v>
      </c>
      <c r="S865" s="9">
        <v>0.18754917737088028</v>
      </c>
      <c r="T865" s="92">
        <f t="shared" si="106"/>
        <v>4</v>
      </c>
      <c r="U865" s="2">
        <f t="shared" si="107"/>
        <v>1.9164939580098976</v>
      </c>
      <c r="V865" s="2">
        <f t="shared" si="108"/>
        <v>0.44030402177619338</v>
      </c>
      <c r="W865" s="2">
        <f t="shared" si="109"/>
        <v>0.89602164115193128</v>
      </c>
      <c r="X865" s="2">
        <f t="shared" si="110"/>
        <v>0.19818660162306084</v>
      </c>
      <c r="Y865" s="2">
        <f t="shared" si="111"/>
        <v>0.93774588685440141</v>
      </c>
      <c r="Z865" s="96">
        <f t="shared" si="112"/>
        <v>4.3887521094154849</v>
      </c>
      <c r="AA865" s="2"/>
    </row>
    <row r="866" spans="1:27" x14ac:dyDescent="0.3">
      <c r="A866" s="18" t="s">
        <v>2028</v>
      </c>
      <c r="B866">
        <v>106.041</v>
      </c>
      <c r="C866">
        <v>9.5581800000000001</v>
      </c>
      <c r="D866" t="s">
        <v>701</v>
      </c>
      <c r="E866" t="s">
        <v>560</v>
      </c>
      <c r="F866" t="s">
        <v>723</v>
      </c>
      <c r="G866" s="4">
        <v>12565</v>
      </c>
      <c r="H866" s="1">
        <v>1508</v>
      </c>
      <c r="I866" s="3">
        <v>413.06580000000002</v>
      </c>
      <c r="J866" s="27">
        <v>48</v>
      </c>
      <c r="K866" s="9">
        <v>0.47912348950247441</v>
      </c>
      <c r="L866" s="8">
        <v>-0.26</v>
      </c>
      <c r="M866" s="9">
        <v>8.8060804355238678E-2</v>
      </c>
      <c r="N866" s="8">
        <v>30</v>
      </c>
      <c r="O866" s="9">
        <v>0.17920432823038626</v>
      </c>
      <c r="P866" s="8">
        <f t="shared" si="105"/>
        <v>2.74</v>
      </c>
      <c r="Q866" s="9">
        <v>6.6062200541020286E-2</v>
      </c>
      <c r="R866" s="8">
        <v>13</v>
      </c>
      <c r="S866" s="9">
        <v>0.18754917737088028</v>
      </c>
      <c r="T866" s="92">
        <f t="shared" si="106"/>
        <v>4</v>
      </c>
      <c r="U866" s="2">
        <f t="shared" si="107"/>
        <v>1.9164939580098976</v>
      </c>
      <c r="V866" s="2">
        <f t="shared" si="108"/>
        <v>0.35224321742095471</v>
      </c>
      <c r="W866" s="2">
        <f t="shared" si="109"/>
        <v>0.89602164115193128</v>
      </c>
      <c r="X866" s="2">
        <f t="shared" si="110"/>
        <v>0.33031100270510144</v>
      </c>
      <c r="Y866" s="2">
        <f t="shared" si="111"/>
        <v>0.93774588685440141</v>
      </c>
      <c r="Z866" s="96">
        <f t="shared" si="112"/>
        <v>4.4328157061422866</v>
      </c>
      <c r="AA866" s="2"/>
    </row>
    <row r="867" spans="1:27" x14ac:dyDescent="0.3">
      <c r="A867" s="18" t="s">
        <v>2029</v>
      </c>
      <c r="B867">
        <v>106.435</v>
      </c>
      <c r="C867">
        <v>9.5555099999999999</v>
      </c>
      <c r="D867" t="s">
        <v>367</v>
      </c>
      <c r="E867" t="s">
        <v>371</v>
      </c>
      <c r="F867" t="s">
        <v>724</v>
      </c>
      <c r="G867" s="4">
        <v>11401</v>
      </c>
      <c r="H867" s="1">
        <v>1368</v>
      </c>
      <c r="I867" s="3">
        <v>246.68549999999999</v>
      </c>
      <c r="J867" s="27">
        <v>49</v>
      </c>
      <c r="K867" s="9">
        <v>0.47912348950247441</v>
      </c>
      <c r="L867" s="8">
        <v>-1.32</v>
      </c>
      <c r="M867" s="9">
        <v>8.8060804355238678E-2</v>
      </c>
      <c r="N867" s="8">
        <v>16</v>
      </c>
      <c r="O867" s="9">
        <v>0.17920432823038626</v>
      </c>
      <c r="P867" s="8">
        <f t="shared" si="105"/>
        <v>1.68</v>
      </c>
      <c r="Q867" s="9">
        <v>6.6062200541020286E-2</v>
      </c>
      <c r="R867" s="8">
        <v>25</v>
      </c>
      <c r="S867" s="9">
        <v>0.18754917737088028</v>
      </c>
      <c r="T867" s="92">
        <f t="shared" si="106"/>
        <v>4</v>
      </c>
      <c r="U867" s="2">
        <f t="shared" si="107"/>
        <v>1.9164939580098976</v>
      </c>
      <c r="V867" s="2">
        <f t="shared" si="108"/>
        <v>0.44030402177619338</v>
      </c>
      <c r="W867" s="2">
        <f t="shared" si="109"/>
        <v>0.89602164115193128</v>
      </c>
      <c r="X867" s="2">
        <f t="shared" si="110"/>
        <v>0.26424880216408114</v>
      </c>
      <c r="Y867" s="2">
        <f t="shared" si="111"/>
        <v>0.93774588685440141</v>
      </c>
      <c r="Z867" s="96">
        <f t="shared" si="112"/>
        <v>4.4548143099565047</v>
      </c>
      <c r="AA867" s="2"/>
    </row>
    <row r="868" spans="1:27" x14ac:dyDescent="0.3">
      <c r="A868" s="18" t="s">
        <v>2030</v>
      </c>
      <c r="B868">
        <v>105.919</v>
      </c>
      <c r="C868">
        <v>9.5483100000000007</v>
      </c>
      <c r="D868" t="s">
        <v>701</v>
      </c>
      <c r="E868" t="s">
        <v>560</v>
      </c>
      <c r="F868" t="s">
        <v>725</v>
      </c>
      <c r="G868" s="4">
        <v>17775</v>
      </c>
      <c r="H868" s="1">
        <v>2133</v>
      </c>
      <c r="I868" s="3">
        <v>362.0917</v>
      </c>
      <c r="J868" s="27">
        <v>45</v>
      </c>
      <c r="K868" s="9">
        <v>0.47912348950247441</v>
      </c>
      <c r="L868" s="8">
        <v>-0.24</v>
      </c>
      <c r="M868" s="9">
        <v>8.8060804355238678E-2</v>
      </c>
      <c r="N868" s="8">
        <v>2</v>
      </c>
      <c r="O868" s="9">
        <v>0.17920432823038626</v>
      </c>
      <c r="P868" s="8">
        <f t="shared" si="105"/>
        <v>2.76</v>
      </c>
      <c r="Q868" s="9">
        <v>6.6062200541020286E-2</v>
      </c>
      <c r="R868" s="8">
        <v>9</v>
      </c>
      <c r="S868" s="9">
        <v>0.18754917737088028</v>
      </c>
      <c r="T868" s="92">
        <f t="shared" si="106"/>
        <v>4</v>
      </c>
      <c r="U868" s="2">
        <f t="shared" si="107"/>
        <v>1.9164939580098976</v>
      </c>
      <c r="V868" s="2">
        <f t="shared" si="108"/>
        <v>0.35224321742095471</v>
      </c>
      <c r="W868" s="2">
        <f t="shared" si="109"/>
        <v>0.71681731292154505</v>
      </c>
      <c r="X868" s="2">
        <f t="shared" si="110"/>
        <v>0.33031100270510144</v>
      </c>
      <c r="Y868" s="2">
        <f t="shared" si="111"/>
        <v>0.93774588685440141</v>
      </c>
      <c r="Z868" s="96">
        <f t="shared" si="112"/>
        <v>4.2536113779119002</v>
      </c>
      <c r="AA868" s="2"/>
    </row>
    <row r="869" spans="1:27" x14ac:dyDescent="0.3">
      <c r="A869" s="18" t="s">
        <v>2031</v>
      </c>
      <c r="B869">
        <v>105.422</v>
      </c>
      <c r="C869">
        <v>9.5262600000000006</v>
      </c>
      <c r="D869" t="s">
        <v>373</v>
      </c>
      <c r="E869" t="s">
        <v>726</v>
      </c>
      <c r="F869" t="s">
        <v>727</v>
      </c>
      <c r="G869" s="4">
        <v>16077</v>
      </c>
      <c r="H869" s="1">
        <v>1929</v>
      </c>
      <c r="I869" s="3">
        <v>19.098949999999999</v>
      </c>
      <c r="J869" s="27">
        <v>41</v>
      </c>
      <c r="K869" s="9">
        <v>0.47912348950247441</v>
      </c>
      <c r="L869" s="8">
        <v>0.36</v>
      </c>
      <c r="M869" s="9">
        <v>8.8060804355238678E-2</v>
      </c>
      <c r="N869" s="8">
        <v>4</v>
      </c>
      <c r="O869" s="9">
        <v>0.17920432823038626</v>
      </c>
      <c r="P869" s="8">
        <f t="shared" si="105"/>
        <v>3.36</v>
      </c>
      <c r="Q869" s="9">
        <v>6.6062200541020286E-2</v>
      </c>
      <c r="R869" s="8">
        <v>13</v>
      </c>
      <c r="S869" s="9">
        <v>0.18754917737088028</v>
      </c>
      <c r="T869" s="92">
        <f t="shared" si="106"/>
        <v>4</v>
      </c>
      <c r="U869" s="2">
        <f t="shared" si="107"/>
        <v>1.9164939580098976</v>
      </c>
      <c r="V869" s="2">
        <f t="shared" si="108"/>
        <v>0.26418241306571605</v>
      </c>
      <c r="W869" s="2">
        <f t="shared" si="109"/>
        <v>0.89602164115193128</v>
      </c>
      <c r="X869" s="2">
        <f t="shared" si="110"/>
        <v>0.33031100270510144</v>
      </c>
      <c r="Y869" s="2">
        <f t="shared" si="111"/>
        <v>0.93774588685440141</v>
      </c>
      <c r="Z869" s="96">
        <f t="shared" si="112"/>
        <v>4.3447549017870477</v>
      </c>
      <c r="AA869" s="2"/>
    </row>
    <row r="870" spans="1:27" x14ac:dyDescent="0.3">
      <c r="A870" s="18" t="s">
        <v>2032</v>
      </c>
      <c r="B870">
        <v>105.663</v>
      </c>
      <c r="C870">
        <v>9.5292600000000007</v>
      </c>
      <c r="D870" t="s">
        <v>701</v>
      </c>
      <c r="E870" t="s">
        <v>728</v>
      </c>
      <c r="F870" t="s">
        <v>124</v>
      </c>
      <c r="G870" s="4">
        <v>7448</v>
      </c>
      <c r="H870" s="1">
        <v>894</v>
      </c>
      <c r="I870" s="3">
        <v>899.69079999999997</v>
      </c>
      <c r="J870" s="27">
        <v>43</v>
      </c>
      <c r="K870" s="9">
        <v>0.47912348950247441</v>
      </c>
      <c r="L870" s="8">
        <v>-2.8</v>
      </c>
      <c r="M870" s="9">
        <v>8.8060804355238678E-2</v>
      </c>
      <c r="N870" s="8">
        <v>10</v>
      </c>
      <c r="O870" s="9">
        <v>0.17920432823038626</v>
      </c>
      <c r="P870" s="8">
        <f t="shared" si="105"/>
        <v>0.20000000000000018</v>
      </c>
      <c r="Q870" s="9">
        <v>6.6062200541020286E-2</v>
      </c>
      <c r="R870" s="8">
        <v>13</v>
      </c>
      <c r="S870" s="9">
        <v>0.18754917737088028</v>
      </c>
      <c r="T870" s="92">
        <f t="shared" si="106"/>
        <v>4</v>
      </c>
      <c r="U870" s="2">
        <f t="shared" si="107"/>
        <v>1.9164939580098976</v>
      </c>
      <c r="V870" s="2">
        <f t="shared" si="108"/>
        <v>0.44030402177619338</v>
      </c>
      <c r="W870" s="2">
        <f t="shared" si="109"/>
        <v>0.89602164115193128</v>
      </c>
      <c r="X870" s="2">
        <f t="shared" si="110"/>
        <v>0.19818660162306084</v>
      </c>
      <c r="Y870" s="2">
        <f t="shared" si="111"/>
        <v>0.93774588685440141</v>
      </c>
      <c r="Z870" s="96">
        <f t="shared" si="112"/>
        <v>4.3887521094154849</v>
      </c>
      <c r="AA870" s="2"/>
    </row>
    <row r="871" spans="1:27" x14ac:dyDescent="0.3">
      <c r="A871" s="18" t="s">
        <v>2033</v>
      </c>
      <c r="B871">
        <v>105.98699999999999</v>
      </c>
      <c r="C871">
        <v>9.5548900000000003</v>
      </c>
      <c r="D871" t="s">
        <v>701</v>
      </c>
      <c r="E871" t="s">
        <v>560</v>
      </c>
      <c r="F871" t="s">
        <v>560</v>
      </c>
      <c r="G871" s="4">
        <v>20232</v>
      </c>
      <c r="H871" s="1">
        <v>2428</v>
      </c>
      <c r="I871" s="3">
        <v>326.84780000000001</v>
      </c>
      <c r="J871" s="27">
        <v>48</v>
      </c>
      <c r="K871" s="9">
        <v>0.47912348950247441</v>
      </c>
      <c r="L871" s="8">
        <v>-1.32</v>
      </c>
      <c r="M871" s="9">
        <v>8.8060804355238678E-2</v>
      </c>
      <c r="N871" s="8">
        <v>8</v>
      </c>
      <c r="O871" s="9">
        <v>0.17920432823038626</v>
      </c>
      <c r="P871" s="8">
        <f t="shared" si="105"/>
        <v>1.68</v>
      </c>
      <c r="Q871" s="9">
        <v>6.6062200541020286E-2</v>
      </c>
      <c r="R871" s="8">
        <v>11</v>
      </c>
      <c r="S871" s="9">
        <v>0.18754917737088028</v>
      </c>
      <c r="T871" s="92">
        <f t="shared" si="106"/>
        <v>4</v>
      </c>
      <c r="U871" s="2">
        <f t="shared" si="107"/>
        <v>1.9164939580098976</v>
      </c>
      <c r="V871" s="2">
        <f t="shared" si="108"/>
        <v>0.44030402177619338</v>
      </c>
      <c r="W871" s="2">
        <f t="shared" si="109"/>
        <v>0.89602164115193128</v>
      </c>
      <c r="X871" s="2">
        <f t="shared" si="110"/>
        <v>0.26424880216408114</v>
      </c>
      <c r="Y871" s="2">
        <f t="shared" si="111"/>
        <v>0.93774588685440141</v>
      </c>
      <c r="Z871" s="96">
        <f t="shared" si="112"/>
        <v>4.4548143099565047</v>
      </c>
      <c r="AA871" s="2"/>
    </row>
    <row r="872" spans="1:27" x14ac:dyDescent="0.3">
      <c r="A872" s="18" t="s">
        <v>2034</v>
      </c>
      <c r="B872">
        <v>105.336</v>
      </c>
      <c r="C872">
        <v>9.3549299999999995</v>
      </c>
      <c r="D872" t="s">
        <v>373</v>
      </c>
      <c r="E872" t="s">
        <v>671</v>
      </c>
      <c r="F872" t="s">
        <v>729</v>
      </c>
      <c r="G872" s="4">
        <v>16103</v>
      </c>
      <c r="H872" s="1">
        <v>1932</v>
      </c>
      <c r="I872" s="3">
        <v>287.53160000000003</v>
      </c>
      <c r="J872" s="27">
        <v>47</v>
      </c>
      <c r="K872" s="9">
        <v>0.47912348950247441</v>
      </c>
      <c r="L872" s="8">
        <v>-0.24</v>
      </c>
      <c r="M872" s="9">
        <v>8.8060804355238678E-2</v>
      </c>
      <c r="N872" s="8">
        <v>16</v>
      </c>
      <c r="O872" s="9">
        <v>0.17920432823038626</v>
      </c>
      <c r="P872" s="8">
        <f t="shared" si="105"/>
        <v>2.76</v>
      </c>
      <c r="Q872" s="9">
        <v>6.6062200541020286E-2</v>
      </c>
      <c r="R872" s="8">
        <v>15</v>
      </c>
      <c r="S872" s="9">
        <v>0.18754917737088028</v>
      </c>
      <c r="T872" s="92">
        <f t="shared" si="106"/>
        <v>4</v>
      </c>
      <c r="U872" s="2">
        <f t="shared" si="107"/>
        <v>1.9164939580098976</v>
      </c>
      <c r="V872" s="2">
        <f t="shared" si="108"/>
        <v>0.35224321742095471</v>
      </c>
      <c r="W872" s="2">
        <f t="shared" si="109"/>
        <v>0.89602164115193128</v>
      </c>
      <c r="X872" s="2">
        <f t="shared" si="110"/>
        <v>0.33031100270510144</v>
      </c>
      <c r="Y872" s="2">
        <f t="shared" si="111"/>
        <v>0.93774588685440141</v>
      </c>
      <c r="Z872" s="96">
        <f t="shared" si="112"/>
        <v>4.4328157061422866</v>
      </c>
      <c r="AA872" s="2"/>
    </row>
    <row r="873" spans="1:27" x14ac:dyDescent="0.3">
      <c r="A873" s="18" t="s">
        <v>2035</v>
      </c>
      <c r="B873">
        <v>105.08499999999999</v>
      </c>
      <c r="C873">
        <v>9.3550400000000007</v>
      </c>
      <c r="D873" t="s">
        <v>730</v>
      </c>
      <c r="E873" t="s">
        <v>731</v>
      </c>
      <c r="F873" t="s">
        <v>731</v>
      </c>
      <c r="G873" s="4">
        <v>10025</v>
      </c>
      <c r="H873" s="1">
        <v>1203</v>
      </c>
      <c r="I873" s="3">
        <v>750.39290000000005</v>
      </c>
      <c r="J873" s="27">
        <v>44</v>
      </c>
      <c r="K873" s="9">
        <v>0.47912348950247441</v>
      </c>
      <c r="L873" s="8">
        <v>0.36</v>
      </c>
      <c r="M873" s="9">
        <v>8.8060804355238678E-2</v>
      </c>
      <c r="N873" s="8">
        <v>24</v>
      </c>
      <c r="O873" s="9">
        <v>0.17920432823038626</v>
      </c>
      <c r="P873" s="8">
        <f t="shared" si="105"/>
        <v>3.36</v>
      </c>
      <c r="Q873" s="9">
        <v>6.6062200541020286E-2</v>
      </c>
      <c r="R873" s="8">
        <v>11</v>
      </c>
      <c r="S873" s="9">
        <v>0.18754917737088028</v>
      </c>
      <c r="T873" s="92">
        <f t="shared" si="106"/>
        <v>4</v>
      </c>
      <c r="U873" s="2">
        <f t="shared" si="107"/>
        <v>1.9164939580098976</v>
      </c>
      <c r="V873" s="2">
        <f t="shared" si="108"/>
        <v>0.26418241306571605</v>
      </c>
      <c r="W873" s="2">
        <f t="shared" si="109"/>
        <v>0.89602164115193128</v>
      </c>
      <c r="X873" s="2">
        <f t="shared" si="110"/>
        <v>0.33031100270510144</v>
      </c>
      <c r="Y873" s="2">
        <f t="shared" si="111"/>
        <v>0.93774588685440141</v>
      </c>
      <c r="Z873" s="96">
        <f t="shared" si="112"/>
        <v>4.3447549017870477</v>
      </c>
      <c r="AA873" s="2"/>
    </row>
    <row r="874" spans="1:27" x14ac:dyDescent="0.3">
      <c r="A874" s="18" t="s">
        <v>2036</v>
      </c>
      <c r="B874">
        <v>106.02</v>
      </c>
      <c r="C874">
        <v>9.3424800000000001</v>
      </c>
      <c r="D874" t="s">
        <v>701</v>
      </c>
      <c r="E874" t="s">
        <v>294</v>
      </c>
      <c r="F874" t="s">
        <v>294</v>
      </c>
      <c r="G874" s="4">
        <v>164966</v>
      </c>
      <c r="H874" s="1">
        <v>19796</v>
      </c>
      <c r="I874" s="3">
        <v>378.27629999999999</v>
      </c>
      <c r="J874" s="27">
        <v>44</v>
      </c>
      <c r="K874" s="9">
        <v>0.47912348950247441</v>
      </c>
      <c r="L874" s="8">
        <v>0.45</v>
      </c>
      <c r="M874" s="9">
        <v>8.8060804355238678E-2</v>
      </c>
      <c r="N874" s="8">
        <v>30</v>
      </c>
      <c r="O874" s="9">
        <v>0.17920432823038626</v>
      </c>
      <c r="P874" s="8">
        <f t="shared" si="105"/>
        <v>3.45</v>
      </c>
      <c r="Q874" s="9">
        <v>6.6062200541020286E-2</v>
      </c>
      <c r="R874" s="8">
        <v>13</v>
      </c>
      <c r="S874" s="9">
        <v>0.18754917737088028</v>
      </c>
      <c r="T874" s="92">
        <f t="shared" si="106"/>
        <v>4</v>
      </c>
      <c r="U874" s="2">
        <f t="shared" si="107"/>
        <v>1.9164939580098976</v>
      </c>
      <c r="V874" s="2">
        <f t="shared" si="108"/>
        <v>0.26418241306571605</v>
      </c>
      <c r="W874" s="2">
        <f t="shared" si="109"/>
        <v>0.89602164115193128</v>
      </c>
      <c r="X874" s="2">
        <f t="shared" si="110"/>
        <v>0.33031100270510144</v>
      </c>
      <c r="Y874" s="2">
        <f t="shared" si="111"/>
        <v>0.93774588685440141</v>
      </c>
      <c r="Z874" s="96">
        <f t="shared" si="112"/>
        <v>4.3447549017870477</v>
      </c>
      <c r="AA874" s="2"/>
    </row>
    <row r="875" spans="1:27" x14ac:dyDescent="0.3">
      <c r="A875" s="18" t="s">
        <v>2037</v>
      </c>
      <c r="B875">
        <v>105.226</v>
      </c>
      <c r="C875">
        <v>9.0129000000000001</v>
      </c>
      <c r="D875" t="s">
        <v>730</v>
      </c>
      <c r="E875" t="s">
        <v>732</v>
      </c>
      <c r="F875" t="s">
        <v>733</v>
      </c>
      <c r="G875" s="4">
        <v>10145</v>
      </c>
      <c r="H875" s="1">
        <v>1217</v>
      </c>
      <c r="I875" s="3">
        <v>372.99619999999999</v>
      </c>
      <c r="J875" s="27">
        <v>42</v>
      </c>
      <c r="K875" s="9">
        <v>0.47912348950247441</v>
      </c>
      <c r="L875" s="8">
        <v>-2.8</v>
      </c>
      <c r="M875" s="9">
        <v>8.8060804355238678E-2</v>
      </c>
      <c r="N875" s="8">
        <v>24</v>
      </c>
      <c r="O875" s="9">
        <v>0.17920432823038626</v>
      </c>
      <c r="P875" s="8">
        <f t="shared" si="105"/>
        <v>0.20000000000000018</v>
      </c>
      <c r="Q875" s="9">
        <v>6.6062200541020286E-2</v>
      </c>
      <c r="R875" s="8">
        <v>30</v>
      </c>
      <c r="S875" s="9">
        <v>0.18754917737088028</v>
      </c>
      <c r="T875" s="92">
        <f t="shared" si="106"/>
        <v>4</v>
      </c>
      <c r="U875" s="2">
        <f t="shared" si="107"/>
        <v>1.9164939580098976</v>
      </c>
      <c r="V875" s="2">
        <f t="shared" si="108"/>
        <v>0.44030402177619338</v>
      </c>
      <c r="W875" s="2">
        <f t="shared" si="109"/>
        <v>0.89602164115193128</v>
      </c>
      <c r="X875" s="2">
        <f t="shared" si="110"/>
        <v>0.19818660162306084</v>
      </c>
      <c r="Y875" s="2">
        <f t="shared" si="111"/>
        <v>0.93774588685440141</v>
      </c>
      <c r="Z875" s="96">
        <f t="shared" si="112"/>
        <v>4.3887521094154849</v>
      </c>
      <c r="AA875" s="2"/>
    </row>
    <row r="876" spans="1:27" x14ac:dyDescent="0.3">
      <c r="A876" s="18" t="s">
        <v>2038</v>
      </c>
      <c r="B876">
        <v>104.996</v>
      </c>
      <c r="C876">
        <v>9.0069199999999991</v>
      </c>
      <c r="D876" t="s">
        <v>730</v>
      </c>
      <c r="E876" t="s">
        <v>734</v>
      </c>
      <c r="F876" t="s">
        <v>735</v>
      </c>
      <c r="G876" s="4">
        <v>8235</v>
      </c>
      <c r="H876" s="1">
        <v>988</v>
      </c>
      <c r="I876" s="3">
        <v>1238.8789999999999</v>
      </c>
      <c r="J876" s="27">
        <v>42</v>
      </c>
      <c r="K876" s="9">
        <v>0.47912348950247441</v>
      </c>
      <c r="L876" s="8">
        <v>-0.26</v>
      </c>
      <c r="M876" s="9">
        <v>8.8060804355238678E-2</v>
      </c>
      <c r="N876" s="8">
        <v>30</v>
      </c>
      <c r="O876" s="9">
        <v>0.17920432823038626</v>
      </c>
      <c r="P876" s="8">
        <f t="shared" si="105"/>
        <v>2.74</v>
      </c>
      <c r="Q876" s="9">
        <v>6.6062200541020286E-2</v>
      </c>
      <c r="R876" s="8">
        <v>30</v>
      </c>
      <c r="S876" s="9">
        <v>0.18754917737088028</v>
      </c>
      <c r="T876" s="92">
        <f t="shared" si="106"/>
        <v>4</v>
      </c>
      <c r="U876" s="2">
        <f t="shared" si="107"/>
        <v>1.9164939580098976</v>
      </c>
      <c r="V876" s="2">
        <f t="shared" si="108"/>
        <v>0.35224321742095471</v>
      </c>
      <c r="W876" s="2">
        <f t="shared" si="109"/>
        <v>0.89602164115193128</v>
      </c>
      <c r="X876" s="2">
        <f t="shared" si="110"/>
        <v>0.33031100270510144</v>
      </c>
      <c r="Y876" s="2">
        <f t="shared" si="111"/>
        <v>0.93774588685440141</v>
      </c>
      <c r="Z876" s="96">
        <f t="shared" si="112"/>
        <v>4.4328157061422866</v>
      </c>
      <c r="AA876" s="2"/>
    </row>
    <row r="877" spans="1:27" x14ac:dyDescent="0.3">
      <c r="A877" s="18" t="s">
        <v>2039</v>
      </c>
      <c r="B877">
        <v>105.19799999999999</v>
      </c>
      <c r="C877">
        <v>8.9585399999999993</v>
      </c>
      <c r="D877" t="s">
        <v>730</v>
      </c>
      <c r="E877" t="s">
        <v>732</v>
      </c>
      <c r="F877" t="s">
        <v>736</v>
      </c>
      <c r="G877" s="4">
        <v>14902</v>
      </c>
      <c r="H877" s="1">
        <v>1788</v>
      </c>
      <c r="I877" s="3">
        <v>763.49030000000005</v>
      </c>
      <c r="J877" s="27">
        <v>42</v>
      </c>
      <c r="K877" s="9">
        <v>0.47912348950247441</v>
      </c>
      <c r="L877" s="8">
        <v>-1.32</v>
      </c>
      <c r="M877" s="9">
        <v>8.8060804355238678E-2</v>
      </c>
      <c r="N877" s="8">
        <v>0</v>
      </c>
      <c r="O877" s="9">
        <v>0.17920432823038626</v>
      </c>
      <c r="P877" s="8">
        <f t="shared" si="105"/>
        <v>1.68</v>
      </c>
      <c r="Q877" s="9">
        <v>6.6062200541020286E-2</v>
      </c>
      <c r="R877" s="8">
        <v>30</v>
      </c>
      <c r="S877" s="9">
        <v>0.18754917737088028</v>
      </c>
      <c r="T877" s="92">
        <f t="shared" si="106"/>
        <v>4</v>
      </c>
      <c r="U877" s="2">
        <f t="shared" si="107"/>
        <v>1.9164939580098976</v>
      </c>
      <c r="V877" s="2">
        <f t="shared" si="108"/>
        <v>0.44030402177619338</v>
      </c>
      <c r="W877" s="2">
        <f t="shared" si="109"/>
        <v>0.17920432823038626</v>
      </c>
      <c r="X877" s="2">
        <f t="shared" si="110"/>
        <v>0.26424880216408114</v>
      </c>
      <c r="Y877" s="2">
        <f t="shared" si="111"/>
        <v>0.93774588685440141</v>
      </c>
      <c r="Z877" s="96">
        <f t="shared" si="112"/>
        <v>3.7379969970349602</v>
      </c>
      <c r="AA877" s="2"/>
    </row>
    <row r="878" spans="1:27" x14ac:dyDescent="0.3">
      <c r="A878" s="18" t="s">
        <v>2040</v>
      </c>
      <c r="B878">
        <v>105.666</v>
      </c>
      <c r="C878">
        <v>10.1892</v>
      </c>
      <c r="D878" t="s">
        <v>4</v>
      </c>
      <c r="E878" t="s">
        <v>96</v>
      </c>
      <c r="F878" t="s">
        <v>737</v>
      </c>
      <c r="G878" s="4">
        <v>9444</v>
      </c>
      <c r="H878" s="1">
        <v>1133</v>
      </c>
      <c r="I878" s="3">
        <v>20</v>
      </c>
      <c r="J878" s="27">
        <v>59</v>
      </c>
      <c r="K878" s="9">
        <v>0.47912348950247441</v>
      </c>
      <c r="L878" s="8">
        <v>0.36</v>
      </c>
      <c r="M878" s="9">
        <v>8.8060804355238678E-2</v>
      </c>
      <c r="N878" s="8">
        <v>17</v>
      </c>
      <c r="O878" s="9">
        <v>0.17920432823038626</v>
      </c>
      <c r="P878" s="8">
        <f t="shared" si="105"/>
        <v>3.36</v>
      </c>
      <c r="Q878" s="9">
        <v>6.6062200541020286E-2</v>
      </c>
      <c r="R878" s="8">
        <v>11</v>
      </c>
      <c r="S878" s="9">
        <v>0.18754917737088028</v>
      </c>
      <c r="T878" s="92">
        <f t="shared" si="106"/>
        <v>4</v>
      </c>
      <c r="U878" s="2">
        <f t="shared" si="107"/>
        <v>1.4373704685074231</v>
      </c>
      <c r="V878" s="2">
        <f t="shared" si="108"/>
        <v>0.26418241306571605</v>
      </c>
      <c r="W878" s="2">
        <f t="shared" si="109"/>
        <v>0.89602164115193128</v>
      </c>
      <c r="X878" s="2">
        <f t="shared" si="110"/>
        <v>0.33031100270510144</v>
      </c>
      <c r="Y878" s="2">
        <f t="shared" si="111"/>
        <v>0.93774588685440141</v>
      </c>
      <c r="Z878" s="96">
        <f t="shared" si="112"/>
        <v>3.8656314122845732</v>
      </c>
      <c r="AA878" s="2"/>
    </row>
    <row r="879" spans="1:27" x14ac:dyDescent="0.3">
      <c r="A879" s="18" t="s">
        <v>2041</v>
      </c>
      <c r="B879">
        <v>106.471</v>
      </c>
      <c r="C879">
        <v>10.1975</v>
      </c>
      <c r="D879" t="s">
        <v>53</v>
      </c>
      <c r="E879" t="s">
        <v>54</v>
      </c>
      <c r="F879" s="4" t="s">
        <v>738</v>
      </c>
      <c r="G879" s="4">
        <v>4745</v>
      </c>
      <c r="H879" s="1">
        <v>569</v>
      </c>
      <c r="I879" s="3">
        <v>8043.2179999999998</v>
      </c>
      <c r="J879" s="27">
        <v>55</v>
      </c>
      <c r="K879" s="9">
        <v>0.47912348950247441</v>
      </c>
      <c r="L879" s="8">
        <v>0.45</v>
      </c>
      <c r="M879" s="9">
        <v>8.8060804355238678E-2</v>
      </c>
      <c r="N879" s="8">
        <v>8</v>
      </c>
      <c r="O879" s="9">
        <v>0.17920432823038626</v>
      </c>
      <c r="P879" s="8">
        <f t="shared" si="105"/>
        <v>3.45</v>
      </c>
      <c r="Q879" s="9">
        <v>6.6062200541020286E-2</v>
      </c>
      <c r="R879" s="8">
        <v>20</v>
      </c>
      <c r="S879" s="9">
        <v>0.18754917737088028</v>
      </c>
      <c r="T879" s="92">
        <f t="shared" si="106"/>
        <v>4</v>
      </c>
      <c r="U879" s="2">
        <f t="shared" si="107"/>
        <v>1.4373704685074231</v>
      </c>
      <c r="V879" s="2">
        <f t="shared" si="108"/>
        <v>0.26418241306571605</v>
      </c>
      <c r="W879" s="2">
        <f t="shared" si="109"/>
        <v>0.89602164115193128</v>
      </c>
      <c r="X879" s="2">
        <f t="shared" si="110"/>
        <v>0.33031100270510144</v>
      </c>
      <c r="Y879" s="2">
        <f t="shared" si="111"/>
        <v>0.93774588685440141</v>
      </c>
      <c r="Z879" s="96">
        <f t="shared" si="112"/>
        <v>3.8656314122845732</v>
      </c>
      <c r="AA879" s="2"/>
    </row>
    <row r="880" spans="1:27" x14ac:dyDescent="0.3">
      <c r="A880" s="18" t="s">
        <v>2042</v>
      </c>
      <c r="B880">
        <v>106.249</v>
      </c>
      <c r="C880">
        <v>10.2003</v>
      </c>
      <c r="D880" t="s">
        <v>53</v>
      </c>
      <c r="E880" t="s">
        <v>139</v>
      </c>
      <c r="F880" s="4" t="s">
        <v>192</v>
      </c>
      <c r="G880" s="4">
        <v>6364</v>
      </c>
      <c r="H880" s="1">
        <v>764</v>
      </c>
      <c r="I880" s="3">
        <v>586.00919999999996</v>
      </c>
      <c r="J880" s="27">
        <v>55</v>
      </c>
      <c r="K880" s="9">
        <v>0.47912348950247441</v>
      </c>
      <c r="L880" s="8">
        <v>-2.8</v>
      </c>
      <c r="M880" s="9">
        <v>8.8060804355238678E-2</v>
      </c>
      <c r="N880" s="8">
        <v>24</v>
      </c>
      <c r="O880" s="9">
        <v>0.17920432823038626</v>
      </c>
      <c r="P880" s="8">
        <f t="shared" si="105"/>
        <v>0.20000000000000018</v>
      </c>
      <c r="Q880" s="9">
        <v>6.6062200541020286E-2</v>
      </c>
      <c r="R880" s="8">
        <v>11</v>
      </c>
      <c r="S880" s="9">
        <v>0.18754917737088028</v>
      </c>
      <c r="T880" s="92">
        <f t="shared" si="106"/>
        <v>4</v>
      </c>
      <c r="U880" s="2">
        <f t="shared" si="107"/>
        <v>1.4373704685074231</v>
      </c>
      <c r="V880" s="2">
        <f t="shared" si="108"/>
        <v>0.44030402177619338</v>
      </c>
      <c r="W880" s="2">
        <f t="shared" si="109"/>
        <v>0.89602164115193128</v>
      </c>
      <c r="X880" s="2">
        <f t="shared" si="110"/>
        <v>0.19818660162306084</v>
      </c>
      <c r="Y880" s="2">
        <f t="shared" si="111"/>
        <v>0.93774588685440141</v>
      </c>
      <c r="Z880" s="96">
        <f t="shared" si="112"/>
        <v>3.9096286199130104</v>
      </c>
      <c r="AA880" s="2"/>
    </row>
    <row r="881" spans="1:27" x14ac:dyDescent="0.3">
      <c r="A881" s="18" t="s">
        <v>2043</v>
      </c>
      <c r="B881">
        <v>106.598</v>
      </c>
      <c r="C881">
        <v>10.1957</v>
      </c>
      <c r="D881" t="s">
        <v>53</v>
      </c>
      <c r="E881" t="s">
        <v>63</v>
      </c>
      <c r="F881" s="4" t="s">
        <v>159</v>
      </c>
      <c r="G881" s="4">
        <v>10696</v>
      </c>
      <c r="H881" s="1">
        <v>1284</v>
      </c>
      <c r="I881" s="3">
        <v>5378.3140000000003</v>
      </c>
      <c r="J881" s="27">
        <v>51</v>
      </c>
      <c r="K881" s="9">
        <v>0.47912348950247441</v>
      </c>
      <c r="L881" s="8">
        <v>-0.26</v>
      </c>
      <c r="M881" s="9">
        <v>8.8060804355238678E-2</v>
      </c>
      <c r="N881" s="8">
        <v>16</v>
      </c>
      <c r="O881" s="9">
        <v>0.17920432823038626</v>
      </c>
      <c r="P881" s="8">
        <f t="shared" si="105"/>
        <v>2.74</v>
      </c>
      <c r="Q881" s="9">
        <v>6.6062200541020286E-2</v>
      </c>
      <c r="R881" s="8">
        <v>20</v>
      </c>
      <c r="S881" s="9">
        <v>0.18754917737088028</v>
      </c>
      <c r="T881" s="92">
        <f t="shared" si="106"/>
        <v>4</v>
      </c>
      <c r="U881" s="2">
        <f t="shared" si="107"/>
        <v>1.4373704685074231</v>
      </c>
      <c r="V881" s="2">
        <f t="shared" si="108"/>
        <v>0.35224321742095471</v>
      </c>
      <c r="W881" s="2">
        <f t="shared" si="109"/>
        <v>0.89602164115193128</v>
      </c>
      <c r="X881" s="2">
        <f t="shared" si="110"/>
        <v>0.33031100270510144</v>
      </c>
      <c r="Y881" s="2">
        <f t="shared" si="111"/>
        <v>0.93774588685440141</v>
      </c>
      <c r="Z881" s="96">
        <f t="shared" si="112"/>
        <v>3.9536922166398121</v>
      </c>
      <c r="AA881" s="2"/>
    </row>
    <row r="882" spans="1:27" x14ac:dyDescent="0.3">
      <c r="A882" s="18" t="s">
        <v>2044</v>
      </c>
      <c r="B882">
        <v>106.43300000000001</v>
      </c>
      <c r="C882">
        <v>10.188499999999999</v>
      </c>
      <c r="D882" t="s">
        <v>53</v>
      </c>
      <c r="E882" t="s">
        <v>54</v>
      </c>
      <c r="F882" s="4" t="s">
        <v>739</v>
      </c>
      <c r="G882" s="4">
        <v>6339</v>
      </c>
      <c r="H882" s="1">
        <v>761</v>
      </c>
      <c r="I882" s="3">
        <v>301.5797</v>
      </c>
      <c r="J882" s="27">
        <v>55</v>
      </c>
      <c r="K882" s="9">
        <v>0.47912348950247441</v>
      </c>
      <c r="L882" s="8">
        <v>-0.24</v>
      </c>
      <c r="M882" s="9">
        <v>8.8060804355238678E-2</v>
      </c>
      <c r="N882" s="8">
        <v>0</v>
      </c>
      <c r="O882" s="9">
        <v>0.17920432823038626</v>
      </c>
      <c r="P882" s="8">
        <f t="shared" si="105"/>
        <v>2.76</v>
      </c>
      <c r="Q882" s="9">
        <v>6.6062200541020286E-2</v>
      </c>
      <c r="R882" s="8">
        <v>15</v>
      </c>
      <c r="S882" s="9">
        <v>0.18754917737088028</v>
      </c>
      <c r="T882" s="92">
        <f t="shared" si="106"/>
        <v>3</v>
      </c>
      <c r="U882" s="2">
        <f t="shared" si="107"/>
        <v>1.4373704685074231</v>
      </c>
      <c r="V882" s="2">
        <f t="shared" si="108"/>
        <v>0.35224321742095471</v>
      </c>
      <c r="W882" s="2">
        <f t="shared" si="109"/>
        <v>0.17920432823038626</v>
      </c>
      <c r="X882" s="2">
        <f t="shared" si="110"/>
        <v>0.33031100270510144</v>
      </c>
      <c r="Y882" s="2">
        <f t="shared" si="111"/>
        <v>0.93774588685440141</v>
      </c>
      <c r="Z882" s="96">
        <f t="shared" si="112"/>
        <v>3.2368749037182671</v>
      </c>
      <c r="AA882" s="2"/>
    </row>
    <row r="883" spans="1:27" x14ac:dyDescent="0.3">
      <c r="A883" s="18" t="s">
        <v>2045</v>
      </c>
      <c r="B883">
        <v>105.245</v>
      </c>
      <c r="C883">
        <v>10.1502</v>
      </c>
      <c r="D883" t="s">
        <v>50</v>
      </c>
      <c r="E883" t="s">
        <v>51</v>
      </c>
      <c r="F883" t="s">
        <v>740</v>
      </c>
      <c r="G883" s="4">
        <v>7883</v>
      </c>
      <c r="H883" s="1">
        <v>946</v>
      </c>
      <c r="I883" s="3">
        <v>327.28890000000001</v>
      </c>
      <c r="J883" s="27">
        <v>52</v>
      </c>
      <c r="K883" s="9">
        <v>0.47912348950247441</v>
      </c>
      <c r="L883" s="8">
        <v>0.36</v>
      </c>
      <c r="M883" s="9">
        <v>8.8060804355238678E-2</v>
      </c>
      <c r="N883" s="8">
        <v>0</v>
      </c>
      <c r="O883" s="9">
        <v>0.17920432823038626</v>
      </c>
      <c r="P883" s="8">
        <f t="shared" si="105"/>
        <v>3.36</v>
      </c>
      <c r="Q883" s="9">
        <v>6.6062200541020286E-2</v>
      </c>
      <c r="R883" s="8">
        <v>13</v>
      </c>
      <c r="S883" s="9">
        <v>0.18754917737088028</v>
      </c>
      <c r="T883" s="92">
        <f t="shared" si="106"/>
        <v>3</v>
      </c>
      <c r="U883" s="2">
        <f t="shared" si="107"/>
        <v>1.4373704685074231</v>
      </c>
      <c r="V883" s="2">
        <f t="shared" si="108"/>
        <v>0.26418241306571605</v>
      </c>
      <c r="W883" s="2">
        <f t="shared" si="109"/>
        <v>0.17920432823038626</v>
      </c>
      <c r="X883" s="2">
        <f t="shared" si="110"/>
        <v>0.33031100270510144</v>
      </c>
      <c r="Y883" s="2">
        <f t="shared" si="111"/>
        <v>0.93774588685440141</v>
      </c>
      <c r="Z883" s="96">
        <f t="shared" si="112"/>
        <v>3.1488140993630283</v>
      </c>
      <c r="AA883" s="2"/>
    </row>
    <row r="884" spans="1:27" x14ac:dyDescent="0.3">
      <c r="A884" s="18" t="s">
        <v>2046</v>
      </c>
      <c r="B884">
        <v>105.81699999999999</v>
      </c>
      <c r="C884">
        <v>10.1784</v>
      </c>
      <c r="D884" t="s">
        <v>4</v>
      </c>
      <c r="E884" t="s">
        <v>58</v>
      </c>
      <c r="F884" t="s">
        <v>709</v>
      </c>
      <c r="G884" s="4">
        <v>12271</v>
      </c>
      <c r="H884" s="1">
        <v>1473</v>
      </c>
      <c r="I884" s="3">
        <v>206.52600000000001</v>
      </c>
      <c r="J884" s="27">
        <v>62</v>
      </c>
      <c r="K884" s="9">
        <v>0.47912348950247441</v>
      </c>
      <c r="L884" s="8">
        <v>0.45</v>
      </c>
      <c r="M884" s="9">
        <v>8.8060804355238678E-2</v>
      </c>
      <c r="N884" s="8">
        <v>24</v>
      </c>
      <c r="O884" s="9">
        <v>0.17920432823038626</v>
      </c>
      <c r="P884" s="8">
        <f t="shared" si="105"/>
        <v>3.45</v>
      </c>
      <c r="Q884" s="9">
        <v>6.6062200541020286E-2</v>
      </c>
      <c r="R884" s="8">
        <v>13</v>
      </c>
      <c r="S884" s="9">
        <v>0.18754917737088028</v>
      </c>
      <c r="T884" s="92">
        <f t="shared" si="106"/>
        <v>4</v>
      </c>
      <c r="U884" s="2">
        <f t="shared" si="107"/>
        <v>1.4373704685074231</v>
      </c>
      <c r="V884" s="2">
        <f t="shared" si="108"/>
        <v>0.26418241306571605</v>
      </c>
      <c r="W884" s="2">
        <f t="shared" si="109"/>
        <v>0.89602164115193128</v>
      </c>
      <c r="X884" s="2">
        <f t="shared" si="110"/>
        <v>0.33031100270510144</v>
      </c>
      <c r="Y884" s="2">
        <f t="shared" si="111"/>
        <v>0.93774588685440141</v>
      </c>
      <c r="Z884" s="96">
        <f t="shared" si="112"/>
        <v>3.8656314122845732</v>
      </c>
      <c r="AA884" s="2"/>
    </row>
    <row r="885" spans="1:27" x14ac:dyDescent="0.3">
      <c r="A885" s="18" t="s">
        <v>2047</v>
      </c>
      <c r="B885">
        <v>106.70099999999999</v>
      </c>
      <c r="C885">
        <v>10.1799</v>
      </c>
      <c r="D885" t="s">
        <v>53</v>
      </c>
      <c r="E885" t="s">
        <v>63</v>
      </c>
      <c r="F885" s="4" t="s">
        <v>63</v>
      </c>
      <c r="G885" s="4">
        <v>3295</v>
      </c>
      <c r="H885" s="1">
        <v>395</v>
      </c>
      <c r="I885" s="3">
        <v>3266.7779999999998</v>
      </c>
      <c r="J885" s="27">
        <v>49</v>
      </c>
      <c r="K885" s="9">
        <v>0.47912348950247441</v>
      </c>
      <c r="L885" s="8">
        <v>-2.8</v>
      </c>
      <c r="M885" s="9">
        <v>8.8060804355238678E-2</v>
      </c>
      <c r="N885" s="8">
        <v>24</v>
      </c>
      <c r="O885" s="9">
        <v>0.17920432823038626</v>
      </c>
      <c r="P885" s="8">
        <f t="shared" si="105"/>
        <v>0.20000000000000018</v>
      </c>
      <c r="Q885" s="9">
        <v>6.6062200541020286E-2</v>
      </c>
      <c r="R885" s="8">
        <v>23</v>
      </c>
      <c r="S885" s="9">
        <v>0.18754917737088028</v>
      </c>
      <c r="T885" s="92">
        <f t="shared" si="106"/>
        <v>4</v>
      </c>
      <c r="U885" s="2">
        <f t="shared" si="107"/>
        <v>1.9164939580098976</v>
      </c>
      <c r="V885" s="2">
        <f t="shared" si="108"/>
        <v>0.44030402177619338</v>
      </c>
      <c r="W885" s="2">
        <f t="shared" si="109"/>
        <v>0.89602164115193128</v>
      </c>
      <c r="X885" s="2">
        <f t="shared" si="110"/>
        <v>0.19818660162306084</v>
      </c>
      <c r="Y885" s="2">
        <f t="shared" si="111"/>
        <v>0.93774588685440141</v>
      </c>
      <c r="Z885" s="96">
        <f t="shared" si="112"/>
        <v>4.3887521094154849</v>
      </c>
      <c r="AA885" s="2"/>
    </row>
    <row r="886" spans="1:27" x14ac:dyDescent="0.3">
      <c r="A886" s="18" t="s">
        <v>2048</v>
      </c>
      <c r="B886">
        <v>106.71899999999999</v>
      </c>
      <c r="C886">
        <v>10.1883</v>
      </c>
      <c r="D886" t="s">
        <v>53</v>
      </c>
      <c r="E886" t="s">
        <v>63</v>
      </c>
      <c r="F886" s="4" t="s">
        <v>741</v>
      </c>
      <c r="G886" s="4">
        <v>9953</v>
      </c>
      <c r="H886" s="1">
        <v>1194</v>
      </c>
      <c r="I886" s="3">
        <v>2193.64</v>
      </c>
      <c r="J886" s="27">
        <v>50</v>
      </c>
      <c r="K886" s="9">
        <v>0.47912348950247441</v>
      </c>
      <c r="L886" s="8">
        <v>-0.26</v>
      </c>
      <c r="M886" s="9">
        <v>8.8060804355238678E-2</v>
      </c>
      <c r="N886" s="8">
        <v>2</v>
      </c>
      <c r="O886" s="9">
        <v>0.17920432823038626</v>
      </c>
      <c r="P886" s="8">
        <f t="shared" si="105"/>
        <v>2.74</v>
      </c>
      <c r="Q886" s="9">
        <v>6.6062200541020286E-2</v>
      </c>
      <c r="R886" s="8">
        <v>23</v>
      </c>
      <c r="S886" s="9">
        <v>0.18754917737088028</v>
      </c>
      <c r="T886" s="92">
        <f t="shared" si="106"/>
        <v>4</v>
      </c>
      <c r="U886" s="2">
        <f t="shared" si="107"/>
        <v>1.9164939580098976</v>
      </c>
      <c r="V886" s="2">
        <f t="shared" si="108"/>
        <v>0.35224321742095471</v>
      </c>
      <c r="W886" s="2">
        <f t="shared" si="109"/>
        <v>0.71681731292154505</v>
      </c>
      <c r="X886" s="2">
        <f t="shared" si="110"/>
        <v>0.33031100270510144</v>
      </c>
      <c r="Y886" s="2">
        <f t="shared" si="111"/>
        <v>0.93774588685440141</v>
      </c>
      <c r="Z886" s="96">
        <f t="shared" si="112"/>
        <v>4.2536113779119002</v>
      </c>
      <c r="AA886" s="2"/>
    </row>
    <row r="887" spans="1:27" x14ac:dyDescent="0.3">
      <c r="A887" s="18" t="s">
        <v>2049</v>
      </c>
      <c r="B887">
        <v>106.01</v>
      </c>
      <c r="C887">
        <v>10.196400000000001</v>
      </c>
      <c r="D887" t="s">
        <v>45</v>
      </c>
      <c r="E887" t="s">
        <v>136</v>
      </c>
      <c r="F887" t="s">
        <v>136</v>
      </c>
      <c r="G887" s="4">
        <v>7078</v>
      </c>
      <c r="H887" s="1">
        <v>849</v>
      </c>
      <c r="I887" s="3">
        <v>640.50930000000005</v>
      </c>
      <c r="J887" s="27">
        <v>57</v>
      </c>
      <c r="K887" s="9">
        <v>0.47912348950247441</v>
      </c>
      <c r="L887" s="8">
        <v>-0.24</v>
      </c>
      <c r="M887" s="9">
        <v>8.8060804355238678E-2</v>
      </c>
      <c r="N887" s="8">
        <v>8</v>
      </c>
      <c r="O887" s="9">
        <v>0.17920432823038626</v>
      </c>
      <c r="P887" s="8">
        <f t="shared" si="105"/>
        <v>2.76</v>
      </c>
      <c r="Q887" s="9">
        <v>6.6062200541020286E-2</v>
      </c>
      <c r="R887" s="8">
        <v>11</v>
      </c>
      <c r="S887" s="9">
        <v>0.18754917737088028</v>
      </c>
      <c r="T887" s="92">
        <f t="shared" si="106"/>
        <v>4</v>
      </c>
      <c r="U887" s="2">
        <f t="shared" si="107"/>
        <v>1.4373704685074231</v>
      </c>
      <c r="V887" s="2">
        <f t="shared" si="108"/>
        <v>0.35224321742095471</v>
      </c>
      <c r="W887" s="2">
        <f t="shared" si="109"/>
        <v>0.89602164115193128</v>
      </c>
      <c r="X887" s="2">
        <f t="shared" si="110"/>
        <v>0.33031100270510144</v>
      </c>
      <c r="Y887" s="2">
        <f t="shared" si="111"/>
        <v>0.93774588685440141</v>
      </c>
      <c r="Z887" s="96">
        <f t="shared" si="112"/>
        <v>3.9536922166398121</v>
      </c>
      <c r="AA887" s="2"/>
    </row>
    <row r="888" spans="1:27" x14ac:dyDescent="0.3">
      <c r="A888" s="18" t="s">
        <v>2050</v>
      </c>
      <c r="B888">
        <v>106.54900000000001</v>
      </c>
      <c r="C888">
        <v>10.180300000000001</v>
      </c>
      <c r="D888" t="s">
        <v>53</v>
      </c>
      <c r="E888" t="s">
        <v>54</v>
      </c>
      <c r="F888" s="4" t="s">
        <v>742</v>
      </c>
      <c r="G888" s="4">
        <v>8206</v>
      </c>
      <c r="H888" s="1">
        <v>985</v>
      </c>
      <c r="I888" s="3">
        <v>2101.0419999999999</v>
      </c>
      <c r="J888" s="27">
        <v>53</v>
      </c>
      <c r="K888" s="9">
        <v>0.47912348950247441</v>
      </c>
      <c r="L888" s="8">
        <v>-2.8</v>
      </c>
      <c r="M888" s="9">
        <v>8.8060804355238678E-2</v>
      </c>
      <c r="N888" s="8">
        <v>4</v>
      </c>
      <c r="O888" s="9">
        <v>0.17920432823038626</v>
      </c>
      <c r="P888" s="8">
        <f t="shared" si="105"/>
        <v>0.20000000000000018</v>
      </c>
      <c r="Q888" s="9">
        <v>6.6062200541020286E-2</v>
      </c>
      <c r="R888" s="8">
        <v>13</v>
      </c>
      <c r="S888" s="9">
        <v>0.18754917737088028</v>
      </c>
      <c r="T888" s="92">
        <f t="shared" si="106"/>
        <v>4</v>
      </c>
      <c r="U888" s="2">
        <f t="shared" si="107"/>
        <v>1.4373704685074231</v>
      </c>
      <c r="V888" s="2">
        <f t="shared" si="108"/>
        <v>0.44030402177619338</v>
      </c>
      <c r="W888" s="2">
        <f t="shared" si="109"/>
        <v>0.89602164115193128</v>
      </c>
      <c r="X888" s="2">
        <f t="shared" si="110"/>
        <v>0.19818660162306084</v>
      </c>
      <c r="Y888" s="2">
        <f t="shared" si="111"/>
        <v>0.93774588685440141</v>
      </c>
      <c r="Z888" s="96">
        <f t="shared" si="112"/>
        <v>3.9096286199130104</v>
      </c>
      <c r="AA888" s="2"/>
    </row>
    <row r="889" spans="1:27" x14ac:dyDescent="0.3">
      <c r="A889" s="18" t="s">
        <v>2051</v>
      </c>
      <c r="B889">
        <v>106.095</v>
      </c>
      <c r="C889">
        <v>10.1859</v>
      </c>
      <c r="D889" t="s">
        <v>45</v>
      </c>
      <c r="E889" t="s">
        <v>142</v>
      </c>
      <c r="F889" t="s">
        <v>743</v>
      </c>
      <c r="G889" s="4">
        <v>10962</v>
      </c>
      <c r="H889" s="1">
        <v>1315</v>
      </c>
      <c r="I889" s="3">
        <v>648.3202</v>
      </c>
      <c r="J889" s="27">
        <v>53</v>
      </c>
      <c r="K889" s="9">
        <v>0.47912348950247441</v>
      </c>
      <c r="L889" s="8">
        <v>0.45</v>
      </c>
      <c r="M889" s="9">
        <v>8.8060804355238678E-2</v>
      </c>
      <c r="N889" s="8">
        <v>0</v>
      </c>
      <c r="O889" s="9">
        <v>0.17920432823038626</v>
      </c>
      <c r="P889" s="8">
        <f t="shared" si="105"/>
        <v>3.45</v>
      </c>
      <c r="Q889" s="9">
        <v>6.6062200541020286E-2</v>
      </c>
      <c r="R889" s="8">
        <v>15</v>
      </c>
      <c r="S889" s="9">
        <v>0.18754917737088028</v>
      </c>
      <c r="T889" s="92">
        <f t="shared" si="106"/>
        <v>3</v>
      </c>
      <c r="U889" s="2">
        <f t="shared" si="107"/>
        <v>1.4373704685074231</v>
      </c>
      <c r="V889" s="2">
        <f t="shared" si="108"/>
        <v>0.26418241306571605</v>
      </c>
      <c r="W889" s="2">
        <f t="shared" si="109"/>
        <v>0.17920432823038626</v>
      </c>
      <c r="X889" s="2">
        <f t="shared" si="110"/>
        <v>0.33031100270510144</v>
      </c>
      <c r="Y889" s="2">
        <f t="shared" si="111"/>
        <v>0.93774588685440141</v>
      </c>
      <c r="Z889" s="96">
        <f t="shared" si="112"/>
        <v>3.1488140993630283</v>
      </c>
      <c r="AA889" s="2"/>
    </row>
    <row r="890" spans="1:27" x14ac:dyDescent="0.3">
      <c r="A890" s="18" t="s">
        <v>2052</v>
      </c>
      <c r="B890">
        <v>105.73399999999999</v>
      </c>
      <c r="C890">
        <v>10.180199999999999</v>
      </c>
      <c r="D890" t="s">
        <v>45</v>
      </c>
      <c r="E890" t="s">
        <v>29</v>
      </c>
      <c r="F890" t="s">
        <v>14</v>
      </c>
      <c r="G890" s="4">
        <v>3889</v>
      </c>
      <c r="H890" s="1">
        <v>467</v>
      </c>
      <c r="I890" s="3">
        <v>317.41879999999998</v>
      </c>
      <c r="J890" s="27">
        <v>61</v>
      </c>
      <c r="K890" s="9">
        <v>0.47912348950247441</v>
      </c>
      <c r="L890" s="8">
        <v>-2.8</v>
      </c>
      <c r="M890" s="9">
        <v>8.8060804355238678E-2</v>
      </c>
      <c r="N890" s="8">
        <v>1</v>
      </c>
      <c r="O890" s="9">
        <v>0.17920432823038626</v>
      </c>
      <c r="P890" s="8">
        <f t="shared" si="105"/>
        <v>0.20000000000000018</v>
      </c>
      <c r="Q890" s="9">
        <v>6.6062200541020286E-2</v>
      </c>
      <c r="R890" s="8">
        <v>30</v>
      </c>
      <c r="S890" s="9">
        <v>0.18754917737088028</v>
      </c>
      <c r="T890" s="92">
        <f t="shared" si="106"/>
        <v>3</v>
      </c>
      <c r="U890" s="2">
        <f t="shared" si="107"/>
        <v>1.4373704685074231</v>
      </c>
      <c r="V890" s="2">
        <f t="shared" si="108"/>
        <v>0.44030402177619338</v>
      </c>
      <c r="W890" s="2">
        <f t="shared" si="109"/>
        <v>0.53761298469115881</v>
      </c>
      <c r="X890" s="2">
        <f t="shared" si="110"/>
        <v>0.19818660162306084</v>
      </c>
      <c r="Y890" s="2">
        <f t="shared" si="111"/>
        <v>0.93774588685440141</v>
      </c>
      <c r="Z890" s="96">
        <f t="shared" si="112"/>
        <v>3.5512199634522377</v>
      </c>
      <c r="AA890" s="2"/>
    </row>
    <row r="891" spans="1:27" x14ac:dyDescent="0.3">
      <c r="A891" s="18" t="s">
        <v>2053</v>
      </c>
      <c r="B891">
        <v>105.989</v>
      </c>
      <c r="C891">
        <v>10.1747</v>
      </c>
      <c r="D891" t="s">
        <v>45</v>
      </c>
      <c r="E891" t="s">
        <v>136</v>
      </c>
      <c r="F891" t="s">
        <v>224</v>
      </c>
      <c r="G891" s="4">
        <v>10716</v>
      </c>
      <c r="H891" s="1">
        <v>1286</v>
      </c>
      <c r="I891" s="3">
        <v>605.30799999999999</v>
      </c>
      <c r="J891" s="27">
        <v>60</v>
      </c>
      <c r="K891" s="9">
        <v>0.47912348950247441</v>
      </c>
      <c r="L891" s="8">
        <v>-0.24</v>
      </c>
      <c r="M891" s="9">
        <v>8.8060804355238678E-2</v>
      </c>
      <c r="N891" s="8">
        <v>24</v>
      </c>
      <c r="O891" s="9">
        <v>0.17920432823038626</v>
      </c>
      <c r="P891" s="8">
        <f t="shared" si="105"/>
        <v>2.76</v>
      </c>
      <c r="Q891" s="9">
        <v>6.6062200541020286E-2</v>
      </c>
      <c r="R891" s="8">
        <v>13</v>
      </c>
      <c r="S891" s="9">
        <v>0.18754917737088028</v>
      </c>
      <c r="T891" s="92">
        <f t="shared" si="106"/>
        <v>4</v>
      </c>
      <c r="U891" s="2">
        <f t="shared" si="107"/>
        <v>1.4373704685074231</v>
      </c>
      <c r="V891" s="2">
        <f t="shared" si="108"/>
        <v>0.35224321742095471</v>
      </c>
      <c r="W891" s="2">
        <f t="shared" si="109"/>
        <v>0.89602164115193128</v>
      </c>
      <c r="X891" s="2">
        <f t="shared" si="110"/>
        <v>0.33031100270510144</v>
      </c>
      <c r="Y891" s="2">
        <f t="shared" si="111"/>
        <v>0.93774588685440141</v>
      </c>
      <c r="Z891" s="96">
        <f t="shared" si="112"/>
        <v>3.9536922166398121</v>
      </c>
      <c r="AA891" s="2"/>
    </row>
    <row r="892" spans="1:27" x14ac:dyDescent="0.3">
      <c r="A892" s="18" t="s">
        <v>2054</v>
      </c>
      <c r="B892">
        <v>106.29900000000001</v>
      </c>
      <c r="C892">
        <v>10.184100000000001</v>
      </c>
      <c r="D892" t="s">
        <v>53</v>
      </c>
      <c r="E892" t="s">
        <v>76</v>
      </c>
      <c r="F892" s="4" t="s">
        <v>744</v>
      </c>
      <c r="G892" s="4">
        <v>7708</v>
      </c>
      <c r="H892" s="1">
        <v>925</v>
      </c>
      <c r="I892" s="3">
        <v>641.58389999999997</v>
      </c>
      <c r="J892" s="27">
        <v>56</v>
      </c>
      <c r="K892" s="9">
        <v>0.47912348950247441</v>
      </c>
      <c r="L892" s="8">
        <v>0.45</v>
      </c>
      <c r="M892" s="9">
        <v>8.8060804355238678E-2</v>
      </c>
      <c r="N892" s="8">
        <v>1</v>
      </c>
      <c r="O892" s="9">
        <v>0.17920432823038626</v>
      </c>
      <c r="P892" s="8">
        <f t="shared" si="105"/>
        <v>3.45</v>
      </c>
      <c r="Q892" s="9">
        <v>6.6062200541020286E-2</v>
      </c>
      <c r="R892" s="8">
        <v>18</v>
      </c>
      <c r="S892" s="9">
        <v>0.18754917737088028</v>
      </c>
      <c r="T892" s="92">
        <f t="shared" si="106"/>
        <v>3</v>
      </c>
      <c r="U892" s="2">
        <f t="shared" si="107"/>
        <v>1.4373704685074231</v>
      </c>
      <c r="V892" s="2">
        <f t="shared" si="108"/>
        <v>0.26418241306571605</v>
      </c>
      <c r="W892" s="2">
        <f t="shared" si="109"/>
        <v>0.53761298469115881</v>
      </c>
      <c r="X892" s="2">
        <f t="shared" si="110"/>
        <v>0.33031100270510144</v>
      </c>
      <c r="Y892" s="2">
        <f t="shared" si="111"/>
        <v>0.93774588685440141</v>
      </c>
      <c r="Z892" s="96">
        <f t="shared" si="112"/>
        <v>3.5072227558238009</v>
      </c>
      <c r="AA892" s="2"/>
    </row>
    <row r="893" spans="1:27" x14ac:dyDescent="0.3">
      <c r="A893" s="18" t="s">
        <v>2055</v>
      </c>
      <c r="B893">
        <v>105.94499999999999</v>
      </c>
      <c r="C893">
        <v>10.1876</v>
      </c>
      <c r="D893" t="s">
        <v>45</v>
      </c>
      <c r="E893" t="s">
        <v>136</v>
      </c>
      <c r="F893" t="s">
        <v>745</v>
      </c>
      <c r="G893" s="4">
        <v>10310</v>
      </c>
      <c r="H893" s="1">
        <v>1237</v>
      </c>
      <c r="I893" s="3">
        <v>712.99570000000006</v>
      </c>
      <c r="J893" s="27">
        <v>63</v>
      </c>
      <c r="K893" s="9">
        <v>0.47912348950247441</v>
      </c>
      <c r="L893" s="8">
        <v>0.24</v>
      </c>
      <c r="M893" s="9">
        <v>8.8060804355238678E-2</v>
      </c>
      <c r="N893" s="8">
        <v>10</v>
      </c>
      <c r="O893" s="9">
        <v>0.17920432823038626</v>
      </c>
      <c r="P893" s="8">
        <f t="shared" si="105"/>
        <v>3.24</v>
      </c>
      <c r="Q893" s="9">
        <v>6.6062200541020286E-2</v>
      </c>
      <c r="R893" s="8">
        <v>11</v>
      </c>
      <c r="S893" s="9">
        <v>0.18754917737088028</v>
      </c>
      <c r="T893" s="92">
        <f t="shared" si="106"/>
        <v>4</v>
      </c>
      <c r="U893" s="2">
        <f t="shared" si="107"/>
        <v>1.4373704685074231</v>
      </c>
      <c r="V893" s="2">
        <f t="shared" si="108"/>
        <v>0.26418241306571605</v>
      </c>
      <c r="W893" s="2">
        <f t="shared" si="109"/>
        <v>0.89602164115193128</v>
      </c>
      <c r="X893" s="2">
        <f t="shared" si="110"/>
        <v>0.33031100270510144</v>
      </c>
      <c r="Y893" s="2">
        <f t="shared" si="111"/>
        <v>0.93774588685440141</v>
      </c>
      <c r="Z893" s="96">
        <f t="shared" si="112"/>
        <v>3.8656314122845732</v>
      </c>
      <c r="AA893" s="2"/>
    </row>
    <row r="894" spans="1:27" x14ac:dyDescent="0.3">
      <c r="A894" s="18" t="s">
        <v>2056</v>
      </c>
      <c r="B894">
        <v>106.381</v>
      </c>
      <c r="C894">
        <v>10.181800000000001</v>
      </c>
      <c r="D894" t="s">
        <v>53</v>
      </c>
      <c r="E894" t="s">
        <v>54</v>
      </c>
      <c r="F894" s="4" t="s">
        <v>746</v>
      </c>
      <c r="G894" s="4">
        <v>7601</v>
      </c>
      <c r="H894" s="1">
        <v>912</v>
      </c>
      <c r="I894" s="3">
        <v>1105</v>
      </c>
      <c r="J894" s="27">
        <v>57</v>
      </c>
      <c r="K894" s="9">
        <v>0.47912348950247441</v>
      </c>
      <c r="L894" s="8">
        <v>-0.24</v>
      </c>
      <c r="M894" s="9">
        <v>8.8060804355238678E-2</v>
      </c>
      <c r="N894" s="8">
        <v>0</v>
      </c>
      <c r="O894" s="9">
        <v>0.17920432823038626</v>
      </c>
      <c r="P894" s="8">
        <f t="shared" si="105"/>
        <v>2.76</v>
      </c>
      <c r="Q894" s="9">
        <v>6.6062200541020286E-2</v>
      </c>
      <c r="R894" s="8">
        <v>13</v>
      </c>
      <c r="S894" s="9">
        <v>0.18754917737088028</v>
      </c>
      <c r="T894" s="92">
        <f t="shared" si="106"/>
        <v>3</v>
      </c>
      <c r="U894" s="2">
        <f t="shared" si="107"/>
        <v>1.4373704685074231</v>
      </c>
      <c r="V894" s="2">
        <f t="shared" si="108"/>
        <v>0.35224321742095471</v>
      </c>
      <c r="W894" s="2">
        <f t="shared" si="109"/>
        <v>0.17920432823038626</v>
      </c>
      <c r="X894" s="2">
        <f t="shared" si="110"/>
        <v>0.33031100270510144</v>
      </c>
      <c r="Y894" s="2">
        <f t="shared" si="111"/>
        <v>0.93774588685440141</v>
      </c>
      <c r="Z894" s="96">
        <f t="shared" si="112"/>
        <v>3.2368749037182671</v>
      </c>
      <c r="AA894" s="2"/>
    </row>
    <row r="895" spans="1:27" x14ac:dyDescent="0.3">
      <c r="A895" s="18" t="s">
        <v>2057</v>
      </c>
      <c r="B895">
        <v>105.593</v>
      </c>
      <c r="C895">
        <v>10.164899999999999</v>
      </c>
      <c r="D895" t="s">
        <v>65</v>
      </c>
      <c r="E895" t="s">
        <v>747</v>
      </c>
      <c r="F895" t="s">
        <v>748</v>
      </c>
      <c r="G895" s="4">
        <v>18364</v>
      </c>
      <c r="H895" s="1">
        <v>2204</v>
      </c>
      <c r="I895" s="3">
        <v>289.88630000000001</v>
      </c>
      <c r="J895" s="27">
        <v>58</v>
      </c>
      <c r="K895" s="9">
        <v>0.47912348950247441</v>
      </c>
      <c r="L895" s="8">
        <v>0.36</v>
      </c>
      <c r="M895" s="9">
        <v>8.8060804355238678E-2</v>
      </c>
      <c r="N895" s="8">
        <v>24</v>
      </c>
      <c r="O895" s="9">
        <v>0.17920432823038626</v>
      </c>
      <c r="P895" s="8">
        <f t="shared" si="105"/>
        <v>3.36</v>
      </c>
      <c r="Q895" s="9">
        <v>6.6062200541020286E-2</v>
      </c>
      <c r="R895" s="8">
        <v>15</v>
      </c>
      <c r="S895" s="9">
        <v>0.18754917737088028</v>
      </c>
      <c r="T895" s="92">
        <f t="shared" si="106"/>
        <v>4</v>
      </c>
      <c r="U895" s="2">
        <f t="shared" si="107"/>
        <v>1.4373704685074231</v>
      </c>
      <c r="V895" s="2">
        <f t="shared" si="108"/>
        <v>0.26418241306571605</v>
      </c>
      <c r="W895" s="2">
        <f t="shared" si="109"/>
        <v>0.89602164115193128</v>
      </c>
      <c r="X895" s="2">
        <f t="shared" si="110"/>
        <v>0.33031100270510144</v>
      </c>
      <c r="Y895" s="2">
        <f t="shared" si="111"/>
        <v>0.93774588685440141</v>
      </c>
      <c r="Z895" s="96">
        <f t="shared" si="112"/>
        <v>3.8656314122845732</v>
      </c>
      <c r="AA895" s="2"/>
    </row>
    <row r="896" spans="1:27" x14ac:dyDescent="0.3">
      <c r="A896" s="18" t="s">
        <v>2058</v>
      </c>
      <c r="B896">
        <v>106.646</v>
      </c>
      <c r="C896">
        <v>10.1715</v>
      </c>
      <c r="D896" t="s">
        <v>53</v>
      </c>
      <c r="E896" t="s">
        <v>63</v>
      </c>
      <c r="F896" s="4" t="s">
        <v>175</v>
      </c>
      <c r="G896" s="4">
        <v>8202</v>
      </c>
      <c r="H896" s="1">
        <v>984</v>
      </c>
      <c r="I896" s="3">
        <v>8841.0329999999994</v>
      </c>
      <c r="J896" s="27">
        <v>47</v>
      </c>
      <c r="K896" s="9">
        <v>0.47912348950247441</v>
      </c>
      <c r="L896" s="8">
        <v>-2.8</v>
      </c>
      <c r="M896" s="9">
        <v>8.8060804355238678E-2</v>
      </c>
      <c r="N896" s="8">
        <v>1</v>
      </c>
      <c r="O896" s="9">
        <v>0.17920432823038626</v>
      </c>
      <c r="P896" s="8">
        <f t="shared" si="105"/>
        <v>0.20000000000000018</v>
      </c>
      <c r="Q896" s="9">
        <v>6.6062200541020286E-2</v>
      </c>
      <c r="R896" s="8">
        <v>22</v>
      </c>
      <c r="S896" s="9">
        <v>0.18754917737088028</v>
      </c>
      <c r="T896" s="92">
        <f t="shared" si="106"/>
        <v>4</v>
      </c>
      <c r="U896" s="2">
        <f t="shared" si="107"/>
        <v>1.9164939580098976</v>
      </c>
      <c r="V896" s="2">
        <f t="shared" si="108"/>
        <v>0.44030402177619338</v>
      </c>
      <c r="W896" s="2">
        <f t="shared" si="109"/>
        <v>0.53761298469115881</v>
      </c>
      <c r="X896" s="2">
        <f t="shared" si="110"/>
        <v>0.19818660162306084</v>
      </c>
      <c r="Y896" s="2">
        <f t="shared" si="111"/>
        <v>0.93774588685440141</v>
      </c>
      <c r="Z896" s="96">
        <f t="shared" si="112"/>
        <v>4.0303434529547122</v>
      </c>
      <c r="AA896" s="2"/>
    </row>
    <row r="897" spans="1:27" x14ac:dyDescent="0.3">
      <c r="A897" s="18" t="s">
        <v>2059</v>
      </c>
      <c r="B897">
        <v>106.151</v>
      </c>
      <c r="C897">
        <v>10.1729</v>
      </c>
      <c r="D897" t="s">
        <v>45</v>
      </c>
      <c r="E897" t="s">
        <v>142</v>
      </c>
      <c r="F897" t="s">
        <v>749</v>
      </c>
      <c r="G897" s="4">
        <v>7447</v>
      </c>
      <c r="H897" s="1">
        <v>894</v>
      </c>
      <c r="I897" s="3">
        <v>504.46600000000001</v>
      </c>
      <c r="J897" s="27">
        <v>55</v>
      </c>
      <c r="K897" s="9">
        <v>0.47912348950247441</v>
      </c>
      <c r="L897" s="8">
        <v>-1.32</v>
      </c>
      <c r="M897" s="9">
        <v>8.8060804355238678E-2</v>
      </c>
      <c r="N897" s="8">
        <v>1</v>
      </c>
      <c r="O897" s="9">
        <v>0.17920432823038626</v>
      </c>
      <c r="P897" s="8">
        <f t="shared" si="105"/>
        <v>1.68</v>
      </c>
      <c r="Q897" s="9">
        <v>6.6062200541020286E-2</v>
      </c>
      <c r="R897" s="8">
        <v>17</v>
      </c>
      <c r="S897" s="9">
        <v>0.18754917737088028</v>
      </c>
      <c r="T897" s="92">
        <f t="shared" si="106"/>
        <v>3</v>
      </c>
      <c r="U897" s="2">
        <f t="shared" si="107"/>
        <v>1.4373704685074231</v>
      </c>
      <c r="V897" s="2">
        <f t="shared" si="108"/>
        <v>0.44030402177619338</v>
      </c>
      <c r="W897" s="2">
        <f t="shared" si="109"/>
        <v>0.53761298469115881</v>
      </c>
      <c r="X897" s="2">
        <f t="shared" si="110"/>
        <v>0.26424880216408114</v>
      </c>
      <c r="Y897" s="2">
        <f t="shared" si="111"/>
        <v>0.93774588685440141</v>
      </c>
      <c r="Z897" s="96">
        <f t="shared" si="112"/>
        <v>3.617282163993258</v>
      </c>
      <c r="AA897" s="2"/>
    </row>
    <row r="898" spans="1:27" x14ac:dyDescent="0.3">
      <c r="A898" s="18" t="s">
        <v>2060</v>
      </c>
      <c r="B898">
        <v>105.89</v>
      </c>
      <c r="C898">
        <v>10.1713</v>
      </c>
      <c r="D898" t="s">
        <v>45</v>
      </c>
      <c r="E898" t="s">
        <v>136</v>
      </c>
      <c r="F898" t="s">
        <v>668</v>
      </c>
      <c r="G898" s="4">
        <v>7503</v>
      </c>
      <c r="H898" s="1">
        <v>900</v>
      </c>
      <c r="I898" s="3">
        <v>528.68589999999995</v>
      </c>
      <c r="J898" s="27">
        <v>63</v>
      </c>
      <c r="K898" s="9">
        <v>0.47912348950247441</v>
      </c>
      <c r="L898" s="8">
        <v>-0.24</v>
      </c>
      <c r="M898" s="9">
        <v>8.8060804355238678E-2</v>
      </c>
      <c r="N898" s="8">
        <v>1</v>
      </c>
      <c r="O898" s="9">
        <v>0.17920432823038626</v>
      </c>
      <c r="P898" s="8">
        <f t="shared" si="105"/>
        <v>2.76</v>
      </c>
      <c r="Q898" s="9">
        <v>6.6062200541020286E-2</v>
      </c>
      <c r="R898" s="8">
        <v>15</v>
      </c>
      <c r="S898" s="9">
        <v>0.18754917737088028</v>
      </c>
      <c r="T898" s="92">
        <f t="shared" si="106"/>
        <v>3</v>
      </c>
      <c r="U898" s="2">
        <f t="shared" si="107"/>
        <v>1.4373704685074231</v>
      </c>
      <c r="V898" s="2">
        <f t="shared" si="108"/>
        <v>0.35224321742095471</v>
      </c>
      <c r="W898" s="2">
        <f t="shared" si="109"/>
        <v>0.53761298469115881</v>
      </c>
      <c r="X898" s="2">
        <f t="shared" si="110"/>
        <v>0.33031100270510144</v>
      </c>
      <c r="Y898" s="2">
        <f t="shared" si="111"/>
        <v>0.93774588685440141</v>
      </c>
      <c r="Z898" s="96">
        <f t="shared" si="112"/>
        <v>3.5952835601790394</v>
      </c>
      <c r="AA898" s="2"/>
    </row>
    <row r="899" spans="1:27" x14ac:dyDescent="0.3">
      <c r="A899" s="18" t="s">
        <v>2061</v>
      </c>
      <c r="B899">
        <v>105.917</v>
      </c>
      <c r="C899">
        <v>10.1671</v>
      </c>
      <c r="D899" t="s">
        <v>45</v>
      </c>
      <c r="E899" t="s">
        <v>136</v>
      </c>
      <c r="F899" t="s">
        <v>750</v>
      </c>
      <c r="G899" s="4">
        <v>15330</v>
      </c>
      <c r="H899" s="1">
        <v>1840</v>
      </c>
      <c r="I899" s="3">
        <v>1049.4770000000001</v>
      </c>
      <c r="J899" s="27">
        <v>64</v>
      </c>
      <c r="K899" s="9">
        <v>0.47912348950247441</v>
      </c>
      <c r="L899" s="8">
        <v>0.36</v>
      </c>
      <c r="M899" s="9">
        <v>8.8060804355238678E-2</v>
      </c>
      <c r="N899" s="8">
        <v>12</v>
      </c>
      <c r="O899" s="9">
        <v>0.17920432823038626</v>
      </c>
      <c r="P899" s="8">
        <f t="shared" si="105"/>
        <v>3.36</v>
      </c>
      <c r="Q899" s="9">
        <v>6.6062200541020286E-2</v>
      </c>
      <c r="R899" s="8">
        <v>17</v>
      </c>
      <c r="S899" s="9">
        <v>0.18754917737088028</v>
      </c>
      <c r="T899" s="92">
        <f t="shared" si="106"/>
        <v>4</v>
      </c>
      <c r="U899" s="2">
        <f t="shared" si="107"/>
        <v>1.4373704685074231</v>
      </c>
      <c r="V899" s="2">
        <f t="shared" si="108"/>
        <v>0.26418241306571605</v>
      </c>
      <c r="W899" s="2">
        <f t="shared" si="109"/>
        <v>0.89602164115193128</v>
      </c>
      <c r="X899" s="2">
        <f t="shared" si="110"/>
        <v>0.33031100270510144</v>
      </c>
      <c r="Y899" s="2">
        <f t="shared" si="111"/>
        <v>0.93774588685440141</v>
      </c>
      <c r="Z899" s="96">
        <f t="shared" si="112"/>
        <v>3.8656314122845732</v>
      </c>
      <c r="AA899" s="2"/>
    </row>
    <row r="900" spans="1:27" x14ac:dyDescent="0.3">
      <c r="A900" s="18" t="s">
        <v>2062</v>
      </c>
      <c r="B900">
        <v>106.511</v>
      </c>
      <c r="C900">
        <v>10.1686</v>
      </c>
      <c r="D900" t="s">
        <v>53</v>
      </c>
      <c r="E900" t="s">
        <v>54</v>
      </c>
      <c r="F900" s="4" t="s">
        <v>54</v>
      </c>
      <c r="G900" s="4">
        <v>9633</v>
      </c>
      <c r="H900" s="1">
        <v>1156</v>
      </c>
      <c r="I900" s="3">
        <v>2108.58</v>
      </c>
      <c r="J900" s="27">
        <v>54</v>
      </c>
      <c r="K900" s="9">
        <v>0.47912348950247441</v>
      </c>
      <c r="L900" s="8">
        <v>0.45</v>
      </c>
      <c r="M900" s="9">
        <v>8.8060804355238678E-2</v>
      </c>
      <c r="N900" s="8">
        <v>0</v>
      </c>
      <c r="O900" s="9">
        <v>0.17920432823038626</v>
      </c>
      <c r="P900" s="8">
        <f t="shared" ref="P900:P963" si="113">L900+3</f>
        <v>3.45</v>
      </c>
      <c r="Q900" s="9">
        <v>6.6062200541020286E-2</v>
      </c>
      <c r="R900" s="8">
        <v>11</v>
      </c>
      <c r="S900" s="9">
        <v>0.18754917737088028</v>
      </c>
      <c r="T900" s="92">
        <f t="shared" ref="T900:T963" si="114">ROUND((IF(J900&gt;=91,"1",IF(J900&gt;=76,"2",IF(J900&gt;=51,"3",IF(J900&gt;=26,"4","5"))))*K900+IF(L900&gt;=2,"1",IF(L900&gt;=1,"2",IF(L900&gt;=0,"3",IF(L900&gt;=-1,"4","5"))))*M900+IF(N900&lt;=0.16,"1",IF(N900&lt;=0.48,"2",IF(N900&lt;=1.44,"3",IF(N900&lt;=2.56,"4","5"))))*O900+IF(P900&lt;=0.5,"1",IF(P900&lt;=1,"2",IF(P900&lt;=1.5,"3",IF(P900&lt;=2,"4","5"))))*Q900+IF(R900&lt;=2,"1",IF(R900&lt;=4,"2",IF(R900&lt;=6,"3",IF(P900&lt;=8,"4","5"))))*S900),0)</f>
        <v>3</v>
      </c>
      <c r="U900" s="2">
        <f t="shared" ref="U900:U963" si="115">IF(J900&gt;=91,"1",IF(J900&gt;=76,"2",IF(J900&gt;=51,"3",IF(J900&gt;=26,"4","5"))))*K900</f>
        <v>1.4373704685074231</v>
      </c>
      <c r="V900" s="2">
        <f t="shared" ref="V900:V963" si="116">IF(L900&gt;=2,"1",IF(L900&gt;=1,"2",IF(L900&gt;=0,"3",IF(L900&gt;=-1,"4","5"))))*M900</f>
        <v>0.26418241306571605</v>
      </c>
      <c r="W900" s="2">
        <f t="shared" ref="W900:W963" si="117">IF(N900&lt;=0.16,"1",IF(N900&lt;=0.48,"2",IF(N900&lt;=1.44,"3",IF(N900&lt;=2.56,"4","5"))))*O900</f>
        <v>0.17920432823038626</v>
      </c>
      <c r="X900" s="2">
        <f t="shared" ref="X900:X963" si="118">IF(P900&lt;=1.5,"3",IF(P900&lt;=2,"4","5"))*Q900</f>
        <v>0.33031100270510144</v>
      </c>
      <c r="Y900" s="2">
        <f t="shared" ref="Y900:Y963" si="119">IF(R900&lt;=2,"1",IF(R900&lt;=4,"2",IF(R900&lt;=6,"3",IF(R900&lt;=8,"4","5"))))*S900</f>
        <v>0.93774588685440141</v>
      </c>
      <c r="Z900" s="96">
        <f t="shared" ref="Z900:Z963" si="120">SUM(U900:Y900)</f>
        <v>3.1488140993630283</v>
      </c>
      <c r="AA900" s="2"/>
    </row>
    <row r="901" spans="1:27" x14ac:dyDescent="0.3">
      <c r="A901" s="18" t="s">
        <v>2063</v>
      </c>
      <c r="B901">
        <v>106.01300000000001</v>
      </c>
      <c r="C901">
        <v>10.159000000000001</v>
      </c>
      <c r="D901" t="s">
        <v>45</v>
      </c>
      <c r="E901" t="s">
        <v>136</v>
      </c>
      <c r="F901" t="s">
        <v>7</v>
      </c>
      <c r="G901" s="4">
        <v>10603</v>
      </c>
      <c r="H901" s="1">
        <v>1272</v>
      </c>
      <c r="I901" s="3">
        <v>571.68619999999999</v>
      </c>
      <c r="J901" s="27">
        <v>58</v>
      </c>
      <c r="K901" s="9">
        <v>0.47912348950247441</v>
      </c>
      <c r="L901" s="8">
        <v>-2.8</v>
      </c>
      <c r="M901" s="9">
        <v>8.8060804355238678E-2</v>
      </c>
      <c r="N901" s="8">
        <v>1</v>
      </c>
      <c r="O901" s="9">
        <v>0.17920432823038626</v>
      </c>
      <c r="P901" s="8">
        <f t="shared" si="113"/>
        <v>0.20000000000000018</v>
      </c>
      <c r="Q901" s="9">
        <v>6.6062200541020286E-2</v>
      </c>
      <c r="R901" s="8">
        <v>13</v>
      </c>
      <c r="S901" s="9">
        <v>0.18754917737088028</v>
      </c>
      <c r="T901" s="92">
        <f t="shared" si="114"/>
        <v>3</v>
      </c>
      <c r="U901" s="2">
        <f t="shared" si="115"/>
        <v>1.4373704685074231</v>
      </c>
      <c r="V901" s="2">
        <f t="shared" si="116"/>
        <v>0.44030402177619338</v>
      </c>
      <c r="W901" s="2">
        <f t="shared" si="117"/>
        <v>0.53761298469115881</v>
      </c>
      <c r="X901" s="2">
        <f t="shared" si="118"/>
        <v>0.19818660162306084</v>
      </c>
      <c r="Y901" s="2">
        <f t="shared" si="119"/>
        <v>0.93774588685440141</v>
      </c>
      <c r="Z901" s="96">
        <f t="shared" si="120"/>
        <v>3.5512199634522377</v>
      </c>
      <c r="AA901" s="2"/>
    </row>
    <row r="902" spans="1:27" x14ac:dyDescent="0.3">
      <c r="A902" s="18" t="s">
        <v>2064</v>
      </c>
      <c r="B902">
        <v>105.76</v>
      </c>
      <c r="C902">
        <v>10.1557</v>
      </c>
      <c r="D902" t="s">
        <v>45</v>
      </c>
      <c r="E902" t="s">
        <v>29</v>
      </c>
      <c r="F902" t="s">
        <v>21</v>
      </c>
      <c r="G902" s="4">
        <v>7335</v>
      </c>
      <c r="H902" s="1">
        <v>880</v>
      </c>
      <c r="I902" s="3">
        <v>478.02019999999999</v>
      </c>
      <c r="J902" s="27">
        <v>62</v>
      </c>
      <c r="K902" s="9">
        <v>0.47912348950247441</v>
      </c>
      <c r="L902" s="8">
        <v>-0.26</v>
      </c>
      <c r="M902" s="9">
        <v>8.8060804355238678E-2</v>
      </c>
      <c r="N902" s="8">
        <v>24</v>
      </c>
      <c r="O902" s="9">
        <v>0.17920432823038626</v>
      </c>
      <c r="P902" s="8">
        <f t="shared" si="113"/>
        <v>2.74</v>
      </c>
      <c r="Q902" s="9">
        <v>6.6062200541020286E-2</v>
      </c>
      <c r="R902" s="8">
        <v>20</v>
      </c>
      <c r="S902" s="9">
        <v>0.18754917737088028</v>
      </c>
      <c r="T902" s="92">
        <f t="shared" si="114"/>
        <v>4</v>
      </c>
      <c r="U902" s="2">
        <f t="shared" si="115"/>
        <v>1.4373704685074231</v>
      </c>
      <c r="V902" s="2">
        <f t="shared" si="116"/>
        <v>0.35224321742095471</v>
      </c>
      <c r="W902" s="2">
        <f t="shared" si="117"/>
        <v>0.89602164115193128</v>
      </c>
      <c r="X902" s="2">
        <f t="shared" si="118"/>
        <v>0.33031100270510144</v>
      </c>
      <c r="Y902" s="2">
        <f t="shared" si="119"/>
        <v>0.93774588685440141</v>
      </c>
      <c r="Z902" s="96">
        <f t="shared" si="120"/>
        <v>3.9536922166398121</v>
      </c>
      <c r="AA902" s="2"/>
    </row>
    <row r="903" spans="1:27" x14ac:dyDescent="0.3">
      <c r="A903" s="18" t="s">
        <v>2065</v>
      </c>
      <c r="B903">
        <v>106.319</v>
      </c>
      <c r="C903">
        <v>10.1652</v>
      </c>
      <c r="D903" t="s">
        <v>53</v>
      </c>
      <c r="E903" t="s">
        <v>76</v>
      </c>
      <c r="F903" s="4" t="s">
        <v>751</v>
      </c>
      <c r="G903" s="4">
        <v>8195</v>
      </c>
      <c r="H903" s="1">
        <v>983</v>
      </c>
      <c r="I903" s="3">
        <v>1258.0340000000001</v>
      </c>
      <c r="J903" s="27">
        <v>56</v>
      </c>
      <c r="K903" s="9">
        <v>0.47912348950247441</v>
      </c>
      <c r="L903" s="8">
        <v>-1.32</v>
      </c>
      <c r="M903" s="9">
        <v>8.8060804355238678E-2</v>
      </c>
      <c r="N903" s="8">
        <v>20</v>
      </c>
      <c r="O903" s="9">
        <v>0.17920432823038626</v>
      </c>
      <c r="P903" s="8">
        <f t="shared" si="113"/>
        <v>1.68</v>
      </c>
      <c r="Q903" s="9">
        <v>6.6062200541020286E-2</v>
      </c>
      <c r="R903" s="8">
        <v>15</v>
      </c>
      <c r="S903" s="9">
        <v>0.18754917737088028</v>
      </c>
      <c r="T903" s="92">
        <f t="shared" si="114"/>
        <v>4</v>
      </c>
      <c r="U903" s="2">
        <f t="shared" si="115"/>
        <v>1.4373704685074231</v>
      </c>
      <c r="V903" s="2">
        <f t="shared" si="116"/>
        <v>0.44030402177619338</v>
      </c>
      <c r="W903" s="2">
        <f t="shared" si="117"/>
        <v>0.89602164115193128</v>
      </c>
      <c r="X903" s="2">
        <f t="shared" si="118"/>
        <v>0.26424880216408114</v>
      </c>
      <c r="Y903" s="2">
        <f t="shared" si="119"/>
        <v>0.93774588685440141</v>
      </c>
      <c r="Z903" s="96">
        <f t="shared" si="120"/>
        <v>3.9756908204540307</v>
      </c>
      <c r="AA903" s="2"/>
    </row>
    <row r="904" spans="1:27" x14ac:dyDescent="0.3">
      <c r="A904" s="18" t="s">
        <v>2066</v>
      </c>
      <c r="B904">
        <v>106.761</v>
      </c>
      <c r="C904">
        <v>10.1432</v>
      </c>
      <c r="D904" t="s">
        <v>53</v>
      </c>
      <c r="E904" t="s">
        <v>63</v>
      </c>
      <c r="F904" s="4" t="s">
        <v>752</v>
      </c>
      <c r="G904" s="4">
        <v>8034</v>
      </c>
      <c r="H904" s="1">
        <v>964</v>
      </c>
      <c r="I904" s="3">
        <v>2131.174</v>
      </c>
      <c r="J904" s="27">
        <v>49</v>
      </c>
      <c r="K904" s="9">
        <v>0.47912348950247441</v>
      </c>
      <c r="L904" s="8">
        <v>0.36</v>
      </c>
      <c r="M904" s="9">
        <v>8.8060804355238678E-2</v>
      </c>
      <c r="N904" s="8">
        <v>24</v>
      </c>
      <c r="O904" s="9">
        <v>0.17920432823038626</v>
      </c>
      <c r="P904" s="8">
        <f t="shared" si="113"/>
        <v>3.36</v>
      </c>
      <c r="Q904" s="9">
        <v>6.6062200541020286E-2</v>
      </c>
      <c r="R904" s="8">
        <v>20</v>
      </c>
      <c r="S904" s="9">
        <v>0.18754917737088028</v>
      </c>
      <c r="T904" s="92">
        <f t="shared" si="114"/>
        <v>4</v>
      </c>
      <c r="U904" s="2">
        <f t="shared" si="115"/>
        <v>1.9164939580098976</v>
      </c>
      <c r="V904" s="2">
        <f t="shared" si="116"/>
        <v>0.26418241306571605</v>
      </c>
      <c r="W904" s="2">
        <f t="shared" si="117"/>
        <v>0.89602164115193128</v>
      </c>
      <c r="X904" s="2">
        <f t="shared" si="118"/>
        <v>0.33031100270510144</v>
      </c>
      <c r="Y904" s="2">
        <f t="shared" si="119"/>
        <v>0.93774588685440141</v>
      </c>
      <c r="Z904" s="96">
        <f t="shared" si="120"/>
        <v>4.3447549017870477</v>
      </c>
      <c r="AA904" s="2"/>
    </row>
    <row r="905" spans="1:27" x14ac:dyDescent="0.3">
      <c r="A905" s="18" t="s">
        <v>2067</v>
      </c>
      <c r="B905">
        <v>104.901</v>
      </c>
      <c r="C905">
        <v>10.129</v>
      </c>
      <c r="D905" t="s">
        <v>50</v>
      </c>
      <c r="E905" t="s">
        <v>131</v>
      </c>
      <c r="F905" t="s">
        <v>753</v>
      </c>
      <c r="G905" s="4">
        <v>14256</v>
      </c>
      <c r="H905" s="1">
        <v>1711</v>
      </c>
      <c r="I905" s="3">
        <v>20</v>
      </c>
      <c r="J905" s="27">
        <v>44</v>
      </c>
      <c r="K905" s="9">
        <v>0.47912348950247441</v>
      </c>
      <c r="L905" s="8">
        <v>0.45</v>
      </c>
      <c r="M905" s="9">
        <v>8.8060804355238678E-2</v>
      </c>
      <c r="N905" s="8">
        <v>24</v>
      </c>
      <c r="O905" s="9">
        <v>0.17920432823038626</v>
      </c>
      <c r="P905" s="8">
        <f t="shared" si="113"/>
        <v>3.45</v>
      </c>
      <c r="Q905" s="9">
        <v>6.6062200541020286E-2</v>
      </c>
      <c r="R905" s="8">
        <v>0</v>
      </c>
      <c r="S905" s="9">
        <v>0.18754917737088028</v>
      </c>
      <c r="T905" s="92">
        <f t="shared" si="114"/>
        <v>4</v>
      </c>
      <c r="U905" s="2">
        <f t="shared" si="115"/>
        <v>1.9164939580098976</v>
      </c>
      <c r="V905" s="2">
        <f t="shared" si="116"/>
        <v>0.26418241306571605</v>
      </c>
      <c r="W905" s="2">
        <f t="shared" si="117"/>
        <v>0.89602164115193128</v>
      </c>
      <c r="X905" s="2">
        <f t="shared" si="118"/>
        <v>0.33031100270510144</v>
      </c>
      <c r="Y905" s="2">
        <f t="shared" si="119"/>
        <v>0.18754917737088028</v>
      </c>
      <c r="Z905" s="96">
        <f t="shared" si="120"/>
        <v>3.594558192303527</v>
      </c>
      <c r="AA905" s="2"/>
    </row>
    <row r="906" spans="1:27" x14ac:dyDescent="0.3">
      <c r="A906" s="18" t="s">
        <v>2068</v>
      </c>
      <c r="B906">
        <v>106.601</v>
      </c>
      <c r="C906">
        <v>10.1653</v>
      </c>
      <c r="D906" t="s">
        <v>53</v>
      </c>
      <c r="E906" t="s">
        <v>71</v>
      </c>
      <c r="F906" s="4" t="s">
        <v>27</v>
      </c>
      <c r="G906" s="4">
        <v>2474</v>
      </c>
      <c r="H906" s="1">
        <v>297</v>
      </c>
      <c r="I906" s="3">
        <v>9710.625</v>
      </c>
      <c r="J906" s="27">
        <v>49</v>
      </c>
      <c r="K906" s="9">
        <v>0.47912348950247441</v>
      </c>
      <c r="L906" s="8">
        <v>-2.8</v>
      </c>
      <c r="M906" s="9">
        <v>8.8060804355238678E-2</v>
      </c>
      <c r="N906" s="8">
        <v>16</v>
      </c>
      <c r="O906" s="9">
        <v>0.17920432823038626</v>
      </c>
      <c r="P906" s="8">
        <f t="shared" si="113"/>
        <v>0.20000000000000018</v>
      </c>
      <c r="Q906" s="9">
        <v>6.6062200541020286E-2</v>
      </c>
      <c r="R906" s="8">
        <v>15</v>
      </c>
      <c r="S906" s="9">
        <v>0.18754917737088028</v>
      </c>
      <c r="T906" s="92">
        <f t="shared" si="114"/>
        <v>4</v>
      </c>
      <c r="U906" s="2">
        <f t="shared" si="115"/>
        <v>1.9164939580098976</v>
      </c>
      <c r="V906" s="2">
        <f t="shared" si="116"/>
        <v>0.44030402177619338</v>
      </c>
      <c r="W906" s="2">
        <f t="shared" si="117"/>
        <v>0.89602164115193128</v>
      </c>
      <c r="X906" s="2">
        <f t="shared" si="118"/>
        <v>0.19818660162306084</v>
      </c>
      <c r="Y906" s="2">
        <f t="shared" si="119"/>
        <v>0.93774588685440141</v>
      </c>
      <c r="Z906" s="96">
        <f t="shared" si="120"/>
        <v>4.3887521094154849</v>
      </c>
      <c r="AA906" s="2"/>
    </row>
    <row r="907" spans="1:27" x14ac:dyDescent="0.3">
      <c r="A907" s="18" t="s">
        <v>2069</v>
      </c>
      <c r="B907">
        <v>105.05</v>
      </c>
      <c r="C907">
        <v>10.151899999999999</v>
      </c>
      <c r="D907" t="s">
        <v>50</v>
      </c>
      <c r="E907" t="s">
        <v>131</v>
      </c>
      <c r="F907" t="s">
        <v>754</v>
      </c>
      <c r="G907" s="4">
        <v>6412</v>
      </c>
      <c r="H907" s="1">
        <v>769</v>
      </c>
      <c r="I907" s="3">
        <v>17.849689999999999</v>
      </c>
      <c r="J907" s="27">
        <v>44</v>
      </c>
      <c r="K907" s="9">
        <v>0.47912348950247441</v>
      </c>
      <c r="L907" s="8">
        <v>-0.26</v>
      </c>
      <c r="M907" s="9">
        <v>8.8060804355238678E-2</v>
      </c>
      <c r="N907" s="8">
        <v>4</v>
      </c>
      <c r="O907" s="9">
        <v>0.17920432823038626</v>
      </c>
      <c r="P907" s="8">
        <f t="shared" si="113"/>
        <v>2.74</v>
      </c>
      <c r="Q907" s="9">
        <v>6.6062200541020286E-2</v>
      </c>
      <c r="R907" s="8">
        <v>9</v>
      </c>
      <c r="S907" s="9">
        <v>0.18754917737088028</v>
      </c>
      <c r="T907" s="92">
        <f t="shared" si="114"/>
        <v>4</v>
      </c>
      <c r="U907" s="2">
        <f t="shared" si="115"/>
        <v>1.9164939580098976</v>
      </c>
      <c r="V907" s="2">
        <f t="shared" si="116"/>
        <v>0.35224321742095471</v>
      </c>
      <c r="W907" s="2">
        <f t="shared" si="117"/>
        <v>0.89602164115193128</v>
      </c>
      <c r="X907" s="2">
        <f t="shared" si="118"/>
        <v>0.33031100270510144</v>
      </c>
      <c r="Y907" s="2">
        <f t="shared" si="119"/>
        <v>0.93774588685440141</v>
      </c>
      <c r="Z907" s="96">
        <f t="shared" si="120"/>
        <v>4.4328157061422866</v>
      </c>
      <c r="AA907" s="2"/>
    </row>
    <row r="908" spans="1:27" x14ac:dyDescent="0.3">
      <c r="A908" s="18" t="s">
        <v>2070</v>
      </c>
      <c r="B908">
        <v>106.113</v>
      </c>
      <c r="C908">
        <v>10.1769</v>
      </c>
      <c r="D908" t="s">
        <v>45</v>
      </c>
      <c r="E908" t="s">
        <v>142</v>
      </c>
      <c r="F908" t="s">
        <v>755</v>
      </c>
      <c r="G908" s="4">
        <v>10789</v>
      </c>
      <c r="H908" s="1">
        <v>1295</v>
      </c>
      <c r="I908" s="3">
        <v>615.79989999999998</v>
      </c>
      <c r="J908" s="27">
        <v>53</v>
      </c>
      <c r="K908" s="9">
        <v>0.47912348950247441</v>
      </c>
      <c r="L908" s="8">
        <v>-0.24</v>
      </c>
      <c r="M908" s="9">
        <v>8.8060804355238678E-2</v>
      </c>
      <c r="N908" s="8">
        <v>0</v>
      </c>
      <c r="O908" s="9">
        <v>0.17920432823038626</v>
      </c>
      <c r="P908" s="8">
        <f t="shared" si="113"/>
        <v>2.76</v>
      </c>
      <c r="Q908" s="9">
        <v>6.6062200541020286E-2</v>
      </c>
      <c r="R908" s="8">
        <v>13</v>
      </c>
      <c r="S908" s="9">
        <v>0.18754917737088028</v>
      </c>
      <c r="T908" s="92">
        <f t="shared" si="114"/>
        <v>3</v>
      </c>
      <c r="U908" s="2">
        <f t="shared" si="115"/>
        <v>1.4373704685074231</v>
      </c>
      <c r="V908" s="2">
        <f t="shared" si="116"/>
        <v>0.35224321742095471</v>
      </c>
      <c r="W908" s="2">
        <f t="shared" si="117"/>
        <v>0.17920432823038626</v>
      </c>
      <c r="X908" s="2">
        <f t="shared" si="118"/>
        <v>0.33031100270510144</v>
      </c>
      <c r="Y908" s="2">
        <f t="shared" si="119"/>
        <v>0.93774588685440141</v>
      </c>
      <c r="Z908" s="96">
        <f t="shared" si="120"/>
        <v>3.2368749037182671</v>
      </c>
      <c r="AA908" s="2"/>
    </row>
    <row r="909" spans="1:27" x14ac:dyDescent="0.3">
      <c r="A909" s="18" t="s">
        <v>2071</v>
      </c>
      <c r="B909">
        <v>105.404</v>
      </c>
      <c r="C909">
        <v>10.1297</v>
      </c>
      <c r="D909" t="s">
        <v>65</v>
      </c>
      <c r="E909" t="s">
        <v>15</v>
      </c>
      <c r="F909" t="s">
        <v>257</v>
      </c>
      <c r="G909" s="4">
        <v>16942</v>
      </c>
      <c r="H909" s="1">
        <v>2033</v>
      </c>
      <c r="I909" s="3">
        <v>704.27639999999997</v>
      </c>
      <c r="J909" s="27">
        <v>54</v>
      </c>
      <c r="K909" s="9">
        <v>0.47912348950247441</v>
      </c>
      <c r="L909" s="8">
        <v>0.36</v>
      </c>
      <c r="M909" s="9">
        <v>8.8060804355238678E-2</v>
      </c>
      <c r="N909" s="8">
        <v>0</v>
      </c>
      <c r="O909" s="9">
        <v>0.17920432823038626</v>
      </c>
      <c r="P909" s="8">
        <f t="shared" si="113"/>
        <v>3.36</v>
      </c>
      <c r="Q909" s="9">
        <v>6.6062200541020286E-2</v>
      </c>
      <c r="R909" s="8">
        <v>7</v>
      </c>
      <c r="S909" s="9">
        <v>0.18754917737088028</v>
      </c>
      <c r="T909" s="92">
        <f t="shared" si="114"/>
        <v>3</v>
      </c>
      <c r="U909" s="2">
        <f t="shared" si="115"/>
        <v>1.4373704685074231</v>
      </c>
      <c r="V909" s="2">
        <f t="shared" si="116"/>
        <v>0.26418241306571605</v>
      </c>
      <c r="W909" s="2">
        <f t="shared" si="117"/>
        <v>0.17920432823038626</v>
      </c>
      <c r="X909" s="2">
        <f t="shared" si="118"/>
        <v>0.33031100270510144</v>
      </c>
      <c r="Y909" s="2">
        <f t="shared" si="119"/>
        <v>0.75019670948352113</v>
      </c>
      <c r="Z909" s="96">
        <f t="shared" si="120"/>
        <v>2.9612649219921479</v>
      </c>
      <c r="AA909" s="2"/>
    </row>
    <row r="910" spans="1:27" x14ac:dyDescent="0.3">
      <c r="A910" s="18" t="s">
        <v>2072</v>
      </c>
      <c r="B910">
        <v>105.943</v>
      </c>
      <c r="C910">
        <v>10.1617</v>
      </c>
      <c r="D910" t="s">
        <v>45</v>
      </c>
      <c r="E910" t="s">
        <v>136</v>
      </c>
      <c r="F910" t="s">
        <v>429</v>
      </c>
      <c r="G910" s="4">
        <v>10518</v>
      </c>
      <c r="H910" s="1">
        <v>1262</v>
      </c>
      <c r="I910" s="3">
        <v>657.80650000000003</v>
      </c>
      <c r="J910" s="27">
        <v>64</v>
      </c>
      <c r="K910" s="9">
        <v>0.47912348950247441</v>
      </c>
      <c r="L910" s="8">
        <v>0.45</v>
      </c>
      <c r="M910" s="9">
        <v>8.8060804355238678E-2</v>
      </c>
      <c r="N910" s="8">
        <v>2</v>
      </c>
      <c r="O910" s="9">
        <v>0.17920432823038626</v>
      </c>
      <c r="P910" s="8">
        <f t="shared" si="113"/>
        <v>3.45</v>
      </c>
      <c r="Q910" s="9">
        <v>6.6062200541020286E-2</v>
      </c>
      <c r="R910" s="8">
        <v>13</v>
      </c>
      <c r="S910" s="9">
        <v>0.18754917737088028</v>
      </c>
      <c r="T910" s="92">
        <f t="shared" si="114"/>
        <v>3</v>
      </c>
      <c r="U910" s="2">
        <f t="shared" si="115"/>
        <v>1.4373704685074231</v>
      </c>
      <c r="V910" s="2">
        <f t="shared" si="116"/>
        <v>0.26418241306571605</v>
      </c>
      <c r="W910" s="2">
        <f t="shared" si="117"/>
        <v>0.71681731292154505</v>
      </c>
      <c r="X910" s="2">
        <f t="shared" si="118"/>
        <v>0.33031100270510144</v>
      </c>
      <c r="Y910" s="2">
        <f t="shared" si="119"/>
        <v>0.93774588685440141</v>
      </c>
      <c r="Z910" s="96">
        <f t="shared" si="120"/>
        <v>3.6864270840541873</v>
      </c>
      <c r="AA910" s="2"/>
    </row>
    <row r="911" spans="1:27" x14ac:dyDescent="0.3">
      <c r="A911" s="18" t="s">
        <v>2073</v>
      </c>
      <c r="B911">
        <v>105.703</v>
      </c>
      <c r="C911">
        <v>10.1473</v>
      </c>
      <c r="D911" t="s">
        <v>45</v>
      </c>
      <c r="E911" t="s">
        <v>29</v>
      </c>
      <c r="F911" t="s">
        <v>756</v>
      </c>
      <c r="G911" s="4">
        <v>9419</v>
      </c>
      <c r="H911" s="1">
        <v>1130</v>
      </c>
      <c r="I911" s="3">
        <v>323.46629999999999</v>
      </c>
      <c r="J911" s="27">
        <v>61</v>
      </c>
      <c r="K911" s="9">
        <v>0.47912348950247441</v>
      </c>
      <c r="L911" s="8">
        <v>-2.8</v>
      </c>
      <c r="M911" s="9">
        <v>8.8060804355238678E-2</v>
      </c>
      <c r="N911" s="8">
        <v>18</v>
      </c>
      <c r="O911" s="9">
        <v>0.17920432823038626</v>
      </c>
      <c r="P911" s="8">
        <f t="shared" si="113"/>
        <v>0.20000000000000018</v>
      </c>
      <c r="Q911" s="9">
        <v>6.6062200541020286E-2</v>
      </c>
      <c r="R911" s="8">
        <v>30</v>
      </c>
      <c r="S911" s="9">
        <v>0.18754917737088028</v>
      </c>
      <c r="T911" s="92">
        <f t="shared" si="114"/>
        <v>4</v>
      </c>
      <c r="U911" s="2">
        <f t="shared" si="115"/>
        <v>1.4373704685074231</v>
      </c>
      <c r="V911" s="2">
        <f t="shared" si="116"/>
        <v>0.44030402177619338</v>
      </c>
      <c r="W911" s="2">
        <f t="shared" si="117"/>
        <v>0.89602164115193128</v>
      </c>
      <c r="X911" s="2">
        <f t="shared" si="118"/>
        <v>0.19818660162306084</v>
      </c>
      <c r="Y911" s="2">
        <f t="shared" si="119"/>
        <v>0.93774588685440141</v>
      </c>
      <c r="Z911" s="96">
        <f t="shared" si="120"/>
        <v>3.9096286199130104</v>
      </c>
      <c r="AA911" s="2"/>
    </row>
    <row r="912" spans="1:27" x14ac:dyDescent="0.3">
      <c r="A912" s="18" t="s">
        <v>2074</v>
      </c>
      <c r="B912">
        <v>106.19799999999999</v>
      </c>
      <c r="C912">
        <v>10.1477</v>
      </c>
      <c r="D912" t="s">
        <v>45</v>
      </c>
      <c r="E912" t="s">
        <v>46</v>
      </c>
      <c r="F912" t="s">
        <v>757</v>
      </c>
      <c r="G912" s="4">
        <v>8320</v>
      </c>
      <c r="H912" s="1">
        <v>998</v>
      </c>
      <c r="I912" s="3">
        <v>604.18119999999999</v>
      </c>
      <c r="J912" s="27">
        <v>55</v>
      </c>
      <c r="K912" s="9">
        <v>0.47912348950247441</v>
      </c>
      <c r="L912" s="8">
        <v>-0.26</v>
      </c>
      <c r="M912" s="9">
        <v>8.8060804355238678E-2</v>
      </c>
      <c r="N912" s="8">
        <v>14</v>
      </c>
      <c r="O912" s="9">
        <v>0.17920432823038626</v>
      </c>
      <c r="P912" s="8">
        <f t="shared" si="113"/>
        <v>2.74</v>
      </c>
      <c r="Q912" s="9">
        <v>6.6062200541020286E-2</v>
      </c>
      <c r="R912" s="8">
        <v>18</v>
      </c>
      <c r="S912" s="9">
        <v>0.18754917737088028</v>
      </c>
      <c r="T912" s="92">
        <f t="shared" si="114"/>
        <v>4</v>
      </c>
      <c r="U912" s="2">
        <f t="shared" si="115"/>
        <v>1.4373704685074231</v>
      </c>
      <c r="V912" s="2">
        <f t="shared" si="116"/>
        <v>0.35224321742095471</v>
      </c>
      <c r="W912" s="2">
        <f t="shared" si="117"/>
        <v>0.89602164115193128</v>
      </c>
      <c r="X912" s="2">
        <f t="shared" si="118"/>
        <v>0.33031100270510144</v>
      </c>
      <c r="Y912" s="2">
        <f t="shared" si="119"/>
        <v>0.93774588685440141</v>
      </c>
      <c r="Z912" s="96">
        <f t="shared" si="120"/>
        <v>3.9536922166398121</v>
      </c>
      <c r="AA912" s="2"/>
    </row>
    <row r="913" spans="1:27" x14ac:dyDescent="0.3">
      <c r="A913" s="18" t="s">
        <v>2075</v>
      </c>
      <c r="B913">
        <v>106.389</v>
      </c>
      <c r="C913">
        <v>10.140499999999999</v>
      </c>
      <c r="D913" t="s">
        <v>53</v>
      </c>
      <c r="E913" t="s">
        <v>54</v>
      </c>
      <c r="F913" s="4" t="s">
        <v>758</v>
      </c>
      <c r="G913" s="4">
        <v>4650</v>
      </c>
      <c r="H913" s="1">
        <v>558</v>
      </c>
      <c r="I913" s="3">
        <v>787.53499999999997</v>
      </c>
      <c r="J913" s="27">
        <v>55</v>
      </c>
      <c r="K913" s="9">
        <v>0.47912348950247441</v>
      </c>
      <c r="L913" s="8">
        <v>-0.24</v>
      </c>
      <c r="M913" s="9">
        <v>8.8060804355238678E-2</v>
      </c>
      <c r="N913" s="8">
        <v>0</v>
      </c>
      <c r="O913" s="9">
        <v>0.17920432823038626</v>
      </c>
      <c r="P913" s="8">
        <f t="shared" si="113"/>
        <v>2.76</v>
      </c>
      <c r="Q913" s="9">
        <v>6.6062200541020286E-2</v>
      </c>
      <c r="R913" s="8">
        <v>11</v>
      </c>
      <c r="S913" s="9">
        <v>0.18754917737088028</v>
      </c>
      <c r="T913" s="92">
        <f t="shared" si="114"/>
        <v>3</v>
      </c>
      <c r="U913" s="2">
        <f t="shared" si="115"/>
        <v>1.4373704685074231</v>
      </c>
      <c r="V913" s="2">
        <f t="shared" si="116"/>
        <v>0.35224321742095471</v>
      </c>
      <c r="W913" s="2">
        <f t="shared" si="117"/>
        <v>0.17920432823038626</v>
      </c>
      <c r="X913" s="2">
        <f t="shared" si="118"/>
        <v>0.33031100270510144</v>
      </c>
      <c r="Y913" s="2">
        <f t="shared" si="119"/>
        <v>0.93774588685440141</v>
      </c>
      <c r="Z913" s="96">
        <f t="shared" si="120"/>
        <v>3.2368749037182671</v>
      </c>
      <c r="AA913" s="2"/>
    </row>
    <row r="914" spans="1:27" x14ac:dyDescent="0.3">
      <c r="A914" s="18" t="s">
        <v>2076</v>
      </c>
      <c r="B914">
        <v>105.639</v>
      </c>
      <c r="C914">
        <v>10.1434</v>
      </c>
      <c r="D914" t="s">
        <v>65</v>
      </c>
      <c r="E914" t="s">
        <v>747</v>
      </c>
      <c r="F914" t="s">
        <v>759</v>
      </c>
      <c r="G914" s="4">
        <v>24925</v>
      </c>
      <c r="H914" s="1">
        <v>2991</v>
      </c>
      <c r="I914" s="3">
        <v>289.15219999999999</v>
      </c>
      <c r="J914" s="27">
        <v>61</v>
      </c>
      <c r="K914" s="9">
        <v>0.47912348950247441</v>
      </c>
      <c r="L914" s="8">
        <v>-2.8</v>
      </c>
      <c r="M914" s="9">
        <v>8.8060804355238678E-2</v>
      </c>
      <c r="N914" s="8">
        <v>2</v>
      </c>
      <c r="O914" s="9">
        <v>0.17920432823038626</v>
      </c>
      <c r="P914" s="8">
        <f t="shared" si="113"/>
        <v>0.20000000000000018</v>
      </c>
      <c r="Q914" s="9">
        <v>6.6062200541020286E-2</v>
      </c>
      <c r="R914" s="8">
        <v>9</v>
      </c>
      <c r="S914" s="9">
        <v>0.18754917737088028</v>
      </c>
      <c r="T914" s="92">
        <f t="shared" si="114"/>
        <v>3</v>
      </c>
      <c r="U914" s="2">
        <f t="shared" si="115"/>
        <v>1.4373704685074231</v>
      </c>
      <c r="V914" s="2">
        <f t="shared" si="116"/>
        <v>0.44030402177619338</v>
      </c>
      <c r="W914" s="2">
        <f t="shared" si="117"/>
        <v>0.71681731292154505</v>
      </c>
      <c r="X914" s="2">
        <f t="shared" si="118"/>
        <v>0.19818660162306084</v>
      </c>
      <c r="Y914" s="2">
        <f t="shared" si="119"/>
        <v>0.93774588685440141</v>
      </c>
      <c r="Z914" s="96">
        <f t="shared" si="120"/>
        <v>3.730424291682624</v>
      </c>
      <c r="AA914" s="2"/>
    </row>
    <row r="915" spans="1:27" x14ac:dyDescent="0.3">
      <c r="A915" s="18" t="s">
        <v>2077</v>
      </c>
      <c r="B915">
        <v>106.089</v>
      </c>
      <c r="C915">
        <v>10.1496</v>
      </c>
      <c r="D915" t="s">
        <v>45</v>
      </c>
      <c r="E915" t="s">
        <v>142</v>
      </c>
      <c r="F915" t="s">
        <v>760</v>
      </c>
      <c r="G915" s="4">
        <v>6846</v>
      </c>
      <c r="H915" s="1">
        <v>822</v>
      </c>
      <c r="I915" s="3">
        <v>576.72429999999997</v>
      </c>
      <c r="J915" s="27">
        <v>48</v>
      </c>
      <c r="K915" s="9">
        <v>0.47912348950247441</v>
      </c>
      <c r="L915" s="8">
        <v>0.45</v>
      </c>
      <c r="M915" s="9">
        <v>8.8060804355238678E-2</v>
      </c>
      <c r="N915" s="8">
        <v>0</v>
      </c>
      <c r="O915" s="9">
        <v>0.17920432823038626</v>
      </c>
      <c r="P915" s="8">
        <f t="shared" si="113"/>
        <v>3.45</v>
      </c>
      <c r="Q915" s="9">
        <v>6.6062200541020286E-2</v>
      </c>
      <c r="R915" s="8">
        <v>9</v>
      </c>
      <c r="S915" s="9">
        <v>0.18754917737088028</v>
      </c>
      <c r="T915" s="92">
        <f t="shared" si="114"/>
        <v>3</v>
      </c>
      <c r="U915" s="2">
        <f t="shared" si="115"/>
        <v>1.9164939580098976</v>
      </c>
      <c r="V915" s="2">
        <f t="shared" si="116"/>
        <v>0.26418241306571605</v>
      </c>
      <c r="W915" s="2">
        <f t="shared" si="117"/>
        <v>0.17920432823038626</v>
      </c>
      <c r="X915" s="2">
        <f t="shared" si="118"/>
        <v>0.33031100270510144</v>
      </c>
      <c r="Y915" s="2">
        <f t="shared" si="119"/>
        <v>0.93774588685440141</v>
      </c>
      <c r="Z915" s="96">
        <f t="shared" si="120"/>
        <v>3.6279375888655032</v>
      </c>
      <c r="AA915" s="2"/>
    </row>
    <row r="916" spans="1:27" x14ac:dyDescent="0.3">
      <c r="A916" s="18" t="s">
        <v>2078</v>
      </c>
      <c r="B916">
        <v>105.518</v>
      </c>
      <c r="C916">
        <v>10.124000000000001</v>
      </c>
      <c r="D916" t="s">
        <v>65</v>
      </c>
      <c r="E916" t="s">
        <v>79</v>
      </c>
      <c r="F916" t="s">
        <v>761</v>
      </c>
      <c r="G916" s="4">
        <v>15704</v>
      </c>
      <c r="H916" s="1">
        <v>1884</v>
      </c>
      <c r="I916" s="3">
        <v>916.08209999999997</v>
      </c>
      <c r="J916" s="27">
        <v>53</v>
      </c>
      <c r="K916" s="9">
        <v>0.47912348950247441</v>
      </c>
      <c r="L916" s="8">
        <v>-2.8</v>
      </c>
      <c r="M916" s="9">
        <v>8.8060804355238678E-2</v>
      </c>
      <c r="N916" s="8">
        <v>16</v>
      </c>
      <c r="O916" s="9">
        <v>0.17920432823038626</v>
      </c>
      <c r="P916" s="8">
        <f t="shared" si="113"/>
        <v>0.20000000000000018</v>
      </c>
      <c r="Q916" s="9">
        <v>6.6062200541020286E-2</v>
      </c>
      <c r="R916" s="8">
        <v>9</v>
      </c>
      <c r="S916" s="9">
        <v>0.18754917737088028</v>
      </c>
      <c r="T916" s="92">
        <f t="shared" si="114"/>
        <v>4</v>
      </c>
      <c r="U916" s="2">
        <f t="shared" si="115"/>
        <v>1.4373704685074231</v>
      </c>
      <c r="V916" s="2">
        <f t="shared" si="116"/>
        <v>0.44030402177619338</v>
      </c>
      <c r="W916" s="2">
        <f t="shared" si="117"/>
        <v>0.89602164115193128</v>
      </c>
      <c r="X916" s="2">
        <f t="shared" si="118"/>
        <v>0.19818660162306084</v>
      </c>
      <c r="Y916" s="2">
        <f t="shared" si="119"/>
        <v>0.93774588685440141</v>
      </c>
      <c r="Z916" s="96">
        <f t="shared" si="120"/>
        <v>3.9096286199130104</v>
      </c>
      <c r="AA916" s="2"/>
    </row>
    <row r="917" spans="1:27" x14ac:dyDescent="0.3">
      <c r="A917" s="18" t="s">
        <v>2079</v>
      </c>
      <c r="B917">
        <v>106.45099999999999</v>
      </c>
      <c r="C917">
        <v>10.154999999999999</v>
      </c>
      <c r="D917" t="s">
        <v>53</v>
      </c>
      <c r="E917" t="s">
        <v>54</v>
      </c>
      <c r="F917" s="4" t="s">
        <v>686</v>
      </c>
      <c r="G917" s="4">
        <v>7316</v>
      </c>
      <c r="H917" s="1">
        <v>878</v>
      </c>
      <c r="I917" s="3">
        <v>1624.961</v>
      </c>
      <c r="J917" s="27">
        <v>56</v>
      </c>
      <c r="K917" s="9">
        <v>0.47912348950247441</v>
      </c>
      <c r="L917" s="8">
        <v>-0.24</v>
      </c>
      <c r="M917" s="9">
        <v>8.8060804355238678E-2</v>
      </c>
      <c r="N917" s="8">
        <v>24</v>
      </c>
      <c r="O917" s="9">
        <v>0.17920432823038626</v>
      </c>
      <c r="P917" s="8">
        <f t="shared" si="113"/>
        <v>2.76</v>
      </c>
      <c r="Q917" s="9">
        <v>6.6062200541020286E-2</v>
      </c>
      <c r="R917" s="8">
        <v>20</v>
      </c>
      <c r="S917" s="9">
        <v>0.18754917737088028</v>
      </c>
      <c r="T917" s="92">
        <f t="shared" si="114"/>
        <v>4</v>
      </c>
      <c r="U917" s="2">
        <f t="shared" si="115"/>
        <v>1.4373704685074231</v>
      </c>
      <c r="V917" s="2">
        <f t="shared" si="116"/>
        <v>0.35224321742095471</v>
      </c>
      <c r="W917" s="2">
        <f t="shared" si="117"/>
        <v>0.89602164115193128</v>
      </c>
      <c r="X917" s="2">
        <f t="shared" si="118"/>
        <v>0.33031100270510144</v>
      </c>
      <c r="Y917" s="2">
        <f t="shared" si="119"/>
        <v>0.93774588685440141</v>
      </c>
      <c r="Z917" s="96">
        <f t="shared" si="120"/>
        <v>3.9536922166398121</v>
      </c>
      <c r="AA917" s="2"/>
    </row>
    <row r="918" spans="1:27" x14ac:dyDescent="0.3">
      <c r="A918" s="18" t="s">
        <v>2080</v>
      </c>
      <c r="B918">
        <v>106.29300000000001</v>
      </c>
      <c r="C918">
        <v>10.144299999999999</v>
      </c>
      <c r="D918" t="s">
        <v>53</v>
      </c>
      <c r="E918" t="s">
        <v>76</v>
      </c>
      <c r="F918" s="4" t="s">
        <v>49</v>
      </c>
      <c r="G918" s="4">
        <v>7683</v>
      </c>
      <c r="H918" s="1">
        <v>922</v>
      </c>
      <c r="I918" s="3">
        <v>1242.309</v>
      </c>
      <c r="J918" s="27">
        <v>56</v>
      </c>
      <c r="K918" s="9">
        <v>0.47912348950247441</v>
      </c>
      <c r="L918" s="8">
        <v>0.45</v>
      </c>
      <c r="M918" s="9">
        <v>8.8060804355238678E-2</v>
      </c>
      <c r="N918" s="8">
        <v>2</v>
      </c>
      <c r="O918" s="9">
        <v>0.17920432823038626</v>
      </c>
      <c r="P918" s="8">
        <f t="shared" si="113"/>
        <v>3.45</v>
      </c>
      <c r="Q918" s="9">
        <v>6.6062200541020286E-2</v>
      </c>
      <c r="R918" s="8">
        <v>9</v>
      </c>
      <c r="S918" s="9">
        <v>0.18754917737088028</v>
      </c>
      <c r="T918" s="92">
        <f t="shared" si="114"/>
        <v>3</v>
      </c>
      <c r="U918" s="2">
        <f t="shared" si="115"/>
        <v>1.4373704685074231</v>
      </c>
      <c r="V918" s="2">
        <f t="shared" si="116"/>
        <v>0.26418241306571605</v>
      </c>
      <c r="W918" s="2">
        <f t="shared" si="117"/>
        <v>0.71681731292154505</v>
      </c>
      <c r="X918" s="2">
        <f t="shared" si="118"/>
        <v>0.33031100270510144</v>
      </c>
      <c r="Y918" s="2">
        <f t="shared" si="119"/>
        <v>0.93774588685440141</v>
      </c>
      <c r="Z918" s="96">
        <f t="shared" si="120"/>
        <v>3.6864270840541873</v>
      </c>
      <c r="AA918" s="2"/>
    </row>
    <row r="919" spans="1:27" x14ac:dyDescent="0.3">
      <c r="A919" s="18" t="s">
        <v>2081</v>
      </c>
      <c r="B919">
        <v>106.045</v>
      </c>
      <c r="C919">
        <v>10.153600000000001</v>
      </c>
      <c r="D919" t="s">
        <v>45</v>
      </c>
      <c r="E919" t="s">
        <v>142</v>
      </c>
      <c r="F919" t="s">
        <v>124</v>
      </c>
      <c r="G919" s="4">
        <v>6343</v>
      </c>
      <c r="H919" s="1">
        <v>761</v>
      </c>
      <c r="I919" s="3">
        <v>719.64639999999997</v>
      </c>
      <c r="J919" s="27">
        <v>54</v>
      </c>
      <c r="K919" s="9">
        <v>0.47912348950247441</v>
      </c>
      <c r="L919" s="8">
        <v>0.24</v>
      </c>
      <c r="M919" s="9">
        <v>8.8060804355238678E-2</v>
      </c>
      <c r="N919" s="8">
        <v>16</v>
      </c>
      <c r="O919" s="9">
        <v>0.17920432823038626</v>
      </c>
      <c r="P919" s="8">
        <f t="shared" si="113"/>
        <v>3.24</v>
      </c>
      <c r="Q919" s="9">
        <v>6.6062200541020286E-2</v>
      </c>
      <c r="R919" s="8">
        <v>11</v>
      </c>
      <c r="S919" s="9">
        <v>0.18754917737088028</v>
      </c>
      <c r="T919" s="92">
        <f t="shared" si="114"/>
        <v>4</v>
      </c>
      <c r="U919" s="2">
        <f t="shared" si="115"/>
        <v>1.4373704685074231</v>
      </c>
      <c r="V919" s="2">
        <f t="shared" si="116"/>
        <v>0.26418241306571605</v>
      </c>
      <c r="W919" s="2">
        <f t="shared" si="117"/>
        <v>0.89602164115193128</v>
      </c>
      <c r="X919" s="2">
        <f t="shared" si="118"/>
        <v>0.33031100270510144</v>
      </c>
      <c r="Y919" s="2">
        <f t="shared" si="119"/>
        <v>0.93774588685440141</v>
      </c>
      <c r="Z919" s="96">
        <f t="shared" si="120"/>
        <v>3.8656314122845732</v>
      </c>
      <c r="AA919" s="2"/>
    </row>
    <row r="920" spans="1:27" x14ac:dyDescent="0.3">
      <c r="A920" s="18" t="s">
        <v>2082</v>
      </c>
      <c r="B920">
        <v>106.496</v>
      </c>
      <c r="C920">
        <v>10.1686</v>
      </c>
      <c r="D920" t="s">
        <v>53</v>
      </c>
      <c r="E920" t="s">
        <v>54</v>
      </c>
      <c r="F920" s="4" t="s">
        <v>762</v>
      </c>
      <c r="G920" s="4">
        <v>8815</v>
      </c>
      <c r="H920" s="1">
        <v>1058</v>
      </c>
      <c r="I920" s="3">
        <v>2758.3119999999999</v>
      </c>
      <c r="J920" s="27">
        <v>54</v>
      </c>
      <c r="K920" s="9">
        <v>0.47912348950247441</v>
      </c>
      <c r="L920" s="8">
        <v>1.25</v>
      </c>
      <c r="M920" s="9">
        <v>8.8060804355238678E-2</v>
      </c>
      <c r="N920" s="8">
        <v>1</v>
      </c>
      <c r="O920" s="9">
        <v>0.17920432823038626</v>
      </c>
      <c r="P920" s="8">
        <f t="shared" si="113"/>
        <v>4.25</v>
      </c>
      <c r="Q920" s="9">
        <v>6.6062200541020286E-2</v>
      </c>
      <c r="R920" s="8">
        <v>20</v>
      </c>
      <c r="S920" s="9">
        <v>0.18754917737088028</v>
      </c>
      <c r="T920" s="92">
        <f t="shared" si="114"/>
        <v>3</v>
      </c>
      <c r="U920" s="2">
        <f t="shared" si="115"/>
        <v>1.4373704685074231</v>
      </c>
      <c r="V920" s="2">
        <f t="shared" si="116"/>
        <v>0.17612160871047736</v>
      </c>
      <c r="W920" s="2">
        <f t="shared" si="117"/>
        <v>0.53761298469115881</v>
      </c>
      <c r="X920" s="2">
        <f t="shared" si="118"/>
        <v>0.33031100270510144</v>
      </c>
      <c r="Y920" s="2">
        <f t="shared" si="119"/>
        <v>0.93774588685440141</v>
      </c>
      <c r="Z920" s="96">
        <f t="shared" si="120"/>
        <v>3.4191619514685625</v>
      </c>
      <c r="AA920" s="2"/>
    </row>
    <row r="921" spans="1:27" x14ac:dyDescent="0.3">
      <c r="A921" s="18" t="s">
        <v>2083</v>
      </c>
      <c r="B921">
        <v>105.97199999999999</v>
      </c>
      <c r="C921">
        <v>10.1442</v>
      </c>
      <c r="D921" t="s">
        <v>45</v>
      </c>
      <c r="E921" t="s">
        <v>47</v>
      </c>
      <c r="F921" t="s">
        <v>150</v>
      </c>
      <c r="G921" s="4">
        <v>6151</v>
      </c>
      <c r="H921" s="1">
        <v>738</v>
      </c>
      <c r="I921" s="3">
        <v>702.43629999999996</v>
      </c>
      <c r="J921" s="27">
        <v>63</v>
      </c>
      <c r="K921" s="9">
        <v>0.47912348950247441</v>
      </c>
      <c r="L921" s="8">
        <v>0.36</v>
      </c>
      <c r="M921" s="9">
        <v>8.8060804355238678E-2</v>
      </c>
      <c r="N921" s="8">
        <v>20</v>
      </c>
      <c r="O921" s="9">
        <v>0.17920432823038626</v>
      </c>
      <c r="P921" s="8">
        <f t="shared" si="113"/>
        <v>3.36</v>
      </c>
      <c r="Q921" s="9">
        <v>6.6062200541020286E-2</v>
      </c>
      <c r="R921" s="8">
        <v>13</v>
      </c>
      <c r="S921" s="9">
        <v>0.18754917737088028</v>
      </c>
      <c r="T921" s="92">
        <f t="shared" si="114"/>
        <v>4</v>
      </c>
      <c r="U921" s="2">
        <f t="shared" si="115"/>
        <v>1.4373704685074231</v>
      </c>
      <c r="V921" s="2">
        <f t="shared" si="116"/>
        <v>0.26418241306571605</v>
      </c>
      <c r="W921" s="2">
        <f t="shared" si="117"/>
        <v>0.89602164115193128</v>
      </c>
      <c r="X921" s="2">
        <f t="shared" si="118"/>
        <v>0.33031100270510144</v>
      </c>
      <c r="Y921" s="2">
        <f t="shared" si="119"/>
        <v>0.93774588685440141</v>
      </c>
      <c r="Z921" s="96">
        <f t="shared" si="120"/>
        <v>3.8656314122845732</v>
      </c>
      <c r="AA921" s="2"/>
    </row>
    <row r="922" spans="1:27" x14ac:dyDescent="0.3">
      <c r="A922" s="18" t="s">
        <v>2084</v>
      </c>
      <c r="B922">
        <v>106.164</v>
      </c>
      <c r="C922">
        <v>10.1381</v>
      </c>
      <c r="D922" t="s">
        <v>45</v>
      </c>
      <c r="E922" t="s">
        <v>46</v>
      </c>
      <c r="F922" t="s">
        <v>763</v>
      </c>
      <c r="G922" s="4">
        <v>8002</v>
      </c>
      <c r="H922" s="1">
        <v>960</v>
      </c>
      <c r="I922" s="3">
        <v>569.93200000000002</v>
      </c>
      <c r="J922" s="27">
        <v>54</v>
      </c>
      <c r="K922" s="9">
        <v>0.47912348950247441</v>
      </c>
      <c r="L922" s="8">
        <v>-0.2</v>
      </c>
      <c r="M922" s="9">
        <v>8.8060804355238678E-2</v>
      </c>
      <c r="N922" s="8">
        <v>2</v>
      </c>
      <c r="O922" s="9">
        <v>0.17920432823038626</v>
      </c>
      <c r="P922" s="8">
        <f t="shared" si="113"/>
        <v>2.8</v>
      </c>
      <c r="Q922" s="9">
        <v>6.6062200541020286E-2</v>
      </c>
      <c r="R922" s="8">
        <v>13</v>
      </c>
      <c r="S922" s="9">
        <v>0.18754917737088028</v>
      </c>
      <c r="T922" s="92">
        <f t="shared" si="114"/>
        <v>4</v>
      </c>
      <c r="U922" s="2">
        <f t="shared" si="115"/>
        <v>1.4373704685074231</v>
      </c>
      <c r="V922" s="2">
        <f t="shared" si="116"/>
        <v>0.35224321742095471</v>
      </c>
      <c r="W922" s="2">
        <f t="shared" si="117"/>
        <v>0.71681731292154505</v>
      </c>
      <c r="X922" s="2">
        <f t="shared" si="118"/>
        <v>0.33031100270510144</v>
      </c>
      <c r="Y922" s="2">
        <f t="shared" si="119"/>
        <v>0.93774588685440141</v>
      </c>
      <c r="Z922" s="96">
        <f t="shared" si="120"/>
        <v>3.7744878884094257</v>
      </c>
      <c r="AA922" s="2"/>
    </row>
    <row r="923" spans="1:27" x14ac:dyDescent="0.3">
      <c r="A923" s="18" t="s">
        <v>2085</v>
      </c>
      <c r="B923">
        <v>105.729</v>
      </c>
      <c r="C923">
        <v>10.1471</v>
      </c>
      <c r="D923" t="s">
        <v>45</v>
      </c>
      <c r="E923" t="s">
        <v>29</v>
      </c>
      <c r="F923" t="s">
        <v>764</v>
      </c>
      <c r="G923" s="4">
        <v>11115</v>
      </c>
      <c r="H923" s="1">
        <v>1334</v>
      </c>
      <c r="I923" s="3">
        <v>537.12379999999996</v>
      </c>
      <c r="J923" s="27">
        <v>61</v>
      </c>
      <c r="K923" s="9">
        <v>0.47912348950247441</v>
      </c>
      <c r="L923" s="8">
        <v>-0.15</v>
      </c>
      <c r="M923" s="9">
        <v>8.8060804355238678E-2</v>
      </c>
      <c r="N923" s="8">
        <v>24</v>
      </c>
      <c r="O923" s="9">
        <v>0.17920432823038626</v>
      </c>
      <c r="P923" s="8">
        <f t="shared" si="113"/>
        <v>2.85</v>
      </c>
      <c r="Q923" s="9">
        <v>6.6062200541020286E-2</v>
      </c>
      <c r="R923" s="8">
        <v>25</v>
      </c>
      <c r="S923" s="9">
        <v>0.18754917737088028</v>
      </c>
      <c r="T923" s="92">
        <f t="shared" si="114"/>
        <v>4</v>
      </c>
      <c r="U923" s="2">
        <f t="shared" si="115"/>
        <v>1.4373704685074231</v>
      </c>
      <c r="V923" s="2">
        <f t="shared" si="116"/>
        <v>0.35224321742095471</v>
      </c>
      <c r="W923" s="2">
        <f t="shared" si="117"/>
        <v>0.89602164115193128</v>
      </c>
      <c r="X923" s="2">
        <f t="shared" si="118"/>
        <v>0.33031100270510144</v>
      </c>
      <c r="Y923" s="2">
        <f t="shared" si="119"/>
        <v>0.93774588685440141</v>
      </c>
      <c r="Z923" s="96">
        <f t="shared" si="120"/>
        <v>3.9536922166398121</v>
      </c>
      <c r="AA923" s="2"/>
    </row>
    <row r="924" spans="1:27" x14ac:dyDescent="0.3">
      <c r="A924" s="18" t="s">
        <v>2086</v>
      </c>
      <c r="B924">
        <v>106.58</v>
      </c>
      <c r="C924">
        <v>10.144299999999999</v>
      </c>
      <c r="D924" t="s">
        <v>53</v>
      </c>
      <c r="E924" t="s">
        <v>71</v>
      </c>
      <c r="F924" s="4" t="s">
        <v>243</v>
      </c>
      <c r="G924" s="4">
        <v>6664</v>
      </c>
      <c r="H924" s="1">
        <v>800</v>
      </c>
      <c r="I924" s="3">
        <v>4067.5129999999999</v>
      </c>
      <c r="J924" s="27">
        <v>49</v>
      </c>
      <c r="K924" s="9">
        <v>0.47912348950247441</v>
      </c>
      <c r="L924" s="8">
        <v>0.15</v>
      </c>
      <c r="M924" s="9">
        <v>8.8060804355238678E-2</v>
      </c>
      <c r="N924" s="8">
        <v>16</v>
      </c>
      <c r="O924" s="9">
        <v>0.17920432823038626</v>
      </c>
      <c r="P924" s="8">
        <f t="shared" si="113"/>
        <v>3.15</v>
      </c>
      <c r="Q924" s="9">
        <v>6.6062200541020286E-2</v>
      </c>
      <c r="R924" s="8">
        <v>13</v>
      </c>
      <c r="S924" s="9">
        <v>0.18754917737088028</v>
      </c>
      <c r="T924" s="92">
        <f t="shared" si="114"/>
        <v>4</v>
      </c>
      <c r="U924" s="2">
        <f t="shared" si="115"/>
        <v>1.9164939580098976</v>
      </c>
      <c r="V924" s="2">
        <f t="shared" si="116"/>
        <v>0.26418241306571605</v>
      </c>
      <c r="W924" s="2">
        <f t="shared" si="117"/>
        <v>0.89602164115193128</v>
      </c>
      <c r="X924" s="2">
        <f t="shared" si="118"/>
        <v>0.33031100270510144</v>
      </c>
      <c r="Y924" s="2">
        <f t="shared" si="119"/>
        <v>0.93774588685440141</v>
      </c>
      <c r="Z924" s="96">
        <f t="shared" si="120"/>
        <v>4.3447549017870477</v>
      </c>
      <c r="AA924" s="2"/>
    </row>
    <row r="925" spans="1:27" x14ac:dyDescent="0.3">
      <c r="A925" s="18" t="s">
        <v>2087</v>
      </c>
      <c r="B925">
        <v>106.527</v>
      </c>
      <c r="C925">
        <v>10.137600000000001</v>
      </c>
      <c r="D925" t="s">
        <v>53</v>
      </c>
      <c r="E925" t="s">
        <v>54</v>
      </c>
      <c r="F925" s="4" t="s">
        <v>202</v>
      </c>
      <c r="G925" s="4">
        <v>9742</v>
      </c>
      <c r="H925" s="1">
        <v>1169</v>
      </c>
      <c r="I925" s="3">
        <v>1440.2339999999999</v>
      </c>
      <c r="J925" s="27">
        <v>52</v>
      </c>
      <c r="K925" s="9">
        <v>0.47912348950247441</v>
      </c>
      <c r="L925" s="8">
        <v>0.35</v>
      </c>
      <c r="M925" s="9">
        <v>8.8060804355238678E-2</v>
      </c>
      <c r="N925" s="8">
        <v>8</v>
      </c>
      <c r="O925" s="9">
        <v>0.17920432823038626</v>
      </c>
      <c r="P925" s="8">
        <f t="shared" si="113"/>
        <v>3.35</v>
      </c>
      <c r="Q925" s="9">
        <v>6.6062200541020286E-2</v>
      </c>
      <c r="R925" s="8">
        <v>20</v>
      </c>
      <c r="S925" s="9">
        <v>0.18754917737088028</v>
      </c>
      <c r="T925" s="92">
        <f t="shared" si="114"/>
        <v>4</v>
      </c>
      <c r="U925" s="2">
        <f t="shared" si="115"/>
        <v>1.4373704685074231</v>
      </c>
      <c r="V925" s="2">
        <f t="shared" si="116"/>
        <v>0.26418241306571605</v>
      </c>
      <c r="W925" s="2">
        <f t="shared" si="117"/>
        <v>0.89602164115193128</v>
      </c>
      <c r="X925" s="2">
        <f t="shared" si="118"/>
        <v>0.33031100270510144</v>
      </c>
      <c r="Y925" s="2">
        <f t="shared" si="119"/>
        <v>0.93774588685440141</v>
      </c>
      <c r="Z925" s="96">
        <f t="shared" si="120"/>
        <v>3.8656314122845732</v>
      </c>
      <c r="AA925" s="2"/>
    </row>
    <row r="926" spans="1:27" x14ac:dyDescent="0.3">
      <c r="A926" s="18" t="s">
        <v>2088</v>
      </c>
      <c r="B926">
        <v>104.645</v>
      </c>
      <c r="C926">
        <v>10.1989</v>
      </c>
      <c r="D926" t="s">
        <v>50</v>
      </c>
      <c r="E926" t="s">
        <v>102</v>
      </c>
      <c r="F926" t="s">
        <v>326</v>
      </c>
      <c r="G926" s="4">
        <v>11606</v>
      </c>
      <c r="H926" s="1">
        <v>1393</v>
      </c>
      <c r="I926" s="3">
        <v>20</v>
      </c>
      <c r="J926" s="27">
        <v>60</v>
      </c>
      <c r="K926" s="9">
        <v>0.47912348950247441</v>
      </c>
      <c r="L926" s="8">
        <v>0.25</v>
      </c>
      <c r="M926" s="9">
        <v>8.8060804355238678E-2</v>
      </c>
      <c r="N926" s="8">
        <v>24</v>
      </c>
      <c r="O926" s="9">
        <v>0.17920432823038626</v>
      </c>
      <c r="P926" s="8">
        <f t="shared" si="113"/>
        <v>3.25</v>
      </c>
      <c r="Q926" s="9">
        <v>6.6062200541020286E-2</v>
      </c>
      <c r="R926" s="8">
        <v>9</v>
      </c>
      <c r="S926" s="9">
        <v>0.18754917737088028</v>
      </c>
      <c r="T926" s="92">
        <f t="shared" si="114"/>
        <v>4</v>
      </c>
      <c r="U926" s="2">
        <f t="shared" si="115"/>
        <v>1.4373704685074231</v>
      </c>
      <c r="V926" s="2">
        <f t="shared" si="116"/>
        <v>0.26418241306571605</v>
      </c>
      <c r="W926" s="2">
        <f t="shared" si="117"/>
        <v>0.89602164115193128</v>
      </c>
      <c r="X926" s="2">
        <f t="shared" si="118"/>
        <v>0.33031100270510144</v>
      </c>
      <c r="Y926" s="2">
        <f t="shared" si="119"/>
        <v>0.93774588685440141</v>
      </c>
      <c r="Z926" s="96">
        <f t="shared" si="120"/>
        <v>3.8656314122845732</v>
      </c>
      <c r="AA926" s="2"/>
    </row>
    <row r="927" spans="1:27" x14ac:dyDescent="0.3">
      <c r="A927" s="18" t="s">
        <v>2089</v>
      </c>
      <c r="B927">
        <v>106.251</v>
      </c>
      <c r="C927">
        <v>10.130599999999999</v>
      </c>
      <c r="D927" t="s">
        <v>53</v>
      </c>
      <c r="E927" t="s">
        <v>76</v>
      </c>
      <c r="F927" s="4" t="s">
        <v>765</v>
      </c>
      <c r="G927" s="4">
        <v>12258</v>
      </c>
      <c r="H927" s="1">
        <v>1471</v>
      </c>
      <c r="I927" s="3">
        <v>777.42939999999999</v>
      </c>
      <c r="J927" s="27">
        <v>57</v>
      </c>
      <c r="K927" s="9">
        <v>0.47912348950247441</v>
      </c>
      <c r="L927" s="8">
        <v>0.75</v>
      </c>
      <c r="M927" s="9">
        <v>8.8060804355238678E-2</v>
      </c>
      <c r="N927" s="8">
        <v>1</v>
      </c>
      <c r="O927" s="9">
        <v>0.17920432823038626</v>
      </c>
      <c r="P927" s="8">
        <f t="shared" si="113"/>
        <v>3.75</v>
      </c>
      <c r="Q927" s="9">
        <v>6.6062200541020286E-2</v>
      </c>
      <c r="R927" s="8">
        <v>11</v>
      </c>
      <c r="S927" s="9">
        <v>0.18754917737088028</v>
      </c>
      <c r="T927" s="92">
        <f t="shared" si="114"/>
        <v>3</v>
      </c>
      <c r="U927" s="2">
        <f t="shared" si="115"/>
        <v>1.4373704685074231</v>
      </c>
      <c r="V927" s="2">
        <f t="shared" si="116"/>
        <v>0.26418241306571605</v>
      </c>
      <c r="W927" s="2">
        <f t="shared" si="117"/>
        <v>0.53761298469115881</v>
      </c>
      <c r="X927" s="2">
        <f t="shared" si="118"/>
        <v>0.33031100270510144</v>
      </c>
      <c r="Y927" s="2">
        <f t="shared" si="119"/>
        <v>0.93774588685440141</v>
      </c>
      <c r="Z927" s="96">
        <f t="shared" si="120"/>
        <v>3.5072227558238009</v>
      </c>
      <c r="AA927" s="2"/>
    </row>
    <row r="928" spans="1:27" x14ac:dyDescent="0.3">
      <c r="A928" s="18" t="s">
        <v>2090</v>
      </c>
      <c r="B928">
        <v>106.07</v>
      </c>
      <c r="C928">
        <v>10.1313</v>
      </c>
      <c r="D928" t="s">
        <v>45</v>
      </c>
      <c r="E928" t="s">
        <v>142</v>
      </c>
      <c r="F928" t="s">
        <v>766</v>
      </c>
      <c r="G928" s="4">
        <v>5844</v>
      </c>
      <c r="H928" s="1">
        <v>701</v>
      </c>
      <c r="I928" s="3">
        <v>861.57069999999999</v>
      </c>
      <c r="J928" s="27">
        <v>47</v>
      </c>
      <c r="K928" s="9">
        <v>0.47912348950247441</v>
      </c>
      <c r="L928" s="8">
        <v>1.25</v>
      </c>
      <c r="M928" s="9">
        <v>8.8060804355238678E-2</v>
      </c>
      <c r="N928" s="8">
        <v>24</v>
      </c>
      <c r="O928" s="9">
        <v>0.17920432823038626</v>
      </c>
      <c r="P928" s="8">
        <f t="shared" si="113"/>
        <v>4.25</v>
      </c>
      <c r="Q928" s="9">
        <v>6.6062200541020286E-2</v>
      </c>
      <c r="R928" s="8">
        <v>13</v>
      </c>
      <c r="S928" s="9">
        <v>0.18754917737088028</v>
      </c>
      <c r="T928" s="92">
        <f t="shared" si="114"/>
        <v>4</v>
      </c>
      <c r="U928" s="2">
        <f t="shared" si="115"/>
        <v>1.9164939580098976</v>
      </c>
      <c r="V928" s="2">
        <f t="shared" si="116"/>
        <v>0.17612160871047736</v>
      </c>
      <c r="W928" s="2">
        <f t="shared" si="117"/>
        <v>0.89602164115193128</v>
      </c>
      <c r="X928" s="2">
        <f t="shared" si="118"/>
        <v>0.33031100270510144</v>
      </c>
      <c r="Y928" s="2">
        <f t="shared" si="119"/>
        <v>0.93774588685440141</v>
      </c>
      <c r="Z928" s="96">
        <f t="shared" si="120"/>
        <v>4.2566940974318088</v>
      </c>
      <c r="AA928" s="2"/>
    </row>
    <row r="929" spans="1:27" x14ac:dyDescent="0.3">
      <c r="A929" s="18" t="s">
        <v>2091</v>
      </c>
      <c r="B929">
        <v>106.33499999999999</v>
      </c>
      <c r="C929">
        <v>10.1328</v>
      </c>
      <c r="D929" t="s">
        <v>53</v>
      </c>
      <c r="E929" t="s">
        <v>76</v>
      </c>
      <c r="F929" s="4" t="s">
        <v>76</v>
      </c>
      <c r="G929" s="4">
        <v>10721</v>
      </c>
      <c r="H929" s="1">
        <v>1287</v>
      </c>
      <c r="I929" s="3">
        <v>6282.5479999999998</v>
      </c>
      <c r="J929" s="27">
        <v>56</v>
      </c>
      <c r="K929" s="9">
        <v>0.47912348950247441</v>
      </c>
      <c r="L929" s="8">
        <v>0.36</v>
      </c>
      <c r="M929" s="9">
        <v>8.8060804355238678E-2</v>
      </c>
      <c r="N929" s="8">
        <v>8</v>
      </c>
      <c r="O929" s="9">
        <v>0.17920432823038626</v>
      </c>
      <c r="P929" s="8">
        <f t="shared" si="113"/>
        <v>3.36</v>
      </c>
      <c r="Q929" s="9">
        <v>6.6062200541020286E-2</v>
      </c>
      <c r="R929" s="8">
        <v>13</v>
      </c>
      <c r="S929" s="9">
        <v>0.18754917737088028</v>
      </c>
      <c r="T929" s="92">
        <f t="shared" si="114"/>
        <v>4</v>
      </c>
      <c r="U929" s="2">
        <f t="shared" si="115"/>
        <v>1.4373704685074231</v>
      </c>
      <c r="V929" s="2">
        <f t="shared" si="116"/>
        <v>0.26418241306571605</v>
      </c>
      <c r="W929" s="2">
        <f t="shared" si="117"/>
        <v>0.89602164115193128</v>
      </c>
      <c r="X929" s="2">
        <f t="shared" si="118"/>
        <v>0.33031100270510144</v>
      </c>
      <c r="Y929" s="2">
        <f t="shared" si="119"/>
        <v>0.93774588685440141</v>
      </c>
      <c r="Z929" s="96">
        <f t="shared" si="120"/>
        <v>3.8656314122845732</v>
      </c>
      <c r="AA929" s="2"/>
    </row>
    <row r="930" spans="1:27" x14ac:dyDescent="0.3">
      <c r="A930" s="18" t="s">
        <v>2092</v>
      </c>
      <c r="B930">
        <v>105.017</v>
      </c>
      <c r="C930">
        <v>10.1119</v>
      </c>
      <c r="D930" t="s">
        <v>50</v>
      </c>
      <c r="E930" t="s">
        <v>131</v>
      </c>
      <c r="F930" t="s">
        <v>767</v>
      </c>
      <c r="G930" s="4">
        <v>15998</v>
      </c>
      <c r="H930" s="1">
        <v>1920</v>
      </c>
      <c r="I930" s="3">
        <v>32.615340000000003</v>
      </c>
      <c r="J930" s="27">
        <v>40</v>
      </c>
      <c r="K930" s="9">
        <v>0.47912348950247441</v>
      </c>
      <c r="L930" s="8">
        <v>0.25</v>
      </c>
      <c r="M930" s="9">
        <v>8.8060804355238678E-2</v>
      </c>
      <c r="N930" s="8">
        <v>24</v>
      </c>
      <c r="O930" s="9">
        <v>0.17920432823038626</v>
      </c>
      <c r="P930" s="8">
        <f t="shared" si="113"/>
        <v>3.25</v>
      </c>
      <c r="Q930" s="9">
        <v>6.6062200541020286E-2</v>
      </c>
      <c r="R930" s="8">
        <v>9</v>
      </c>
      <c r="S930" s="9">
        <v>0.18754917737088028</v>
      </c>
      <c r="T930" s="92">
        <f t="shared" si="114"/>
        <v>4</v>
      </c>
      <c r="U930" s="2">
        <f t="shared" si="115"/>
        <v>1.9164939580098976</v>
      </c>
      <c r="V930" s="2">
        <f t="shared" si="116"/>
        <v>0.26418241306571605</v>
      </c>
      <c r="W930" s="2">
        <f t="shared" si="117"/>
        <v>0.89602164115193128</v>
      </c>
      <c r="X930" s="2">
        <f t="shared" si="118"/>
        <v>0.33031100270510144</v>
      </c>
      <c r="Y930" s="2">
        <f t="shared" si="119"/>
        <v>0.93774588685440141</v>
      </c>
      <c r="Z930" s="96">
        <f t="shared" si="120"/>
        <v>4.3447549017870477</v>
      </c>
      <c r="AA930" s="2"/>
    </row>
    <row r="931" spans="1:27" x14ac:dyDescent="0.3">
      <c r="A931" s="18" t="s">
        <v>2093</v>
      </c>
      <c r="B931">
        <v>106.32599999999999</v>
      </c>
      <c r="C931">
        <v>10.1175</v>
      </c>
      <c r="D931" t="s">
        <v>53</v>
      </c>
      <c r="E931" t="s">
        <v>76</v>
      </c>
      <c r="F931" s="4" t="s">
        <v>768</v>
      </c>
      <c r="G931" s="4">
        <v>8269</v>
      </c>
      <c r="H931" s="1">
        <v>992</v>
      </c>
      <c r="I931" s="3">
        <v>5707.8040000000001</v>
      </c>
      <c r="J931" s="27">
        <v>56</v>
      </c>
      <c r="K931" s="9">
        <v>0.47912348950247441</v>
      </c>
      <c r="L931" s="8">
        <v>0.75</v>
      </c>
      <c r="M931" s="9">
        <v>8.8060804355238678E-2</v>
      </c>
      <c r="N931" s="8">
        <v>24</v>
      </c>
      <c r="O931" s="9">
        <v>0.17920432823038626</v>
      </c>
      <c r="P931" s="8">
        <f t="shared" si="113"/>
        <v>3.75</v>
      </c>
      <c r="Q931" s="9">
        <v>6.6062200541020286E-2</v>
      </c>
      <c r="R931" s="8">
        <v>20</v>
      </c>
      <c r="S931" s="9">
        <v>0.18754917737088028</v>
      </c>
      <c r="T931" s="92">
        <f t="shared" si="114"/>
        <v>4</v>
      </c>
      <c r="U931" s="2">
        <f t="shared" si="115"/>
        <v>1.4373704685074231</v>
      </c>
      <c r="V931" s="2">
        <f t="shared" si="116"/>
        <v>0.26418241306571605</v>
      </c>
      <c r="W931" s="2">
        <f t="shared" si="117"/>
        <v>0.89602164115193128</v>
      </c>
      <c r="X931" s="2">
        <f t="shared" si="118"/>
        <v>0.33031100270510144</v>
      </c>
      <c r="Y931" s="2">
        <f t="shared" si="119"/>
        <v>0.93774588685440141</v>
      </c>
      <c r="Z931" s="96">
        <f t="shared" si="120"/>
        <v>3.8656314122845732</v>
      </c>
      <c r="AA931" s="2"/>
    </row>
    <row r="932" spans="1:27" x14ac:dyDescent="0.3">
      <c r="A932" s="18" t="s">
        <v>2094</v>
      </c>
      <c r="B932">
        <v>106.621</v>
      </c>
      <c r="C932">
        <v>10.1226</v>
      </c>
      <c r="D932" t="s">
        <v>53</v>
      </c>
      <c r="E932" t="s">
        <v>71</v>
      </c>
      <c r="F932" s="4" t="s">
        <v>769</v>
      </c>
      <c r="G932" s="4">
        <v>11449</v>
      </c>
      <c r="H932" s="1">
        <v>1374</v>
      </c>
      <c r="I932" s="3">
        <v>4664.0829999999996</v>
      </c>
      <c r="J932" s="27">
        <v>44</v>
      </c>
      <c r="K932" s="9">
        <v>0.47912348950247441</v>
      </c>
      <c r="L932" s="8">
        <v>1.25</v>
      </c>
      <c r="M932" s="9">
        <v>8.8060804355238678E-2</v>
      </c>
      <c r="N932" s="8">
        <v>16</v>
      </c>
      <c r="O932" s="9">
        <v>0.17920432823038626</v>
      </c>
      <c r="P932" s="8">
        <f t="shared" si="113"/>
        <v>4.25</v>
      </c>
      <c r="Q932" s="9">
        <v>6.6062200541020286E-2</v>
      </c>
      <c r="R932" s="8">
        <v>18</v>
      </c>
      <c r="S932" s="9">
        <v>0.18754917737088028</v>
      </c>
      <c r="T932" s="92">
        <f t="shared" si="114"/>
        <v>4</v>
      </c>
      <c r="U932" s="2">
        <f t="shared" si="115"/>
        <v>1.9164939580098976</v>
      </c>
      <c r="V932" s="2">
        <f t="shared" si="116"/>
        <v>0.17612160871047736</v>
      </c>
      <c r="W932" s="2">
        <f t="shared" si="117"/>
        <v>0.89602164115193128</v>
      </c>
      <c r="X932" s="2">
        <f t="shared" si="118"/>
        <v>0.33031100270510144</v>
      </c>
      <c r="Y932" s="2">
        <f t="shared" si="119"/>
        <v>0.93774588685440141</v>
      </c>
      <c r="Z932" s="96">
        <f t="shared" si="120"/>
        <v>4.2566940974318088</v>
      </c>
      <c r="AA932" s="2"/>
    </row>
    <row r="933" spans="1:27" x14ac:dyDescent="0.3">
      <c r="A933" s="18" t="s">
        <v>2095</v>
      </c>
      <c r="B933">
        <v>106.5</v>
      </c>
      <c r="C933">
        <v>10.1229</v>
      </c>
      <c r="D933" t="s">
        <v>53</v>
      </c>
      <c r="E933" t="s">
        <v>54</v>
      </c>
      <c r="F933" s="4" t="s">
        <v>611</v>
      </c>
      <c r="G933" s="4">
        <v>10281</v>
      </c>
      <c r="H933" s="1">
        <v>1234</v>
      </c>
      <c r="I933" s="3">
        <v>1083.057</v>
      </c>
      <c r="J933" s="27">
        <v>54</v>
      </c>
      <c r="K933" s="9">
        <v>0.47912348950247441</v>
      </c>
      <c r="L933" s="8">
        <v>-0.2</v>
      </c>
      <c r="M933" s="9">
        <v>8.8060804355238678E-2</v>
      </c>
      <c r="N933" s="8">
        <v>0</v>
      </c>
      <c r="O933" s="9">
        <v>0.17920432823038626</v>
      </c>
      <c r="P933" s="8">
        <f t="shared" si="113"/>
        <v>2.8</v>
      </c>
      <c r="Q933" s="9">
        <v>6.6062200541020286E-2</v>
      </c>
      <c r="R933" s="8">
        <v>20</v>
      </c>
      <c r="S933" s="9">
        <v>0.18754917737088028</v>
      </c>
      <c r="T933" s="92">
        <f t="shared" si="114"/>
        <v>3</v>
      </c>
      <c r="U933" s="2">
        <f t="shared" si="115"/>
        <v>1.4373704685074231</v>
      </c>
      <c r="V933" s="2">
        <f t="shared" si="116"/>
        <v>0.35224321742095471</v>
      </c>
      <c r="W933" s="2">
        <f t="shared" si="117"/>
        <v>0.17920432823038626</v>
      </c>
      <c r="X933" s="2">
        <f t="shared" si="118"/>
        <v>0.33031100270510144</v>
      </c>
      <c r="Y933" s="2">
        <f t="shared" si="119"/>
        <v>0.93774588685440141</v>
      </c>
      <c r="Z933" s="96">
        <f t="shared" si="120"/>
        <v>3.2368749037182671</v>
      </c>
      <c r="AA933" s="2"/>
    </row>
    <row r="934" spans="1:27" x14ac:dyDescent="0.3">
      <c r="A934" s="18" t="s">
        <v>2096</v>
      </c>
      <c r="B934">
        <v>105.622</v>
      </c>
      <c r="C934">
        <v>10.1174</v>
      </c>
      <c r="D934" t="s">
        <v>65</v>
      </c>
      <c r="E934" t="s">
        <v>747</v>
      </c>
      <c r="F934" t="s">
        <v>770</v>
      </c>
      <c r="G934" s="4">
        <v>22627</v>
      </c>
      <c r="H934" s="1">
        <v>2715</v>
      </c>
      <c r="I934" s="3">
        <v>308.82249999999999</v>
      </c>
      <c r="J934" s="27">
        <v>64</v>
      </c>
      <c r="K934" s="9">
        <v>0.47912348950247441</v>
      </c>
      <c r="L934" s="8">
        <v>-0.15</v>
      </c>
      <c r="M934" s="9">
        <v>8.8060804355238678E-2</v>
      </c>
      <c r="N934" s="8">
        <v>24</v>
      </c>
      <c r="O934" s="9">
        <v>0.17920432823038626</v>
      </c>
      <c r="P934" s="8">
        <f t="shared" si="113"/>
        <v>2.85</v>
      </c>
      <c r="Q934" s="9">
        <v>6.6062200541020286E-2</v>
      </c>
      <c r="R934" s="8">
        <v>11</v>
      </c>
      <c r="S934" s="9">
        <v>0.18754917737088028</v>
      </c>
      <c r="T934" s="92">
        <f t="shared" si="114"/>
        <v>4</v>
      </c>
      <c r="U934" s="2">
        <f t="shared" si="115"/>
        <v>1.4373704685074231</v>
      </c>
      <c r="V934" s="2">
        <f t="shared" si="116"/>
        <v>0.35224321742095471</v>
      </c>
      <c r="W934" s="2">
        <f t="shared" si="117"/>
        <v>0.89602164115193128</v>
      </c>
      <c r="X934" s="2">
        <f t="shared" si="118"/>
        <v>0.33031100270510144</v>
      </c>
      <c r="Y934" s="2">
        <f t="shared" si="119"/>
        <v>0.93774588685440141</v>
      </c>
      <c r="Z934" s="96">
        <f t="shared" si="120"/>
        <v>3.9536922166398121</v>
      </c>
      <c r="AA934" s="2"/>
    </row>
    <row r="935" spans="1:27" x14ac:dyDescent="0.3">
      <c r="A935" s="18" t="s">
        <v>2097</v>
      </c>
      <c r="B935">
        <v>106.666</v>
      </c>
      <c r="C935">
        <v>10.0883</v>
      </c>
      <c r="D935" t="s">
        <v>53</v>
      </c>
      <c r="E935" t="s">
        <v>71</v>
      </c>
      <c r="F935" s="4" t="s">
        <v>771</v>
      </c>
      <c r="G935" s="4">
        <v>9854</v>
      </c>
      <c r="H935" s="1">
        <v>1182</v>
      </c>
      <c r="I935" s="3">
        <v>2178.7370000000001</v>
      </c>
      <c r="J935" s="27">
        <v>43</v>
      </c>
      <c r="K935" s="9">
        <v>0.47912348950247441</v>
      </c>
      <c r="L935" s="8">
        <v>-1.5</v>
      </c>
      <c r="M935" s="9">
        <v>8.8060804355238678E-2</v>
      </c>
      <c r="N935" s="8">
        <v>16</v>
      </c>
      <c r="O935" s="9">
        <v>0.17920432823038626</v>
      </c>
      <c r="P935" s="8">
        <f t="shared" si="113"/>
        <v>1.5</v>
      </c>
      <c r="Q935" s="9">
        <v>6.6062200541020286E-2</v>
      </c>
      <c r="R935" s="8">
        <v>20</v>
      </c>
      <c r="S935" s="9">
        <v>0.18754917737088028</v>
      </c>
      <c r="T935" s="92">
        <f t="shared" si="114"/>
        <v>4</v>
      </c>
      <c r="U935" s="2">
        <f t="shared" si="115"/>
        <v>1.9164939580098976</v>
      </c>
      <c r="V935" s="2">
        <f t="shared" si="116"/>
        <v>0.44030402177619338</v>
      </c>
      <c r="W935" s="2">
        <f t="shared" si="117"/>
        <v>0.89602164115193128</v>
      </c>
      <c r="X935" s="2">
        <f t="shared" si="118"/>
        <v>0.19818660162306084</v>
      </c>
      <c r="Y935" s="2">
        <f t="shared" si="119"/>
        <v>0.93774588685440141</v>
      </c>
      <c r="Z935" s="96">
        <f t="shared" si="120"/>
        <v>4.3887521094154849</v>
      </c>
      <c r="AA935" s="2"/>
    </row>
    <row r="936" spans="1:27" x14ac:dyDescent="0.3">
      <c r="A936" s="18" t="s">
        <v>2098</v>
      </c>
      <c r="B936">
        <v>106.191</v>
      </c>
      <c r="C936">
        <v>10.111800000000001</v>
      </c>
      <c r="D936" t="s">
        <v>45</v>
      </c>
      <c r="E936" t="s">
        <v>46</v>
      </c>
      <c r="F936" t="s">
        <v>772</v>
      </c>
      <c r="G936" s="4">
        <v>5071</v>
      </c>
      <c r="H936" s="1">
        <v>609</v>
      </c>
      <c r="I936" s="3">
        <v>708.71079999999995</v>
      </c>
      <c r="J936" s="27">
        <v>55</v>
      </c>
      <c r="K936" s="9">
        <v>0.47912348950247441</v>
      </c>
      <c r="L936" s="8">
        <v>-2.8</v>
      </c>
      <c r="M936" s="9">
        <v>8.8060804355238678E-2</v>
      </c>
      <c r="N936" s="8">
        <v>2</v>
      </c>
      <c r="O936" s="9">
        <v>0.17920432823038626</v>
      </c>
      <c r="P936" s="8">
        <f t="shared" si="113"/>
        <v>0.20000000000000018</v>
      </c>
      <c r="Q936" s="9">
        <v>6.6062200541020286E-2</v>
      </c>
      <c r="R936" s="8">
        <v>11</v>
      </c>
      <c r="S936" s="9">
        <v>0.18754917737088028</v>
      </c>
      <c r="T936" s="92">
        <f t="shared" si="114"/>
        <v>3</v>
      </c>
      <c r="U936" s="2">
        <f t="shared" si="115"/>
        <v>1.4373704685074231</v>
      </c>
      <c r="V936" s="2">
        <f t="shared" si="116"/>
        <v>0.44030402177619338</v>
      </c>
      <c r="W936" s="2">
        <f t="shared" si="117"/>
        <v>0.71681731292154505</v>
      </c>
      <c r="X936" s="2">
        <f t="shared" si="118"/>
        <v>0.19818660162306084</v>
      </c>
      <c r="Y936" s="2">
        <f t="shared" si="119"/>
        <v>0.93774588685440141</v>
      </c>
      <c r="Z936" s="96">
        <f t="shared" si="120"/>
        <v>3.730424291682624</v>
      </c>
      <c r="AA936" s="2"/>
    </row>
    <row r="937" spans="1:27" x14ac:dyDescent="0.3">
      <c r="A937" s="18" t="s">
        <v>2099</v>
      </c>
      <c r="B937">
        <v>105.946</v>
      </c>
      <c r="C937">
        <v>10.1174</v>
      </c>
      <c r="D937" t="s">
        <v>45</v>
      </c>
      <c r="E937" t="s">
        <v>47</v>
      </c>
      <c r="F937" t="s">
        <v>170</v>
      </c>
      <c r="G937" s="4">
        <v>8308</v>
      </c>
      <c r="H937" s="1">
        <v>997</v>
      </c>
      <c r="I937" s="3">
        <v>598.44889999999998</v>
      </c>
      <c r="J937" s="27">
        <v>66</v>
      </c>
      <c r="K937" s="9">
        <v>0.47912348950247441</v>
      </c>
      <c r="L937" s="8">
        <v>-0.26</v>
      </c>
      <c r="M937" s="9">
        <v>8.8060804355238678E-2</v>
      </c>
      <c r="N937" s="8">
        <v>24</v>
      </c>
      <c r="O937" s="9">
        <v>0.17920432823038626</v>
      </c>
      <c r="P937" s="8">
        <f t="shared" si="113"/>
        <v>2.74</v>
      </c>
      <c r="Q937" s="9">
        <v>6.6062200541020286E-2</v>
      </c>
      <c r="R937" s="8">
        <v>11</v>
      </c>
      <c r="S937" s="9">
        <v>0.18754917737088028</v>
      </c>
      <c r="T937" s="92">
        <f t="shared" si="114"/>
        <v>4</v>
      </c>
      <c r="U937" s="2">
        <f t="shared" si="115"/>
        <v>1.4373704685074231</v>
      </c>
      <c r="V937" s="2">
        <f t="shared" si="116"/>
        <v>0.35224321742095471</v>
      </c>
      <c r="W937" s="2">
        <f t="shared" si="117"/>
        <v>0.89602164115193128</v>
      </c>
      <c r="X937" s="2">
        <f t="shared" si="118"/>
        <v>0.33031100270510144</v>
      </c>
      <c r="Y937" s="2">
        <f t="shared" si="119"/>
        <v>0.93774588685440141</v>
      </c>
      <c r="Z937" s="96">
        <f t="shared" si="120"/>
        <v>3.9536922166398121</v>
      </c>
      <c r="AA937" s="2"/>
    </row>
    <row r="938" spans="1:27" x14ac:dyDescent="0.3">
      <c r="A938" s="18" t="s">
        <v>2100</v>
      </c>
      <c r="B938">
        <v>106.363</v>
      </c>
      <c r="C938">
        <v>10.124599999999999</v>
      </c>
      <c r="D938" t="s">
        <v>53</v>
      </c>
      <c r="E938" t="s">
        <v>76</v>
      </c>
      <c r="F938" s="4" t="s">
        <v>773</v>
      </c>
      <c r="G938" s="4">
        <v>6310</v>
      </c>
      <c r="H938" s="1">
        <v>757</v>
      </c>
      <c r="I938" s="3">
        <v>1744.528</v>
      </c>
      <c r="J938" s="27">
        <v>56</v>
      </c>
      <c r="K938" s="9">
        <v>0.47912348950247441</v>
      </c>
      <c r="L938" s="8">
        <v>-1.32</v>
      </c>
      <c r="M938" s="9">
        <v>8.8060804355238678E-2</v>
      </c>
      <c r="N938" s="8">
        <v>2</v>
      </c>
      <c r="O938" s="9">
        <v>0.17920432823038626</v>
      </c>
      <c r="P938" s="8">
        <f t="shared" si="113"/>
        <v>1.68</v>
      </c>
      <c r="Q938" s="9">
        <v>6.6062200541020286E-2</v>
      </c>
      <c r="R938" s="8">
        <v>14</v>
      </c>
      <c r="S938" s="9">
        <v>0.18754917737088028</v>
      </c>
      <c r="T938" s="92">
        <f t="shared" si="114"/>
        <v>4</v>
      </c>
      <c r="U938" s="2">
        <f t="shared" si="115"/>
        <v>1.4373704685074231</v>
      </c>
      <c r="V938" s="2">
        <f t="shared" si="116"/>
        <v>0.44030402177619338</v>
      </c>
      <c r="W938" s="2">
        <f t="shared" si="117"/>
        <v>0.71681731292154505</v>
      </c>
      <c r="X938" s="2">
        <f t="shared" si="118"/>
        <v>0.26424880216408114</v>
      </c>
      <c r="Y938" s="2">
        <f t="shared" si="119"/>
        <v>0.93774588685440141</v>
      </c>
      <c r="Z938" s="96">
        <f t="shared" si="120"/>
        <v>3.7964864922236443</v>
      </c>
      <c r="AA938" s="2"/>
    </row>
    <row r="939" spans="1:27" x14ac:dyDescent="0.3">
      <c r="A939" s="18" t="s">
        <v>2101</v>
      </c>
      <c r="B939">
        <v>106.04900000000001</v>
      </c>
      <c r="C939">
        <v>10.118</v>
      </c>
      <c r="D939" t="s">
        <v>45</v>
      </c>
      <c r="E939" t="s">
        <v>47</v>
      </c>
      <c r="F939" t="s">
        <v>774</v>
      </c>
      <c r="G939" s="4">
        <v>8136</v>
      </c>
      <c r="H939" s="1">
        <v>976</v>
      </c>
      <c r="I939" s="3">
        <v>687.90740000000005</v>
      </c>
      <c r="J939" s="27">
        <v>51</v>
      </c>
      <c r="K939" s="9">
        <v>0.47912348950247441</v>
      </c>
      <c r="L939" s="8">
        <v>-0.24</v>
      </c>
      <c r="M939" s="9">
        <v>8.8060804355238678E-2</v>
      </c>
      <c r="N939" s="8">
        <v>24</v>
      </c>
      <c r="O939" s="9">
        <v>0.17920432823038626</v>
      </c>
      <c r="P939" s="8">
        <f t="shared" si="113"/>
        <v>2.76</v>
      </c>
      <c r="Q939" s="9">
        <v>6.6062200541020286E-2</v>
      </c>
      <c r="R939" s="8">
        <v>16</v>
      </c>
      <c r="S939" s="9">
        <v>0.18754917737088028</v>
      </c>
      <c r="T939" s="92">
        <f t="shared" si="114"/>
        <v>4</v>
      </c>
      <c r="U939" s="2">
        <f t="shared" si="115"/>
        <v>1.4373704685074231</v>
      </c>
      <c r="V939" s="2">
        <f t="shared" si="116"/>
        <v>0.35224321742095471</v>
      </c>
      <c r="W939" s="2">
        <f t="shared" si="117"/>
        <v>0.89602164115193128</v>
      </c>
      <c r="X939" s="2">
        <f t="shared" si="118"/>
        <v>0.33031100270510144</v>
      </c>
      <c r="Y939" s="2">
        <f t="shared" si="119"/>
        <v>0.93774588685440141</v>
      </c>
      <c r="Z939" s="96">
        <f t="shared" si="120"/>
        <v>3.9536922166398121</v>
      </c>
      <c r="AA939" s="2"/>
    </row>
    <row r="940" spans="1:27" x14ac:dyDescent="0.3">
      <c r="A940" s="18" t="s">
        <v>2102</v>
      </c>
      <c r="B940">
        <v>106.571</v>
      </c>
      <c r="C940">
        <v>10.1241</v>
      </c>
      <c r="D940" t="s">
        <v>53</v>
      </c>
      <c r="E940" t="s">
        <v>71</v>
      </c>
      <c r="F940" s="4" t="s">
        <v>775</v>
      </c>
      <c r="G940" s="4">
        <v>6513</v>
      </c>
      <c r="H940" s="1">
        <v>782</v>
      </c>
      <c r="I940" s="3">
        <v>2324.047</v>
      </c>
      <c r="J940" s="27">
        <v>49</v>
      </c>
      <c r="K940" s="9">
        <v>0.47912348950247441</v>
      </c>
      <c r="L940" s="8">
        <v>0.36</v>
      </c>
      <c r="M940" s="9">
        <v>8.8060804355238678E-2</v>
      </c>
      <c r="N940" s="8">
        <v>16</v>
      </c>
      <c r="O940" s="9">
        <v>0.17920432823038626</v>
      </c>
      <c r="P940" s="8">
        <f t="shared" si="113"/>
        <v>3.36</v>
      </c>
      <c r="Q940" s="9">
        <v>6.6062200541020286E-2</v>
      </c>
      <c r="R940" s="8">
        <v>15</v>
      </c>
      <c r="S940" s="9">
        <v>0.18754917737088028</v>
      </c>
      <c r="T940" s="92">
        <f t="shared" si="114"/>
        <v>4</v>
      </c>
      <c r="U940" s="2">
        <f t="shared" si="115"/>
        <v>1.9164939580098976</v>
      </c>
      <c r="V940" s="2">
        <f t="shared" si="116"/>
        <v>0.26418241306571605</v>
      </c>
      <c r="W940" s="2">
        <f t="shared" si="117"/>
        <v>0.89602164115193128</v>
      </c>
      <c r="X940" s="2">
        <f t="shared" si="118"/>
        <v>0.33031100270510144</v>
      </c>
      <c r="Y940" s="2">
        <f t="shared" si="119"/>
        <v>0.93774588685440141</v>
      </c>
      <c r="Z940" s="96">
        <f t="shared" si="120"/>
        <v>4.3447549017870477</v>
      </c>
      <c r="AA940" s="2"/>
    </row>
    <row r="941" spans="1:27" x14ac:dyDescent="0.3">
      <c r="A941" s="18" t="s">
        <v>2103</v>
      </c>
      <c r="B941">
        <v>106.131</v>
      </c>
      <c r="C941">
        <v>10.1241</v>
      </c>
      <c r="D941" t="s">
        <v>45</v>
      </c>
      <c r="E941" t="s">
        <v>46</v>
      </c>
      <c r="F941" t="s">
        <v>776</v>
      </c>
      <c r="G941" s="4">
        <v>5184</v>
      </c>
      <c r="H941" s="1">
        <v>622</v>
      </c>
      <c r="I941" s="3">
        <v>778.14549999999997</v>
      </c>
      <c r="J941" s="27">
        <v>46</v>
      </c>
      <c r="K941" s="9">
        <v>0.47912348950247441</v>
      </c>
      <c r="L941" s="8">
        <v>0.45</v>
      </c>
      <c r="M941" s="9">
        <v>8.8060804355238678E-2</v>
      </c>
      <c r="N941" s="8">
        <v>3</v>
      </c>
      <c r="O941" s="9">
        <v>0.17920432823038626</v>
      </c>
      <c r="P941" s="8">
        <f t="shared" si="113"/>
        <v>3.45</v>
      </c>
      <c r="Q941" s="9">
        <v>6.6062200541020286E-2</v>
      </c>
      <c r="R941" s="8">
        <v>9</v>
      </c>
      <c r="S941" s="9">
        <v>0.18754917737088028</v>
      </c>
      <c r="T941" s="92">
        <f t="shared" si="114"/>
        <v>4</v>
      </c>
      <c r="U941" s="2">
        <f t="shared" si="115"/>
        <v>1.9164939580098976</v>
      </c>
      <c r="V941" s="2">
        <f t="shared" si="116"/>
        <v>0.26418241306571605</v>
      </c>
      <c r="W941" s="2">
        <f t="shared" si="117"/>
        <v>0.89602164115193128</v>
      </c>
      <c r="X941" s="2">
        <f t="shared" si="118"/>
        <v>0.33031100270510144</v>
      </c>
      <c r="Y941" s="2">
        <f t="shared" si="119"/>
        <v>0.93774588685440141</v>
      </c>
      <c r="Z941" s="96">
        <f t="shared" si="120"/>
        <v>4.3447549017870477</v>
      </c>
      <c r="AA941" s="2"/>
    </row>
    <row r="942" spans="1:27" x14ac:dyDescent="0.3">
      <c r="A942" s="18" t="s">
        <v>2104</v>
      </c>
      <c r="B942">
        <v>105.91500000000001</v>
      </c>
      <c r="C942">
        <v>10.112399999999999</v>
      </c>
      <c r="D942" t="s">
        <v>45</v>
      </c>
      <c r="E942" t="s">
        <v>47</v>
      </c>
      <c r="F942" t="s">
        <v>777</v>
      </c>
      <c r="G942" s="4">
        <v>9841</v>
      </c>
      <c r="H942" s="1">
        <v>1181</v>
      </c>
      <c r="I942" s="3">
        <v>1288.5830000000001</v>
      </c>
      <c r="J942" s="27">
        <v>67</v>
      </c>
      <c r="K942" s="9">
        <v>0.47912348950247441</v>
      </c>
      <c r="L942" s="8">
        <v>-1.5</v>
      </c>
      <c r="M942" s="9">
        <v>8.8060804355238678E-2</v>
      </c>
      <c r="N942" s="8">
        <v>0</v>
      </c>
      <c r="O942" s="9">
        <v>0.17920432823038626</v>
      </c>
      <c r="P942" s="8">
        <f t="shared" si="113"/>
        <v>1.5</v>
      </c>
      <c r="Q942" s="9">
        <v>6.6062200541020286E-2</v>
      </c>
      <c r="R942" s="8">
        <v>13</v>
      </c>
      <c r="S942" s="9">
        <v>0.18754917737088028</v>
      </c>
      <c r="T942" s="92">
        <f t="shared" si="114"/>
        <v>3</v>
      </c>
      <c r="U942" s="2">
        <f t="shared" si="115"/>
        <v>1.4373704685074231</v>
      </c>
      <c r="V942" s="2">
        <f t="shared" si="116"/>
        <v>0.44030402177619338</v>
      </c>
      <c r="W942" s="2">
        <f t="shared" si="117"/>
        <v>0.17920432823038626</v>
      </c>
      <c r="X942" s="2">
        <f t="shared" si="118"/>
        <v>0.19818660162306084</v>
      </c>
      <c r="Y942" s="2">
        <f t="shared" si="119"/>
        <v>0.93774588685440141</v>
      </c>
      <c r="Z942" s="96">
        <f t="shared" si="120"/>
        <v>3.192811306991465</v>
      </c>
      <c r="AA942" s="2"/>
    </row>
    <row r="943" spans="1:27" x14ac:dyDescent="0.3">
      <c r="A943" s="18" t="s">
        <v>2105</v>
      </c>
      <c r="B943">
        <v>105.67700000000001</v>
      </c>
      <c r="C943">
        <v>10.108700000000001</v>
      </c>
      <c r="D943" t="s">
        <v>65</v>
      </c>
      <c r="E943" t="s">
        <v>747</v>
      </c>
      <c r="F943" t="s">
        <v>778</v>
      </c>
      <c r="G943" s="4">
        <v>24605</v>
      </c>
      <c r="H943" s="1">
        <v>2953</v>
      </c>
      <c r="I943" s="3">
        <v>280.28949999999998</v>
      </c>
      <c r="J943" s="27">
        <v>59</v>
      </c>
      <c r="K943" s="9">
        <v>0.47912348950247441</v>
      </c>
      <c r="L943" s="8">
        <v>-1.32</v>
      </c>
      <c r="M943" s="9">
        <v>8.8060804355238678E-2</v>
      </c>
      <c r="N943" s="8">
        <v>0</v>
      </c>
      <c r="O943" s="9">
        <v>0.17920432823038626</v>
      </c>
      <c r="P943" s="8">
        <f t="shared" si="113"/>
        <v>1.68</v>
      </c>
      <c r="Q943" s="9">
        <v>6.6062200541020286E-2</v>
      </c>
      <c r="R943" s="8">
        <v>13</v>
      </c>
      <c r="S943" s="9">
        <v>0.18754917737088028</v>
      </c>
      <c r="T943" s="92">
        <f t="shared" si="114"/>
        <v>3</v>
      </c>
      <c r="U943" s="2">
        <f t="shared" si="115"/>
        <v>1.4373704685074231</v>
      </c>
      <c r="V943" s="2">
        <f t="shared" si="116"/>
        <v>0.44030402177619338</v>
      </c>
      <c r="W943" s="2">
        <f t="shared" si="117"/>
        <v>0.17920432823038626</v>
      </c>
      <c r="X943" s="2">
        <f t="shared" si="118"/>
        <v>0.26424880216408114</v>
      </c>
      <c r="Y943" s="2">
        <f t="shared" si="119"/>
        <v>0.93774588685440141</v>
      </c>
      <c r="Z943" s="96">
        <f t="shared" si="120"/>
        <v>3.2588735075324853</v>
      </c>
      <c r="AA943" s="2"/>
    </row>
    <row r="944" spans="1:27" x14ac:dyDescent="0.3">
      <c r="A944" s="18" t="s">
        <v>2106</v>
      </c>
      <c r="B944">
        <v>105.321</v>
      </c>
      <c r="C944">
        <v>10.094200000000001</v>
      </c>
      <c r="D944" t="s">
        <v>50</v>
      </c>
      <c r="E944" t="s">
        <v>51</v>
      </c>
      <c r="F944" t="s">
        <v>779</v>
      </c>
      <c r="G944" s="4">
        <v>7679</v>
      </c>
      <c r="H944" s="1">
        <v>921</v>
      </c>
      <c r="I944" s="3">
        <v>53.825209999999998</v>
      </c>
      <c r="J944" s="27">
        <v>49</v>
      </c>
      <c r="K944" s="9">
        <v>0.47912348950247441</v>
      </c>
      <c r="L944" s="8">
        <v>-2.8</v>
      </c>
      <c r="M944" s="9">
        <v>8.8060804355238678E-2</v>
      </c>
      <c r="N944" s="8">
        <v>20</v>
      </c>
      <c r="O944" s="9">
        <v>0.17920432823038626</v>
      </c>
      <c r="P944" s="8">
        <f t="shared" si="113"/>
        <v>0.20000000000000018</v>
      </c>
      <c r="Q944" s="9">
        <v>6.6062200541020286E-2</v>
      </c>
      <c r="R944" s="8">
        <v>35</v>
      </c>
      <c r="S944" s="9">
        <v>0.18754917737088028</v>
      </c>
      <c r="T944" s="92">
        <f t="shared" si="114"/>
        <v>4</v>
      </c>
      <c r="U944" s="2">
        <f t="shared" si="115"/>
        <v>1.9164939580098976</v>
      </c>
      <c r="V944" s="2">
        <f t="shared" si="116"/>
        <v>0.44030402177619338</v>
      </c>
      <c r="W944" s="2">
        <f t="shared" si="117"/>
        <v>0.89602164115193128</v>
      </c>
      <c r="X944" s="2">
        <f t="shared" si="118"/>
        <v>0.19818660162306084</v>
      </c>
      <c r="Y944" s="2">
        <f t="shared" si="119"/>
        <v>0.93774588685440141</v>
      </c>
      <c r="Z944" s="96">
        <f t="shared" si="120"/>
        <v>4.3887521094154849</v>
      </c>
      <c r="AA944" s="2"/>
    </row>
    <row r="945" spans="1:27" x14ac:dyDescent="0.3">
      <c r="A945" s="18" t="s">
        <v>2107</v>
      </c>
      <c r="B945">
        <v>106.57599999999999</v>
      </c>
      <c r="C945">
        <v>10.0589</v>
      </c>
      <c r="D945" t="s">
        <v>53</v>
      </c>
      <c r="E945" t="s">
        <v>71</v>
      </c>
      <c r="F945" s="4" t="s">
        <v>780</v>
      </c>
      <c r="G945" s="4">
        <v>10860</v>
      </c>
      <c r="H945" s="1">
        <v>1303</v>
      </c>
      <c r="I945" s="3">
        <v>812.97159999999997</v>
      </c>
      <c r="J945" s="27">
        <v>48</v>
      </c>
      <c r="K945" s="9">
        <v>0.47912348950247441</v>
      </c>
      <c r="L945" s="8">
        <v>-2.8</v>
      </c>
      <c r="M945" s="9">
        <v>8.8060804355238678E-2</v>
      </c>
      <c r="N945" s="8">
        <v>0</v>
      </c>
      <c r="O945" s="9">
        <v>0.17920432823038626</v>
      </c>
      <c r="P945" s="8">
        <f t="shared" si="113"/>
        <v>0.20000000000000018</v>
      </c>
      <c r="Q945" s="9">
        <v>6.6062200541020286E-2</v>
      </c>
      <c r="R945" s="8">
        <v>13</v>
      </c>
      <c r="S945" s="9">
        <v>0.18754917737088028</v>
      </c>
      <c r="T945" s="92">
        <f t="shared" si="114"/>
        <v>3</v>
      </c>
      <c r="U945" s="2">
        <f t="shared" si="115"/>
        <v>1.9164939580098976</v>
      </c>
      <c r="V945" s="2">
        <f t="shared" si="116"/>
        <v>0.44030402177619338</v>
      </c>
      <c r="W945" s="2">
        <f t="shared" si="117"/>
        <v>0.17920432823038626</v>
      </c>
      <c r="X945" s="2">
        <f t="shared" si="118"/>
        <v>0.19818660162306084</v>
      </c>
      <c r="Y945" s="2">
        <f t="shared" si="119"/>
        <v>0.93774588685440141</v>
      </c>
      <c r="Z945" s="96">
        <f t="shared" si="120"/>
        <v>3.6719347964939399</v>
      </c>
      <c r="AA945" s="2"/>
    </row>
    <row r="946" spans="1:27" x14ac:dyDescent="0.3">
      <c r="A946" s="18" t="s">
        <v>2108</v>
      </c>
      <c r="B946">
        <v>105.78100000000001</v>
      </c>
      <c r="C946">
        <v>10.036899999999999</v>
      </c>
      <c r="D946" t="s">
        <v>65</v>
      </c>
      <c r="E946" t="s">
        <v>361</v>
      </c>
      <c r="F946" t="s">
        <v>375</v>
      </c>
      <c r="G946" s="4">
        <v>15961</v>
      </c>
      <c r="H946" s="1">
        <v>1915</v>
      </c>
      <c r="I946" s="3">
        <v>334.79289999999997</v>
      </c>
      <c r="J946" s="27">
        <v>66</v>
      </c>
      <c r="K946" s="9">
        <v>0.47912348950247441</v>
      </c>
      <c r="L946" s="8">
        <v>-1.5</v>
      </c>
      <c r="M946" s="9">
        <v>8.8060804355238678E-2</v>
      </c>
      <c r="N946" s="8">
        <v>0</v>
      </c>
      <c r="O946" s="9">
        <v>0.17920432823038626</v>
      </c>
      <c r="P946" s="8">
        <f t="shared" si="113"/>
        <v>1.5</v>
      </c>
      <c r="Q946" s="9">
        <v>6.6062200541020286E-2</v>
      </c>
      <c r="R946" s="8">
        <v>11</v>
      </c>
      <c r="S946" s="9">
        <v>0.18754917737088028</v>
      </c>
      <c r="T946" s="92">
        <f t="shared" si="114"/>
        <v>3</v>
      </c>
      <c r="U946" s="2">
        <f t="shared" si="115"/>
        <v>1.4373704685074231</v>
      </c>
      <c r="V946" s="2">
        <f t="shared" si="116"/>
        <v>0.44030402177619338</v>
      </c>
      <c r="W946" s="2">
        <f t="shared" si="117"/>
        <v>0.17920432823038626</v>
      </c>
      <c r="X946" s="2">
        <f t="shared" si="118"/>
        <v>0.19818660162306084</v>
      </c>
      <c r="Y946" s="2">
        <f t="shared" si="119"/>
        <v>0.93774588685440141</v>
      </c>
      <c r="Z946" s="96">
        <f t="shared" si="120"/>
        <v>3.192811306991465</v>
      </c>
      <c r="AA946" s="2"/>
    </row>
    <row r="947" spans="1:27" x14ac:dyDescent="0.3">
      <c r="A947" s="18" t="s">
        <v>2109</v>
      </c>
      <c r="B947">
        <v>105.774</v>
      </c>
      <c r="C947">
        <v>10.037800000000001</v>
      </c>
      <c r="D947" t="s">
        <v>65</v>
      </c>
      <c r="E947" t="s">
        <v>361</v>
      </c>
      <c r="F947" t="s">
        <v>781</v>
      </c>
      <c r="G947" s="4">
        <v>7751</v>
      </c>
      <c r="H947" s="1">
        <v>930</v>
      </c>
      <c r="I947" s="3">
        <v>325.69740000000002</v>
      </c>
      <c r="J947" s="27">
        <v>66</v>
      </c>
      <c r="K947" s="9">
        <v>0.47912348950247441</v>
      </c>
      <c r="L947" s="8">
        <v>-1.5</v>
      </c>
      <c r="M947" s="9">
        <v>8.8060804355238678E-2</v>
      </c>
      <c r="N947" s="8">
        <v>24</v>
      </c>
      <c r="O947" s="9">
        <v>0.17920432823038626</v>
      </c>
      <c r="P947" s="8">
        <f t="shared" si="113"/>
        <v>1.5</v>
      </c>
      <c r="Q947" s="9">
        <v>6.6062200541020286E-2</v>
      </c>
      <c r="R947" s="8">
        <v>13</v>
      </c>
      <c r="S947" s="9">
        <v>0.18754917737088028</v>
      </c>
      <c r="T947" s="92">
        <f t="shared" si="114"/>
        <v>4</v>
      </c>
      <c r="U947" s="2">
        <f t="shared" si="115"/>
        <v>1.4373704685074231</v>
      </c>
      <c r="V947" s="2">
        <f t="shared" si="116"/>
        <v>0.44030402177619338</v>
      </c>
      <c r="W947" s="2">
        <f t="shared" si="117"/>
        <v>0.89602164115193128</v>
      </c>
      <c r="X947" s="2">
        <f t="shared" si="118"/>
        <v>0.19818660162306084</v>
      </c>
      <c r="Y947" s="2">
        <f t="shared" si="119"/>
        <v>0.93774588685440141</v>
      </c>
      <c r="Z947" s="96">
        <f t="shared" si="120"/>
        <v>3.9096286199130104</v>
      </c>
      <c r="AA947" s="2"/>
    </row>
    <row r="948" spans="1:27" x14ac:dyDescent="0.3">
      <c r="A948" s="18" t="s">
        <v>2110</v>
      </c>
      <c r="B948">
        <v>106.63500000000001</v>
      </c>
      <c r="C948">
        <v>9.9915000000000003</v>
      </c>
      <c r="D948" t="s">
        <v>53</v>
      </c>
      <c r="E948" t="s">
        <v>71</v>
      </c>
      <c r="F948" s="4" t="s">
        <v>782</v>
      </c>
      <c r="G948" s="4">
        <v>16885</v>
      </c>
      <c r="H948" s="1">
        <v>2026</v>
      </c>
      <c r="I948" s="3">
        <v>271.41050000000001</v>
      </c>
      <c r="J948" s="27">
        <v>47</v>
      </c>
      <c r="K948" s="9">
        <v>0.47912348950247441</v>
      </c>
      <c r="L948" s="8">
        <v>-0.26</v>
      </c>
      <c r="M948" s="9">
        <v>8.8060804355238678E-2</v>
      </c>
      <c r="N948" s="8">
        <v>4</v>
      </c>
      <c r="O948" s="9">
        <v>0.17920432823038626</v>
      </c>
      <c r="P948" s="8">
        <f t="shared" si="113"/>
        <v>2.74</v>
      </c>
      <c r="Q948" s="9">
        <v>6.6062200541020286E-2</v>
      </c>
      <c r="R948" s="8">
        <v>11</v>
      </c>
      <c r="S948" s="9">
        <v>0.18754917737088028</v>
      </c>
      <c r="T948" s="92">
        <f t="shared" si="114"/>
        <v>4</v>
      </c>
      <c r="U948" s="2">
        <f t="shared" si="115"/>
        <v>1.9164939580098976</v>
      </c>
      <c r="V948" s="2">
        <f t="shared" si="116"/>
        <v>0.35224321742095471</v>
      </c>
      <c r="W948" s="2">
        <f t="shared" si="117"/>
        <v>0.89602164115193128</v>
      </c>
      <c r="X948" s="2">
        <f t="shared" si="118"/>
        <v>0.33031100270510144</v>
      </c>
      <c r="Y948" s="2">
        <f t="shared" si="119"/>
        <v>0.93774588685440141</v>
      </c>
      <c r="Z948" s="96">
        <f t="shared" si="120"/>
        <v>4.4328157061422866</v>
      </c>
      <c r="AA948" s="2"/>
    </row>
    <row r="949" spans="1:27" x14ac:dyDescent="0.3">
      <c r="A949" s="18" t="s">
        <v>2111</v>
      </c>
      <c r="B949">
        <v>106.081</v>
      </c>
      <c r="C949">
        <v>9.9229299999999991</v>
      </c>
      <c r="D949" t="s">
        <v>367</v>
      </c>
      <c r="E949" t="s">
        <v>706</v>
      </c>
      <c r="F949" t="s">
        <v>783</v>
      </c>
      <c r="G949" s="4">
        <v>11779</v>
      </c>
      <c r="H949" s="1">
        <v>1413</v>
      </c>
      <c r="I949" s="3">
        <v>283.2869</v>
      </c>
      <c r="J949" s="27">
        <v>60</v>
      </c>
      <c r="K949" s="9">
        <v>0.47912348950247441</v>
      </c>
      <c r="L949" s="8">
        <v>-1.5</v>
      </c>
      <c r="M949" s="9">
        <v>8.8060804355238678E-2</v>
      </c>
      <c r="N949" s="8">
        <v>8</v>
      </c>
      <c r="O949" s="9">
        <v>0.17920432823038626</v>
      </c>
      <c r="P949" s="8">
        <f t="shared" si="113"/>
        <v>1.5</v>
      </c>
      <c r="Q949" s="9">
        <v>6.6062200541020286E-2</v>
      </c>
      <c r="R949" s="8">
        <v>0</v>
      </c>
      <c r="S949" s="9">
        <v>0.18754917737088028</v>
      </c>
      <c r="T949" s="92">
        <f t="shared" si="114"/>
        <v>3</v>
      </c>
      <c r="U949" s="2">
        <f t="shared" si="115"/>
        <v>1.4373704685074231</v>
      </c>
      <c r="V949" s="2">
        <f t="shared" si="116"/>
        <v>0.44030402177619338</v>
      </c>
      <c r="W949" s="2">
        <f t="shared" si="117"/>
        <v>0.89602164115193128</v>
      </c>
      <c r="X949" s="2">
        <f t="shared" si="118"/>
        <v>0.19818660162306084</v>
      </c>
      <c r="Y949" s="2">
        <f t="shared" si="119"/>
        <v>0.18754917737088028</v>
      </c>
      <c r="Z949" s="96">
        <f t="shared" si="120"/>
        <v>3.1594319104294892</v>
      </c>
      <c r="AA949" s="2"/>
    </row>
    <row r="950" spans="1:27" x14ac:dyDescent="0.3">
      <c r="A950" s="18" t="s">
        <v>2112</v>
      </c>
      <c r="B950">
        <v>106.267</v>
      </c>
      <c r="C950">
        <v>9.94834</v>
      </c>
      <c r="D950" t="s">
        <v>367</v>
      </c>
      <c r="E950" t="s">
        <v>784</v>
      </c>
      <c r="F950" t="s">
        <v>785</v>
      </c>
      <c r="G950" s="4">
        <v>12314</v>
      </c>
      <c r="H950" s="1">
        <v>1478</v>
      </c>
      <c r="I950" s="3">
        <v>326.61340000000001</v>
      </c>
      <c r="J950" s="27">
        <v>59</v>
      </c>
      <c r="K950" s="9">
        <v>0.47912348950247441</v>
      </c>
      <c r="L950" s="8">
        <v>-2.8</v>
      </c>
      <c r="M950" s="9">
        <v>8.8060804355238678E-2</v>
      </c>
      <c r="N950" s="8">
        <v>16</v>
      </c>
      <c r="O950" s="9">
        <v>0.17920432823038626</v>
      </c>
      <c r="P950" s="8">
        <f t="shared" si="113"/>
        <v>0.20000000000000018</v>
      </c>
      <c r="Q950" s="9">
        <v>6.6062200541020286E-2</v>
      </c>
      <c r="R950" s="8">
        <v>20</v>
      </c>
      <c r="S950" s="9">
        <v>0.18754917737088028</v>
      </c>
      <c r="T950" s="92">
        <f t="shared" si="114"/>
        <v>4</v>
      </c>
      <c r="U950" s="2">
        <f t="shared" si="115"/>
        <v>1.4373704685074231</v>
      </c>
      <c r="V950" s="2">
        <f t="shared" si="116"/>
        <v>0.44030402177619338</v>
      </c>
      <c r="W950" s="2">
        <f t="shared" si="117"/>
        <v>0.89602164115193128</v>
      </c>
      <c r="X950" s="2">
        <f t="shared" si="118"/>
        <v>0.19818660162306084</v>
      </c>
      <c r="Y950" s="2">
        <f t="shared" si="119"/>
        <v>0.93774588685440141</v>
      </c>
      <c r="Z950" s="96">
        <f t="shared" si="120"/>
        <v>3.9096286199130104</v>
      </c>
      <c r="AA950" s="2"/>
    </row>
    <row r="951" spans="1:27" x14ac:dyDescent="0.3">
      <c r="A951" s="18" t="s">
        <v>2113</v>
      </c>
      <c r="B951">
        <v>106.404</v>
      </c>
      <c r="C951">
        <v>9.9229800000000008</v>
      </c>
      <c r="D951" t="s">
        <v>367</v>
      </c>
      <c r="E951" t="s">
        <v>58</v>
      </c>
      <c r="F951" t="s">
        <v>786</v>
      </c>
      <c r="G951" s="4">
        <v>8590</v>
      </c>
      <c r="H951" s="1">
        <v>1031</v>
      </c>
      <c r="I951" s="3">
        <v>546.53620000000001</v>
      </c>
      <c r="J951" s="27">
        <v>53</v>
      </c>
      <c r="K951" s="9">
        <v>0.47912348950247441</v>
      </c>
      <c r="L951" s="8">
        <v>-0.26</v>
      </c>
      <c r="M951" s="9">
        <v>8.8060804355238678E-2</v>
      </c>
      <c r="N951" s="8">
        <v>0</v>
      </c>
      <c r="O951" s="9">
        <v>0.17920432823038626</v>
      </c>
      <c r="P951" s="8">
        <f t="shared" si="113"/>
        <v>2.74</v>
      </c>
      <c r="Q951" s="9">
        <v>6.6062200541020286E-2</v>
      </c>
      <c r="R951" s="8">
        <v>9</v>
      </c>
      <c r="S951" s="9">
        <v>0.18754917737088028</v>
      </c>
      <c r="T951" s="92">
        <f t="shared" si="114"/>
        <v>3</v>
      </c>
      <c r="U951" s="2">
        <f t="shared" si="115"/>
        <v>1.4373704685074231</v>
      </c>
      <c r="V951" s="2">
        <f t="shared" si="116"/>
        <v>0.35224321742095471</v>
      </c>
      <c r="W951" s="2">
        <f t="shared" si="117"/>
        <v>0.17920432823038626</v>
      </c>
      <c r="X951" s="2">
        <f t="shared" si="118"/>
        <v>0.33031100270510144</v>
      </c>
      <c r="Y951" s="2">
        <f t="shared" si="119"/>
        <v>0.93774588685440141</v>
      </c>
      <c r="Z951" s="96">
        <f t="shared" si="120"/>
        <v>3.2368749037182671</v>
      </c>
      <c r="AA951" s="2"/>
    </row>
    <row r="952" spans="1:27" x14ac:dyDescent="0.3">
      <c r="A952" s="18" t="s">
        <v>2114</v>
      </c>
      <c r="B952">
        <v>105.253</v>
      </c>
      <c r="C952">
        <v>9.9019399999999997</v>
      </c>
      <c r="D952" t="s">
        <v>50</v>
      </c>
      <c r="E952" t="s">
        <v>358</v>
      </c>
      <c r="F952" t="s">
        <v>787</v>
      </c>
      <c r="G952" s="4">
        <v>11976</v>
      </c>
      <c r="H952" s="1">
        <v>1437</v>
      </c>
      <c r="I952" s="3">
        <v>20</v>
      </c>
      <c r="J952" s="27">
        <v>54</v>
      </c>
      <c r="K952" s="9">
        <v>0.47912348950247441</v>
      </c>
      <c r="L952" s="8">
        <v>0.36</v>
      </c>
      <c r="M952" s="9">
        <v>8.8060804355238678E-2</v>
      </c>
      <c r="N952" s="8">
        <v>0</v>
      </c>
      <c r="O952" s="9">
        <v>0.17920432823038626</v>
      </c>
      <c r="P952" s="8">
        <f t="shared" si="113"/>
        <v>3.36</v>
      </c>
      <c r="Q952" s="9">
        <v>6.6062200541020286E-2</v>
      </c>
      <c r="R952" s="8">
        <v>7</v>
      </c>
      <c r="S952" s="9">
        <v>0.18754917737088028</v>
      </c>
      <c r="T952" s="92">
        <f t="shared" si="114"/>
        <v>3</v>
      </c>
      <c r="U952" s="2">
        <f t="shared" si="115"/>
        <v>1.4373704685074231</v>
      </c>
      <c r="V952" s="2">
        <f t="shared" si="116"/>
        <v>0.26418241306571605</v>
      </c>
      <c r="W952" s="2">
        <f t="shared" si="117"/>
        <v>0.17920432823038626</v>
      </c>
      <c r="X952" s="2">
        <f t="shared" si="118"/>
        <v>0.33031100270510144</v>
      </c>
      <c r="Y952" s="2">
        <f t="shared" si="119"/>
        <v>0.75019670948352113</v>
      </c>
      <c r="Z952" s="96">
        <f t="shared" si="120"/>
        <v>2.9612649219921479</v>
      </c>
      <c r="AA952" s="2"/>
    </row>
    <row r="953" spans="1:27" x14ac:dyDescent="0.3">
      <c r="A953" s="18" t="s">
        <v>2115</v>
      </c>
      <c r="B953">
        <v>105.83</v>
      </c>
      <c r="C953">
        <v>10.113099999999999</v>
      </c>
      <c r="D953" t="s">
        <v>45</v>
      </c>
      <c r="E953" t="s">
        <v>29</v>
      </c>
      <c r="F953" t="s">
        <v>754</v>
      </c>
      <c r="G953" s="4">
        <v>8083</v>
      </c>
      <c r="H953" s="1">
        <v>970</v>
      </c>
      <c r="I953" s="3">
        <v>678.76</v>
      </c>
      <c r="J953" s="27">
        <v>64</v>
      </c>
      <c r="K953" s="9">
        <v>0.47912348950247441</v>
      </c>
      <c r="L953" s="8">
        <v>0.45</v>
      </c>
      <c r="M953" s="9">
        <v>8.8060804355238678E-2</v>
      </c>
      <c r="N953" s="8">
        <v>24</v>
      </c>
      <c r="O953" s="9">
        <v>0.17920432823038626</v>
      </c>
      <c r="P953" s="8">
        <f t="shared" si="113"/>
        <v>3.45</v>
      </c>
      <c r="Q953" s="9">
        <v>6.6062200541020286E-2</v>
      </c>
      <c r="R953" s="8">
        <v>20</v>
      </c>
      <c r="S953" s="9">
        <v>0.18754917737088028</v>
      </c>
      <c r="T953" s="92">
        <f t="shared" si="114"/>
        <v>4</v>
      </c>
      <c r="U953" s="2">
        <f t="shared" si="115"/>
        <v>1.4373704685074231</v>
      </c>
      <c r="V953" s="2">
        <f t="shared" si="116"/>
        <v>0.26418241306571605</v>
      </c>
      <c r="W953" s="2">
        <f t="shared" si="117"/>
        <v>0.89602164115193128</v>
      </c>
      <c r="X953" s="2">
        <f t="shared" si="118"/>
        <v>0.33031100270510144</v>
      </c>
      <c r="Y953" s="2">
        <f t="shared" si="119"/>
        <v>0.93774588685440141</v>
      </c>
      <c r="Z953" s="96">
        <f t="shared" si="120"/>
        <v>3.8656314122845732</v>
      </c>
      <c r="AA953" s="2"/>
    </row>
    <row r="954" spans="1:27" x14ac:dyDescent="0.3">
      <c r="A954" s="18" t="s">
        <v>2116</v>
      </c>
      <c r="B954">
        <v>106.39</v>
      </c>
      <c r="C954">
        <v>10.108499999999999</v>
      </c>
      <c r="D954" t="s">
        <v>53</v>
      </c>
      <c r="E954" t="s">
        <v>76</v>
      </c>
      <c r="F954" s="4" t="s">
        <v>788</v>
      </c>
      <c r="G954" s="4">
        <v>14206</v>
      </c>
      <c r="H954" s="1">
        <v>1705</v>
      </c>
      <c r="I954" s="3">
        <v>506.6574</v>
      </c>
      <c r="J954" s="27">
        <v>55</v>
      </c>
      <c r="K954" s="9">
        <v>0.47912348950247441</v>
      </c>
      <c r="L954" s="8">
        <v>-2.8</v>
      </c>
      <c r="M954" s="9">
        <v>8.8060804355238678E-2</v>
      </c>
      <c r="N954" s="8">
        <v>4</v>
      </c>
      <c r="O954" s="9">
        <v>0.17920432823038626</v>
      </c>
      <c r="P954" s="8">
        <f t="shared" si="113"/>
        <v>0.20000000000000018</v>
      </c>
      <c r="Q954" s="9">
        <v>6.6062200541020286E-2</v>
      </c>
      <c r="R954" s="8">
        <v>16</v>
      </c>
      <c r="S954" s="9">
        <v>0.18754917737088028</v>
      </c>
      <c r="T954" s="92">
        <f t="shared" si="114"/>
        <v>4</v>
      </c>
      <c r="U954" s="2">
        <f t="shared" si="115"/>
        <v>1.4373704685074231</v>
      </c>
      <c r="V954" s="2">
        <f t="shared" si="116"/>
        <v>0.44030402177619338</v>
      </c>
      <c r="W954" s="2">
        <f t="shared" si="117"/>
        <v>0.89602164115193128</v>
      </c>
      <c r="X954" s="2">
        <f t="shared" si="118"/>
        <v>0.19818660162306084</v>
      </c>
      <c r="Y954" s="2">
        <f t="shared" si="119"/>
        <v>0.93774588685440141</v>
      </c>
      <c r="Z954" s="96">
        <f t="shared" si="120"/>
        <v>3.9096286199130104</v>
      </c>
      <c r="AA954" s="2"/>
    </row>
    <row r="955" spans="1:27" x14ac:dyDescent="0.3">
      <c r="A955" s="18" t="s">
        <v>2117</v>
      </c>
      <c r="B955">
        <v>105.056</v>
      </c>
      <c r="C955">
        <v>10.0793</v>
      </c>
      <c r="D955" t="s">
        <v>50</v>
      </c>
      <c r="E955" t="s">
        <v>131</v>
      </c>
      <c r="F955" t="s">
        <v>789</v>
      </c>
      <c r="G955" s="4">
        <v>17849</v>
      </c>
      <c r="H955" s="1">
        <v>2142</v>
      </c>
      <c r="I955" s="3">
        <v>20.862670000000001</v>
      </c>
      <c r="J955" s="27">
        <v>35</v>
      </c>
      <c r="K955" s="9">
        <v>0.47912348950247441</v>
      </c>
      <c r="L955" s="8">
        <v>-1.32</v>
      </c>
      <c r="M955" s="9">
        <v>8.8060804355238678E-2</v>
      </c>
      <c r="N955" s="8">
        <v>0</v>
      </c>
      <c r="O955" s="9">
        <v>0.17920432823038626</v>
      </c>
      <c r="P955" s="8">
        <f t="shared" si="113"/>
        <v>1.68</v>
      </c>
      <c r="Q955" s="9">
        <v>6.6062200541020286E-2</v>
      </c>
      <c r="R955" s="8">
        <v>11</v>
      </c>
      <c r="S955" s="9">
        <v>0.18754917737088028</v>
      </c>
      <c r="T955" s="92">
        <f t="shared" si="114"/>
        <v>4</v>
      </c>
      <c r="U955" s="2">
        <f t="shared" si="115"/>
        <v>1.9164939580098976</v>
      </c>
      <c r="V955" s="2">
        <f t="shared" si="116"/>
        <v>0.44030402177619338</v>
      </c>
      <c r="W955" s="2">
        <f t="shared" si="117"/>
        <v>0.17920432823038626</v>
      </c>
      <c r="X955" s="2">
        <f t="shared" si="118"/>
        <v>0.26424880216408114</v>
      </c>
      <c r="Y955" s="2">
        <f t="shared" si="119"/>
        <v>0.93774588685440141</v>
      </c>
      <c r="Z955" s="96">
        <f t="shared" si="120"/>
        <v>3.7379969970349602</v>
      </c>
      <c r="AA955" s="2"/>
    </row>
    <row r="956" spans="1:27" x14ac:dyDescent="0.3">
      <c r="A956" s="18" t="s">
        <v>2118</v>
      </c>
      <c r="B956">
        <v>105.59</v>
      </c>
      <c r="C956">
        <v>10.098699999999999</v>
      </c>
      <c r="D956" t="s">
        <v>65</v>
      </c>
      <c r="E956" t="s">
        <v>79</v>
      </c>
      <c r="F956" t="s">
        <v>790</v>
      </c>
      <c r="G956" s="4">
        <v>10952</v>
      </c>
      <c r="H956" s="1">
        <v>1314</v>
      </c>
      <c r="I956" s="3">
        <v>297.17009999999999</v>
      </c>
      <c r="J956" s="27">
        <v>53</v>
      </c>
      <c r="K956" s="9">
        <v>0.47912348950247441</v>
      </c>
      <c r="L956" s="8">
        <v>-2.8</v>
      </c>
      <c r="M956" s="9">
        <v>8.8060804355238678E-2</v>
      </c>
      <c r="N956" s="8">
        <v>0</v>
      </c>
      <c r="O956" s="9">
        <v>0.17920432823038626</v>
      </c>
      <c r="P956" s="8">
        <f t="shared" si="113"/>
        <v>0.20000000000000018</v>
      </c>
      <c r="Q956" s="9">
        <v>6.6062200541020286E-2</v>
      </c>
      <c r="R956" s="8">
        <v>15</v>
      </c>
      <c r="S956" s="9">
        <v>0.18754917737088028</v>
      </c>
      <c r="T956" s="92">
        <f t="shared" si="114"/>
        <v>3</v>
      </c>
      <c r="U956" s="2">
        <f t="shared" si="115"/>
        <v>1.4373704685074231</v>
      </c>
      <c r="V956" s="2">
        <f t="shared" si="116"/>
        <v>0.44030402177619338</v>
      </c>
      <c r="W956" s="2">
        <f t="shared" si="117"/>
        <v>0.17920432823038626</v>
      </c>
      <c r="X956" s="2">
        <f t="shared" si="118"/>
        <v>0.19818660162306084</v>
      </c>
      <c r="Y956" s="2">
        <f t="shared" si="119"/>
        <v>0.93774588685440141</v>
      </c>
      <c r="Z956" s="96">
        <f t="shared" si="120"/>
        <v>3.192811306991465</v>
      </c>
      <c r="AA956" s="2"/>
    </row>
    <row r="957" spans="1:27" x14ac:dyDescent="0.3">
      <c r="A957" s="18" t="s">
        <v>2119</v>
      </c>
      <c r="B957">
        <v>105.22199999999999</v>
      </c>
      <c r="C957">
        <v>10.0871</v>
      </c>
      <c r="D957" t="s">
        <v>50</v>
      </c>
      <c r="E957" t="s">
        <v>51</v>
      </c>
      <c r="F957" t="s">
        <v>791</v>
      </c>
      <c r="G957" s="4">
        <v>11175</v>
      </c>
      <c r="H957" s="1">
        <v>1341</v>
      </c>
      <c r="I957" s="3">
        <v>9.6274189999999997</v>
      </c>
      <c r="J957" s="27">
        <v>49</v>
      </c>
      <c r="K957" s="9">
        <v>0.47912348950247441</v>
      </c>
      <c r="L957" s="8">
        <v>-0.26</v>
      </c>
      <c r="M957" s="9">
        <v>8.8060804355238678E-2</v>
      </c>
      <c r="N957" s="8">
        <v>0</v>
      </c>
      <c r="O957" s="9">
        <v>0.17920432823038626</v>
      </c>
      <c r="P957" s="8">
        <f t="shared" si="113"/>
        <v>2.74</v>
      </c>
      <c r="Q957" s="9">
        <v>6.6062200541020286E-2</v>
      </c>
      <c r="R957" s="8">
        <v>40</v>
      </c>
      <c r="S957" s="9">
        <v>0.18754917737088028</v>
      </c>
      <c r="T957" s="92">
        <f t="shared" si="114"/>
        <v>4</v>
      </c>
      <c r="U957" s="2">
        <f t="shared" si="115"/>
        <v>1.9164939580098976</v>
      </c>
      <c r="V957" s="2">
        <f t="shared" si="116"/>
        <v>0.35224321742095471</v>
      </c>
      <c r="W957" s="2">
        <f t="shared" si="117"/>
        <v>0.17920432823038626</v>
      </c>
      <c r="X957" s="2">
        <f t="shared" si="118"/>
        <v>0.33031100270510144</v>
      </c>
      <c r="Y957" s="2">
        <f t="shared" si="119"/>
        <v>0.93774588685440141</v>
      </c>
      <c r="Z957" s="96">
        <f t="shared" si="120"/>
        <v>3.7159983932207417</v>
      </c>
      <c r="AA957" s="2"/>
    </row>
    <row r="958" spans="1:27" x14ac:dyDescent="0.3">
      <c r="A958" s="18" t="s">
        <v>2120</v>
      </c>
      <c r="B958">
        <v>104.52</v>
      </c>
      <c r="C958">
        <v>10.1404</v>
      </c>
      <c r="D958" t="s">
        <v>50</v>
      </c>
      <c r="E958" t="s">
        <v>103</v>
      </c>
      <c r="F958" t="s">
        <v>792</v>
      </c>
      <c r="G958" s="4">
        <v>2495</v>
      </c>
      <c r="H958" s="1">
        <v>299</v>
      </c>
      <c r="I958" s="3">
        <f>G958*0.06</f>
        <v>149.69999999999999</v>
      </c>
      <c r="J958" s="27" t="e">
        <v>#VALUE!</v>
      </c>
      <c r="K958" s="9">
        <v>0.47912348950247441</v>
      </c>
      <c r="L958" s="8">
        <v>0.45</v>
      </c>
      <c r="M958" s="9">
        <v>8.8060804355238678E-2</v>
      </c>
      <c r="N958" s="8">
        <v>22</v>
      </c>
      <c r="O958" s="9">
        <v>0.17920432823038626</v>
      </c>
      <c r="P958" s="8">
        <f t="shared" si="113"/>
        <v>3.45</v>
      </c>
      <c r="Q958" s="9">
        <v>6.6062200541020286E-2</v>
      </c>
      <c r="R958" s="8">
        <v>0</v>
      </c>
      <c r="S958" s="9">
        <v>0.18754917737088028</v>
      </c>
      <c r="T958" s="92" t="e">
        <f t="shared" si="114"/>
        <v>#VALUE!</v>
      </c>
      <c r="U958" s="2" t="e">
        <f t="shared" si="115"/>
        <v>#VALUE!</v>
      </c>
      <c r="V958" s="2">
        <f t="shared" si="116"/>
        <v>0.26418241306571605</v>
      </c>
      <c r="W958" s="2">
        <f t="shared" si="117"/>
        <v>0.89602164115193128</v>
      </c>
      <c r="X958" s="2">
        <f t="shared" si="118"/>
        <v>0.33031100270510144</v>
      </c>
      <c r="Y958" s="2">
        <f t="shared" si="119"/>
        <v>0.18754917737088028</v>
      </c>
      <c r="Z958" s="96" t="e">
        <f t="shared" si="120"/>
        <v>#VALUE!</v>
      </c>
      <c r="AA958" s="2"/>
    </row>
    <row r="959" spans="1:27" x14ac:dyDescent="0.3">
      <c r="A959" s="18" t="s">
        <v>2121</v>
      </c>
      <c r="B959">
        <v>106.565</v>
      </c>
      <c r="C959">
        <v>10.0997</v>
      </c>
      <c r="D959" t="s">
        <v>53</v>
      </c>
      <c r="E959" t="s">
        <v>71</v>
      </c>
      <c r="F959" s="4" t="s">
        <v>302</v>
      </c>
      <c r="G959" s="4">
        <v>8039</v>
      </c>
      <c r="H959" s="1">
        <v>965</v>
      </c>
      <c r="I959" s="3">
        <v>1215.6300000000001</v>
      </c>
      <c r="J959" s="27">
        <v>49</v>
      </c>
      <c r="K959" s="9">
        <v>0.47912348950247441</v>
      </c>
      <c r="L959" s="8">
        <v>-2.8</v>
      </c>
      <c r="M959" s="9">
        <v>8.8060804355238678E-2</v>
      </c>
      <c r="N959" s="8">
        <v>4</v>
      </c>
      <c r="O959" s="9">
        <v>0.17920432823038626</v>
      </c>
      <c r="P959" s="8">
        <f t="shared" si="113"/>
        <v>0.20000000000000018</v>
      </c>
      <c r="Q959" s="9">
        <v>6.6062200541020286E-2</v>
      </c>
      <c r="R959" s="8">
        <v>11</v>
      </c>
      <c r="S959" s="9">
        <v>0.18754917737088028</v>
      </c>
      <c r="T959" s="92">
        <f t="shared" si="114"/>
        <v>4</v>
      </c>
      <c r="U959" s="2">
        <f t="shared" si="115"/>
        <v>1.9164939580098976</v>
      </c>
      <c r="V959" s="2">
        <f t="shared" si="116"/>
        <v>0.44030402177619338</v>
      </c>
      <c r="W959" s="2">
        <f t="shared" si="117"/>
        <v>0.89602164115193128</v>
      </c>
      <c r="X959" s="2">
        <f t="shared" si="118"/>
        <v>0.19818660162306084</v>
      </c>
      <c r="Y959" s="2">
        <f t="shared" si="119"/>
        <v>0.93774588685440141</v>
      </c>
      <c r="Z959" s="96">
        <f t="shared" si="120"/>
        <v>4.3887521094154849</v>
      </c>
      <c r="AA959" s="2"/>
    </row>
    <row r="960" spans="1:27" x14ac:dyDescent="0.3">
      <c r="A960" s="18" t="s">
        <v>2122</v>
      </c>
      <c r="B960">
        <v>106.035</v>
      </c>
      <c r="C960">
        <v>10.097</v>
      </c>
      <c r="D960" t="s">
        <v>45</v>
      </c>
      <c r="E960" t="s">
        <v>47</v>
      </c>
      <c r="F960" t="s">
        <v>793</v>
      </c>
      <c r="G960" s="4">
        <v>6925</v>
      </c>
      <c r="H960" s="1">
        <v>831</v>
      </c>
      <c r="I960" s="3">
        <v>532.44830000000002</v>
      </c>
      <c r="J960" s="27">
        <v>57</v>
      </c>
      <c r="K960" s="9">
        <v>0.47912348950247441</v>
      </c>
      <c r="L960" s="8">
        <v>-0.26</v>
      </c>
      <c r="M960" s="9">
        <v>8.8060804355238678E-2</v>
      </c>
      <c r="N960" s="8">
        <v>0</v>
      </c>
      <c r="O960" s="9">
        <v>0.17920432823038626</v>
      </c>
      <c r="P960" s="8">
        <f t="shared" si="113"/>
        <v>2.74</v>
      </c>
      <c r="Q960" s="9">
        <v>6.6062200541020286E-2</v>
      </c>
      <c r="R960" s="8">
        <v>15</v>
      </c>
      <c r="S960" s="9">
        <v>0.18754917737088028</v>
      </c>
      <c r="T960" s="92">
        <f t="shared" si="114"/>
        <v>3</v>
      </c>
      <c r="U960" s="2">
        <f t="shared" si="115"/>
        <v>1.4373704685074231</v>
      </c>
      <c r="V960" s="2">
        <f t="shared" si="116"/>
        <v>0.35224321742095471</v>
      </c>
      <c r="W960" s="2">
        <f t="shared" si="117"/>
        <v>0.17920432823038626</v>
      </c>
      <c r="X960" s="2">
        <f t="shared" si="118"/>
        <v>0.33031100270510144</v>
      </c>
      <c r="Y960" s="2">
        <f t="shared" si="119"/>
        <v>0.93774588685440141</v>
      </c>
      <c r="Z960" s="96">
        <f t="shared" si="120"/>
        <v>3.2368749037182671</v>
      </c>
      <c r="AA960" s="2"/>
    </row>
    <row r="961" spans="1:27" x14ac:dyDescent="0.3">
      <c r="A961" s="18" t="s">
        <v>2123</v>
      </c>
      <c r="B961">
        <v>105.758</v>
      </c>
      <c r="C961">
        <v>10.0938</v>
      </c>
      <c r="D961" t="s">
        <v>45</v>
      </c>
      <c r="E961" t="s">
        <v>29</v>
      </c>
      <c r="F961" t="s">
        <v>269</v>
      </c>
      <c r="G961" s="4">
        <v>19196</v>
      </c>
      <c r="H961" s="1">
        <v>2304</v>
      </c>
      <c r="I961" s="3">
        <v>398.6728</v>
      </c>
      <c r="J961" s="27">
        <v>63</v>
      </c>
      <c r="K961" s="9">
        <v>0.47912348950247441</v>
      </c>
      <c r="L961" s="8">
        <v>-1.32</v>
      </c>
      <c r="M961" s="9">
        <v>8.8060804355238678E-2</v>
      </c>
      <c r="N961" s="8">
        <v>24</v>
      </c>
      <c r="O961" s="9">
        <v>0.17920432823038626</v>
      </c>
      <c r="P961" s="8">
        <f t="shared" si="113"/>
        <v>1.68</v>
      </c>
      <c r="Q961" s="9">
        <v>6.6062200541020286E-2</v>
      </c>
      <c r="R961" s="8">
        <v>20</v>
      </c>
      <c r="S961" s="9">
        <v>0.18754917737088028</v>
      </c>
      <c r="T961" s="92">
        <f t="shared" si="114"/>
        <v>4</v>
      </c>
      <c r="U961" s="2">
        <f t="shared" si="115"/>
        <v>1.4373704685074231</v>
      </c>
      <c r="V961" s="2">
        <f t="shared" si="116"/>
        <v>0.44030402177619338</v>
      </c>
      <c r="W961" s="2">
        <f t="shared" si="117"/>
        <v>0.89602164115193128</v>
      </c>
      <c r="X961" s="2">
        <f t="shared" si="118"/>
        <v>0.26424880216408114</v>
      </c>
      <c r="Y961" s="2">
        <f t="shared" si="119"/>
        <v>0.93774588685440141</v>
      </c>
      <c r="Z961" s="96">
        <f t="shared" si="120"/>
        <v>3.9756908204540307</v>
      </c>
      <c r="AA961" s="2"/>
    </row>
    <row r="962" spans="1:27" x14ac:dyDescent="0.3">
      <c r="A962" s="18" t="s">
        <v>2124</v>
      </c>
      <c r="B962">
        <v>106.149</v>
      </c>
      <c r="C962">
        <v>10.0989</v>
      </c>
      <c r="D962" t="s">
        <v>45</v>
      </c>
      <c r="E962" t="s">
        <v>46</v>
      </c>
      <c r="F962" t="s">
        <v>794</v>
      </c>
      <c r="G962" s="4">
        <v>8348</v>
      </c>
      <c r="H962" s="1">
        <v>1002</v>
      </c>
      <c r="I962" s="3">
        <v>594.34169999999995</v>
      </c>
      <c r="J962" s="27">
        <v>47</v>
      </c>
      <c r="K962" s="9">
        <v>0.47912348950247441</v>
      </c>
      <c r="L962" s="8">
        <v>0.45</v>
      </c>
      <c r="M962" s="9">
        <v>8.8060804355238678E-2</v>
      </c>
      <c r="N962" s="8">
        <v>24</v>
      </c>
      <c r="O962" s="9">
        <v>0.17920432823038626</v>
      </c>
      <c r="P962" s="8">
        <f t="shared" si="113"/>
        <v>3.45</v>
      </c>
      <c r="Q962" s="9">
        <v>6.6062200541020286E-2</v>
      </c>
      <c r="R962" s="8">
        <v>7</v>
      </c>
      <c r="S962" s="9">
        <v>0.18754917737088028</v>
      </c>
      <c r="T962" s="92">
        <f t="shared" si="114"/>
        <v>4</v>
      </c>
      <c r="U962" s="2">
        <f t="shared" si="115"/>
        <v>1.9164939580098976</v>
      </c>
      <c r="V962" s="2">
        <f t="shared" si="116"/>
        <v>0.26418241306571605</v>
      </c>
      <c r="W962" s="2">
        <f t="shared" si="117"/>
        <v>0.89602164115193128</v>
      </c>
      <c r="X962" s="2">
        <f t="shared" si="118"/>
        <v>0.33031100270510144</v>
      </c>
      <c r="Y962" s="2">
        <f t="shared" si="119"/>
        <v>0.75019670948352113</v>
      </c>
      <c r="Z962" s="96">
        <f t="shared" si="120"/>
        <v>4.1572057244161673</v>
      </c>
      <c r="AA962" s="2"/>
    </row>
    <row r="963" spans="1:27" x14ac:dyDescent="0.3">
      <c r="A963" s="18" t="s">
        <v>2125</v>
      </c>
      <c r="B963">
        <v>106.31399999999999</v>
      </c>
      <c r="C963">
        <v>10.094799999999999</v>
      </c>
      <c r="D963" t="s">
        <v>53</v>
      </c>
      <c r="E963" t="s">
        <v>76</v>
      </c>
      <c r="F963" s="4" t="s">
        <v>273</v>
      </c>
      <c r="G963" s="4">
        <v>11945</v>
      </c>
      <c r="H963" s="1">
        <v>1433</v>
      </c>
      <c r="I963" s="3">
        <v>1292.2940000000001</v>
      </c>
      <c r="J963" s="27">
        <v>57</v>
      </c>
      <c r="K963" s="9">
        <v>0.47912348950247441</v>
      </c>
      <c r="L963" s="8">
        <v>-2.8</v>
      </c>
      <c r="M963" s="9">
        <v>8.8060804355238678E-2</v>
      </c>
      <c r="N963" s="8">
        <v>0</v>
      </c>
      <c r="O963" s="9">
        <v>0.17920432823038626</v>
      </c>
      <c r="P963" s="8">
        <f t="shared" si="113"/>
        <v>0.20000000000000018</v>
      </c>
      <c r="Q963" s="9">
        <v>6.6062200541020286E-2</v>
      </c>
      <c r="R963" s="8">
        <v>18</v>
      </c>
      <c r="S963" s="9">
        <v>0.18754917737088028</v>
      </c>
      <c r="T963" s="92">
        <f t="shared" si="114"/>
        <v>3</v>
      </c>
      <c r="U963" s="2">
        <f t="shared" si="115"/>
        <v>1.4373704685074231</v>
      </c>
      <c r="V963" s="2">
        <f t="shared" si="116"/>
        <v>0.44030402177619338</v>
      </c>
      <c r="W963" s="2">
        <f t="shared" si="117"/>
        <v>0.17920432823038626</v>
      </c>
      <c r="X963" s="2">
        <f t="shared" si="118"/>
        <v>0.19818660162306084</v>
      </c>
      <c r="Y963" s="2">
        <f t="shared" si="119"/>
        <v>0.93774588685440141</v>
      </c>
      <c r="Z963" s="96">
        <f t="shared" si="120"/>
        <v>3.192811306991465</v>
      </c>
      <c r="AA963" s="2"/>
    </row>
    <row r="964" spans="1:27" x14ac:dyDescent="0.3">
      <c r="A964" s="18" t="s">
        <v>2126</v>
      </c>
      <c r="B964">
        <v>105.432</v>
      </c>
      <c r="C964">
        <v>10.095000000000001</v>
      </c>
      <c r="D964" t="s">
        <v>65</v>
      </c>
      <c r="E964" t="s">
        <v>79</v>
      </c>
      <c r="F964" t="s">
        <v>79</v>
      </c>
      <c r="G964" s="4">
        <v>13109</v>
      </c>
      <c r="H964" s="1">
        <v>1573</v>
      </c>
      <c r="I964" s="3">
        <v>522.50630000000001</v>
      </c>
      <c r="J964" s="27">
        <v>51</v>
      </c>
      <c r="K964" s="9">
        <v>0.47912348950247441</v>
      </c>
      <c r="L964" s="8">
        <v>-1.32</v>
      </c>
      <c r="M964" s="9">
        <v>8.8060804355238678E-2</v>
      </c>
      <c r="N964" s="8">
        <v>0</v>
      </c>
      <c r="O964" s="9">
        <v>0.17920432823038626</v>
      </c>
      <c r="P964" s="8">
        <f t="shared" ref="P964:P1027" si="121">L964+3</f>
        <v>1.68</v>
      </c>
      <c r="Q964" s="9">
        <v>6.6062200541020286E-2</v>
      </c>
      <c r="R964" s="8">
        <v>18</v>
      </c>
      <c r="S964" s="9">
        <v>0.18754917737088028</v>
      </c>
      <c r="T964" s="92">
        <f t="shared" ref="T964:T1027" si="122">ROUND((IF(J964&gt;=91,"1",IF(J964&gt;=76,"2",IF(J964&gt;=51,"3",IF(J964&gt;=26,"4","5"))))*K964+IF(L964&gt;=2,"1",IF(L964&gt;=1,"2",IF(L964&gt;=0,"3",IF(L964&gt;=-1,"4","5"))))*M964+IF(N964&lt;=0.16,"1",IF(N964&lt;=0.48,"2",IF(N964&lt;=1.44,"3",IF(N964&lt;=2.56,"4","5"))))*O964+IF(P964&lt;=0.5,"1",IF(P964&lt;=1,"2",IF(P964&lt;=1.5,"3",IF(P964&lt;=2,"4","5"))))*Q964+IF(R964&lt;=2,"1",IF(R964&lt;=4,"2",IF(R964&lt;=6,"3",IF(P964&lt;=8,"4","5"))))*S964),0)</f>
        <v>3</v>
      </c>
      <c r="U964" s="2">
        <f t="shared" ref="U964:U1027" si="123">IF(J964&gt;=91,"1",IF(J964&gt;=76,"2",IF(J964&gt;=51,"3",IF(J964&gt;=26,"4","5"))))*K964</f>
        <v>1.4373704685074231</v>
      </c>
      <c r="V964" s="2">
        <f t="shared" ref="V964:V1027" si="124">IF(L964&gt;=2,"1",IF(L964&gt;=1,"2",IF(L964&gt;=0,"3",IF(L964&gt;=-1,"4","5"))))*M964</f>
        <v>0.44030402177619338</v>
      </c>
      <c r="W964" s="2">
        <f t="shared" ref="W964:W1027" si="125">IF(N964&lt;=0.16,"1",IF(N964&lt;=0.48,"2",IF(N964&lt;=1.44,"3",IF(N964&lt;=2.56,"4","5"))))*O964</f>
        <v>0.17920432823038626</v>
      </c>
      <c r="X964" s="2">
        <f t="shared" ref="X964:X1027" si="126">IF(P964&lt;=1.5,"3",IF(P964&lt;=2,"4","5"))*Q964</f>
        <v>0.26424880216408114</v>
      </c>
      <c r="Y964" s="2">
        <f t="shared" ref="Y964:Y1027" si="127">IF(R964&lt;=2,"1",IF(R964&lt;=4,"2",IF(R964&lt;=6,"3",IF(R964&lt;=8,"4","5"))))*S964</f>
        <v>0.93774588685440141</v>
      </c>
      <c r="Z964" s="96">
        <f t="shared" ref="Z964:Z1027" si="128">SUM(U964:Y964)</f>
        <v>3.2588735075324853</v>
      </c>
      <c r="AA964" s="2"/>
    </row>
    <row r="965" spans="1:27" x14ac:dyDescent="0.3">
      <c r="A965" s="18" t="s">
        <v>2127</v>
      </c>
      <c r="B965">
        <v>105.542</v>
      </c>
      <c r="C965">
        <v>10.084</v>
      </c>
      <c r="D965" t="s">
        <v>65</v>
      </c>
      <c r="E965" t="s">
        <v>79</v>
      </c>
      <c r="F965" t="s">
        <v>795</v>
      </c>
      <c r="G965" s="4">
        <v>5788</v>
      </c>
      <c r="H965" s="1">
        <v>695</v>
      </c>
      <c r="I965" s="3">
        <v>467.47719999999998</v>
      </c>
      <c r="J965" s="27">
        <v>46</v>
      </c>
      <c r="K965" s="9">
        <v>0.47912348950247441</v>
      </c>
      <c r="L965" s="8">
        <v>-0.24</v>
      </c>
      <c r="M965" s="9">
        <v>8.8060804355238678E-2</v>
      </c>
      <c r="N965" s="8">
        <v>1</v>
      </c>
      <c r="O965" s="9">
        <v>0.17920432823038626</v>
      </c>
      <c r="P965" s="8">
        <f t="shared" si="121"/>
        <v>2.76</v>
      </c>
      <c r="Q965" s="9">
        <v>6.6062200541020286E-2</v>
      </c>
      <c r="R965" s="8">
        <v>13</v>
      </c>
      <c r="S965" s="9">
        <v>0.18754917737088028</v>
      </c>
      <c r="T965" s="92">
        <f t="shared" si="122"/>
        <v>4</v>
      </c>
      <c r="U965" s="2">
        <f t="shared" si="123"/>
        <v>1.9164939580098976</v>
      </c>
      <c r="V965" s="2">
        <f t="shared" si="124"/>
        <v>0.35224321742095471</v>
      </c>
      <c r="W965" s="2">
        <f t="shared" si="125"/>
        <v>0.53761298469115881</v>
      </c>
      <c r="X965" s="2">
        <f t="shared" si="126"/>
        <v>0.33031100270510144</v>
      </c>
      <c r="Y965" s="2">
        <f t="shared" si="127"/>
        <v>0.93774588685440141</v>
      </c>
      <c r="Z965" s="96">
        <f t="shared" si="128"/>
        <v>4.0744070496815139</v>
      </c>
      <c r="AA965" s="2"/>
    </row>
    <row r="966" spans="1:27" x14ac:dyDescent="0.3">
      <c r="A966" s="18" t="s">
        <v>2128</v>
      </c>
      <c r="B966">
        <v>105.828</v>
      </c>
      <c r="C966">
        <v>10.087300000000001</v>
      </c>
      <c r="D966" t="s">
        <v>45</v>
      </c>
      <c r="E966" t="s">
        <v>796</v>
      </c>
      <c r="F966" t="s">
        <v>797</v>
      </c>
      <c r="G966" s="4">
        <v>17456</v>
      </c>
      <c r="H966" s="1">
        <v>2095</v>
      </c>
      <c r="I966" s="3">
        <v>712.17989999999998</v>
      </c>
      <c r="J966" s="27">
        <v>65</v>
      </c>
      <c r="K966" s="9">
        <v>0.47912348950247441</v>
      </c>
      <c r="L966" s="8">
        <v>0.36</v>
      </c>
      <c r="M966" s="9">
        <v>8.8060804355238678E-2</v>
      </c>
      <c r="N966" s="8">
        <v>23</v>
      </c>
      <c r="O966" s="9">
        <v>0.17920432823038626</v>
      </c>
      <c r="P966" s="8">
        <f t="shared" si="121"/>
        <v>3.36</v>
      </c>
      <c r="Q966" s="9">
        <v>6.6062200541020286E-2</v>
      </c>
      <c r="R966" s="8">
        <v>30</v>
      </c>
      <c r="S966" s="9">
        <v>0.18754917737088028</v>
      </c>
      <c r="T966" s="92">
        <f t="shared" si="122"/>
        <v>4</v>
      </c>
      <c r="U966" s="2">
        <f t="shared" si="123"/>
        <v>1.4373704685074231</v>
      </c>
      <c r="V966" s="2">
        <f t="shared" si="124"/>
        <v>0.26418241306571605</v>
      </c>
      <c r="W966" s="2">
        <f t="shared" si="125"/>
        <v>0.89602164115193128</v>
      </c>
      <c r="X966" s="2">
        <f t="shared" si="126"/>
        <v>0.33031100270510144</v>
      </c>
      <c r="Y966" s="2">
        <f t="shared" si="127"/>
        <v>0.93774588685440141</v>
      </c>
      <c r="Z966" s="96">
        <f t="shared" si="128"/>
        <v>3.8656314122845732</v>
      </c>
      <c r="AA966" s="2"/>
    </row>
    <row r="967" spans="1:27" x14ac:dyDescent="0.3">
      <c r="A967" s="18" t="s">
        <v>2129</v>
      </c>
      <c r="B967">
        <v>106.587</v>
      </c>
      <c r="C967">
        <v>10.091699999999999</v>
      </c>
      <c r="D967" t="s">
        <v>53</v>
      </c>
      <c r="E967" t="s">
        <v>71</v>
      </c>
      <c r="F967" s="4" t="s">
        <v>798</v>
      </c>
      <c r="G967" s="4">
        <v>6115</v>
      </c>
      <c r="H967" s="1">
        <v>734</v>
      </c>
      <c r="I967" s="3">
        <v>1157.4010000000001</v>
      </c>
      <c r="J967" s="27">
        <v>46</v>
      </c>
      <c r="K967" s="9">
        <v>0.47912348950247441</v>
      </c>
      <c r="L967" s="8">
        <v>-2.8</v>
      </c>
      <c r="M967" s="9">
        <v>8.8060804355238678E-2</v>
      </c>
      <c r="N967" s="8">
        <v>16</v>
      </c>
      <c r="O967" s="9">
        <v>0.17920432823038626</v>
      </c>
      <c r="P967" s="8">
        <f t="shared" si="121"/>
        <v>0.20000000000000018</v>
      </c>
      <c r="Q967" s="9">
        <v>6.6062200541020286E-2</v>
      </c>
      <c r="R967" s="8">
        <v>18</v>
      </c>
      <c r="S967" s="9">
        <v>0.18754917737088028</v>
      </c>
      <c r="T967" s="92">
        <f t="shared" si="122"/>
        <v>4</v>
      </c>
      <c r="U967" s="2">
        <f t="shared" si="123"/>
        <v>1.9164939580098976</v>
      </c>
      <c r="V967" s="2">
        <f t="shared" si="124"/>
        <v>0.44030402177619338</v>
      </c>
      <c r="W967" s="2">
        <f t="shared" si="125"/>
        <v>0.89602164115193128</v>
      </c>
      <c r="X967" s="2">
        <f t="shared" si="126"/>
        <v>0.19818660162306084</v>
      </c>
      <c r="Y967" s="2">
        <f t="shared" si="127"/>
        <v>0.93774588685440141</v>
      </c>
      <c r="Z967" s="96">
        <f t="shared" si="128"/>
        <v>4.3887521094154849</v>
      </c>
      <c r="AA967" s="2"/>
    </row>
    <row r="968" spans="1:27" x14ac:dyDescent="0.3">
      <c r="A968" s="18" t="s">
        <v>2130</v>
      </c>
      <c r="B968">
        <v>106.467</v>
      </c>
      <c r="C968">
        <v>10.0663</v>
      </c>
      <c r="D968" t="s">
        <v>53</v>
      </c>
      <c r="E968" t="s">
        <v>54</v>
      </c>
      <c r="F968" s="4" t="s">
        <v>799</v>
      </c>
      <c r="G968" s="4">
        <v>6664</v>
      </c>
      <c r="H968" s="1">
        <v>800</v>
      </c>
      <c r="I968" s="3">
        <v>452.31700000000001</v>
      </c>
      <c r="J968" s="27">
        <v>55</v>
      </c>
      <c r="K968" s="9">
        <v>0.47912348950247441</v>
      </c>
      <c r="L968" s="8">
        <v>-0.26</v>
      </c>
      <c r="M968" s="9">
        <v>8.8060804355238678E-2</v>
      </c>
      <c r="N968" s="8">
        <v>4</v>
      </c>
      <c r="O968" s="9">
        <v>0.17920432823038626</v>
      </c>
      <c r="P968" s="8">
        <f t="shared" si="121"/>
        <v>2.74</v>
      </c>
      <c r="Q968" s="9">
        <v>6.6062200541020286E-2</v>
      </c>
      <c r="R968" s="8">
        <v>20</v>
      </c>
      <c r="S968" s="9">
        <v>0.18754917737088028</v>
      </c>
      <c r="T968" s="92">
        <f t="shared" si="122"/>
        <v>4</v>
      </c>
      <c r="U968" s="2">
        <f t="shared" si="123"/>
        <v>1.4373704685074231</v>
      </c>
      <c r="V968" s="2">
        <f t="shared" si="124"/>
        <v>0.35224321742095471</v>
      </c>
      <c r="W968" s="2">
        <f t="shared" si="125"/>
        <v>0.89602164115193128</v>
      </c>
      <c r="X968" s="2">
        <f t="shared" si="126"/>
        <v>0.33031100270510144</v>
      </c>
      <c r="Y968" s="2">
        <f t="shared" si="127"/>
        <v>0.93774588685440141</v>
      </c>
      <c r="Z968" s="96">
        <f t="shared" si="128"/>
        <v>3.9536922166398121</v>
      </c>
      <c r="AA968" s="2"/>
    </row>
    <row r="969" spans="1:27" x14ac:dyDescent="0.3">
      <c r="A969" s="18" t="s">
        <v>2131</v>
      </c>
      <c r="B969">
        <v>105.879</v>
      </c>
      <c r="C969">
        <v>10.079800000000001</v>
      </c>
      <c r="D969" t="s">
        <v>45</v>
      </c>
      <c r="E969" t="s">
        <v>47</v>
      </c>
      <c r="F969" t="s">
        <v>137</v>
      </c>
      <c r="G969" s="4">
        <v>8577</v>
      </c>
      <c r="H969" s="1">
        <v>1029</v>
      </c>
      <c r="I969" s="3">
        <v>594.06849999999997</v>
      </c>
      <c r="J969" s="27">
        <v>67</v>
      </c>
      <c r="K969" s="9">
        <v>0.47912348950247441</v>
      </c>
      <c r="L969" s="8">
        <v>-1.32</v>
      </c>
      <c r="M969" s="9">
        <v>8.8060804355238678E-2</v>
      </c>
      <c r="N969" s="8">
        <v>22</v>
      </c>
      <c r="O969" s="9">
        <v>0.17920432823038626</v>
      </c>
      <c r="P969" s="8">
        <f t="shared" si="121"/>
        <v>1.68</v>
      </c>
      <c r="Q969" s="9">
        <v>6.6062200541020286E-2</v>
      </c>
      <c r="R969" s="8">
        <v>13</v>
      </c>
      <c r="S969" s="9">
        <v>0.18754917737088028</v>
      </c>
      <c r="T969" s="92">
        <f t="shared" si="122"/>
        <v>4</v>
      </c>
      <c r="U969" s="2">
        <f t="shared" si="123"/>
        <v>1.4373704685074231</v>
      </c>
      <c r="V969" s="2">
        <f t="shared" si="124"/>
        <v>0.44030402177619338</v>
      </c>
      <c r="W969" s="2">
        <f t="shared" si="125"/>
        <v>0.89602164115193128</v>
      </c>
      <c r="X969" s="2">
        <f t="shared" si="126"/>
        <v>0.26424880216408114</v>
      </c>
      <c r="Y969" s="2">
        <f t="shared" si="127"/>
        <v>0.93774588685440141</v>
      </c>
      <c r="Z969" s="96">
        <f t="shared" si="128"/>
        <v>3.9756908204540307</v>
      </c>
      <c r="AA969" s="2"/>
    </row>
    <row r="970" spans="1:27" x14ac:dyDescent="0.3">
      <c r="A970" s="18" t="s">
        <v>2132</v>
      </c>
      <c r="B970">
        <v>106.619</v>
      </c>
      <c r="C970">
        <v>10.0931</v>
      </c>
      <c r="D970" t="s">
        <v>53</v>
      </c>
      <c r="E970" t="s">
        <v>71</v>
      </c>
      <c r="F970" s="4" t="s">
        <v>120</v>
      </c>
      <c r="G970" s="4">
        <v>5602</v>
      </c>
      <c r="H970" s="1">
        <v>672</v>
      </c>
      <c r="I970" s="3">
        <v>2236.4090000000001</v>
      </c>
      <c r="J970" s="27">
        <v>44</v>
      </c>
      <c r="K970" s="9">
        <v>0.47912348950247441</v>
      </c>
      <c r="L970" s="8">
        <v>-0.24</v>
      </c>
      <c r="M970" s="9">
        <v>8.8060804355238678E-2</v>
      </c>
      <c r="N970" s="8">
        <v>0</v>
      </c>
      <c r="O970" s="9">
        <v>0.17920432823038626</v>
      </c>
      <c r="P970" s="8">
        <f t="shared" si="121"/>
        <v>2.76</v>
      </c>
      <c r="Q970" s="9">
        <v>6.6062200541020286E-2</v>
      </c>
      <c r="R970" s="8">
        <v>11</v>
      </c>
      <c r="S970" s="9">
        <v>0.18754917737088028</v>
      </c>
      <c r="T970" s="92">
        <f t="shared" si="122"/>
        <v>4</v>
      </c>
      <c r="U970" s="2">
        <f t="shared" si="123"/>
        <v>1.9164939580098976</v>
      </c>
      <c r="V970" s="2">
        <f t="shared" si="124"/>
        <v>0.35224321742095471</v>
      </c>
      <c r="W970" s="2">
        <f t="shared" si="125"/>
        <v>0.17920432823038626</v>
      </c>
      <c r="X970" s="2">
        <f t="shared" si="126"/>
        <v>0.33031100270510144</v>
      </c>
      <c r="Y970" s="2">
        <f t="shared" si="127"/>
        <v>0.93774588685440141</v>
      </c>
      <c r="Z970" s="96">
        <f t="shared" si="128"/>
        <v>3.7159983932207417</v>
      </c>
      <c r="AA970" s="2"/>
    </row>
    <row r="971" spans="1:27" x14ac:dyDescent="0.3">
      <c r="A971" s="18" t="s">
        <v>2133</v>
      </c>
      <c r="B971">
        <v>105.48099999999999</v>
      </c>
      <c r="C971">
        <v>10.0783</v>
      </c>
      <c r="D971" t="s">
        <v>65</v>
      </c>
      <c r="E971" t="s">
        <v>79</v>
      </c>
      <c r="F971" t="s">
        <v>800</v>
      </c>
      <c r="G971" s="4">
        <v>6737</v>
      </c>
      <c r="H971" s="1">
        <v>808</v>
      </c>
      <c r="I971" s="3">
        <v>682.70950000000005</v>
      </c>
      <c r="J971" s="27">
        <v>51</v>
      </c>
      <c r="K971" s="9">
        <v>0.47912348950247441</v>
      </c>
      <c r="L971" s="8">
        <v>0.36</v>
      </c>
      <c r="M971" s="9">
        <v>8.8060804355238678E-2</v>
      </c>
      <c r="N971" s="8">
        <v>21</v>
      </c>
      <c r="O971" s="9">
        <v>0.17920432823038626</v>
      </c>
      <c r="P971" s="8">
        <f t="shared" si="121"/>
        <v>3.36</v>
      </c>
      <c r="Q971" s="9">
        <v>6.6062200541020286E-2</v>
      </c>
      <c r="R971" s="8">
        <v>13</v>
      </c>
      <c r="S971" s="9">
        <v>0.18754917737088028</v>
      </c>
      <c r="T971" s="92">
        <f t="shared" si="122"/>
        <v>4</v>
      </c>
      <c r="U971" s="2">
        <f t="shared" si="123"/>
        <v>1.4373704685074231</v>
      </c>
      <c r="V971" s="2">
        <f t="shared" si="124"/>
        <v>0.26418241306571605</v>
      </c>
      <c r="W971" s="2">
        <f t="shared" si="125"/>
        <v>0.89602164115193128</v>
      </c>
      <c r="X971" s="2">
        <f t="shared" si="126"/>
        <v>0.33031100270510144</v>
      </c>
      <c r="Y971" s="2">
        <f t="shared" si="127"/>
        <v>0.93774588685440141</v>
      </c>
      <c r="Z971" s="96">
        <f t="shared" si="128"/>
        <v>3.8656314122845732</v>
      </c>
      <c r="AA971" s="2"/>
    </row>
    <row r="972" spans="1:27" x14ac:dyDescent="0.3">
      <c r="A972" s="18" t="s">
        <v>2134</v>
      </c>
      <c r="B972">
        <v>106.63500000000001</v>
      </c>
      <c r="C972">
        <v>10.078099999999999</v>
      </c>
      <c r="D972" t="s">
        <v>53</v>
      </c>
      <c r="E972" t="s">
        <v>71</v>
      </c>
      <c r="F972" s="4" t="s">
        <v>801</v>
      </c>
      <c r="G972" s="4">
        <v>8882</v>
      </c>
      <c r="H972" s="1">
        <v>1066</v>
      </c>
      <c r="I972" s="3">
        <v>1720.3989999999999</v>
      </c>
      <c r="J972" s="27">
        <v>43</v>
      </c>
      <c r="K972" s="9">
        <v>0.47912348950247441</v>
      </c>
      <c r="L972" s="8">
        <v>-2.8</v>
      </c>
      <c r="M972" s="9">
        <v>8.8060804355238678E-2</v>
      </c>
      <c r="N972" s="8">
        <v>16</v>
      </c>
      <c r="O972" s="9">
        <v>0.17920432823038626</v>
      </c>
      <c r="P972" s="8">
        <f t="shared" si="121"/>
        <v>0.20000000000000018</v>
      </c>
      <c r="Q972" s="9">
        <v>6.6062200541020286E-2</v>
      </c>
      <c r="R972" s="8">
        <v>13</v>
      </c>
      <c r="S972" s="9">
        <v>0.18754917737088028</v>
      </c>
      <c r="T972" s="92">
        <f t="shared" si="122"/>
        <v>4</v>
      </c>
      <c r="U972" s="2">
        <f t="shared" si="123"/>
        <v>1.9164939580098976</v>
      </c>
      <c r="V972" s="2">
        <f t="shared" si="124"/>
        <v>0.44030402177619338</v>
      </c>
      <c r="W972" s="2">
        <f t="shared" si="125"/>
        <v>0.89602164115193128</v>
      </c>
      <c r="X972" s="2">
        <f t="shared" si="126"/>
        <v>0.19818660162306084</v>
      </c>
      <c r="Y972" s="2">
        <f t="shared" si="127"/>
        <v>0.93774588685440141</v>
      </c>
      <c r="Z972" s="96">
        <f t="shared" si="128"/>
        <v>4.3887521094154849</v>
      </c>
      <c r="AA972" s="2"/>
    </row>
    <row r="973" spans="1:27" x14ac:dyDescent="0.3">
      <c r="A973" s="18" t="s">
        <v>2135</v>
      </c>
      <c r="B973">
        <v>106.187</v>
      </c>
      <c r="C973">
        <v>10.091100000000001</v>
      </c>
      <c r="D973" t="s">
        <v>45</v>
      </c>
      <c r="E973" t="s">
        <v>46</v>
      </c>
      <c r="F973" t="s">
        <v>46</v>
      </c>
      <c r="G973" s="4">
        <v>7264</v>
      </c>
      <c r="H973" s="1">
        <v>872</v>
      </c>
      <c r="I973" s="3">
        <v>719.81989999999996</v>
      </c>
      <c r="J973" s="27">
        <v>56</v>
      </c>
      <c r="K973" s="9">
        <v>0.47912348950247441</v>
      </c>
      <c r="L973" s="8">
        <v>-1.32</v>
      </c>
      <c r="M973" s="9">
        <v>8.8060804355238678E-2</v>
      </c>
      <c r="N973" s="8">
        <v>24</v>
      </c>
      <c r="O973" s="9">
        <v>0.17920432823038626</v>
      </c>
      <c r="P973" s="8">
        <f t="shared" si="121"/>
        <v>1.68</v>
      </c>
      <c r="Q973" s="9">
        <v>6.6062200541020286E-2</v>
      </c>
      <c r="R973" s="8">
        <v>11</v>
      </c>
      <c r="S973" s="9">
        <v>0.18754917737088028</v>
      </c>
      <c r="T973" s="92">
        <f t="shared" si="122"/>
        <v>4</v>
      </c>
      <c r="U973" s="2">
        <f t="shared" si="123"/>
        <v>1.4373704685074231</v>
      </c>
      <c r="V973" s="2">
        <f t="shared" si="124"/>
        <v>0.44030402177619338</v>
      </c>
      <c r="W973" s="2">
        <f t="shared" si="125"/>
        <v>0.89602164115193128</v>
      </c>
      <c r="X973" s="2">
        <f t="shared" si="126"/>
        <v>0.26424880216408114</v>
      </c>
      <c r="Y973" s="2">
        <f t="shared" si="127"/>
        <v>0.93774588685440141</v>
      </c>
      <c r="Z973" s="96">
        <f t="shared" si="128"/>
        <v>3.9756908204540307</v>
      </c>
      <c r="AA973" s="2"/>
    </row>
    <row r="974" spans="1:27" x14ac:dyDescent="0.3">
      <c r="A974" s="18" t="s">
        <v>2136</v>
      </c>
      <c r="B974">
        <v>106.39700000000001</v>
      </c>
      <c r="C974">
        <v>10.066599999999999</v>
      </c>
      <c r="D974" t="s">
        <v>53</v>
      </c>
      <c r="E974" t="s">
        <v>76</v>
      </c>
      <c r="F974" s="4" t="s">
        <v>57</v>
      </c>
      <c r="G974" s="4">
        <v>7615</v>
      </c>
      <c r="H974" s="1">
        <v>914</v>
      </c>
      <c r="I974" s="3">
        <v>604.07910000000004</v>
      </c>
      <c r="J974" s="27">
        <v>55</v>
      </c>
      <c r="K974" s="9">
        <v>0.47912348950247441</v>
      </c>
      <c r="L974" s="8">
        <v>-0.24</v>
      </c>
      <c r="M974" s="9">
        <v>8.8060804355238678E-2</v>
      </c>
      <c r="N974" s="8">
        <v>18</v>
      </c>
      <c r="O974" s="9">
        <v>0.17920432823038626</v>
      </c>
      <c r="P974" s="8">
        <f t="shared" si="121"/>
        <v>2.76</v>
      </c>
      <c r="Q974" s="9">
        <v>6.6062200541020286E-2</v>
      </c>
      <c r="R974" s="8">
        <v>13</v>
      </c>
      <c r="S974" s="9">
        <v>0.18754917737088028</v>
      </c>
      <c r="T974" s="92">
        <f t="shared" si="122"/>
        <v>4</v>
      </c>
      <c r="U974" s="2">
        <f t="shared" si="123"/>
        <v>1.4373704685074231</v>
      </c>
      <c r="V974" s="2">
        <f t="shared" si="124"/>
        <v>0.35224321742095471</v>
      </c>
      <c r="W974" s="2">
        <f t="shared" si="125"/>
        <v>0.89602164115193128</v>
      </c>
      <c r="X974" s="2">
        <f t="shared" si="126"/>
        <v>0.33031100270510144</v>
      </c>
      <c r="Y974" s="2">
        <f t="shared" si="127"/>
        <v>0.93774588685440141</v>
      </c>
      <c r="Z974" s="96">
        <f t="shared" si="128"/>
        <v>3.9536922166398121</v>
      </c>
      <c r="AA974" s="2"/>
    </row>
    <row r="975" spans="1:27" x14ac:dyDescent="0.3">
      <c r="A975" s="18" t="s">
        <v>2137</v>
      </c>
      <c r="B975">
        <v>106.111</v>
      </c>
      <c r="C975">
        <v>10.082599999999999</v>
      </c>
      <c r="D975" t="s">
        <v>45</v>
      </c>
      <c r="E975" t="s">
        <v>46</v>
      </c>
      <c r="F975" t="s">
        <v>802</v>
      </c>
      <c r="G975" s="4">
        <v>7917</v>
      </c>
      <c r="H975" s="1">
        <v>950</v>
      </c>
      <c r="I975" s="3">
        <v>787.73770000000002</v>
      </c>
      <c r="J975" s="27">
        <v>40</v>
      </c>
      <c r="K975" s="9">
        <v>0.47912348950247441</v>
      </c>
      <c r="L975" s="8">
        <v>0.36</v>
      </c>
      <c r="M975" s="9">
        <v>8.8060804355238678E-2</v>
      </c>
      <c r="N975" s="8">
        <v>0</v>
      </c>
      <c r="O975" s="9">
        <v>0.17920432823038626</v>
      </c>
      <c r="P975" s="8">
        <f t="shared" si="121"/>
        <v>3.36</v>
      </c>
      <c r="Q975" s="9">
        <v>6.6062200541020286E-2</v>
      </c>
      <c r="R975" s="8">
        <v>13</v>
      </c>
      <c r="S975" s="9">
        <v>0.18754917737088028</v>
      </c>
      <c r="T975" s="92">
        <f t="shared" si="122"/>
        <v>3</v>
      </c>
      <c r="U975" s="2">
        <f t="shared" si="123"/>
        <v>1.9164939580098976</v>
      </c>
      <c r="V975" s="2">
        <f t="shared" si="124"/>
        <v>0.26418241306571605</v>
      </c>
      <c r="W975" s="2">
        <f t="shared" si="125"/>
        <v>0.17920432823038626</v>
      </c>
      <c r="X975" s="2">
        <f t="shared" si="126"/>
        <v>0.33031100270510144</v>
      </c>
      <c r="Y975" s="2">
        <f t="shared" si="127"/>
        <v>0.93774588685440141</v>
      </c>
      <c r="Z975" s="96">
        <f t="shared" si="128"/>
        <v>3.6279375888655032</v>
      </c>
      <c r="AA975" s="2"/>
    </row>
    <row r="976" spans="1:27" x14ac:dyDescent="0.3">
      <c r="A976" s="18" t="s">
        <v>2138</v>
      </c>
      <c r="B976">
        <v>105.648</v>
      </c>
      <c r="C976">
        <v>10.0707</v>
      </c>
      <c r="D976" t="s">
        <v>65</v>
      </c>
      <c r="E976" t="s">
        <v>747</v>
      </c>
      <c r="F976" t="s">
        <v>803</v>
      </c>
      <c r="G976" s="4">
        <v>16976</v>
      </c>
      <c r="H976" s="1">
        <v>2037</v>
      </c>
      <c r="I976" s="3">
        <v>370.5985</v>
      </c>
      <c r="J976" s="27">
        <v>55</v>
      </c>
      <c r="K976" s="9">
        <v>0.47912348950247441</v>
      </c>
      <c r="L976" s="8">
        <v>0.45</v>
      </c>
      <c r="M976" s="9">
        <v>8.8060804355238678E-2</v>
      </c>
      <c r="N976" s="8">
        <v>0</v>
      </c>
      <c r="O976" s="9">
        <v>0.17920432823038626</v>
      </c>
      <c r="P976" s="8">
        <f t="shared" si="121"/>
        <v>3.45</v>
      </c>
      <c r="Q976" s="9">
        <v>6.6062200541020286E-2</v>
      </c>
      <c r="R976" s="8">
        <v>11</v>
      </c>
      <c r="S976" s="9">
        <v>0.18754917737088028</v>
      </c>
      <c r="T976" s="92">
        <f t="shared" si="122"/>
        <v>3</v>
      </c>
      <c r="U976" s="2">
        <f t="shared" si="123"/>
        <v>1.4373704685074231</v>
      </c>
      <c r="V976" s="2">
        <f t="shared" si="124"/>
        <v>0.26418241306571605</v>
      </c>
      <c r="W976" s="2">
        <f t="shared" si="125"/>
        <v>0.17920432823038626</v>
      </c>
      <c r="X976" s="2">
        <f t="shared" si="126"/>
        <v>0.33031100270510144</v>
      </c>
      <c r="Y976" s="2">
        <f t="shared" si="127"/>
        <v>0.93774588685440141</v>
      </c>
      <c r="Z976" s="96">
        <f t="shared" si="128"/>
        <v>3.1488140993630283</v>
      </c>
      <c r="AA976" s="2"/>
    </row>
    <row r="977" spans="1:27" x14ac:dyDescent="0.3">
      <c r="A977" s="18" t="s">
        <v>2139</v>
      </c>
      <c r="B977">
        <v>105.304</v>
      </c>
      <c r="C977">
        <v>10.0471</v>
      </c>
      <c r="D977" t="s">
        <v>50</v>
      </c>
      <c r="E977" t="s">
        <v>51</v>
      </c>
      <c r="F977" t="s">
        <v>804</v>
      </c>
      <c r="G977" s="4">
        <v>15501</v>
      </c>
      <c r="H977" s="1">
        <v>1860</v>
      </c>
      <c r="I977" s="3">
        <v>3.4088569999999998</v>
      </c>
      <c r="J977" s="27">
        <v>49</v>
      </c>
      <c r="K977" s="9">
        <v>0.47912348950247441</v>
      </c>
      <c r="L977" s="8">
        <v>-2.8</v>
      </c>
      <c r="M977" s="9">
        <v>8.8060804355238678E-2</v>
      </c>
      <c r="N977" s="8">
        <v>4</v>
      </c>
      <c r="O977" s="9">
        <v>0.17920432823038626</v>
      </c>
      <c r="P977" s="8">
        <f t="shared" si="121"/>
        <v>0.20000000000000018</v>
      </c>
      <c r="Q977" s="9">
        <v>6.6062200541020286E-2</v>
      </c>
      <c r="R977" s="8">
        <v>20</v>
      </c>
      <c r="S977" s="9">
        <v>0.18754917737088028</v>
      </c>
      <c r="T977" s="92">
        <f t="shared" si="122"/>
        <v>4</v>
      </c>
      <c r="U977" s="2">
        <f t="shared" si="123"/>
        <v>1.9164939580098976</v>
      </c>
      <c r="V977" s="2">
        <f t="shared" si="124"/>
        <v>0.44030402177619338</v>
      </c>
      <c r="W977" s="2">
        <f t="shared" si="125"/>
        <v>0.89602164115193128</v>
      </c>
      <c r="X977" s="2">
        <f t="shared" si="126"/>
        <v>0.19818660162306084</v>
      </c>
      <c r="Y977" s="2">
        <f t="shared" si="127"/>
        <v>0.93774588685440141</v>
      </c>
      <c r="Z977" s="96">
        <f t="shared" si="128"/>
        <v>4.3887521094154849</v>
      </c>
      <c r="AA977" s="2"/>
    </row>
    <row r="978" spans="1:27" x14ac:dyDescent="0.3">
      <c r="A978" s="18" t="s">
        <v>2140</v>
      </c>
      <c r="B978">
        <v>106.06100000000001</v>
      </c>
      <c r="C978">
        <v>10.071999999999999</v>
      </c>
      <c r="D978" t="s">
        <v>45</v>
      </c>
      <c r="E978" t="s">
        <v>363</v>
      </c>
      <c r="F978" t="s">
        <v>805</v>
      </c>
      <c r="G978" s="4">
        <v>8541</v>
      </c>
      <c r="H978" s="1">
        <v>1025</v>
      </c>
      <c r="I978" s="3">
        <v>698.65049999999997</v>
      </c>
      <c r="J978" s="27">
        <v>53</v>
      </c>
      <c r="K978" s="9">
        <v>0.47912348950247441</v>
      </c>
      <c r="L978" s="8">
        <v>-0.26</v>
      </c>
      <c r="M978" s="9">
        <v>8.8060804355238678E-2</v>
      </c>
      <c r="N978" s="8">
        <v>20</v>
      </c>
      <c r="O978" s="9">
        <v>0.17920432823038626</v>
      </c>
      <c r="P978" s="8">
        <f t="shared" si="121"/>
        <v>2.74</v>
      </c>
      <c r="Q978" s="9">
        <v>6.6062200541020286E-2</v>
      </c>
      <c r="R978" s="8">
        <v>13</v>
      </c>
      <c r="S978" s="9">
        <v>0.18754917737088028</v>
      </c>
      <c r="T978" s="92">
        <f t="shared" si="122"/>
        <v>4</v>
      </c>
      <c r="U978" s="2">
        <f t="shared" si="123"/>
        <v>1.4373704685074231</v>
      </c>
      <c r="V978" s="2">
        <f t="shared" si="124"/>
        <v>0.35224321742095471</v>
      </c>
      <c r="W978" s="2">
        <f t="shared" si="125"/>
        <v>0.89602164115193128</v>
      </c>
      <c r="X978" s="2">
        <f t="shared" si="126"/>
        <v>0.33031100270510144</v>
      </c>
      <c r="Y978" s="2">
        <f t="shared" si="127"/>
        <v>0.93774588685440141</v>
      </c>
      <c r="Z978" s="96">
        <f t="shared" si="128"/>
        <v>3.9536922166398121</v>
      </c>
      <c r="AA978" s="2"/>
    </row>
    <row r="979" spans="1:27" x14ac:dyDescent="0.3">
      <c r="A979" s="18" t="s">
        <v>2141</v>
      </c>
      <c r="B979">
        <v>106.608</v>
      </c>
      <c r="C979">
        <v>10.070499999999999</v>
      </c>
      <c r="D979" t="s">
        <v>53</v>
      </c>
      <c r="E979" t="s">
        <v>71</v>
      </c>
      <c r="F979" s="4" t="s">
        <v>806</v>
      </c>
      <c r="G979" s="4">
        <v>6725</v>
      </c>
      <c r="H979" s="1">
        <v>807</v>
      </c>
      <c r="I979" s="3">
        <v>1426.932</v>
      </c>
      <c r="J979" s="27">
        <v>45</v>
      </c>
      <c r="K979" s="9">
        <v>0.47912348950247441</v>
      </c>
      <c r="L979" s="8">
        <v>-1.32</v>
      </c>
      <c r="M979" s="9">
        <v>8.8060804355238678E-2</v>
      </c>
      <c r="N979" s="8">
        <v>24</v>
      </c>
      <c r="O979" s="9">
        <v>0.17920432823038626</v>
      </c>
      <c r="P979" s="8">
        <f t="shared" si="121"/>
        <v>1.68</v>
      </c>
      <c r="Q979" s="9">
        <v>6.6062200541020286E-2</v>
      </c>
      <c r="R979" s="8">
        <v>15</v>
      </c>
      <c r="S979" s="9">
        <v>0.18754917737088028</v>
      </c>
      <c r="T979" s="92">
        <f t="shared" si="122"/>
        <v>4</v>
      </c>
      <c r="U979" s="2">
        <f t="shared" si="123"/>
        <v>1.9164939580098976</v>
      </c>
      <c r="V979" s="2">
        <f t="shared" si="124"/>
        <v>0.44030402177619338</v>
      </c>
      <c r="W979" s="2">
        <f t="shared" si="125"/>
        <v>0.89602164115193128</v>
      </c>
      <c r="X979" s="2">
        <f t="shared" si="126"/>
        <v>0.26424880216408114</v>
      </c>
      <c r="Y979" s="2">
        <f t="shared" si="127"/>
        <v>0.93774588685440141</v>
      </c>
      <c r="Z979" s="96">
        <f t="shared" si="128"/>
        <v>4.4548143099565047</v>
      </c>
      <c r="AA979" s="2"/>
    </row>
    <row r="980" spans="1:27" x14ac:dyDescent="0.3">
      <c r="A980" s="18" t="s">
        <v>2142</v>
      </c>
      <c r="B980">
        <v>106.414</v>
      </c>
      <c r="C980">
        <v>10.0556</v>
      </c>
      <c r="D980" t="s">
        <v>53</v>
      </c>
      <c r="E980" t="s">
        <v>76</v>
      </c>
      <c r="F980" s="4" t="s">
        <v>807</v>
      </c>
      <c r="G980" s="4">
        <v>8399</v>
      </c>
      <c r="H980" s="1">
        <v>1008</v>
      </c>
      <c r="I980" s="3">
        <v>565.74459999999999</v>
      </c>
      <c r="J980" s="27">
        <v>55</v>
      </c>
      <c r="K980" s="9">
        <v>0.47912348950247441</v>
      </c>
      <c r="L980" s="8">
        <v>0.36</v>
      </c>
      <c r="M980" s="9">
        <v>8.8060804355238678E-2</v>
      </c>
      <c r="N980" s="8">
        <v>0</v>
      </c>
      <c r="O980" s="9">
        <v>0.17920432823038626</v>
      </c>
      <c r="P980" s="8">
        <f t="shared" si="121"/>
        <v>3.36</v>
      </c>
      <c r="Q980" s="9">
        <v>6.6062200541020286E-2</v>
      </c>
      <c r="R980" s="8">
        <v>12</v>
      </c>
      <c r="S980" s="9">
        <v>0.18754917737088028</v>
      </c>
      <c r="T980" s="92">
        <f t="shared" si="122"/>
        <v>3</v>
      </c>
      <c r="U980" s="2">
        <f t="shared" si="123"/>
        <v>1.4373704685074231</v>
      </c>
      <c r="V980" s="2">
        <f t="shared" si="124"/>
        <v>0.26418241306571605</v>
      </c>
      <c r="W980" s="2">
        <f t="shared" si="125"/>
        <v>0.17920432823038626</v>
      </c>
      <c r="X980" s="2">
        <f t="shared" si="126"/>
        <v>0.33031100270510144</v>
      </c>
      <c r="Y980" s="2">
        <f t="shared" si="127"/>
        <v>0.93774588685440141</v>
      </c>
      <c r="Z980" s="96">
        <f t="shared" si="128"/>
        <v>3.1488140993630283</v>
      </c>
      <c r="AA980" s="2"/>
    </row>
    <row r="981" spans="1:27" x14ac:dyDescent="0.3">
      <c r="A981" s="18" t="s">
        <v>2143</v>
      </c>
      <c r="B981">
        <v>105.739</v>
      </c>
      <c r="C981">
        <v>10.073600000000001</v>
      </c>
      <c r="D981" t="s">
        <v>65</v>
      </c>
      <c r="E981" t="s">
        <v>74</v>
      </c>
      <c r="F981" t="s">
        <v>808</v>
      </c>
      <c r="G981" s="4">
        <v>142164</v>
      </c>
      <c r="H981" s="1">
        <v>17060</v>
      </c>
      <c r="I981" s="3">
        <v>304.44029999999998</v>
      </c>
      <c r="J981" s="27">
        <v>64</v>
      </c>
      <c r="K981" s="9">
        <v>0.47912348950247441</v>
      </c>
      <c r="L981" s="8">
        <v>0.45</v>
      </c>
      <c r="M981" s="9">
        <v>8.8060804355238678E-2</v>
      </c>
      <c r="N981" s="8">
        <v>16</v>
      </c>
      <c r="O981" s="9">
        <v>0.17920432823038626</v>
      </c>
      <c r="P981" s="8">
        <f t="shared" si="121"/>
        <v>3.45</v>
      </c>
      <c r="Q981" s="9">
        <v>6.6062200541020286E-2</v>
      </c>
      <c r="R981" s="8">
        <v>13</v>
      </c>
      <c r="S981" s="9">
        <v>0.18754917737088028</v>
      </c>
      <c r="T981" s="92">
        <f t="shared" si="122"/>
        <v>4</v>
      </c>
      <c r="U981" s="2">
        <f t="shared" si="123"/>
        <v>1.4373704685074231</v>
      </c>
      <c r="V981" s="2">
        <f t="shared" si="124"/>
        <v>0.26418241306571605</v>
      </c>
      <c r="W981" s="2">
        <f t="shared" si="125"/>
        <v>0.89602164115193128</v>
      </c>
      <c r="X981" s="2">
        <f t="shared" si="126"/>
        <v>0.33031100270510144</v>
      </c>
      <c r="Y981" s="2">
        <f t="shared" si="127"/>
        <v>0.93774588685440141</v>
      </c>
      <c r="Z981" s="96">
        <f t="shared" si="128"/>
        <v>3.8656314122845732</v>
      </c>
      <c r="AA981" s="2"/>
    </row>
    <row r="982" spans="1:27" x14ac:dyDescent="0.3">
      <c r="A982" s="18" t="s">
        <v>2144</v>
      </c>
      <c r="B982">
        <v>105.176</v>
      </c>
      <c r="C982">
        <v>10.0442</v>
      </c>
      <c r="D982" t="s">
        <v>50</v>
      </c>
      <c r="E982" t="s">
        <v>58</v>
      </c>
      <c r="F982" t="s">
        <v>809</v>
      </c>
      <c r="G982" s="4">
        <v>9937</v>
      </c>
      <c r="H982" s="1">
        <v>1192</v>
      </c>
      <c r="I982" s="3">
        <v>20</v>
      </c>
      <c r="J982" s="27">
        <v>48</v>
      </c>
      <c r="K982" s="9">
        <v>0.47912348950247441</v>
      </c>
      <c r="L982" s="8">
        <v>-2.8</v>
      </c>
      <c r="M982" s="9">
        <v>8.8060804355238678E-2</v>
      </c>
      <c r="N982" s="8">
        <v>0</v>
      </c>
      <c r="O982" s="9">
        <v>0.17920432823038626</v>
      </c>
      <c r="P982" s="8">
        <f t="shared" si="121"/>
        <v>0.20000000000000018</v>
      </c>
      <c r="Q982" s="9">
        <v>6.6062200541020286E-2</v>
      </c>
      <c r="R982" s="8">
        <v>13</v>
      </c>
      <c r="S982" s="9">
        <v>0.18754917737088028</v>
      </c>
      <c r="T982" s="92">
        <f t="shared" si="122"/>
        <v>3</v>
      </c>
      <c r="U982" s="2">
        <f t="shared" si="123"/>
        <v>1.9164939580098976</v>
      </c>
      <c r="V982" s="2">
        <f t="shared" si="124"/>
        <v>0.44030402177619338</v>
      </c>
      <c r="W982" s="2">
        <f t="shared" si="125"/>
        <v>0.17920432823038626</v>
      </c>
      <c r="X982" s="2">
        <f t="shared" si="126"/>
        <v>0.19818660162306084</v>
      </c>
      <c r="Y982" s="2">
        <f t="shared" si="127"/>
        <v>0.93774588685440141</v>
      </c>
      <c r="Z982" s="96">
        <f t="shared" si="128"/>
        <v>3.6719347964939399</v>
      </c>
      <c r="AA982" s="2"/>
    </row>
    <row r="983" spans="1:27" x14ac:dyDescent="0.3">
      <c r="A983" s="18" t="s">
        <v>2145</v>
      </c>
      <c r="B983">
        <v>105.605</v>
      </c>
      <c r="C983">
        <v>10.0593</v>
      </c>
      <c r="D983" t="s">
        <v>65</v>
      </c>
      <c r="E983" t="s">
        <v>79</v>
      </c>
      <c r="F983" t="s">
        <v>810</v>
      </c>
      <c r="G983" s="4">
        <v>9892</v>
      </c>
      <c r="H983" s="1">
        <v>1187</v>
      </c>
      <c r="I983" s="3">
        <v>321.6678</v>
      </c>
      <c r="J983" s="27">
        <v>53</v>
      </c>
      <c r="K983" s="9">
        <v>0.47912348950247441</v>
      </c>
      <c r="L983" s="8">
        <v>-0.26</v>
      </c>
      <c r="M983" s="9">
        <v>8.8060804355238678E-2</v>
      </c>
      <c r="N983" s="8">
        <v>22</v>
      </c>
      <c r="O983" s="9">
        <v>0.17920432823038626</v>
      </c>
      <c r="P983" s="8">
        <f t="shared" si="121"/>
        <v>2.74</v>
      </c>
      <c r="Q983" s="9">
        <v>6.6062200541020286E-2</v>
      </c>
      <c r="R983" s="8">
        <v>9</v>
      </c>
      <c r="S983" s="9">
        <v>0.18754917737088028</v>
      </c>
      <c r="T983" s="92">
        <f t="shared" si="122"/>
        <v>4</v>
      </c>
      <c r="U983" s="2">
        <f t="shared" si="123"/>
        <v>1.4373704685074231</v>
      </c>
      <c r="V983" s="2">
        <f t="shared" si="124"/>
        <v>0.35224321742095471</v>
      </c>
      <c r="W983" s="2">
        <f t="shared" si="125"/>
        <v>0.89602164115193128</v>
      </c>
      <c r="X983" s="2">
        <f t="shared" si="126"/>
        <v>0.33031100270510144</v>
      </c>
      <c r="Y983" s="2">
        <f t="shared" si="127"/>
        <v>0.93774588685440141</v>
      </c>
      <c r="Z983" s="96">
        <f t="shared" si="128"/>
        <v>3.9536922166398121</v>
      </c>
      <c r="AA983" s="2"/>
    </row>
    <row r="984" spans="1:27" x14ac:dyDescent="0.3">
      <c r="A984" s="18" t="s">
        <v>2146</v>
      </c>
      <c r="B984">
        <v>106.348</v>
      </c>
      <c r="C984">
        <v>10.0647</v>
      </c>
      <c r="D984" t="s">
        <v>53</v>
      </c>
      <c r="E984" t="s">
        <v>76</v>
      </c>
      <c r="F984" s="4" t="s">
        <v>75</v>
      </c>
      <c r="G984" s="4">
        <v>7241</v>
      </c>
      <c r="H984" s="1">
        <v>869</v>
      </c>
      <c r="I984" s="3">
        <v>655.24950000000001</v>
      </c>
      <c r="J984" s="27">
        <v>56</v>
      </c>
      <c r="K984" s="9">
        <v>0.47912348950247441</v>
      </c>
      <c r="L984" s="8">
        <v>-0.24</v>
      </c>
      <c r="M984" s="9">
        <v>8.8060804355238678E-2</v>
      </c>
      <c r="N984" s="8">
        <v>0</v>
      </c>
      <c r="O984" s="9">
        <v>0.17920432823038626</v>
      </c>
      <c r="P984" s="8">
        <f t="shared" si="121"/>
        <v>2.76</v>
      </c>
      <c r="Q984" s="9">
        <v>6.6062200541020286E-2</v>
      </c>
      <c r="R984" s="8">
        <v>11</v>
      </c>
      <c r="S984" s="9">
        <v>0.18754917737088028</v>
      </c>
      <c r="T984" s="92">
        <f t="shared" si="122"/>
        <v>3</v>
      </c>
      <c r="U984" s="2">
        <f t="shared" si="123"/>
        <v>1.4373704685074231</v>
      </c>
      <c r="V984" s="2">
        <f t="shared" si="124"/>
        <v>0.35224321742095471</v>
      </c>
      <c r="W984" s="2">
        <f t="shared" si="125"/>
        <v>0.17920432823038626</v>
      </c>
      <c r="X984" s="2">
        <f t="shared" si="126"/>
        <v>0.33031100270510144</v>
      </c>
      <c r="Y984" s="2">
        <f t="shared" si="127"/>
        <v>0.93774588685440141</v>
      </c>
      <c r="Z984" s="96">
        <f t="shared" si="128"/>
        <v>3.2368749037182671</v>
      </c>
      <c r="AA984" s="2"/>
    </row>
    <row r="985" spans="1:27" x14ac:dyDescent="0.3">
      <c r="A985" s="18" t="s">
        <v>2147</v>
      </c>
      <c r="B985">
        <v>105.687</v>
      </c>
      <c r="C985">
        <v>10.0686</v>
      </c>
      <c r="D985" t="s">
        <v>65</v>
      </c>
      <c r="E985" t="s">
        <v>74</v>
      </c>
      <c r="F985" t="s">
        <v>811</v>
      </c>
      <c r="G985" s="4">
        <v>12253</v>
      </c>
      <c r="H985" s="1">
        <v>1470</v>
      </c>
      <c r="I985" s="3">
        <v>317.46620000000001</v>
      </c>
      <c r="J985" s="27">
        <v>61</v>
      </c>
      <c r="K985" s="9">
        <v>0.47912348950247441</v>
      </c>
      <c r="L985" s="8">
        <v>0.36</v>
      </c>
      <c r="M985" s="9">
        <v>8.8060804355238678E-2</v>
      </c>
      <c r="N985" s="8">
        <v>10</v>
      </c>
      <c r="O985" s="9">
        <v>0.17920432823038626</v>
      </c>
      <c r="P985" s="8">
        <f t="shared" si="121"/>
        <v>3.36</v>
      </c>
      <c r="Q985" s="9">
        <v>6.6062200541020286E-2</v>
      </c>
      <c r="R985" s="8">
        <v>11</v>
      </c>
      <c r="S985" s="9">
        <v>0.18754917737088028</v>
      </c>
      <c r="T985" s="92">
        <f t="shared" si="122"/>
        <v>4</v>
      </c>
      <c r="U985" s="2">
        <f t="shared" si="123"/>
        <v>1.4373704685074231</v>
      </c>
      <c r="V985" s="2">
        <f t="shared" si="124"/>
        <v>0.26418241306571605</v>
      </c>
      <c r="W985" s="2">
        <f t="shared" si="125"/>
        <v>0.89602164115193128</v>
      </c>
      <c r="X985" s="2">
        <f t="shared" si="126"/>
        <v>0.33031100270510144</v>
      </c>
      <c r="Y985" s="2">
        <f t="shared" si="127"/>
        <v>0.93774588685440141</v>
      </c>
      <c r="Z985" s="96">
        <f t="shared" si="128"/>
        <v>3.8656314122845732</v>
      </c>
      <c r="AA985" s="2"/>
    </row>
    <row r="986" spans="1:27" x14ac:dyDescent="0.3">
      <c r="A986" s="18" t="s">
        <v>2148</v>
      </c>
      <c r="B986">
        <v>106.184</v>
      </c>
      <c r="C986">
        <v>10.061500000000001</v>
      </c>
      <c r="D986" t="s">
        <v>45</v>
      </c>
      <c r="E986" t="s">
        <v>46</v>
      </c>
      <c r="F986" t="s">
        <v>812</v>
      </c>
      <c r="G986" s="4">
        <v>8394</v>
      </c>
      <c r="H986" s="1">
        <v>1007</v>
      </c>
      <c r="I986" s="3">
        <v>799.88850000000002</v>
      </c>
      <c r="J986" s="27">
        <v>60</v>
      </c>
      <c r="K986" s="9">
        <v>0.47912348950247441</v>
      </c>
      <c r="L986" s="8">
        <v>0.45</v>
      </c>
      <c r="M986" s="9">
        <v>8.8060804355238678E-2</v>
      </c>
      <c r="N986" s="8">
        <v>4</v>
      </c>
      <c r="O986" s="9">
        <v>0.17920432823038626</v>
      </c>
      <c r="P986" s="8">
        <f t="shared" si="121"/>
        <v>3.45</v>
      </c>
      <c r="Q986" s="9">
        <v>6.6062200541020286E-2</v>
      </c>
      <c r="R986" s="8">
        <v>15</v>
      </c>
      <c r="S986" s="9">
        <v>0.18754917737088028</v>
      </c>
      <c r="T986" s="92">
        <f t="shared" si="122"/>
        <v>4</v>
      </c>
      <c r="U986" s="2">
        <f t="shared" si="123"/>
        <v>1.4373704685074231</v>
      </c>
      <c r="V986" s="2">
        <f t="shared" si="124"/>
        <v>0.26418241306571605</v>
      </c>
      <c r="W986" s="2">
        <f t="shared" si="125"/>
        <v>0.89602164115193128</v>
      </c>
      <c r="X986" s="2">
        <f t="shared" si="126"/>
        <v>0.33031100270510144</v>
      </c>
      <c r="Y986" s="2">
        <f t="shared" si="127"/>
        <v>0.93774588685440141</v>
      </c>
      <c r="Z986" s="96">
        <f t="shared" si="128"/>
        <v>3.8656314122845732</v>
      </c>
      <c r="AA986" s="2"/>
    </row>
    <row r="987" spans="1:27" x14ac:dyDescent="0.3">
      <c r="A987" s="18" t="s">
        <v>2149</v>
      </c>
      <c r="B987">
        <v>105.807</v>
      </c>
      <c r="C987">
        <v>10.0657</v>
      </c>
      <c r="D987" t="s">
        <v>45</v>
      </c>
      <c r="E987" t="s">
        <v>796</v>
      </c>
      <c r="F987" t="s">
        <v>813</v>
      </c>
      <c r="G987" s="4">
        <v>13720</v>
      </c>
      <c r="H987" s="1">
        <v>1646</v>
      </c>
      <c r="I987" s="3">
        <v>598.62199999999996</v>
      </c>
      <c r="J987" s="27">
        <v>65</v>
      </c>
      <c r="K987" s="9">
        <v>0.47912348950247441</v>
      </c>
      <c r="L987" s="8">
        <v>-2.8</v>
      </c>
      <c r="M987" s="9">
        <v>8.8060804355238678E-2</v>
      </c>
      <c r="N987" s="8">
        <v>16</v>
      </c>
      <c r="O987" s="9">
        <v>0.17920432823038626</v>
      </c>
      <c r="P987" s="8">
        <f t="shared" si="121"/>
        <v>0.20000000000000018</v>
      </c>
      <c r="Q987" s="9">
        <v>6.6062200541020286E-2</v>
      </c>
      <c r="R987" s="8">
        <v>25</v>
      </c>
      <c r="S987" s="9">
        <v>0.18754917737088028</v>
      </c>
      <c r="T987" s="92">
        <f t="shared" si="122"/>
        <v>4</v>
      </c>
      <c r="U987" s="2">
        <f t="shared" si="123"/>
        <v>1.4373704685074231</v>
      </c>
      <c r="V987" s="2">
        <f t="shared" si="124"/>
        <v>0.44030402177619338</v>
      </c>
      <c r="W987" s="2">
        <f t="shared" si="125"/>
        <v>0.89602164115193128</v>
      </c>
      <c r="X987" s="2">
        <f t="shared" si="126"/>
        <v>0.19818660162306084</v>
      </c>
      <c r="Y987" s="2">
        <f t="shared" si="127"/>
        <v>0.93774588685440141</v>
      </c>
      <c r="Z987" s="96">
        <f t="shared" si="128"/>
        <v>3.9096286199130104</v>
      </c>
      <c r="AA987" s="2"/>
    </row>
    <row r="988" spans="1:27" x14ac:dyDescent="0.3">
      <c r="A988" s="18" t="s">
        <v>2150</v>
      </c>
      <c r="B988">
        <v>106.256</v>
      </c>
      <c r="C988">
        <v>10.054600000000001</v>
      </c>
      <c r="D988" t="s">
        <v>367</v>
      </c>
      <c r="E988" t="s">
        <v>784</v>
      </c>
      <c r="F988" t="s">
        <v>814</v>
      </c>
      <c r="G988" s="4">
        <v>101011</v>
      </c>
      <c r="H988" s="1">
        <v>12121</v>
      </c>
      <c r="I988" s="3">
        <v>905.18299999999999</v>
      </c>
      <c r="J988" s="27">
        <v>60</v>
      </c>
      <c r="K988" s="9">
        <v>0.47912348950247441</v>
      </c>
      <c r="L988" s="8">
        <v>-0.26</v>
      </c>
      <c r="M988" s="9">
        <v>8.8060804355238678E-2</v>
      </c>
      <c r="N988" s="8">
        <v>3</v>
      </c>
      <c r="O988" s="9">
        <v>0.17920432823038626</v>
      </c>
      <c r="P988" s="8">
        <f t="shared" si="121"/>
        <v>2.74</v>
      </c>
      <c r="Q988" s="9">
        <v>6.6062200541020286E-2</v>
      </c>
      <c r="R988" s="8">
        <v>30</v>
      </c>
      <c r="S988" s="9">
        <v>0.18754917737088028</v>
      </c>
      <c r="T988" s="92">
        <f t="shared" si="122"/>
        <v>4</v>
      </c>
      <c r="U988" s="2">
        <f t="shared" si="123"/>
        <v>1.4373704685074231</v>
      </c>
      <c r="V988" s="2">
        <f t="shared" si="124"/>
        <v>0.35224321742095471</v>
      </c>
      <c r="W988" s="2">
        <f t="shared" si="125"/>
        <v>0.89602164115193128</v>
      </c>
      <c r="X988" s="2">
        <f t="shared" si="126"/>
        <v>0.33031100270510144</v>
      </c>
      <c r="Y988" s="2">
        <f t="shared" si="127"/>
        <v>0.93774588685440141</v>
      </c>
      <c r="Z988" s="96">
        <f t="shared" si="128"/>
        <v>3.9536922166398121</v>
      </c>
      <c r="AA988" s="2"/>
    </row>
    <row r="989" spans="1:27" x14ac:dyDescent="0.3">
      <c r="A989" s="18" t="s">
        <v>2151</v>
      </c>
      <c r="B989">
        <v>105.873</v>
      </c>
      <c r="C989">
        <v>10.045</v>
      </c>
      <c r="D989" t="s">
        <v>45</v>
      </c>
      <c r="E989" t="s">
        <v>796</v>
      </c>
      <c r="F989" t="s">
        <v>177</v>
      </c>
      <c r="G989" s="4">
        <v>10823</v>
      </c>
      <c r="H989" s="1">
        <v>1299</v>
      </c>
      <c r="I989" s="3">
        <v>2513.9250000000002</v>
      </c>
      <c r="J989" s="27">
        <v>69</v>
      </c>
      <c r="K989" s="9">
        <v>0.47912348950247441</v>
      </c>
      <c r="L989" s="8">
        <v>-0.24</v>
      </c>
      <c r="M989" s="9">
        <v>8.8060804355238678E-2</v>
      </c>
      <c r="N989" s="8">
        <v>0</v>
      </c>
      <c r="O989" s="9">
        <v>0.17920432823038626</v>
      </c>
      <c r="P989" s="8">
        <f t="shared" si="121"/>
        <v>2.76</v>
      </c>
      <c r="Q989" s="9">
        <v>6.6062200541020286E-2</v>
      </c>
      <c r="R989" s="8">
        <v>20</v>
      </c>
      <c r="S989" s="9">
        <v>0.18754917737088028</v>
      </c>
      <c r="T989" s="92">
        <f t="shared" si="122"/>
        <v>3</v>
      </c>
      <c r="U989" s="2">
        <f t="shared" si="123"/>
        <v>1.4373704685074231</v>
      </c>
      <c r="V989" s="2">
        <f t="shared" si="124"/>
        <v>0.35224321742095471</v>
      </c>
      <c r="W989" s="2">
        <f t="shared" si="125"/>
        <v>0.17920432823038626</v>
      </c>
      <c r="X989" s="2">
        <f t="shared" si="126"/>
        <v>0.33031100270510144</v>
      </c>
      <c r="Y989" s="2">
        <f t="shared" si="127"/>
        <v>0.93774588685440141</v>
      </c>
      <c r="Z989" s="96">
        <f t="shared" si="128"/>
        <v>3.2368749037182671</v>
      </c>
      <c r="AA989" s="2"/>
    </row>
    <row r="990" spans="1:27" x14ac:dyDescent="0.3">
      <c r="A990" s="18" t="s">
        <v>2152</v>
      </c>
      <c r="B990">
        <v>104.018</v>
      </c>
      <c r="C990">
        <v>10.045999999999999</v>
      </c>
      <c r="D990" t="s">
        <v>50</v>
      </c>
      <c r="E990" t="s">
        <v>494</v>
      </c>
      <c r="F990" t="s">
        <v>75</v>
      </c>
      <c r="G990" s="4">
        <v>34116</v>
      </c>
      <c r="H990" s="1">
        <v>4094</v>
      </c>
      <c r="I990" s="3">
        <v>20</v>
      </c>
      <c r="J990" s="27">
        <v>58</v>
      </c>
      <c r="K990" s="9">
        <v>0.47912348950247441</v>
      </c>
      <c r="L990" s="8">
        <v>-2.8</v>
      </c>
      <c r="M990" s="9">
        <v>8.8060804355238678E-2</v>
      </c>
      <c r="N990" s="8">
        <v>24</v>
      </c>
      <c r="O990" s="9">
        <v>0.17920432823038626</v>
      </c>
      <c r="P990" s="8">
        <f t="shared" si="121"/>
        <v>0.20000000000000018</v>
      </c>
      <c r="Q990" s="9">
        <v>6.6062200541020286E-2</v>
      </c>
      <c r="R990" s="8">
        <v>0</v>
      </c>
      <c r="S990" s="9">
        <v>0.18754917737088028</v>
      </c>
      <c r="T990" s="92">
        <f t="shared" si="122"/>
        <v>3</v>
      </c>
      <c r="U990" s="2">
        <f t="shared" si="123"/>
        <v>1.4373704685074231</v>
      </c>
      <c r="V990" s="2">
        <f t="shared" si="124"/>
        <v>0.44030402177619338</v>
      </c>
      <c r="W990" s="2">
        <f t="shared" si="125"/>
        <v>0.89602164115193128</v>
      </c>
      <c r="X990" s="2">
        <f t="shared" si="126"/>
        <v>0.19818660162306084</v>
      </c>
      <c r="Y990" s="2">
        <f t="shared" si="127"/>
        <v>0.18754917737088028</v>
      </c>
      <c r="Z990" s="96">
        <f t="shared" si="128"/>
        <v>3.1594319104294892</v>
      </c>
      <c r="AA990" s="2"/>
    </row>
    <row r="991" spans="1:27" x14ac:dyDescent="0.3">
      <c r="A991" s="18" t="s">
        <v>2153</v>
      </c>
      <c r="B991">
        <v>106.492</v>
      </c>
      <c r="C991">
        <v>10.054500000000001</v>
      </c>
      <c r="D991" t="s">
        <v>53</v>
      </c>
      <c r="E991" t="s">
        <v>71</v>
      </c>
      <c r="F991" s="4" t="s">
        <v>14</v>
      </c>
      <c r="G991" s="4">
        <v>5760</v>
      </c>
      <c r="H991" s="1">
        <v>691</v>
      </c>
      <c r="I991" s="3">
        <v>503.49329999999998</v>
      </c>
      <c r="J991" s="27">
        <v>54</v>
      </c>
      <c r="K991" s="9">
        <v>0.47912348950247441</v>
      </c>
      <c r="L991" s="8">
        <v>0.45</v>
      </c>
      <c r="M991" s="9">
        <v>8.8060804355238678E-2</v>
      </c>
      <c r="N991" s="8">
        <v>2</v>
      </c>
      <c r="O991" s="9">
        <v>0.17920432823038626</v>
      </c>
      <c r="P991" s="8">
        <f t="shared" si="121"/>
        <v>3.45</v>
      </c>
      <c r="Q991" s="9">
        <v>6.6062200541020286E-2</v>
      </c>
      <c r="R991" s="8">
        <v>9</v>
      </c>
      <c r="S991" s="9">
        <v>0.18754917737088028</v>
      </c>
      <c r="T991" s="92">
        <f t="shared" si="122"/>
        <v>3</v>
      </c>
      <c r="U991" s="2">
        <f t="shared" si="123"/>
        <v>1.4373704685074231</v>
      </c>
      <c r="V991" s="2">
        <f t="shared" si="124"/>
        <v>0.26418241306571605</v>
      </c>
      <c r="W991" s="2">
        <f t="shared" si="125"/>
        <v>0.71681731292154505</v>
      </c>
      <c r="X991" s="2">
        <f t="shared" si="126"/>
        <v>0.33031100270510144</v>
      </c>
      <c r="Y991" s="2">
        <f t="shared" si="127"/>
        <v>0.93774588685440141</v>
      </c>
      <c r="Z991" s="96">
        <f t="shared" si="128"/>
        <v>3.6864270840541873</v>
      </c>
      <c r="AA991" s="2"/>
    </row>
    <row r="992" spans="1:27" x14ac:dyDescent="0.3">
      <c r="A992" s="18" t="s">
        <v>2154</v>
      </c>
      <c r="B992">
        <v>105.842</v>
      </c>
      <c r="C992">
        <v>10.052099999999999</v>
      </c>
      <c r="D992" t="s">
        <v>45</v>
      </c>
      <c r="E992" t="s">
        <v>796</v>
      </c>
      <c r="F992" t="s">
        <v>815</v>
      </c>
      <c r="G992" s="4">
        <v>7852</v>
      </c>
      <c r="H992" s="1">
        <v>942</v>
      </c>
      <c r="I992" s="3">
        <v>2081.87</v>
      </c>
      <c r="J992" s="27">
        <v>67</v>
      </c>
      <c r="K992" s="9">
        <v>0.47912348950247441</v>
      </c>
      <c r="L992" s="8">
        <v>-2.8</v>
      </c>
      <c r="M992" s="9">
        <v>8.8060804355238678E-2</v>
      </c>
      <c r="N992" s="8">
        <v>8</v>
      </c>
      <c r="O992" s="9">
        <v>0.17920432823038626</v>
      </c>
      <c r="P992" s="8">
        <f t="shared" si="121"/>
        <v>0.20000000000000018</v>
      </c>
      <c r="Q992" s="9">
        <v>6.6062200541020286E-2</v>
      </c>
      <c r="R992" s="8">
        <v>13</v>
      </c>
      <c r="S992" s="9">
        <v>0.18754917737088028</v>
      </c>
      <c r="T992" s="92">
        <f t="shared" si="122"/>
        <v>4</v>
      </c>
      <c r="U992" s="2">
        <f t="shared" si="123"/>
        <v>1.4373704685074231</v>
      </c>
      <c r="V992" s="2">
        <f t="shared" si="124"/>
        <v>0.44030402177619338</v>
      </c>
      <c r="W992" s="2">
        <f t="shared" si="125"/>
        <v>0.89602164115193128</v>
      </c>
      <c r="X992" s="2">
        <f t="shared" si="126"/>
        <v>0.19818660162306084</v>
      </c>
      <c r="Y992" s="2">
        <f t="shared" si="127"/>
        <v>0.93774588685440141</v>
      </c>
      <c r="Z992" s="96">
        <f t="shared" si="128"/>
        <v>3.9096286199130104</v>
      </c>
      <c r="AA992" s="2"/>
    </row>
    <row r="993" spans="1:27" x14ac:dyDescent="0.3">
      <c r="A993" s="18" t="s">
        <v>2155</v>
      </c>
      <c r="B993">
        <v>106.114</v>
      </c>
      <c r="C993">
        <v>10.050800000000001</v>
      </c>
      <c r="D993" t="s">
        <v>45</v>
      </c>
      <c r="E993" t="s">
        <v>46</v>
      </c>
      <c r="F993" t="s">
        <v>816</v>
      </c>
      <c r="G993" s="4">
        <v>5503</v>
      </c>
      <c r="H993" s="1">
        <v>660</v>
      </c>
      <c r="I993" s="3">
        <v>790.45140000000004</v>
      </c>
      <c r="J993" s="27">
        <v>51</v>
      </c>
      <c r="K993" s="9">
        <v>0.47912348950247441</v>
      </c>
      <c r="L993" s="8">
        <v>-0.24</v>
      </c>
      <c r="M993" s="9">
        <v>8.8060804355238678E-2</v>
      </c>
      <c r="N993" s="8">
        <v>4</v>
      </c>
      <c r="O993" s="9">
        <v>0.17920432823038626</v>
      </c>
      <c r="P993" s="8">
        <f t="shared" si="121"/>
        <v>2.76</v>
      </c>
      <c r="Q993" s="9">
        <v>6.6062200541020286E-2</v>
      </c>
      <c r="R993" s="8">
        <v>18</v>
      </c>
      <c r="S993" s="9">
        <v>0.18754917737088028</v>
      </c>
      <c r="T993" s="92">
        <f t="shared" si="122"/>
        <v>4</v>
      </c>
      <c r="U993" s="2">
        <f t="shared" si="123"/>
        <v>1.4373704685074231</v>
      </c>
      <c r="V993" s="2">
        <f t="shared" si="124"/>
        <v>0.35224321742095471</v>
      </c>
      <c r="W993" s="2">
        <f t="shared" si="125"/>
        <v>0.89602164115193128</v>
      </c>
      <c r="X993" s="2">
        <f t="shared" si="126"/>
        <v>0.33031100270510144</v>
      </c>
      <c r="Y993" s="2">
        <f t="shared" si="127"/>
        <v>0.93774588685440141</v>
      </c>
      <c r="Z993" s="96">
        <f t="shared" si="128"/>
        <v>3.9536922166398121</v>
      </c>
      <c r="AA993" s="2"/>
    </row>
    <row r="994" spans="1:27" x14ac:dyDescent="0.3">
      <c r="A994" s="18" t="s">
        <v>2156</v>
      </c>
      <c r="B994">
        <v>106.197</v>
      </c>
      <c r="C994">
        <v>10.0449</v>
      </c>
      <c r="D994" t="s">
        <v>45</v>
      </c>
      <c r="E994" t="s">
        <v>46</v>
      </c>
      <c r="F994" t="s">
        <v>817</v>
      </c>
      <c r="G994" s="4">
        <v>6826</v>
      </c>
      <c r="H994" s="1">
        <v>819</v>
      </c>
      <c r="I994" s="3">
        <v>752.24350000000004</v>
      </c>
      <c r="J994" s="27">
        <v>65</v>
      </c>
      <c r="K994" s="9">
        <v>0.47912348950247441</v>
      </c>
      <c r="L994" s="8">
        <v>0.45</v>
      </c>
      <c r="M994" s="9">
        <v>8.8060804355238678E-2</v>
      </c>
      <c r="N994" s="8">
        <v>0</v>
      </c>
      <c r="O994" s="9">
        <v>0.17920432823038626</v>
      </c>
      <c r="P994" s="8">
        <f t="shared" si="121"/>
        <v>3.45</v>
      </c>
      <c r="Q994" s="9">
        <v>6.6062200541020286E-2</v>
      </c>
      <c r="R994" s="8">
        <v>11</v>
      </c>
      <c r="S994" s="9">
        <v>0.18754917737088028</v>
      </c>
      <c r="T994" s="92">
        <f t="shared" si="122"/>
        <v>3</v>
      </c>
      <c r="U994" s="2">
        <f t="shared" si="123"/>
        <v>1.4373704685074231</v>
      </c>
      <c r="V994" s="2">
        <f t="shared" si="124"/>
        <v>0.26418241306571605</v>
      </c>
      <c r="W994" s="2">
        <f t="shared" si="125"/>
        <v>0.17920432823038626</v>
      </c>
      <c r="X994" s="2">
        <f t="shared" si="126"/>
        <v>0.33031100270510144</v>
      </c>
      <c r="Y994" s="2">
        <f t="shared" si="127"/>
        <v>0.93774588685440141</v>
      </c>
      <c r="Z994" s="96">
        <f t="shared" si="128"/>
        <v>3.1488140993630283</v>
      </c>
      <c r="AA994" s="2"/>
    </row>
    <row r="995" spans="1:27" x14ac:dyDescent="0.3">
      <c r="A995" s="18" t="s">
        <v>2157</v>
      </c>
      <c r="B995">
        <v>105.453</v>
      </c>
      <c r="C995">
        <v>10.018700000000001</v>
      </c>
      <c r="D995" t="s">
        <v>65</v>
      </c>
      <c r="E995" t="s">
        <v>79</v>
      </c>
      <c r="F995" t="s">
        <v>815</v>
      </c>
      <c r="G995" s="4">
        <v>8233</v>
      </c>
      <c r="H995" s="1">
        <v>988</v>
      </c>
      <c r="I995" s="3">
        <v>374.3854</v>
      </c>
      <c r="J995" s="27">
        <v>53</v>
      </c>
      <c r="K995" s="9">
        <v>0.47912348950247441</v>
      </c>
      <c r="L995" s="8">
        <v>0.24</v>
      </c>
      <c r="M995" s="9">
        <v>8.8060804355238678E-2</v>
      </c>
      <c r="N995" s="8">
        <v>0</v>
      </c>
      <c r="O995" s="9">
        <v>0.17920432823038626</v>
      </c>
      <c r="P995" s="8">
        <f t="shared" si="121"/>
        <v>3.24</v>
      </c>
      <c r="Q995" s="9">
        <v>6.6062200541020286E-2</v>
      </c>
      <c r="R995" s="8">
        <v>13</v>
      </c>
      <c r="S995" s="9">
        <v>0.18754917737088028</v>
      </c>
      <c r="T995" s="92">
        <f t="shared" si="122"/>
        <v>3</v>
      </c>
      <c r="U995" s="2">
        <f t="shared" si="123"/>
        <v>1.4373704685074231</v>
      </c>
      <c r="V995" s="2">
        <f t="shared" si="124"/>
        <v>0.26418241306571605</v>
      </c>
      <c r="W995" s="2">
        <f t="shared" si="125"/>
        <v>0.17920432823038626</v>
      </c>
      <c r="X995" s="2">
        <f t="shared" si="126"/>
        <v>0.33031100270510144</v>
      </c>
      <c r="Y995" s="2">
        <f t="shared" si="127"/>
        <v>0.93774588685440141</v>
      </c>
      <c r="Z995" s="96">
        <f t="shared" si="128"/>
        <v>3.1488140993630283</v>
      </c>
      <c r="AA995" s="2"/>
    </row>
    <row r="996" spans="1:27" x14ac:dyDescent="0.3">
      <c r="A996" s="18" t="s">
        <v>2158</v>
      </c>
      <c r="B996">
        <v>105.535</v>
      </c>
      <c r="C996">
        <v>10.0427</v>
      </c>
      <c r="D996" t="s">
        <v>65</v>
      </c>
      <c r="E996" t="s">
        <v>79</v>
      </c>
      <c r="F996" t="s">
        <v>681</v>
      </c>
      <c r="G996" s="4">
        <v>9471</v>
      </c>
      <c r="H996" s="1">
        <v>1137</v>
      </c>
      <c r="I996" s="3">
        <v>320.19740000000002</v>
      </c>
      <c r="J996" s="27">
        <v>47</v>
      </c>
      <c r="K996" s="9">
        <v>0.47912348950247441</v>
      </c>
      <c r="L996" s="8">
        <v>-0.24</v>
      </c>
      <c r="M996" s="9">
        <v>8.8060804355238678E-2</v>
      </c>
      <c r="N996" s="8">
        <v>20</v>
      </c>
      <c r="O996" s="9">
        <v>0.17920432823038626</v>
      </c>
      <c r="P996" s="8">
        <f t="shared" si="121"/>
        <v>2.76</v>
      </c>
      <c r="Q996" s="9">
        <v>6.6062200541020286E-2</v>
      </c>
      <c r="R996" s="8">
        <v>15</v>
      </c>
      <c r="S996" s="9">
        <v>0.18754917737088028</v>
      </c>
      <c r="T996" s="92">
        <f t="shared" si="122"/>
        <v>4</v>
      </c>
      <c r="U996" s="2">
        <f t="shared" si="123"/>
        <v>1.9164939580098976</v>
      </c>
      <c r="V996" s="2">
        <f t="shared" si="124"/>
        <v>0.35224321742095471</v>
      </c>
      <c r="W996" s="2">
        <f t="shared" si="125"/>
        <v>0.89602164115193128</v>
      </c>
      <c r="X996" s="2">
        <f t="shared" si="126"/>
        <v>0.33031100270510144</v>
      </c>
      <c r="Y996" s="2">
        <f t="shared" si="127"/>
        <v>0.93774588685440141</v>
      </c>
      <c r="Z996" s="96">
        <f t="shared" si="128"/>
        <v>4.4328157061422866</v>
      </c>
      <c r="AA996" s="2"/>
    </row>
    <row r="997" spans="1:27" x14ac:dyDescent="0.3">
      <c r="A997" s="18" t="s">
        <v>2159</v>
      </c>
      <c r="B997">
        <v>106.35899999999999</v>
      </c>
      <c r="C997">
        <v>10.044700000000001</v>
      </c>
      <c r="D997" t="s">
        <v>53</v>
      </c>
      <c r="E997" t="s">
        <v>76</v>
      </c>
      <c r="F997" s="4" t="s">
        <v>818</v>
      </c>
      <c r="G997" s="4">
        <v>4907</v>
      </c>
      <c r="H997" s="1">
        <v>589</v>
      </c>
      <c r="I997" s="3">
        <v>414.8519</v>
      </c>
      <c r="J997" s="27">
        <v>56</v>
      </c>
      <c r="K997" s="9">
        <v>0.47912348950247441</v>
      </c>
      <c r="L997" s="8">
        <v>0.36</v>
      </c>
      <c r="M997" s="9">
        <v>8.8060804355238678E-2</v>
      </c>
      <c r="N997" s="8">
        <v>24</v>
      </c>
      <c r="O997" s="9">
        <v>0.17920432823038626</v>
      </c>
      <c r="P997" s="8">
        <f t="shared" si="121"/>
        <v>3.36</v>
      </c>
      <c r="Q997" s="9">
        <v>6.6062200541020286E-2</v>
      </c>
      <c r="R997" s="8">
        <v>11</v>
      </c>
      <c r="S997" s="9">
        <v>0.18754917737088028</v>
      </c>
      <c r="T997" s="92">
        <f t="shared" si="122"/>
        <v>4</v>
      </c>
      <c r="U997" s="2">
        <f t="shared" si="123"/>
        <v>1.4373704685074231</v>
      </c>
      <c r="V997" s="2">
        <f t="shared" si="124"/>
        <v>0.26418241306571605</v>
      </c>
      <c r="W997" s="2">
        <f t="shared" si="125"/>
        <v>0.89602164115193128</v>
      </c>
      <c r="X997" s="2">
        <f t="shared" si="126"/>
        <v>0.33031100270510144</v>
      </c>
      <c r="Y997" s="2">
        <f t="shared" si="127"/>
        <v>0.93774588685440141</v>
      </c>
      <c r="Z997" s="96">
        <f t="shared" si="128"/>
        <v>3.8656314122845732</v>
      </c>
      <c r="AA997" s="2"/>
    </row>
    <row r="998" spans="1:27" x14ac:dyDescent="0.3">
      <c r="A998" s="18" t="s">
        <v>2160</v>
      </c>
      <c r="B998">
        <v>106.536</v>
      </c>
      <c r="C998">
        <v>10.0265</v>
      </c>
      <c r="D998" t="s">
        <v>53</v>
      </c>
      <c r="E998" t="s">
        <v>71</v>
      </c>
      <c r="F998" s="4" t="s">
        <v>636</v>
      </c>
      <c r="G998" s="4">
        <v>5276</v>
      </c>
      <c r="H998" s="1">
        <v>633</v>
      </c>
      <c r="I998" s="3">
        <v>161.32220000000001</v>
      </c>
      <c r="J998" s="27">
        <v>51</v>
      </c>
      <c r="K998" s="9">
        <v>0.47912348950247441</v>
      </c>
      <c r="L998" s="8">
        <v>-2.8</v>
      </c>
      <c r="M998" s="9">
        <v>8.8060804355238678E-2</v>
      </c>
      <c r="N998" s="8">
        <v>0</v>
      </c>
      <c r="O998" s="9">
        <v>0.17920432823038626</v>
      </c>
      <c r="P998" s="8">
        <f t="shared" si="121"/>
        <v>0.20000000000000018</v>
      </c>
      <c r="Q998" s="9">
        <v>6.6062200541020286E-2</v>
      </c>
      <c r="R998" s="8">
        <v>11</v>
      </c>
      <c r="S998" s="9">
        <v>0.18754917737088028</v>
      </c>
      <c r="T998" s="92">
        <f t="shared" si="122"/>
        <v>3</v>
      </c>
      <c r="U998" s="2">
        <f t="shared" si="123"/>
        <v>1.4373704685074231</v>
      </c>
      <c r="V998" s="2">
        <f t="shared" si="124"/>
        <v>0.44030402177619338</v>
      </c>
      <c r="W998" s="2">
        <f t="shared" si="125"/>
        <v>0.17920432823038626</v>
      </c>
      <c r="X998" s="2">
        <f t="shared" si="126"/>
        <v>0.19818660162306084</v>
      </c>
      <c r="Y998" s="2">
        <f t="shared" si="127"/>
        <v>0.93774588685440141</v>
      </c>
      <c r="Z998" s="96">
        <f t="shared" si="128"/>
        <v>3.192811306991465</v>
      </c>
      <c r="AA998" s="2"/>
    </row>
    <row r="999" spans="1:27" x14ac:dyDescent="0.3">
      <c r="A999" s="18" t="s">
        <v>2161</v>
      </c>
      <c r="B999">
        <v>105.48399999999999</v>
      </c>
      <c r="C999">
        <v>10.028600000000001</v>
      </c>
      <c r="D999" t="s">
        <v>65</v>
      </c>
      <c r="E999" t="s">
        <v>79</v>
      </c>
      <c r="F999" t="s">
        <v>819</v>
      </c>
      <c r="G999" s="4">
        <v>8256</v>
      </c>
      <c r="H999" s="1">
        <v>991</v>
      </c>
      <c r="I999" s="3">
        <v>410.7595</v>
      </c>
      <c r="J999" s="27">
        <v>52</v>
      </c>
      <c r="K999" s="9">
        <v>0.47912348950247441</v>
      </c>
      <c r="L999" s="8">
        <v>-1.32</v>
      </c>
      <c r="M999" s="9">
        <v>8.8060804355238678E-2</v>
      </c>
      <c r="N999" s="8">
        <v>2</v>
      </c>
      <c r="O999" s="9">
        <v>0.17920432823038626</v>
      </c>
      <c r="P999" s="8">
        <f t="shared" si="121"/>
        <v>1.68</v>
      </c>
      <c r="Q999" s="9">
        <v>6.6062200541020286E-2</v>
      </c>
      <c r="R999" s="8">
        <v>18</v>
      </c>
      <c r="S999" s="9">
        <v>0.18754917737088028</v>
      </c>
      <c r="T999" s="92">
        <f t="shared" si="122"/>
        <v>4</v>
      </c>
      <c r="U999" s="2">
        <f t="shared" si="123"/>
        <v>1.4373704685074231</v>
      </c>
      <c r="V999" s="2">
        <f t="shared" si="124"/>
        <v>0.44030402177619338</v>
      </c>
      <c r="W999" s="2">
        <f t="shared" si="125"/>
        <v>0.71681731292154505</v>
      </c>
      <c r="X999" s="2">
        <f t="shared" si="126"/>
        <v>0.26424880216408114</v>
      </c>
      <c r="Y999" s="2">
        <f t="shared" si="127"/>
        <v>0.93774588685440141</v>
      </c>
      <c r="Z999" s="96">
        <f t="shared" si="128"/>
        <v>3.7964864922236443</v>
      </c>
      <c r="AA999" s="2"/>
    </row>
    <row r="1000" spans="1:27" x14ac:dyDescent="0.3">
      <c r="A1000" s="18" t="s">
        <v>2162</v>
      </c>
      <c r="B1000">
        <v>105.833</v>
      </c>
      <c r="C1000">
        <v>10.023</v>
      </c>
      <c r="D1000" t="s">
        <v>45</v>
      </c>
      <c r="E1000" t="s">
        <v>796</v>
      </c>
      <c r="F1000" t="s">
        <v>243</v>
      </c>
      <c r="G1000" s="4">
        <v>16348</v>
      </c>
      <c r="H1000" s="1">
        <v>1962</v>
      </c>
      <c r="I1000" s="3">
        <v>4233.8360000000002</v>
      </c>
      <c r="J1000" s="27">
        <v>68</v>
      </c>
      <c r="K1000" s="9">
        <v>0.47912348950247441</v>
      </c>
      <c r="L1000" s="8">
        <v>-0.24</v>
      </c>
      <c r="M1000" s="9">
        <v>8.8060804355238678E-2</v>
      </c>
      <c r="N1000" s="8">
        <v>4</v>
      </c>
      <c r="O1000" s="9">
        <v>0.17920432823038626</v>
      </c>
      <c r="P1000" s="8">
        <f t="shared" si="121"/>
        <v>2.76</v>
      </c>
      <c r="Q1000" s="9">
        <v>6.6062200541020286E-2</v>
      </c>
      <c r="R1000" s="8">
        <v>30</v>
      </c>
      <c r="S1000" s="9">
        <v>0.18754917737088028</v>
      </c>
      <c r="T1000" s="92">
        <f t="shared" si="122"/>
        <v>4</v>
      </c>
      <c r="U1000" s="2">
        <f t="shared" si="123"/>
        <v>1.4373704685074231</v>
      </c>
      <c r="V1000" s="2">
        <f t="shared" si="124"/>
        <v>0.35224321742095471</v>
      </c>
      <c r="W1000" s="2">
        <f t="shared" si="125"/>
        <v>0.89602164115193128</v>
      </c>
      <c r="X1000" s="2">
        <f t="shared" si="126"/>
        <v>0.33031100270510144</v>
      </c>
      <c r="Y1000" s="2">
        <f t="shared" si="127"/>
        <v>0.93774588685440141</v>
      </c>
      <c r="Z1000" s="96">
        <f t="shared" si="128"/>
        <v>3.9536922166398121</v>
      </c>
      <c r="AA1000" s="2"/>
    </row>
    <row r="1001" spans="1:27" x14ac:dyDescent="0.3">
      <c r="A1001" s="18" t="s">
        <v>2163</v>
      </c>
      <c r="B1001">
        <v>106.063</v>
      </c>
      <c r="C1001">
        <v>10.0381</v>
      </c>
      <c r="D1001" t="s">
        <v>45</v>
      </c>
      <c r="E1001" t="s">
        <v>363</v>
      </c>
      <c r="F1001" t="s">
        <v>207</v>
      </c>
      <c r="G1001" s="4">
        <v>10501</v>
      </c>
      <c r="H1001" s="1">
        <v>1260</v>
      </c>
      <c r="I1001" s="3">
        <v>719.94799999999998</v>
      </c>
      <c r="J1001" s="27">
        <v>60</v>
      </c>
      <c r="K1001" s="9">
        <v>0.47912348950247441</v>
      </c>
      <c r="L1001" s="8">
        <v>0.36</v>
      </c>
      <c r="M1001" s="9">
        <v>8.8060804355238678E-2</v>
      </c>
      <c r="N1001" s="8">
        <v>0</v>
      </c>
      <c r="O1001" s="9">
        <v>0.17920432823038626</v>
      </c>
      <c r="P1001" s="8">
        <f t="shared" si="121"/>
        <v>3.36</v>
      </c>
      <c r="Q1001" s="9">
        <v>6.6062200541020286E-2</v>
      </c>
      <c r="R1001" s="8">
        <v>13</v>
      </c>
      <c r="S1001" s="9">
        <v>0.18754917737088028</v>
      </c>
      <c r="T1001" s="92">
        <f t="shared" si="122"/>
        <v>3</v>
      </c>
      <c r="U1001" s="2">
        <f t="shared" si="123"/>
        <v>1.4373704685074231</v>
      </c>
      <c r="V1001" s="2">
        <f t="shared" si="124"/>
        <v>0.26418241306571605</v>
      </c>
      <c r="W1001" s="2">
        <f t="shared" si="125"/>
        <v>0.17920432823038626</v>
      </c>
      <c r="X1001" s="2">
        <f t="shared" si="126"/>
        <v>0.33031100270510144</v>
      </c>
      <c r="Y1001" s="2">
        <f t="shared" si="127"/>
        <v>0.93774588685440141</v>
      </c>
      <c r="Z1001" s="96">
        <f t="shared" si="128"/>
        <v>3.1488140993630283</v>
      </c>
      <c r="AA1001" s="2"/>
    </row>
    <row r="1002" spans="1:27" x14ac:dyDescent="0.3">
      <c r="A1002" s="18" t="s">
        <v>2164</v>
      </c>
      <c r="B1002">
        <v>105.248</v>
      </c>
      <c r="C1002">
        <v>9.9988100000000006</v>
      </c>
      <c r="D1002" t="s">
        <v>50</v>
      </c>
      <c r="E1002" t="s">
        <v>51</v>
      </c>
      <c r="F1002" t="s">
        <v>175</v>
      </c>
      <c r="G1002" s="4">
        <v>12585</v>
      </c>
      <c r="H1002" s="1">
        <v>1510</v>
      </c>
      <c r="I1002" s="3">
        <v>11.909700000000001</v>
      </c>
      <c r="J1002" s="27">
        <v>47</v>
      </c>
      <c r="K1002" s="9">
        <v>0.47912348950247441</v>
      </c>
      <c r="L1002" s="8">
        <v>0.45</v>
      </c>
      <c r="M1002" s="9">
        <v>8.8060804355238678E-2</v>
      </c>
      <c r="N1002" s="8">
        <v>3</v>
      </c>
      <c r="O1002" s="9">
        <v>0.17920432823038626</v>
      </c>
      <c r="P1002" s="8">
        <f t="shared" si="121"/>
        <v>3.45</v>
      </c>
      <c r="Q1002" s="9">
        <v>6.6062200541020286E-2</v>
      </c>
      <c r="R1002" s="8">
        <v>13</v>
      </c>
      <c r="S1002" s="9">
        <v>0.18754917737088028</v>
      </c>
      <c r="T1002" s="92">
        <f t="shared" si="122"/>
        <v>4</v>
      </c>
      <c r="U1002" s="2">
        <f t="shared" si="123"/>
        <v>1.9164939580098976</v>
      </c>
      <c r="V1002" s="2">
        <f t="shared" si="124"/>
        <v>0.26418241306571605</v>
      </c>
      <c r="W1002" s="2">
        <f t="shared" si="125"/>
        <v>0.89602164115193128</v>
      </c>
      <c r="X1002" s="2">
        <f t="shared" si="126"/>
        <v>0.33031100270510144</v>
      </c>
      <c r="Y1002" s="2">
        <f t="shared" si="127"/>
        <v>0.93774588685440141</v>
      </c>
      <c r="Z1002" s="96">
        <f t="shared" si="128"/>
        <v>4.3447549017870477</v>
      </c>
      <c r="AA1002" s="2"/>
    </row>
    <row r="1003" spans="1:27" x14ac:dyDescent="0.3">
      <c r="A1003" s="18" t="s">
        <v>2165</v>
      </c>
      <c r="B1003">
        <v>105.996</v>
      </c>
      <c r="C1003">
        <v>10.0467</v>
      </c>
      <c r="D1003" t="s">
        <v>45</v>
      </c>
      <c r="E1003" t="s">
        <v>47</v>
      </c>
      <c r="F1003" t="s">
        <v>47</v>
      </c>
      <c r="G1003" s="4">
        <v>4918</v>
      </c>
      <c r="H1003" s="1">
        <v>590</v>
      </c>
      <c r="I1003" s="3">
        <v>529.34630000000004</v>
      </c>
      <c r="J1003" s="27">
        <v>74</v>
      </c>
      <c r="K1003" s="9">
        <v>0.47912348950247441</v>
      </c>
      <c r="L1003" s="8">
        <v>-2.8</v>
      </c>
      <c r="M1003" s="9">
        <v>8.8060804355238678E-2</v>
      </c>
      <c r="N1003" s="8">
        <v>2</v>
      </c>
      <c r="O1003" s="9">
        <v>0.17920432823038626</v>
      </c>
      <c r="P1003" s="8">
        <f t="shared" si="121"/>
        <v>0.20000000000000018</v>
      </c>
      <c r="Q1003" s="9">
        <v>6.6062200541020286E-2</v>
      </c>
      <c r="R1003" s="8">
        <v>11</v>
      </c>
      <c r="S1003" s="9">
        <v>0.18754917737088028</v>
      </c>
      <c r="T1003" s="92">
        <f t="shared" si="122"/>
        <v>3</v>
      </c>
      <c r="U1003" s="2">
        <f t="shared" si="123"/>
        <v>1.4373704685074231</v>
      </c>
      <c r="V1003" s="2">
        <f t="shared" si="124"/>
        <v>0.44030402177619338</v>
      </c>
      <c r="W1003" s="2">
        <f t="shared" si="125"/>
        <v>0.71681731292154505</v>
      </c>
      <c r="X1003" s="2">
        <f t="shared" si="126"/>
        <v>0.19818660162306084</v>
      </c>
      <c r="Y1003" s="2">
        <f t="shared" si="127"/>
        <v>0.93774588685440141</v>
      </c>
      <c r="Z1003" s="96">
        <f t="shared" si="128"/>
        <v>3.730424291682624</v>
      </c>
      <c r="AA1003" s="2"/>
    </row>
    <row r="1004" spans="1:27" x14ac:dyDescent="0.3">
      <c r="A1004" s="18" t="s">
        <v>2166</v>
      </c>
      <c r="B1004">
        <v>105.94799999999999</v>
      </c>
      <c r="C1004">
        <v>10.0327</v>
      </c>
      <c r="D1004" t="s">
        <v>45</v>
      </c>
      <c r="E1004" t="s">
        <v>47</v>
      </c>
      <c r="F1004" t="s">
        <v>820</v>
      </c>
      <c r="G1004" s="4">
        <v>11446</v>
      </c>
      <c r="H1004" s="1">
        <v>1374</v>
      </c>
      <c r="I1004" s="3">
        <v>720.14869999999996</v>
      </c>
      <c r="J1004" s="27">
        <v>73</v>
      </c>
      <c r="K1004" s="9">
        <v>0.47912348950247441</v>
      </c>
      <c r="L1004" s="8">
        <v>-0.26</v>
      </c>
      <c r="M1004" s="9">
        <v>8.8060804355238678E-2</v>
      </c>
      <c r="N1004" s="8">
        <v>25</v>
      </c>
      <c r="O1004" s="9">
        <v>0.17920432823038626</v>
      </c>
      <c r="P1004" s="8">
        <f t="shared" si="121"/>
        <v>2.74</v>
      </c>
      <c r="Q1004" s="9">
        <v>6.6062200541020286E-2</v>
      </c>
      <c r="R1004" s="8">
        <v>16</v>
      </c>
      <c r="S1004" s="9">
        <v>0.18754917737088028</v>
      </c>
      <c r="T1004" s="92">
        <f t="shared" si="122"/>
        <v>4</v>
      </c>
      <c r="U1004" s="2">
        <f t="shared" si="123"/>
        <v>1.4373704685074231</v>
      </c>
      <c r="V1004" s="2">
        <f t="shared" si="124"/>
        <v>0.35224321742095471</v>
      </c>
      <c r="W1004" s="2">
        <f t="shared" si="125"/>
        <v>0.89602164115193128</v>
      </c>
      <c r="X1004" s="2">
        <f t="shared" si="126"/>
        <v>0.33031100270510144</v>
      </c>
      <c r="Y1004" s="2">
        <f t="shared" si="127"/>
        <v>0.93774588685440141</v>
      </c>
      <c r="Z1004" s="96">
        <f t="shared" si="128"/>
        <v>3.9536922166398121</v>
      </c>
      <c r="AA1004" s="2"/>
    </row>
    <row r="1005" spans="1:27" x14ac:dyDescent="0.3">
      <c r="A1005" s="18" t="s">
        <v>2167</v>
      </c>
      <c r="B1005">
        <v>106.626</v>
      </c>
      <c r="C1005">
        <v>10.041399999999999</v>
      </c>
      <c r="D1005" t="s">
        <v>53</v>
      </c>
      <c r="E1005" t="s">
        <v>71</v>
      </c>
      <c r="F1005" s="4" t="s">
        <v>192</v>
      </c>
      <c r="G1005" s="4">
        <v>6364</v>
      </c>
      <c r="H1005" s="1">
        <v>764</v>
      </c>
      <c r="I1005" s="3">
        <v>656.15740000000005</v>
      </c>
      <c r="J1005" s="27">
        <v>45</v>
      </c>
      <c r="K1005" s="9">
        <v>0.47912348950247441</v>
      </c>
      <c r="L1005" s="8">
        <v>-1.32</v>
      </c>
      <c r="M1005" s="9">
        <v>8.8060804355238678E-2</v>
      </c>
      <c r="N1005" s="8">
        <v>2</v>
      </c>
      <c r="O1005" s="9">
        <v>0.17920432823038626</v>
      </c>
      <c r="P1005" s="8">
        <f t="shared" si="121"/>
        <v>1.68</v>
      </c>
      <c r="Q1005" s="9">
        <v>6.6062200541020286E-2</v>
      </c>
      <c r="R1005" s="8">
        <v>11</v>
      </c>
      <c r="S1005" s="9">
        <v>0.18754917737088028</v>
      </c>
      <c r="T1005" s="92">
        <f t="shared" si="122"/>
        <v>4</v>
      </c>
      <c r="U1005" s="2">
        <f t="shared" si="123"/>
        <v>1.9164939580098976</v>
      </c>
      <c r="V1005" s="2">
        <f t="shared" si="124"/>
        <v>0.44030402177619338</v>
      </c>
      <c r="W1005" s="2">
        <f t="shared" si="125"/>
        <v>0.71681731292154505</v>
      </c>
      <c r="X1005" s="2">
        <f t="shared" si="126"/>
        <v>0.26424880216408114</v>
      </c>
      <c r="Y1005" s="2">
        <f t="shared" si="127"/>
        <v>0.93774588685440141</v>
      </c>
      <c r="Z1005" s="96">
        <f t="shared" si="128"/>
        <v>4.2756099817261184</v>
      </c>
      <c r="AA1005" s="2"/>
    </row>
    <row r="1006" spans="1:27" x14ac:dyDescent="0.3">
      <c r="A1006" s="18" t="s">
        <v>2168</v>
      </c>
      <c r="B1006">
        <v>105.905</v>
      </c>
      <c r="C1006">
        <v>10.008699999999999</v>
      </c>
      <c r="D1006" t="s">
        <v>45</v>
      </c>
      <c r="E1006" t="s">
        <v>47</v>
      </c>
      <c r="F1006" t="s">
        <v>821</v>
      </c>
      <c r="G1006" s="4">
        <v>13428</v>
      </c>
      <c r="H1006" s="1">
        <v>1611</v>
      </c>
      <c r="I1006" s="3">
        <v>2831.7739999999999</v>
      </c>
      <c r="J1006" s="27">
        <v>74</v>
      </c>
      <c r="K1006" s="9">
        <v>0.47912348950247441</v>
      </c>
      <c r="L1006" s="8">
        <v>0.36</v>
      </c>
      <c r="M1006" s="9">
        <v>8.8060804355238678E-2</v>
      </c>
      <c r="N1006" s="8">
        <v>20</v>
      </c>
      <c r="O1006" s="9">
        <v>0.17920432823038626</v>
      </c>
      <c r="P1006" s="8">
        <f t="shared" si="121"/>
        <v>3.36</v>
      </c>
      <c r="Q1006" s="9">
        <v>6.6062200541020286E-2</v>
      </c>
      <c r="R1006" s="8">
        <v>15</v>
      </c>
      <c r="S1006" s="9">
        <v>0.18754917737088028</v>
      </c>
      <c r="T1006" s="92">
        <f t="shared" si="122"/>
        <v>4</v>
      </c>
      <c r="U1006" s="2">
        <f t="shared" si="123"/>
        <v>1.4373704685074231</v>
      </c>
      <c r="V1006" s="2">
        <f t="shared" si="124"/>
        <v>0.26418241306571605</v>
      </c>
      <c r="W1006" s="2">
        <f t="shared" si="125"/>
        <v>0.89602164115193128</v>
      </c>
      <c r="X1006" s="2">
        <f t="shared" si="126"/>
        <v>0.33031100270510144</v>
      </c>
      <c r="Y1006" s="2">
        <f t="shared" si="127"/>
        <v>0.93774588685440141</v>
      </c>
      <c r="Z1006" s="96">
        <f t="shared" si="128"/>
        <v>3.8656314122845732</v>
      </c>
      <c r="AA1006" s="2"/>
    </row>
    <row r="1007" spans="1:27" x14ac:dyDescent="0.3">
      <c r="A1007" s="18" t="s">
        <v>2169</v>
      </c>
      <c r="B1007">
        <v>106.599</v>
      </c>
      <c r="C1007">
        <v>10.0449</v>
      </c>
      <c r="D1007" t="s">
        <v>53</v>
      </c>
      <c r="E1007" t="s">
        <v>71</v>
      </c>
      <c r="F1007" s="4" t="s">
        <v>71</v>
      </c>
      <c r="G1007" s="4">
        <v>10272</v>
      </c>
      <c r="H1007" s="1">
        <v>1233</v>
      </c>
      <c r="I1007" s="3">
        <v>751.12729999999999</v>
      </c>
      <c r="J1007" s="27">
        <v>46</v>
      </c>
      <c r="K1007" s="9">
        <v>0.47912348950247441</v>
      </c>
      <c r="L1007" s="8">
        <v>0.45</v>
      </c>
      <c r="M1007" s="9">
        <v>8.8060804355238678E-2</v>
      </c>
      <c r="N1007" s="8">
        <v>10</v>
      </c>
      <c r="O1007" s="9">
        <v>0.17920432823038626</v>
      </c>
      <c r="P1007" s="8">
        <f t="shared" si="121"/>
        <v>3.45</v>
      </c>
      <c r="Q1007" s="9">
        <v>6.6062200541020286E-2</v>
      </c>
      <c r="R1007" s="8">
        <v>13</v>
      </c>
      <c r="S1007" s="9">
        <v>0.18754917737088028</v>
      </c>
      <c r="T1007" s="92">
        <f t="shared" si="122"/>
        <v>4</v>
      </c>
      <c r="U1007" s="2">
        <f t="shared" si="123"/>
        <v>1.9164939580098976</v>
      </c>
      <c r="V1007" s="2">
        <f t="shared" si="124"/>
        <v>0.26418241306571605</v>
      </c>
      <c r="W1007" s="2">
        <f t="shared" si="125"/>
        <v>0.89602164115193128</v>
      </c>
      <c r="X1007" s="2">
        <f t="shared" si="126"/>
        <v>0.33031100270510144</v>
      </c>
      <c r="Y1007" s="2">
        <f t="shared" si="127"/>
        <v>0.93774588685440141</v>
      </c>
      <c r="Z1007" s="96">
        <f t="shared" si="128"/>
        <v>4.3447549017870477</v>
      </c>
      <c r="AA1007" s="2"/>
    </row>
    <row r="1008" spans="1:27" x14ac:dyDescent="0.3">
      <c r="A1008" s="18" t="s">
        <v>2170</v>
      </c>
      <c r="B1008">
        <v>106.214</v>
      </c>
      <c r="C1008">
        <v>10.0304</v>
      </c>
      <c r="D1008" t="s">
        <v>45</v>
      </c>
      <c r="E1008" t="s">
        <v>46</v>
      </c>
      <c r="F1008" t="s">
        <v>822</v>
      </c>
      <c r="G1008" s="4">
        <v>7557</v>
      </c>
      <c r="H1008" s="1">
        <v>907</v>
      </c>
      <c r="I1008" s="3">
        <v>882.76520000000005</v>
      </c>
      <c r="J1008" s="27">
        <v>71</v>
      </c>
      <c r="K1008" s="9">
        <v>0.47912348950247441</v>
      </c>
      <c r="L1008" s="8">
        <v>-2.8</v>
      </c>
      <c r="M1008" s="9">
        <v>8.8060804355238678E-2</v>
      </c>
      <c r="N1008" s="8">
        <v>0</v>
      </c>
      <c r="O1008" s="9">
        <v>0.17920432823038626</v>
      </c>
      <c r="P1008" s="8">
        <f t="shared" si="121"/>
        <v>0.20000000000000018</v>
      </c>
      <c r="Q1008" s="9">
        <v>6.6062200541020286E-2</v>
      </c>
      <c r="R1008" s="8">
        <v>13</v>
      </c>
      <c r="S1008" s="9">
        <v>0.18754917737088028</v>
      </c>
      <c r="T1008" s="92">
        <f t="shared" si="122"/>
        <v>3</v>
      </c>
      <c r="U1008" s="2">
        <f t="shared" si="123"/>
        <v>1.4373704685074231</v>
      </c>
      <c r="V1008" s="2">
        <f t="shared" si="124"/>
        <v>0.44030402177619338</v>
      </c>
      <c r="W1008" s="2">
        <f t="shared" si="125"/>
        <v>0.17920432823038626</v>
      </c>
      <c r="X1008" s="2">
        <f t="shared" si="126"/>
        <v>0.19818660162306084</v>
      </c>
      <c r="Y1008" s="2">
        <f t="shared" si="127"/>
        <v>0.93774588685440141</v>
      </c>
      <c r="Z1008" s="96">
        <f t="shared" si="128"/>
        <v>3.192811306991465</v>
      </c>
      <c r="AA1008" s="2"/>
    </row>
    <row r="1009" spans="1:27" x14ac:dyDescent="0.3">
      <c r="A1009" s="18" t="s">
        <v>2171</v>
      </c>
      <c r="B1009">
        <v>105.139</v>
      </c>
      <c r="C1009">
        <v>10.009399999999999</v>
      </c>
      <c r="D1009" t="s">
        <v>50</v>
      </c>
      <c r="E1009" t="s">
        <v>58</v>
      </c>
      <c r="F1009" t="s">
        <v>823</v>
      </c>
      <c r="G1009" s="4">
        <v>16738</v>
      </c>
      <c r="H1009" s="1">
        <v>2009</v>
      </c>
      <c r="I1009" s="3">
        <v>20</v>
      </c>
      <c r="J1009" s="27">
        <v>37</v>
      </c>
      <c r="K1009" s="9">
        <v>0.47912348950247441</v>
      </c>
      <c r="L1009" s="8">
        <v>-0.26</v>
      </c>
      <c r="M1009" s="9">
        <v>8.8060804355238678E-2</v>
      </c>
      <c r="N1009" s="8">
        <v>8</v>
      </c>
      <c r="O1009" s="9">
        <v>0.17920432823038626</v>
      </c>
      <c r="P1009" s="8">
        <f t="shared" si="121"/>
        <v>2.74</v>
      </c>
      <c r="Q1009" s="9">
        <v>6.6062200541020286E-2</v>
      </c>
      <c r="R1009" s="8">
        <v>11</v>
      </c>
      <c r="S1009" s="9">
        <v>0.18754917737088028</v>
      </c>
      <c r="T1009" s="92">
        <f t="shared" si="122"/>
        <v>4</v>
      </c>
      <c r="U1009" s="2">
        <f t="shared" si="123"/>
        <v>1.9164939580098976</v>
      </c>
      <c r="V1009" s="2">
        <f t="shared" si="124"/>
        <v>0.35224321742095471</v>
      </c>
      <c r="W1009" s="2">
        <f t="shared" si="125"/>
        <v>0.89602164115193128</v>
      </c>
      <c r="X1009" s="2">
        <f t="shared" si="126"/>
        <v>0.33031100270510144</v>
      </c>
      <c r="Y1009" s="2">
        <f t="shared" si="127"/>
        <v>0.93774588685440141</v>
      </c>
      <c r="Z1009" s="96">
        <f t="shared" si="128"/>
        <v>4.4328157061422866</v>
      </c>
      <c r="AA1009" s="2"/>
    </row>
    <row r="1010" spans="1:27" x14ac:dyDescent="0.3">
      <c r="A1010" s="18" t="s">
        <v>2172</v>
      </c>
      <c r="B1010">
        <v>106.148</v>
      </c>
      <c r="C1010">
        <v>10.0352</v>
      </c>
      <c r="D1010" t="s">
        <v>45</v>
      </c>
      <c r="E1010" t="s">
        <v>46</v>
      </c>
      <c r="F1010" t="s">
        <v>557</v>
      </c>
      <c r="G1010" s="4">
        <v>5705</v>
      </c>
      <c r="H1010" s="1">
        <v>685</v>
      </c>
      <c r="I1010" s="3">
        <v>606.55250000000001</v>
      </c>
      <c r="J1010" s="27">
        <v>58</v>
      </c>
      <c r="K1010" s="9">
        <v>0.47912348950247441</v>
      </c>
      <c r="L1010" s="8">
        <v>-0.24</v>
      </c>
      <c r="M1010" s="9">
        <v>8.8060804355238678E-2</v>
      </c>
      <c r="N1010" s="8">
        <v>0</v>
      </c>
      <c r="O1010" s="9">
        <v>0.17920432823038626</v>
      </c>
      <c r="P1010" s="8">
        <f t="shared" si="121"/>
        <v>2.76</v>
      </c>
      <c r="Q1010" s="9">
        <v>6.6062200541020286E-2</v>
      </c>
      <c r="R1010" s="8">
        <v>13</v>
      </c>
      <c r="S1010" s="9">
        <v>0.18754917737088028</v>
      </c>
      <c r="T1010" s="92">
        <f t="shared" si="122"/>
        <v>3</v>
      </c>
      <c r="U1010" s="2">
        <f t="shared" si="123"/>
        <v>1.4373704685074231</v>
      </c>
      <c r="V1010" s="2">
        <f t="shared" si="124"/>
        <v>0.35224321742095471</v>
      </c>
      <c r="W1010" s="2">
        <f t="shared" si="125"/>
        <v>0.17920432823038626</v>
      </c>
      <c r="X1010" s="2">
        <f t="shared" si="126"/>
        <v>0.33031100270510144</v>
      </c>
      <c r="Y1010" s="2">
        <f t="shared" si="127"/>
        <v>0.93774588685440141</v>
      </c>
      <c r="Z1010" s="96">
        <f t="shared" si="128"/>
        <v>3.2368749037182671</v>
      </c>
      <c r="AA1010" s="2"/>
    </row>
    <row r="1011" spans="1:27" x14ac:dyDescent="0.3">
      <c r="A1011" s="18" t="s">
        <v>2173</v>
      </c>
      <c r="B1011">
        <v>105.645</v>
      </c>
      <c r="C1011">
        <v>10.0307</v>
      </c>
      <c r="D1011" t="s">
        <v>65</v>
      </c>
      <c r="E1011" t="s">
        <v>678</v>
      </c>
      <c r="F1011" t="s">
        <v>627</v>
      </c>
      <c r="G1011" s="4">
        <v>13415</v>
      </c>
      <c r="H1011" s="1">
        <v>1610</v>
      </c>
      <c r="I1011" s="3">
        <v>479.93759999999997</v>
      </c>
      <c r="J1011" s="27">
        <v>64</v>
      </c>
      <c r="K1011" s="9">
        <v>0.47912348950247441</v>
      </c>
      <c r="L1011" s="8">
        <v>0.36</v>
      </c>
      <c r="M1011" s="9">
        <v>8.8060804355238678E-2</v>
      </c>
      <c r="N1011" s="8">
        <v>30</v>
      </c>
      <c r="O1011" s="9">
        <v>0.17920432823038626</v>
      </c>
      <c r="P1011" s="8">
        <f t="shared" si="121"/>
        <v>3.36</v>
      </c>
      <c r="Q1011" s="9">
        <v>6.6062200541020286E-2</v>
      </c>
      <c r="R1011" s="8">
        <v>11</v>
      </c>
      <c r="S1011" s="9">
        <v>0.18754917737088028</v>
      </c>
      <c r="T1011" s="92">
        <f t="shared" si="122"/>
        <v>4</v>
      </c>
      <c r="U1011" s="2">
        <f t="shared" si="123"/>
        <v>1.4373704685074231</v>
      </c>
      <c r="V1011" s="2">
        <f t="shared" si="124"/>
        <v>0.26418241306571605</v>
      </c>
      <c r="W1011" s="2">
        <f t="shared" si="125"/>
        <v>0.89602164115193128</v>
      </c>
      <c r="X1011" s="2">
        <f t="shared" si="126"/>
        <v>0.33031100270510144</v>
      </c>
      <c r="Y1011" s="2">
        <f t="shared" si="127"/>
        <v>0.93774588685440141</v>
      </c>
      <c r="Z1011" s="96">
        <f t="shared" si="128"/>
        <v>3.8656314122845732</v>
      </c>
      <c r="AA1011" s="2"/>
    </row>
    <row r="1012" spans="1:27" x14ac:dyDescent="0.3">
      <c r="A1012" s="18" t="s">
        <v>2174</v>
      </c>
      <c r="B1012">
        <v>105.101</v>
      </c>
      <c r="C1012">
        <v>10.036899999999999</v>
      </c>
      <c r="D1012" t="s">
        <v>50</v>
      </c>
      <c r="E1012" t="s">
        <v>355</v>
      </c>
      <c r="F1012" t="s">
        <v>824</v>
      </c>
      <c r="G1012" s="4">
        <v>9765</v>
      </c>
      <c r="H1012" s="1">
        <v>1172</v>
      </c>
      <c r="I1012" s="3">
        <v>20</v>
      </c>
      <c r="J1012" s="27">
        <v>24</v>
      </c>
      <c r="K1012" s="9">
        <v>0.47912348950247441</v>
      </c>
      <c r="L1012" s="8">
        <v>0.45</v>
      </c>
      <c r="M1012" s="9">
        <v>8.8060804355238678E-2</v>
      </c>
      <c r="N1012" s="8">
        <v>0</v>
      </c>
      <c r="O1012" s="9">
        <v>0.17920432823038626</v>
      </c>
      <c r="P1012" s="8">
        <f t="shared" si="121"/>
        <v>3.45</v>
      </c>
      <c r="Q1012" s="9">
        <v>6.6062200541020286E-2</v>
      </c>
      <c r="R1012" s="8">
        <v>7</v>
      </c>
      <c r="S1012" s="9">
        <v>0.18754917737088028</v>
      </c>
      <c r="T1012" s="92">
        <f t="shared" si="122"/>
        <v>4</v>
      </c>
      <c r="U1012" s="2">
        <f t="shared" si="123"/>
        <v>2.3956174475123722</v>
      </c>
      <c r="V1012" s="2">
        <f t="shared" si="124"/>
        <v>0.26418241306571605</v>
      </c>
      <c r="W1012" s="2">
        <f t="shared" si="125"/>
        <v>0.17920432823038626</v>
      </c>
      <c r="X1012" s="2">
        <f t="shared" si="126"/>
        <v>0.33031100270510144</v>
      </c>
      <c r="Y1012" s="2">
        <f t="shared" si="127"/>
        <v>0.75019670948352113</v>
      </c>
      <c r="Z1012" s="96">
        <f t="shared" si="128"/>
        <v>3.9195119009970973</v>
      </c>
      <c r="AA1012" s="2"/>
    </row>
    <row r="1013" spans="1:27" x14ac:dyDescent="0.3">
      <c r="A1013" s="18" t="s">
        <v>2175</v>
      </c>
      <c r="B1013">
        <v>105.768</v>
      </c>
      <c r="C1013">
        <v>10.046099999999999</v>
      </c>
      <c r="D1013" t="s">
        <v>65</v>
      </c>
      <c r="E1013" t="s">
        <v>361</v>
      </c>
      <c r="F1013" t="s">
        <v>83</v>
      </c>
      <c r="G1013" s="4">
        <v>31642</v>
      </c>
      <c r="H1013" s="1">
        <v>3797</v>
      </c>
      <c r="I1013" s="3">
        <v>307.09179999999998</v>
      </c>
      <c r="J1013" s="27">
        <v>65</v>
      </c>
      <c r="K1013" s="9">
        <v>0.47912348950247441</v>
      </c>
      <c r="L1013" s="8">
        <v>-2.8</v>
      </c>
      <c r="M1013" s="9">
        <v>8.8060804355238678E-2</v>
      </c>
      <c r="N1013" s="8">
        <v>0</v>
      </c>
      <c r="O1013" s="9">
        <v>0.17920432823038626</v>
      </c>
      <c r="P1013" s="8">
        <f t="shared" si="121"/>
        <v>0.20000000000000018</v>
      </c>
      <c r="Q1013" s="9">
        <v>6.6062200541020286E-2</v>
      </c>
      <c r="R1013" s="8">
        <v>13</v>
      </c>
      <c r="S1013" s="9">
        <v>0.18754917737088028</v>
      </c>
      <c r="T1013" s="92">
        <f t="shared" si="122"/>
        <v>3</v>
      </c>
      <c r="U1013" s="2">
        <f t="shared" si="123"/>
        <v>1.4373704685074231</v>
      </c>
      <c r="V1013" s="2">
        <f t="shared" si="124"/>
        <v>0.44030402177619338</v>
      </c>
      <c r="W1013" s="2">
        <f t="shared" si="125"/>
        <v>0.17920432823038626</v>
      </c>
      <c r="X1013" s="2">
        <f t="shared" si="126"/>
        <v>0.19818660162306084</v>
      </c>
      <c r="Y1013" s="2">
        <f t="shared" si="127"/>
        <v>0.93774588685440141</v>
      </c>
      <c r="Z1013" s="96">
        <f t="shared" si="128"/>
        <v>3.192811306991465</v>
      </c>
      <c r="AA1013" s="2"/>
    </row>
    <row r="1014" spans="1:27" x14ac:dyDescent="0.3">
      <c r="A1014" s="18" t="s">
        <v>2176</v>
      </c>
      <c r="B1014">
        <v>105.587</v>
      </c>
      <c r="C1014">
        <v>10.0197</v>
      </c>
      <c r="D1014" t="s">
        <v>65</v>
      </c>
      <c r="E1014" t="s">
        <v>79</v>
      </c>
      <c r="F1014" t="s">
        <v>825</v>
      </c>
      <c r="G1014" s="4">
        <v>10133</v>
      </c>
      <c r="H1014" s="1">
        <v>1216</v>
      </c>
      <c r="I1014" s="3">
        <v>359.23700000000002</v>
      </c>
      <c r="J1014" s="27">
        <v>54</v>
      </c>
      <c r="K1014" s="9">
        <v>0.47912348950247441</v>
      </c>
      <c r="L1014" s="8">
        <v>-0.26</v>
      </c>
      <c r="M1014" s="9">
        <v>8.8060804355238678E-2</v>
      </c>
      <c r="N1014" s="8">
        <v>12</v>
      </c>
      <c r="O1014" s="9">
        <v>0.17920432823038626</v>
      </c>
      <c r="P1014" s="8">
        <f t="shared" si="121"/>
        <v>2.74</v>
      </c>
      <c r="Q1014" s="9">
        <v>6.6062200541020286E-2</v>
      </c>
      <c r="R1014" s="8">
        <v>13</v>
      </c>
      <c r="S1014" s="9">
        <v>0.18754917737088028</v>
      </c>
      <c r="T1014" s="92">
        <f t="shared" si="122"/>
        <v>4</v>
      </c>
      <c r="U1014" s="2">
        <f t="shared" si="123"/>
        <v>1.4373704685074231</v>
      </c>
      <c r="V1014" s="2">
        <f t="shared" si="124"/>
        <v>0.35224321742095471</v>
      </c>
      <c r="W1014" s="2">
        <f t="shared" si="125"/>
        <v>0.89602164115193128</v>
      </c>
      <c r="X1014" s="2">
        <f t="shared" si="126"/>
        <v>0.33031100270510144</v>
      </c>
      <c r="Y1014" s="2">
        <f t="shared" si="127"/>
        <v>0.93774588685440141</v>
      </c>
      <c r="Z1014" s="96">
        <f t="shared" si="128"/>
        <v>3.9536922166398121</v>
      </c>
      <c r="AA1014" s="2"/>
    </row>
    <row r="1015" spans="1:27" x14ac:dyDescent="0.3">
      <c r="A1015" s="18" t="s">
        <v>2177</v>
      </c>
      <c r="B1015">
        <v>106.246</v>
      </c>
      <c r="C1015">
        <v>10.0296</v>
      </c>
      <c r="D1015" t="s">
        <v>367</v>
      </c>
      <c r="E1015" t="s">
        <v>784</v>
      </c>
      <c r="F1015" t="s">
        <v>826</v>
      </c>
      <c r="G1015" s="4">
        <v>6662</v>
      </c>
      <c r="H1015" s="1">
        <v>799</v>
      </c>
      <c r="I1015" s="3">
        <v>1300.4860000000001</v>
      </c>
      <c r="J1015" s="27">
        <v>65</v>
      </c>
      <c r="K1015" s="9">
        <v>0.47912348950247441</v>
      </c>
      <c r="L1015" s="8">
        <v>-0.24</v>
      </c>
      <c r="M1015" s="9">
        <v>8.8060804355238678E-2</v>
      </c>
      <c r="N1015" s="8">
        <v>25</v>
      </c>
      <c r="O1015" s="9">
        <v>0.17920432823038626</v>
      </c>
      <c r="P1015" s="8">
        <f t="shared" si="121"/>
        <v>2.76</v>
      </c>
      <c r="Q1015" s="9">
        <v>6.6062200541020286E-2</v>
      </c>
      <c r="R1015" s="8">
        <v>11</v>
      </c>
      <c r="S1015" s="9">
        <v>0.18754917737088028</v>
      </c>
      <c r="T1015" s="92">
        <f t="shared" si="122"/>
        <v>4</v>
      </c>
      <c r="U1015" s="2">
        <f t="shared" si="123"/>
        <v>1.4373704685074231</v>
      </c>
      <c r="V1015" s="2">
        <f t="shared" si="124"/>
        <v>0.35224321742095471</v>
      </c>
      <c r="W1015" s="2">
        <f t="shared" si="125"/>
        <v>0.89602164115193128</v>
      </c>
      <c r="X1015" s="2">
        <f t="shared" si="126"/>
        <v>0.33031100270510144</v>
      </c>
      <c r="Y1015" s="2">
        <f t="shared" si="127"/>
        <v>0.93774588685440141</v>
      </c>
      <c r="Z1015" s="96">
        <f t="shared" si="128"/>
        <v>3.9536922166398121</v>
      </c>
      <c r="AA1015" s="2"/>
    </row>
    <row r="1016" spans="1:27" x14ac:dyDescent="0.3">
      <c r="A1016" s="18" t="s">
        <v>2178</v>
      </c>
      <c r="B1016">
        <v>106.45</v>
      </c>
      <c r="C1016">
        <v>10.0275</v>
      </c>
      <c r="D1016" t="s">
        <v>53</v>
      </c>
      <c r="E1016" t="s">
        <v>257</v>
      </c>
      <c r="F1016" s="4" t="s">
        <v>827</v>
      </c>
      <c r="G1016" s="4">
        <v>5258</v>
      </c>
      <c r="H1016" s="1">
        <v>631</v>
      </c>
      <c r="I1016" s="3">
        <v>571.38630000000001</v>
      </c>
      <c r="J1016" s="27">
        <v>54</v>
      </c>
      <c r="K1016" s="9">
        <v>0.47912348950247441</v>
      </c>
      <c r="L1016" s="8">
        <v>-2.8</v>
      </c>
      <c r="M1016" s="9">
        <v>8.8060804355238678E-2</v>
      </c>
      <c r="N1016" s="8">
        <v>8</v>
      </c>
      <c r="O1016" s="9">
        <v>0.17920432823038626</v>
      </c>
      <c r="P1016" s="8">
        <f t="shared" si="121"/>
        <v>0.20000000000000018</v>
      </c>
      <c r="Q1016" s="9">
        <v>6.6062200541020286E-2</v>
      </c>
      <c r="R1016" s="8">
        <v>23</v>
      </c>
      <c r="S1016" s="9">
        <v>0.18754917737088028</v>
      </c>
      <c r="T1016" s="92">
        <f t="shared" si="122"/>
        <v>4</v>
      </c>
      <c r="U1016" s="2">
        <f t="shared" si="123"/>
        <v>1.4373704685074231</v>
      </c>
      <c r="V1016" s="2">
        <f t="shared" si="124"/>
        <v>0.44030402177619338</v>
      </c>
      <c r="W1016" s="2">
        <f t="shared" si="125"/>
        <v>0.89602164115193128</v>
      </c>
      <c r="X1016" s="2">
        <f t="shared" si="126"/>
        <v>0.19818660162306084</v>
      </c>
      <c r="Y1016" s="2">
        <f t="shared" si="127"/>
        <v>0.93774588685440141</v>
      </c>
      <c r="Z1016" s="96">
        <f t="shared" si="128"/>
        <v>3.9096286199130104</v>
      </c>
      <c r="AA1016" s="2"/>
    </row>
    <row r="1017" spans="1:27" x14ac:dyDescent="0.3">
      <c r="A1017" s="18" t="s">
        <v>2179</v>
      </c>
      <c r="B1017">
        <v>105.19</v>
      </c>
      <c r="C1017">
        <v>9.9991800000000008</v>
      </c>
      <c r="D1017" t="s">
        <v>50</v>
      </c>
      <c r="E1017" t="s">
        <v>58</v>
      </c>
      <c r="F1017" t="s">
        <v>828</v>
      </c>
      <c r="G1017" s="4">
        <v>14267</v>
      </c>
      <c r="H1017" s="1">
        <v>1712</v>
      </c>
      <c r="I1017" s="3">
        <v>20</v>
      </c>
      <c r="J1017" s="27">
        <v>44</v>
      </c>
      <c r="K1017" s="9">
        <v>0.47912348950247441</v>
      </c>
      <c r="L1017" s="8">
        <v>0.45</v>
      </c>
      <c r="M1017" s="9">
        <v>8.8060804355238678E-2</v>
      </c>
      <c r="N1017" s="8">
        <v>24</v>
      </c>
      <c r="O1017" s="9">
        <v>0.17920432823038626</v>
      </c>
      <c r="P1017" s="8">
        <f t="shared" si="121"/>
        <v>3.45</v>
      </c>
      <c r="Q1017" s="9">
        <v>6.6062200541020286E-2</v>
      </c>
      <c r="R1017" s="8">
        <v>13</v>
      </c>
      <c r="S1017" s="9">
        <v>0.18754917737088028</v>
      </c>
      <c r="T1017" s="92">
        <f t="shared" si="122"/>
        <v>4</v>
      </c>
      <c r="U1017" s="2">
        <f t="shared" si="123"/>
        <v>1.9164939580098976</v>
      </c>
      <c r="V1017" s="2">
        <f t="shared" si="124"/>
        <v>0.26418241306571605</v>
      </c>
      <c r="W1017" s="2">
        <f t="shared" si="125"/>
        <v>0.89602164115193128</v>
      </c>
      <c r="X1017" s="2">
        <f t="shared" si="126"/>
        <v>0.33031100270510144</v>
      </c>
      <c r="Y1017" s="2">
        <f t="shared" si="127"/>
        <v>0.93774588685440141</v>
      </c>
      <c r="Z1017" s="96">
        <f t="shared" si="128"/>
        <v>4.3447549017870477</v>
      </c>
      <c r="AA1017" s="2"/>
    </row>
    <row r="1018" spans="1:27" x14ac:dyDescent="0.3">
      <c r="A1018" s="18" t="s">
        <v>2180</v>
      </c>
      <c r="B1018">
        <v>105.07299999999999</v>
      </c>
      <c r="C1018">
        <v>10.0305</v>
      </c>
      <c r="D1018" t="s">
        <v>50</v>
      </c>
      <c r="E1018" t="s">
        <v>355</v>
      </c>
      <c r="F1018" t="s">
        <v>829</v>
      </c>
      <c r="G1018" s="4">
        <v>20075</v>
      </c>
      <c r="H1018" s="1">
        <v>2409</v>
      </c>
      <c r="I1018" s="3">
        <v>20</v>
      </c>
      <c r="J1018" s="27">
        <v>22</v>
      </c>
      <c r="K1018" s="9">
        <v>0.47912348950247441</v>
      </c>
      <c r="L1018" s="8">
        <v>-2.8</v>
      </c>
      <c r="M1018" s="9">
        <v>8.8060804355238678E-2</v>
      </c>
      <c r="N1018" s="8">
        <v>0</v>
      </c>
      <c r="O1018" s="9">
        <v>0.17920432823038626</v>
      </c>
      <c r="P1018" s="8">
        <f t="shared" si="121"/>
        <v>0.20000000000000018</v>
      </c>
      <c r="Q1018" s="9">
        <v>6.6062200541020286E-2</v>
      </c>
      <c r="R1018" s="8">
        <v>5</v>
      </c>
      <c r="S1018" s="9">
        <v>0.18754917737088028</v>
      </c>
      <c r="T1018" s="92">
        <f t="shared" si="122"/>
        <v>4</v>
      </c>
      <c r="U1018" s="2">
        <f t="shared" si="123"/>
        <v>2.3956174475123722</v>
      </c>
      <c r="V1018" s="2">
        <f t="shared" si="124"/>
        <v>0.44030402177619338</v>
      </c>
      <c r="W1018" s="2">
        <f t="shared" si="125"/>
        <v>0.17920432823038626</v>
      </c>
      <c r="X1018" s="2">
        <f t="shared" si="126"/>
        <v>0.19818660162306084</v>
      </c>
      <c r="Y1018" s="2">
        <f t="shared" si="127"/>
        <v>0.56264753211264085</v>
      </c>
      <c r="Z1018" s="96">
        <f t="shared" si="128"/>
        <v>3.7759599312546537</v>
      </c>
      <c r="AA1018" s="2"/>
    </row>
    <row r="1019" spans="1:27" x14ac:dyDescent="0.3">
      <c r="A1019" s="18" t="s">
        <v>2181</v>
      </c>
      <c r="B1019">
        <v>105.777</v>
      </c>
      <c r="C1019">
        <v>10.0434</v>
      </c>
      <c r="D1019" t="s">
        <v>65</v>
      </c>
      <c r="E1019" t="s">
        <v>361</v>
      </c>
      <c r="F1019" t="s">
        <v>731</v>
      </c>
      <c r="G1019" s="4">
        <v>12053</v>
      </c>
      <c r="H1019" s="1">
        <v>1446</v>
      </c>
      <c r="I1019" s="3">
        <v>325.69740000000002</v>
      </c>
      <c r="J1019" s="27">
        <v>66</v>
      </c>
      <c r="K1019" s="9">
        <v>0.47912348950247441</v>
      </c>
      <c r="L1019" s="8">
        <v>-0.24</v>
      </c>
      <c r="M1019" s="9">
        <v>8.8060804355238678E-2</v>
      </c>
      <c r="N1019" s="8">
        <v>0</v>
      </c>
      <c r="O1019" s="9">
        <v>0.17920432823038626</v>
      </c>
      <c r="P1019" s="8">
        <f t="shared" si="121"/>
        <v>2.76</v>
      </c>
      <c r="Q1019" s="9">
        <v>6.6062200541020286E-2</v>
      </c>
      <c r="R1019" s="8">
        <v>12</v>
      </c>
      <c r="S1019" s="9">
        <v>0.18754917737088028</v>
      </c>
      <c r="T1019" s="92">
        <f t="shared" si="122"/>
        <v>3</v>
      </c>
      <c r="U1019" s="2">
        <f t="shared" si="123"/>
        <v>1.4373704685074231</v>
      </c>
      <c r="V1019" s="2">
        <f t="shared" si="124"/>
        <v>0.35224321742095471</v>
      </c>
      <c r="W1019" s="2">
        <f t="shared" si="125"/>
        <v>0.17920432823038626</v>
      </c>
      <c r="X1019" s="2">
        <f t="shared" si="126"/>
        <v>0.33031100270510144</v>
      </c>
      <c r="Y1019" s="2">
        <f t="shared" si="127"/>
        <v>0.93774588685440141</v>
      </c>
      <c r="Z1019" s="96">
        <f t="shared" si="128"/>
        <v>3.2368749037182671</v>
      </c>
      <c r="AA1019" s="2"/>
    </row>
    <row r="1020" spans="1:27" x14ac:dyDescent="0.3">
      <c r="A1020" s="18" t="s">
        <v>2182</v>
      </c>
      <c r="B1020">
        <v>105.72199999999999</v>
      </c>
      <c r="C1020">
        <v>10.0261</v>
      </c>
      <c r="D1020" t="s">
        <v>65</v>
      </c>
      <c r="E1020" t="s">
        <v>74</v>
      </c>
      <c r="F1020" t="s">
        <v>830</v>
      </c>
      <c r="G1020" s="4">
        <v>22710</v>
      </c>
      <c r="H1020" s="1">
        <v>2725</v>
      </c>
      <c r="I1020" s="3">
        <v>365.26400000000001</v>
      </c>
      <c r="J1020" s="27">
        <v>67</v>
      </c>
      <c r="K1020" s="9">
        <v>0.47912348950247441</v>
      </c>
      <c r="L1020" s="8">
        <v>0.45</v>
      </c>
      <c r="M1020" s="9">
        <v>8.8060804355238678E-2</v>
      </c>
      <c r="N1020" s="8">
        <v>26</v>
      </c>
      <c r="O1020" s="9">
        <v>0.17920432823038626</v>
      </c>
      <c r="P1020" s="8">
        <f t="shared" si="121"/>
        <v>3.45</v>
      </c>
      <c r="Q1020" s="9">
        <v>6.6062200541020286E-2</v>
      </c>
      <c r="R1020" s="8">
        <v>11</v>
      </c>
      <c r="S1020" s="9">
        <v>0.18754917737088028</v>
      </c>
      <c r="T1020" s="92">
        <f t="shared" si="122"/>
        <v>4</v>
      </c>
      <c r="U1020" s="2">
        <f t="shared" si="123"/>
        <v>1.4373704685074231</v>
      </c>
      <c r="V1020" s="2">
        <f t="shared" si="124"/>
        <v>0.26418241306571605</v>
      </c>
      <c r="W1020" s="2">
        <f t="shared" si="125"/>
        <v>0.89602164115193128</v>
      </c>
      <c r="X1020" s="2">
        <f t="shared" si="126"/>
        <v>0.33031100270510144</v>
      </c>
      <c r="Y1020" s="2">
        <f t="shared" si="127"/>
        <v>0.93774588685440141</v>
      </c>
      <c r="Z1020" s="96">
        <f t="shared" si="128"/>
        <v>3.8656314122845732</v>
      </c>
      <c r="AA1020" s="2"/>
    </row>
    <row r="1021" spans="1:27" x14ac:dyDescent="0.3">
      <c r="A1021" s="18" t="s">
        <v>2183</v>
      </c>
      <c r="B1021">
        <v>106.636</v>
      </c>
      <c r="C1021">
        <v>10.020099999999999</v>
      </c>
      <c r="D1021" t="s">
        <v>53</v>
      </c>
      <c r="E1021" t="s">
        <v>71</v>
      </c>
      <c r="F1021" s="4" t="s">
        <v>831</v>
      </c>
      <c r="G1021" s="4">
        <v>9233</v>
      </c>
      <c r="H1021" s="1">
        <v>1108</v>
      </c>
      <c r="I1021" s="3">
        <v>174.9487</v>
      </c>
      <c r="J1021" s="27">
        <v>46</v>
      </c>
      <c r="K1021" s="9">
        <v>0.47912348950247441</v>
      </c>
      <c r="L1021" s="8">
        <v>-1.5</v>
      </c>
      <c r="M1021" s="9">
        <v>8.8060804355238678E-2</v>
      </c>
      <c r="N1021" s="8">
        <v>0</v>
      </c>
      <c r="O1021" s="9">
        <v>0.17920432823038626</v>
      </c>
      <c r="P1021" s="8">
        <f t="shared" si="121"/>
        <v>1.5</v>
      </c>
      <c r="Q1021" s="9">
        <v>6.6062200541020286E-2</v>
      </c>
      <c r="R1021" s="8">
        <v>15</v>
      </c>
      <c r="S1021" s="9">
        <v>0.18754917737088028</v>
      </c>
      <c r="T1021" s="92">
        <f t="shared" si="122"/>
        <v>3</v>
      </c>
      <c r="U1021" s="2">
        <f t="shared" si="123"/>
        <v>1.9164939580098976</v>
      </c>
      <c r="V1021" s="2">
        <f t="shared" si="124"/>
        <v>0.44030402177619338</v>
      </c>
      <c r="W1021" s="2">
        <f t="shared" si="125"/>
        <v>0.17920432823038626</v>
      </c>
      <c r="X1021" s="2">
        <f t="shared" si="126"/>
        <v>0.19818660162306084</v>
      </c>
      <c r="Y1021" s="2">
        <f t="shared" si="127"/>
        <v>0.93774588685440141</v>
      </c>
      <c r="Z1021" s="96">
        <f t="shared" si="128"/>
        <v>3.6719347964939399</v>
      </c>
      <c r="AA1021" s="2"/>
    </row>
    <row r="1022" spans="1:27" x14ac:dyDescent="0.3">
      <c r="A1022" s="18" t="s">
        <v>2184</v>
      </c>
      <c r="B1022">
        <v>105.746</v>
      </c>
      <c r="C1022">
        <v>10.0197</v>
      </c>
      <c r="D1022" t="s">
        <v>65</v>
      </c>
      <c r="E1022" t="s">
        <v>361</v>
      </c>
      <c r="F1022" t="s">
        <v>457</v>
      </c>
      <c r="G1022" s="4">
        <v>35867</v>
      </c>
      <c r="H1022" s="1">
        <v>4304</v>
      </c>
      <c r="I1022" s="3">
        <v>334.81259999999997</v>
      </c>
      <c r="J1022" s="27">
        <v>67</v>
      </c>
      <c r="K1022" s="9">
        <v>0.47912348950247441</v>
      </c>
      <c r="L1022" s="8">
        <v>-2.8</v>
      </c>
      <c r="M1022" s="9">
        <v>8.8060804355238678E-2</v>
      </c>
      <c r="N1022" s="8">
        <v>5</v>
      </c>
      <c r="O1022" s="9">
        <v>0.17920432823038626</v>
      </c>
      <c r="P1022" s="8">
        <f t="shared" si="121"/>
        <v>0.20000000000000018</v>
      </c>
      <c r="Q1022" s="9">
        <v>6.6062200541020286E-2</v>
      </c>
      <c r="R1022" s="8">
        <v>9</v>
      </c>
      <c r="S1022" s="9">
        <v>0.18754917737088028</v>
      </c>
      <c r="T1022" s="92">
        <f t="shared" si="122"/>
        <v>4</v>
      </c>
      <c r="U1022" s="2">
        <f t="shared" si="123"/>
        <v>1.4373704685074231</v>
      </c>
      <c r="V1022" s="2">
        <f t="shared" si="124"/>
        <v>0.44030402177619338</v>
      </c>
      <c r="W1022" s="2">
        <f t="shared" si="125"/>
        <v>0.89602164115193128</v>
      </c>
      <c r="X1022" s="2">
        <f t="shared" si="126"/>
        <v>0.19818660162306084</v>
      </c>
      <c r="Y1022" s="2">
        <f t="shared" si="127"/>
        <v>0.93774588685440141</v>
      </c>
      <c r="Z1022" s="96">
        <f t="shared" si="128"/>
        <v>3.9096286199130104</v>
      </c>
      <c r="AA1022" s="2"/>
    </row>
    <row r="1023" spans="1:27" x14ac:dyDescent="0.3">
      <c r="A1023" s="18" t="s">
        <v>2185</v>
      </c>
      <c r="B1023">
        <v>105.973</v>
      </c>
      <c r="C1023">
        <v>9.9889700000000001</v>
      </c>
      <c r="D1023" t="s">
        <v>45</v>
      </c>
      <c r="E1023" t="s">
        <v>363</v>
      </c>
      <c r="F1023" t="s">
        <v>27</v>
      </c>
      <c r="G1023" s="4">
        <v>10799</v>
      </c>
      <c r="H1023" s="1">
        <v>1296</v>
      </c>
      <c r="I1023" s="3">
        <v>817.85969999999998</v>
      </c>
      <c r="J1023" s="27">
        <v>74</v>
      </c>
      <c r="K1023" s="9">
        <v>0.47912348950247441</v>
      </c>
      <c r="L1023" s="8">
        <v>-0.26</v>
      </c>
      <c r="M1023" s="9">
        <v>8.8060804355238678E-2</v>
      </c>
      <c r="N1023" s="8">
        <v>0</v>
      </c>
      <c r="O1023" s="9">
        <v>0.17920432823038626</v>
      </c>
      <c r="P1023" s="8">
        <f t="shared" si="121"/>
        <v>2.74</v>
      </c>
      <c r="Q1023" s="9">
        <v>6.6062200541020286E-2</v>
      </c>
      <c r="R1023" s="8">
        <v>11</v>
      </c>
      <c r="S1023" s="9">
        <v>0.18754917737088028</v>
      </c>
      <c r="T1023" s="92">
        <f t="shared" si="122"/>
        <v>3</v>
      </c>
      <c r="U1023" s="2">
        <f t="shared" si="123"/>
        <v>1.4373704685074231</v>
      </c>
      <c r="V1023" s="2">
        <f t="shared" si="124"/>
        <v>0.35224321742095471</v>
      </c>
      <c r="W1023" s="2">
        <f t="shared" si="125"/>
        <v>0.17920432823038626</v>
      </c>
      <c r="X1023" s="2">
        <f t="shared" si="126"/>
        <v>0.33031100270510144</v>
      </c>
      <c r="Y1023" s="2">
        <f t="shared" si="127"/>
        <v>0.93774588685440141</v>
      </c>
      <c r="Z1023" s="96">
        <f t="shared" si="128"/>
        <v>3.2368749037182671</v>
      </c>
      <c r="AA1023" s="2"/>
    </row>
    <row r="1024" spans="1:27" x14ac:dyDescent="0.3">
      <c r="A1024" s="18" t="s">
        <v>2186</v>
      </c>
      <c r="B1024">
        <v>105.428</v>
      </c>
      <c r="C1024">
        <v>9.9363399999999995</v>
      </c>
      <c r="D1024" t="s">
        <v>50</v>
      </c>
      <c r="E1024" t="s">
        <v>358</v>
      </c>
      <c r="F1024" t="s">
        <v>832</v>
      </c>
      <c r="G1024" s="4">
        <v>9268</v>
      </c>
      <c r="H1024" s="1">
        <v>1112</v>
      </c>
      <c r="I1024" s="3">
        <v>171.03219999999999</v>
      </c>
      <c r="J1024" s="27">
        <v>60</v>
      </c>
      <c r="K1024" s="9">
        <v>0.47912348950247441</v>
      </c>
      <c r="L1024" s="8">
        <v>-1.32</v>
      </c>
      <c r="M1024" s="9">
        <v>8.8060804355238678E-2</v>
      </c>
      <c r="N1024" s="8">
        <v>0</v>
      </c>
      <c r="O1024" s="9">
        <v>0.17920432823038626</v>
      </c>
      <c r="P1024" s="8">
        <f t="shared" si="121"/>
        <v>1.68</v>
      </c>
      <c r="Q1024" s="9">
        <v>6.6062200541020286E-2</v>
      </c>
      <c r="R1024" s="8">
        <v>13</v>
      </c>
      <c r="S1024" s="9">
        <v>0.18754917737088028</v>
      </c>
      <c r="T1024" s="92">
        <f t="shared" si="122"/>
        <v>3</v>
      </c>
      <c r="U1024" s="2">
        <f t="shared" si="123"/>
        <v>1.4373704685074231</v>
      </c>
      <c r="V1024" s="2">
        <f t="shared" si="124"/>
        <v>0.44030402177619338</v>
      </c>
      <c r="W1024" s="2">
        <f t="shared" si="125"/>
        <v>0.17920432823038626</v>
      </c>
      <c r="X1024" s="2">
        <f t="shared" si="126"/>
        <v>0.26424880216408114</v>
      </c>
      <c r="Y1024" s="2">
        <f t="shared" si="127"/>
        <v>0.93774588685440141</v>
      </c>
      <c r="Z1024" s="96">
        <f t="shared" si="128"/>
        <v>3.2588735075324853</v>
      </c>
      <c r="AA1024" s="2"/>
    </row>
    <row r="1025" spans="1:27" x14ac:dyDescent="0.3">
      <c r="A1025" s="18" t="s">
        <v>2187</v>
      </c>
      <c r="B1025">
        <v>105.496</v>
      </c>
      <c r="C1025">
        <v>9.92258</v>
      </c>
      <c r="D1025" t="s">
        <v>50</v>
      </c>
      <c r="E1025" t="s">
        <v>358</v>
      </c>
      <c r="F1025" t="s">
        <v>833</v>
      </c>
      <c r="G1025" s="4">
        <v>10502</v>
      </c>
      <c r="H1025" s="1">
        <v>1260</v>
      </c>
      <c r="I1025" s="3">
        <v>250.89019999999999</v>
      </c>
      <c r="J1025" s="4">
        <v>59</v>
      </c>
      <c r="K1025" s="9">
        <v>0.47912348950247441</v>
      </c>
      <c r="L1025" s="8">
        <v>-0.24</v>
      </c>
      <c r="M1025" s="9">
        <v>8.8060804355238678E-2</v>
      </c>
      <c r="N1025" s="8">
        <v>8</v>
      </c>
      <c r="O1025" s="9">
        <v>0.17920432823038626</v>
      </c>
      <c r="P1025" s="8">
        <f t="shared" si="121"/>
        <v>2.76</v>
      </c>
      <c r="Q1025" s="9">
        <v>6.6062200541020286E-2</v>
      </c>
      <c r="R1025" s="8">
        <v>13</v>
      </c>
      <c r="S1025" s="9">
        <v>0.18754917737088028</v>
      </c>
      <c r="T1025" s="92">
        <f t="shared" si="122"/>
        <v>4</v>
      </c>
      <c r="U1025" s="2">
        <f t="shared" si="123"/>
        <v>1.4373704685074231</v>
      </c>
      <c r="V1025" s="2">
        <f t="shared" si="124"/>
        <v>0.35224321742095471</v>
      </c>
      <c r="W1025" s="2">
        <f t="shared" si="125"/>
        <v>0.89602164115193128</v>
      </c>
      <c r="X1025" s="2">
        <f t="shared" si="126"/>
        <v>0.33031100270510144</v>
      </c>
      <c r="Y1025" s="2">
        <f t="shared" si="127"/>
        <v>0.93774588685440141</v>
      </c>
      <c r="Z1025" s="96">
        <f t="shared" si="128"/>
        <v>3.9536922166398121</v>
      </c>
      <c r="AA1025" s="2"/>
    </row>
    <row r="1026" spans="1:27" x14ac:dyDescent="0.3">
      <c r="A1026" s="18" t="s">
        <v>2188</v>
      </c>
      <c r="B1026">
        <v>106.337</v>
      </c>
      <c r="C1026">
        <v>9.9463500000000007</v>
      </c>
      <c r="D1026" t="s">
        <v>367</v>
      </c>
      <c r="E1026" t="s">
        <v>367</v>
      </c>
      <c r="F1026">
        <v>1</v>
      </c>
      <c r="G1026" s="4">
        <v>11895</v>
      </c>
      <c r="H1026" s="1">
        <v>1427</v>
      </c>
      <c r="I1026" s="3">
        <v>722.46450000000004</v>
      </c>
      <c r="J1026" s="27">
        <v>54</v>
      </c>
      <c r="K1026" s="9">
        <v>0.47912348950247441</v>
      </c>
      <c r="L1026" s="8">
        <v>0.36</v>
      </c>
      <c r="M1026" s="9">
        <v>8.8060804355238678E-2</v>
      </c>
      <c r="N1026" s="8">
        <v>16</v>
      </c>
      <c r="O1026" s="9">
        <v>0.17920432823038626</v>
      </c>
      <c r="P1026" s="8">
        <f t="shared" si="121"/>
        <v>3.36</v>
      </c>
      <c r="Q1026" s="9">
        <v>6.6062200541020286E-2</v>
      </c>
      <c r="R1026" s="8">
        <v>20</v>
      </c>
      <c r="S1026" s="9">
        <v>0.18754917737088028</v>
      </c>
      <c r="T1026" s="92">
        <f t="shared" si="122"/>
        <v>4</v>
      </c>
      <c r="U1026" s="2">
        <f t="shared" si="123"/>
        <v>1.4373704685074231</v>
      </c>
      <c r="V1026" s="2">
        <f t="shared" si="124"/>
        <v>0.26418241306571605</v>
      </c>
      <c r="W1026" s="2">
        <f t="shared" si="125"/>
        <v>0.89602164115193128</v>
      </c>
      <c r="X1026" s="2">
        <f t="shared" si="126"/>
        <v>0.33031100270510144</v>
      </c>
      <c r="Y1026" s="2">
        <f t="shared" si="127"/>
        <v>0.93774588685440141</v>
      </c>
      <c r="Z1026" s="96">
        <f t="shared" si="128"/>
        <v>3.8656314122845732</v>
      </c>
      <c r="AA1026" s="2"/>
    </row>
    <row r="1027" spans="1:27" x14ac:dyDescent="0.3">
      <c r="A1027" s="18" t="s">
        <v>2189</v>
      </c>
      <c r="B1027">
        <v>106.176</v>
      </c>
      <c r="C1027">
        <v>9.8567900000000002</v>
      </c>
      <c r="D1027" t="s">
        <v>367</v>
      </c>
      <c r="E1027" t="s">
        <v>834</v>
      </c>
      <c r="F1027" t="s">
        <v>835</v>
      </c>
      <c r="G1027" s="4">
        <v>10729</v>
      </c>
      <c r="H1027" s="1">
        <v>1287</v>
      </c>
      <c r="I1027" s="3">
        <v>234.65860000000001</v>
      </c>
      <c r="J1027" s="27">
        <v>57</v>
      </c>
      <c r="K1027" s="9">
        <v>0.47912348950247441</v>
      </c>
      <c r="L1027" s="8">
        <v>0.45</v>
      </c>
      <c r="M1027" s="9">
        <v>8.8060804355238678E-2</v>
      </c>
      <c r="N1027" s="8">
        <v>4</v>
      </c>
      <c r="O1027" s="9">
        <v>0.17920432823038626</v>
      </c>
      <c r="P1027" s="8">
        <f t="shared" si="121"/>
        <v>3.45</v>
      </c>
      <c r="Q1027" s="9">
        <v>6.6062200541020286E-2</v>
      </c>
      <c r="R1027" s="8">
        <v>9</v>
      </c>
      <c r="S1027" s="9">
        <v>0.18754917737088028</v>
      </c>
      <c r="T1027" s="92">
        <f t="shared" si="122"/>
        <v>4</v>
      </c>
      <c r="U1027" s="2">
        <f t="shared" si="123"/>
        <v>1.4373704685074231</v>
      </c>
      <c r="V1027" s="2">
        <f t="shared" si="124"/>
        <v>0.26418241306571605</v>
      </c>
      <c r="W1027" s="2">
        <f t="shared" si="125"/>
        <v>0.89602164115193128</v>
      </c>
      <c r="X1027" s="2">
        <f t="shared" si="126"/>
        <v>0.33031100270510144</v>
      </c>
      <c r="Y1027" s="2">
        <f t="shared" si="127"/>
        <v>0.93774588685440141</v>
      </c>
      <c r="Z1027" s="96">
        <f t="shared" si="128"/>
        <v>3.8656314122845732</v>
      </c>
      <c r="AA1027" s="2"/>
    </row>
    <row r="1028" spans="1:27" x14ac:dyDescent="0.3">
      <c r="A1028" s="18" t="s">
        <v>2190</v>
      </c>
      <c r="B1028">
        <v>105.74299999999999</v>
      </c>
      <c r="C1028">
        <v>9.76309</v>
      </c>
      <c r="D1028" t="s">
        <v>715</v>
      </c>
      <c r="E1028" t="s">
        <v>836</v>
      </c>
      <c r="F1028" t="s">
        <v>837</v>
      </c>
      <c r="G1028" s="4">
        <v>15550</v>
      </c>
      <c r="H1028" s="1">
        <v>1866</v>
      </c>
      <c r="I1028" s="3">
        <v>1462.9</v>
      </c>
      <c r="J1028" s="27">
        <v>57</v>
      </c>
      <c r="K1028" s="9">
        <v>0.47912348950247441</v>
      </c>
      <c r="L1028" s="8">
        <v>-1.5</v>
      </c>
      <c r="M1028" s="9">
        <v>8.8060804355238678E-2</v>
      </c>
      <c r="N1028" s="8">
        <v>0</v>
      </c>
      <c r="O1028" s="9">
        <v>0.17920432823038626</v>
      </c>
      <c r="P1028" s="8">
        <f t="shared" ref="P1028:P1091" si="129">L1028+3</f>
        <v>1.5</v>
      </c>
      <c r="Q1028" s="9">
        <v>6.6062200541020286E-2</v>
      </c>
      <c r="R1028" s="8">
        <v>35</v>
      </c>
      <c r="S1028" s="9">
        <v>0.18754917737088028</v>
      </c>
      <c r="T1028" s="92">
        <f t="shared" ref="T1028:T1091" si="130">ROUND((IF(J1028&gt;=91,"1",IF(J1028&gt;=76,"2",IF(J1028&gt;=51,"3",IF(J1028&gt;=26,"4","5"))))*K1028+IF(L1028&gt;=2,"1",IF(L1028&gt;=1,"2",IF(L1028&gt;=0,"3",IF(L1028&gt;=-1,"4","5"))))*M1028+IF(N1028&lt;=0.16,"1",IF(N1028&lt;=0.48,"2",IF(N1028&lt;=1.44,"3",IF(N1028&lt;=2.56,"4","5"))))*O1028+IF(P1028&lt;=0.5,"1",IF(P1028&lt;=1,"2",IF(P1028&lt;=1.5,"3",IF(P1028&lt;=2,"4","5"))))*Q1028+IF(R1028&lt;=2,"1",IF(R1028&lt;=4,"2",IF(R1028&lt;=6,"3",IF(P1028&lt;=8,"4","5"))))*S1028),0)</f>
        <v>3</v>
      </c>
      <c r="U1028" s="2">
        <f t="shared" ref="U1028:U1091" si="131">IF(J1028&gt;=91,"1",IF(J1028&gt;=76,"2",IF(J1028&gt;=51,"3",IF(J1028&gt;=26,"4","5"))))*K1028</f>
        <v>1.4373704685074231</v>
      </c>
      <c r="V1028" s="2">
        <f t="shared" ref="V1028:V1091" si="132">IF(L1028&gt;=2,"1",IF(L1028&gt;=1,"2",IF(L1028&gt;=0,"3",IF(L1028&gt;=-1,"4","5"))))*M1028</f>
        <v>0.44030402177619338</v>
      </c>
      <c r="W1028" s="2">
        <f t="shared" ref="W1028:W1091" si="133">IF(N1028&lt;=0.16,"1",IF(N1028&lt;=0.48,"2",IF(N1028&lt;=1.44,"3",IF(N1028&lt;=2.56,"4","5"))))*O1028</f>
        <v>0.17920432823038626</v>
      </c>
      <c r="X1028" s="2">
        <f t="shared" ref="X1028:X1091" si="134">IF(P1028&lt;=1.5,"3",IF(P1028&lt;=2,"4","5"))*Q1028</f>
        <v>0.19818660162306084</v>
      </c>
      <c r="Y1028" s="2">
        <f t="shared" ref="Y1028:Y1091" si="135">IF(R1028&lt;=2,"1",IF(R1028&lt;=4,"2",IF(R1028&lt;=6,"3",IF(R1028&lt;=8,"4","5"))))*S1028</f>
        <v>0.93774588685440141</v>
      </c>
      <c r="Z1028" s="96">
        <f t="shared" ref="Z1028:Z1091" si="136">SUM(U1028:Y1028)</f>
        <v>3.192811306991465</v>
      </c>
      <c r="AA1028" s="2"/>
    </row>
    <row r="1029" spans="1:27" x14ac:dyDescent="0.3">
      <c r="A1029" s="18" t="s">
        <v>2191</v>
      </c>
      <c r="B1029">
        <v>105.316</v>
      </c>
      <c r="C1029">
        <v>9.7729599999999994</v>
      </c>
      <c r="D1029" t="s">
        <v>50</v>
      </c>
      <c r="E1029" t="s">
        <v>365</v>
      </c>
      <c r="F1029" t="s">
        <v>596</v>
      </c>
      <c r="G1029" s="4">
        <v>17992</v>
      </c>
      <c r="H1029" s="1">
        <v>2159</v>
      </c>
      <c r="I1029" s="3">
        <v>20</v>
      </c>
      <c r="J1029" s="27">
        <v>51</v>
      </c>
      <c r="K1029" s="9">
        <v>0.47912348950247441</v>
      </c>
      <c r="L1029" s="8">
        <v>-1.32</v>
      </c>
      <c r="M1029" s="9">
        <v>8.8060804355238678E-2</v>
      </c>
      <c r="N1029" s="8">
        <v>4</v>
      </c>
      <c r="O1029" s="9">
        <v>0.17920432823038626</v>
      </c>
      <c r="P1029" s="8">
        <f t="shared" si="129"/>
        <v>1.68</v>
      </c>
      <c r="Q1029" s="9">
        <v>6.6062200541020286E-2</v>
      </c>
      <c r="R1029" s="8">
        <v>6</v>
      </c>
      <c r="S1029" s="9">
        <v>0.18754917737088028</v>
      </c>
      <c r="T1029" s="92">
        <f t="shared" si="130"/>
        <v>4</v>
      </c>
      <c r="U1029" s="2">
        <f t="shared" si="131"/>
        <v>1.4373704685074231</v>
      </c>
      <c r="V1029" s="2">
        <f t="shared" si="132"/>
        <v>0.44030402177619338</v>
      </c>
      <c r="W1029" s="2">
        <f t="shared" si="133"/>
        <v>0.89602164115193128</v>
      </c>
      <c r="X1029" s="2">
        <f t="shared" si="134"/>
        <v>0.26424880216408114</v>
      </c>
      <c r="Y1029" s="2">
        <f t="shared" si="135"/>
        <v>0.56264753211264085</v>
      </c>
      <c r="Z1029" s="96">
        <f t="shared" si="136"/>
        <v>3.6005924657122699</v>
      </c>
      <c r="AA1029" s="2"/>
    </row>
    <row r="1030" spans="1:27" x14ac:dyDescent="0.3">
      <c r="A1030" s="18" t="s">
        <v>2192</v>
      </c>
      <c r="B1030">
        <v>105.586</v>
      </c>
      <c r="C1030">
        <v>9.7252700000000001</v>
      </c>
      <c r="D1030" t="s">
        <v>715</v>
      </c>
      <c r="E1030" t="s">
        <v>686</v>
      </c>
      <c r="F1030" t="s">
        <v>481</v>
      </c>
      <c r="G1030" s="4">
        <v>4620</v>
      </c>
      <c r="H1030" s="1">
        <v>554</v>
      </c>
      <c r="I1030" s="3">
        <v>170.81039999999999</v>
      </c>
      <c r="J1030" s="27">
        <v>52</v>
      </c>
      <c r="K1030" s="9">
        <v>0.47912348950247441</v>
      </c>
      <c r="L1030" s="8">
        <v>-2.8</v>
      </c>
      <c r="M1030" s="9">
        <v>8.8060804355238678E-2</v>
      </c>
      <c r="N1030" s="8">
        <v>24</v>
      </c>
      <c r="O1030" s="9">
        <v>0.17920432823038626</v>
      </c>
      <c r="P1030" s="8">
        <f t="shared" si="129"/>
        <v>0.20000000000000018</v>
      </c>
      <c r="Q1030" s="9">
        <v>6.6062200541020286E-2</v>
      </c>
      <c r="R1030" s="8">
        <v>15</v>
      </c>
      <c r="S1030" s="9">
        <v>0.18754917737088028</v>
      </c>
      <c r="T1030" s="92">
        <f t="shared" si="130"/>
        <v>4</v>
      </c>
      <c r="U1030" s="2">
        <f t="shared" si="131"/>
        <v>1.4373704685074231</v>
      </c>
      <c r="V1030" s="2">
        <f t="shared" si="132"/>
        <v>0.44030402177619338</v>
      </c>
      <c r="W1030" s="2">
        <f t="shared" si="133"/>
        <v>0.89602164115193128</v>
      </c>
      <c r="X1030" s="2">
        <f t="shared" si="134"/>
        <v>0.19818660162306084</v>
      </c>
      <c r="Y1030" s="2">
        <f t="shared" si="135"/>
        <v>0.93774588685440141</v>
      </c>
      <c r="Z1030" s="96">
        <f t="shared" si="136"/>
        <v>3.9096286199130104</v>
      </c>
      <c r="AA1030" s="2"/>
    </row>
    <row r="1031" spans="1:27" x14ac:dyDescent="0.3">
      <c r="A1031" s="18" t="s">
        <v>2193</v>
      </c>
      <c r="B1031">
        <v>106.26300000000001</v>
      </c>
      <c r="C1031">
        <v>9.7442600000000006</v>
      </c>
      <c r="D1031" t="s">
        <v>367</v>
      </c>
      <c r="E1031" t="s">
        <v>721</v>
      </c>
      <c r="F1031" t="s">
        <v>838</v>
      </c>
      <c r="G1031" s="4">
        <v>9163</v>
      </c>
      <c r="H1031" s="1">
        <v>1100</v>
      </c>
      <c r="I1031" s="3">
        <v>296.14850000000001</v>
      </c>
      <c r="J1031" s="27">
        <v>42</v>
      </c>
      <c r="K1031" s="9">
        <v>0.47912348950247441</v>
      </c>
      <c r="L1031" s="8">
        <v>-2.8</v>
      </c>
      <c r="M1031" s="9">
        <v>8.8060804355238678E-2</v>
      </c>
      <c r="N1031" s="8">
        <v>20</v>
      </c>
      <c r="O1031" s="9">
        <v>0.17920432823038626</v>
      </c>
      <c r="P1031" s="8">
        <f t="shared" si="129"/>
        <v>0.20000000000000018</v>
      </c>
      <c r="Q1031" s="9">
        <v>6.6062200541020286E-2</v>
      </c>
      <c r="R1031" s="8">
        <v>11</v>
      </c>
      <c r="S1031" s="9">
        <v>0.18754917737088028</v>
      </c>
      <c r="T1031" s="92">
        <f t="shared" si="130"/>
        <v>4</v>
      </c>
      <c r="U1031" s="2">
        <f t="shared" si="131"/>
        <v>1.9164939580098976</v>
      </c>
      <c r="V1031" s="2">
        <f t="shared" si="132"/>
        <v>0.44030402177619338</v>
      </c>
      <c r="W1031" s="2">
        <f t="shared" si="133"/>
        <v>0.89602164115193128</v>
      </c>
      <c r="X1031" s="2">
        <f t="shared" si="134"/>
        <v>0.19818660162306084</v>
      </c>
      <c r="Y1031" s="2">
        <f t="shared" si="135"/>
        <v>0.93774588685440141</v>
      </c>
      <c r="Z1031" s="96">
        <f t="shared" si="136"/>
        <v>4.3887521094154849</v>
      </c>
      <c r="AA1031" s="2"/>
    </row>
    <row r="1032" spans="1:27" x14ac:dyDescent="0.3">
      <c r="A1032" s="18" t="s">
        <v>2194</v>
      </c>
      <c r="B1032">
        <v>106.11</v>
      </c>
      <c r="C1032">
        <v>9.7137899999999995</v>
      </c>
      <c r="D1032" t="s">
        <v>701</v>
      </c>
      <c r="E1032" t="s">
        <v>718</v>
      </c>
      <c r="F1032" t="s">
        <v>839</v>
      </c>
      <c r="G1032" s="4">
        <v>7493</v>
      </c>
      <c r="H1032" s="1">
        <v>899</v>
      </c>
      <c r="I1032" s="3">
        <v>240.43</v>
      </c>
      <c r="J1032" s="27">
        <v>47</v>
      </c>
      <c r="K1032" s="9">
        <v>0.47912348950247441</v>
      </c>
      <c r="L1032" s="8">
        <v>-1.5</v>
      </c>
      <c r="M1032" s="9">
        <v>8.8060804355238678E-2</v>
      </c>
      <c r="N1032" s="8">
        <v>0</v>
      </c>
      <c r="O1032" s="9">
        <v>0.17920432823038626</v>
      </c>
      <c r="P1032" s="8">
        <f t="shared" si="129"/>
        <v>1.5</v>
      </c>
      <c r="Q1032" s="9">
        <v>6.6062200541020286E-2</v>
      </c>
      <c r="R1032" s="8">
        <v>18</v>
      </c>
      <c r="S1032" s="9">
        <v>0.18754917737088028</v>
      </c>
      <c r="T1032" s="92">
        <f t="shared" si="130"/>
        <v>3</v>
      </c>
      <c r="U1032" s="2">
        <f t="shared" si="131"/>
        <v>1.9164939580098976</v>
      </c>
      <c r="V1032" s="2">
        <f t="shared" si="132"/>
        <v>0.44030402177619338</v>
      </c>
      <c r="W1032" s="2">
        <f t="shared" si="133"/>
        <v>0.17920432823038626</v>
      </c>
      <c r="X1032" s="2">
        <f t="shared" si="134"/>
        <v>0.19818660162306084</v>
      </c>
      <c r="Y1032" s="2">
        <f t="shared" si="135"/>
        <v>0.93774588685440141</v>
      </c>
      <c r="Z1032" s="96">
        <f t="shared" si="136"/>
        <v>3.6719347964939399</v>
      </c>
      <c r="AA1032" s="2"/>
    </row>
    <row r="1033" spans="1:27" x14ac:dyDescent="0.3">
      <c r="A1033" s="18" t="s">
        <v>2195</v>
      </c>
      <c r="B1033">
        <v>105.551</v>
      </c>
      <c r="C1033">
        <v>9.7383000000000006</v>
      </c>
      <c r="D1033" t="s">
        <v>715</v>
      </c>
      <c r="E1033" t="s">
        <v>840</v>
      </c>
      <c r="F1033" t="s">
        <v>841</v>
      </c>
      <c r="G1033" s="4">
        <v>8534</v>
      </c>
      <c r="H1033" s="1">
        <v>1024</v>
      </c>
      <c r="I1033" s="3">
        <v>422.67439999999999</v>
      </c>
      <c r="J1033" s="27">
        <v>54</v>
      </c>
      <c r="K1033" s="9">
        <v>0.47912348950247441</v>
      </c>
      <c r="L1033" s="8">
        <v>-1.5</v>
      </c>
      <c r="M1033" s="9">
        <v>8.8060804355238678E-2</v>
      </c>
      <c r="N1033" s="8">
        <v>16</v>
      </c>
      <c r="O1033" s="9">
        <v>0.17920432823038626</v>
      </c>
      <c r="P1033" s="8">
        <f t="shared" si="129"/>
        <v>1.5</v>
      </c>
      <c r="Q1033" s="9">
        <v>6.6062200541020286E-2</v>
      </c>
      <c r="R1033" s="8">
        <v>18</v>
      </c>
      <c r="S1033" s="9">
        <v>0.18754917737088028</v>
      </c>
      <c r="T1033" s="92">
        <f t="shared" si="130"/>
        <v>4</v>
      </c>
      <c r="U1033" s="2">
        <f t="shared" si="131"/>
        <v>1.4373704685074231</v>
      </c>
      <c r="V1033" s="2">
        <f t="shared" si="132"/>
        <v>0.44030402177619338</v>
      </c>
      <c r="W1033" s="2">
        <f t="shared" si="133"/>
        <v>0.89602164115193128</v>
      </c>
      <c r="X1033" s="2">
        <f t="shared" si="134"/>
        <v>0.19818660162306084</v>
      </c>
      <c r="Y1033" s="2">
        <f t="shared" si="135"/>
        <v>0.93774588685440141</v>
      </c>
      <c r="Z1033" s="96">
        <f t="shared" si="136"/>
        <v>3.9096286199130104</v>
      </c>
      <c r="AA1033" s="2"/>
    </row>
    <row r="1034" spans="1:27" x14ac:dyDescent="0.3">
      <c r="A1034" s="18" t="s">
        <v>2196</v>
      </c>
      <c r="B1034">
        <v>106.002</v>
      </c>
      <c r="C1034">
        <v>9.7367899999999992</v>
      </c>
      <c r="D1034" t="s">
        <v>701</v>
      </c>
      <c r="E1034" t="s">
        <v>711</v>
      </c>
      <c r="F1034" t="s">
        <v>842</v>
      </c>
      <c r="G1034" s="4">
        <v>10945</v>
      </c>
      <c r="H1034" s="1">
        <v>1313</v>
      </c>
      <c r="I1034" s="3">
        <v>333.92099999999999</v>
      </c>
      <c r="J1034" s="27">
        <v>55</v>
      </c>
      <c r="K1034" s="9">
        <v>0.47912348950247441</v>
      </c>
      <c r="L1034" s="8">
        <v>-0.26</v>
      </c>
      <c r="M1034" s="9">
        <v>8.8060804355238678E-2</v>
      </c>
      <c r="N1034" s="8">
        <v>1</v>
      </c>
      <c r="O1034" s="9">
        <v>0.17920432823038626</v>
      </c>
      <c r="P1034" s="8">
        <f t="shared" si="129"/>
        <v>2.74</v>
      </c>
      <c r="Q1034" s="9">
        <v>6.6062200541020286E-2</v>
      </c>
      <c r="R1034" s="8">
        <v>7</v>
      </c>
      <c r="S1034" s="9">
        <v>0.18754917737088028</v>
      </c>
      <c r="T1034" s="92">
        <f t="shared" si="130"/>
        <v>3</v>
      </c>
      <c r="U1034" s="2">
        <f t="shared" si="131"/>
        <v>1.4373704685074231</v>
      </c>
      <c r="V1034" s="2">
        <f t="shared" si="132"/>
        <v>0.35224321742095471</v>
      </c>
      <c r="W1034" s="2">
        <f t="shared" si="133"/>
        <v>0.53761298469115881</v>
      </c>
      <c r="X1034" s="2">
        <f t="shared" si="134"/>
        <v>0.33031100270510144</v>
      </c>
      <c r="Y1034" s="2">
        <f t="shared" si="135"/>
        <v>0.75019670948352113</v>
      </c>
      <c r="Z1034" s="96">
        <f t="shared" si="136"/>
        <v>3.407734382808159</v>
      </c>
      <c r="AA1034" s="2"/>
    </row>
    <row r="1035" spans="1:27" x14ac:dyDescent="0.3">
      <c r="A1035" s="18" t="s">
        <v>2197</v>
      </c>
      <c r="B1035">
        <v>105.53100000000001</v>
      </c>
      <c r="C1035">
        <v>9.7529900000000005</v>
      </c>
      <c r="D1035" t="s">
        <v>715</v>
      </c>
      <c r="E1035" t="s">
        <v>840</v>
      </c>
      <c r="F1035" t="s">
        <v>843</v>
      </c>
      <c r="G1035" s="4">
        <v>6446</v>
      </c>
      <c r="H1035" s="1">
        <v>774</v>
      </c>
      <c r="I1035" s="3">
        <v>860.23469999999998</v>
      </c>
      <c r="J1035" s="27">
        <v>55</v>
      </c>
      <c r="K1035" s="9">
        <v>0.47912348950247441</v>
      </c>
      <c r="L1035" s="8">
        <v>-1.5</v>
      </c>
      <c r="M1035" s="9">
        <v>8.8060804355238678E-2</v>
      </c>
      <c r="N1035" s="8">
        <v>24</v>
      </c>
      <c r="O1035" s="9">
        <v>0.17920432823038626</v>
      </c>
      <c r="P1035" s="8">
        <f t="shared" si="129"/>
        <v>1.5</v>
      </c>
      <c r="Q1035" s="9">
        <v>6.6062200541020286E-2</v>
      </c>
      <c r="R1035" s="8">
        <v>13</v>
      </c>
      <c r="S1035" s="9">
        <v>0.18754917737088028</v>
      </c>
      <c r="T1035" s="92">
        <f t="shared" si="130"/>
        <v>4</v>
      </c>
      <c r="U1035" s="2">
        <f t="shared" si="131"/>
        <v>1.4373704685074231</v>
      </c>
      <c r="V1035" s="2">
        <f t="shared" si="132"/>
        <v>0.44030402177619338</v>
      </c>
      <c r="W1035" s="2">
        <f t="shared" si="133"/>
        <v>0.89602164115193128</v>
      </c>
      <c r="X1035" s="2">
        <f t="shared" si="134"/>
        <v>0.19818660162306084</v>
      </c>
      <c r="Y1035" s="2">
        <f t="shared" si="135"/>
        <v>0.93774588685440141</v>
      </c>
      <c r="Z1035" s="96">
        <f t="shared" si="136"/>
        <v>3.9096286199130104</v>
      </c>
      <c r="AA1035" s="2"/>
    </row>
    <row r="1036" spans="1:27" x14ac:dyDescent="0.3">
      <c r="A1036" s="18" t="s">
        <v>2198</v>
      </c>
      <c r="B1036">
        <v>106.738</v>
      </c>
      <c r="C1036">
        <v>10.0791</v>
      </c>
      <c r="D1036" t="s">
        <v>53</v>
      </c>
      <c r="E1036" t="s">
        <v>63</v>
      </c>
      <c r="F1036" s="4" t="s">
        <v>520</v>
      </c>
      <c r="G1036" s="4">
        <v>7453</v>
      </c>
      <c r="H1036" s="1">
        <v>894</v>
      </c>
      <c r="I1036" s="3">
        <v>2359.9029999999998</v>
      </c>
      <c r="J1036" s="27">
        <v>46</v>
      </c>
      <c r="K1036" s="9">
        <v>0.47912348950247441</v>
      </c>
      <c r="L1036" s="8">
        <v>-2.8</v>
      </c>
      <c r="M1036" s="9">
        <v>8.8060804355238678E-2</v>
      </c>
      <c r="N1036" s="8">
        <v>16</v>
      </c>
      <c r="O1036" s="9">
        <v>0.17920432823038626</v>
      </c>
      <c r="P1036" s="8">
        <f t="shared" si="129"/>
        <v>0.20000000000000018</v>
      </c>
      <c r="Q1036" s="9">
        <v>6.6062200541020286E-2</v>
      </c>
      <c r="R1036" s="8">
        <v>24</v>
      </c>
      <c r="S1036" s="9">
        <v>0.18754917737088028</v>
      </c>
      <c r="T1036" s="92">
        <f t="shared" si="130"/>
        <v>4</v>
      </c>
      <c r="U1036" s="2">
        <f t="shared" si="131"/>
        <v>1.9164939580098976</v>
      </c>
      <c r="V1036" s="2">
        <f t="shared" si="132"/>
        <v>0.44030402177619338</v>
      </c>
      <c r="W1036" s="2">
        <f t="shared" si="133"/>
        <v>0.89602164115193128</v>
      </c>
      <c r="X1036" s="2">
        <f t="shared" si="134"/>
        <v>0.19818660162306084</v>
      </c>
      <c r="Y1036" s="2">
        <f t="shared" si="135"/>
        <v>0.93774588685440141</v>
      </c>
      <c r="Z1036" s="96">
        <f t="shared" si="136"/>
        <v>4.3887521094154849</v>
      </c>
      <c r="AA1036" s="2"/>
    </row>
    <row r="1037" spans="1:27" x14ac:dyDescent="0.3">
      <c r="A1037" s="18" t="s">
        <v>2199</v>
      </c>
      <c r="B1037">
        <v>106.294</v>
      </c>
      <c r="C1037">
        <v>10.012</v>
      </c>
      <c r="D1037" t="s">
        <v>367</v>
      </c>
      <c r="E1037" t="s">
        <v>784</v>
      </c>
      <c r="F1037" t="s">
        <v>844</v>
      </c>
      <c r="G1037" s="4">
        <v>8733</v>
      </c>
      <c r="H1037" s="1">
        <v>1048</v>
      </c>
      <c r="I1037" s="3">
        <v>560.30370000000005</v>
      </c>
      <c r="J1037" s="27">
        <v>55</v>
      </c>
      <c r="K1037" s="9">
        <v>0.47912348950247441</v>
      </c>
      <c r="L1037" s="8">
        <v>-0.26</v>
      </c>
      <c r="M1037" s="9">
        <v>8.8060804355238678E-2</v>
      </c>
      <c r="N1037" s="8">
        <v>21</v>
      </c>
      <c r="O1037" s="9">
        <v>0.17920432823038626</v>
      </c>
      <c r="P1037" s="8">
        <f t="shared" si="129"/>
        <v>2.74</v>
      </c>
      <c r="Q1037" s="9">
        <v>6.6062200541020286E-2</v>
      </c>
      <c r="R1037" s="8">
        <v>13</v>
      </c>
      <c r="S1037" s="9">
        <v>0.18754917737088028</v>
      </c>
      <c r="T1037" s="92">
        <f t="shared" si="130"/>
        <v>4</v>
      </c>
      <c r="U1037" s="2">
        <f t="shared" si="131"/>
        <v>1.4373704685074231</v>
      </c>
      <c r="V1037" s="2">
        <f t="shared" si="132"/>
        <v>0.35224321742095471</v>
      </c>
      <c r="W1037" s="2">
        <f t="shared" si="133"/>
        <v>0.89602164115193128</v>
      </c>
      <c r="X1037" s="2">
        <f t="shared" si="134"/>
        <v>0.33031100270510144</v>
      </c>
      <c r="Y1037" s="2">
        <f t="shared" si="135"/>
        <v>0.93774588685440141</v>
      </c>
      <c r="Z1037" s="96">
        <f t="shared" si="136"/>
        <v>3.9536922166398121</v>
      </c>
      <c r="AA1037" s="2"/>
    </row>
    <row r="1038" spans="1:27" x14ac:dyDescent="0.3">
      <c r="A1038" s="18" t="s">
        <v>2200</v>
      </c>
      <c r="B1038">
        <v>106.36799999999999</v>
      </c>
      <c r="C1038">
        <v>10.013500000000001</v>
      </c>
      <c r="D1038" t="s">
        <v>53</v>
      </c>
      <c r="E1038" t="s">
        <v>76</v>
      </c>
      <c r="F1038" s="4" t="s">
        <v>548</v>
      </c>
      <c r="G1038" s="4">
        <v>11688</v>
      </c>
      <c r="H1038" s="1">
        <v>1403</v>
      </c>
      <c r="I1038" s="3">
        <v>543.26620000000003</v>
      </c>
      <c r="J1038" s="27">
        <v>54</v>
      </c>
      <c r="K1038" s="9">
        <v>0.47912348950247441</v>
      </c>
      <c r="L1038" s="8">
        <v>0.36</v>
      </c>
      <c r="M1038" s="9">
        <v>8.8060804355238678E-2</v>
      </c>
      <c r="N1038" s="8">
        <v>0</v>
      </c>
      <c r="O1038" s="9">
        <v>0.17920432823038626</v>
      </c>
      <c r="P1038" s="8">
        <f t="shared" si="129"/>
        <v>3.36</v>
      </c>
      <c r="Q1038" s="9">
        <v>6.6062200541020286E-2</v>
      </c>
      <c r="R1038" s="8">
        <v>13</v>
      </c>
      <c r="S1038" s="9">
        <v>0.18754917737088028</v>
      </c>
      <c r="T1038" s="92">
        <f t="shared" si="130"/>
        <v>3</v>
      </c>
      <c r="U1038" s="2">
        <f t="shared" si="131"/>
        <v>1.4373704685074231</v>
      </c>
      <c r="V1038" s="2">
        <f t="shared" si="132"/>
        <v>0.26418241306571605</v>
      </c>
      <c r="W1038" s="2">
        <f t="shared" si="133"/>
        <v>0.17920432823038626</v>
      </c>
      <c r="X1038" s="2">
        <f t="shared" si="134"/>
        <v>0.33031100270510144</v>
      </c>
      <c r="Y1038" s="2">
        <f t="shared" si="135"/>
        <v>0.93774588685440141</v>
      </c>
      <c r="Z1038" s="96">
        <f t="shared" si="136"/>
        <v>3.1488140993630283</v>
      </c>
      <c r="AA1038" s="2"/>
    </row>
    <row r="1039" spans="1:27" x14ac:dyDescent="0.3">
      <c r="A1039" s="18" t="s">
        <v>2201</v>
      </c>
      <c r="B1039">
        <v>105.785</v>
      </c>
      <c r="C1039">
        <v>10.0398</v>
      </c>
      <c r="D1039" t="s">
        <v>65</v>
      </c>
      <c r="E1039" t="s">
        <v>361</v>
      </c>
      <c r="F1039" t="s">
        <v>845</v>
      </c>
      <c r="G1039" s="4">
        <v>25421</v>
      </c>
      <c r="H1039" s="1">
        <v>3051</v>
      </c>
      <c r="I1039" s="3">
        <v>344.64409999999998</v>
      </c>
      <c r="J1039" s="27">
        <v>66</v>
      </c>
      <c r="K1039" s="9">
        <v>0.47912348950247441</v>
      </c>
      <c r="L1039" s="8">
        <v>0.45</v>
      </c>
      <c r="M1039" s="9">
        <v>8.8060804355238678E-2</v>
      </c>
      <c r="N1039" s="8">
        <v>24</v>
      </c>
      <c r="O1039" s="9">
        <v>0.17920432823038626</v>
      </c>
      <c r="P1039" s="8">
        <f t="shared" si="129"/>
        <v>3.45</v>
      </c>
      <c r="Q1039" s="9">
        <v>6.6062200541020286E-2</v>
      </c>
      <c r="R1039" s="8">
        <v>11</v>
      </c>
      <c r="S1039" s="9">
        <v>0.18754917737088028</v>
      </c>
      <c r="T1039" s="92">
        <f t="shared" si="130"/>
        <v>4</v>
      </c>
      <c r="U1039" s="2">
        <f t="shared" si="131"/>
        <v>1.4373704685074231</v>
      </c>
      <c r="V1039" s="2">
        <f t="shared" si="132"/>
        <v>0.26418241306571605</v>
      </c>
      <c r="W1039" s="2">
        <f t="shared" si="133"/>
        <v>0.89602164115193128</v>
      </c>
      <c r="X1039" s="2">
        <f t="shared" si="134"/>
        <v>0.33031100270510144</v>
      </c>
      <c r="Y1039" s="2">
        <f t="shared" si="135"/>
        <v>0.93774588685440141</v>
      </c>
      <c r="Z1039" s="96">
        <f t="shared" si="136"/>
        <v>3.8656314122845732</v>
      </c>
      <c r="AA1039" s="2"/>
    </row>
    <row r="1040" spans="1:27" x14ac:dyDescent="0.3">
      <c r="A1040" s="18" t="s">
        <v>2202</v>
      </c>
      <c r="B1040">
        <v>106.6</v>
      </c>
      <c r="C1040">
        <v>10.025600000000001</v>
      </c>
      <c r="D1040" t="s">
        <v>53</v>
      </c>
      <c r="E1040" t="s">
        <v>71</v>
      </c>
      <c r="F1040" s="4" t="s">
        <v>487</v>
      </c>
      <c r="G1040" s="4">
        <v>6198</v>
      </c>
      <c r="H1040" s="1">
        <v>744</v>
      </c>
      <c r="I1040" s="3">
        <v>412.01819999999998</v>
      </c>
      <c r="J1040" s="27">
        <v>47</v>
      </c>
      <c r="K1040" s="9">
        <v>0.47912348950247441</v>
      </c>
      <c r="L1040" s="8">
        <v>-2.8</v>
      </c>
      <c r="M1040" s="9">
        <v>8.8060804355238678E-2</v>
      </c>
      <c r="N1040" s="8">
        <v>24</v>
      </c>
      <c r="O1040" s="9">
        <v>0.17920432823038626</v>
      </c>
      <c r="P1040" s="8">
        <f t="shared" si="129"/>
        <v>0.20000000000000018</v>
      </c>
      <c r="Q1040" s="9">
        <v>6.6062200541020286E-2</v>
      </c>
      <c r="R1040" s="8">
        <v>18</v>
      </c>
      <c r="S1040" s="9">
        <v>0.18754917737088028</v>
      </c>
      <c r="T1040" s="92">
        <f t="shared" si="130"/>
        <v>4</v>
      </c>
      <c r="U1040" s="2">
        <f t="shared" si="131"/>
        <v>1.9164939580098976</v>
      </c>
      <c r="V1040" s="2">
        <f t="shared" si="132"/>
        <v>0.44030402177619338</v>
      </c>
      <c r="W1040" s="2">
        <f t="shared" si="133"/>
        <v>0.89602164115193128</v>
      </c>
      <c r="X1040" s="2">
        <f t="shared" si="134"/>
        <v>0.19818660162306084</v>
      </c>
      <c r="Y1040" s="2">
        <f t="shared" si="135"/>
        <v>0.93774588685440141</v>
      </c>
      <c r="Z1040" s="96">
        <f t="shared" si="136"/>
        <v>4.3887521094154849</v>
      </c>
      <c r="AA1040" s="2"/>
    </row>
    <row r="1041" spans="1:27" x14ac:dyDescent="0.3">
      <c r="A1041" s="18" t="s">
        <v>2203</v>
      </c>
      <c r="B1041">
        <v>106.57</v>
      </c>
      <c r="C1041">
        <v>10.019600000000001</v>
      </c>
      <c r="D1041" t="s">
        <v>53</v>
      </c>
      <c r="E1041" t="s">
        <v>71</v>
      </c>
      <c r="F1041" s="4" t="s">
        <v>846</v>
      </c>
      <c r="G1041" s="4">
        <v>7177</v>
      </c>
      <c r="H1041" s="1">
        <v>861</v>
      </c>
      <c r="I1041" s="3">
        <v>493.13690000000003</v>
      </c>
      <c r="J1041" s="27">
        <v>49</v>
      </c>
      <c r="K1041" s="9">
        <v>0.47912348950247441</v>
      </c>
      <c r="L1041" s="8">
        <v>-1.32</v>
      </c>
      <c r="M1041" s="9">
        <v>8.8060804355238678E-2</v>
      </c>
      <c r="N1041" s="8">
        <v>0</v>
      </c>
      <c r="O1041" s="9">
        <v>0.17920432823038626</v>
      </c>
      <c r="P1041" s="8">
        <f t="shared" si="129"/>
        <v>1.68</v>
      </c>
      <c r="Q1041" s="9">
        <v>6.6062200541020286E-2</v>
      </c>
      <c r="R1041" s="8">
        <v>17</v>
      </c>
      <c r="S1041" s="9">
        <v>0.18754917737088028</v>
      </c>
      <c r="T1041" s="92">
        <f t="shared" si="130"/>
        <v>4</v>
      </c>
      <c r="U1041" s="2">
        <f t="shared" si="131"/>
        <v>1.9164939580098976</v>
      </c>
      <c r="V1041" s="2">
        <f t="shared" si="132"/>
        <v>0.44030402177619338</v>
      </c>
      <c r="W1041" s="2">
        <f t="shared" si="133"/>
        <v>0.17920432823038626</v>
      </c>
      <c r="X1041" s="2">
        <f t="shared" si="134"/>
        <v>0.26424880216408114</v>
      </c>
      <c r="Y1041" s="2">
        <f t="shared" si="135"/>
        <v>0.93774588685440141</v>
      </c>
      <c r="Z1041" s="96">
        <f t="shared" si="136"/>
        <v>3.7379969970349602</v>
      </c>
      <c r="AA1041" s="2"/>
    </row>
    <row r="1042" spans="1:27" x14ac:dyDescent="0.3">
      <c r="A1042" s="18" t="s">
        <v>2204</v>
      </c>
      <c r="B1042">
        <v>105.79900000000001</v>
      </c>
      <c r="C1042">
        <v>10.024900000000001</v>
      </c>
      <c r="D1042" t="s">
        <v>65</v>
      </c>
      <c r="E1042" t="s">
        <v>847</v>
      </c>
      <c r="F1042" t="s">
        <v>848</v>
      </c>
      <c r="G1042" s="4">
        <v>20216</v>
      </c>
      <c r="H1042" s="1">
        <v>2426</v>
      </c>
      <c r="I1042" s="3">
        <v>4195.4440000000004</v>
      </c>
      <c r="J1042" s="27">
        <v>66</v>
      </c>
      <c r="K1042" s="9">
        <v>0.47912348950247441</v>
      </c>
      <c r="L1042" s="8">
        <v>-2.8</v>
      </c>
      <c r="M1042" s="9">
        <v>8.8060804355238678E-2</v>
      </c>
      <c r="N1042" s="8">
        <v>16</v>
      </c>
      <c r="O1042" s="9">
        <v>0.17920432823038626</v>
      </c>
      <c r="P1042" s="8">
        <f t="shared" si="129"/>
        <v>0.20000000000000018</v>
      </c>
      <c r="Q1042" s="9">
        <v>6.6062200541020286E-2</v>
      </c>
      <c r="R1042" s="8">
        <v>13</v>
      </c>
      <c r="S1042" s="9">
        <v>0.18754917737088028</v>
      </c>
      <c r="T1042" s="92">
        <f t="shared" si="130"/>
        <v>4</v>
      </c>
      <c r="U1042" s="2">
        <f t="shared" si="131"/>
        <v>1.4373704685074231</v>
      </c>
      <c r="V1042" s="2">
        <f t="shared" si="132"/>
        <v>0.44030402177619338</v>
      </c>
      <c r="W1042" s="2">
        <f t="shared" si="133"/>
        <v>0.89602164115193128</v>
      </c>
      <c r="X1042" s="2">
        <f t="shared" si="134"/>
        <v>0.19818660162306084</v>
      </c>
      <c r="Y1042" s="2">
        <f t="shared" si="135"/>
        <v>0.93774588685440141</v>
      </c>
      <c r="Z1042" s="96">
        <f t="shared" si="136"/>
        <v>3.9096286199130104</v>
      </c>
      <c r="AA1042" s="2"/>
    </row>
    <row r="1043" spans="1:27" x14ac:dyDescent="0.3">
      <c r="A1043" s="18" t="s">
        <v>2205</v>
      </c>
      <c r="B1043">
        <v>106.11199999999999</v>
      </c>
      <c r="C1043">
        <v>10.0167</v>
      </c>
      <c r="D1043" t="s">
        <v>45</v>
      </c>
      <c r="E1043" t="s">
        <v>46</v>
      </c>
      <c r="F1043" t="s">
        <v>849</v>
      </c>
      <c r="G1043" s="4">
        <v>7953</v>
      </c>
      <c r="H1043" s="1">
        <v>954</v>
      </c>
      <c r="I1043" s="3">
        <v>802.19680000000005</v>
      </c>
      <c r="J1043" s="27">
        <v>58</v>
      </c>
      <c r="K1043" s="9">
        <v>0.47912348950247441</v>
      </c>
      <c r="L1043" s="8">
        <v>-0.26</v>
      </c>
      <c r="M1043" s="9">
        <v>8.8060804355238678E-2</v>
      </c>
      <c r="N1043" s="8">
        <v>0</v>
      </c>
      <c r="O1043" s="9">
        <v>0.17920432823038626</v>
      </c>
      <c r="P1043" s="8">
        <f t="shared" si="129"/>
        <v>2.74</v>
      </c>
      <c r="Q1043" s="9">
        <v>6.6062200541020286E-2</v>
      </c>
      <c r="R1043" s="8">
        <v>14</v>
      </c>
      <c r="S1043" s="9">
        <v>0.18754917737088028</v>
      </c>
      <c r="T1043" s="92">
        <f t="shared" si="130"/>
        <v>3</v>
      </c>
      <c r="U1043" s="2">
        <f t="shared" si="131"/>
        <v>1.4373704685074231</v>
      </c>
      <c r="V1043" s="2">
        <f t="shared" si="132"/>
        <v>0.35224321742095471</v>
      </c>
      <c r="W1043" s="2">
        <f t="shared" si="133"/>
        <v>0.17920432823038626</v>
      </c>
      <c r="X1043" s="2">
        <f t="shared" si="134"/>
        <v>0.33031100270510144</v>
      </c>
      <c r="Y1043" s="2">
        <f t="shared" si="135"/>
        <v>0.93774588685440141</v>
      </c>
      <c r="Z1043" s="96">
        <f t="shared" si="136"/>
        <v>3.2368749037182671</v>
      </c>
      <c r="AA1043" s="2"/>
    </row>
    <row r="1044" spans="1:27" x14ac:dyDescent="0.3">
      <c r="A1044" s="18" t="s">
        <v>2206</v>
      </c>
      <c r="B1044">
        <v>105.411</v>
      </c>
      <c r="C1044">
        <v>9.9847900000000003</v>
      </c>
      <c r="D1044" t="s">
        <v>50</v>
      </c>
      <c r="E1044" t="s">
        <v>358</v>
      </c>
      <c r="F1044" t="s">
        <v>132</v>
      </c>
      <c r="G1044" s="4">
        <v>16738</v>
      </c>
      <c r="H1044" s="1">
        <v>2009</v>
      </c>
      <c r="I1044" s="3">
        <v>367.9563</v>
      </c>
      <c r="J1044" s="27">
        <v>54</v>
      </c>
      <c r="K1044" s="9">
        <v>0.47912348950247441</v>
      </c>
      <c r="L1044" s="8">
        <v>0.45</v>
      </c>
      <c r="M1044" s="9">
        <v>8.8060804355238678E-2</v>
      </c>
      <c r="N1044" s="8">
        <v>0</v>
      </c>
      <c r="O1044" s="9">
        <v>0.17920432823038626</v>
      </c>
      <c r="P1044" s="8">
        <f t="shared" si="129"/>
        <v>3.45</v>
      </c>
      <c r="Q1044" s="9">
        <v>6.6062200541020286E-2</v>
      </c>
      <c r="R1044" s="8">
        <v>11</v>
      </c>
      <c r="S1044" s="9">
        <v>0.18754917737088028</v>
      </c>
      <c r="T1044" s="92">
        <f t="shared" si="130"/>
        <v>3</v>
      </c>
      <c r="U1044" s="2">
        <f t="shared" si="131"/>
        <v>1.4373704685074231</v>
      </c>
      <c r="V1044" s="2">
        <f t="shared" si="132"/>
        <v>0.26418241306571605</v>
      </c>
      <c r="W1044" s="2">
        <f t="shared" si="133"/>
        <v>0.17920432823038626</v>
      </c>
      <c r="X1044" s="2">
        <f t="shared" si="134"/>
        <v>0.33031100270510144</v>
      </c>
      <c r="Y1044" s="2">
        <f t="shared" si="135"/>
        <v>0.93774588685440141</v>
      </c>
      <c r="Z1044" s="96">
        <f t="shared" si="136"/>
        <v>3.1488140993630283</v>
      </c>
      <c r="AA1044" s="2"/>
    </row>
    <row r="1045" spans="1:27" x14ac:dyDescent="0.3">
      <c r="A1045" s="18" t="s">
        <v>2207</v>
      </c>
      <c r="B1045">
        <v>105.771</v>
      </c>
      <c r="C1045">
        <v>10.029</v>
      </c>
      <c r="D1045" t="s">
        <v>65</v>
      </c>
      <c r="E1045" t="s">
        <v>361</v>
      </c>
      <c r="F1045" t="s">
        <v>850</v>
      </c>
      <c r="G1045" s="4">
        <v>30269</v>
      </c>
      <c r="H1045" s="1">
        <v>3632</v>
      </c>
      <c r="I1045" s="3">
        <v>324.44940000000003</v>
      </c>
      <c r="J1045" s="27">
        <v>66</v>
      </c>
      <c r="K1045" s="9">
        <v>0.47912348950247441</v>
      </c>
      <c r="L1045" s="8">
        <v>-2.8</v>
      </c>
      <c r="M1045" s="9">
        <v>8.8060804355238678E-2</v>
      </c>
      <c r="N1045" s="8">
        <v>0</v>
      </c>
      <c r="O1045" s="9">
        <v>0.17920432823038626</v>
      </c>
      <c r="P1045" s="8">
        <f t="shared" si="129"/>
        <v>0.20000000000000018</v>
      </c>
      <c r="Q1045" s="9">
        <v>6.6062200541020286E-2</v>
      </c>
      <c r="R1045" s="8">
        <v>15</v>
      </c>
      <c r="S1045" s="9">
        <v>0.18754917737088028</v>
      </c>
      <c r="T1045" s="92">
        <f t="shared" si="130"/>
        <v>3</v>
      </c>
      <c r="U1045" s="2">
        <f t="shared" si="131"/>
        <v>1.4373704685074231</v>
      </c>
      <c r="V1045" s="2">
        <f t="shared" si="132"/>
        <v>0.44030402177619338</v>
      </c>
      <c r="W1045" s="2">
        <f t="shared" si="133"/>
        <v>0.17920432823038626</v>
      </c>
      <c r="X1045" s="2">
        <f t="shared" si="134"/>
        <v>0.19818660162306084</v>
      </c>
      <c r="Y1045" s="2">
        <f t="shared" si="135"/>
        <v>0.93774588685440141</v>
      </c>
      <c r="Z1045" s="96">
        <f t="shared" si="136"/>
        <v>3.192811306991465</v>
      </c>
      <c r="AA1045" s="2"/>
    </row>
    <row r="1046" spans="1:27" x14ac:dyDescent="0.3">
      <c r="A1046" s="18" t="s">
        <v>2208</v>
      </c>
      <c r="B1046">
        <v>105.78700000000001</v>
      </c>
      <c r="C1046">
        <v>10.033099999999999</v>
      </c>
      <c r="D1046" t="s">
        <v>65</v>
      </c>
      <c r="E1046" t="s">
        <v>361</v>
      </c>
      <c r="F1046" t="s">
        <v>32</v>
      </c>
      <c r="G1046" s="4">
        <v>22274</v>
      </c>
      <c r="H1046" s="1">
        <v>2673</v>
      </c>
      <c r="I1046" s="3">
        <v>334.79289999999997</v>
      </c>
      <c r="J1046" s="27">
        <v>66</v>
      </c>
      <c r="K1046" s="9">
        <v>0.47912348950247441</v>
      </c>
      <c r="L1046" s="8">
        <v>-0.26</v>
      </c>
      <c r="M1046" s="9">
        <v>8.8060804355238678E-2</v>
      </c>
      <c r="N1046" s="8">
        <v>0</v>
      </c>
      <c r="O1046" s="9">
        <v>0.17920432823038626</v>
      </c>
      <c r="P1046" s="8">
        <f t="shared" si="129"/>
        <v>2.74</v>
      </c>
      <c r="Q1046" s="9">
        <v>6.6062200541020286E-2</v>
      </c>
      <c r="R1046" s="8">
        <v>17</v>
      </c>
      <c r="S1046" s="9">
        <v>0.18754917737088028</v>
      </c>
      <c r="T1046" s="92">
        <f t="shared" si="130"/>
        <v>3</v>
      </c>
      <c r="U1046" s="2">
        <f t="shared" si="131"/>
        <v>1.4373704685074231</v>
      </c>
      <c r="V1046" s="2">
        <f t="shared" si="132"/>
        <v>0.35224321742095471</v>
      </c>
      <c r="W1046" s="2">
        <f t="shared" si="133"/>
        <v>0.17920432823038626</v>
      </c>
      <c r="X1046" s="2">
        <f t="shared" si="134"/>
        <v>0.33031100270510144</v>
      </c>
      <c r="Y1046" s="2">
        <f t="shared" si="135"/>
        <v>0.93774588685440141</v>
      </c>
      <c r="Z1046" s="96">
        <f t="shared" si="136"/>
        <v>3.2368749037182671</v>
      </c>
      <c r="AA1046" s="2"/>
    </row>
    <row r="1047" spans="1:27" x14ac:dyDescent="0.3">
      <c r="A1047" s="18" t="s">
        <v>2209</v>
      </c>
      <c r="B1047">
        <v>104.551</v>
      </c>
      <c r="C1047">
        <v>10.025</v>
      </c>
      <c r="D1047" t="s">
        <v>50</v>
      </c>
      <c r="E1047" t="s">
        <v>103</v>
      </c>
      <c r="F1047" t="s">
        <v>851</v>
      </c>
      <c r="G1047" s="4">
        <v>2434</v>
      </c>
      <c r="H1047" s="1">
        <v>292</v>
      </c>
      <c r="I1047" s="3">
        <v>20</v>
      </c>
      <c r="J1047" s="27">
        <v>58</v>
      </c>
      <c r="K1047" s="9">
        <v>0.47912348950247441</v>
      </c>
      <c r="L1047" s="8">
        <v>-1.32</v>
      </c>
      <c r="M1047" s="9">
        <v>8.8060804355238678E-2</v>
      </c>
      <c r="N1047" s="8">
        <v>0</v>
      </c>
      <c r="O1047" s="9">
        <v>0.17920432823038626</v>
      </c>
      <c r="P1047" s="8">
        <f t="shared" si="129"/>
        <v>1.68</v>
      </c>
      <c r="Q1047" s="9">
        <v>6.6062200541020286E-2</v>
      </c>
      <c r="R1047" s="8">
        <v>0</v>
      </c>
      <c r="S1047" s="9">
        <v>0.18754917737088028</v>
      </c>
      <c r="T1047" s="92">
        <f t="shared" si="130"/>
        <v>3</v>
      </c>
      <c r="U1047" s="2">
        <f t="shared" si="131"/>
        <v>1.4373704685074231</v>
      </c>
      <c r="V1047" s="2">
        <f t="shared" si="132"/>
        <v>0.44030402177619338</v>
      </c>
      <c r="W1047" s="2">
        <f t="shared" si="133"/>
        <v>0.17920432823038626</v>
      </c>
      <c r="X1047" s="2">
        <f t="shared" si="134"/>
        <v>0.26424880216408114</v>
      </c>
      <c r="Y1047" s="2">
        <f t="shared" si="135"/>
        <v>0.18754917737088028</v>
      </c>
      <c r="Z1047" s="96">
        <f t="shared" si="136"/>
        <v>2.5086767980489642</v>
      </c>
      <c r="AA1047" s="2"/>
    </row>
    <row r="1048" spans="1:27" x14ac:dyDescent="0.3">
      <c r="A1048" s="18" t="s">
        <v>2210</v>
      </c>
      <c r="B1048">
        <v>105.777</v>
      </c>
      <c r="C1048">
        <v>10.032299999999999</v>
      </c>
      <c r="D1048" t="s">
        <v>65</v>
      </c>
      <c r="E1048" t="s">
        <v>361</v>
      </c>
      <c r="F1048" t="s">
        <v>17</v>
      </c>
      <c r="G1048" s="4">
        <v>10810</v>
      </c>
      <c r="H1048" s="1">
        <v>1297</v>
      </c>
      <c r="I1048" s="3">
        <v>324.44940000000003</v>
      </c>
      <c r="J1048" s="27">
        <v>66</v>
      </c>
      <c r="K1048" s="9">
        <v>0.47912348950247441</v>
      </c>
      <c r="L1048" s="8">
        <v>0.45</v>
      </c>
      <c r="M1048" s="9">
        <v>8.8060804355238678E-2</v>
      </c>
      <c r="N1048" s="8">
        <v>5</v>
      </c>
      <c r="O1048" s="9">
        <v>0.17920432823038626</v>
      </c>
      <c r="P1048" s="8">
        <f t="shared" si="129"/>
        <v>3.45</v>
      </c>
      <c r="Q1048" s="9">
        <v>6.6062200541020286E-2</v>
      </c>
      <c r="R1048" s="8">
        <v>11</v>
      </c>
      <c r="S1048" s="9">
        <v>0.18754917737088028</v>
      </c>
      <c r="T1048" s="92">
        <f t="shared" si="130"/>
        <v>4</v>
      </c>
      <c r="U1048" s="2">
        <f t="shared" si="131"/>
        <v>1.4373704685074231</v>
      </c>
      <c r="V1048" s="2">
        <f t="shared" si="132"/>
        <v>0.26418241306571605</v>
      </c>
      <c r="W1048" s="2">
        <f t="shared" si="133"/>
        <v>0.89602164115193128</v>
      </c>
      <c r="X1048" s="2">
        <f t="shared" si="134"/>
        <v>0.33031100270510144</v>
      </c>
      <c r="Y1048" s="2">
        <f t="shared" si="135"/>
        <v>0.93774588685440141</v>
      </c>
      <c r="Z1048" s="96">
        <f t="shared" si="136"/>
        <v>3.8656314122845732</v>
      </c>
      <c r="AA1048" s="2"/>
    </row>
    <row r="1049" spans="1:27" x14ac:dyDescent="0.3">
      <c r="A1049" s="18" t="s">
        <v>2211</v>
      </c>
      <c r="B1049">
        <v>105.93300000000001</v>
      </c>
      <c r="C1049">
        <v>10.010999999999999</v>
      </c>
      <c r="D1049" t="s">
        <v>45</v>
      </c>
      <c r="E1049" t="s">
        <v>47</v>
      </c>
      <c r="F1049" t="s">
        <v>604</v>
      </c>
      <c r="G1049" s="4">
        <v>9102</v>
      </c>
      <c r="H1049" s="1">
        <v>1092</v>
      </c>
      <c r="I1049" s="3">
        <v>670.40890000000002</v>
      </c>
      <c r="J1049" s="27">
        <v>74</v>
      </c>
      <c r="K1049" s="9">
        <v>0.47912348950247441</v>
      </c>
      <c r="L1049" s="8">
        <v>-2.8</v>
      </c>
      <c r="M1049" s="9">
        <v>8.8060804355238678E-2</v>
      </c>
      <c r="N1049" s="8">
        <v>1</v>
      </c>
      <c r="O1049" s="9">
        <v>0.17920432823038626</v>
      </c>
      <c r="P1049" s="8">
        <f t="shared" si="129"/>
        <v>0.20000000000000018</v>
      </c>
      <c r="Q1049" s="9">
        <v>6.6062200541020286E-2</v>
      </c>
      <c r="R1049" s="8">
        <v>13</v>
      </c>
      <c r="S1049" s="9">
        <v>0.18754917737088028</v>
      </c>
      <c r="T1049" s="92">
        <f t="shared" si="130"/>
        <v>3</v>
      </c>
      <c r="U1049" s="2">
        <f t="shared" si="131"/>
        <v>1.4373704685074231</v>
      </c>
      <c r="V1049" s="2">
        <f t="shared" si="132"/>
        <v>0.44030402177619338</v>
      </c>
      <c r="W1049" s="2">
        <f t="shared" si="133"/>
        <v>0.53761298469115881</v>
      </c>
      <c r="X1049" s="2">
        <f t="shared" si="134"/>
        <v>0.19818660162306084</v>
      </c>
      <c r="Y1049" s="2">
        <f t="shared" si="135"/>
        <v>0.93774588685440141</v>
      </c>
      <c r="Z1049" s="96">
        <f t="shared" si="136"/>
        <v>3.5512199634522377</v>
      </c>
      <c r="AA1049" s="2"/>
    </row>
    <row r="1050" spans="1:27" x14ac:dyDescent="0.3">
      <c r="A1050" s="18" t="s">
        <v>2212</v>
      </c>
      <c r="B1050">
        <v>105.869</v>
      </c>
      <c r="C1050">
        <v>10.014799999999999</v>
      </c>
      <c r="D1050" t="s">
        <v>45</v>
      </c>
      <c r="E1050" t="s">
        <v>796</v>
      </c>
      <c r="F1050" t="s">
        <v>397</v>
      </c>
      <c r="G1050" s="4">
        <v>6649</v>
      </c>
      <c r="H1050" s="1">
        <v>798</v>
      </c>
      <c r="I1050" s="3">
        <v>5718.7169999999996</v>
      </c>
      <c r="J1050" s="27">
        <v>71</v>
      </c>
      <c r="K1050" s="9">
        <v>0.47912348950247441</v>
      </c>
      <c r="L1050" s="8">
        <v>-1.32</v>
      </c>
      <c r="M1050" s="9">
        <v>8.8060804355238678E-2</v>
      </c>
      <c r="N1050" s="8">
        <v>25</v>
      </c>
      <c r="O1050" s="9">
        <v>0.17920432823038626</v>
      </c>
      <c r="P1050" s="8">
        <f t="shared" si="129"/>
        <v>1.68</v>
      </c>
      <c r="Q1050" s="9">
        <v>6.6062200541020286E-2</v>
      </c>
      <c r="R1050" s="8">
        <v>20</v>
      </c>
      <c r="S1050" s="9">
        <v>0.18754917737088028</v>
      </c>
      <c r="T1050" s="92">
        <f t="shared" si="130"/>
        <v>4</v>
      </c>
      <c r="U1050" s="2">
        <f t="shared" si="131"/>
        <v>1.4373704685074231</v>
      </c>
      <c r="V1050" s="2">
        <f t="shared" si="132"/>
        <v>0.44030402177619338</v>
      </c>
      <c r="W1050" s="2">
        <f t="shared" si="133"/>
        <v>0.89602164115193128</v>
      </c>
      <c r="X1050" s="2">
        <f t="shared" si="134"/>
        <v>0.26424880216408114</v>
      </c>
      <c r="Y1050" s="2">
        <f t="shared" si="135"/>
        <v>0.93774588685440141</v>
      </c>
      <c r="Z1050" s="96">
        <f t="shared" si="136"/>
        <v>3.9756908204540307</v>
      </c>
      <c r="AA1050" s="2"/>
    </row>
    <row r="1051" spans="1:27" x14ac:dyDescent="0.3">
      <c r="A1051" s="18" t="s">
        <v>2213</v>
      </c>
      <c r="B1051">
        <v>106.471</v>
      </c>
      <c r="C1051">
        <v>10.0016</v>
      </c>
      <c r="D1051" t="s">
        <v>53</v>
      </c>
      <c r="E1051" t="s">
        <v>257</v>
      </c>
      <c r="F1051" s="4" t="s">
        <v>852</v>
      </c>
      <c r="G1051" s="4">
        <v>6467</v>
      </c>
      <c r="H1051" s="1">
        <v>776</v>
      </c>
      <c r="I1051" s="3">
        <v>951.29690000000005</v>
      </c>
      <c r="J1051" s="27">
        <v>52</v>
      </c>
      <c r="K1051" s="9">
        <v>0.47912348950247441</v>
      </c>
      <c r="L1051" s="8">
        <v>-0.24</v>
      </c>
      <c r="M1051" s="9">
        <v>8.8060804355238678E-2</v>
      </c>
      <c r="N1051" s="8">
        <v>23</v>
      </c>
      <c r="O1051" s="9">
        <v>0.17920432823038626</v>
      </c>
      <c r="P1051" s="8">
        <f t="shared" si="129"/>
        <v>2.76</v>
      </c>
      <c r="Q1051" s="9">
        <v>6.6062200541020286E-2</v>
      </c>
      <c r="R1051" s="8">
        <v>23</v>
      </c>
      <c r="S1051" s="9">
        <v>0.18754917737088028</v>
      </c>
      <c r="T1051" s="92">
        <f t="shared" si="130"/>
        <v>4</v>
      </c>
      <c r="U1051" s="2">
        <f t="shared" si="131"/>
        <v>1.4373704685074231</v>
      </c>
      <c r="V1051" s="2">
        <f t="shared" si="132"/>
        <v>0.35224321742095471</v>
      </c>
      <c r="W1051" s="2">
        <f t="shared" si="133"/>
        <v>0.89602164115193128</v>
      </c>
      <c r="X1051" s="2">
        <f t="shared" si="134"/>
        <v>0.33031100270510144</v>
      </c>
      <c r="Y1051" s="2">
        <f t="shared" si="135"/>
        <v>0.93774588685440141</v>
      </c>
      <c r="Z1051" s="96">
        <f t="shared" si="136"/>
        <v>3.9536922166398121</v>
      </c>
      <c r="AA1051" s="2"/>
    </row>
    <row r="1052" spans="1:27" x14ac:dyDescent="0.3">
      <c r="A1052" s="18" t="s">
        <v>2214</v>
      </c>
      <c r="B1052">
        <v>106.401</v>
      </c>
      <c r="C1052">
        <v>9.9989799999999995</v>
      </c>
      <c r="D1052" t="s">
        <v>53</v>
      </c>
      <c r="E1052" t="s">
        <v>76</v>
      </c>
      <c r="F1052" s="4" t="s">
        <v>853</v>
      </c>
      <c r="G1052" s="4">
        <v>10786</v>
      </c>
      <c r="H1052" s="1">
        <v>1294</v>
      </c>
      <c r="I1052" s="3">
        <v>620.66240000000005</v>
      </c>
      <c r="J1052" s="27">
        <v>54</v>
      </c>
      <c r="K1052" s="9">
        <v>0.47912348950247441</v>
      </c>
      <c r="L1052" s="8">
        <v>0.36</v>
      </c>
      <c r="M1052" s="9">
        <v>8.8060804355238678E-2</v>
      </c>
      <c r="N1052" s="8">
        <v>0</v>
      </c>
      <c r="O1052" s="9">
        <v>0.17920432823038626</v>
      </c>
      <c r="P1052" s="8">
        <f t="shared" si="129"/>
        <v>3.36</v>
      </c>
      <c r="Q1052" s="9">
        <v>6.6062200541020286E-2</v>
      </c>
      <c r="R1052" s="8">
        <v>15</v>
      </c>
      <c r="S1052" s="9">
        <v>0.18754917737088028</v>
      </c>
      <c r="T1052" s="92">
        <f t="shared" si="130"/>
        <v>3</v>
      </c>
      <c r="U1052" s="2">
        <f t="shared" si="131"/>
        <v>1.4373704685074231</v>
      </c>
      <c r="V1052" s="2">
        <f t="shared" si="132"/>
        <v>0.26418241306571605</v>
      </c>
      <c r="W1052" s="2">
        <f t="shared" si="133"/>
        <v>0.17920432823038626</v>
      </c>
      <c r="X1052" s="2">
        <f t="shared" si="134"/>
        <v>0.33031100270510144</v>
      </c>
      <c r="Y1052" s="2">
        <f t="shared" si="135"/>
        <v>0.93774588685440141</v>
      </c>
      <c r="Z1052" s="96">
        <f t="shared" si="136"/>
        <v>3.1488140993630283</v>
      </c>
      <c r="AA1052" s="2"/>
    </row>
    <row r="1053" spans="1:27" x14ac:dyDescent="0.3">
      <c r="A1053" s="18" t="s">
        <v>2215</v>
      </c>
      <c r="B1053">
        <v>105.783</v>
      </c>
      <c r="C1053">
        <v>10.0281</v>
      </c>
      <c r="D1053" t="s">
        <v>65</v>
      </c>
      <c r="E1053" t="s">
        <v>361</v>
      </c>
      <c r="F1053" t="s">
        <v>854</v>
      </c>
      <c r="G1053" s="4">
        <v>23618</v>
      </c>
      <c r="H1053" s="1">
        <v>2834</v>
      </c>
      <c r="I1053" s="3">
        <v>334.79289999999997</v>
      </c>
      <c r="J1053" s="27">
        <v>66</v>
      </c>
      <c r="K1053" s="9">
        <v>0.47912348950247441</v>
      </c>
      <c r="L1053" s="8">
        <v>-2.8</v>
      </c>
      <c r="M1053" s="9">
        <v>8.8060804355238678E-2</v>
      </c>
      <c r="N1053" s="8">
        <v>8</v>
      </c>
      <c r="O1053" s="9">
        <v>0.17920432823038626</v>
      </c>
      <c r="P1053" s="8">
        <f t="shared" si="129"/>
        <v>0.20000000000000018</v>
      </c>
      <c r="Q1053" s="9">
        <v>6.6062200541020286E-2</v>
      </c>
      <c r="R1053" s="8">
        <v>13</v>
      </c>
      <c r="S1053" s="9">
        <v>0.18754917737088028</v>
      </c>
      <c r="T1053" s="92">
        <f t="shared" si="130"/>
        <v>4</v>
      </c>
      <c r="U1053" s="2">
        <f t="shared" si="131"/>
        <v>1.4373704685074231</v>
      </c>
      <c r="V1053" s="2">
        <f t="shared" si="132"/>
        <v>0.44030402177619338</v>
      </c>
      <c r="W1053" s="2">
        <f t="shared" si="133"/>
        <v>0.89602164115193128</v>
      </c>
      <c r="X1053" s="2">
        <f t="shared" si="134"/>
        <v>0.19818660162306084</v>
      </c>
      <c r="Y1053" s="2">
        <f t="shared" si="135"/>
        <v>0.93774588685440141</v>
      </c>
      <c r="Z1053" s="96">
        <f t="shared" si="136"/>
        <v>3.9096286199130104</v>
      </c>
      <c r="AA1053" s="2"/>
    </row>
    <row r="1054" spans="1:27" x14ac:dyDescent="0.3">
      <c r="A1054" s="18" t="s">
        <v>2216</v>
      </c>
      <c r="B1054">
        <v>106.248</v>
      </c>
      <c r="C1054">
        <v>10.002700000000001</v>
      </c>
      <c r="D1054" t="s">
        <v>367</v>
      </c>
      <c r="E1054" t="s">
        <v>784</v>
      </c>
      <c r="F1054" t="s">
        <v>855</v>
      </c>
      <c r="G1054" s="4">
        <v>7579</v>
      </c>
      <c r="H1054" s="1">
        <v>909</v>
      </c>
      <c r="I1054" s="3">
        <v>563.05939999999998</v>
      </c>
      <c r="J1054" s="27">
        <v>67</v>
      </c>
      <c r="K1054" s="9">
        <v>0.47912348950247441</v>
      </c>
      <c r="L1054" s="8">
        <v>-0.26</v>
      </c>
      <c r="M1054" s="9">
        <v>8.8060804355238678E-2</v>
      </c>
      <c r="N1054" s="8">
        <v>0</v>
      </c>
      <c r="O1054" s="9">
        <v>0.17920432823038626</v>
      </c>
      <c r="P1054" s="8">
        <f t="shared" si="129"/>
        <v>2.74</v>
      </c>
      <c r="Q1054" s="9">
        <v>6.6062200541020286E-2</v>
      </c>
      <c r="R1054" s="8">
        <v>18</v>
      </c>
      <c r="S1054" s="9">
        <v>0.18754917737088028</v>
      </c>
      <c r="T1054" s="92">
        <f t="shared" si="130"/>
        <v>3</v>
      </c>
      <c r="U1054" s="2">
        <f t="shared" si="131"/>
        <v>1.4373704685074231</v>
      </c>
      <c r="V1054" s="2">
        <f t="shared" si="132"/>
        <v>0.35224321742095471</v>
      </c>
      <c r="W1054" s="2">
        <f t="shared" si="133"/>
        <v>0.17920432823038626</v>
      </c>
      <c r="X1054" s="2">
        <f t="shared" si="134"/>
        <v>0.33031100270510144</v>
      </c>
      <c r="Y1054" s="2">
        <f t="shared" si="135"/>
        <v>0.93774588685440141</v>
      </c>
      <c r="Z1054" s="96">
        <f t="shared" si="136"/>
        <v>3.2368749037182671</v>
      </c>
      <c r="AA1054" s="2"/>
    </row>
    <row r="1055" spans="1:27" x14ac:dyDescent="0.3">
      <c r="A1055" s="18" t="s">
        <v>2217</v>
      </c>
      <c r="B1055">
        <v>105.532</v>
      </c>
      <c r="C1055">
        <v>10.001200000000001</v>
      </c>
      <c r="D1055" t="s">
        <v>65</v>
      </c>
      <c r="E1055" t="s">
        <v>79</v>
      </c>
      <c r="F1055" t="s">
        <v>300</v>
      </c>
      <c r="G1055" s="4">
        <v>11132</v>
      </c>
      <c r="H1055" s="1">
        <v>1336</v>
      </c>
      <c r="I1055" s="3">
        <v>326.11380000000003</v>
      </c>
      <c r="J1055" s="27">
        <v>55</v>
      </c>
      <c r="K1055" s="9">
        <v>0.47912348950247441</v>
      </c>
      <c r="L1055" s="8">
        <v>-1.32</v>
      </c>
      <c r="M1055" s="9">
        <v>8.8060804355238678E-2</v>
      </c>
      <c r="N1055" s="8">
        <v>24</v>
      </c>
      <c r="O1055" s="9">
        <v>0.17920432823038626</v>
      </c>
      <c r="P1055" s="8">
        <f t="shared" si="129"/>
        <v>1.68</v>
      </c>
      <c r="Q1055" s="9">
        <v>6.6062200541020286E-2</v>
      </c>
      <c r="R1055" s="8">
        <v>8</v>
      </c>
      <c r="S1055" s="9">
        <v>0.18754917737088028</v>
      </c>
      <c r="T1055" s="92">
        <f t="shared" si="130"/>
        <v>4</v>
      </c>
      <c r="U1055" s="2">
        <f t="shared" si="131"/>
        <v>1.4373704685074231</v>
      </c>
      <c r="V1055" s="2">
        <f t="shared" si="132"/>
        <v>0.44030402177619338</v>
      </c>
      <c r="W1055" s="2">
        <f t="shared" si="133"/>
        <v>0.89602164115193128</v>
      </c>
      <c r="X1055" s="2">
        <f t="shared" si="134"/>
        <v>0.26424880216408114</v>
      </c>
      <c r="Y1055" s="2">
        <f t="shared" si="135"/>
        <v>0.75019670948352113</v>
      </c>
      <c r="Z1055" s="96">
        <f t="shared" si="136"/>
        <v>3.7881416430831503</v>
      </c>
      <c r="AA1055" s="2"/>
    </row>
    <row r="1056" spans="1:27" x14ac:dyDescent="0.3">
      <c r="A1056" s="18" t="s">
        <v>2218</v>
      </c>
      <c r="B1056">
        <v>105.10899999999999</v>
      </c>
      <c r="C1056">
        <v>9.9981399999999994</v>
      </c>
      <c r="D1056" t="s">
        <v>50</v>
      </c>
      <c r="E1056" t="s">
        <v>355</v>
      </c>
      <c r="F1056" t="s">
        <v>856</v>
      </c>
      <c r="G1056" s="4">
        <v>17771</v>
      </c>
      <c r="H1056" s="1">
        <v>2133</v>
      </c>
      <c r="I1056" s="3">
        <v>20</v>
      </c>
      <c r="J1056" s="27">
        <v>27</v>
      </c>
      <c r="K1056" s="9">
        <v>0.47912348950247441</v>
      </c>
      <c r="L1056" s="8">
        <v>-0.24</v>
      </c>
      <c r="M1056" s="9">
        <v>8.8060804355238678E-2</v>
      </c>
      <c r="N1056" s="8">
        <v>0</v>
      </c>
      <c r="O1056" s="9">
        <v>0.17920432823038626</v>
      </c>
      <c r="P1056" s="8">
        <f t="shared" si="129"/>
        <v>2.76</v>
      </c>
      <c r="Q1056" s="9">
        <v>6.6062200541020286E-2</v>
      </c>
      <c r="R1056" s="8">
        <v>11</v>
      </c>
      <c r="S1056" s="9">
        <v>0.18754917737088028</v>
      </c>
      <c r="T1056" s="92">
        <f t="shared" si="130"/>
        <v>4</v>
      </c>
      <c r="U1056" s="2">
        <f t="shared" si="131"/>
        <v>1.9164939580098976</v>
      </c>
      <c r="V1056" s="2">
        <f t="shared" si="132"/>
        <v>0.35224321742095471</v>
      </c>
      <c r="W1056" s="2">
        <f t="shared" si="133"/>
        <v>0.17920432823038626</v>
      </c>
      <c r="X1056" s="2">
        <f t="shared" si="134"/>
        <v>0.33031100270510144</v>
      </c>
      <c r="Y1056" s="2">
        <f t="shared" si="135"/>
        <v>0.93774588685440141</v>
      </c>
      <c r="Z1056" s="96">
        <f t="shared" si="136"/>
        <v>3.7159983932207417</v>
      </c>
      <c r="AA1056" s="2"/>
    </row>
    <row r="1057" spans="1:27" x14ac:dyDescent="0.3">
      <c r="A1057" s="18" t="s">
        <v>2219</v>
      </c>
      <c r="B1057">
        <v>105.76300000000001</v>
      </c>
      <c r="C1057">
        <v>10.0159</v>
      </c>
      <c r="D1057" t="s">
        <v>65</v>
      </c>
      <c r="E1057" t="s">
        <v>361</v>
      </c>
      <c r="F1057" t="s">
        <v>857</v>
      </c>
      <c r="G1057" s="4">
        <v>44241</v>
      </c>
      <c r="H1057" s="1">
        <v>5309</v>
      </c>
      <c r="I1057" s="3">
        <v>311.06639999999999</v>
      </c>
      <c r="J1057" s="27">
        <v>67</v>
      </c>
      <c r="K1057" s="9">
        <v>0.47912348950247441</v>
      </c>
      <c r="L1057" s="8">
        <v>0.36</v>
      </c>
      <c r="M1057" s="9">
        <v>8.8060804355238678E-2</v>
      </c>
      <c r="N1057" s="8">
        <v>6</v>
      </c>
      <c r="O1057" s="9">
        <v>0.17920432823038626</v>
      </c>
      <c r="P1057" s="8">
        <f t="shared" si="129"/>
        <v>3.36</v>
      </c>
      <c r="Q1057" s="9">
        <v>6.6062200541020286E-2</v>
      </c>
      <c r="R1057" s="8">
        <v>9</v>
      </c>
      <c r="S1057" s="9">
        <v>0.18754917737088028</v>
      </c>
      <c r="T1057" s="92">
        <f t="shared" si="130"/>
        <v>4</v>
      </c>
      <c r="U1057" s="2">
        <f t="shared" si="131"/>
        <v>1.4373704685074231</v>
      </c>
      <c r="V1057" s="2">
        <f t="shared" si="132"/>
        <v>0.26418241306571605</v>
      </c>
      <c r="W1057" s="2">
        <f t="shared" si="133"/>
        <v>0.89602164115193128</v>
      </c>
      <c r="X1057" s="2">
        <f t="shared" si="134"/>
        <v>0.33031100270510144</v>
      </c>
      <c r="Y1057" s="2">
        <f t="shared" si="135"/>
        <v>0.93774588685440141</v>
      </c>
      <c r="Z1057" s="96">
        <f t="shared" si="136"/>
        <v>3.8656314122845732</v>
      </c>
      <c r="AA1057" s="2"/>
    </row>
    <row r="1058" spans="1:27" x14ac:dyDescent="0.3">
      <c r="A1058" s="18" t="s">
        <v>2220</v>
      </c>
      <c r="B1058">
        <v>106.00700000000001</v>
      </c>
      <c r="C1058">
        <v>10.0036</v>
      </c>
      <c r="D1058" t="s">
        <v>45</v>
      </c>
      <c r="E1058" t="s">
        <v>363</v>
      </c>
      <c r="F1058" t="s">
        <v>858</v>
      </c>
      <c r="G1058" s="4">
        <v>11152</v>
      </c>
      <c r="H1058" s="1">
        <v>1338</v>
      </c>
      <c r="I1058" s="3">
        <v>1253.2349999999999</v>
      </c>
      <c r="J1058" s="27">
        <v>75</v>
      </c>
      <c r="K1058" s="9">
        <v>0.47912348950247441</v>
      </c>
      <c r="L1058" s="8">
        <v>-2.8</v>
      </c>
      <c r="M1058" s="9">
        <v>8.8060804355238678E-2</v>
      </c>
      <c r="N1058" s="8">
        <v>10</v>
      </c>
      <c r="O1058" s="9">
        <v>0.17920432823038626</v>
      </c>
      <c r="P1058" s="8">
        <f t="shared" si="129"/>
        <v>0.20000000000000018</v>
      </c>
      <c r="Q1058" s="9">
        <v>6.6062200541020286E-2</v>
      </c>
      <c r="R1058" s="8">
        <v>9</v>
      </c>
      <c r="S1058" s="9">
        <v>0.18754917737088028</v>
      </c>
      <c r="T1058" s="92">
        <f t="shared" si="130"/>
        <v>4</v>
      </c>
      <c r="U1058" s="2">
        <f t="shared" si="131"/>
        <v>1.4373704685074231</v>
      </c>
      <c r="V1058" s="2">
        <f t="shared" si="132"/>
        <v>0.44030402177619338</v>
      </c>
      <c r="W1058" s="2">
        <f t="shared" si="133"/>
        <v>0.89602164115193128</v>
      </c>
      <c r="X1058" s="2">
        <f t="shared" si="134"/>
        <v>0.19818660162306084</v>
      </c>
      <c r="Y1058" s="2">
        <f t="shared" si="135"/>
        <v>0.93774588685440141</v>
      </c>
      <c r="Z1058" s="96">
        <f t="shared" si="136"/>
        <v>3.9096286199130104</v>
      </c>
      <c r="AA1058" s="2"/>
    </row>
    <row r="1059" spans="1:27" x14ac:dyDescent="0.3">
      <c r="A1059" s="18" t="s">
        <v>2221</v>
      </c>
      <c r="B1059">
        <v>106.173</v>
      </c>
      <c r="C1059">
        <v>10.006</v>
      </c>
      <c r="D1059" t="s">
        <v>367</v>
      </c>
      <c r="E1059" t="s">
        <v>784</v>
      </c>
      <c r="F1059" t="s">
        <v>859</v>
      </c>
      <c r="G1059" s="4">
        <v>10781</v>
      </c>
      <c r="H1059" s="1">
        <v>1294</v>
      </c>
      <c r="I1059" s="3">
        <v>269.10840000000002</v>
      </c>
      <c r="J1059" s="27">
        <v>68</v>
      </c>
      <c r="K1059" s="9">
        <v>0.47912348950247441</v>
      </c>
      <c r="L1059" s="8">
        <v>-1.32</v>
      </c>
      <c r="M1059" s="9">
        <v>8.8060804355238678E-2</v>
      </c>
      <c r="N1059" s="8">
        <v>8</v>
      </c>
      <c r="O1059" s="9">
        <v>0.17920432823038626</v>
      </c>
      <c r="P1059" s="8">
        <f t="shared" si="129"/>
        <v>1.68</v>
      </c>
      <c r="Q1059" s="9">
        <v>6.6062200541020286E-2</v>
      </c>
      <c r="R1059" s="8">
        <v>20</v>
      </c>
      <c r="S1059" s="9">
        <v>0.18754917737088028</v>
      </c>
      <c r="T1059" s="92">
        <f t="shared" si="130"/>
        <v>4</v>
      </c>
      <c r="U1059" s="2">
        <f t="shared" si="131"/>
        <v>1.4373704685074231</v>
      </c>
      <c r="V1059" s="2">
        <f t="shared" si="132"/>
        <v>0.44030402177619338</v>
      </c>
      <c r="W1059" s="2">
        <f t="shared" si="133"/>
        <v>0.89602164115193128</v>
      </c>
      <c r="X1059" s="2">
        <f t="shared" si="134"/>
        <v>0.26424880216408114</v>
      </c>
      <c r="Y1059" s="2">
        <f t="shared" si="135"/>
        <v>0.93774588685440141</v>
      </c>
      <c r="Z1059" s="96">
        <f t="shared" si="136"/>
        <v>3.9756908204540307</v>
      </c>
      <c r="AA1059" s="2"/>
    </row>
    <row r="1060" spans="1:27" x14ac:dyDescent="0.3">
      <c r="A1060" s="18" t="s">
        <v>2222</v>
      </c>
      <c r="B1060">
        <v>106.06100000000001</v>
      </c>
      <c r="C1060">
        <v>10.001899999999999</v>
      </c>
      <c r="D1060" t="s">
        <v>45</v>
      </c>
      <c r="E1060" t="s">
        <v>363</v>
      </c>
      <c r="F1060" t="s">
        <v>860</v>
      </c>
      <c r="G1060" s="4">
        <v>8087</v>
      </c>
      <c r="H1060" s="1">
        <v>970</v>
      </c>
      <c r="I1060" s="3">
        <v>882.4896</v>
      </c>
      <c r="J1060" s="27">
        <v>63</v>
      </c>
      <c r="K1060" s="9">
        <v>0.47912348950247441</v>
      </c>
      <c r="L1060" s="8">
        <v>-0.24</v>
      </c>
      <c r="M1060" s="9">
        <v>8.8060804355238678E-2</v>
      </c>
      <c r="N1060" s="8">
        <v>0</v>
      </c>
      <c r="O1060" s="9">
        <v>0.17920432823038626</v>
      </c>
      <c r="P1060" s="8">
        <f t="shared" si="129"/>
        <v>2.76</v>
      </c>
      <c r="Q1060" s="9">
        <v>6.6062200541020286E-2</v>
      </c>
      <c r="R1060" s="8">
        <v>11</v>
      </c>
      <c r="S1060" s="9">
        <v>0.18754917737088028</v>
      </c>
      <c r="T1060" s="92">
        <f t="shared" si="130"/>
        <v>3</v>
      </c>
      <c r="U1060" s="2">
        <f t="shared" si="131"/>
        <v>1.4373704685074231</v>
      </c>
      <c r="V1060" s="2">
        <f t="shared" si="132"/>
        <v>0.35224321742095471</v>
      </c>
      <c r="W1060" s="2">
        <f t="shared" si="133"/>
        <v>0.17920432823038626</v>
      </c>
      <c r="X1060" s="2">
        <f t="shared" si="134"/>
        <v>0.33031100270510144</v>
      </c>
      <c r="Y1060" s="2">
        <f t="shared" si="135"/>
        <v>0.93774588685440141</v>
      </c>
      <c r="Z1060" s="96">
        <f t="shared" si="136"/>
        <v>3.2368749037182671</v>
      </c>
      <c r="AA1060" s="2"/>
    </row>
    <row r="1061" spans="1:27" x14ac:dyDescent="0.3">
      <c r="A1061" s="18" t="s">
        <v>2223</v>
      </c>
      <c r="B1061">
        <v>105.79600000000001</v>
      </c>
      <c r="C1061">
        <v>9.9878800000000005</v>
      </c>
      <c r="D1061" t="s">
        <v>65</v>
      </c>
      <c r="E1061" t="s">
        <v>847</v>
      </c>
      <c r="F1061" t="s">
        <v>861</v>
      </c>
      <c r="G1061" s="4">
        <v>19995</v>
      </c>
      <c r="H1061" s="1">
        <v>2399</v>
      </c>
      <c r="I1061" s="3">
        <v>348.96800000000002</v>
      </c>
      <c r="J1061" s="27">
        <v>67</v>
      </c>
      <c r="K1061" s="9">
        <v>0.47912348950247441</v>
      </c>
      <c r="L1061" s="8">
        <v>0.36</v>
      </c>
      <c r="M1061" s="9">
        <v>8.8060804355238678E-2</v>
      </c>
      <c r="N1061" s="8">
        <v>25</v>
      </c>
      <c r="O1061" s="9">
        <v>0.17920432823038626</v>
      </c>
      <c r="P1061" s="8">
        <f t="shared" si="129"/>
        <v>3.36</v>
      </c>
      <c r="Q1061" s="9">
        <v>6.6062200541020286E-2</v>
      </c>
      <c r="R1061" s="8">
        <v>7</v>
      </c>
      <c r="S1061" s="9">
        <v>0.18754917737088028</v>
      </c>
      <c r="T1061" s="92">
        <f t="shared" si="130"/>
        <v>4</v>
      </c>
      <c r="U1061" s="2">
        <f t="shared" si="131"/>
        <v>1.4373704685074231</v>
      </c>
      <c r="V1061" s="2">
        <f t="shared" si="132"/>
        <v>0.26418241306571605</v>
      </c>
      <c r="W1061" s="2">
        <f t="shared" si="133"/>
        <v>0.89602164115193128</v>
      </c>
      <c r="X1061" s="2">
        <f t="shared" si="134"/>
        <v>0.33031100270510144</v>
      </c>
      <c r="Y1061" s="2">
        <f t="shared" si="135"/>
        <v>0.75019670948352113</v>
      </c>
      <c r="Z1061" s="96">
        <f t="shared" si="136"/>
        <v>3.6780822349136928</v>
      </c>
      <c r="AA1061" s="2"/>
    </row>
    <row r="1062" spans="1:27" x14ac:dyDescent="0.3">
      <c r="A1062" s="18" t="s">
        <v>2224</v>
      </c>
      <c r="B1062">
        <v>106.43899999999999</v>
      </c>
      <c r="C1062">
        <v>10.003299999999999</v>
      </c>
      <c r="D1062" t="s">
        <v>53</v>
      </c>
      <c r="E1062" t="s">
        <v>257</v>
      </c>
      <c r="F1062" s="4" t="s">
        <v>519</v>
      </c>
      <c r="G1062" s="4">
        <v>7420</v>
      </c>
      <c r="H1062" s="1">
        <v>890</v>
      </c>
      <c r="I1062" s="3">
        <v>1069.2470000000001</v>
      </c>
      <c r="J1062" s="27">
        <v>54</v>
      </c>
      <c r="K1062" s="9">
        <v>0.47912348950247441</v>
      </c>
      <c r="L1062" s="8">
        <v>0.45</v>
      </c>
      <c r="M1062" s="9">
        <v>8.8060804355238678E-2</v>
      </c>
      <c r="N1062" s="8">
        <v>24</v>
      </c>
      <c r="O1062" s="9">
        <v>0.17920432823038626</v>
      </c>
      <c r="P1062" s="8">
        <f t="shared" si="129"/>
        <v>3.45</v>
      </c>
      <c r="Q1062" s="9">
        <v>6.6062200541020286E-2</v>
      </c>
      <c r="R1062" s="8">
        <v>23</v>
      </c>
      <c r="S1062" s="9">
        <v>0.18754917737088028</v>
      </c>
      <c r="T1062" s="92">
        <f t="shared" si="130"/>
        <v>4</v>
      </c>
      <c r="U1062" s="2">
        <f t="shared" si="131"/>
        <v>1.4373704685074231</v>
      </c>
      <c r="V1062" s="2">
        <f t="shared" si="132"/>
        <v>0.26418241306571605</v>
      </c>
      <c r="W1062" s="2">
        <f t="shared" si="133"/>
        <v>0.89602164115193128</v>
      </c>
      <c r="X1062" s="2">
        <f t="shared" si="134"/>
        <v>0.33031100270510144</v>
      </c>
      <c r="Y1062" s="2">
        <f t="shared" si="135"/>
        <v>0.93774588685440141</v>
      </c>
      <c r="Z1062" s="96">
        <f t="shared" si="136"/>
        <v>3.8656314122845732</v>
      </c>
      <c r="AA1062" s="2"/>
    </row>
    <row r="1063" spans="1:27" x14ac:dyDescent="0.3">
      <c r="A1063" s="18" t="s">
        <v>2225</v>
      </c>
      <c r="B1063">
        <v>106.595</v>
      </c>
      <c r="C1063">
        <v>9.9999199999999995</v>
      </c>
      <c r="D1063" t="s">
        <v>53</v>
      </c>
      <c r="E1063" t="s">
        <v>71</v>
      </c>
      <c r="F1063" s="4" t="s">
        <v>862</v>
      </c>
      <c r="G1063" s="4">
        <v>10141</v>
      </c>
      <c r="H1063" s="1">
        <v>1217</v>
      </c>
      <c r="I1063" s="3">
        <v>356.11099999999999</v>
      </c>
      <c r="J1063" s="27">
        <v>48</v>
      </c>
      <c r="K1063" s="9">
        <v>0.47912348950247441</v>
      </c>
      <c r="L1063" s="8">
        <v>-2.8</v>
      </c>
      <c r="M1063" s="9">
        <v>8.8060804355238678E-2</v>
      </c>
      <c r="N1063" s="8">
        <v>0</v>
      </c>
      <c r="O1063" s="9">
        <v>0.17920432823038626</v>
      </c>
      <c r="P1063" s="8">
        <f t="shared" si="129"/>
        <v>0.20000000000000018</v>
      </c>
      <c r="Q1063" s="9">
        <v>6.6062200541020286E-2</v>
      </c>
      <c r="R1063" s="8">
        <v>15</v>
      </c>
      <c r="S1063" s="9">
        <v>0.18754917737088028</v>
      </c>
      <c r="T1063" s="92">
        <f t="shared" si="130"/>
        <v>3</v>
      </c>
      <c r="U1063" s="2">
        <f t="shared" si="131"/>
        <v>1.9164939580098976</v>
      </c>
      <c r="V1063" s="2">
        <f t="shared" si="132"/>
        <v>0.44030402177619338</v>
      </c>
      <c r="W1063" s="2">
        <f t="shared" si="133"/>
        <v>0.17920432823038626</v>
      </c>
      <c r="X1063" s="2">
        <f t="shared" si="134"/>
        <v>0.19818660162306084</v>
      </c>
      <c r="Y1063" s="2">
        <f t="shared" si="135"/>
        <v>0.93774588685440141</v>
      </c>
      <c r="Z1063" s="96">
        <f t="shared" si="136"/>
        <v>3.6719347964939399</v>
      </c>
      <c r="AA1063" s="2"/>
    </row>
    <row r="1064" spans="1:27" x14ac:dyDescent="0.3">
      <c r="A1064" s="18" t="s">
        <v>2226</v>
      </c>
      <c r="B1064">
        <v>105.663</v>
      </c>
      <c r="C1064">
        <v>9.9939900000000002</v>
      </c>
      <c r="D1064" t="s">
        <v>65</v>
      </c>
      <c r="E1064" t="s">
        <v>678</v>
      </c>
      <c r="F1064" t="s">
        <v>863</v>
      </c>
      <c r="G1064" s="4">
        <v>13873</v>
      </c>
      <c r="H1064" s="1">
        <v>1665</v>
      </c>
      <c r="I1064" s="3">
        <v>904.95929999999998</v>
      </c>
      <c r="J1064" s="27">
        <v>77</v>
      </c>
      <c r="K1064" s="9">
        <v>0.47912348950247441</v>
      </c>
      <c r="L1064" s="8">
        <v>-0.26</v>
      </c>
      <c r="M1064" s="9">
        <v>8.8060804355238678E-2</v>
      </c>
      <c r="N1064" s="8">
        <v>25</v>
      </c>
      <c r="O1064" s="9">
        <v>0.17920432823038626</v>
      </c>
      <c r="P1064" s="8">
        <f t="shared" si="129"/>
        <v>2.74</v>
      </c>
      <c r="Q1064" s="9">
        <v>6.6062200541020286E-2</v>
      </c>
      <c r="R1064" s="8">
        <v>11</v>
      </c>
      <c r="S1064" s="9">
        <v>0.18754917737088028</v>
      </c>
      <c r="T1064" s="92">
        <f t="shared" si="130"/>
        <v>3</v>
      </c>
      <c r="U1064" s="2">
        <f t="shared" si="131"/>
        <v>0.95824697900494882</v>
      </c>
      <c r="V1064" s="2">
        <f t="shared" si="132"/>
        <v>0.35224321742095471</v>
      </c>
      <c r="W1064" s="2">
        <f t="shared" si="133"/>
        <v>0.89602164115193128</v>
      </c>
      <c r="X1064" s="2">
        <f t="shared" si="134"/>
        <v>0.33031100270510144</v>
      </c>
      <c r="Y1064" s="2">
        <f t="shared" si="135"/>
        <v>0.93774588685440141</v>
      </c>
      <c r="Z1064" s="96">
        <f t="shared" si="136"/>
        <v>3.4745687271373376</v>
      </c>
      <c r="AA1064" s="2"/>
    </row>
    <row r="1065" spans="1:27" x14ac:dyDescent="0.3">
      <c r="A1065" s="18" t="s">
        <v>2227</v>
      </c>
      <c r="B1065">
        <v>106.53400000000001</v>
      </c>
      <c r="C1065">
        <v>9.9855400000000003</v>
      </c>
      <c r="D1065" t="s">
        <v>53</v>
      </c>
      <c r="E1065" t="s">
        <v>257</v>
      </c>
      <c r="F1065" s="4" t="s">
        <v>331</v>
      </c>
      <c r="G1065" s="4">
        <v>6464</v>
      </c>
      <c r="H1065" s="1">
        <v>776</v>
      </c>
      <c r="I1065" s="3">
        <v>1043.075</v>
      </c>
      <c r="J1065" s="27">
        <v>51</v>
      </c>
      <c r="K1065" s="9">
        <v>0.47912348950247441</v>
      </c>
      <c r="L1065" s="8">
        <v>-1.32</v>
      </c>
      <c r="M1065" s="9">
        <v>8.8060804355238678E-2</v>
      </c>
      <c r="N1065" s="8">
        <v>20</v>
      </c>
      <c r="O1065" s="9">
        <v>0.17920432823038626</v>
      </c>
      <c r="P1065" s="8">
        <f t="shared" si="129"/>
        <v>1.68</v>
      </c>
      <c r="Q1065" s="9">
        <v>6.6062200541020286E-2</v>
      </c>
      <c r="R1065" s="8">
        <v>23</v>
      </c>
      <c r="S1065" s="9">
        <v>0.18754917737088028</v>
      </c>
      <c r="T1065" s="92">
        <f t="shared" si="130"/>
        <v>4</v>
      </c>
      <c r="U1065" s="2">
        <f t="shared" si="131"/>
        <v>1.4373704685074231</v>
      </c>
      <c r="V1065" s="2">
        <f t="shared" si="132"/>
        <v>0.44030402177619338</v>
      </c>
      <c r="W1065" s="2">
        <f t="shared" si="133"/>
        <v>0.89602164115193128</v>
      </c>
      <c r="X1065" s="2">
        <f t="shared" si="134"/>
        <v>0.26424880216408114</v>
      </c>
      <c r="Y1065" s="2">
        <f t="shared" si="135"/>
        <v>0.93774588685440141</v>
      </c>
      <c r="Z1065" s="96">
        <f t="shared" si="136"/>
        <v>3.9756908204540307</v>
      </c>
      <c r="AA1065" s="2"/>
    </row>
    <row r="1066" spans="1:27" x14ac:dyDescent="0.3">
      <c r="A1066" s="18" t="s">
        <v>2228</v>
      </c>
      <c r="B1066">
        <v>105.084</v>
      </c>
      <c r="C1066">
        <v>10.0153</v>
      </c>
      <c r="D1066" t="s">
        <v>50</v>
      </c>
      <c r="E1066" t="s">
        <v>355</v>
      </c>
      <c r="F1066" t="s">
        <v>864</v>
      </c>
      <c r="G1066" s="4">
        <v>39554</v>
      </c>
      <c r="H1066" s="1">
        <v>4746</v>
      </c>
      <c r="I1066" s="3">
        <v>20</v>
      </c>
      <c r="J1066" s="27">
        <v>19</v>
      </c>
      <c r="K1066" s="9">
        <v>0.47912348950247441</v>
      </c>
      <c r="L1066" s="8">
        <v>0.36</v>
      </c>
      <c r="M1066" s="9">
        <v>8.8060804355238678E-2</v>
      </c>
      <c r="N1066" s="8">
        <v>0</v>
      </c>
      <c r="O1066" s="9">
        <v>0.17920432823038626</v>
      </c>
      <c r="P1066" s="8">
        <f t="shared" si="129"/>
        <v>3.36</v>
      </c>
      <c r="Q1066" s="9">
        <v>6.6062200541020286E-2</v>
      </c>
      <c r="R1066" s="8">
        <v>7</v>
      </c>
      <c r="S1066" s="9">
        <v>0.18754917737088028</v>
      </c>
      <c r="T1066" s="92">
        <f t="shared" si="130"/>
        <v>4</v>
      </c>
      <c r="U1066" s="2">
        <f t="shared" si="131"/>
        <v>2.3956174475123722</v>
      </c>
      <c r="V1066" s="2">
        <f t="shared" si="132"/>
        <v>0.26418241306571605</v>
      </c>
      <c r="W1066" s="2">
        <f t="shared" si="133"/>
        <v>0.17920432823038626</v>
      </c>
      <c r="X1066" s="2">
        <f t="shared" si="134"/>
        <v>0.33031100270510144</v>
      </c>
      <c r="Y1066" s="2">
        <f t="shared" si="135"/>
        <v>0.75019670948352113</v>
      </c>
      <c r="Z1066" s="96">
        <f t="shared" si="136"/>
        <v>3.9195119009970973</v>
      </c>
      <c r="AA1066" s="2"/>
    </row>
    <row r="1067" spans="1:27" x14ac:dyDescent="0.3">
      <c r="A1067" s="18" t="s">
        <v>2229</v>
      </c>
      <c r="B1067">
        <v>105.77800000000001</v>
      </c>
      <c r="C1067">
        <v>10.0017</v>
      </c>
      <c r="D1067" t="s">
        <v>65</v>
      </c>
      <c r="E1067" t="s">
        <v>847</v>
      </c>
      <c r="F1067" t="s">
        <v>183</v>
      </c>
      <c r="G1067" s="4">
        <v>15676</v>
      </c>
      <c r="H1067" s="1">
        <v>1881</v>
      </c>
      <c r="I1067" s="3">
        <v>292.20049999999998</v>
      </c>
      <c r="J1067" s="27">
        <v>67</v>
      </c>
      <c r="K1067" s="9">
        <v>0.47912348950247441</v>
      </c>
      <c r="L1067" s="8">
        <v>0.45</v>
      </c>
      <c r="M1067" s="9">
        <v>8.8060804355238678E-2</v>
      </c>
      <c r="N1067" s="8">
        <v>16</v>
      </c>
      <c r="O1067" s="9">
        <v>0.17920432823038626</v>
      </c>
      <c r="P1067" s="8">
        <f t="shared" si="129"/>
        <v>3.45</v>
      </c>
      <c r="Q1067" s="9">
        <v>6.6062200541020286E-2</v>
      </c>
      <c r="R1067" s="8">
        <v>8</v>
      </c>
      <c r="S1067" s="9">
        <v>0.18754917737088028</v>
      </c>
      <c r="T1067" s="92">
        <f t="shared" si="130"/>
        <v>4</v>
      </c>
      <c r="U1067" s="2">
        <f t="shared" si="131"/>
        <v>1.4373704685074231</v>
      </c>
      <c r="V1067" s="2">
        <f t="shared" si="132"/>
        <v>0.26418241306571605</v>
      </c>
      <c r="W1067" s="2">
        <f t="shared" si="133"/>
        <v>0.89602164115193128</v>
      </c>
      <c r="X1067" s="2">
        <f t="shared" si="134"/>
        <v>0.33031100270510144</v>
      </c>
      <c r="Y1067" s="2">
        <f t="shared" si="135"/>
        <v>0.75019670948352113</v>
      </c>
      <c r="Z1067" s="96">
        <f t="shared" si="136"/>
        <v>3.6780822349136928</v>
      </c>
      <c r="AA1067" s="2"/>
    </row>
    <row r="1068" spans="1:27" x14ac:dyDescent="0.3">
      <c r="A1068" s="18" t="s">
        <v>2230</v>
      </c>
      <c r="B1068">
        <v>105.994</v>
      </c>
      <c r="C1068">
        <v>9.6355599999999999</v>
      </c>
      <c r="D1068" t="s">
        <v>701</v>
      </c>
      <c r="E1068" t="s">
        <v>865</v>
      </c>
      <c r="F1068">
        <v>5</v>
      </c>
      <c r="G1068" s="4">
        <v>16305</v>
      </c>
      <c r="H1068" s="1">
        <v>1957</v>
      </c>
      <c r="I1068" s="3">
        <v>276.05399999999997</v>
      </c>
      <c r="J1068" s="27">
        <v>52</v>
      </c>
      <c r="K1068" s="9">
        <v>0.47912348950247441</v>
      </c>
      <c r="L1068" s="8">
        <v>-2.8</v>
      </c>
      <c r="M1068" s="9">
        <v>8.8060804355238678E-2</v>
      </c>
      <c r="N1068" s="8">
        <v>22</v>
      </c>
      <c r="O1068" s="9">
        <v>0.17920432823038626</v>
      </c>
      <c r="P1068" s="8">
        <f t="shared" si="129"/>
        <v>0.20000000000000018</v>
      </c>
      <c r="Q1068" s="9">
        <v>6.6062200541020286E-2</v>
      </c>
      <c r="R1068" s="8">
        <v>30</v>
      </c>
      <c r="S1068" s="9">
        <v>0.18754917737088028</v>
      </c>
      <c r="T1068" s="92">
        <f t="shared" si="130"/>
        <v>4</v>
      </c>
      <c r="U1068" s="2">
        <f t="shared" si="131"/>
        <v>1.4373704685074231</v>
      </c>
      <c r="V1068" s="2">
        <f t="shared" si="132"/>
        <v>0.44030402177619338</v>
      </c>
      <c r="W1068" s="2">
        <f t="shared" si="133"/>
        <v>0.89602164115193128</v>
      </c>
      <c r="X1068" s="2">
        <f t="shared" si="134"/>
        <v>0.19818660162306084</v>
      </c>
      <c r="Y1068" s="2">
        <f t="shared" si="135"/>
        <v>0.93774588685440141</v>
      </c>
      <c r="Z1068" s="96">
        <f t="shared" si="136"/>
        <v>3.9096286199130104</v>
      </c>
      <c r="AA1068" s="2"/>
    </row>
    <row r="1069" spans="1:27" x14ac:dyDescent="0.3">
      <c r="A1069" s="18" t="s">
        <v>2231</v>
      </c>
      <c r="B1069">
        <v>106.184</v>
      </c>
      <c r="C1069">
        <v>9.5971899999999994</v>
      </c>
      <c r="D1069" t="s">
        <v>701</v>
      </c>
      <c r="E1069" t="s">
        <v>718</v>
      </c>
      <c r="F1069" t="s">
        <v>866</v>
      </c>
      <c r="G1069" s="4">
        <v>8046</v>
      </c>
      <c r="H1069" s="1">
        <v>966</v>
      </c>
      <c r="I1069" s="3">
        <v>268.42869999999999</v>
      </c>
      <c r="J1069" s="27">
        <v>47</v>
      </c>
      <c r="K1069" s="9">
        <v>0.47912348950247441</v>
      </c>
      <c r="L1069" s="8">
        <v>-0.26</v>
      </c>
      <c r="M1069" s="9">
        <v>8.8060804355238678E-2</v>
      </c>
      <c r="N1069" s="8">
        <v>8</v>
      </c>
      <c r="O1069" s="9">
        <v>0.17920432823038626</v>
      </c>
      <c r="P1069" s="8">
        <f t="shared" si="129"/>
        <v>2.74</v>
      </c>
      <c r="Q1069" s="9">
        <v>6.6062200541020286E-2</v>
      </c>
      <c r="R1069" s="8">
        <v>24</v>
      </c>
      <c r="S1069" s="9">
        <v>0.18754917737088028</v>
      </c>
      <c r="T1069" s="92">
        <f t="shared" si="130"/>
        <v>4</v>
      </c>
      <c r="U1069" s="2">
        <f t="shared" si="131"/>
        <v>1.9164939580098976</v>
      </c>
      <c r="V1069" s="2">
        <f t="shared" si="132"/>
        <v>0.35224321742095471</v>
      </c>
      <c r="W1069" s="2">
        <f t="shared" si="133"/>
        <v>0.89602164115193128</v>
      </c>
      <c r="X1069" s="2">
        <f t="shared" si="134"/>
        <v>0.33031100270510144</v>
      </c>
      <c r="Y1069" s="2">
        <f t="shared" si="135"/>
        <v>0.93774588685440141</v>
      </c>
      <c r="Z1069" s="96">
        <f t="shared" si="136"/>
        <v>4.4328157061422866</v>
      </c>
      <c r="AA1069" s="2"/>
    </row>
    <row r="1070" spans="1:27" x14ac:dyDescent="0.3">
      <c r="A1070" s="18" t="s">
        <v>2232</v>
      </c>
      <c r="B1070">
        <v>105.777</v>
      </c>
      <c r="C1070">
        <v>9.6188400000000005</v>
      </c>
      <c r="D1070" t="s">
        <v>701</v>
      </c>
      <c r="E1070" t="s">
        <v>702</v>
      </c>
      <c r="F1070" t="s">
        <v>702</v>
      </c>
      <c r="G1070" s="4">
        <v>8969</v>
      </c>
      <c r="H1070" s="1">
        <v>1076</v>
      </c>
      <c r="I1070" s="3">
        <v>481.6653</v>
      </c>
      <c r="J1070" s="27">
        <v>46</v>
      </c>
      <c r="K1070" s="9">
        <v>0.47912348950247441</v>
      </c>
      <c r="L1070" s="8">
        <v>-0.24</v>
      </c>
      <c r="M1070" s="9">
        <v>8.8060804355238678E-2</v>
      </c>
      <c r="N1070" s="8">
        <v>16</v>
      </c>
      <c r="O1070" s="9">
        <v>0.17920432823038626</v>
      </c>
      <c r="P1070" s="8">
        <f t="shared" si="129"/>
        <v>2.76</v>
      </c>
      <c r="Q1070" s="9">
        <v>6.6062200541020286E-2</v>
      </c>
      <c r="R1070" s="8">
        <v>30</v>
      </c>
      <c r="S1070" s="9">
        <v>0.18754917737088028</v>
      </c>
      <c r="T1070" s="92">
        <f t="shared" si="130"/>
        <v>4</v>
      </c>
      <c r="U1070" s="2">
        <f t="shared" si="131"/>
        <v>1.9164939580098976</v>
      </c>
      <c r="V1070" s="2">
        <f t="shared" si="132"/>
        <v>0.35224321742095471</v>
      </c>
      <c r="W1070" s="2">
        <f t="shared" si="133"/>
        <v>0.89602164115193128</v>
      </c>
      <c r="X1070" s="2">
        <f t="shared" si="134"/>
        <v>0.33031100270510144</v>
      </c>
      <c r="Y1070" s="2">
        <f t="shared" si="135"/>
        <v>0.93774588685440141</v>
      </c>
      <c r="Z1070" s="96">
        <f t="shared" si="136"/>
        <v>4.4328157061422866</v>
      </c>
      <c r="AA1070" s="2"/>
    </row>
    <row r="1071" spans="1:27" x14ac:dyDescent="0.3">
      <c r="A1071" s="18" t="s">
        <v>2233</v>
      </c>
      <c r="B1071">
        <v>106.33799999999999</v>
      </c>
      <c r="C1071">
        <v>9.9796800000000001</v>
      </c>
      <c r="D1071" t="s">
        <v>367</v>
      </c>
      <c r="E1071" t="s">
        <v>367</v>
      </c>
      <c r="F1071" t="s">
        <v>867</v>
      </c>
      <c r="G1071" s="4">
        <v>19970</v>
      </c>
      <c r="H1071" s="1">
        <v>2396</v>
      </c>
      <c r="I1071" s="3">
        <v>552.38099999999997</v>
      </c>
      <c r="J1071" s="27">
        <v>54</v>
      </c>
      <c r="K1071" s="9">
        <v>0.47912348950247441</v>
      </c>
      <c r="L1071" s="8">
        <v>0.36</v>
      </c>
      <c r="M1071" s="9">
        <v>8.8060804355238678E-2</v>
      </c>
      <c r="N1071" s="8">
        <v>11</v>
      </c>
      <c r="O1071" s="9">
        <v>0.17920432823038626</v>
      </c>
      <c r="P1071" s="8">
        <f t="shared" si="129"/>
        <v>3.36</v>
      </c>
      <c r="Q1071" s="9">
        <v>6.6062200541020286E-2</v>
      </c>
      <c r="R1071" s="8">
        <v>13</v>
      </c>
      <c r="S1071" s="9">
        <v>0.18754917737088028</v>
      </c>
      <c r="T1071" s="92">
        <f t="shared" si="130"/>
        <v>4</v>
      </c>
      <c r="U1071" s="2">
        <f t="shared" si="131"/>
        <v>1.4373704685074231</v>
      </c>
      <c r="V1071" s="2">
        <f t="shared" si="132"/>
        <v>0.26418241306571605</v>
      </c>
      <c r="W1071" s="2">
        <f t="shared" si="133"/>
        <v>0.89602164115193128</v>
      </c>
      <c r="X1071" s="2">
        <f t="shared" si="134"/>
        <v>0.33031100270510144</v>
      </c>
      <c r="Y1071" s="2">
        <f t="shared" si="135"/>
        <v>0.93774588685440141</v>
      </c>
      <c r="Z1071" s="96">
        <f t="shared" si="136"/>
        <v>3.8656314122845732</v>
      </c>
      <c r="AA1071" s="2"/>
    </row>
    <row r="1072" spans="1:27" x14ac:dyDescent="0.3">
      <c r="A1072" s="18" t="s">
        <v>2234</v>
      </c>
      <c r="B1072">
        <v>106.214</v>
      </c>
      <c r="C1072">
        <v>9.9967699999999997</v>
      </c>
      <c r="D1072" t="s">
        <v>367</v>
      </c>
      <c r="E1072" t="s">
        <v>784</v>
      </c>
      <c r="F1072" t="s">
        <v>784</v>
      </c>
      <c r="G1072" s="4">
        <v>13617</v>
      </c>
      <c r="H1072" s="1">
        <v>1634</v>
      </c>
      <c r="I1072" s="3">
        <v>666.23910000000001</v>
      </c>
      <c r="J1072" s="27">
        <v>77</v>
      </c>
      <c r="K1072" s="9">
        <v>0.47912348950247441</v>
      </c>
      <c r="L1072" s="8">
        <v>0.45</v>
      </c>
      <c r="M1072" s="9">
        <v>8.8060804355238678E-2</v>
      </c>
      <c r="N1072" s="8">
        <v>24</v>
      </c>
      <c r="O1072" s="9">
        <v>0.17920432823038626</v>
      </c>
      <c r="P1072" s="8">
        <f t="shared" si="129"/>
        <v>3.45</v>
      </c>
      <c r="Q1072" s="9">
        <v>6.6062200541020286E-2</v>
      </c>
      <c r="R1072" s="8">
        <v>24</v>
      </c>
      <c r="S1072" s="9">
        <v>0.18754917737088028</v>
      </c>
      <c r="T1072" s="92">
        <f t="shared" si="130"/>
        <v>3</v>
      </c>
      <c r="U1072" s="2">
        <f t="shared" si="131"/>
        <v>0.95824697900494882</v>
      </c>
      <c r="V1072" s="2">
        <f t="shared" si="132"/>
        <v>0.26418241306571605</v>
      </c>
      <c r="W1072" s="2">
        <f t="shared" si="133"/>
        <v>0.89602164115193128</v>
      </c>
      <c r="X1072" s="2">
        <f t="shared" si="134"/>
        <v>0.33031100270510144</v>
      </c>
      <c r="Y1072" s="2">
        <f t="shared" si="135"/>
        <v>0.93774588685440141</v>
      </c>
      <c r="Z1072" s="96">
        <f t="shared" si="136"/>
        <v>3.3865079227820991</v>
      </c>
      <c r="AA1072" s="2"/>
    </row>
    <row r="1073" spans="1:27" x14ac:dyDescent="0.3">
      <c r="A1073" s="18" t="s">
        <v>2235</v>
      </c>
      <c r="B1073">
        <v>105.084</v>
      </c>
      <c r="C1073">
        <v>10.0098</v>
      </c>
      <c r="D1073" t="s">
        <v>50</v>
      </c>
      <c r="E1073" t="s">
        <v>355</v>
      </c>
      <c r="F1073" t="s">
        <v>868</v>
      </c>
      <c r="G1073" s="4">
        <v>11268</v>
      </c>
      <c r="H1073" s="1">
        <v>1352</v>
      </c>
      <c r="I1073" s="3">
        <v>20</v>
      </c>
      <c r="J1073" s="27">
        <v>20</v>
      </c>
      <c r="K1073" s="9">
        <v>0.47912348950247441</v>
      </c>
      <c r="L1073" s="8">
        <v>-2.8</v>
      </c>
      <c r="M1073" s="9">
        <v>8.8060804355238678E-2</v>
      </c>
      <c r="N1073" s="8">
        <v>0</v>
      </c>
      <c r="O1073" s="9">
        <v>0.17920432823038626</v>
      </c>
      <c r="P1073" s="8">
        <f t="shared" si="129"/>
        <v>0.20000000000000018</v>
      </c>
      <c r="Q1073" s="9">
        <v>6.6062200541020286E-2</v>
      </c>
      <c r="R1073" s="8">
        <v>0</v>
      </c>
      <c r="S1073" s="9">
        <v>0.18754917737088028</v>
      </c>
      <c r="T1073" s="92">
        <f t="shared" si="130"/>
        <v>3</v>
      </c>
      <c r="U1073" s="2">
        <f t="shared" si="131"/>
        <v>2.3956174475123722</v>
      </c>
      <c r="V1073" s="2">
        <f t="shared" si="132"/>
        <v>0.44030402177619338</v>
      </c>
      <c r="W1073" s="2">
        <f t="shared" si="133"/>
        <v>0.17920432823038626</v>
      </c>
      <c r="X1073" s="2">
        <f t="shared" si="134"/>
        <v>0.19818660162306084</v>
      </c>
      <c r="Y1073" s="2">
        <f t="shared" si="135"/>
        <v>0.18754917737088028</v>
      </c>
      <c r="Z1073" s="96">
        <f t="shared" si="136"/>
        <v>3.4008615765128933</v>
      </c>
      <c r="AA1073" s="2"/>
    </row>
    <row r="1074" spans="1:27" x14ac:dyDescent="0.3">
      <c r="A1074" s="18" t="s">
        <v>2236</v>
      </c>
      <c r="B1074">
        <v>105.703</v>
      </c>
      <c r="C1074">
        <v>9.9999099999999999</v>
      </c>
      <c r="D1074" t="s">
        <v>65</v>
      </c>
      <c r="E1074" t="s">
        <v>678</v>
      </c>
      <c r="F1074" t="s">
        <v>544</v>
      </c>
      <c r="G1074" s="4">
        <v>11196</v>
      </c>
      <c r="H1074" s="1">
        <v>1344</v>
      </c>
      <c r="I1074" s="3">
        <v>299.5625</v>
      </c>
      <c r="J1074" s="27">
        <v>72</v>
      </c>
      <c r="K1074" s="9">
        <v>0.47912348950247441</v>
      </c>
      <c r="L1074" s="8">
        <v>-0.26</v>
      </c>
      <c r="M1074" s="9">
        <v>8.8060804355238678E-2</v>
      </c>
      <c r="N1074" s="8">
        <v>25</v>
      </c>
      <c r="O1074" s="9">
        <v>0.17920432823038626</v>
      </c>
      <c r="P1074" s="8">
        <f t="shared" si="129"/>
        <v>2.74</v>
      </c>
      <c r="Q1074" s="9">
        <v>6.6062200541020286E-2</v>
      </c>
      <c r="R1074" s="8">
        <v>12</v>
      </c>
      <c r="S1074" s="9">
        <v>0.18754917737088028</v>
      </c>
      <c r="T1074" s="92">
        <f t="shared" si="130"/>
        <v>4</v>
      </c>
      <c r="U1074" s="2">
        <f t="shared" si="131"/>
        <v>1.4373704685074231</v>
      </c>
      <c r="V1074" s="2">
        <f t="shared" si="132"/>
        <v>0.35224321742095471</v>
      </c>
      <c r="W1074" s="2">
        <f t="shared" si="133"/>
        <v>0.89602164115193128</v>
      </c>
      <c r="X1074" s="2">
        <f t="shared" si="134"/>
        <v>0.33031100270510144</v>
      </c>
      <c r="Y1074" s="2">
        <f t="shared" si="135"/>
        <v>0.93774588685440141</v>
      </c>
      <c r="Z1074" s="96">
        <f t="shared" si="136"/>
        <v>3.9536922166398121</v>
      </c>
      <c r="AA1074" s="2"/>
    </row>
    <row r="1075" spans="1:27" x14ac:dyDescent="0.3">
      <c r="A1075" s="18" t="s">
        <v>2237</v>
      </c>
      <c r="B1075">
        <v>106.496</v>
      </c>
      <c r="C1075">
        <v>9.9765200000000007</v>
      </c>
      <c r="D1075" t="s">
        <v>53</v>
      </c>
      <c r="E1075" t="s">
        <v>257</v>
      </c>
      <c r="F1075" s="4" t="s">
        <v>869</v>
      </c>
      <c r="G1075" s="4">
        <v>6522</v>
      </c>
      <c r="H1075" s="1">
        <v>783</v>
      </c>
      <c r="I1075" s="3">
        <v>1499.6189999999999</v>
      </c>
      <c r="J1075" s="27">
        <v>52</v>
      </c>
      <c r="K1075" s="9">
        <v>0.47912348950247441</v>
      </c>
      <c r="L1075" s="8">
        <v>-0.24</v>
      </c>
      <c r="M1075" s="9">
        <v>8.8060804355238678E-2</v>
      </c>
      <c r="N1075" s="8">
        <v>16</v>
      </c>
      <c r="O1075" s="9">
        <v>0.17920432823038626</v>
      </c>
      <c r="P1075" s="8">
        <f t="shared" si="129"/>
        <v>2.76</v>
      </c>
      <c r="Q1075" s="9">
        <v>6.6062200541020286E-2</v>
      </c>
      <c r="R1075" s="8">
        <v>23</v>
      </c>
      <c r="S1075" s="9">
        <v>0.18754917737088028</v>
      </c>
      <c r="T1075" s="92">
        <f t="shared" si="130"/>
        <v>4</v>
      </c>
      <c r="U1075" s="2">
        <f t="shared" si="131"/>
        <v>1.4373704685074231</v>
      </c>
      <c r="V1075" s="2">
        <f t="shared" si="132"/>
        <v>0.35224321742095471</v>
      </c>
      <c r="W1075" s="2">
        <f t="shared" si="133"/>
        <v>0.89602164115193128</v>
      </c>
      <c r="X1075" s="2">
        <f t="shared" si="134"/>
        <v>0.33031100270510144</v>
      </c>
      <c r="Y1075" s="2">
        <f t="shared" si="135"/>
        <v>0.93774588685440141</v>
      </c>
      <c r="Z1075" s="96">
        <f t="shared" si="136"/>
        <v>3.9536922166398121</v>
      </c>
      <c r="AA1075" s="2"/>
    </row>
    <row r="1076" spans="1:27" x14ac:dyDescent="0.3">
      <c r="A1076" s="18" t="s">
        <v>2238</v>
      </c>
      <c r="B1076">
        <v>106.108</v>
      </c>
      <c r="C1076">
        <v>9.9852600000000002</v>
      </c>
      <c r="D1076" t="s">
        <v>45</v>
      </c>
      <c r="E1076" t="s">
        <v>46</v>
      </c>
      <c r="F1076" t="s">
        <v>870</v>
      </c>
      <c r="G1076" s="4">
        <v>7883</v>
      </c>
      <c r="H1076" s="1">
        <v>946</v>
      </c>
      <c r="I1076" s="3">
        <v>493.9751</v>
      </c>
      <c r="J1076" s="27">
        <v>61</v>
      </c>
      <c r="K1076" s="9">
        <v>0.47912348950247441</v>
      </c>
      <c r="L1076" s="8">
        <v>-2.8</v>
      </c>
      <c r="M1076" s="9">
        <v>8.8060804355238678E-2</v>
      </c>
      <c r="N1076" s="8">
        <v>30</v>
      </c>
      <c r="O1076" s="9">
        <v>0.17920432823038626</v>
      </c>
      <c r="P1076" s="8">
        <f t="shared" si="129"/>
        <v>0.20000000000000018</v>
      </c>
      <c r="Q1076" s="9">
        <v>6.6062200541020286E-2</v>
      </c>
      <c r="R1076" s="8">
        <v>13</v>
      </c>
      <c r="S1076" s="9">
        <v>0.18754917737088028</v>
      </c>
      <c r="T1076" s="92">
        <f t="shared" si="130"/>
        <v>4</v>
      </c>
      <c r="U1076" s="2">
        <f t="shared" si="131"/>
        <v>1.4373704685074231</v>
      </c>
      <c r="V1076" s="2">
        <f t="shared" si="132"/>
        <v>0.44030402177619338</v>
      </c>
      <c r="W1076" s="2">
        <f t="shared" si="133"/>
        <v>0.89602164115193128</v>
      </c>
      <c r="X1076" s="2">
        <f t="shared" si="134"/>
        <v>0.19818660162306084</v>
      </c>
      <c r="Y1076" s="2">
        <f t="shared" si="135"/>
        <v>0.93774588685440141</v>
      </c>
      <c r="Z1076" s="96">
        <f t="shared" si="136"/>
        <v>3.9096286199130104</v>
      </c>
      <c r="AA1076" s="2"/>
    </row>
    <row r="1077" spans="1:27" x14ac:dyDescent="0.3">
      <c r="A1077" s="18" t="s">
        <v>2239</v>
      </c>
      <c r="B1077">
        <v>105.08799999999999</v>
      </c>
      <c r="C1077">
        <v>10.003</v>
      </c>
      <c r="D1077" t="s">
        <v>50</v>
      </c>
      <c r="E1077" t="s">
        <v>355</v>
      </c>
      <c r="F1077" t="s">
        <v>871</v>
      </c>
      <c r="G1077" s="4">
        <v>15751</v>
      </c>
      <c r="H1077" s="1">
        <v>1890</v>
      </c>
      <c r="I1077" s="3">
        <f>G1077*0.06</f>
        <v>945.06</v>
      </c>
      <c r="J1077" s="27">
        <v>22</v>
      </c>
      <c r="K1077" s="9">
        <v>0.47912348950247441</v>
      </c>
      <c r="L1077" s="8">
        <v>0.45</v>
      </c>
      <c r="M1077" s="9">
        <v>8.8060804355238678E-2</v>
      </c>
      <c r="N1077" s="8">
        <v>7</v>
      </c>
      <c r="O1077" s="9">
        <v>0.17920432823038626</v>
      </c>
      <c r="P1077" s="8">
        <f t="shared" si="129"/>
        <v>3.45</v>
      </c>
      <c r="Q1077" s="9">
        <v>6.6062200541020286E-2</v>
      </c>
      <c r="R1077" s="8">
        <v>6</v>
      </c>
      <c r="S1077" s="9">
        <v>0.18754917737088028</v>
      </c>
      <c r="T1077" s="92">
        <f t="shared" si="130"/>
        <v>4</v>
      </c>
      <c r="U1077" s="2">
        <f t="shared" si="131"/>
        <v>2.3956174475123722</v>
      </c>
      <c r="V1077" s="2">
        <f t="shared" si="132"/>
        <v>0.26418241306571605</v>
      </c>
      <c r="W1077" s="2">
        <f t="shared" si="133"/>
        <v>0.89602164115193128</v>
      </c>
      <c r="X1077" s="2">
        <f t="shared" si="134"/>
        <v>0.33031100270510144</v>
      </c>
      <c r="Y1077" s="2">
        <f t="shared" si="135"/>
        <v>0.56264753211264085</v>
      </c>
      <c r="Z1077" s="96">
        <f t="shared" si="136"/>
        <v>4.4487800365477623</v>
      </c>
      <c r="AA1077" s="2"/>
    </row>
    <row r="1078" spans="1:27" x14ac:dyDescent="0.3">
      <c r="A1078" s="18" t="s">
        <v>2240</v>
      </c>
      <c r="B1078">
        <v>106.04900000000001</v>
      </c>
      <c r="C1078">
        <v>9.9763699999999993</v>
      </c>
      <c r="D1078" t="s">
        <v>45</v>
      </c>
      <c r="E1078" t="s">
        <v>363</v>
      </c>
      <c r="F1078" t="s">
        <v>872</v>
      </c>
      <c r="G1078" s="4">
        <v>9599</v>
      </c>
      <c r="H1078" s="1">
        <v>1152</v>
      </c>
      <c r="I1078" s="3">
        <v>919.65170000000001</v>
      </c>
      <c r="J1078" s="27">
        <v>64</v>
      </c>
      <c r="K1078" s="9">
        <v>0.47912348950247441</v>
      </c>
      <c r="L1078" s="8">
        <v>-2.8</v>
      </c>
      <c r="M1078" s="9">
        <v>8.8060804355238678E-2</v>
      </c>
      <c r="N1078" s="8">
        <v>0</v>
      </c>
      <c r="O1078" s="9">
        <v>0.17920432823038626</v>
      </c>
      <c r="P1078" s="8">
        <f t="shared" si="129"/>
        <v>0.20000000000000018</v>
      </c>
      <c r="Q1078" s="9">
        <v>6.6062200541020286E-2</v>
      </c>
      <c r="R1078" s="8">
        <v>13</v>
      </c>
      <c r="S1078" s="9">
        <v>0.18754917737088028</v>
      </c>
      <c r="T1078" s="92">
        <f t="shared" si="130"/>
        <v>3</v>
      </c>
      <c r="U1078" s="2">
        <f t="shared" si="131"/>
        <v>1.4373704685074231</v>
      </c>
      <c r="V1078" s="2">
        <f t="shared" si="132"/>
        <v>0.44030402177619338</v>
      </c>
      <c r="W1078" s="2">
        <f t="shared" si="133"/>
        <v>0.17920432823038626</v>
      </c>
      <c r="X1078" s="2">
        <f t="shared" si="134"/>
        <v>0.19818660162306084</v>
      </c>
      <c r="Y1078" s="2">
        <f t="shared" si="135"/>
        <v>0.93774588685440141</v>
      </c>
      <c r="Z1078" s="96">
        <f t="shared" si="136"/>
        <v>3.192811306991465</v>
      </c>
      <c r="AA1078" s="2"/>
    </row>
    <row r="1079" spans="1:27" x14ac:dyDescent="0.3">
      <c r="A1079" s="18" t="s">
        <v>2241</v>
      </c>
      <c r="B1079">
        <v>105.751</v>
      </c>
      <c r="C1079">
        <v>9.9995799999999999</v>
      </c>
      <c r="D1079" t="s">
        <v>65</v>
      </c>
      <c r="E1079" t="s">
        <v>847</v>
      </c>
      <c r="F1079" t="s">
        <v>873</v>
      </c>
      <c r="G1079" s="4">
        <v>19862</v>
      </c>
      <c r="H1079" s="1">
        <v>2383</v>
      </c>
      <c r="I1079" s="3">
        <v>263.5095</v>
      </c>
      <c r="J1079" s="27">
        <v>68</v>
      </c>
      <c r="K1079" s="9">
        <v>0.47912348950247441</v>
      </c>
      <c r="L1079" s="8">
        <v>-0.24</v>
      </c>
      <c r="M1079" s="9">
        <v>8.8060804355238678E-2</v>
      </c>
      <c r="N1079" s="8">
        <v>0</v>
      </c>
      <c r="O1079" s="9">
        <v>0.17920432823038626</v>
      </c>
      <c r="P1079" s="8">
        <f t="shared" si="129"/>
        <v>2.76</v>
      </c>
      <c r="Q1079" s="9">
        <v>6.6062200541020286E-2</v>
      </c>
      <c r="R1079" s="8">
        <v>15</v>
      </c>
      <c r="S1079" s="9">
        <v>0.18754917737088028</v>
      </c>
      <c r="T1079" s="92">
        <f t="shared" si="130"/>
        <v>3</v>
      </c>
      <c r="U1079" s="2">
        <f t="shared" si="131"/>
        <v>1.4373704685074231</v>
      </c>
      <c r="V1079" s="2">
        <f t="shared" si="132"/>
        <v>0.35224321742095471</v>
      </c>
      <c r="W1079" s="2">
        <f t="shared" si="133"/>
        <v>0.17920432823038626</v>
      </c>
      <c r="X1079" s="2">
        <f t="shared" si="134"/>
        <v>0.33031100270510144</v>
      </c>
      <c r="Y1079" s="2">
        <f t="shared" si="135"/>
        <v>0.93774588685440141</v>
      </c>
      <c r="Z1079" s="96">
        <f t="shared" si="136"/>
        <v>3.2368749037182671</v>
      </c>
      <c r="AA1079" s="2"/>
    </row>
    <row r="1080" spans="1:27" x14ac:dyDescent="0.3">
      <c r="A1080" s="18" t="s">
        <v>2242</v>
      </c>
      <c r="B1080">
        <v>105.61799999999999</v>
      </c>
      <c r="C1080">
        <v>9.9800799999999992</v>
      </c>
      <c r="D1080" t="s">
        <v>65</v>
      </c>
      <c r="E1080" t="s">
        <v>678</v>
      </c>
      <c r="F1080" t="s">
        <v>874</v>
      </c>
      <c r="G1080" s="4">
        <v>16764</v>
      </c>
      <c r="H1080" s="1">
        <v>2012</v>
      </c>
      <c r="I1080" s="3">
        <v>268.23360000000002</v>
      </c>
      <c r="J1080" s="27">
        <v>61</v>
      </c>
      <c r="K1080" s="9">
        <v>0.47912348950247441</v>
      </c>
      <c r="L1080" s="8">
        <v>0.45</v>
      </c>
      <c r="M1080" s="9">
        <v>8.8060804355238678E-2</v>
      </c>
      <c r="N1080" s="8">
        <v>0</v>
      </c>
      <c r="O1080" s="9">
        <v>0.17920432823038626</v>
      </c>
      <c r="P1080" s="8">
        <f t="shared" si="129"/>
        <v>3.45</v>
      </c>
      <c r="Q1080" s="9">
        <v>6.6062200541020286E-2</v>
      </c>
      <c r="R1080" s="8">
        <v>17</v>
      </c>
      <c r="S1080" s="9">
        <v>0.18754917737088028</v>
      </c>
      <c r="T1080" s="92">
        <f t="shared" si="130"/>
        <v>3</v>
      </c>
      <c r="U1080" s="2">
        <f t="shared" si="131"/>
        <v>1.4373704685074231</v>
      </c>
      <c r="V1080" s="2">
        <f t="shared" si="132"/>
        <v>0.26418241306571605</v>
      </c>
      <c r="W1080" s="2">
        <f t="shared" si="133"/>
        <v>0.17920432823038626</v>
      </c>
      <c r="X1080" s="2">
        <f t="shared" si="134"/>
        <v>0.33031100270510144</v>
      </c>
      <c r="Y1080" s="2">
        <f t="shared" si="135"/>
        <v>0.93774588685440141</v>
      </c>
      <c r="Z1080" s="96">
        <f t="shared" si="136"/>
        <v>3.1488140993630283</v>
      </c>
      <c r="AA1080" s="2"/>
    </row>
    <row r="1081" spans="1:27" x14ac:dyDescent="0.3">
      <c r="A1081" s="18" t="s">
        <v>2243</v>
      </c>
      <c r="B1081">
        <v>105.822</v>
      </c>
      <c r="C1081">
        <v>9.9822100000000002</v>
      </c>
      <c r="D1081" t="s">
        <v>65</v>
      </c>
      <c r="E1081" t="s">
        <v>847</v>
      </c>
      <c r="F1081" t="s">
        <v>137</v>
      </c>
      <c r="G1081" s="4">
        <v>8916</v>
      </c>
      <c r="H1081" s="1">
        <v>1070</v>
      </c>
      <c r="I1081" s="3">
        <v>1750.6120000000001</v>
      </c>
      <c r="J1081" s="27">
        <v>68</v>
      </c>
      <c r="K1081" s="9">
        <v>0.47912348950247441</v>
      </c>
      <c r="L1081" s="8">
        <v>0.24</v>
      </c>
      <c r="M1081" s="9">
        <v>8.8060804355238678E-2</v>
      </c>
      <c r="N1081" s="8">
        <v>13</v>
      </c>
      <c r="O1081" s="9">
        <v>0.17920432823038626</v>
      </c>
      <c r="P1081" s="8">
        <f t="shared" si="129"/>
        <v>3.24</v>
      </c>
      <c r="Q1081" s="9">
        <v>6.6062200541020286E-2</v>
      </c>
      <c r="R1081" s="8">
        <v>14</v>
      </c>
      <c r="S1081" s="9">
        <v>0.18754917737088028</v>
      </c>
      <c r="T1081" s="92">
        <f t="shared" si="130"/>
        <v>4</v>
      </c>
      <c r="U1081" s="2">
        <f t="shared" si="131"/>
        <v>1.4373704685074231</v>
      </c>
      <c r="V1081" s="2">
        <f t="shared" si="132"/>
        <v>0.26418241306571605</v>
      </c>
      <c r="W1081" s="2">
        <f t="shared" si="133"/>
        <v>0.89602164115193128</v>
      </c>
      <c r="X1081" s="2">
        <f t="shared" si="134"/>
        <v>0.33031100270510144</v>
      </c>
      <c r="Y1081" s="2">
        <f t="shared" si="135"/>
        <v>0.93774588685440141</v>
      </c>
      <c r="Z1081" s="96">
        <f t="shared" si="136"/>
        <v>3.8656314122845732</v>
      </c>
      <c r="AA1081" s="2"/>
    </row>
    <row r="1082" spans="1:27" x14ac:dyDescent="0.3">
      <c r="A1082" s="18" t="s">
        <v>2244</v>
      </c>
      <c r="B1082">
        <v>106.151</v>
      </c>
      <c r="C1082">
        <v>9.9807000000000006</v>
      </c>
      <c r="D1082" t="s">
        <v>367</v>
      </c>
      <c r="E1082" t="s">
        <v>784</v>
      </c>
      <c r="F1082" t="s">
        <v>875</v>
      </c>
      <c r="G1082" s="4">
        <v>7655</v>
      </c>
      <c r="H1082" s="1">
        <v>919</v>
      </c>
      <c r="I1082" s="3">
        <v>194.0378</v>
      </c>
      <c r="J1082" s="27">
        <v>64</v>
      </c>
      <c r="K1082" s="9">
        <v>0.47912348950247441</v>
      </c>
      <c r="L1082" s="8">
        <v>-0.24</v>
      </c>
      <c r="M1082" s="9">
        <v>8.8060804355238678E-2</v>
      </c>
      <c r="N1082" s="8">
        <v>16</v>
      </c>
      <c r="O1082" s="9">
        <v>0.17920432823038626</v>
      </c>
      <c r="P1082" s="8">
        <f t="shared" si="129"/>
        <v>2.76</v>
      </c>
      <c r="Q1082" s="9">
        <v>6.6062200541020286E-2</v>
      </c>
      <c r="R1082" s="8">
        <v>27</v>
      </c>
      <c r="S1082" s="9">
        <v>0.18754917737088028</v>
      </c>
      <c r="T1082" s="92">
        <f t="shared" si="130"/>
        <v>4</v>
      </c>
      <c r="U1082" s="2">
        <f t="shared" si="131"/>
        <v>1.4373704685074231</v>
      </c>
      <c r="V1082" s="2">
        <f t="shared" si="132"/>
        <v>0.35224321742095471</v>
      </c>
      <c r="W1082" s="2">
        <f t="shared" si="133"/>
        <v>0.89602164115193128</v>
      </c>
      <c r="X1082" s="2">
        <f t="shared" si="134"/>
        <v>0.33031100270510144</v>
      </c>
      <c r="Y1082" s="2">
        <f t="shared" si="135"/>
        <v>0.93774588685440141</v>
      </c>
      <c r="Z1082" s="96">
        <f t="shared" si="136"/>
        <v>3.9536922166398121</v>
      </c>
      <c r="AA1082" s="2"/>
    </row>
    <row r="1083" spans="1:27" x14ac:dyDescent="0.3">
      <c r="A1083" s="18" t="s">
        <v>2245</v>
      </c>
      <c r="B1083">
        <v>106.244</v>
      </c>
      <c r="C1083">
        <v>9.9701699999999995</v>
      </c>
      <c r="D1083" t="s">
        <v>367</v>
      </c>
      <c r="E1083" t="s">
        <v>784</v>
      </c>
      <c r="F1083" t="s">
        <v>167</v>
      </c>
      <c r="G1083" s="4">
        <v>14653</v>
      </c>
      <c r="H1083" s="1">
        <v>1758</v>
      </c>
      <c r="I1083" s="3">
        <v>292.23390000000001</v>
      </c>
      <c r="J1083" s="27">
        <v>67</v>
      </c>
      <c r="K1083" s="9">
        <v>0.47912348950247441</v>
      </c>
      <c r="L1083" s="8">
        <v>0.36</v>
      </c>
      <c r="M1083" s="9">
        <v>8.8060804355238678E-2</v>
      </c>
      <c r="N1083" s="8">
        <v>24</v>
      </c>
      <c r="O1083" s="9">
        <v>0.17920432823038626</v>
      </c>
      <c r="P1083" s="8">
        <f t="shared" si="129"/>
        <v>3.36</v>
      </c>
      <c r="Q1083" s="9">
        <v>6.6062200541020286E-2</v>
      </c>
      <c r="R1083" s="8">
        <v>15</v>
      </c>
      <c r="S1083" s="9">
        <v>0.18754917737088028</v>
      </c>
      <c r="T1083" s="92">
        <f t="shared" si="130"/>
        <v>4</v>
      </c>
      <c r="U1083" s="2">
        <f t="shared" si="131"/>
        <v>1.4373704685074231</v>
      </c>
      <c r="V1083" s="2">
        <f t="shared" si="132"/>
        <v>0.26418241306571605</v>
      </c>
      <c r="W1083" s="2">
        <f t="shared" si="133"/>
        <v>0.89602164115193128</v>
      </c>
      <c r="X1083" s="2">
        <f t="shared" si="134"/>
        <v>0.33031100270510144</v>
      </c>
      <c r="Y1083" s="2">
        <f t="shared" si="135"/>
        <v>0.93774588685440141</v>
      </c>
      <c r="Z1083" s="96">
        <f t="shared" si="136"/>
        <v>3.8656314122845732</v>
      </c>
      <c r="AA1083" s="2"/>
    </row>
    <row r="1084" spans="1:27" x14ac:dyDescent="0.3">
      <c r="A1084" s="18" t="s">
        <v>2246</v>
      </c>
      <c r="B1084">
        <v>105.095</v>
      </c>
      <c r="C1084">
        <v>9.9924999999999997</v>
      </c>
      <c r="D1084" t="s">
        <v>50</v>
      </c>
      <c r="E1084" t="s">
        <v>355</v>
      </c>
      <c r="F1084" t="s">
        <v>876</v>
      </c>
      <c r="G1084" s="4">
        <v>26980</v>
      </c>
      <c r="H1084" s="1">
        <v>3238</v>
      </c>
      <c r="I1084" s="3">
        <v>20</v>
      </c>
      <c r="J1084" s="27">
        <v>27</v>
      </c>
      <c r="K1084" s="9">
        <v>0.47912348950247441</v>
      </c>
      <c r="L1084" s="8">
        <v>-2.8</v>
      </c>
      <c r="M1084" s="9">
        <v>8.8060804355238678E-2</v>
      </c>
      <c r="N1084" s="8">
        <v>0</v>
      </c>
      <c r="O1084" s="9">
        <v>0.17920432823038626</v>
      </c>
      <c r="P1084" s="8">
        <f t="shared" si="129"/>
        <v>0.20000000000000018</v>
      </c>
      <c r="Q1084" s="9">
        <v>6.6062200541020286E-2</v>
      </c>
      <c r="R1084" s="8">
        <v>5</v>
      </c>
      <c r="S1084" s="9">
        <v>0.18754917737088028</v>
      </c>
      <c r="T1084" s="92">
        <f t="shared" si="130"/>
        <v>3</v>
      </c>
      <c r="U1084" s="2">
        <f t="shared" si="131"/>
        <v>1.9164939580098976</v>
      </c>
      <c r="V1084" s="2">
        <f t="shared" si="132"/>
        <v>0.44030402177619338</v>
      </c>
      <c r="W1084" s="2">
        <f t="shared" si="133"/>
        <v>0.17920432823038626</v>
      </c>
      <c r="X1084" s="2">
        <f t="shared" si="134"/>
        <v>0.19818660162306084</v>
      </c>
      <c r="Y1084" s="2">
        <f t="shared" si="135"/>
        <v>0.56264753211264085</v>
      </c>
      <c r="Z1084" s="96">
        <f t="shared" si="136"/>
        <v>3.2968364417521792</v>
      </c>
      <c r="AA1084" s="2"/>
    </row>
    <row r="1085" spans="1:27" x14ac:dyDescent="0.3">
      <c r="A1085" s="18" t="s">
        <v>2247</v>
      </c>
      <c r="B1085">
        <v>105.759</v>
      </c>
      <c r="C1085">
        <v>9.9762400000000007</v>
      </c>
      <c r="D1085" t="s">
        <v>65</v>
      </c>
      <c r="E1085" t="s">
        <v>847</v>
      </c>
      <c r="F1085" t="s">
        <v>877</v>
      </c>
      <c r="G1085" s="4">
        <v>17175</v>
      </c>
      <c r="H1085" s="1">
        <v>2061</v>
      </c>
      <c r="I1085" s="3">
        <v>310.46420000000001</v>
      </c>
      <c r="J1085" s="27">
        <v>68</v>
      </c>
      <c r="K1085" s="9">
        <v>0.47912348950247441</v>
      </c>
      <c r="L1085" s="8">
        <v>-1.32</v>
      </c>
      <c r="M1085" s="9">
        <v>8.8060804355238678E-2</v>
      </c>
      <c r="N1085" s="8">
        <v>0</v>
      </c>
      <c r="O1085" s="9">
        <v>0.17920432823038626</v>
      </c>
      <c r="P1085" s="8">
        <f t="shared" si="129"/>
        <v>1.68</v>
      </c>
      <c r="Q1085" s="9">
        <v>6.6062200541020286E-2</v>
      </c>
      <c r="R1085" s="8">
        <v>15</v>
      </c>
      <c r="S1085" s="9">
        <v>0.18754917737088028</v>
      </c>
      <c r="T1085" s="92">
        <f t="shared" si="130"/>
        <v>3</v>
      </c>
      <c r="U1085" s="2">
        <f t="shared" si="131"/>
        <v>1.4373704685074231</v>
      </c>
      <c r="V1085" s="2">
        <f t="shared" si="132"/>
        <v>0.44030402177619338</v>
      </c>
      <c r="W1085" s="2">
        <f t="shared" si="133"/>
        <v>0.17920432823038626</v>
      </c>
      <c r="X1085" s="2">
        <f t="shared" si="134"/>
        <v>0.26424880216408114</v>
      </c>
      <c r="Y1085" s="2">
        <f t="shared" si="135"/>
        <v>0.93774588685440141</v>
      </c>
      <c r="Z1085" s="96">
        <f t="shared" si="136"/>
        <v>3.2588735075324853</v>
      </c>
      <c r="AA1085" s="2"/>
    </row>
    <row r="1086" spans="1:27" x14ac:dyDescent="0.3">
      <c r="A1086" s="18" t="s">
        <v>2248</v>
      </c>
      <c r="B1086">
        <v>105.518</v>
      </c>
      <c r="C1086">
        <v>9.9628200000000007</v>
      </c>
      <c r="D1086" t="s">
        <v>65</v>
      </c>
      <c r="E1086" t="s">
        <v>79</v>
      </c>
      <c r="F1086" t="s">
        <v>878</v>
      </c>
      <c r="G1086" s="4">
        <v>5426</v>
      </c>
      <c r="H1086" s="1">
        <v>651</v>
      </c>
      <c r="I1086" s="3">
        <v>339.27120000000002</v>
      </c>
      <c r="J1086" s="27">
        <v>56</v>
      </c>
      <c r="K1086" s="9">
        <v>0.47912348950247441</v>
      </c>
      <c r="L1086" s="8">
        <v>-0.24</v>
      </c>
      <c r="M1086" s="9">
        <v>8.8060804355238678E-2</v>
      </c>
      <c r="N1086" s="8">
        <v>10</v>
      </c>
      <c r="O1086" s="9">
        <v>0.17920432823038626</v>
      </c>
      <c r="P1086" s="8">
        <f t="shared" si="129"/>
        <v>2.76</v>
      </c>
      <c r="Q1086" s="9">
        <v>6.6062200541020286E-2</v>
      </c>
      <c r="R1086" s="8">
        <v>13</v>
      </c>
      <c r="S1086" s="9">
        <v>0.18754917737088028</v>
      </c>
      <c r="T1086" s="92">
        <f t="shared" si="130"/>
        <v>4</v>
      </c>
      <c r="U1086" s="2">
        <f t="shared" si="131"/>
        <v>1.4373704685074231</v>
      </c>
      <c r="V1086" s="2">
        <f t="shared" si="132"/>
        <v>0.35224321742095471</v>
      </c>
      <c r="W1086" s="2">
        <f t="shared" si="133"/>
        <v>0.89602164115193128</v>
      </c>
      <c r="X1086" s="2">
        <f t="shared" si="134"/>
        <v>0.33031100270510144</v>
      </c>
      <c r="Y1086" s="2">
        <f t="shared" si="135"/>
        <v>0.93774588685440141</v>
      </c>
      <c r="Z1086" s="96">
        <f t="shared" si="136"/>
        <v>3.9536922166398121</v>
      </c>
      <c r="AA1086" s="2"/>
    </row>
    <row r="1087" spans="1:27" x14ac:dyDescent="0.3">
      <c r="A1087" s="18" t="s">
        <v>2249</v>
      </c>
      <c r="B1087">
        <v>105.874</v>
      </c>
      <c r="C1087">
        <v>9.9706299999999999</v>
      </c>
      <c r="D1087" t="s">
        <v>45</v>
      </c>
      <c r="E1087" t="s">
        <v>363</v>
      </c>
      <c r="F1087" t="s">
        <v>267</v>
      </c>
      <c r="G1087" s="4">
        <v>7497</v>
      </c>
      <c r="H1087" s="1">
        <v>900</v>
      </c>
      <c r="I1087" s="3">
        <v>5183.9560000000001</v>
      </c>
      <c r="J1087" s="27">
        <v>74</v>
      </c>
      <c r="K1087" s="9">
        <v>0.47912348950247441</v>
      </c>
      <c r="L1087" s="8">
        <v>0.36</v>
      </c>
      <c r="M1087" s="9">
        <v>8.8060804355238678E-2</v>
      </c>
      <c r="N1087" s="8">
        <v>0</v>
      </c>
      <c r="O1087" s="9">
        <v>0.17920432823038626</v>
      </c>
      <c r="P1087" s="8">
        <f t="shared" si="129"/>
        <v>3.36</v>
      </c>
      <c r="Q1087" s="9">
        <v>6.6062200541020286E-2</v>
      </c>
      <c r="R1087" s="8">
        <v>15</v>
      </c>
      <c r="S1087" s="9">
        <v>0.18754917737088028</v>
      </c>
      <c r="T1087" s="92">
        <f t="shared" si="130"/>
        <v>3</v>
      </c>
      <c r="U1087" s="2">
        <f t="shared" si="131"/>
        <v>1.4373704685074231</v>
      </c>
      <c r="V1087" s="2">
        <f t="shared" si="132"/>
        <v>0.26418241306571605</v>
      </c>
      <c r="W1087" s="2">
        <f t="shared" si="133"/>
        <v>0.17920432823038626</v>
      </c>
      <c r="X1087" s="2">
        <f t="shared" si="134"/>
        <v>0.33031100270510144</v>
      </c>
      <c r="Y1087" s="2">
        <f t="shared" si="135"/>
        <v>0.93774588685440141</v>
      </c>
      <c r="Z1087" s="96">
        <f t="shared" si="136"/>
        <v>3.1488140993630283</v>
      </c>
      <c r="AA1087" s="2"/>
    </row>
    <row r="1088" spans="1:27" x14ac:dyDescent="0.3">
      <c r="A1088" s="18" t="s">
        <v>2250</v>
      </c>
      <c r="B1088">
        <v>105.34099999999999</v>
      </c>
      <c r="C1088">
        <v>9.9516500000000008</v>
      </c>
      <c r="D1088" t="s">
        <v>50</v>
      </c>
      <c r="E1088" t="s">
        <v>358</v>
      </c>
      <c r="F1088" t="s">
        <v>176</v>
      </c>
      <c r="G1088" s="4">
        <v>16338</v>
      </c>
      <c r="H1088" s="1">
        <v>1961</v>
      </c>
      <c r="I1088" s="3">
        <v>97.74991</v>
      </c>
      <c r="J1088" s="27">
        <v>48</v>
      </c>
      <c r="K1088" s="9">
        <v>0.47912348950247441</v>
      </c>
      <c r="L1088" s="8">
        <v>0.45</v>
      </c>
      <c r="M1088" s="9">
        <v>8.8060804355238678E-2</v>
      </c>
      <c r="N1088" s="8">
        <v>0</v>
      </c>
      <c r="O1088" s="9">
        <v>0.17920432823038626</v>
      </c>
      <c r="P1088" s="8">
        <f t="shared" si="129"/>
        <v>3.45</v>
      </c>
      <c r="Q1088" s="9">
        <v>6.6062200541020286E-2</v>
      </c>
      <c r="R1088" s="8">
        <v>9</v>
      </c>
      <c r="S1088" s="9">
        <v>0.18754917737088028</v>
      </c>
      <c r="T1088" s="92">
        <f t="shared" si="130"/>
        <v>3</v>
      </c>
      <c r="U1088" s="2">
        <f t="shared" si="131"/>
        <v>1.9164939580098976</v>
      </c>
      <c r="V1088" s="2">
        <f t="shared" si="132"/>
        <v>0.26418241306571605</v>
      </c>
      <c r="W1088" s="2">
        <f t="shared" si="133"/>
        <v>0.17920432823038626</v>
      </c>
      <c r="X1088" s="2">
        <f t="shared" si="134"/>
        <v>0.33031100270510144</v>
      </c>
      <c r="Y1088" s="2">
        <f t="shared" si="135"/>
        <v>0.93774588685440141</v>
      </c>
      <c r="Z1088" s="96">
        <f t="shared" si="136"/>
        <v>3.6279375888655032</v>
      </c>
      <c r="AA1088" s="2"/>
    </row>
    <row r="1089" spans="1:27" x14ac:dyDescent="0.3">
      <c r="A1089" s="18" t="s">
        <v>2251</v>
      </c>
      <c r="B1089">
        <v>105.69799999999999</v>
      </c>
      <c r="C1089">
        <v>9.9695300000000007</v>
      </c>
      <c r="D1089" t="s">
        <v>65</v>
      </c>
      <c r="E1089" t="s">
        <v>678</v>
      </c>
      <c r="F1089" t="s">
        <v>879</v>
      </c>
      <c r="G1089" s="4">
        <v>16850</v>
      </c>
      <c r="H1089" s="1">
        <v>2022</v>
      </c>
      <c r="I1089" s="3">
        <v>234.7569</v>
      </c>
      <c r="J1089" s="27">
        <v>72</v>
      </c>
      <c r="K1089" s="9">
        <v>0.47912348950247441</v>
      </c>
      <c r="L1089" s="8">
        <v>-2.8</v>
      </c>
      <c r="M1089" s="9">
        <v>8.8060804355238678E-2</v>
      </c>
      <c r="N1089" s="8">
        <v>0</v>
      </c>
      <c r="O1089" s="9">
        <v>0.17920432823038626</v>
      </c>
      <c r="P1089" s="8">
        <f t="shared" si="129"/>
        <v>0.20000000000000018</v>
      </c>
      <c r="Q1089" s="9">
        <v>6.6062200541020286E-2</v>
      </c>
      <c r="R1089" s="8">
        <v>11</v>
      </c>
      <c r="S1089" s="9">
        <v>0.18754917737088028</v>
      </c>
      <c r="T1089" s="92">
        <f t="shared" si="130"/>
        <v>3</v>
      </c>
      <c r="U1089" s="2">
        <f t="shared" si="131"/>
        <v>1.4373704685074231</v>
      </c>
      <c r="V1089" s="2">
        <f t="shared" si="132"/>
        <v>0.44030402177619338</v>
      </c>
      <c r="W1089" s="2">
        <f t="shared" si="133"/>
        <v>0.17920432823038626</v>
      </c>
      <c r="X1089" s="2">
        <f t="shared" si="134"/>
        <v>0.19818660162306084</v>
      </c>
      <c r="Y1089" s="2">
        <f t="shared" si="135"/>
        <v>0.93774588685440141</v>
      </c>
      <c r="Z1089" s="96">
        <f t="shared" si="136"/>
        <v>3.192811306991465</v>
      </c>
      <c r="AA1089" s="2"/>
    </row>
    <row r="1090" spans="1:27" x14ac:dyDescent="0.3">
      <c r="A1090" s="18" t="s">
        <v>2252</v>
      </c>
      <c r="B1090">
        <v>105.738</v>
      </c>
      <c r="C1090">
        <v>9.9806399999999993</v>
      </c>
      <c r="D1090" t="s">
        <v>65</v>
      </c>
      <c r="E1090" t="s">
        <v>847</v>
      </c>
      <c r="F1090" t="s">
        <v>880</v>
      </c>
      <c r="G1090" s="4">
        <v>6674</v>
      </c>
      <c r="H1090" s="1">
        <v>801</v>
      </c>
      <c r="I1090" s="3">
        <v>20</v>
      </c>
      <c r="J1090" s="27">
        <v>69</v>
      </c>
      <c r="K1090" s="9">
        <v>0.47912348950247441</v>
      </c>
      <c r="L1090" s="8">
        <v>-0.26</v>
      </c>
      <c r="M1090" s="9">
        <v>8.8060804355238678E-2</v>
      </c>
      <c r="N1090" s="8">
        <v>1</v>
      </c>
      <c r="O1090" s="9">
        <v>0.17920432823038626</v>
      </c>
      <c r="P1090" s="8">
        <f t="shared" si="129"/>
        <v>2.74</v>
      </c>
      <c r="Q1090" s="9">
        <v>6.6062200541020286E-2</v>
      </c>
      <c r="R1090" s="8">
        <v>11</v>
      </c>
      <c r="S1090" s="9">
        <v>0.18754917737088028</v>
      </c>
      <c r="T1090" s="92">
        <f t="shared" si="130"/>
        <v>3</v>
      </c>
      <c r="U1090" s="2">
        <f t="shared" si="131"/>
        <v>1.4373704685074231</v>
      </c>
      <c r="V1090" s="2">
        <f t="shared" si="132"/>
        <v>0.35224321742095471</v>
      </c>
      <c r="W1090" s="2">
        <f t="shared" si="133"/>
        <v>0.53761298469115881</v>
      </c>
      <c r="X1090" s="2">
        <f t="shared" si="134"/>
        <v>0.33031100270510144</v>
      </c>
      <c r="Y1090" s="2">
        <f t="shared" si="135"/>
        <v>0.93774588685440141</v>
      </c>
      <c r="Z1090" s="96">
        <f t="shared" si="136"/>
        <v>3.5952835601790394</v>
      </c>
      <c r="AA1090" s="2"/>
    </row>
    <row r="1091" spans="1:27" x14ac:dyDescent="0.3">
      <c r="A1091" s="18" t="s">
        <v>2253</v>
      </c>
      <c r="B1091">
        <v>105.583</v>
      </c>
      <c r="C1091">
        <v>9.9577899999999993</v>
      </c>
      <c r="D1091" t="s">
        <v>715</v>
      </c>
      <c r="E1091" t="s">
        <v>881</v>
      </c>
      <c r="F1091" t="s">
        <v>882</v>
      </c>
      <c r="G1091" s="4">
        <v>9502</v>
      </c>
      <c r="H1091" s="1">
        <v>1140</v>
      </c>
      <c r="I1091" s="3">
        <v>46.133090000000003</v>
      </c>
      <c r="J1091" s="27">
        <v>57</v>
      </c>
      <c r="K1091" s="9">
        <v>0.47912348950247441</v>
      </c>
      <c r="L1091" s="8">
        <v>-1.32</v>
      </c>
      <c r="M1091" s="9">
        <v>8.8060804355238678E-2</v>
      </c>
      <c r="N1091" s="8">
        <v>8</v>
      </c>
      <c r="O1091" s="9">
        <v>0.17920432823038626</v>
      </c>
      <c r="P1091" s="8">
        <f t="shared" si="129"/>
        <v>1.68</v>
      </c>
      <c r="Q1091" s="9">
        <v>6.6062200541020286E-2</v>
      </c>
      <c r="R1091" s="8">
        <v>20</v>
      </c>
      <c r="S1091" s="9">
        <v>0.18754917737088028</v>
      </c>
      <c r="T1091" s="92">
        <f t="shared" si="130"/>
        <v>4</v>
      </c>
      <c r="U1091" s="2">
        <f t="shared" si="131"/>
        <v>1.4373704685074231</v>
      </c>
      <c r="V1091" s="2">
        <f t="shared" si="132"/>
        <v>0.44030402177619338</v>
      </c>
      <c r="W1091" s="2">
        <f t="shared" si="133"/>
        <v>0.89602164115193128</v>
      </c>
      <c r="X1091" s="2">
        <f t="shared" si="134"/>
        <v>0.26424880216408114</v>
      </c>
      <c r="Y1091" s="2">
        <f t="shared" si="135"/>
        <v>0.93774588685440141</v>
      </c>
      <c r="Z1091" s="96">
        <f t="shared" si="136"/>
        <v>3.9756908204540307</v>
      </c>
      <c r="AA1091" s="2"/>
    </row>
    <row r="1092" spans="1:27" x14ac:dyDescent="0.3">
      <c r="A1092" s="18" t="s">
        <v>2254</v>
      </c>
      <c r="B1092">
        <v>106.292</v>
      </c>
      <c r="C1092">
        <v>9.9741999999999997</v>
      </c>
      <c r="D1092" t="s">
        <v>367</v>
      </c>
      <c r="E1092" t="s">
        <v>784</v>
      </c>
      <c r="F1092" t="s">
        <v>883</v>
      </c>
      <c r="G1092" s="4">
        <v>4592</v>
      </c>
      <c r="H1092" s="1">
        <v>551</v>
      </c>
      <c r="I1092" s="3">
        <v>570.79060000000004</v>
      </c>
      <c r="J1092" s="27">
        <v>55</v>
      </c>
      <c r="K1092" s="9">
        <v>0.47912348950247441</v>
      </c>
      <c r="L1092" s="8">
        <v>0.36</v>
      </c>
      <c r="M1092" s="9">
        <v>8.8060804355238678E-2</v>
      </c>
      <c r="N1092" s="8">
        <v>4</v>
      </c>
      <c r="O1092" s="9">
        <v>0.17920432823038626</v>
      </c>
      <c r="P1092" s="8">
        <f t="shared" ref="P1092:P1155" si="137">L1092+3</f>
        <v>3.36</v>
      </c>
      <c r="Q1092" s="9">
        <v>6.6062200541020286E-2</v>
      </c>
      <c r="R1092" s="8">
        <v>11</v>
      </c>
      <c r="S1092" s="9">
        <v>0.18754917737088028</v>
      </c>
      <c r="T1092" s="92">
        <f t="shared" ref="T1092:T1155" si="138">ROUND((IF(J1092&gt;=91,"1",IF(J1092&gt;=76,"2",IF(J1092&gt;=51,"3",IF(J1092&gt;=26,"4","5"))))*K1092+IF(L1092&gt;=2,"1",IF(L1092&gt;=1,"2",IF(L1092&gt;=0,"3",IF(L1092&gt;=-1,"4","5"))))*M1092+IF(N1092&lt;=0.16,"1",IF(N1092&lt;=0.48,"2",IF(N1092&lt;=1.44,"3",IF(N1092&lt;=2.56,"4","5"))))*O1092+IF(P1092&lt;=0.5,"1",IF(P1092&lt;=1,"2",IF(P1092&lt;=1.5,"3",IF(P1092&lt;=2,"4","5"))))*Q1092+IF(R1092&lt;=2,"1",IF(R1092&lt;=4,"2",IF(R1092&lt;=6,"3",IF(P1092&lt;=8,"4","5"))))*S1092),0)</f>
        <v>4</v>
      </c>
      <c r="U1092" s="2">
        <f t="shared" ref="U1092:U1155" si="139">IF(J1092&gt;=91,"1",IF(J1092&gt;=76,"2",IF(J1092&gt;=51,"3",IF(J1092&gt;=26,"4","5"))))*K1092</f>
        <v>1.4373704685074231</v>
      </c>
      <c r="V1092" s="2">
        <f t="shared" ref="V1092:V1155" si="140">IF(L1092&gt;=2,"1",IF(L1092&gt;=1,"2",IF(L1092&gt;=0,"3",IF(L1092&gt;=-1,"4","5"))))*M1092</f>
        <v>0.26418241306571605</v>
      </c>
      <c r="W1092" s="2">
        <f t="shared" ref="W1092:W1155" si="141">IF(N1092&lt;=0.16,"1",IF(N1092&lt;=0.48,"2",IF(N1092&lt;=1.44,"3",IF(N1092&lt;=2.56,"4","5"))))*O1092</f>
        <v>0.89602164115193128</v>
      </c>
      <c r="X1092" s="2">
        <f t="shared" ref="X1092:X1155" si="142">IF(P1092&lt;=1.5,"3",IF(P1092&lt;=2,"4","5"))*Q1092</f>
        <v>0.33031100270510144</v>
      </c>
      <c r="Y1092" s="2">
        <f t="shared" ref="Y1092:Y1155" si="143">IF(R1092&lt;=2,"1",IF(R1092&lt;=4,"2",IF(R1092&lt;=6,"3",IF(R1092&lt;=8,"4","5"))))*S1092</f>
        <v>0.93774588685440141</v>
      </c>
      <c r="Z1092" s="96">
        <f t="shared" ref="Z1092:Z1155" si="144">SUM(U1092:Y1092)</f>
        <v>3.8656314122845732</v>
      </c>
      <c r="AA1092" s="2"/>
    </row>
    <row r="1093" spans="1:27" x14ac:dyDescent="0.3">
      <c r="A1093" s="18" t="s">
        <v>2255</v>
      </c>
      <c r="B1093">
        <v>105.697</v>
      </c>
      <c r="C1093">
        <v>9.8155699999999992</v>
      </c>
      <c r="D1093" t="s">
        <v>715</v>
      </c>
      <c r="E1093" t="s">
        <v>836</v>
      </c>
      <c r="F1093" t="s">
        <v>735</v>
      </c>
      <c r="G1093" s="4">
        <v>16659</v>
      </c>
      <c r="H1093" s="1">
        <v>1999</v>
      </c>
      <c r="I1093" s="3">
        <v>339.34</v>
      </c>
      <c r="J1093" s="27">
        <v>60</v>
      </c>
      <c r="K1093" s="9">
        <v>0.47912348950247441</v>
      </c>
      <c r="L1093" s="8">
        <v>0.45</v>
      </c>
      <c r="M1093" s="9">
        <v>8.8060804355238678E-2</v>
      </c>
      <c r="N1093" s="8">
        <v>16</v>
      </c>
      <c r="O1093" s="9">
        <v>0.17920432823038626</v>
      </c>
      <c r="P1093" s="8">
        <f t="shared" si="137"/>
        <v>3.45</v>
      </c>
      <c r="Q1093" s="9">
        <v>6.6062200541020286E-2</v>
      </c>
      <c r="R1093" s="8">
        <v>18</v>
      </c>
      <c r="S1093" s="9">
        <v>0.18754917737088028</v>
      </c>
      <c r="T1093" s="92">
        <f t="shared" si="138"/>
        <v>4</v>
      </c>
      <c r="U1093" s="2">
        <f t="shared" si="139"/>
        <v>1.4373704685074231</v>
      </c>
      <c r="V1093" s="2">
        <f t="shared" si="140"/>
        <v>0.26418241306571605</v>
      </c>
      <c r="W1093" s="2">
        <f t="shared" si="141"/>
        <v>0.89602164115193128</v>
      </c>
      <c r="X1093" s="2">
        <f t="shared" si="142"/>
        <v>0.33031100270510144</v>
      </c>
      <c r="Y1093" s="2">
        <f t="shared" si="143"/>
        <v>0.93774588685440141</v>
      </c>
      <c r="Z1093" s="96">
        <f t="shared" si="144"/>
        <v>3.8656314122845732</v>
      </c>
      <c r="AA1093" s="2"/>
    </row>
    <row r="1094" spans="1:27" x14ac:dyDescent="0.3">
      <c r="A1094" s="18" t="s">
        <v>2256</v>
      </c>
      <c r="B1094">
        <v>106.337</v>
      </c>
      <c r="C1094">
        <v>9.8243299999999998</v>
      </c>
      <c r="D1094" t="s">
        <v>367</v>
      </c>
      <c r="E1094" t="s">
        <v>58</v>
      </c>
      <c r="F1094" t="s">
        <v>775</v>
      </c>
      <c r="G1094" s="4">
        <v>11037</v>
      </c>
      <c r="H1094" s="1">
        <v>1324</v>
      </c>
      <c r="I1094" s="3">
        <v>270.05329999999998</v>
      </c>
      <c r="J1094" s="27">
        <v>52</v>
      </c>
      <c r="K1094" s="9">
        <v>0.47912348950247441</v>
      </c>
      <c r="L1094" s="8">
        <v>-2.8</v>
      </c>
      <c r="M1094" s="9">
        <v>8.8060804355238678E-2</v>
      </c>
      <c r="N1094" s="8">
        <v>16</v>
      </c>
      <c r="O1094" s="9">
        <v>0.17920432823038626</v>
      </c>
      <c r="P1094" s="8">
        <f t="shared" si="137"/>
        <v>0.20000000000000018</v>
      </c>
      <c r="Q1094" s="9">
        <v>6.6062200541020286E-2</v>
      </c>
      <c r="R1094" s="8">
        <v>7</v>
      </c>
      <c r="S1094" s="9">
        <v>0.18754917737088028</v>
      </c>
      <c r="T1094" s="92">
        <f t="shared" si="138"/>
        <v>4</v>
      </c>
      <c r="U1094" s="2">
        <f t="shared" si="139"/>
        <v>1.4373704685074231</v>
      </c>
      <c r="V1094" s="2">
        <f t="shared" si="140"/>
        <v>0.44030402177619338</v>
      </c>
      <c r="W1094" s="2">
        <f t="shared" si="141"/>
        <v>0.89602164115193128</v>
      </c>
      <c r="X1094" s="2">
        <f t="shared" si="142"/>
        <v>0.19818660162306084</v>
      </c>
      <c r="Y1094" s="2">
        <f t="shared" si="143"/>
        <v>0.75019670948352113</v>
      </c>
      <c r="Z1094" s="96">
        <f t="shared" si="144"/>
        <v>3.72207944254213</v>
      </c>
      <c r="AA1094" s="2"/>
    </row>
    <row r="1095" spans="1:27" x14ac:dyDescent="0.3">
      <c r="A1095" s="18" t="s">
        <v>2257</v>
      </c>
      <c r="B1095">
        <v>105.8</v>
      </c>
      <c r="C1095">
        <v>9.6875999999999998</v>
      </c>
      <c r="D1095" t="s">
        <v>701</v>
      </c>
      <c r="E1095" t="s">
        <v>702</v>
      </c>
      <c r="F1095" t="s">
        <v>540</v>
      </c>
      <c r="G1095" s="4">
        <v>10092</v>
      </c>
      <c r="H1095" s="1">
        <v>1211</v>
      </c>
      <c r="I1095" s="3">
        <v>344.03609999999998</v>
      </c>
      <c r="J1095" s="27">
        <v>52</v>
      </c>
      <c r="K1095" s="9">
        <v>0.47912348950247441</v>
      </c>
      <c r="L1095" s="8">
        <v>-0.26</v>
      </c>
      <c r="M1095" s="9">
        <v>8.8060804355238678E-2</v>
      </c>
      <c r="N1095" s="8">
        <v>4</v>
      </c>
      <c r="O1095" s="9">
        <v>0.17920432823038626</v>
      </c>
      <c r="P1095" s="8">
        <f t="shared" si="137"/>
        <v>2.74</v>
      </c>
      <c r="Q1095" s="9">
        <v>6.6062200541020286E-2</v>
      </c>
      <c r="R1095" s="8">
        <v>20</v>
      </c>
      <c r="S1095" s="9">
        <v>0.18754917737088028</v>
      </c>
      <c r="T1095" s="92">
        <f t="shared" si="138"/>
        <v>4</v>
      </c>
      <c r="U1095" s="2">
        <f t="shared" si="139"/>
        <v>1.4373704685074231</v>
      </c>
      <c r="V1095" s="2">
        <f t="shared" si="140"/>
        <v>0.35224321742095471</v>
      </c>
      <c r="W1095" s="2">
        <f t="shared" si="141"/>
        <v>0.89602164115193128</v>
      </c>
      <c r="X1095" s="2">
        <f t="shared" si="142"/>
        <v>0.33031100270510144</v>
      </c>
      <c r="Y1095" s="2">
        <f t="shared" si="143"/>
        <v>0.93774588685440141</v>
      </c>
      <c r="Z1095" s="96">
        <f t="shared" si="144"/>
        <v>3.9536922166398121</v>
      </c>
      <c r="AA1095" s="2"/>
    </row>
    <row r="1096" spans="1:27" x14ac:dyDescent="0.3">
      <c r="A1096" s="18" t="s">
        <v>2258</v>
      </c>
      <c r="B1096">
        <v>105.71299999999999</v>
      </c>
      <c r="C1096">
        <v>9.6890900000000002</v>
      </c>
      <c r="D1096" t="s">
        <v>715</v>
      </c>
      <c r="E1096" t="s">
        <v>836</v>
      </c>
      <c r="F1096" t="s">
        <v>884</v>
      </c>
      <c r="G1096" s="4">
        <v>7956</v>
      </c>
      <c r="H1096" s="1">
        <v>955</v>
      </c>
      <c r="I1096" s="3">
        <v>768.65290000000005</v>
      </c>
      <c r="J1096" s="27">
        <v>47</v>
      </c>
      <c r="K1096" s="9">
        <v>0.47912348950247441</v>
      </c>
      <c r="L1096" s="8">
        <v>-0.24</v>
      </c>
      <c r="M1096" s="9">
        <v>8.8060804355238678E-2</v>
      </c>
      <c r="N1096" s="8">
        <v>25</v>
      </c>
      <c r="O1096" s="9">
        <v>0.17920432823038626</v>
      </c>
      <c r="P1096" s="8">
        <f t="shared" si="137"/>
        <v>2.76</v>
      </c>
      <c r="Q1096" s="9">
        <v>6.6062200541020286E-2</v>
      </c>
      <c r="R1096" s="8">
        <v>13</v>
      </c>
      <c r="S1096" s="9">
        <v>0.18754917737088028</v>
      </c>
      <c r="T1096" s="92">
        <f t="shared" si="138"/>
        <v>4</v>
      </c>
      <c r="U1096" s="2">
        <f t="shared" si="139"/>
        <v>1.9164939580098976</v>
      </c>
      <c r="V1096" s="2">
        <f t="shared" si="140"/>
        <v>0.35224321742095471</v>
      </c>
      <c r="W1096" s="2">
        <f t="shared" si="141"/>
        <v>0.89602164115193128</v>
      </c>
      <c r="X1096" s="2">
        <f t="shared" si="142"/>
        <v>0.33031100270510144</v>
      </c>
      <c r="Y1096" s="2">
        <f t="shared" si="143"/>
        <v>0.93774588685440141</v>
      </c>
      <c r="Z1096" s="96">
        <f t="shared" si="144"/>
        <v>4.4328157061422866</v>
      </c>
      <c r="AA1096" s="2"/>
    </row>
    <row r="1097" spans="1:27" x14ac:dyDescent="0.3">
      <c r="A1097" s="18" t="s">
        <v>2259</v>
      </c>
      <c r="B1097">
        <v>106.43300000000001</v>
      </c>
      <c r="C1097">
        <v>9.9684399999999993</v>
      </c>
      <c r="D1097" t="s">
        <v>53</v>
      </c>
      <c r="E1097" t="s">
        <v>257</v>
      </c>
      <c r="F1097" s="4" t="s">
        <v>790</v>
      </c>
      <c r="G1097" s="4">
        <v>6753</v>
      </c>
      <c r="H1097" s="1">
        <v>810</v>
      </c>
      <c r="I1097" s="3">
        <v>485.73419999999999</v>
      </c>
      <c r="J1097" s="27">
        <v>53</v>
      </c>
      <c r="K1097" s="9">
        <v>0.47912348950247441</v>
      </c>
      <c r="L1097" s="8">
        <v>0.36</v>
      </c>
      <c r="M1097" s="9">
        <v>8.8060804355238678E-2</v>
      </c>
      <c r="N1097" s="8">
        <v>0</v>
      </c>
      <c r="O1097" s="9">
        <v>0.17920432823038626</v>
      </c>
      <c r="P1097" s="8">
        <f t="shared" si="137"/>
        <v>3.36</v>
      </c>
      <c r="Q1097" s="9">
        <v>6.6062200541020286E-2</v>
      </c>
      <c r="R1097" s="8">
        <v>23</v>
      </c>
      <c r="S1097" s="9">
        <v>0.18754917737088028</v>
      </c>
      <c r="T1097" s="92">
        <f t="shared" si="138"/>
        <v>3</v>
      </c>
      <c r="U1097" s="2">
        <f t="shared" si="139"/>
        <v>1.4373704685074231</v>
      </c>
      <c r="V1097" s="2">
        <f t="shared" si="140"/>
        <v>0.26418241306571605</v>
      </c>
      <c r="W1097" s="2">
        <f t="shared" si="141"/>
        <v>0.17920432823038626</v>
      </c>
      <c r="X1097" s="2">
        <f t="shared" si="142"/>
        <v>0.33031100270510144</v>
      </c>
      <c r="Y1097" s="2">
        <f t="shared" si="143"/>
        <v>0.93774588685440141</v>
      </c>
      <c r="Z1097" s="96">
        <f t="shared" si="144"/>
        <v>3.1488140993630283</v>
      </c>
      <c r="AA1097" s="2"/>
    </row>
    <row r="1098" spans="1:27" x14ac:dyDescent="0.3">
      <c r="A1098" s="18" t="s">
        <v>2260</v>
      </c>
      <c r="B1098">
        <v>105.295</v>
      </c>
      <c r="C1098">
        <v>9.9384599999999992</v>
      </c>
      <c r="D1098" t="s">
        <v>50</v>
      </c>
      <c r="E1098" t="s">
        <v>358</v>
      </c>
      <c r="F1098" t="s">
        <v>237</v>
      </c>
      <c r="G1098" s="4">
        <v>7866</v>
      </c>
      <c r="H1098" s="1">
        <v>944</v>
      </c>
      <c r="I1098" s="3">
        <v>20</v>
      </c>
      <c r="J1098" s="27">
        <v>50</v>
      </c>
      <c r="K1098" s="9">
        <v>0.47912348950247441</v>
      </c>
      <c r="L1098" s="8">
        <v>0.45</v>
      </c>
      <c r="M1098" s="9">
        <v>8.8060804355238678E-2</v>
      </c>
      <c r="N1098" s="8">
        <v>4</v>
      </c>
      <c r="O1098" s="9">
        <v>0.17920432823038626</v>
      </c>
      <c r="P1098" s="8">
        <f t="shared" si="137"/>
        <v>3.45</v>
      </c>
      <c r="Q1098" s="9">
        <v>6.6062200541020286E-2</v>
      </c>
      <c r="R1098" s="8">
        <v>9</v>
      </c>
      <c r="S1098" s="9">
        <v>0.18754917737088028</v>
      </c>
      <c r="T1098" s="92">
        <f t="shared" si="138"/>
        <v>4</v>
      </c>
      <c r="U1098" s="2">
        <f t="shared" si="139"/>
        <v>1.9164939580098976</v>
      </c>
      <c r="V1098" s="2">
        <f t="shared" si="140"/>
        <v>0.26418241306571605</v>
      </c>
      <c r="W1098" s="2">
        <f t="shared" si="141"/>
        <v>0.89602164115193128</v>
      </c>
      <c r="X1098" s="2">
        <f t="shared" si="142"/>
        <v>0.33031100270510144</v>
      </c>
      <c r="Y1098" s="2">
        <f t="shared" si="143"/>
        <v>0.93774588685440141</v>
      </c>
      <c r="Z1098" s="96">
        <f t="shared" si="144"/>
        <v>4.3447549017870477</v>
      </c>
      <c r="AA1098" s="2"/>
    </row>
    <row r="1099" spans="1:27" x14ac:dyDescent="0.3">
      <c r="A1099" s="18" t="s">
        <v>2261</v>
      </c>
      <c r="B1099">
        <v>106.09699999999999</v>
      </c>
      <c r="C1099">
        <v>9.9643700000000006</v>
      </c>
      <c r="D1099" t="s">
        <v>45</v>
      </c>
      <c r="E1099" t="s">
        <v>46</v>
      </c>
      <c r="F1099" t="s">
        <v>885</v>
      </c>
      <c r="G1099" s="4">
        <v>7115</v>
      </c>
      <c r="H1099" s="1">
        <v>854</v>
      </c>
      <c r="I1099" s="3">
        <v>514.50900000000001</v>
      </c>
      <c r="J1099" s="27">
        <v>61</v>
      </c>
      <c r="K1099" s="9">
        <v>0.47912348950247441</v>
      </c>
      <c r="L1099" s="8">
        <v>-2.8</v>
      </c>
      <c r="M1099" s="9">
        <v>8.8060804355238678E-2</v>
      </c>
      <c r="N1099" s="8">
        <v>16</v>
      </c>
      <c r="O1099" s="9">
        <v>0.17920432823038626</v>
      </c>
      <c r="P1099" s="8">
        <f t="shared" si="137"/>
        <v>0.20000000000000018</v>
      </c>
      <c r="Q1099" s="9">
        <v>6.6062200541020286E-2</v>
      </c>
      <c r="R1099" s="8">
        <v>12</v>
      </c>
      <c r="S1099" s="9">
        <v>0.18754917737088028</v>
      </c>
      <c r="T1099" s="92">
        <f t="shared" si="138"/>
        <v>4</v>
      </c>
      <c r="U1099" s="2">
        <f t="shared" si="139"/>
        <v>1.4373704685074231</v>
      </c>
      <c r="V1099" s="2">
        <f t="shared" si="140"/>
        <v>0.44030402177619338</v>
      </c>
      <c r="W1099" s="2">
        <f t="shared" si="141"/>
        <v>0.89602164115193128</v>
      </c>
      <c r="X1099" s="2">
        <f t="shared" si="142"/>
        <v>0.19818660162306084</v>
      </c>
      <c r="Y1099" s="2">
        <f t="shared" si="143"/>
        <v>0.93774588685440141</v>
      </c>
      <c r="Z1099" s="96">
        <f t="shared" si="144"/>
        <v>3.9096286199130104</v>
      </c>
      <c r="AA1099" s="2"/>
    </row>
    <row r="1100" spans="1:27" x14ac:dyDescent="0.3">
      <c r="A1100" s="18" t="s">
        <v>2262</v>
      </c>
      <c r="B1100">
        <v>105.18600000000001</v>
      </c>
      <c r="C1100">
        <v>9.95228</v>
      </c>
      <c r="D1100" t="s">
        <v>50</v>
      </c>
      <c r="E1100" t="s">
        <v>58</v>
      </c>
      <c r="F1100" t="s">
        <v>886</v>
      </c>
      <c r="G1100" s="4">
        <v>16619</v>
      </c>
      <c r="H1100" s="1">
        <v>1994</v>
      </c>
      <c r="I1100" s="3">
        <v>20</v>
      </c>
      <c r="J1100" s="27">
        <v>40</v>
      </c>
      <c r="K1100" s="9">
        <v>0.47912348950247441</v>
      </c>
      <c r="L1100" s="8">
        <v>-0.26</v>
      </c>
      <c r="M1100" s="9">
        <v>8.8060804355238678E-2</v>
      </c>
      <c r="N1100" s="8">
        <v>8</v>
      </c>
      <c r="O1100" s="9">
        <v>0.17920432823038626</v>
      </c>
      <c r="P1100" s="8">
        <f t="shared" si="137"/>
        <v>2.74</v>
      </c>
      <c r="Q1100" s="9">
        <v>6.6062200541020286E-2</v>
      </c>
      <c r="R1100" s="8">
        <v>9</v>
      </c>
      <c r="S1100" s="9">
        <v>0.18754917737088028</v>
      </c>
      <c r="T1100" s="92">
        <f t="shared" si="138"/>
        <v>4</v>
      </c>
      <c r="U1100" s="2">
        <f t="shared" si="139"/>
        <v>1.9164939580098976</v>
      </c>
      <c r="V1100" s="2">
        <f t="shared" si="140"/>
        <v>0.35224321742095471</v>
      </c>
      <c r="W1100" s="2">
        <f t="shared" si="141"/>
        <v>0.89602164115193128</v>
      </c>
      <c r="X1100" s="2">
        <f t="shared" si="142"/>
        <v>0.33031100270510144</v>
      </c>
      <c r="Y1100" s="2">
        <f t="shared" si="143"/>
        <v>0.93774588685440141</v>
      </c>
      <c r="Z1100" s="96">
        <f t="shared" si="144"/>
        <v>4.4328157061422866</v>
      </c>
      <c r="AA1100" s="2"/>
    </row>
    <row r="1101" spans="1:27" x14ac:dyDescent="0.3">
      <c r="A1101" s="18" t="s">
        <v>2263</v>
      </c>
      <c r="B1101">
        <v>105.953</v>
      </c>
      <c r="C1101">
        <v>9.9582999999999995</v>
      </c>
      <c r="D1101" t="s">
        <v>45</v>
      </c>
      <c r="E1101" t="s">
        <v>363</v>
      </c>
      <c r="F1101" t="s">
        <v>887</v>
      </c>
      <c r="G1101" s="4">
        <v>10394</v>
      </c>
      <c r="H1101" s="1">
        <v>1247</v>
      </c>
      <c r="I1101" s="3">
        <v>3526.123</v>
      </c>
      <c r="J1101" s="27">
        <v>75</v>
      </c>
      <c r="K1101" s="9">
        <v>0.47912348950247441</v>
      </c>
      <c r="L1101" s="8">
        <v>-0.24</v>
      </c>
      <c r="M1101" s="9">
        <v>8.8060804355238678E-2</v>
      </c>
      <c r="N1101" s="8">
        <v>8</v>
      </c>
      <c r="O1101" s="9">
        <v>0.17920432823038626</v>
      </c>
      <c r="P1101" s="8">
        <f t="shared" si="137"/>
        <v>2.76</v>
      </c>
      <c r="Q1101" s="9">
        <v>6.6062200541020286E-2</v>
      </c>
      <c r="R1101" s="8">
        <v>15</v>
      </c>
      <c r="S1101" s="9">
        <v>0.18754917737088028</v>
      </c>
      <c r="T1101" s="92">
        <f t="shared" si="138"/>
        <v>4</v>
      </c>
      <c r="U1101" s="2">
        <f t="shared" si="139"/>
        <v>1.4373704685074231</v>
      </c>
      <c r="V1101" s="2">
        <f t="shared" si="140"/>
        <v>0.35224321742095471</v>
      </c>
      <c r="W1101" s="2">
        <f t="shared" si="141"/>
        <v>0.89602164115193128</v>
      </c>
      <c r="X1101" s="2">
        <f t="shared" si="142"/>
        <v>0.33031100270510144</v>
      </c>
      <c r="Y1101" s="2">
        <f t="shared" si="143"/>
        <v>0.93774588685440141</v>
      </c>
      <c r="Z1101" s="96">
        <f t="shared" si="144"/>
        <v>3.9536922166398121</v>
      </c>
      <c r="AA1101" s="2"/>
    </row>
    <row r="1102" spans="1:27" x14ac:dyDescent="0.3">
      <c r="A1102" s="18" t="s">
        <v>2264</v>
      </c>
      <c r="B1102">
        <v>106.008</v>
      </c>
      <c r="C1102">
        <v>9.9535300000000007</v>
      </c>
      <c r="D1102" t="s">
        <v>45</v>
      </c>
      <c r="E1102" t="s">
        <v>363</v>
      </c>
      <c r="F1102" t="s">
        <v>888</v>
      </c>
      <c r="G1102" s="4">
        <v>12453</v>
      </c>
      <c r="H1102" s="1">
        <v>1494</v>
      </c>
      <c r="I1102" s="3">
        <v>1138.4190000000001</v>
      </c>
      <c r="J1102" s="27">
        <v>66</v>
      </c>
      <c r="K1102" s="9">
        <v>0.47912348950247441</v>
      </c>
      <c r="L1102" s="8">
        <v>-2.8</v>
      </c>
      <c r="M1102" s="9">
        <v>8.8060804355238678E-2</v>
      </c>
      <c r="N1102" s="8">
        <v>25</v>
      </c>
      <c r="O1102" s="9">
        <v>0.17920432823038626</v>
      </c>
      <c r="P1102" s="8">
        <f t="shared" si="137"/>
        <v>0.20000000000000018</v>
      </c>
      <c r="Q1102" s="9">
        <v>6.6062200541020286E-2</v>
      </c>
      <c r="R1102" s="8">
        <v>5</v>
      </c>
      <c r="S1102" s="9">
        <v>0.18754917737088028</v>
      </c>
      <c r="T1102" s="92">
        <f t="shared" si="138"/>
        <v>3</v>
      </c>
      <c r="U1102" s="2">
        <f t="shared" si="139"/>
        <v>1.4373704685074231</v>
      </c>
      <c r="V1102" s="2">
        <f t="shared" si="140"/>
        <v>0.44030402177619338</v>
      </c>
      <c r="W1102" s="2">
        <f t="shared" si="141"/>
        <v>0.89602164115193128</v>
      </c>
      <c r="X1102" s="2">
        <f t="shared" si="142"/>
        <v>0.19818660162306084</v>
      </c>
      <c r="Y1102" s="2">
        <f t="shared" si="143"/>
        <v>0.56264753211264085</v>
      </c>
      <c r="Z1102" s="96">
        <f t="shared" si="144"/>
        <v>3.5345302651712496</v>
      </c>
      <c r="AA1102" s="2"/>
    </row>
    <row r="1103" spans="1:27" x14ac:dyDescent="0.3">
      <c r="A1103" s="18" t="s">
        <v>2265</v>
      </c>
      <c r="B1103">
        <v>106.46899999999999</v>
      </c>
      <c r="C1103">
        <v>9.9521999999999995</v>
      </c>
      <c r="D1103" t="s">
        <v>53</v>
      </c>
      <c r="E1103" t="s">
        <v>257</v>
      </c>
      <c r="F1103" s="4" t="s">
        <v>889</v>
      </c>
      <c r="G1103" s="4">
        <v>8015</v>
      </c>
      <c r="H1103" s="1">
        <v>962</v>
      </c>
      <c r="I1103" s="3">
        <v>934.56050000000005</v>
      </c>
      <c r="J1103" s="27">
        <v>52</v>
      </c>
      <c r="K1103" s="9">
        <v>0.47912348950247441</v>
      </c>
      <c r="L1103" s="8">
        <v>0.45</v>
      </c>
      <c r="M1103" s="9">
        <v>8.8060804355238678E-2</v>
      </c>
      <c r="N1103" s="8">
        <v>24</v>
      </c>
      <c r="O1103" s="9">
        <v>0.17920432823038626</v>
      </c>
      <c r="P1103" s="8">
        <f t="shared" si="137"/>
        <v>3.45</v>
      </c>
      <c r="Q1103" s="9">
        <v>6.6062200541020286E-2</v>
      </c>
      <c r="R1103" s="8">
        <v>23</v>
      </c>
      <c r="S1103" s="9">
        <v>0.18754917737088028</v>
      </c>
      <c r="T1103" s="92">
        <f t="shared" si="138"/>
        <v>4</v>
      </c>
      <c r="U1103" s="2">
        <f t="shared" si="139"/>
        <v>1.4373704685074231</v>
      </c>
      <c r="V1103" s="2">
        <f t="shared" si="140"/>
        <v>0.26418241306571605</v>
      </c>
      <c r="W1103" s="2">
        <f t="shared" si="141"/>
        <v>0.89602164115193128</v>
      </c>
      <c r="X1103" s="2">
        <f t="shared" si="142"/>
        <v>0.33031100270510144</v>
      </c>
      <c r="Y1103" s="2">
        <f t="shared" si="143"/>
        <v>0.93774588685440141</v>
      </c>
      <c r="Z1103" s="96">
        <f t="shared" si="144"/>
        <v>3.8656314122845732</v>
      </c>
      <c r="AA1103" s="2"/>
    </row>
    <row r="1104" spans="1:27" x14ac:dyDescent="0.3">
      <c r="A1104" s="18" t="s">
        <v>2266</v>
      </c>
      <c r="B1104">
        <v>105.104</v>
      </c>
      <c r="C1104">
        <v>9.9708299999999994</v>
      </c>
      <c r="D1104" t="s">
        <v>50</v>
      </c>
      <c r="E1104" t="s">
        <v>355</v>
      </c>
      <c r="F1104" t="s">
        <v>83</v>
      </c>
      <c r="G1104" s="4">
        <v>27531</v>
      </c>
      <c r="H1104" s="1">
        <v>3304</v>
      </c>
      <c r="I1104" s="3">
        <v>20</v>
      </c>
      <c r="J1104" s="27">
        <v>37</v>
      </c>
      <c r="K1104" s="9">
        <v>0.47912348950247441</v>
      </c>
      <c r="L1104" s="8">
        <v>-2.8</v>
      </c>
      <c r="M1104" s="9">
        <v>8.8060804355238678E-2</v>
      </c>
      <c r="N1104" s="8">
        <v>2</v>
      </c>
      <c r="O1104" s="9">
        <v>0.17920432823038626</v>
      </c>
      <c r="P1104" s="8">
        <f t="shared" si="137"/>
        <v>0.20000000000000018</v>
      </c>
      <c r="Q1104" s="9">
        <v>6.6062200541020286E-2</v>
      </c>
      <c r="R1104" s="8">
        <v>7</v>
      </c>
      <c r="S1104" s="9">
        <v>0.18754917737088028</v>
      </c>
      <c r="T1104" s="92">
        <f t="shared" si="138"/>
        <v>4</v>
      </c>
      <c r="U1104" s="2">
        <f t="shared" si="139"/>
        <v>1.9164939580098976</v>
      </c>
      <c r="V1104" s="2">
        <f t="shared" si="140"/>
        <v>0.44030402177619338</v>
      </c>
      <c r="W1104" s="2">
        <f t="shared" si="141"/>
        <v>0.71681731292154505</v>
      </c>
      <c r="X1104" s="2">
        <f t="shared" si="142"/>
        <v>0.19818660162306084</v>
      </c>
      <c r="Y1104" s="2">
        <f t="shared" si="143"/>
        <v>0.75019670948352113</v>
      </c>
      <c r="Z1104" s="96">
        <f t="shared" si="144"/>
        <v>4.0219986038142181</v>
      </c>
      <c r="AA1104" s="2"/>
    </row>
    <row r="1105" spans="1:27" x14ac:dyDescent="0.3">
      <c r="A1105" s="18" t="s">
        <v>2267</v>
      </c>
      <c r="B1105">
        <v>105.82899999999999</v>
      </c>
      <c r="C1105">
        <v>9.9581</v>
      </c>
      <c r="D1105" t="s">
        <v>715</v>
      </c>
      <c r="E1105" t="s">
        <v>58</v>
      </c>
      <c r="F1105" t="s">
        <v>890</v>
      </c>
      <c r="G1105" s="4">
        <v>10013</v>
      </c>
      <c r="H1105" s="1">
        <v>1202</v>
      </c>
      <c r="I1105" s="3">
        <v>1147.105</v>
      </c>
      <c r="J1105" s="27">
        <v>68</v>
      </c>
      <c r="K1105" s="9">
        <v>0.47912348950247441</v>
      </c>
      <c r="L1105" s="8">
        <v>-0.24</v>
      </c>
      <c r="M1105" s="9">
        <v>8.8060804355238678E-2</v>
      </c>
      <c r="N1105" s="8">
        <v>9</v>
      </c>
      <c r="O1105" s="9">
        <v>0.17920432823038626</v>
      </c>
      <c r="P1105" s="8">
        <f t="shared" si="137"/>
        <v>2.76</v>
      </c>
      <c r="Q1105" s="9">
        <v>6.6062200541020286E-2</v>
      </c>
      <c r="R1105" s="8">
        <v>15</v>
      </c>
      <c r="S1105" s="9">
        <v>0.18754917737088028</v>
      </c>
      <c r="T1105" s="92">
        <f t="shared" si="138"/>
        <v>4</v>
      </c>
      <c r="U1105" s="2">
        <f t="shared" si="139"/>
        <v>1.4373704685074231</v>
      </c>
      <c r="V1105" s="2">
        <f t="shared" si="140"/>
        <v>0.35224321742095471</v>
      </c>
      <c r="W1105" s="2">
        <f t="shared" si="141"/>
        <v>0.89602164115193128</v>
      </c>
      <c r="X1105" s="2">
        <f t="shared" si="142"/>
        <v>0.33031100270510144</v>
      </c>
      <c r="Y1105" s="2">
        <f t="shared" si="143"/>
        <v>0.93774588685440141</v>
      </c>
      <c r="Z1105" s="96">
        <f t="shared" si="144"/>
        <v>3.9536922166398121</v>
      </c>
      <c r="AA1105" s="2"/>
    </row>
    <row r="1106" spans="1:27" x14ac:dyDescent="0.3">
      <c r="A1106" s="18" t="s">
        <v>2268</v>
      </c>
      <c r="B1106">
        <v>106.185</v>
      </c>
      <c r="C1106">
        <v>9.9568600000000007</v>
      </c>
      <c r="D1106" t="s">
        <v>367</v>
      </c>
      <c r="E1106" t="s">
        <v>784</v>
      </c>
      <c r="F1106" t="s">
        <v>891</v>
      </c>
      <c r="G1106" s="4">
        <v>13928</v>
      </c>
      <c r="H1106" s="1">
        <v>1671</v>
      </c>
      <c r="I1106" s="3">
        <v>808.99260000000004</v>
      </c>
      <c r="J1106" s="27">
        <v>66</v>
      </c>
      <c r="K1106" s="9">
        <v>0.47912348950247441</v>
      </c>
      <c r="L1106" s="8">
        <v>0.45</v>
      </c>
      <c r="M1106" s="9">
        <v>8.8060804355238678E-2</v>
      </c>
      <c r="N1106" s="8">
        <v>30</v>
      </c>
      <c r="O1106" s="9">
        <v>0.17920432823038626</v>
      </c>
      <c r="P1106" s="8">
        <f t="shared" si="137"/>
        <v>3.45</v>
      </c>
      <c r="Q1106" s="9">
        <v>6.6062200541020286E-2</v>
      </c>
      <c r="R1106" s="8">
        <v>18</v>
      </c>
      <c r="S1106" s="9">
        <v>0.18754917737088028</v>
      </c>
      <c r="T1106" s="92">
        <f t="shared" si="138"/>
        <v>4</v>
      </c>
      <c r="U1106" s="2">
        <f t="shared" si="139"/>
        <v>1.4373704685074231</v>
      </c>
      <c r="V1106" s="2">
        <f t="shared" si="140"/>
        <v>0.26418241306571605</v>
      </c>
      <c r="W1106" s="2">
        <f t="shared" si="141"/>
        <v>0.89602164115193128</v>
      </c>
      <c r="X1106" s="2">
        <f t="shared" si="142"/>
        <v>0.33031100270510144</v>
      </c>
      <c r="Y1106" s="2">
        <f t="shared" si="143"/>
        <v>0.93774588685440141</v>
      </c>
      <c r="Z1106" s="96">
        <f t="shared" si="144"/>
        <v>3.8656314122845732</v>
      </c>
      <c r="AA1106" s="2"/>
    </row>
    <row r="1107" spans="1:27" x14ac:dyDescent="0.3">
      <c r="A1107" s="18" t="s">
        <v>2269</v>
      </c>
      <c r="B1107">
        <v>105.119</v>
      </c>
      <c r="C1107">
        <v>9.9663799999999991</v>
      </c>
      <c r="D1107" t="s">
        <v>50</v>
      </c>
      <c r="E1107" t="s">
        <v>355</v>
      </c>
      <c r="F1107" t="s">
        <v>457</v>
      </c>
      <c r="G1107" s="4">
        <v>19622</v>
      </c>
      <c r="H1107" s="1">
        <v>2355</v>
      </c>
      <c r="I1107" s="3">
        <v>20</v>
      </c>
      <c r="J1107" s="27">
        <v>38</v>
      </c>
      <c r="K1107" s="9">
        <v>0.47912348950247441</v>
      </c>
      <c r="L1107" s="8">
        <v>0.24</v>
      </c>
      <c r="M1107" s="9">
        <v>8.8060804355238678E-2</v>
      </c>
      <c r="N1107" s="8">
        <v>11</v>
      </c>
      <c r="O1107" s="9">
        <v>0.17920432823038626</v>
      </c>
      <c r="P1107" s="8">
        <f t="shared" si="137"/>
        <v>3.24</v>
      </c>
      <c r="Q1107" s="9">
        <v>6.6062200541020286E-2</v>
      </c>
      <c r="R1107" s="8">
        <v>9</v>
      </c>
      <c r="S1107" s="9">
        <v>0.18754917737088028</v>
      </c>
      <c r="T1107" s="92">
        <f t="shared" si="138"/>
        <v>4</v>
      </c>
      <c r="U1107" s="2">
        <f t="shared" si="139"/>
        <v>1.9164939580098976</v>
      </c>
      <c r="V1107" s="2">
        <f t="shared" si="140"/>
        <v>0.26418241306571605</v>
      </c>
      <c r="W1107" s="2">
        <f t="shared" si="141"/>
        <v>0.89602164115193128</v>
      </c>
      <c r="X1107" s="2">
        <f t="shared" si="142"/>
        <v>0.33031100270510144</v>
      </c>
      <c r="Y1107" s="2">
        <f t="shared" si="143"/>
        <v>0.93774588685440141</v>
      </c>
      <c r="Z1107" s="96">
        <f t="shared" si="144"/>
        <v>4.3447549017870477</v>
      </c>
      <c r="AA1107" s="2"/>
    </row>
    <row r="1108" spans="1:27" x14ac:dyDescent="0.3">
      <c r="A1108" s="18" t="s">
        <v>2270</v>
      </c>
      <c r="B1108">
        <v>106.042</v>
      </c>
      <c r="C1108">
        <v>9.9537899999999997</v>
      </c>
      <c r="D1108" t="s">
        <v>45</v>
      </c>
      <c r="E1108" t="s">
        <v>363</v>
      </c>
      <c r="F1108" t="s">
        <v>892</v>
      </c>
      <c r="G1108" s="4">
        <v>6594</v>
      </c>
      <c r="H1108" s="1">
        <v>791</v>
      </c>
      <c r="I1108" s="3">
        <v>737.00869999999998</v>
      </c>
      <c r="J1108" s="27">
        <v>63</v>
      </c>
      <c r="K1108" s="9">
        <v>0.47912348950247441</v>
      </c>
      <c r="L1108" s="8">
        <v>1.25</v>
      </c>
      <c r="M1108" s="9">
        <v>8.8060804355238678E-2</v>
      </c>
      <c r="N1108" s="8">
        <v>0</v>
      </c>
      <c r="O1108" s="9">
        <v>0.17920432823038626</v>
      </c>
      <c r="P1108" s="8">
        <f t="shared" si="137"/>
        <v>4.25</v>
      </c>
      <c r="Q1108" s="9">
        <v>6.6062200541020286E-2</v>
      </c>
      <c r="R1108" s="8">
        <v>16</v>
      </c>
      <c r="S1108" s="9">
        <v>0.18754917737088028</v>
      </c>
      <c r="T1108" s="92">
        <f t="shared" si="138"/>
        <v>3</v>
      </c>
      <c r="U1108" s="2">
        <f t="shared" si="139"/>
        <v>1.4373704685074231</v>
      </c>
      <c r="V1108" s="2">
        <f t="shared" si="140"/>
        <v>0.17612160871047736</v>
      </c>
      <c r="W1108" s="2">
        <f t="shared" si="141"/>
        <v>0.17920432823038626</v>
      </c>
      <c r="X1108" s="2">
        <f t="shared" si="142"/>
        <v>0.33031100270510144</v>
      </c>
      <c r="Y1108" s="2">
        <f t="shared" si="143"/>
        <v>0.93774588685440141</v>
      </c>
      <c r="Z1108" s="96">
        <f t="shared" si="144"/>
        <v>3.0607532950077898</v>
      </c>
      <c r="AA1108" s="2"/>
    </row>
    <row r="1109" spans="1:27" x14ac:dyDescent="0.3">
      <c r="A1109" s="18" t="s">
        <v>2271</v>
      </c>
      <c r="B1109">
        <v>104.839</v>
      </c>
      <c r="C1109">
        <v>9.9643499999999996</v>
      </c>
      <c r="D1109" t="s">
        <v>50</v>
      </c>
      <c r="E1109" t="s">
        <v>893</v>
      </c>
      <c r="F1109" t="s">
        <v>894</v>
      </c>
      <c r="G1109" s="4">
        <v>3877</v>
      </c>
      <c r="H1109" s="1">
        <v>465</v>
      </c>
      <c r="I1109" s="3">
        <v>20</v>
      </c>
      <c r="J1109" s="27">
        <v>45</v>
      </c>
      <c r="K1109" s="9">
        <v>0.47912348950247441</v>
      </c>
      <c r="L1109" s="8">
        <v>0.36</v>
      </c>
      <c r="M1109" s="9">
        <v>8.8060804355238678E-2</v>
      </c>
      <c r="N1109" s="8">
        <v>2</v>
      </c>
      <c r="O1109" s="9">
        <v>0.17920432823038626</v>
      </c>
      <c r="P1109" s="8">
        <f t="shared" si="137"/>
        <v>3.36</v>
      </c>
      <c r="Q1109" s="9">
        <v>6.6062200541020286E-2</v>
      </c>
      <c r="R1109" s="8">
        <v>0</v>
      </c>
      <c r="S1109" s="9">
        <v>0.18754917737088028</v>
      </c>
      <c r="T1109" s="92">
        <f t="shared" si="138"/>
        <v>3</v>
      </c>
      <c r="U1109" s="2">
        <f t="shared" si="139"/>
        <v>1.9164939580098976</v>
      </c>
      <c r="V1109" s="2">
        <f t="shared" si="140"/>
        <v>0.26418241306571605</v>
      </c>
      <c r="W1109" s="2">
        <f t="shared" si="141"/>
        <v>0.71681731292154505</v>
      </c>
      <c r="X1109" s="2">
        <f t="shared" si="142"/>
        <v>0.33031100270510144</v>
      </c>
      <c r="Y1109" s="2">
        <f t="shared" si="143"/>
        <v>0.18754917737088028</v>
      </c>
      <c r="Z1109" s="96">
        <f t="shared" si="144"/>
        <v>3.4153538640731407</v>
      </c>
      <c r="AA1109" s="2"/>
    </row>
    <row r="1110" spans="1:27" x14ac:dyDescent="0.3">
      <c r="A1110" s="18" t="s">
        <v>2272</v>
      </c>
      <c r="B1110">
        <v>105.65</v>
      </c>
      <c r="C1110">
        <v>9.9484300000000001</v>
      </c>
      <c r="D1110" t="s">
        <v>715</v>
      </c>
      <c r="E1110" t="s">
        <v>881</v>
      </c>
      <c r="F1110" t="s">
        <v>895</v>
      </c>
      <c r="G1110" s="4">
        <v>9513</v>
      </c>
      <c r="H1110" s="1">
        <v>1142</v>
      </c>
      <c r="I1110" s="3">
        <v>379.04020000000003</v>
      </c>
      <c r="J1110" s="27">
        <v>60</v>
      </c>
      <c r="K1110" s="9">
        <v>0.47912348950247441</v>
      </c>
      <c r="L1110" s="8">
        <v>-0.2</v>
      </c>
      <c r="M1110" s="9">
        <v>8.8060804355238678E-2</v>
      </c>
      <c r="N1110" s="8">
        <v>10</v>
      </c>
      <c r="O1110" s="9">
        <v>0.17920432823038626</v>
      </c>
      <c r="P1110" s="8">
        <f t="shared" si="137"/>
        <v>2.8</v>
      </c>
      <c r="Q1110" s="9">
        <v>6.6062200541020286E-2</v>
      </c>
      <c r="R1110" s="8">
        <v>18</v>
      </c>
      <c r="S1110" s="9">
        <v>0.18754917737088028</v>
      </c>
      <c r="T1110" s="92">
        <f t="shared" si="138"/>
        <v>4</v>
      </c>
      <c r="U1110" s="2">
        <f t="shared" si="139"/>
        <v>1.4373704685074231</v>
      </c>
      <c r="V1110" s="2">
        <f t="shared" si="140"/>
        <v>0.35224321742095471</v>
      </c>
      <c r="W1110" s="2">
        <f t="shared" si="141"/>
        <v>0.89602164115193128</v>
      </c>
      <c r="X1110" s="2">
        <f t="shared" si="142"/>
        <v>0.33031100270510144</v>
      </c>
      <c r="Y1110" s="2">
        <f t="shared" si="143"/>
        <v>0.93774588685440141</v>
      </c>
      <c r="Z1110" s="96">
        <f t="shared" si="144"/>
        <v>3.9536922166398121</v>
      </c>
      <c r="AA1110" s="2"/>
    </row>
    <row r="1111" spans="1:27" x14ac:dyDescent="0.3">
      <c r="A1111" s="18" t="s">
        <v>2273</v>
      </c>
      <c r="B1111">
        <v>106.364</v>
      </c>
      <c r="C1111">
        <v>9.9492499999999993</v>
      </c>
      <c r="D1111" t="s">
        <v>367</v>
      </c>
      <c r="E1111" t="s">
        <v>58</v>
      </c>
      <c r="F1111" t="s">
        <v>896</v>
      </c>
      <c r="G1111" s="4">
        <v>13663</v>
      </c>
      <c r="H1111" s="1">
        <v>1640</v>
      </c>
      <c r="I1111" s="3">
        <v>611.36099999999999</v>
      </c>
      <c r="J1111" s="27">
        <v>54</v>
      </c>
      <c r="K1111" s="9">
        <v>0.47912348950247441</v>
      </c>
      <c r="L1111" s="8">
        <v>-0.15</v>
      </c>
      <c r="M1111" s="9">
        <v>8.8060804355238678E-2</v>
      </c>
      <c r="N1111" s="8">
        <v>2</v>
      </c>
      <c r="O1111" s="9">
        <v>0.17920432823038626</v>
      </c>
      <c r="P1111" s="8">
        <f t="shared" si="137"/>
        <v>2.85</v>
      </c>
      <c r="Q1111" s="9">
        <v>6.6062200541020286E-2</v>
      </c>
      <c r="R1111" s="8">
        <v>11</v>
      </c>
      <c r="S1111" s="9">
        <v>0.18754917737088028</v>
      </c>
      <c r="T1111" s="92">
        <f t="shared" si="138"/>
        <v>4</v>
      </c>
      <c r="U1111" s="2">
        <f t="shared" si="139"/>
        <v>1.4373704685074231</v>
      </c>
      <c r="V1111" s="2">
        <f t="shared" si="140"/>
        <v>0.35224321742095471</v>
      </c>
      <c r="W1111" s="2">
        <f t="shared" si="141"/>
        <v>0.71681731292154505</v>
      </c>
      <c r="X1111" s="2">
        <f t="shared" si="142"/>
        <v>0.33031100270510144</v>
      </c>
      <c r="Y1111" s="2">
        <f t="shared" si="143"/>
        <v>0.93774588685440141</v>
      </c>
      <c r="Z1111" s="96">
        <f t="shared" si="144"/>
        <v>3.7744878884094257</v>
      </c>
      <c r="AA1111" s="2"/>
    </row>
    <row r="1112" spans="1:27" x14ac:dyDescent="0.3">
      <c r="A1112" s="18" t="s">
        <v>2274</v>
      </c>
      <c r="B1112">
        <v>105.726</v>
      </c>
      <c r="C1112">
        <v>9.9411000000000005</v>
      </c>
      <c r="D1112" t="s">
        <v>715</v>
      </c>
      <c r="E1112" t="s">
        <v>881</v>
      </c>
      <c r="F1112" t="s">
        <v>897</v>
      </c>
      <c r="G1112" s="4">
        <v>15611</v>
      </c>
      <c r="H1112" s="1">
        <v>1873</v>
      </c>
      <c r="I1112" s="3">
        <v>36.17501</v>
      </c>
      <c r="J1112" s="27">
        <v>67</v>
      </c>
      <c r="K1112" s="9">
        <v>0.47912348950247441</v>
      </c>
      <c r="L1112" s="8">
        <v>0.15</v>
      </c>
      <c r="M1112" s="9">
        <v>8.8060804355238678E-2</v>
      </c>
      <c r="N1112" s="8">
        <v>16</v>
      </c>
      <c r="O1112" s="9">
        <v>0.17920432823038626</v>
      </c>
      <c r="P1112" s="8">
        <f t="shared" si="137"/>
        <v>3.15</v>
      </c>
      <c r="Q1112" s="9">
        <v>6.6062200541020286E-2</v>
      </c>
      <c r="R1112" s="8">
        <v>30</v>
      </c>
      <c r="S1112" s="9">
        <v>0.18754917737088028</v>
      </c>
      <c r="T1112" s="92">
        <f t="shared" si="138"/>
        <v>4</v>
      </c>
      <c r="U1112" s="2">
        <f t="shared" si="139"/>
        <v>1.4373704685074231</v>
      </c>
      <c r="V1112" s="2">
        <f t="shared" si="140"/>
        <v>0.26418241306571605</v>
      </c>
      <c r="W1112" s="2">
        <f t="shared" si="141"/>
        <v>0.89602164115193128</v>
      </c>
      <c r="X1112" s="2">
        <f t="shared" si="142"/>
        <v>0.33031100270510144</v>
      </c>
      <c r="Y1112" s="2">
        <f t="shared" si="143"/>
        <v>0.93774588685440141</v>
      </c>
      <c r="Z1112" s="96">
        <f t="shared" si="144"/>
        <v>3.8656314122845732</v>
      </c>
      <c r="AA1112" s="2"/>
    </row>
    <row r="1113" spans="1:27" x14ac:dyDescent="0.3">
      <c r="A1113" s="18" t="s">
        <v>2275</v>
      </c>
      <c r="B1113">
        <v>105.925</v>
      </c>
      <c r="C1113">
        <v>9.9654100000000003</v>
      </c>
      <c r="D1113" t="s">
        <v>45</v>
      </c>
      <c r="E1113" t="s">
        <v>363</v>
      </c>
      <c r="F1113" t="s">
        <v>363</v>
      </c>
      <c r="G1113" s="4">
        <v>9108</v>
      </c>
      <c r="H1113" s="1">
        <v>1093</v>
      </c>
      <c r="I1113" s="3">
        <v>2922.0329999999999</v>
      </c>
      <c r="J1113" s="27">
        <v>78</v>
      </c>
      <c r="K1113" s="9">
        <v>0.47912348950247441</v>
      </c>
      <c r="L1113" s="8">
        <v>0.35</v>
      </c>
      <c r="M1113" s="9">
        <v>8.8060804355238678E-2</v>
      </c>
      <c r="N1113" s="8">
        <v>13</v>
      </c>
      <c r="O1113" s="9">
        <v>0.17920432823038626</v>
      </c>
      <c r="P1113" s="8">
        <f t="shared" si="137"/>
        <v>3.35</v>
      </c>
      <c r="Q1113" s="9">
        <v>6.6062200541020286E-2</v>
      </c>
      <c r="R1113" s="8">
        <v>13</v>
      </c>
      <c r="S1113" s="9">
        <v>0.18754917737088028</v>
      </c>
      <c r="T1113" s="92">
        <f t="shared" si="138"/>
        <v>3</v>
      </c>
      <c r="U1113" s="2">
        <f t="shared" si="139"/>
        <v>0.95824697900494882</v>
      </c>
      <c r="V1113" s="2">
        <f t="shared" si="140"/>
        <v>0.26418241306571605</v>
      </c>
      <c r="W1113" s="2">
        <f t="shared" si="141"/>
        <v>0.89602164115193128</v>
      </c>
      <c r="X1113" s="2">
        <f t="shared" si="142"/>
        <v>0.33031100270510144</v>
      </c>
      <c r="Y1113" s="2">
        <f t="shared" si="143"/>
        <v>0.93774588685440141</v>
      </c>
      <c r="Z1113" s="96">
        <f t="shared" si="144"/>
        <v>3.3865079227820991</v>
      </c>
      <c r="AA1113" s="2"/>
    </row>
    <row r="1114" spans="1:27" x14ac:dyDescent="0.3">
      <c r="A1114" s="18" t="s">
        <v>2276</v>
      </c>
      <c r="B1114">
        <v>105.928</v>
      </c>
      <c r="C1114">
        <v>9.9364600000000003</v>
      </c>
      <c r="D1114" t="s">
        <v>45</v>
      </c>
      <c r="E1114" t="s">
        <v>363</v>
      </c>
      <c r="F1114" t="s">
        <v>898</v>
      </c>
      <c r="G1114" s="4">
        <v>9142</v>
      </c>
      <c r="H1114" s="1">
        <v>1097</v>
      </c>
      <c r="I1114" s="3">
        <v>4004.846</v>
      </c>
      <c r="J1114" s="27">
        <v>77</v>
      </c>
      <c r="K1114" s="9">
        <v>0.47912348950247441</v>
      </c>
      <c r="L1114" s="8">
        <v>0.25</v>
      </c>
      <c r="M1114" s="9">
        <v>8.8060804355238678E-2</v>
      </c>
      <c r="N1114" s="8">
        <v>25</v>
      </c>
      <c r="O1114" s="9">
        <v>0.17920432823038626</v>
      </c>
      <c r="P1114" s="8">
        <f t="shared" si="137"/>
        <v>3.25</v>
      </c>
      <c r="Q1114" s="9">
        <v>6.6062200541020286E-2</v>
      </c>
      <c r="R1114" s="8">
        <v>11</v>
      </c>
      <c r="S1114" s="9">
        <v>0.18754917737088028</v>
      </c>
      <c r="T1114" s="92">
        <f t="shared" si="138"/>
        <v>3</v>
      </c>
      <c r="U1114" s="2">
        <f t="shared" si="139"/>
        <v>0.95824697900494882</v>
      </c>
      <c r="V1114" s="2">
        <f t="shared" si="140"/>
        <v>0.26418241306571605</v>
      </c>
      <c r="W1114" s="2">
        <f t="shared" si="141"/>
        <v>0.89602164115193128</v>
      </c>
      <c r="X1114" s="2">
        <f t="shared" si="142"/>
        <v>0.33031100270510144</v>
      </c>
      <c r="Y1114" s="2">
        <f t="shared" si="143"/>
        <v>0.93774588685440141</v>
      </c>
      <c r="Z1114" s="96">
        <f t="shared" si="144"/>
        <v>3.3865079227820991</v>
      </c>
      <c r="AA1114" s="2"/>
    </row>
    <row r="1115" spans="1:27" x14ac:dyDescent="0.3">
      <c r="A1115" s="18" t="s">
        <v>2277</v>
      </c>
      <c r="B1115">
        <v>106.599</v>
      </c>
      <c r="C1115">
        <v>9.9412099999999999</v>
      </c>
      <c r="D1115" t="s">
        <v>53</v>
      </c>
      <c r="E1115" t="s">
        <v>257</v>
      </c>
      <c r="F1115" s="4" t="s">
        <v>899</v>
      </c>
      <c r="G1115" s="4">
        <v>5682</v>
      </c>
      <c r="H1115" s="1">
        <v>682</v>
      </c>
      <c r="I1115" s="3">
        <v>627.74530000000004</v>
      </c>
      <c r="J1115" s="27">
        <v>51</v>
      </c>
      <c r="K1115" s="9">
        <v>0.47912348950247441</v>
      </c>
      <c r="L1115" s="8">
        <v>0.75</v>
      </c>
      <c r="M1115" s="9">
        <v>8.8060804355238678E-2</v>
      </c>
      <c r="N1115" s="8">
        <v>25</v>
      </c>
      <c r="O1115" s="9">
        <v>0.17920432823038626</v>
      </c>
      <c r="P1115" s="8">
        <f t="shared" si="137"/>
        <v>3.75</v>
      </c>
      <c r="Q1115" s="9">
        <v>6.6062200541020286E-2</v>
      </c>
      <c r="R1115" s="8">
        <v>23</v>
      </c>
      <c r="S1115" s="9">
        <v>0.18754917737088028</v>
      </c>
      <c r="T1115" s="92">
        <f t="shared" si="138"/>
        <v>4</v>
      </c>
      <c r="U1115" s="2">
        <f t="shared" si="139"/>
        <v>1.4373704685074231</v>
      </c>
      <c r="V1115" s="2">
        <f t="shared" si="140"/>
        <v>0.26418241306571605</v>
      </c>
      <c r="W1115" s="2">
        <f t="shared" si="141"/>
        <v>0.89602164115193128</v>
      </c>
      <c r="X1115" s="2">
        <f t="shared" si="142"/>
        <v>0.33031100270510144</v>
      </c>
      <c r="Y1115" s="2">
        <f t="shared" si="143"/>
        <v>0.93774588685440141</v>
      </c>
      <c r="Z1115" s="96">
        <f t="shared" si="144"/>
        <v>3.8656314122845732</v>
      </c>
      <c r="AA1115" s="2"/>
    </row>
    <row r="1116" spans="1:27" x14ac:dyDescent="0.3">
      <c r="A1116" s="18" t="s">
        <v>2278</v>
      </c>
      <c r="B1116">
        <v>106.508</v>
      </c>
      <c r="C1116">
        <v>9.9514300000000002</v>
      </c>
      <c r="D1116" t="s">
        <v>53</v>
      </c>
      <c r="E1116" t="s">
        <v>257</v>
      </c>
      <c r="F1116" s="4" t="s">
        <v>257</v>
      </c>
      <c r="G1116" s="4">
        <v>9597</v>
      </c>
      <c r="H1116" s="1">
        <v>1152</v>
      </c>
      <c r="I1116" s="3">
        <v>4699.3329999999996</v>
      </c>
      <c r="J1116" s="27">
        <v>51</v>
      </c>
      <c r="K1116" s="9">
        <v>0.47912348950247441</v>
      </c>
      <c r="L1116" s="8">
        <v>1.25</v>
      </c>
      <c r="M1116" s="9">
        <v>8.8060804355238678E-2</v>
      </c>
      <c r="N1116" s="8">
        <v>25</v>
      </c>
      <c r="O1116" s="9">
        <v>0.17920432823038626</v>
      </c>
      <c r="P1116" s="8">
        <f t="shared" si="137"/>
        <v>4.25</v>
      </c>
      <c r="Q1116" s="9">
        <v>6.6062200541020286E-2</v>
      </c>
      <c r="R1116" s="8">
        <v>23</v>
      </c>
      <c r="S1116" s="9">
        <v>0.18754917737088028</v>
      </c>
      <c r="T1116" s="92">
        <f t="shared" si="138"/>
        <v>4</v>
      </c>
      <c r="U1116" s="2">
        <f t="shared" si="139"/>
        <v>1.4373704685074231</v>
      </c>
      <c r="V1116" s="2">
        <f t="shared" si="140"/>
        <v>0.17612160871047736</v>
      </c>
      <c r="W1116" s="2">
        <f t="shared" si="141"/>
        <v>0.89602164115193128</v>
      </c>
      <c r="X1116" s="2">
        <f t="shared" si="142"/>
        <v>0.33031100270510144</v>
      </c>
      <c r="Y1116" s="2">
        <f t="shared" si="143"/>
        <v>0.93774588685440141</v>
      </c>
      <c r="Z1116" s="96">
        <f t="shared" si="144"/>
        <v>3.7775706079293347</v>
      </c>
      <c r="AA1116" s="2"/>
    </row>
    <row r="1117" spans="1:27" x14ac:dyDescent="0.3">
      <c r="A1117" s="18" t="s">
        <v>2279</v>
      </c>
      <c r="B1117">
        <v>106.542</v>
      </c>
      <c r="C1117">
        <v>9.95228</v>
      </c>
      <c r="D1117" t="s">
        <v>53</v>
      </c>
      <c r="E1117" t="s">
        <v>257</v>
      </c>
      <c r="F1117" s="4" t="s">
        <v>273</v>
      </c>
      <c r="G1117" s="4">
        <v>11945</v>
      </c>
      <c r="H1117" s="1">
        <v>1433</v>
      </c>
      <c r="I1117" s="3">
        <v>2201.5390000000002</v>
      </c>
      <c r="J1117" s="27">
        <v>51</v>
      </c>
      <c r="K1117" s="9">
        <v>0.47912348950247441</v>
      </c>
      <c r="L1117" s="8">
        <v>0.36</v>
      </c>
      <c r="M1117" s="9">
        <v>8.8060804355238678E-2</v>
      </c>
      <c r="N1117" s="8">
        <v>2</v>
      </c>
      <c r="O1117" s="9">
        <v>0.17920432823038626</v>
      </c>
      <c r="P1117" s="8">
        <f t="shared" si="137"/>
        <v>3.36</v>
      </c>
      <c r="Q1117" s="9">
        <v>6.6062200541020286E-2</v>
      </c>
      <c r="R1117" s="8">
        <v>23</v>
      </c>
      <c r="S1117" s="9">
        <v>0.18754917737088028</v>
      </c>
      <c r="T1117" s="92">
        <f t="shared" si="138"/>
        <v>3</v>
      </c>
      <c r="U1117" s="2">
        <f t="shared" si="139"/>
        <v>1.4373704685074231</v>
      </c>
      <c r="V1117" s="2">
        <f t="shared" si="140"/>
        <v>0.26418241306571605</v>
      </c>
      <c r="W1117" s="2">
        <f t="shared" si="141"/>
        <v>0.71681731292154505</v>
      </c>
      <c r="X1117" s="2">
        <f t="shared" si="142"/>
        <v>0.33031100270510144</v>
      </c>
      <c r="Y1117" s="2">
        <f t="shared" si="143"/>
        <v>0.93774588685440141</v>
      </c>
      <c r="Z1117" s="96">
        <f t="shared" si="144"/>
        <v>3.6864270840541873</v>
      </c>
      <c r="AA1117" s="2"/>
    </row>
    <row r="1118" spans="1:27" x14ac:dyDescent="0.3">
      <c r="A1118" s="18" t="s">
        <v>2280</v>
      </c>
      <c r="B1118">
        <v>105.866</v>
      </c>
      <c r="C1118">
        <v>9.9425299999999996</v>
      </c>
      <c r="D1118" t="s">
        <v>715</v>
      </c>
      <c r="E1118" t="s">
        <v>58</v>
      </c>
      <c r="F1118" t="s">
        <v>900</v>
      </c>
      <c r="G1118" s="4">
        <v>16071</v>
      </c>
      <c r="H1118" s="1">
        <v>1929</v>
      </c>
      <c r="I1118" s="3">
        <v>4232.0150000000003</v>
      </c>
      <c r="J1118" s="27">
        <v>72</v>
      </c>
      <c r="K1118" s="9">
        <v>0.47912348950247441</v>
      </c>
      <c r="L1118" s="8">
        <v>0.25</v>
      </c>
      <c r="M1118" s="9">
        <v>8.8060804355238678E-2</v>
      </c>
      <c r="N1118" s="8">
        <v>0</v>
      </c>
      <c r="O1118" s="9">
        <v>0.17920432823038626</v>
      </c>
      <c r="P1118" s="8">
        <f t="shared" si="137"/>
        <v>3.25</v>
      </c>
      <c r="Q1118" s="9">
        <v>6.6062200541020286E-2</v>
      </c>
      <c r="R1118" s="8">
        <v>18</v>
      </c>
      <c r="S1118" s="9">
        <v>0.18754917737088028</v>
      </c>
      <c r="T1118" s="92">
        <f t="shared" si="138"/>
        <v>3</v>
      </c>
      <c r="U1118" s="2">
        <f t="shared" si="139"/>
        <v>1.4373704685074231</v>
      </c>
      <c r="V1118" s="2">
        <f t="shared" si="140"/>
        <v>0.26418241306571605</v>
      </c>
      <c r="W1118" s="2">
        <f t="shared" si="141"/>
        <v>0.17920432823038626</v>
      </c>
      <c r="X1118" s="2">
        <f t="shared" si="142"/>
        <v>0.33031100270510144</v>
      </c>
      <c r="Y1118" s="2">
        <f t="shared" si="143"/>
        <v>0.93774588685440141</v>
      </c>
      <c r="Z1118" s="96">
        <f t="shared" si="144"/>
        <v>3.1488140993630283</v>
      </c>
      <c r="AA1118" s="2"/>
    </row>
    <row r="1119" spans="1:27" x14ac:dyDescent="0.3">
      <c r="A1119" s="18" t="s">
        <v>2281</v>
      </c>
      <c r="B1119">
        <v>105.752</v>
      </c>
      <c r="C1119">
        <v>9.9466699999999992</v>
      </c>
      <c r="D1119" t="s">
        <v>715</v>
      </c>
      <c r="E1119" t="s">
        <v>58</v>
      </c>
      <c r="F1119" t="s">
        <v>397</v>
      </c>
      <c r="G1119" s="4">
        <v>13216</v>
      </c>
      <c r="H1119" s="1">
        <v>1586</v>
      </c>
      <c r="I1119" s="3">
        <v>0.99151400000000001</v>
      </c>
      <c r="J1119" s="27">
        <v>67</v>
      </c>
      <c r="K1119" s="9">
        <v>0.47912348950247441</v>
      </c>
      <c r="L1119" s="8">
        <v>0.75</v>
      </c>
      <c r="M1119" s="9">
        <v>8.8060804355238678E-2</v>
      </c>
      <c r="N1119" s="8">
        <v>16</v>
      </c>
      <c r="O1119" s="9">
        <v>0.17920432823038626</v>
      </c>
      <c r="P1119" s="8">
        <f t="shared" si="137"/>
        <v>3.75</v>
      </c>
      <c r="Q1119" s="9">
        <v>6.6062200541020286E-2</v>
      </c>
      <c r="R1119" s="8">
        <v>20</v>
      </c>
      <c r="S1119" s="9">
        <v>0.18754917737088028</v>
      </c>
      <c r="T1119" s="92">
        <f t="shared" si="138"/>
        <v>4</v>
      </c>
      <c r="U1119" s="2">
        <f t="shared" si="139"/>
        <v>1.4373704685074231</v>
      </c>
      <c r="V1119" s="2">
        <f t="shared" si="140"/>
        <v>0.26418241306571605</v>
      </c>
      <c r="W1119" s="2">
        <f t="shared" si="141"/>
        <v>0.89602164115193128</v>
      </c>
      <c r="X1119" s="2">
        <f t="shared" si="142"/>
        <v>0.33031100270510144</v>
      </c>
      <c r="Y1119" s="2">
        <f t="shared" si="143"/>
        <v>0.93774588685440141</v>
      </c>
      <c r="Z1119" s="96">
        <f t="shared" si="144"/>
        <v>3.8656314122845732</v>
      </c>
      <c r="AA1119" s="2"/>
    </row>
    <row r="1120" spans="1:27" x14ac:dyDescent="0.3">
      <c r="A1120" s="18" t="s">
        <v>2282</v>
      </c>
      <c r="B1120">
        <v>106.346</v>
      </c>
      <c r="C1120">
        <v>9.9525500000000005</v>
      </c>
      <c r="D1120" t="s">
        <v>367</v>
      </c>
      <c r="E1120" t="s">
        <v>367</v>
      </c>
      <c r="F1120">
        <v>4</v>
      </c>
      <c r="G1120" s="4">
        <v>10343</v>
      </c>
      <c r="H1120" s="1">
        <v>1241</v>
      </c>
      <c r="I1120" s="3">
        <v>684.47379999999998</v>
      </c>
      <c r="J1120" s="27">
        <v>54</v>
      </c>
      <c r="K1120" s="9">
        <v>0.47912348950247441</v>
      </c>
      <c r="L1120" s="8">
        <v>1.25</v>
      </c>
      <c r="M1120" s="9">
        <v>8.8060804355238678E-2</v>
      </c>
      <c r="N1120" s="8">
        <v>8</v>
      </c>
      <c r="O1120" s="9">
        <v>0.17920432823038626</v>
      </c>
      <c r="P1120" s="8">
        <f t="shared" si="137"/>
        <v>4.25</v>
      </c>
      <c r="Q1120" s="9">
        <v>6.6062200541020286E-2</v>
      </c>
      <c r="R1120" s="8">
        <v>17</v>
      </c>
      <c r="S1120" s="9">
        <v>0.18754917737088028</v>
      </c>
      <c r="T1120" s="92">
        <f t="shared" si="138"/>
        <v>4</v>
      </c>
      <c r="U1120" s="2">
        <f t="shared" si="139"/>
        <v>1.4373704685074231</v>
      </c>
      <c r="V1120" s="2">
        <f t="shared" si="140"/>
        <v>0.17612160871047736</v>
      </c>
      <c r="W1120" s="2">
        <f t="shared" si="141"/>
        <v>0.89602164115193128</v>
      </c>
      <c r="X1120" s="2">
        <f t="shared" si="142"/>
        <v>0.33031100270510144</v>
      </c>
      <c r="Y1120" s="2">
        <f t="shared" si="143"/>
        <v>0.93774588685440141</v>
      </c>
      <c r="Z1120" s="96">
        <f t="shared" si="144"/>
        <v>3.7775706079293347</v>
      </c>
      <c r="AA1120" s="2"/>
    </row>
    <row r="1121" spans="1:27" x14ac:dyDescent="0.3">
      <c r="A1121" s="18" t="s">
        <v>2283</v>
      </c>
      <c r="B1121">
        <v>106.44199999999999</v>
      </c>
      <c r="C1121">
        <v>9.9228100000000001</v>
      </c>
      <c r="D1121" t="s">
        <v>367</v>
      </c>
      <c r="E1121" t="s">
        <v>58</v>
      </c>
      <c r="F1121" t="s">
        <v>901</v>
      </c>
      <c r="G1121" s="4">
        <v>10793</v>
      </c>
      <c r="H1121" s="1">
        <v>1295</v>
      </c>
      <c r="I1121" s="3">
        <v>806.85630000000003</v>
      </c>
      <c r="J1121" s="27">
        <v>53</v>
      </c>
      <c r="K1121" s="9">
        <v>0.47912348950247441</v>
      </c>
      <c r="L1121" s="8">
        <v>-0.2</v>
      </c>
      <c r="M1121" s="9">
        <v>8.8060804355238678E-2</v>
      </c>
      <c r="N1121" s="8">
        <v>12</v>
      </c>
      <c r="O1121" s="9">
        <v>0.17920432823038626</v>
      </c>
      <c r="P1121" s="8">
        <f t="shared" si="137"/>
        <v>2.8</v>
      </c>
      <c r="Q1121" s="9">
        <v>6.6062200541020286E-2</v>
      </c>
      <c r="R1121" s="8">
        <v>5</v>
      </c>
      <c r="S1121" s="9">
        <v>0.18754917737088028</v>
      </c>
      <c r="T1121" s="92">
        <f t="shared" si="138"/>
        <v>4</v>
      </c>
      <c r="U1121" s="2">
        <f t="shared" si="139"/>
        <v>1.4373704685074231</v>
      </c>
      <c r="V1121" s="2">
        <f t="shared" si="140"/>
        <v>0.35224321742095471</v>
      </c>
      <c r="W1121" s="2">
        <f t="shared" si="141"/>
        <v>0.89602164115193128</v>
      </c>
      <c r="X1121" s="2">
        <f t="shared" si="142"/>
        <v>0.33031100270510144</v>
      </c>
      <c r="Y1121" s="2">
        <f t="shared" si="143"/>
        <v>0.56264753211264085</v>
      </c>
      <c r="Z1121" s="96">
        <f t="shared" si="144"/>
        <v>3.5785938618980513</v>
      </c>
      <c r="AA1121" s="2"/>
    </row>
    <row r="1122" spans="1:27" x14ac:dyDescent="0.3">
      <c r="A1122" s="18" t="s">
        <v>2284</v>
      </c>
      <c r="B1122">
        <v>106.304</v>
      </c>
      <c r="C1122">
        <v>9.9394399999999994</v>
      </c>
      <c r="D1122" t="s">
        <v>367</v>
      </c>
      <c r="E1122" t="s">
        <v>58</v>
      </c>
      <c r="F1122" t="s">
        <v>902</v>
      </c>
      <c r="G1122" s="4">
        <v>7389</v>
      </c>
      <c r="H1122" s="1">
        <v>887</v>
      </c>
      <c r="I1122" s="3">
        <v>871.13840000000005</v>
      </c>
      <c r="J1122" s="27">
        <v>56</v>
      </c>
      <c r="K1122" s="9">
        <v>0.47912348950247441</v>
      </c>
      <c r="L1122" s="8">
        <v>-0.15</v>
      </c>
      <c r="M1122" s="9">
        <v>8.8060804355238678E-2</v>
      </c>
      <c r="N1122" s="8">
        <v>30</v>
      </c>
      <c r="O1122" s="9">
        <v>0.17920432823038626</v>
      </c>
      <c r="P1122" s="8">
        <f t="shared" si="137"/>
        <v>2.85</v>
      </c>
      <c r="Q1122" s="9">
        <v>6.6062200541020286E-2</v>
      </c>
      <c r="R1122" s="8">
        <v>4</v>
      </c>
      <c r="S1122" s="9">
        <v>0.18754917737088028</v>
      </c>
      <c r="T1122" s="92">
        <f t="shared" si="138"/>
        <v>3</v>
      </c>
      <c r="U1122" s="2">
        <f t="shared" si="139"/>
        <v>1.4373704685074231</v>
      </c>
      <c r="V1122" s="2">
        <f t="shared" si="140"/>
        <v>0.35224321742095471</v>
      </c>
      <c r="W1122" s="2">
        <f t="shared" si="141"/>
        <v>0.89602164115193128</v>
      </c>
      <c r="X1122" s="2">
        <f t="shared" si="142"/>
        <v>0.33031100270510144</v>
      </c>
      <c r="Y1122" s="2">
        <f t="shared" si="143"/>
        <v>0.37509835474176056</v>
      </c>
      <c r="Z1122" s="96">
        <f t="shared" si="144"/>
        <v>3.3910446845271709</v>
      </c>
      <c r="AA1122" s="2"/>
    </row>
    <row r="1123" spans="1:27" x14ac:dyDescent="0.3">
      <c r="A1123" s="18" t="s">
        <v>2285</v>
      </c>
      <c r="B1123">
        <v>105.134</v>
      </c>
      <c r="C1123">
        <v>9.95486</v>
      </c>
      <c r="D1123" t="s">
        <v>50</v>
      </c>
      <c r="E1123" t="s">
        <v>355</v>
      </c>
      <c r="F1123" t="s">
        <v>82</v>
      </c>
      <c r="G1123" s="4">
        <v>8238</v>
      </c>
      <c r="H1123" s="1">
        <v>989</v>
      </c>
      <c r="I1123" s="3">
        <v>20</v>
      </c>
      <c r="J1123" s="27">
        <v>42</v>
      </c>
      <c r="K1123" s="9">
        <v>0.47912348950247441</v>
      </c>
      <c r="L1123" s="8">
        <v>1.25</v>
      </c>
      <c r="M1123" s="9">
        <v>8.8060804355238678E-2</v>
      </c>
      <c r="N1123" s="8">
        <v>0</v>
      </c>
      <c r="O1123" s="9">
        <v>0.17920432823038626</v>
      </c>
      <c r="P1123" s="8">
        <f t="shared" si="137"/>
        <v>4.25</v>
      </c>
      <c r="Q1123" s="9">
        <v>6.6062200541020286E-2</v>
      </c>
      <c r="R1123" s="8">
        <v>7</v>
      </c>
      <c r="S1123" s="9">
        <v>0.18754917737088028</v>
      </c>
      <c r="T1123" s="92">
        <f t="shared" si="138"/>
        <v>3</v>
      </c>
      <c r="U1123" s="2">
        <f t="shared" si="139"/>
        <v>1.9164939580098976</v>
      </c>
      <c r="V1123" s="2">
        <f t="shared" si="140"/>
        <v>0.17612160871047736</v>
      </c>
      <c r="W1123" s="2">
        <f t="shared" si="141"/>
        <v>0.17920432823038626</v>
      </c>
      <c r="X1123" s="2">
        <f t="shared" si="142"/>
        <v>0.33031100270510144</v>
      </c>
      <c r="Y1123" s="2">
        <f t="shared" si="143"/>
        <v>0.75019670948352113</v>
      </c>
      <c r="Z1123" s="96">
        <f t="shared" si="144"/>
        <v>3.3523276071393839</v>
      </c>
      <c r="AA1123" s="2"/>
    </row>
    <row r="1124" spans="1:27" x14ac:dyDescent="0.3">
      <c r="A1124" s="18" t="s">
        <v>2286</v>
      </c>
      <c r="B1124">
        <v>105.794</v>
      </c>
      <c r="C1124">
        <v>9.94754</v>
      </c>
      <c r="D1124" t="s">
        <v>715</v>
      </c>
      <c r="E1124" t="s">
        <v>58</v>
      </c>
      <c r="F1124" t="s">
        <v>283</v>
      </c>
      <c r="G1124" s="4">
        <v>12087</v>
      </c>
      <c r="H1124" s="1">
        <v>1450</v>
      </c>
      <c r="I1124" s="3">
        <v>202.70330000000001</v>
      </c>
      <c r="J1124" s="27">
        <v>67</v>
      </c>
      <c r="K1124" s="9">
        <v>0.47912348950247441</v>
      </c>
      <c r="L1124" s="8">
        <v>-0.2</v>
      </c>
      <c r="M1124" s="9">
        <v>8.8060804355238678E-2</v>
      </c>
      <c r="N1124" s="8">
        <v>13</v>
      </c>
      <c r="O1124" s="9">
        <v>0.17920432823038626</v>
      </c>
      <c r="P1124" s="8">
        <f t="shared" si="137"/>
        <v>2.8</v>
      </c>
      <c r="Q1124" s="9">
        <v>6.6062200541020286E-2</v>
      </c>
      <c r="R1124" s="8">
        <v>15</v>
      </c>
      <c r="S1124" s="9">
        <v>0.18754917737088028</v>
      </c>
      <c r="T1124" s="92">
        <f t="shared" si="138"/>
        <v>4</v>
      </c>
      <c r="U1124" s="2">
        <f t="shared" si="139"/>
        <v>1.4373704685074231</v>
      </c>
      <c r="V1124" s="2">
        <f t="shared" si="140"/>
        <v>0.35224321742095471</v>
      </c>
      <c r="W1124" s="2">
        <f t="shared" si="141"/>
        <v>0.89602164115193128</v>
      </c>
      <c r="X1124" s="2">
        <f t="shared" si="142"/>
        <v>0.33031100270510144</v>
      </c>
      <c r="Y1124" s="2">
        <f t="shared" si="143"/>
        <v>0.93774588685440141</v>
      </c>
      <c r="Z1124" s="96">
        <f t="shared" si="144"/>
        <v>3.9536922166398121</v>
      </c>
      <c r="AA1124" s="2"/>
    </row>
    <row r="1125" spans="1:27" x14ac:dyDescent="0.3">
      <c r="A1125" s="18" t="s">
        <v>2287</v>
      </c>
      <c r="B1125">
        <v>106.152</v>
      </c>
      <c r="C1125">
        <v>9.9323099999999993</v>
      </c>
      <c r="D1125" t="s">
        <v>367</v>
      </c>
      <c r="E1125" t="s">
        <v>784</v>
      </c>
      <c r="F1125" t="s">
        <v>49</v>
      </c>
      <c r="G1125" s="4">
        <v>11541</v>
      </c>
      <c r="H1125" s="1">
        <v>1385</v>
      </c>
      <c r="I1125" s="3">
        <v>857.94420000000002</v>
      </c>
      <c r="J1125" s="27">
        <v>62</v>
      </c>
      <c r="K1125" s="9">
        <v>0.47912348950247441</v>
      </c>
      <c r="L1125" s="8">
        <v>-0.15</v>
      </c>
      <c r="M1125" s="9">
        <v>8.8060804355238678E-2</v>
      </c>
      <c r="N1125" s="8">
        <v>8</v>
      </c>
      <c r="O1125" s="9">
        <v>0.17920432823038626</v>
      </c>
      <c r="P1125" s="8">
        <f t="shared" si="137"/>
        <v>2.85</v>
      </c>
      <c r="Q1125" s="9">
        <v>6.6062200541020286E-2</v>
      </c>
      <c r="R1125" s="8">
        <v>13</v>
      </c>
      <c r="S1125" s="9">
        <v>0.18754917737088028</v>
      </c>
      <c r="T1125" s="92">
        <f t="shared" si="138"/>
        <v>4</v>
      </c>
      <c r="U1125" s="2">
        <f t="shared" si="139"/>
        <v>1.4373704685074231</v>
      </c>
      <c r="V1125" s="2">
        <f t="shared" si="140"/>
        <v>0.35224321742095471</v>
      </c>
      <c r="W1125" s="2">
        <f t="shared" si="141"/>
        <v>0.89602164115193128</v>
      </c>
      <c r="X1125" s="2">
        <f t="shared" si="142"/>
        <v>0.33031100270510144</v>
      </c>
      <c r="Y1125" s="2">
        <f t="shared" si="143"/>
        <v>0.93774588685440141</v>
      </c>
      <c r="Z1125" s="96">
        <f t="shared" si="144"/>
        <v>3.9536922166398121</v>
      </c>
      <c r="AA1125" s="2"/>
    </row>
    <row r="1126" spans="1:27" x14ac:dyDescent="0.3">
      <c r="A1126" s="18" t="s">
        <v>2288</v>
      </c>
      <c r="B1126">
        <v>106.108</v>
      </c>
      <c r="C1126">
        <v>9.9334900000000008</v>
      </c>
      <c r="D1126" t="s">
        <v>367</v>
      </c>
      <c r="E1126" t="s">
        <v>706</v>
      </c>
      <c r="F1126" t="s">
        <v>257</v>
      </c>
      <c r="G1126" s="4">
        <v>6539</v>
      </c>
      <c r="H1126" s="1">
        <v>785</v>
      </c>
      <c r="I1126" s="3">
        <v>551.09799999999996</v>
      </c>
      <c r="J1126" s="27">
        <v>61</v>
      </c>
      <c r="K1126" s="9">
        <v>0.47912348950247441</v>
      </c>
      <c r="L1126" s="8">
        <v>-2.8</v>
      </c>
      <c r="M1126" s="9">
        <v>8.8060804355238678E-2</v>
      </c>
      <c r="N1126" s="8">
        <v>1</v>
      </c>
      <c r="O1126" s="9">
        <v>0.17920432823038626</v>
      </c>
      <c r="P1126" s="8">
        <f t="shared" si="137"/>
        <v>0.20000000000000018</v>
      </c>
      <c r="Q1126" s="9">
        <v>6.6062200541020286E-2</v>
      </c>
      <c r="R1126" s="8">
        <v>11</v>
      </c>
      <c r="S1126" s="9">
        <v>0.18754917737088028</v>
      </c>
      <c r="T1126" s="92">
        <f t="shared" si="138"/>
        <v>3</v>
      </c>
      <c r="U1126" s="2">
        <f t="shared" si="139"/>
        <v>1.4373704685074231</v>
      </c>
      <c r="V1126" s="2">
        <f t="shared" si="140"/>
        <v>0.44030402177619338</v>
      </c>
      <c r="W1126" s="2">
        <f t="shared" si="141"/>
        <v>0.53761298469115881</v>
      </c>
      <c r="X1126" s="2">
        <f t="shared" si="142"/>
        <v>0.19818660162306084</v>
      </c>
      <c r="Y1126" s="2">
        <f t="shared" si="143"/>
        <v>0.93774588685440141</v>
      </c>
      <c r="Z1126" s="96">
        <f t="shared" si="144"/>
        <v>3.5512199634522377</v>
      </c>
      <c r="AA1126" s="2"/>
    </row>
    <row r="1127" spans="1:27" x14ac:dyDescent="0.3">
      <c r="A1127" s="18" t="s">
        <v>2289</v>
      </c>
      <c r="B1127">
        <v>105.559</v>
      </c>
      <c r="C1127">
        <v>9.9251900000000006</v>
      </c>
      <c r="D1127" t="s">
        <v>715</v>
      </c>
      <c r="E1127" t="s">
        <v>881</v>
      </c>
      <c r="F1127" t="s">
        <v>903</v>
      </c>
      <c r="G1127" s="4">
        <v>6741</v>
      </c>
      <c r="H1127" s="1">
        <v>809</v>
      </c>
      <c r="I1127" s="3">
        <v>70.803629999999998</v>
      </c>
      <c r="J1127" s="27">
        <v>56</v>
      </c>
      <c r="K1127" s="9">
        <v>0.47912348950247441</v>
      </c>
      <c r="L1127" s="8">
        <v>-0.26</v>
      </c>
      <c r="M1127" s="9">
        <v>8.8060804355238678E-2</v>
      </c>
      <c r="N1127" s="8">
        <v>24</v>
      </c>
      <c r="O1127" s="9">
        <v>0.17920432823038626</v>
      </c>
      <c r="P1127" s="8">
        <f t="shared" si="137"/>
        <v>2.74</v>
      </c>
      <c r="Q1127" s="9">
        <v>6.6062200541020286E-2</v>
      </c>
      <c r="R1127" s="8">
        <v>18</v>
      </c>
      <c r="S1127" s="9">
        <v>0.18754917737088028</v>
      </c>
      <c r="T1127" s="92">
        <f t="shared" si="138"/>
        <v>4</v>
      </c>
      <c r="U1127" s="2">
        <f t="shared" si="139"/>
        <v>1.4373704685074231</v>
      </c>
      <c r="V1127" s="2">
        <f t="shared" si="140"/>
        <v>0.35224321742095471</v>
      </c>
      <c r="W1127" s="2">
        <f t="shared" si="141"/>
        <v>0.89602164115193128</v>
      </c>
      <c r="X1127" s="2">
        <f t="shared" si="142"/>
        <v>0.33031100270510144</v>
      </c>
      <c r="Y1127" s="2">
        <f t="shared" si="143"/>
        <v>0.93774588685440141</v>
      </c>
      <c r="Z1127" s="96">
        <f t="shared" si="144"/>
        <v>3.9536922166398121</v>
      </c>
      <c r="AA1127" s="2"/>
    </row>
    <row r="1128" spans="1:27" x14ac:dyDescent="0.3">
      <c r="A1128" s="18" t="s">
        <v>2290</v>
      </c>
      <c r="B1128">
        <v>105.116</v>
      </c>
      <c r="C1128">
        <v>9.9452800000000003</v>
      </c>
      <c r="D1128" t="s">
        <v>50</v>
      </c>
      <c r="E1128" t="s">
        <v>355</v>
      </c>
      <c r="F1128" t="s">
        <v>904</v>
      </c>
      <c r="G1128" s="4">
        <v>16277</v>
      </c>
      <c r="H1128" s="1">
        <v>1953</v>
      </c>
      <c r="I1128" s="3">
        <v>20</v>
      </c>
      <c r="J1128" s="27">
        <v>41</v>
      </c>
      <c r="K1128" s="9">
        <v>0.47912348950247441</v>
      </c>
      <c r="L1128" s="8">
        <v>-0.24</v>
      </c>
      <c r="M1128" s="9">
        <v>8.8060804355238678E-2</v>
      </c>
      <c r="N1128" s="8">
        <v>0</v>
      </c>
      <c r="O1128" s="9">
        <v>0.17920432823038626</v>
      </c>
      <c r="P1128" s="8">
        <f t="shared" si="137"/>
        <v>2.76</v>
      </c>
      <c r="Q1128" s="9">
        <v>6.6062200541020286E-2</v>
      </c>
      <c r="R1128" s="8">
        <v>9</v>
      </c>
      <c r="S1128" s="9">
        <v>0.18754917737088028</v>
      </c>
      <c r="T1128" s="92">
        <f t="shared" si="138"/>
        <v>4</v>
      </c>
      <c r="U1128" s="2">
        <f t="shared" si="139"/>
        <v>1.9164939580098976</v>
      </c>
      <c r="V1128" s="2">
        <f t="shared" si="140"/>
        <v>0.35224321742095471</v>
      </c>
      <c r="W1128" s="2">
        <f t="shared" si="141"/>
        <v>0.17920432823038626</v>
      </c>
      <c r="X1128" s="2">
        <f t="shared" si="142"/>
        <v>0.33031100270510144</v>
      </c>
      <c r="Y1128" s="2">
        <f t="shared" si="143"/>
        <v>0.93774588685440141</v>
      </c>
      <c r="Z1128" s="96">
        <f t="shared" si="144"/>
        <v>3.7159983932207417</v>
      </c>
      <c r="AA1128" s="2"/>
    </row>
    <row r="1129" spans="1:27" x14ac:dyDescent="0.3">
      <c r="A1129" s="18" t="s">
        <v>2291</v>
      </c>
      <c r="B1129">
        <v>105.361</v>
      </c>
      <c r="C1129">
        <v>9.8885299999999994</v>
      </c>
      <c r="D1129" t="s">
        <v>50</v>
      </c>
      <c r="E1129" t="s">
        <v>358</v>
      </c>
      <c r="F1129" t="s">
        <v>905</v>
      </c>
      <c r="G1129" s="4">
        <v>11904</v>
      </c>
      <c r="H1129" s="1">
        <v>1428</v>
      </c>
      <c r="I1129" s="3">
        <v>20</v>
      </c>
      <c r="J1129" s="27">
        <v>41</v>
      </c>
      <c r="K1129" s="9">
        <v>0.47912348950247441</v>
      </c>
      <c r="L1129" s="8">
        <v>-2.8</v>
      </c>
      <c r="M1129" s="9">
        <v>8.8060804355238678E-2</v>
      </c>
      <c r="N1129" s="8">
        <v>0</v>
      </c>
      <c r="O1129" s="9">
        <v>0.17920432823038626</v>
      </c>
      <c r="P1129" s="8">
        <f t="shared" si="137"/>
        <v>0.20000000000000018</v>
      </c>
      <c r="Q1129" s="9">
        <v>6.6062200541020286E-2</v>
      </c>
      <c r="R1129" s="8">
        <v>11</v>
      </c>
      <c r="S1129" s="9">
        <v>0.18754917737088028</v>
      </c>
      <c r="T1129" s="92">
        <f t="shared" si="138"/>
        <v>3</v>
      </c>
      <c r="U1129" s="2">
        <f t="shared" si="139"/>
        <v>1.9164939580098976</v>
      </c>
      <c r="V1129" s="2">
        <f t="shared" si="140"/>
        <v>0.44030402177619338</v>
      </c>
      <c r="W1129" s="2">
        <f t="shared" si="141"/>
        <v>0.17920432823038626</v>
      </c>
      <c r="X1129" s="2">
        <f t="shared" si="142"/>
        <v>0.19818660162306084</v>
      </c>
      <c r="Y1129" s="2">
        <f t="shared" si="143"/>
        <v>0.93774588685440141</v>
      </c>
      <c r="Z1129" s="96">
        <f t="shared" si="144"/>
        <v>3.6719347964939399</v>
      </c>
      <c r="AA1129" s="2"/>
    </row>
    <row r="1130" spans="1:27" x14ac:dyDescent="0.3">
      <c r="A1130" s="18" t="s">
        <v>2292</v>
      </c>
      <c r="B1130">
        <v>105.67700000000001</v>
      </c>
      <c r="C1130">
        <v>9.9224800000000002</v>
      </c>
      <c r="D1130" t="s">
        <v>715</v>
      </c>
      <c r="E1130" t="s">
        <v>881</v>
      </c>
      <c r="F1130" t="s">
        <v>906</v>
      </c>
      <c r="G1130" s="4">
        <v>10448</v>
      </c>
      <c r="H1130" s="1">
        <v>1254</v>
      </c>
      <c r="I1130" s="3">
        <v>30.403040000000001</v>
      </c>
      <c r="J1130" s="27">
        <v>62</v>
      </c>
      <c r="K1130" s="9">
        <v>0.47912348950247441</v>
      </c>
      <c r="L1130" s="8">
        <v>0.45</v>
      </c>
      <c r="M1130" s="9">
        <v>8.8060804355238678E-2</v>
      </c>
      <c r="N1130" s="8">
        <v>15</v>
      </c>
      <c r="O1130" s="9">
        <v>0.17920432823038626</v>
      </c>
      <c r="P1130" s="8">
        <f t="shared" si="137"/>
        <v>3.45</v>
      </c>
      <c r="Q1130" s="9">
        <v>6.6062200541020286E-2</v>
      </c>
      <c r="R1130" s="8">
        <v>11</v>
      </c>
      <c r="S1130" s="9">
        <v>0.18754917737088028</v>
      </c>
      <c r="T1130" s="92">
        <f t="shared" si="138"/>
        <v>4</v>
      </c>
      <c r="U1130" s="2">
        <f t="shared" si="139"/>
        <v>1.4373704685074231</v>
      </c>
      <c r="V1130" s="2">
        <f t="shared" si="140"/>
        <v>0.26418241306571605</v>
      </c>
      <c r="W1130" s="2">
        <f t="shared" si="141"/>
        <v>0.89602164115193128</v>
      </c>
      <c r="X1130" s="2">
        <f t="shared" si="142"/>
        <v>0.33031100270510144</v>
      </c>
      <c r="Y1130" s="2">
        <f t="shared" si="143"/>
        <v>0.93774588685440141</v>
      </c>
      <c r="Z1130" s="96">
        <f t="shared" si="144"/>
        <v>3.8656314122845732</v>
      </c>
      <c r="AA1130" s="2"/>
    </row>
    <row r="1131" spans="1:27" x14ac:dyDescent="0.3">
      <c r="A1131" s="18" t="s">
        <v>2293</v>
      </c>
      <c r="B1131">
        <v>106.21299999999999</v>
      </c>
      <c r="C1131">
        <v>9.9148599999999991</v>
      </c>
      <c r="D1131" t="s">
        <v>367</v>
      </c>
      <c r="E1131" t="s">
        <v>784</v>
      </c>
      <c r="F1131" t="s">
        <v>907</v>
      </c>
      <c r="G1131" s="4">
        <v>15381</v>
      </c>
      <c r="H1131" s="1">
        <v>1846</v>
      </c>
      <c r="I1131" s="3">
        <v>247.7928</v>
      </c>
      <c r="J1131" s="27">
        <v>60</v>
      </c>
      <c r="K1131" s="9">
        <v>0.47912348950247441</v>
      </c>
      <c r="L1131" s="8">
        <v>-2.8</v>
      </c>
      <c r="M1131" s="9">
        <v>8.8060804355238678E-2</v>
      </c>
      <c r="N1131" s="8">
        <v>24</v>
      </c>
      <c r="O1131" s="9">
        <v>0.17920432823038626</v>
      </c>
      <c r="P1131" s="8">
        <f t="shared" si="137"/>
        <v>0.20000000000000018</v>
      </c>
      <c r="Q1131" s="9">
        <v>6.6062200541020286E-2</v>
      </c>
      <c r="R1131" s="8">
        <v>20</v>
      </c>
      <c r="S1131" s="9">
        <v>0.18754917737088028</v>
      </c>
      <c r="T1131" s="92">
        <f t="shared" si="138"/>
        <v>4</v>
      </c>
      <c r="U1131" s="2">
        <f t="shared" si="139"/>
        <v>1.4373704685074231</v>
      </c>
      <c r="V1131" s="2">
        <f t="shared" si="140"/>
        <v>0.44030402177619338</v>
      </c>
      <c r="W1131" s="2">
        <f t="shared" si="141"/>
        <v>0.89602164115193128</v>
      </c>
      <c r="X1131" s="2">
        <f t="shared" si="142"/>
        <v>0.19818660162306084</v>
      </c>
      <c r="Y1131" s="2">
        <f t="shared" si="143"/>
        <v>0.93774588685440141</v>
      </c>
      <c r="Z1131" s="96">
        <f t="shared" si="144"/>
        <v>3.9096286199130104</v>
      </c>
      <c r="AA1131" s="2"/>
    </row>
    <row r="1132" spans="1:27" x14ac:dyDescent="0.3">
      <c r="A1132" s="18" t="s">
        <v>2294</v>
      </c>
      <c r="B1132">
        <v>105.057</v>
      </c>
      <c r="C1132">
        <v>9.9156899999999997</v>
      </c>
      <c r="D1132" t="s">
        <v>50</v>
      </c>
      <c r="E1132" t="s">
        <v>707</v>
      </c>
      <c r="F1132" t="s">
        <v>908</v>
      </c>
      <c r="G1132" s="4">
        <v>13915</v>
      </c>
      <c r="H1132" s="1">
        <v>1670</v>
      </c>
      <c r="I1132" s="3">
        <v>20</v>
      </c>
      <c r="J1132" s="27">
        <v>47</v>
      </c>
      <c r="K1132" s="9">
        <v>0.47912348950247441</v>
      </c>
      <c r="L1132" s="8">
        <v>-0.24</v>
      </c>
      <c r="M1132" s="9">
        <v>8.8060804355238678E-2</v>
      </c>
      <c r="N1132" s="8">
        <v>20</v>
      </c>
      <c r="O1132" s="9">
        <v>0.17920432823038626</v>
      </c>
      <c r="P1132" s="8">
        <f t="shared" si="137"/>
        <v>2.76</v>
      </c>
      <c r="Q1132" s="9">
        <v>6.6062200541020286E-2</v>
      </c>
      <c r="R1132" s="8">
        <v>15</v>
      </c>
      <c r="S1132" s="9">
        <v>0.18754917737088028</v>
      </c>
      <c r="T1132" s="92">
        <f t="shared" si="138"/>
        <v>4</v>
      </c>
      <c r="U1132" s="2">
        <f t="shared" si="139"/>
        <v>1.9164939580098976</v>
      </c>
      <c r="V1132" s="2">
        <f t="shared" si="140"/>
        <v>0.35224321742095471</v>
      </c>
      <c r="W1132" s="2">
        <f t="shared" si="141"/>
        <v>0.89602164115193128</v>
      </c>
      <c r="X1132" s="2">
        <f t="shared" si="142"/>
        <v>0.33031100270510144</v>
      </c>
      <c r="Y1132" s="2">
        <f t="shared" si="143"/>
        <v>0.93774588685440141</v>
      </c>
      <c r="Z1132" s="96">
        <f t="shared" si="144"/>
        <v>4.4328157061422866</v>
      </c>
      <c r="AA1132" s="2"/>
    </row>
    <row r="1133" spans="1:27" x14ac:dyDescent="0.3">
      <c r="A1133" s="18" t="s">
        <v>2295</v>
      </c>
      <c r="B1133">
        <v>105.134</v>
      </c>
      <c r="C1133">
        <v>9.9296699999999998</v>
      </c>
      <c r="D1133" t="s">
        <v>50</v>
      </c>
      <c r="E1133" t="s">
        <v>58</v>
      </c>
      <c r="F1133" t="s">
        <v>909</v>
      </c>
      <c r="G1133" s="4">
        <v>17797</v>
      </c>
      <c r="H1133" s="1">
        <v>2136</v>
      </c>
      <c r="I1133" s="3">
        <v>20</v>
      </c>
      <c r="J1133" s="27">
        <v>43</v>
      </c>
      <c r="K1133" s="9">
        <v>0.47912348950247441</v>
      </c>
      <c r="L1133" s="8">
        <v>0.45</v>
      </c>
      <c r="M1133" s="9">
        <v>8.8060804355238678E-2</v>
      </c>
      <c r="N1133" s="8">
        <v>0</v>
      </c>
      <c r="O1133" s="9">
        <v>0.17920432823038626</v>
      </c>
      <c r="P1133" s="8">
        <f t="shared" si="137"/>
        <v>3.45</v>
      </c>
      <c r="Q1133" s="9">
        <v>6.6062200541020286E-2</v>
      </c>
      <c r="R1133" s="8">
        <v>11</v>
      </c>
      <c r="S1133" s="9">
        <v>0.18754917737088028</v>
      </c>
      <c r="T1133" s="92">
        <f t="shared" si="138"/>
        <v>3</v>
      </c>
      <c r="U1133" s="2">
        <f t="shared" si="139"/>
        <v>1.9164939580098976</v>
      </c>
      <c r="V1133" s="2">
        <f t="shared" si="140"/>
        <v>0.26418241306571605</v>
      </c>
      <c r="W1133" s="2">
        <f t="shared" si="141"/>
        <v>0.17920432823038626</v>
      </c>
      <c r="X1133" s="2">
        <f t="shared" si="142"/>
        <v>0.33031100270510144</v>
      </c>
      <c r="Y1133" s="2">
        <f t="shared" si="143"/>
        <v>0.93774588685440141</v>
      </c>
      <c r="Z1133" s="96">
        <f t="shared" si="144"/>
        <v>3.6279375888655032</v>
      </c>
      <c r="AA1133" s="2"/>
    </row>
    <row r="1134" spans="1:27" x14ac:dyDescent="0.3">
      <c r="A1134" s="18" t="s">
        <v>2296</v>
      </c>
      <c r="B1134">
        <v>105.629</v>
      </c>
      <c r="C1134">
        <v>9.9282800000000009</v>
      </c>
      <c r="D1134" t="s">
        <v>715</v>
      </c>
      <c r="E1134" t="s">
        <v>881</v>
      </c>
      <c r="F1134" t="s">
        <v>910</v>
      </c>
      <c r="G1134" s="4">
        <v>6704</v>
      </c>
      <c r="H1134" s="1">
        <v>804</v>
      </c>
      <c r="I1134" s="3">
        <v>465.51799999999997</v>
      </c>
      <c r="J1134" s="27">
        <v>53</v>
      </c>
      <c r="K1134" s="9">
        <v>0.47912348950247441</v>
      </c>
      <c r="L1134" s="8">
        <v>0.24</v>
      </c>
      <c r="M1134" s="9">
        <v>8.8060804355238678E-2</v>
      </c>
      <c r="N1134" s="8">
        <v>10</v>
      </c>
      <c r="O1134" s="9">
        <v>0.17920432823038626</v>
      </c>
      <c r="P1134" s="8">
        <f t="shared" si="137"/>
        <v>3.24</v>
      </c>
      <c r="Q1134" s="9">
        <v>6.6062200541020286E-2</v>
      </c>
      <c r="R1134" s="8">
        <v>13</v>
      </c>
      <c r="S1134" s="9">
        <v>0.18754917737088028</v>
      </c>
      <c r="T1134" s="92">
        <f t="shared" si="138"/>
        <v>4</v>
      </c>
      <c r="U1134" s="2">
        <f t="shared" si="139"/>
        <v>1.4373704685074231</v>
      </c>
      <c r="V1134" s="2">
        <f t="shared" si="140"/>
        <v>0.26418241306571605</v>
      </c>
      <c r="W1134" s="2">
        <f t="shared" si="141"/>
        <v>0.89602164115193128</v>
      </c>
      <c r="X1134" s="2">
        <f t="shared" si="142"/>
        <v>0.33031100270510144</v>
      </c>
      <c r="Y1134" s="2">
        <f t="shared" si="143"/>
        <v>0.93774588685440141</v>
      </c>
      <c r="Z1134" s="96">
        <f t="shared" si="144"/>
        <v>3.8656314122845732</v>
      </c>
      <c r="AA1134" s="2"/>
    </row>
    <row r="1135" spans="1:27" x14ac:dyDescent="0.3">
      <c r="A1135" s="18" t="s">
        <v>2297</v>
      </c>
      <c r="B1135">
        <v>106.348</v>
      </c>
      <c r="C1135">
        <v>9.9303699999999999</v>
      </c>
      <c r="D1135" t="s">
        <v>367</v>
      </c>
      <c r="E1135" t="s">
        <v>367</v>
      </c>
      <c r="F1135">
        <v>5</v>
      </c>
      <c r="G1135" s="4">
        <v>7990</v>
      </c>
      <c r="H1135" s="1">
        <v>959</v>
      </c>
      <c r="I1135" s="3">
        <v>776.53679999999997</v>
      </c>
      <c r="J1135" s="27">
        <v>54</v>
      </c>
      <c r="K1135" s="9">
        <v>0.47912348950247441</v>
      </c>
      <c r="L1135" s="8">
        <v>1.25</v>
      </c>
      <c r="M1135" s="9">
        <v>8.8060804355238678E-2</v>
      </c>
      <c r="N1135" s="8">
        <v>2</v>
      </c>
      <c r="O1135" s="9">
        <v>0.17920432823038626</v>
      </c>
      <c r="P1135" s="8">
        <f t="shared" si="137"/>
        <v>4.25</v>
      </c>
      <c r="Q1135" s="9">
        <v>6.6062200541020286E-2</v>
      </c>
      <c r="R1135" s="8">
        <v>20</v>
      </c>
      <c r="S1135" s="9">
        <v>0.18754917737088028</v>
      </c>
      <c r="T1135" s="92">
        <f t="shared" si="138"/>
        <v>3</v>
      </c>
      <c r="U1135" s="2">
        <f t="shared" si="139"/>
        <v>1.4373704685074231</v>
      </c>
      <c r="V1135" s="2">
        <f t="shared" si="140"/>
        <v>0.17612160871047736</v>
      </c>
      <c r="W1135" s="2">
        <f t="shared" si="141"/>
        <v>0.71681731292154505</v>
      </c>
      <c r="X1135" s="2">
        <f t="shared" si="142"/>
        <v>0.33031100270510144</v>
      </c>
      <c r="Y1135" s="2">
        <f t="shared" si="143"/>
        <v>0.93774588685440141</v>
      </c>
      <c r="Z1135" s="96">
        <f t="shared" si="144"/>
        <v>3.5983662796989484</v>
      </c>
      <c r="AA1135" s="2"/>
    </row>
    <row r="1136" spans="1:27" x14ac:dyDescent="0.3">
      <c r="A1136" s="18" t="s">
        <v>2298</v>
      </c>
      <c r="B1136">
        <v>105.846</v>
      </c>
      <c r="C1136">
        <v>9.9048800000000004</v>
      </c>
      <c r="D1136" t="s">
        <v>715</v>
      </c>
      <c r="E1136" t="s">
        <v>58</v>
      </c>
      <c r="F1136" t="s">
        <v>171</v>
      </c>
      <c r="G1136" s="4">
        <v>11025</v>
      </c>
      <c r="H1136" s="1">
        <v>1323</v>
      </c>
      <c r="I1136" s="3">
        <v>975.72040000000004</v>
      </c>
      <c r="J1136" s="27">
        <v>69</v>
      </c>
      <c r="K1136" s="9">
        <v>0.47912348950247441</v>
      </c>
      <c r="L1136" s="8">
        <v>0.36</v>
      </c>
      <c r="M1136" s="9">
        <v>8.8060804355238678E-2</v>
      </c>
      <c r="N1136" s="8">
        <v>14</v>
      </c>
      <c r="O1136" s="9">
        <v>0.17920432823038626</v>
      </c>
      <c r="P1136" s="8">
        <f t="shared" si="137"/>
        <v>3.36</v>
      </c>
      <c r="Q1136" s="9">
        <v>6.6062200541020286E-2</v>
      </c>
      <c r="R1136" s="8">
        <v>17</v>
      </c>
      <c r="S1136" s="9">
        <v>0.18754917737088028</v>
      </c>
      <c r="T1136" s="92">
        <f t="shared" si="138"/>
        <v>4</v>
      </c>
      <c r="U1136" s="2">
        <f t="shared" si="139"/>
        <v>1.4373704685074231</v>
      </c>
      <c r="V1136" s="2">
        <f t="shared" si="140"/>
        <v>0.26418241306571605</v>
      </c>
      <c r="W1136" s="2">
        <f t="shared" si="141"/>
        <v>0.89602164115193128</v>
      </c>
      <c r="X1136" s="2">
        <f t="shared" si="142"/>
        <v>0.33031100270510144</v>
      </c>
      <c r="Y1136" s="2">
        <f t="shared" si="143"/>
        <v>0.93774588685440141</v>
      </c>
      <c r="Z1136" s="96">
        <f t="shared" si="144"/>
        <v>3.8656314122845732</v>
      </c>
      <c r="AA1136" s="2"/>
    </row>
    <row r="1137" spans="1:27" x14ac:dyDescent="0.3">
      <c r="A1137" s="18" t="s">
        <v>2299</v>
      </c>
      <c r="B1137">
        <v>106.327</v>
      </c>
      <c r="C1137">
        <v>9.9287700000000001</v>
      </c>
      <c r="D1137" t="s">
        <v>367</v>
      </c>
      <c r="E1137" t="s">
        <v>367</v>
      </c>
      <c r="F1137">
        <v>7</v>
      </c>
      <c r="G1137" s="4">
        <v>18469</v>
      </c>
      <c r="H1137" s="1">
        <v>2216</v>
      </c>
      <c r="I1137" s="3">
        <v>777.66629999999998</v>
      </c>
      <c r="J1137" s="27">
        <v>55</v>
      </c>
      <c r="K1137" s="9">
        <v>0.47912348950247441</v>
      </c>
      <c r="L1137" s="8">
        <v>-0.2</v>
      </c>
      <c r="M1137" s="9">
        <v>8.8060804355238678E-2</v>
      </c>
      <c r="N1137" s="8">
        <v>0</v>
      </c>
      <c r="O1137" s="9">
        <v>0.17920432823038626</v>
      </c>
      <c r="P1137" s="8">
        <f t="shared" si="137"/>
        <v>2.8</v>
      </c>
      <c r="Q1137" s="9">
        <v>6.6062200541020286E-2</v>
      </c>
      <c r="R1137" s="8">
        <v>17</v>
      </c>
      <c r="S1137" s="9">
        <v>0.18754917737088028</v>
      </c>
      <c r="T1137" s="92">
        <f t="shared" si="138"/>
        <v>3</v>
      </c>
      <c r="U1137" s="2">
        <f t="shared" si="139"/>
        <v>1.4373704685074231</v>
      </c>
      <c r="V1137" s="2">
        <f t="shared" si="140"/>
        <v>0.35224321742095471</v>
      </c>
      <c r="W1137" s="2">
        <f t="shared" si="141"/>
        <v>0.17920432823038626</v>
      </c>
      <c r="X1137" s="2">
        <f t="shared" si="142"/>
        <v>0.33031100270510144</v>
      </c>
      <c r="Y1137" s="2">
        <f t="shared" si="143"/>
        <v>0.93774588685440141</v>
      </c>
      <c r="Z1137" s="96">
        <f t="shared" si="144"/>
        <v>3.2368749037182671</v>
      </c>
      <c r="AA1137" s="2"/>
    </row>
    <row r="1138" spans="1:27" x14ac:dyDescent="0.3">
      <c r="A1138" s="18" t="s">
        <v>2300</v>
      </c>
      <c r="B1138">
        <v>105.77200000000001</v>
      </c>
      <c r="C1138">
        <v>9.9201700000000006</v>
      </c>
      <c r="D1138" t="s">
        <v>715</v>
      </c>
      <c r="E1138" t="s">
        <v>58</v>
      </c>
      <c r="F1138" t="s">
        <v>911</v>
      </c>
      <c r="G1138" s="4">
        <v>10342</v>
      </c>
      <c r="H1138" s="1">
        <v>1241</v>
      </c>
      <c r="I1138" s="3">
        <v>20</v>
      </c>
      <c r="J1138" s="27">
        <v>66</v>
      </c>
      <c r="K1138" s="9">
        <v>0.47912348950247441</v>
      </c>
      <c r="L1138" s="8">
        <v>-0.15</v>
      </c>
      <c r="M1138" s="9">
        <v>8.8060804355238678E-2</v>
      </c>
      <c r="N1138" s="8">
        <v>25</v>
      </c>
      <c r="O1138" s="9">
        <v>0.17920432823038626</v>
      </c>
      <c r="P1138" s="8">
        <f t="shared" si="137"/>
        <v>2.85</v>
      </c>
      <c r="Q1138" s="9">
        <v>6.6062200541020286E-2</v>
      </c>
      <c r="R1138" s="8">
        <v>18</v>
      </c>
      <c r="S1138" s="9">
        <v>0.18754917737088028</v>
      </c>
      <c r="T1138" s="92">
        <f t="shared" si="138"/>
        <v>4</v>
      </c>
      <c r="U1138" s="2">
        <f t="shared" si="139"/>
        <v>1.4373704685074231</v>
      </c>
      <c r="V1138" s="2">
        <f t="shared" si="140"/>
        <v>0.35224321742095471</v>
      </c>
      <c r="W1138" s="2">
        <f t="shared" si="141"/>
        <v>0.89602164115193128</v>
      </c>
      <c r="X1138" s="2">
        <f t="shared" si="142"/>
        <v>0.33031100270510144</v>
      </c>
      <c r="Y1138" s="2">
        <f t="shared" si="143"/>
        <v>0.93774588685440141</v>
      </c>
      <c r="Z1138" s="96">
        <f t="shared" si="144"/>
        <v>3.9536922166398121</v>
      </c>
      <c r="AA1138" s="2"/>
    </row>
    <row r="1139" spans="1:27" x14ac:dyDescent="0.3">
      <c r="A1139" s="18" t="s">
        <v>2301</v>
      </c>
      <c r="B1139">
        <v>106.559</v>
      </c>
      <c r="C1139">
        <v>9.90395</v>
      </c>
      <c r="D1139" t="s">
        <v>53</v>
      </c>
      <c r="E1139" t="s">
        <v>257</v>
      </c>
      <c r="F1139" s="4" t="s">
        <v>912</v>
      </c>
      <c r="G1139" s="4">
        <v>7444</v>
      </c>
      <c r="H1139" s="1">
        <v>893</v>
      </c>
      <c r="I1139" s="3">
        <v>930.19680000000005</v>
      </c>
      <c r="J1139" s="27">
        <v>51</v>
      </c>
      <c r="K1139" s="9">
        <v>0.47912348950247441</v>
      </c>
      <c r="L1139" s="8">
        <v>0.15</v>
      </c>
      <c r="M1139" s="9">
        <v>8.8060804355238678E-2</v>
      </c>
      <c r="N1139" s="8">
        <v>8</v>
      </c>
      <c r="O1139" s="9">
        <v>0.17920432823038626</v>
      </c>
      <c r="P1139" s="8">
        <f t="shared" si="137"/>
        <v>3.15</v>
      </c>
      <c r="Q1139" s="9">
        <v>6.6062200541020286E-2</v>
      </c>
      <c r="R1139" s="8">
        <v>23</v>
      </c>
      <c r="S1139" s="9">
        <v>0.18754917737088028</v>
      </c>
      <c r="T1139" s="92">
        <f t="shared" si="138"/>
        <v>4</v>
      </c>
      <c r="U1139" s="2">
        <f t="shared" si="139"/>
        <v>1.4373704685074231</v>
      </c>
      <c r="V1139" s="2">
        <f t="shared" si="140"/>
        <v>0.26418241306571605</v>
      </c>
      <c r="W1139" s="2">
        <f t="shared" si="141"/>
        <v>0.89602164115193128</v>
      </c>
      <c r="X1139" s="2">
        <f t="shared" si="142"/>
        <v>0.33031100270510144</v>
      </c>
      <c r="Y1139" s="2">
        <f t="shared" si="143"/>
        <v>0.93774588685440141</v>
      </c>
      <c r="Z1139" s="96">
        <f t="shared" si="144"/>
        <v>3.8656314122845732</v>
      </c>
      <c r="AA1139" s="2"/>
    </row>
    <row r="1140" spans="1:27" x14ac:dyDescent="0.3">
      <c r="A1140" s="18" t="s">
        <v>2302</v>
      </c>
      <c r="B1140">
        <v>105.98399999999999</v>
      </c>
      <c r="C1140">
        <v>9.9235600000000002</v>
      </c>
      <c r="D1140" t="s">
        <v>45</v>
      </c>
      <c r="E1140" t="s">
        <v>363</v>
      </c>
      <c r="F1140" t="s">
        <v>913</v>
      </c>
      <c r="G1140" s="4">
        <v>8143</v>
      </c>
      <c r="H1140" s="1">
        <v>977</v>
      </c>
      <c r="I1140" s="3">
        <v>510.15230000000003</v>
      </c>
      <c r="J1140" s="27">
        <v>65</v>
      </c>
      <c r="K1140" s="9">
        <v>0.47912348950247441</v>
      </c>
      <c r="L1140" s="8">
        <v>0.35</v>
      </c>
      <c r="M1140" s="9">
        <v>8.8060804355238678E-2</v>
      </c>
      <c r="N1140" s="8">
        <v>0</v>
      </c>
      <c r="O1140" s="9">
        <v>0.17920432823038626</v>
      </c>
      <c r="P1140" s="8">
        <f t="shared" si="137"/>
        <v>3.35</v>
      </c>
      <c r="Q1140" s="9">
        <v>6.6062200541020286E-2</v>
      </c>
      <c r="R1140" s="8">
        <v>13</v>
      </c>
      <c r="S1140" s="9">
        <v>0.18754917737088028</v>
      </c>
      <c r="T1140" s="92">
        <f t="shared" si="138"/>
        <v>3</v>
      </c>
      <c r="U1140" s="2">
        <f t="shared" si="139"/>
        <v>1.4373704685074231</v>
      </c>
      <c r="V1140" s="2">
        <f t="shared" si="140"/>
        <v>0.26418241306571605</v>
      </c>
      <c r="W1140" s="2">
        <f t="shared" si="141"/>
        <v>0.17920432823038626</v>
      </c>
      <c r="X1140" s="2">
        <f t="shared" si="142"/>
        <v>0.33031100270510144</v>
      </c>
      <c r="Y1140" s="2">
        <f t="shared" si="143"/>
        <v>0.93774588685440141</v>
      </c>
      <c r="Z1140" s="96">
        <f t="shared" si="144"/>
        <v>3.1488140993630283</v>
      </c>
      <c r="AA1140" s="2"/>
    </row>
    <row r="1141" spans="1:27" x14ac:dyDescent="0.3">
      <c r="A1141" s="18" t="s">
        <v>2303</v>
      </c>
      <c r="B1141">
        <v>105.375</v>
      </c>
      <c r="C1141">
        <v>9.9195799999999998</v>
      </c>
      <c r="D1141" t="s">
        <v>50</v>
      </c>
      <c r="E1141" t="s">
        <v>358</v>
      </c>
      <c r="F1141" t="s">
        <v>914</v>
      </c>
      <c r="G1141" s="4">
        <v>9498</v>
      </c>
      <c r="H1141" s="1">
        <v>1140</v>
      </c>
      <c r="I1141" s="3">
        <v>43.302140000000001</v>
      </c>
      <c r="J1141" s="27">
        <v>44</v>
      </c>
      <c r="K1141" s="9">
        <v>0.47912348950247441</v>
      </c>
      <c r="L1141" s="8">
        <v>0.25</v>
      </c>
      <c r="M1141" s="9">
        <v>8.8060804355238678E-2</v>
      </c>
      <c r="N1141" s="8">
        <v>25</v>
      </c>
      <c r="O1141" s="9">
        <v>0.17920432823038626</v>
      </c>
      <c r="P1141" s="8">
        <f t="shared" si="137"/>
        <v>3.25</v>
      </c>
      <c r="Q1141" s="9">
        <v>6.6062200541020286E-2</v>
      </c>
      <c r="R1141" s="8">
        <v>7</v>
      </c>
      <c r="S1141" s="9">
        <v>0.18754917737088028</v>
      </c>
      <c r="T1141" s="92">
        <f t="shared" si="138"/>
        <v>4</v>
      </c>
      <c r="U1141" s="2">
        <f t="shared" si="139"/>
        <v>1.9164939580098976</v>
      </c>
      <c r="V1141" s="2">
        <f t="shared" si="140"/>
        <v>0.26418241306571605</v>
      </c>
      <c r="W1141" s="2">
        <f t="shared" si="141"/>
        <v>0.89602164115193128</v>
      </c>
      <c r="X1141" s="2">
        <f t="shared" si="142"/>
        <v>0.33031100270510144</v>
      </c>
      <c r="Y1141" s="2">
        <f t="shared" si="143"/>
        <v>0.75019670948352113</v>
      </c>
      <c r="Z1141" s="96">
        <f t="shared" si="144"/>
        <v>4.1572057244161673</v>
      </c>
      <c r="AA1141" s="2"/>
    </row>
    <row r="1142" spans="1:27" x14ac:dyDescent="0.3">
      <c r="A1142" s="18" t="s">
        <v>2304</v>
      </c>
      <c r="B1142">
        <v>106.512</v>
      </c>
      <c r="C1142">
        <v>9.9241100000000007</v>
      </c>
      <c r="D1142" t="s">
        <v>53</v>
      </c>
      <c r="E1142" t="s">
        <v>257</v>
      </c>
      <c r="F1142" s="4" t="s">
        <v>116</v>
      </c>
      <c r="G1142" s="4">
        <v>8022</v>
      </c>
      <c r="H1142" s="1">
        <v>963</v>
      </c>
      <c r="I1142" s="3">
        <v>2089.319</v>
      </c>
      <c r="J1142" s="27">
        <v>51</v>
      </c>
      <c r="K1142" s="9">
        <v>0.47912348950247441</v>
      </c>
      <c r="L1142" s="8">
        <v>0.75</v>
      </c>
      <c r="M1142" s="9">
        <v>8.8060804355238678E-2</v>
      </c>
      <c r="N1142" s="8">
        <v>25</v>
      </c>
      <c r="O1142" s="9">
        <v>0.17920432823038626</v>
      </c>
      <c r="P1142" s="8">
        <f t="shared" si="137"/>
        <v>3.75</v>
      </c>
      <c r="Q1142" s="9">
        <v>6.6062200541020286E-2</v>
      </c>
      <c r="R1142" s="8">
        <v>23</v>
      </c>
      <c r="S1142" s="9">
        <v>0.18754917737088028</v>
      </c>
      <c r="T1142" s="92">
        <f t="shared" si="138"/>
        <v>4</v>
      </c>
      <c r="U1142" s="2">
        <f t="shared" si="139"/>
        <v>1.4373704685074231</v>
      </c>
      <c r="V1142" s="2">
        <f t="shared" si="140"/>
        <v>0.26418241306571605</v>
      </c>
      <c r="W1142" s="2">
        <f t="shared" si="141"/>
        <v>0.89602164115193128</v>
      </c>
      <c r="X1142" s="2">
        <f t="shared" si="142"/>
        <v>0.33031100270510144</v>
      </c>
      <c r="Y1142" s="2">
        <f t="shared" si="143"/>
        <v>0.93774588685440141</v>
      </c>
      <c r="Z1142" s="96">
        <f t="shared" si="144"/>
        <v>3.8656314122845732</v>
      </c>
      <c r="AA1142" s="2"/>
    </row>
    <row r="1143" spans="1:27" x14ac:dyDescent="0.3">
      <c r="A1143" s="18" t="s">
        <v>2305</v>
      </c>
      <c r="B1143">
        <v>106.536</v>
      </c>
      <c r="C1143">
        <v>9.9071899999999999</v>
      </c>
      <c r="D1143" t="s">
        <v>53</v>
      </c>
      <c r="E1143" t="s">
        <v>257</v>
      </c>
      <c r="F1143" s="4" t="s">
        <v>915</v>
      </c>
      <c r="G1143" s="4">
        <v>9156</v>
      </c>
      <c r="H1143" s="1">
        <v>1099</v>
      </c>
      <c r="I1143" s="3">
        <v>1399.365</v>
      </c>
      <c r="J1143" s="27">
        <v>51</v>
      </c>
      <c r="K1143" s="9">
        <v>0.47912348950247441</v>
      </c>
      <c r="L1143" s="8">
        <v>1.25</v>
      </c>
      <c r="M1143" s="9">
        <v>8.8060804355238678E-2</v>
      </c>
      <c r="N1143" s="8">
        <v>2</v>
      </c>
      <c r="O1143" s="9">
        <v>0.17920432823038626</v>
      </c>
      <c r="P1143" s="8">
        <f t="shared" si="137"/>
        <v>4.25</v>
      </c>
      <c r="Q1143" s="9">
        <v>6.6062200541020286E-2</v>
      </c>
      <c r="R1143" s="8">
        <v>23</v>
      </c>
      <c r="S1143" s="9">
        <v>0.18754917737088028</v>
      </c>
      <c r="T1143" s="92">
        <f t="shared" si="138"/>
        <v>3</v>
      </c>
      <c r="U1143" s="2">
        <f t="shared" si="139"/>
        <v>1.4373704685074231</v>
      </c>
      <c r="V1143" s="2">
        <f t="shared" si="140"/>
        <v>0.17612160871047736</v>
      </c>
      <c r="W1143" s="2">
        <f t="shared" si="141"/>
        <v>0.71681731292154505</v>
      </c>
      <c r="X1143" s="2">
        <f t="shared" si="142"/>
        <v>0.33031100270510144</v>
      </c>
      <c r="Y1143" s="2">
        <f t="shared" si="143"/>
        <v>0.93774588685440141</v>
      </c>
      <c r="Z1143" s="96">
        <f t="shared" si="144"/>
        <v>3.5983662796989484</v>
      </c>
      <c r="AA1143" s="2"/>
    </row>
    <row r="1144" spans="1:27" x14ac:dyDescent="0.3">
      <c r="A1144" s="18" t="s">
        <v>2306</v>
      </c>
      <c r="B1144">
        <v>105.611</v>
      </c>
      <c r="C1144">
        <v>9.9141999999999992</v>
      </c>
      <c r="D1144" t="s">
        <v>715</v>
      </c>
      <c r="E1144" t="s">
        <v>881</v>
      </c>
      <c r="F1144" t="s">
        <v>916</v>
      </c>
      <c r="G1144" s="4">
        <v>14410</v>
      </c>
      <c r="H1144" s="1">
        <v>1729</v>
      </c>
      <c r="I1144" s="3">
        <v>9.8973759999999995</v>
      </c>
      <c r="J1144" s="27">
        <v>56</v>
      </c>
      <c r="K1144" s="9">
        <v>0.47912348950247441</v>
      </c>
      <c r="L1144" s="8">
        <v>0.36</v>
      </c>
      <c r="M1144" s="9">
        <v>8.8060804355238678E-2</v>
      </c>
      <c r="N1144" s="8">
        <v>25</v>
      </c>
      <c r="O1144" s="9">
        <v>0.17920432823038626</v>
      </c>
      <c r="P1144" s="8">
        <f t="shared" si="137"/>
        <v>3.36</v>
      </c>
      <c r="Q1144" s="9">
        <v>6.6062200541020286E-2</v>
      </c>
      <c r="R1144" s="8">
        <v>20</v>
      </c>
      <c r="S1144" s="9">
        <v>0.18754917737088028</v>
      </c>
      <c r="T1144" s="92">
        <f t="shared" si="138"/>
        <v>4</v>
      </c>
      <c r="U1144" s="2">
        <f t="shared" si="139"/>
        <v>1.4373704685074231</v>
      </c>
      <c r="V1144" s="2">
        <f t="shared" si="140"/>
        <v>0.26418241306571605</v>
      </c>
      <c r="W1144" s="2">
        <f t="shared" si="141"/>
        <v>0.89602164115193128</v>
      </c>
      <c r="X1144" s="2">
        <f t="shared" si="142"/>
        <v>0.33031100270510144</v>
      </c>
      <c r="Y1144" s="2">
        <f t="shared" si="143"/>
        <v>0.93774588685440141</v>
      </c>
      <c r="Z1144" s="96">
        <f t="shared" si="144"/>
        <v>3.8656314122845732</v>
      </c>
      <c r="AA1144" s="2"/>
    </row>
    <row r="1145" spans="1:27" x14ac:dyDescent="0.3">
      <c r="A1145" s="18" t="s">
        <v>2307</v>
      </c>
      <c r="B1145">
        <v>106.657</v>
      </c>
      <c r="C1145">
        <v>9.8860700000000001</v>
      </c>
      <c r="D1145" t="s">
        <v>53</v>
      </c>
      <c r="E1145" t="s">
        <v>257</v>
      </c>
      <c r="F1145" s="4" t="s">
        <v>917</v>
      </c>
      <c r="G1145" s="4">
        <v>8098</v>
      </c>
      <c r="H1145" s="1">
        <v>972</v>
      </c>
      <c r="I1145" s="3">
        <v>83.382580000000004</v>
      </c>
      <c r="J1145" s="27">
        <v>51</v>
      </c>
      <c r="K1145" s="9">
        <v>0.47912348950247441</v>
      </c>
      <c r="L1145" s="8">
        <v>0.25</v>
      </c>
      <c r="M1145" s="9">
        <v>8.8060804355238678E-2</v>
      </c>
      <c r="N1145" s="8">
        <v>1</v>
      </c>
      <c r="O1145" s="9">
        <v>0.17920432823038626</v>
      </c>
      <c r="P1145" s="8">
        <f t="shared" si="137"/>
        <v>3.25</v>
      </c>
      <c r="Q1145" s="9">
        <v>6.6062200541020286E-2</v>
      </c>
      <c r="R1145" s="8">
        <v>23</v>
      </c>
      <c r="S1145" s="9">
        <v>0.18754917737088028</v>
      </c>
      <c r="T1145" s="92">
        <f t="shared" si="138"/>
        <v>3</v>
      </c>
      <c r="U1145" s="2">
        <f t="shared" si="139"/>
        <v>1.4373704685074231</v>
      </c>
      <c r="V1145" s="2">
        <f t="shared" si="140"/>
        <v>0.26418241306571605</v>
      </c>
      <c r="W1145" s="2">
        <f t="shared" si="141"/>
        <v>0.53761298469115881</v>
      </c>
      <c r="X1145" s="2">
        <f t="shared" si="142"/>
        <v>0.33031100270510144</v>
      </c>
      <c r="Y1145" s="2">
        <f t="shared" si="143"/>
        <v>0.93774588685440141</v>
      </c>
      <c r="Z1145" s="96">
        <f t="shared" si="144"/>
        <v>3.5072227558238009</v>
      </c>
      <c r="AA1145" s="2"/>
    </row>
    <row r="1146" spans="1:27" x14ac:dyDescent="0.3">
      <c r="A1146" s="18" t="s">
        <v>2308</v>
      </c>
      <c r="B1146">
        <v>105.804</v>
      </c>
      <c r="C1146">
        <v>9.9225499999999993</v>
      </c>
      <c r="D1146" t="s">
        <v>715</v>
      </c>
      <c r="E1146" t="s">
        <v>58</v>
      </c>
      <c r="F1146" t="s">
        <v>918</v>
      </c>
      <c r="G1146" s="4">
        <v>10562</v>
      </c>
      <c r="H1146" s="1">
        <v>1267</v>
      </c>
      <c r="I1146" s="3">
        <v>177.166</v>
      </c>
      <c r="J1146" s="27">
        <v>67</v>
      </c>
      <c r="K1146" s="9">
        <v>0.47912348950247441</v>
      </c>
      <c r="L1146" s="8">
        <v>0.75</v>
      </c>
      <c r="M1146" s="9">
        <v>8.8060804355238678E-2</v>
      </c>
      <c r="N1146" s="8">
        <v>8</v>
      </c>
      <c r="O1146" s="9">
        <v>0.17920432823038626</v>
      </c>
      <c r="P1146" s="8">
        <f t="shared" si="137"/>
        <v>3.75</v>
      </c>
      <c r="Q1146" s="9">
        <v>6.6062200541020286E-2</v>
      </c>
      <c r="R1146" s="8">
        <v>17</v>
      </c>
      <c r="S1146" s="9">
        <v>0.18754917737088028</v>
      </c>
      <c r="T1146" s="92">
        <f t="shared" si="138"/>
        <v>4</v>
      </c>
      <c r="U1146" s="2">
        <f t="shared" si="139"/>
        <v>1.4373704685074231</v>
      </c>
      <c r="V1146" s="2">
        <f t="shared" si="140"/>
        <v>0.26418241306571605</v>
      </c>
      <c r="W1146" s="2">
        <f t="shared" si="141"/>
        <v>0.89602164115193128</v>
      </c>
      <c r="X1146" s="2">
        <f t="shared" si="142"/>
        <v>0.33031100270510144</v>
      </c>
      <c r="Y1146" s="2">
        <f t="shared" si="143"/>
        <v>0.93774588685440141</v>
      </c>
      <c r="Z1146" s="96">
        <f t="shared" si="144"/>
        <v>3.8656314122845732</v>
      </c>
      <c r="AA1146" s="2"/>
    </row>
    <row r="1147" spans="1:27" x14ac:dyDescent="0.3">
      <c r="A1147" s="18" t="s">
        <v>2309</v>
      </c>
      <c r="B1147">
        <v>105.928</v>
      </c>
      <c r="C1147">
        <v>9.8932199999999995</v>
      </c>
      <c r="D1147" t="s">
        <v>701</v>
      </c>
      <c r="E1147" t="s">
        <v>711</v>
      </c>
      <c r="F1147" t="s">
        <v>919</v>
      </c>
      <c r="G1147" s="4">
        <v>10572</v>
      </c>
      <c r="H1147" s="1">
        <v>1269</v>
      </c>
      <c r="I1147" s="3">
        <v>344.33429999999998</v>
      </c>
      <c r="J1147" s="27">
        <v>69</v>
      </c>
      <c r="K1147" s="9">
        <v>0.47912348950247441</v>
      </c>
      <c r="L1147" s="8">
        <v>1.25</v>
      </c>
      <c r="M1147" s="9">
        <v>8.8060804355238678E-2</v>
      </c>
      <c r="N1147" s="8">
        <v>14</v>
      </c>
      <c r="O1147" s="9">
        <v>0.17920432823038626</v>
      </c>
      <c r="P1147" s="8">
        <f t="shared" si="137"/>
        <v>4.25</v>
      </c>
      <c r="Q1147" s="9">
        <v>6.6062200541020286E-2</v>
      </c>
      <c r="R1147" s="8">
        <v>9</v>
      </c>
      <c r="S1147" s="9">
        <v>0.18754917737088028</v>
      </c>
      <c r="T1147" s="92">
        <f t="shared" si="138"/>
        <v>4</v>
      </c>
      <c r="U1147" s="2">
        <f t="shared" si="139"/>
        <v>1.4373704685074231</v>
      </c>
      <c r="V1147" s="2">
        <f t="shared" si="140"/>
        <v>0.17612160871047736</v>
      </c>
      <c r="W1147" s="2">
        <f t="shared" si="141"/>
        <v>0.89602164115193128</v>
      </c>
      <c r="X1147" s="2">
        <f t="shared" si="142"/>
        <v>0.33031100270510144</v>
      </c>
      <c r="Y1147" s="2">
        <f t="shared" si="143"/>
        <v>0.93774588685440141</v>
      </c>
      <c r="Z1147" s="96">
        <f t="shared" si="144"/>
        <v>3.7775706079293347</v>
      </c>
      <c r="AA1147" s="2"/>
    </row>
    <row r="1148" spans="1:27" x14ac:dyDescent="0.3">
      <c r="A1148" s="18" t="s">
        <v>2310</v>
      </c>
      <c r="B1148">
        <v>106.337</v>
      </c>
      <c r="C1148">
        <v>9.9352599999999995</v>
      </c>
      <c r="D1148" t="s">
        <v>367</v>
      </c>
      <c r="E1148" t="s">
        <v>367</v>
      </c>
      <c r="F1148">
        <v>2</v>
      </c>
      <c r="G1148" s="4">
        <v>4371</v>
      </c>
      <c r="H1148" s="1">
        <v>525</v>
      </c>
      <c r="I1148" s="3">
        <v>764.93759999999997</v>
      </c>
      <c r="J1148" s="27">
        <v>55</v>
      </c>
      <c r="K1148" s="9">
        <v>0.47912348950247441</v>
      </c>
      <c r="L1148" s="8">
        <v>-0.2</v>
      </c>
      <c r="M1148" s="9">
        <v>8.8060804355238678E-2</v>
      </c>
      <c r="N1148" s="8">
        <v>24</v>
      </c>
      <c r="O1148" s="9">
        <v>0.17920432823038626</v>
      </c>
      <c r="P1148" s="8">
        <f t="shared" si="137"/>
        <v>2.8</v>
      </c>
      <c r="Q1148" s="9">
        <v>6.6062200541020286E-2</v>
      </c>
      <c r="R1148" s="8">
        <v>13</v>
      </c>
      <c r="S1148" s="9">
        <v>0.18754917737088028</v>
      </c>
      <c r="T1148" s="92">
        <f t="shared" si="138"/>
        <v>4</v>
      </c>
      <c r="U1148" s="2">
        <f t="shared" si="139"/>
        <v>1.4373704685074231</v>
      </c>
      <c r="V1148" s="2">
        <f t="shared" si="140"/>
        <v>0.35224321742095471</v>
      </c>
      <c r="W1148" s="2">
        <f t="shared" si="141"/>
        <v>0.89602164115193128</v>
      </c>
      <c r="X1148" s="2">
        <f t="shared" si="142"/>
        <v>0.33031100270510144</v>
      </c>
      <c r="Y1148" s="2">
        <f t="shared" si="143"/>
        <v>0.93774588685440141</v>
      </c>
      <c r="Z1148" s="96">
        <f t="shared" si="144"/>
        <v>3.9536922166398121</v>
      </c>
      <c r="AA1148" s="2"/>
    </row>
    <row r="1149" spans="1:27" x14ac:dyDescent="0.3">
      <c r="A1149" s="18" t="s">
        <v>2311</v>
      </c>
      <c r="B1149">
        <v>106.285</v>
      </c>
      <c r="C1149">
        <v>9.9054599999999997</v>
      </c>
      <c r="D1149" t="s">
        <v>367</v>
      </c>
      <c r="E1149" t="s">
        <v>58</v>
      </c>
      <c r="F1149" t="s">
        <v>240</v>
      </c>
      <c r="G1149" s="4">
        <v>11343</v>
      </c>
      <c r="H1149" s="1">
        <v>1361</v>
      </c>
      <c r="I1149" s="3">
        <v>441.49540000000002</v>
      </c>
      <c r="J1149" s="27">
        <v>56</v>
      </c>
      <c r="K1149" s="9">
        <v>0.47912348950247441</v>
      </c>
      <c r="L1149" s="8">
        <v>-0.15</v>
      </c>
      <c r="M1149" s="9">
        <v>8.8060804355238678E-2</v>
      </c>
      <c r="N1149" s="8">
        <v>22</v>
      </c>
      <c r="O1149" s="9">
        <v>0.17920432823038626</v>
      </c>
      <c r="P1149" s="8">
        <f t="shared" si="137"/>
        <v>2.85</v>
      </c>
      <c r="Q1149" s="9">
        <v>6.6062200541020286E-2</v>
      </c>
      <c r="R1149" s="8">
        <v>13</v>
      </c>
      <c r="S1149" s="9">
        <v>0.18754917737088028</v>
      </c>
      <c r="T1149" s="92">
        <f t="shared" si="138"/>
        <v>4</v>
      </c>
      <c r="U1149" s="2">
        <f t="shared" si="139"/>
        <v>1.4373704685074231</v>
      </c>
      <c r="V1149" s="2">
        <f t="shared" si="140"/>
        <v>0.35224321742095471</v>
      </c>
      <c r="W1149" s="2">
        <f t="shared" si="141"/>
        <v>0.89602164115193128</v>
      </c>
      <c r="X1149" s="2">
        <f t="shared" si="142"/>
        <v>0.33031100270510144</v>
      </c>
      <c r="Y1149" s="2">
        <f t="shared" si="143"/>
        <v>0.93774588685440141</v>
      </c>
      <c r="Z1149" s="96">
        <f t="shared" si="144"/>
        <v>3.9536922166398121</v>
      </c>
      <c r="AA1149" s="2"/>
    </row>
    <row r="1150" spans="1:27" x14ac:dyDescent="0.3">
      <c r="A1150" s="18" t="s">
        <v>2312</v>
      </c>
      <c r="B1150">
        <v>106.343</v>
      </c>
      <c r="C1150">
        <v>9.9349900000000009</v>
      </c>
      <c r="D1150" t="s">
        <v>367</v>
      </c>
      <c r="E1150" t="s">
        <v>367</v>
      </c>
      <c r="F1150">
        <v>3</v>
      </c>
      <c r="G1150" s="4">
        <v>3994</v>
      </c>
      <c r="H1150" s="1">
        <v>479</v>
      </c>
      <c r="I1150" s="3">
        <v>764.93759999999997</v>
      </c>
      <c r="J1150" s="27">
        <v>55</v>
      </c>
      <c r="K1150" s="9">
        <v>0.47912348950247441</v>
      </c>
      <c r="L1150" s="8">
        <v>-1.5</v>
      </c>
      <c r="M1150" s="9">
        <v>8.8060804355238678E-2</v>
      </c>
      <c r="N1150" s="8">
        <v>0</v>
      </c>
      <c r="O1150" s="9">
        <v>0.17920432823038626</v>
      </c>
      <c r="P1150" s="8">
        <f t="shared" si="137"/>
        <v>1.5</v>
      </c>
      <c r="Q1150" s="9">
        <v>6.6062200541020286E-2</v>
      </c>
      <c r="R1150" s="8">
        <v>27</v>
      </c>
      <c r="S1150" s="9">
        <v>0.18754917737088028</v>
      </c>
      <c r="T1150" s="92">
        <f t="shared" si="138"/>
        <v>3</v>
      </c>
      <c r="U1150" s="2">
        <f t="shared" si="139"/>
        <v>1.4373704685074231</v>
      </c>
      <c r="V1150" s="2">
        <f t="shared" si="140"/>
        <v>0.44030402177619338</v>
      </c>
      <c r="W1150" s="2">
        <f t="shared" si="141"/>
        <v>0.17920432823038626</v>
      </c>
      <c r="X1150" s="2">
        <f t="shared" si="142"/>
        <v>0.19818660162306084</v>
      </c>
      <c r="Y1150" s="2">
        <f t="shared" si="143"/>
        <v>0.93774588685440141</v>
      </c>
      <c r="Z1150" s="96">
        <f t="shared" si="144"/>
        <v>3.192811306991465</v>
      </c>
      <c r="AA1150" s="2"/>
    </row>
    <row r="1151" spans="1:27" x14ac:dyDescent="0.3">
      <c r="A1151" s="18" t="s">
        <v>2313</v>
      </c>
      <c r="B1151">
        <v>105.446</v>
      </c>
      <c r="C1151">
        <v>9.8996999999999993</v>
      </c>
      <c r="D1151" t="s">
        <v>50</v>
      </c>
      <c r="E1151" t="s">
        <v>358</v>
      </c>
      <c r="F1151" t="s">
        <v>920</v>
      </c>
      <c r="G1151" s="4">
        <v>10224</v>
      </c>
      <c r="H1151" s="1">
        <v>1227</v>
      </c>
      <c r="I1151" s="3">
        <v>67.85745</v>
      </c>
      <c r="J1151" s="27">
        <v>57</v>
      </c>
      <c r="K1151" s="9">
        <v>0.47912348950247441</v>
      </c>
      <c r="L1151" s="8">
        <v>-2.8</v>
      </c>
      <c r="M1151" s="9">
        <v>8.8060804355238678E-2</v>
      </c>
      <c r="N1151" s="8">
        <v>24</v>
      </c>
      <c r="O1151" s="9">
        <v>0.17920432823038626</v>
      </c>
      <c r="P1151" s="8">
        <f t="shared" si="137"/>
        <v>0.20000000000000018</v>
      </c>
      <c r="Q1151" s="9">
        <v>6.6062200541020286E-2</v>
      </c>
      <c r="R1151" s="8">
        <v>7</v>
      </c>
      <c r="S1151" s="9">
        <v>0.18754917737088028</v>
      </c>
      <c r="T1151" s="92">
        <f t="shared" si="138"/>
        <v>4</v>
      </c>
      <c r="U1151" s="2">
        <f t="shared" si="139"/>
        <v>1.4373704685074231</v>
      </c>
      <c r="V1151" s="2">
        <f t="shared" si="140"/>
        <v>0.44030402177619338</v>
      </c>
      <c r="W1151" s="2">
        <f t="shared" si="141"/>
        <v>0.89602164115193128</v>
      </c>
      <c r="X1151" s="2">
        <f t="shared" si="142"/>
        <v>0.19818660162306084</v>
      </c>
      <c r="Y1151" s="2">
        <f t="shared" si="143"/>
        <v>0.75019670948352113</v>
      </c>
      <c r="Z1151" s="96">
        <f t="shared" si="144"/>
        <v>3.72207944254213</v>
      </c>
      <c r="AA1151" s="2"/>
    </row>
    <row r="1152" spans="1:27" x14ac:dyDescent="0.3">
      <c r="A1152" s="18" t="s">
        <v>2314</v>
      </c>
      <c r="B1152">
        <v>105.16800000000001</v>
      </c>
      <c r="C1152">
        <v>9.9055900000000001</v>
      </c>
      <c r="D1152" t="s">
        <v>50</v>
      </c>
      <c r="E1152" t="s">
        <v>58</v>
      </c>
      <c r="F1152" t="s">
        <v>921</v>
      </c>
      <c r="G1152" s="4">
        <v>22838</v>
      </c>
      <c r="H1152" s="1">
        <v>2741</v>
      </c>
      <c r="I1152" s="3">
        <v>20</v>
      </c>
      <c r="J1152" s="27">
        <v>45</v>
      </c>
      <c r="K1152" s="9">
        <v>0.47912348950247441</v>
      </c>
      <c r="L1152" s="8">
        <v>-0.26</v>
      </c>
      <c r="M1152" s="9">
        <v>8.8060804355238678E-2</v>
      </c>
      <c r="N1152" s="8">
        <v>20</v>
      </c>
      <c r="O1152" s="9">
        <v>0.17920432823038626</v>
      </c>
      <c r="P1152" s="8">
        <f t="shared" si="137"/>
        <v>2.74</v>
      </c>
      <c r="Q1152" s="9">
        <v>6.6062200541020286E-2</v>
      </c>
      <c r="R1152" s="8">
        <v>7</v>
      </c>
      <c r="S1152" s="9">
        <v>0.18754917737088028</v>
      </c>
      <c r="T1152" s="92">
        <f t="shared" si="138"/>
        <v>4</v>
      </c>
      <c r="U1152" s="2">
        <f t="shared" si="139"/>
        <v>1.9164939580098976</v>
      </c>
      <c r="V1152" s="2">
        <f t="shared" si="140"/>
        <v>0.35224321742095471</v>
      </c>
      <c r="W1152" s="2">
        <f t="shared" si="141"/>
        <v>0.89602164115193128</v>
      </c>
      <c r="X1152" s="2">
        <f t="shared" si="142"/>
        <v>0.33031100270510144</v>
      </c>
      <c r="Y1152" s="2">
        <f t="shared" si="143"/>
        <v>0.75019670948352113</v>
      </c>
      <c r="Z1152" s="96">
        <f t="shared" si="144"/>
        <v>4.2452665287714062</v>
      </c>
      <c r="AA1152" s="2"/>
    </row>
    <row r="1153" spans="1:27" x14ac:dyDescent="0.3">
      <c r="A1153" s="18" t="s">
        <v>2315</v>
      </c>
      <c r="B1153">
        <v>106.34099999999999</v>
      </c>
      <c r="C1153">
        <v>9.9253199999999993</v>
      </c>
      <c r="D1153" t="s">
        <v>367</v>
      </c>
      <c r="E1153" t="s">
        <v>367</v>
      </c>
      <c r="F1153">
        <v>6</v>
      </c>
      <c r="G1153" s="4">
        <v>12737</v>
      </c>
      <c r="H1153" s="1">
        <v>1528</v>
      </c>
      <c r="I1153" s="3">
        <v>803.58199999999999</v>
      </c>
      <c r="J1153" s="27">
        <v>55</v>
      </c>
      <c r="K1153" s="9">
        <v>0.47912348950247441</v>
      </c>
      <c r="L1153" s="8">
        <v>-1.32</v>
      </c>
      <c r="M1153" s="9">
        <v>8.8060804355238678E-2</v>
      </c>
      <c r="N1153" s="8">
        <v>8</v>
      </c>
      <c r="O1153" s="9">
        <v>0.17920432823038626</v>
      </c>
      <c r="P1153" s="8">
        <f t="shared" si="137"/>
        <v>1.68</v>
      </c>
      <c r="Q1153" s="9">
        <v>6.6062200541020286E-2</v>
      </c>
      <c r="R1153" s="8">
        <v>11</v>
      </c>
      <c r="S1153" s="9">
        <v>0.18754917737088028</v>
      </c>
      <c r="T1153" s="92">
        <f t="shared" si="138"/>
        <v>4</v>
      </c>
      <c r="U1153" s="2">
        <f t="shared" si="139"/>
        <v>1.4373704685074231</v>
      </c>
      <c r="V1153" s="2">
        <f t="shared" si="140"/>
        <v>0.44030402177619338</v>
      </c>
      <c r="W1153" s="2">
        <f t="shared" si="141"/>
        <v>0.89602164115193128</v>
      </c>
      <c r="X1153" s="2">
        <f t="shared" si="142"/>
        <v>0.26424880216408114</v>
      </c>
      <c r="Y1153" s="2">
        <f t="shared" si="143"/>
        <v>0.93774588685440141</v>
      </c>
      <c r="Z1153" s="96">
        <f t="shared" si="144"/>
        <v>3.9756908204540307</v>
      </c>
      <c r="AA1153" s="2"/>
    </row>
    <row r="1154" spans="1:27" x14ac:dyDescent="0.3">
      <c r="A1154" s="18" t="s">
        <v>2316</v>
      </c>
      <c r="B1154">
        <v>106.029</v>
      </c>
      <c r="C1154">
        <v>9.9031000000000002</v>
      </c>
      <c r="D1154" t="s">
        <v>367</v>
      </c>
      <c r="E1154" t="s">
        <v>706</v>
      </c>
      <c r="F1154" t="s">
        <v>922</v>
      </c>
      <c r="G1154" s="4">
        <v>10529</v>
      </c>
      <c r="H1154" s="1">
        <v>1263</v>
      </c>
      <c r="I1154" s="3">
        <v>301.84550000000002</v>
      </c>
      <c r="J1154" s="27">
        <v>58</v>
      </c>
      <c r="K1154" s="9">
        <v>0.47912348950247441</v>
      </c>
      <c r="L1154" s="8">
        <v>-0.24</v>
      </c>
      <c r="M1154" s="9">
        <v>8.8060804355238678E-2</v>
      </c>
      <c r="N1154" s="8">
        <v>10</v>
      </c>
      <c r="O1154" s="9">
        <v>0.17920432823038626</v>
      </c>
      <c r="P1154" s="8">
        <f t="shared" si="137"/>
        <v>2.76</v>
      </c>
      <c r="Q1154" s="9">
        <v>6.6062200541020286E-2</v>
      </c>
      <c r="R1154" s="8">
        <v>0</v>
      </c>
      <c r="S1154" s="9">
        <v>0.18754917737088028</v>
      </c>
      <c r="T1154" s="92">
        <f t="shared" si="138"/>
        <v>3</v>
      </c>
      <c r="U1154" s="2">
        <f t="shared" si="139"/>
        <v>1.4373704685074231</v>
      </c>
      <c r="V1154" s="2">
        <f t="shared" si="140"/>
        <v>0.35224321742095471</v>
      </c>
      <c r="W1154" s="2">
        <f t="shared" si="141"/>
        <v>0.89602164115193128</v>
      </c>
      <c r="X1154" s="2">
        <f t="shared" si="142"/>
        <v>0.33031100270510144</v>
      </c>
      <c r="Y1154" s="2">
        <f t="shared" si="143"/>
        <v>0.18754917737088028</v>
      </c>
      <c r="Z1154" s="96">
        <f t="shared" si="144"/>
        <v>3.2034955071562909</v>
      </c>
      <c r="AA1154" s="2"/>
    </row>
    <row r="1155" spans="1:27" x14ac:dyDescent="0.3">
      <c r="A1155" s="18" t="s">
        <v>2317</v>
      </c>
      <c r="B1155">
        <v>105.953</v>
      </c>
      <c r="C1155">
        <v>9.8959100000000007</v>
      </c>
      <c r="D1155" t="s">
        <v>701</v>
      </c>
      <c r="E1155" t="s">
        <v>711</v>
      </c>
      <c r="F1155" t="s">
        <v>343</v>
      </c>
      <c r="G1155" s="4">
        <v>5183</v>
      </c>
      <c r="H1155" s="1">
        <v>622</v>
      </c>
      <c r="I1155" s="3">
        <v>431.89620000000002</v>
      </c>
      <c r="J1155" s="27">
        <v>67</v>
      </c>
      <c r="K1155" s="9">
        <v>0.47912348950247441</v>
      </c>
      <c r="L1155" s="8">
        <v>0.36</v>
      </c>
      <c r="M1155" s="9">
        <v>8.8060804355238678E-2</v>
      </c>
      <c r="N1155" s="8">
        <v>16</v>
      </c>
      <c r="O1155" s="9">
        <v>0.17920432823038626</v>
      </c>
      <c r="P1155" s="8">
        <f t="shared" si="137"/>
        <v>3.36</v>
      </c>
      <c r="Q1155" s="9">
        <v>6.6062200541020286E-2</v>
      </c>
      <c r="R1155" s="8">
        <v>11</v>
      </c>
      <c r="S1155" s="9">
        <v>0.18754917737088028</v>
      </c>
      <c r="T1155" s="92">
        <f t="shared" si="138"/>
        <v>4</v>
      </c>
      <c r="U1155" s="2">
        <f t="shared" si="139"/>
        <v>1.4373704685074231</v>
      </c>
      <c r="V1155" s="2">
        <f t="shared" si="140"/>
        <v>0.26418241306571605</v>
      </c>
      <c r="W1155" s="2">
        <f t="shared" si="141"/>
        <v>0.89602164115193128</v>
      </c>
      <c r="X1155" s="2">
        <f t="shared" si="142"/>
        <v>0.33031100270510144</v>
      </c>
      <c r="Y1155" s="2">
        <f t="shared" si="143"/>
        <v>0.93774588685440141</v>
      </c>
      <c r="Z1155" s="96">
        <f t="shared" si="144"/>
        <v>3.8656314122845732</v>
      </c>
      <c r="AA1155" s="2"/>
    </row>
    <row r="1156" spans="1:27" x14ac:dyDescent="0.3">
      <c r="A1156" s="18" t="s">
        <v>2318</v>
      </c>
      <c r="B1156">
        <v>106.375</v>
      </c>
      <c r="C1156">
        <v>9.9085400000000003</v>
      </c>
      <c r="D1156" t="s">
        <v>367</v>
      </c>
      <c r="E1156" t="s">
        <v>58</v>
      </c>
      <c r="F1156" t="s">
        <v>889</v>
      </c>
      <c r="G1156" s="4">
        <v>11370</v>
      </c>
      <c r="H1156" s="1">
        <v>1364</v>
      </c>
      <c r="I1156" s="3">
        <v>1421.2719999999999</v>
      </c>
      <c r="J1156" s="27">
        <v>54</v>
      </c>
      <c r="K1156" s="9">
        <v>0.47912348950247441</v>
      </c>
      <c r="L1156" s="8">
        <v>0.45</v>
      </c>
      <c r="M1156" s="9">
        <v>8.8060804355238678E-2</v>
      </c>
      <c r="N1156" s="8">
        <v>0</v>
      </c>
      <c r="O1156" s="9">
        <v>0.17920432823038626</v>
      </c>
      <c r="P1156" s="8">
        <f t="shared" ref="P1156:P1219" si="145">L1156+3</f>
        <v>3.45</v>
      </c>
      <c r="Q1156" s="9">
        <v>6.6062200541020286E-2</v>
      </c>
      <c r="R1156" s="8">
        <v>5</v>
      </c>
      <c r="S1156" s="9">
        <v>0.18754917737088028</v>
      </c>
      <c r="T1156" s="92">
        <f t="shared" ref="T1156:T1219" si="146">ROUND((IF(J1156&gt;=91,"1",IF(J1156&gt;=76,"2",IF(J1156&gt;=51,"3",IF(J1156&gt;=26,"4","5"))))*K1156+IF(L1156&gt;=2,"1",IF(L1156&gt;=1,"2",IF(L1156&gt;=0,"3",IF(L1156&gt;=-1,"4","5"))))*M1156+IF(N1156&lt;=0.16,"1",IF(N1156&lt;=0.48,"2",IF(N1156&lt;=1.44,"3",IF(N1156&lt;=2.56,"4","5"))))*O1156+IF(P1156&lt;=0.5,"1",IF(P1156&lt;=1,"2",IF(P1156&lt;=1.5,"3",IF(P1156&lt;=2,"4","5"))))*Q1156+IF(R1156&lt;=2,"1",IF(R1156&lt;=4,"2",IF(R1156&lt;=6,"3",IF(P1156&lt;=8,"4","5"))))*S1156),0)</f>
        <v>3</v>
      </c>
      <c r="U1156" s="2">
        <f t="shared" ref="U1156:U1219" si="147">IF(J1156&gt;=91,"1",IF(J1156&gt;=76,"2",IF(J1156&gt;=51,"3",IF(J1156&gt;=26,"4","5"))))*K1156</f>
        <v>1.4373704685074231</v>
      </c>
      <c r="V1156" s="2">
        <f t="shared" ref="V1156:V1219" si="148">IF(L1156&gt;=2,"1",IF(L1156&gt;=1,"2",IF(L1156&gt;=0,"3",IF(L1156&gt;=-1,"4","5"))))*M1156</f>
        <v>0.26418241306571605</v>
      </c>
      <c r="W1156" s="2">
        <f t="shared" ref="W1156:W1219" si="149">IF(N1156&lt;=0.16,"1",IF(N1156&lt;=0.48,"2",IF(N1156&lt;=1.44,"3",IF(N1156&lt;=2.56,"4","5"))))*O1156</f>
        <v>0.17920432823038626</v>
      </c>
      <c r="X1156" s="2">
        <f t="shared" ref="X1156:X1219" si="150">IF(P1156&lt;=1.5,"3",IF(P1156&lt;=2,"4","5"))*Q1156</f>
        <v>0.33031100270510144</v>
      </c>
      <c r="Y1156" s="2">
        <f t="shared" ref="Y1156:Y1219" si="151">IF(R1156&lt;=2,"1",IF(R1156&lt;=4,"2",IF(R1156&lt;=6,"3",IF(R1156&lt;=8,"4","5"))))*S1156</f>
        <v>0.56264753211264085</v>
      </c>
      <c r="Z1156" s="96">
        <f t="shared" ref="Z1156:Z1219" si="152">SUM(U1156:Y1156)</f>
        <v>2.7737157446212675</v>
      </c>
      <c r="AA1156" s="2"/>
    </row>
    <row r="1157" spans="1:27" x14ac:dyDescent="0.3">
      <c r="A1157" s="18" t="s">
        <v>2319</v>
      </c>
      <c r="B1157">
        <v>105.298</v>
      </c>
      <c r="C1157">
        <v>9.8934200000000008</v>
      </c>
      <c r="D1157" t="s">
        <v>50</v>
      </c>
      <c r="E1157" t="s">
        <v>358</v>
      </c>
      <c r="F1157" t="s">
        <v>358</v>
      </c>
      <c r="G1157" s="4">
        <v>20008</v>
      </c>
      <c r="H1157" s="1">
        <v>2401</v>
      </c>
      <c r="I1157" s="3">
        <v>20</v>
      </c>
      <c r="J1157" s="27">
        <v>49</v>
      </c>
      <c r="K1157" s="9">
        <v>0.47912348950247441</v>
      </c>
      <c r="L1157" s="8">
        <v>-1.5</v>
      </c>
      <c r="M1157" s="9">
        <v>8.8060804355238678E-2</v>
      </c>
      <c r="N1157" s="8">
        <v>8</v>
      </c>
      <c r="O1157" s="9">
        <v>0.17920432823038626</v>
      </c>
      <c r="P1157" s="8">
        <f t="shared" si="145"/>
        <v>1.5</v>
      </c>
      <c r="Q1157" s="9">
        <v>6.6062200541020286E-2</v>
      </c>
      <c r="R1157" s="8">
        <v>9</v>
      </c>
      <c r="S1157" s="9">
        <v>0.18754917737088028</v>
      </c>
      <c r="T1157" s="92">
        <f t="shared" si="146"/>
        <v>4</v>
      </c>
      <c r="U1157" s="2">
        <f t="shared" si="147"/>
        <v>1.9164939580098976</v>
      </c>
      <c r="V1157" s="2">
        <f t="shared" si="148"/>
        <v>0.44030402177619338</v>
      </c>
      <c r="W1157" s="2">
        <f t="shared" si="149"/>
        <v>0.89602164115193128</v>
      </c>
      <c r="X1157" s="2">
        <f t="shared" si="150"/>
        <v>0.19818660162306084</v>
      </c>
      <c r="Y1157" s="2">
        <f t="shared" si="151"/>
        <v>0.93774588685440141</v>
      </c>
      <c r="Z1157" s="96">
        <f t="shared" si="152"/>
        <v>4.3887521094154849</v>
      </c>
      <c r="AA1157" s="2"/>
    </row>
    <row r="1158" spans="1:27" x14ac:dyDescent="0.3">
      <c r="A1158" s="18" t="s">
        <v>2320</v>
      </c>
      <c r="B1158">
        <v>105.119</v>
      </c>
      <c r="C1158">
        <v>9.8998000000000008</v>
      </c>
      <c r="D1158" t="s">
        <v>50</v>
      </c>
      <c r="E1158" t="s">
        <v>58</v>
      </c>
      <c r="F1158" t="s">
        <v>923</v>
      </c>
      <c r="G1158" s="4">
        <v>14522</v>
      </c>
      <c r="H1158" s="1">
        <v>1743</v>
      </c>
      <c r="I1158" s="3">
        <v>20</v>
      </c>
      <c r="J1158" s="27">
        <v>42</v>
      </c>
      <c r="K1158" s="9">
        <v>0.47912348950247441</v>
      </c>
      <c r="L1158" s="8">
        <v>-1.32</v>
      </c>
      <c r="M1158" s="9">
        <v>8.8060804355238678E-2</v>
      </c>
      <c r="N1158" s="8">
        <v>0</v>
      </c>
      <c r="O1158" s="9">
        <v>0.17920432823038626</v>
      </c>
      <c r="P1158" s="8">
        <f t="shared" si="145"/>
        <v>1.68</v>
      </c>
      <c r="Q1158" s="9">
        <v>6.6062200541020286E-2</v>
      </c>
      <c r="R1158" s="8">
        <v>9</v>
      </c>
      <c r="S1158" s="9">
        <v>0.18754917737088028</v>
      </c>
      <c r="T1158" s="92">
        <f t="shared" si="146"/>
        <v>4</v>
      </c>
      <c r="U1158" s="2">
        <f t="shared" si="147"/>
        <v>1.9164939580098976</v>
      </c>
      <c r="V1158" s="2">
        <f t="shared" si="148"/>
        <v>0.44030402177619338</v>
      </c>
      <c r="W1158" s="2">
        <f t="shared" si="149"/>
        <v>0.17920432823038626</v>
      </c>
      <c r="X1158" s="2">
        <f t="shared" si="150"/>
        <v>0.26424880216408114</v>
      </c>
      <c r="Y1158" s="2">
        <f t="shared" si="151"/>
        <v>0.93774588685440141</v>
      </c>
      <c r="Z1158" s="96">
        <f t="shared" si="152"/>
        <v>3.7379969970349602</v>
      </c>
      <c r="AA1158" s="2"/>
    </row>
    <row r="1159" spans="1:27" x14ac:dyDescent="0.3">
      <c r="A1159" s="18" t="s">
        <v>2321</v>
      </c>
      <c r="B1159">
        <v>105.241</v>
      </c>
      <c r="C1159">
        <v>9.9469799999999999</v>
      </c>
      <c r="D1159" t="s">
        <v>50</v>
      </c>
      <c r="E1159" t="s">
        <v>358</v>
      </c>
      <c r="F1159" t="s">
        <v>924</v>
      </c>
      <c r="G1159" s="4">
        <v>12935</v>
      </c>
      <c r="H1159" s="1">
        <v>1552</v>
      </c>
      <c r="I1159" s="3">
        <v>20</v>
      </c>
      <c r="J1159" s="27">
        <v>51</v>
      </c>
      <c r="K1159" s="9">
        <v>0.47912348950247441</v>
      </c>
      <c r="L1159" s="8">
        <v>-2.8</v>
      </c>
      <c r="M1159" s="9">
        <v>8.8060804355238678E-2</v>
      </c>
      <c r="N1159" s="8">
        <v>12</v>
      </c>
      <c r="O1159" s="9">
        <v>0.17920432823038626</v>
      </c>
      <c r="P1159" s="8">
        <f t="shared" si="145"/>
        <v>0.20000000000000018</v>
      </c>
      <c r="Q1159" s="9">
        <v>6.6062200541020286E-2</v>
      </c>
      <c r="R1159" s="8">
        <v>11</v>
      </c>
      <c r="S1159" s="9">
        <v>0.18754917737088028</v>
      </c>
      <c r="T1159" s="92">
        <f t="shared" si="146"/>
        <v>4</v>
      </c>
      <c r="U1159" s="2">
        <f t="shared" si="147"/>
        <v>1.4373704685074231</v>
      </c>
      <c r="V1159" s="2">
        <f t="shared" si="148"/>
        <v>0.44030402177619338</v>
      </c>
      <c r="W1159" s="2">
        <f t="shared" si="149"/>
        <v>0.89602164115193128</v>
      </c>
      <c r="X1159" s="2">
        <f t="shared" si="150"/>
        <v>0.19818660162306084</v>
      </c>
      <c r="Y1159" s="2">
        <f t="shared" si="151"/>
        <v>0.93774588685440141</v>
      </c>
      <c r="Z1159" s="96">
        <f t="shared" si="152"/>
        <v>3.9096286199130104</v>
      </c>
      <c r="AA1159" s="2"/>
    </row>
    <row r="1160" spans="1:27" x14ac:dyDescent="0.3">
      <c r="A1160" s="18" t="s">
        <v>2322</v>
      </c>
      <c r="B1160">
        <v>105.89100000000001</v>
      </c>
      <c r="C1160">
        <v>9.8844399999999997</v>
      </c>
      <c r="D1160" t="s">
        <v>701</v>
      </c>
      <c r="E1160" t="s">
        <v>711</v>
      </c>
      <c r="F1160" t="s">
        <v>925</v>
      </c>
      <c r="G1160" s="4">
        <v>20037</v>
      </c>
      <c r="H1160" s="1">
        <v>2404</v>
      </c>
      <c r="I1160" s="3">
        <v>1934.7829999999999</v>
      </c>
      <c r="J1160" s="27">
        <v>68</v>
      </c>
      <c r="K1160" s="9">
        <v>0.47912348950247441</v>
      </c>
      <c r="L1160" s="8">
        <v>-2.8</v>
      </c>
      <c r="M1160" s="9">
        <v>8.8060804355238678E-2</v>
      </c>
      <c r="N1160" s="8">
        <v>16</v>
      </c>
      <c r="O1160" s="9">
        <v>0.17920432823038626</v>
      </c>
      <c r="P1160" s="8">
        <f t="shared" si="145"/>
        <v>0.20000000000000018</v>
      </c>
      <c r="Q1160" s="9">
        <v>6.6062200541020286E-2</v>
      </c>
      <c r="R1160" s="8">
        <v>13</v>
      </c>
      <c r="S1160" s="9">
        <v>0.18754917737088028</v>
      </c>
      <c r="T1160" s="92">
        <f t="shared" si="146"/>
        <v>4</v>
      </c>
      <c r="U1160" s="2">
        <f t="shared" si="147"/>
        <v>1.4373704685074231</v>
      </c>
      <c r="V1160" s="2">
        <f t="shared" si="148"/>
        <v>0.44030402177619338</v>
      </c>
      <c r="W1160" s="2">
        <f t="shared" si="149"/>
        <v>0.89602164115193128</v>
      </c>
      <c r="X1160" s="2">
        <f t="shared" si="150"/>
        <v>0.19818660162306084</v>
      </c>
      <c r="Y1160" s="2">
        <f t="shared" si="151"/>
        <v>0.93774588685440141</v>
      </c>
      <c r="Z1160" s="96">
        <f t="shared" si="152"/>
        <v>3.9096286199130104</v>
      </c>
      <c r="AA1160" s="2"/>
    </row>
    <row r="1161" spans="1:27" x14ac:dyDescent="0.3">
      <c r="A1161" s="18" t="s">
        <v>2323</v>
      </c>
      <c r="B1161">
        <v>106.343</v>
      </c>
      <c r="C1161">
        <v>9.9038699999999995</v>
      </c>
      <c r="D1161" t="s">
        <v>367</v>
      </c>
      <c r="E1161" t="s">
        <v>367</v>
      </c>
      <c r="F1161">
        <v>9</v>
      </c>
      <c r="G1161" s="4">
        <v>11423</v>
      </c>
      <c r="H1161" s="1">
        <v>1371</v>
      </c>
      <c r="I1161" s="3">
        <v>804.89959999999996</v>
      </c>
      <c r="J1161" s="27">
        <v>54</v>
      </c>
      <c r="K1161" s="9">
        <v>0.47912348950247441</v>
      </c>
      <c r="L1161" s="8">
        <v>-1.5</v>
      </c>
      <c r="M1161" s="9">
        <v>8.8060804355238678E-2</v>
      </c>
      <c r="N1161" s="8">
        <v>16</v>
      </c>
      <c r="O1161" s="9">
        <v>0.17920432823038626</v>
      </c>
      <c r="P1161" s="8">
        <f t="shared" si="145"/>
        <v>1.5</v>
      </c>
      <c r="Q1161" s="9">
        <v>6.6062200541020286E-2</v>
      </c>
      <c r="R1161" s="8">
        <v>13</v>
      </c>
      <c r="S1161" s="9">
        <v>0.18754917737088028</v>
      </c>
      <c r="T1161" s="92">
        <f t="shared" si="146"/>
        <v>4</v>
      </c>
      <c r="U1161" s="2">
        <f t="shared" si="147"/>
        <v>1.4373704685074231</v>
      </c>
      <c r="V1161" s="2">
        <f t="shared" si="148"/>
        <v>0.44030402177619338</v>
      </c>
      <c r="W1161" s="2">
        <f t="shared" si="149"/>
        <v>0.89602164115193128</v>
      </c>
      <c r="X1161" s="2">
        <f t="shared" si="150"/>
        <v>0.19818660162306084</v>
      </c>
      <c r="Y1161" s="2">
        <f t="shared" si="151"/>
        <v>0.93774588685440141</v>
      </c>
      <c r="Z1161" s="96">
        <f t="shared" si="152"/>
        <v>3.9096286199130104</v>
      </c>
      <c r="AA1161" s="2"/>
    </row>
    <row r="1162" spans="1:27" x14ac:dyDescent="0.3">
      <c r="A1162" s="18" t="s">
        <v>2324</v>
      </c>
      <c r="B1162">
        <v>105.206</v>
      </c>
      <c r="C1162">
        <v>9.8811999999999998</v>
      </c>
      <c r="D1162" t="s">
        <v>50</v>
      </c>
      <c r="E1162" t="s">
        <v>58</v>
      </c>
      <c r="F1162" t="s">
        <v>926</v>
      </c>
      <c r="G1162" s="4">
        <v>20195</v>
      </c>
      <c r="H1162" s="1">
        <v>2423</v>
      </c>
      <c r="I1162" s="3">
        <v>20</v>
      </c>
      <c r="J1162" s="27">
        <v>55</v>
      </c>
      <c r="K1162" s="9">
        <v>0.47912348950247441</v>
      </c>
      <c r="L1162" s="8">
        <v>-1.5</v>
      </c>
      <c r="M1162" s="9">
        <v>8.8060804355238678E-2</v>
      </c>
      <c r="N1162" s="8">
        <v>16</v>
      </c>
      <c r="O1162" s="9">
        <v>0.17920432823038626</v>
      </c>
      <c r="P1162" s="8">
        <f t="shared" si="145"/>
        <v>1.5</v>
      </c>
      <c r="Q1162" s="9">
        <v>6.6062200541020286E-2</v>
      </c>
      <c r="R1162" s="8">
        <v>13</v>
      </c>
      <c r="S1162" s="9">
        <v>0.18754917737088028</v>
      </c>
      <c r="T1162" s="92">
        <f t="shared" si="146"/>
        <v>4</v>
      </c>
      <c r="U1162" s="2">
        <f t="shared" si="147"/>
        <v>1.4373704685074231</v>
      </c>
      <c r="V1162" s="2">
        <f t="shared" si="148"/>
        <v>0.44030402177619338</v>
      </c>
      <c r="W1162" s="2">
        <f t="shared" si="149"/>
        <v>0.89602164115193128</v>
      </c>
      <c r="X1162" s="2">
        <f t="shared" si="150"/>
        <v>0.19818660162306084</v>
      </c>
      <c r="Y1162" s="2">
        <f t="shared" si="151"/>
        <v>0.93774588685440141</v>
      </c>
      <c r="Z1162" s="96">
        <f t="shared" si="152"/>
        <v>3.9096286199130104</v>
      </c>
      <c r="AA1162" s="2"/>
    </row>
    <row r="1163" spans="1:27" x14ac:dyDescent="0.3">
      <c r="A1163" s="18" t="s">
        <v>2325</v>
      </c>
      <c r="B1163">
        <v>106.312</v>
      </c>
      <c r="C1163">
        <v>9.9140099999999993</v>
      </c>
      <c r="D1163" t="s">
        <v>367</v>
      </c>
      <c r="E1163" t="s">
        <v>367</v>
      </c>
      <c r="F1163">
        <v>8</v>
      </c>
      <c r="G1163" s="4">
        <v>9024</v>
      </c>
      <c r="H1163" s="1">
        <v>1083</v>
      </c>
      <c r="I1163" s="3">
        <v>683.01930000000004</v>
      </c>
      <c r="J1163" s="27">
        <v>55</v>
      </c>
      <c r="K1163" s="9">
        <v>0.47912348950247441</v>
      </c>
      <c r="L1163" s="8">
        <v>-0.26</v>
      </c>
      <c r="M1163" s="9">
        <v>8.8060804355238678E-2</v>
      </c>
      <c r="N1163" s="8">
        <v>25</v>
      </c>
      <c r="O1163" s="9">
        <v>0.17920432823038626</v>
      </c>
      <c r="P1163" s="8">
        <f t="shared" si="145"/>
        <v>2.74</v>
      </c>
      <c r="Q1163" s="9">
        <v>6.6062200541020286E-2</v>
      </c>
      <c r="R1163" s="8">
        <v>20</v>
      </c>
      <c r="S1163" s="9">
        <v>0.18754917737088028</v>
      </c>
      <c r="T1163" s="92">
        <f t="shared" si="146"/>
        <v>4</v>
      </c>
      <c r="U1163" s="2">
        <f t="shared" si="147"/>
        <v>1.4373704685074231</v>
      </c>
      <c r="V1163" s="2">
        <f t="shared" si="148"/>
        <v>0.35224321742095471</v>
      </c>
      <c r="W1163" s="2">
        <f t="shared" si="149"/>
        <v>0.89602164115193128</v>
      </c>
      <c r="X1163" s="2">
        <f t="shared" si="150"/>
        <v>0.33031100270510144</v>
      </c>
      <c r="Y1163" s="2">
        <f t="shared" si="151"/>
        <v>0.93774588685440141</v>
      </c>
      <c r="Z1163" s="96">
        <f t="shared" si="152"/>
        <v>3.9536922166398121</v>
      </c>
      <c r="AA1163" s="2"/>
    </row>
    <row r="1164" spans="1:27" x14ac:dyDescent="0.3">
      <c r="A1164" s="18" t="s">
        <v>2326</v>
      </c>
      <c r="B1164">
        <v>106.58199999999999</v>
      </c>
      <c r="C1164">
        <v>9.8835599999999992</v>
      </c>
      <c r="D1164" t="s">
        <v>53</v>
      </c>
      <c r="E1164" t="s">
        <v>257</v>
      </c>
      <c r="F1164" s="4" t="s">
        <v>637</v>
      </c>
      <c r="G1164" s="4">
        <v>5770</v>
      </c>
      <c r="H1164" s="1">
        <v>692</v>
      </c>
      <c r="I1164" s="3">
        <v>672.7405</v>
      </c>
      <c r="J1164" s="27">
        <v>51</v>
      </c>
      <c r="K1164" s="9">
        <v>0.47912348950247441</v>
      </c>
      <c r="L1164" s="8">
        <v>-1.5</v>
      </c>
      <c r="M1164" s="9">
        <v>8.8060804355238678E-2</v>
      </c>
      <c r="N1164" s="8">
        <v>8</v>
      </c>
      <c r="O1164" s="9">
        <v>0.17920432823038626</v>
      </c>
      <c r="P1164" s="8">
        <f t="shared" si="145"/>
        <v>1.5</v>
      </c>
      <c r="Q1164" s="9">
        <v>6.6062200541020286E-2</v>
      </c>
      <c r="R1164" s="8">
        <v>23</v>
      </c>
      <c r="S1164" s="9">
        <v>0.18754917737088028</v>
      </c>
      <c r="T1164" s="92">
        <f t="shared" si="146"/>
        <v>4</v>
      </c>
      <c r="U1164" s="2">
        <f t="shared" si="147"/>
        <v>1.4373704685074231</v>
      </c>
      <c r="V1164" s="2">
        <f t="shared" si="148"/>
        <v>0.44030402177619338</v>
      </c>
      <c r="W1164" s="2">
        <f t="shared" si="149"/>
        <v>0.89602164115193128</v>
      </c>
      <c r="X1164" s="2">
        <f t="shared" si="150"/>
        <v>0.19818660162306084</v>
      </c>
      <c r="Y1164" s="2">
        <f t="shared" si="151"/>
        <v>0.93774588685440141</v>
      </c>
      <c r="Z1164" s="96">
        <f t="shared" si="152"/>
        <v>3.9096286199130104</v>
      </c>
      <c r="AA1164" s="2"/>
    </row>
    <row r="1165" spans="1:27" x14ac:dyDescent="0.3">
      <c r="A1165" s="18" t="s">
        <v>2327</v>
      </c>
      <c r="B1165">
        <v>105.702</v>
      </c>
      <c r="C1165">
        <v>9.8904399999999999</v>
      </c>
      <c r="D1165" t="s">
        <v>715</v>
      </c>
      <c r="E1165" t="s">
        <v>836</v>
      </c>
      <c r="F1165" t="s">
        <v>237</v>
      </c>
      <c r="G1165" s="4">
        <v>17854</v>
      </c>
      <c r="H1165" s="1">
        <v>2142</v>
      </c>
      <c r="I1165" s="3">
        <v>20</v>
      </c>
      <c r="J1165" s="27">
        <v>62</v>
      </c>
      <c r="K1165" s="9">
        <v>0.47912348950247441</v>
      </c>
      <c r="L1165" s="8">
        <v>-2.8</v>
      </c>
      <c r="M1165" s="9">
        <v>8.8060804355238678E-2</v>
      </c>
      <c r="N1165" s="8">
        <v>8</v>
      </c>
      <c r="O1165" s="9">
        <v>0.17920432823038626</v>
      </c>
      <c r="P1165" s="8">
        <f t="shared" si="145"/>
        <v>0.20000000000000018</v>
      </c>
      <c r="Q1165" s="9">
        <v>6.6062200541020286E-2</v>
      </c>
      <c r="R1165" s="8">
        <v>15</v>
      </c>
      <c r="S1165" s="9">
        <v>0.18754917737088028</v>
      </c>
      <c r="T1165" s="92">
        <f t="shared" si="146"/>
        <v>4</v>
      </c>
      <c r="U1165" s="2">
        <f t="shared" si="147"/>
        <v>1.4373704685074231</v>
      </c>
      <c r="V1165" s="2">
        <f t="shared" si="148"/>
        <v>0.44030402177619338</v>
      </c>
      <c r="W1165" s="2">
        <f t="shared" si="149"/>
        <v>0.89602164115193128</v>
      </c>
      <c r="X1165" s="2">
        <f t="shared" si="150"/>
        <v>0.19818660162306084</v>
      </c>
      <c r="Y1165" s="2">
        <f t="shared" si="151"/>
        <v>0.93774588685440141</v>
      </c>
      <c r="Z1165" s="96">
        <f t="shared" si="152"/>
        <v>3.9096286199130104</v>
      </c>
      <c r="AA1165" s="2"/>
    </row>
    <row r="1166" spans="1:27" x14ac:dyDescent="0.3">
      <c r="A1166" s="18" t="s">
        <v>2328</v>
      </c>
      <c r="B1166">
        <v>105.998</v>
      </c>
      <c r="C1166">
        <v>9.8853299999999997</v>
      </c>
      <c r="D1166" t="s">
        <v>367</v>
      </c>
      <c r="E1166" t="s">
        <v>706</v>
      </c>
      <c r="F1166" t="s">
        <v>927</v>
      </c>
      <c r="G1166" s="4">
        <v>9329</v>
      </c>
      <c r="H1166" s="1">
        <v>1119</v>
      </c>
      <c r="I1166" s="3">
        <v>483.5849</v>
      </c>
      <c r="J1166" s="27">
        <v>56</v>
      </c>
      <c r="K1166" s="9">
        <v>0.47912348950247441</v>
      </c>
      <c r="L1166" s="8">
        <v>-0.26</v>
      </c>
      <c r="M1166" s="9">
        <v>8.8060804355238678E-2</v>
      </c>
      <c r="N1166" s="8">
        <v>8</v>
      </c>
      <c r="O1166" s="9">
        <v>0.17920432823038626</v>
      </c>
      <c r="P1166" s="8">
        <f t="shared" si="145"/>
        <v>2.74</v>
      </c>
      <c r="Q1166" s="9">
        <v>6.6062200541020286E-2</v>
      </c>
      <c r="R1166" s="8">
        <v>6</v>
      </c>
      <c r="S1166" s="9">
        <v>0.18754917737088028</v>
      </c>
      <c r="T1166" s="92">
        <f t="shared" si="146"/>
        <v>4</v>
      </c>
      <c r="U1166" s="2">
        <f t="shared" si="147"/>
        <v>1.4373704685074231</v>
      </c>
      <c r="V1166" s="2">
        <f t="shared" si="148"/>
        <v>0.35224321742095471</v>
      </c>
      <c r="W1166" s="2">
        <f t="shared" si="149"/>
        <v>0.89602164115193128</v>
      </c>
      <c r="X1166" s="2">
        <f t="shared" si="150"/>
        <v>0.33031100270510144</v>
      </c>
      <c r="Y1166" s="2">
        <f t="shared" si="151"/>
        <v>0.56264753211264085</v>
      </c>
      <c r="Z1166" s="96">
        <f t="shared" si="152"/>
        <v>3.5785938618980513</v>
      </c>
      <c r="AA1166" s="2"/>
    </row>
    <row r="1167" spans="1:27" x14ac:dyDescent="0.3">
      <c r="A1167" s="18" t="s">
        <v>2329</v>
      </c>
      <c r="B1167">
        <v>106.071</v>
      </c>
      <c r="C1167">
        <v>9.8945600000000002</v>
      </c>
      <c r="D1167" t="s">
        <v>367</v>
      </c>
      <c r="E1167" t="s">
        <v>706</v>
      </c>
      <c r="F1167" t="s">
        <v>928</v>
      </c>
      <c r="G1167" s="4">
        <v>9877</v>
      </c>
      <c r="H1167" s="1">
        <v>1185</v>
      </c>
      <c r="I1167" s="3">
        <v>163.6848</v>
      </c>
      <c r="J1167" s="27">
        <v>58</v>
      </c>
      <c r="K1167" s="9">
        <v>0.47912348950247441</v>
      </c>
      <c r="L1167" s="8">
        <v>0.36</v>
      </c>
      <c r="M1167" s="9">
        <v>8.8060804355238678E-2</v>
      </c>
      <c r="N1167" s="8">
        <v>16</v>
      </c>
      <c r="O1167" s="9">
        <v>0.17920432823038626</v>
      </c>
      <c r="P1167" s="8">
        <f t="shared" si="145"/>
        <v>3.36</v>
      </c>
      <c r="Q1167" s="9">
        <v>6.6062200541020286E-2</v>
      </c>
      <c r="R1167" s="8">
        <v>9</v>
      </c>
      <c r="S1167" s="9">
        <v>0.18754917737088028</v>
      </c>
      <c r="T1167" s="92">
        <f t="shared" si="146"/>
        <v>4</v>
      </c>
      <c r="U1167" s="2">
        <f t="shared" si="147"/>
        <v>1.4373704685074231</v>
      </c>
      <c r="V1167" s="2">
        <f t="shared" si="148"/>
        <v>0.26418241306571605</v>
      </c>
      <c r="W1167" s="2">
        <f t="shared" si="149"/>
        <v>0.89602164115193128</v>
      </c>
      <c r="X1167" s="2">
        <f t="shared" si="150"/>
        <v>0.33031100270510144</v>
      </c>
      <c r="Y1167" s="2">
        <f t="shared" si="151"/>
        <v>0.93774588685440141</v>
      </c>
      <c r="Z1167" s="96">
        <f t="shared" si="152"/>
        <v>3.8656314122845732</v>
      </c>
      <c r="AA1167" s="2"/>
    </row>
    <row r="1168" spans="1:27" x14ac:dyDescent="0.3">
      <c r="A1168" s="18" t="s">
        <v>2330</v>
      </c>
      <c r="B1168">
        <v>106.15300000000001</v>
      </c>
      <c r="C1168">
        <v>9.8914299999999997</v>
      </c>
      <c r="D1168" t="s">
        <v>367</v>
      </c>
      <c r="E1168" t="s">
        <v>784</v>
      </c>
      <c r="F1168" t="s">
        <v>32</v>
      </c>
      <c r="G1168" s="4">
        <v>10327</v>
      </c>
      <c r="H1168" s="1">
        <v>1239</v>
      </c>
      <c r="I1168" s="3">
        <v>332.07080000000002</v>
      </c>
      <c r="J1168" s="27">
        <v>61</v>
      </c>
      <c r="K1168" s="9">
        <v>0.47912348950247441</v>
      </c>
      <c r="L1168" s="8">
        <v>0.45</v>
      </c>
      <c r="M1168" s="9">
        <v>8.8060804355238678E-2</v>
      </c>
      <c r="N1168" s="8">
        <v>0</v>
      </c>
      <c r="O1168" s="9">
        <v>0.17920432823038626</v>
      </c>
      <c r="P1168" s="8">
        <f t="shared" si="145"/>
        <v>3.45</v>
      </c>
      <c r="Q1168" s="9">
        <v>6.6062200541020286E-2</v>
      </c>
      <c r="R1168" s="8">
        <v>20</v>
      </c>
      <c r="S1168" s="9">
        <v>0.18754917737088028</v>
      </c>
      <c r="T1168" s="92">
        <f t="shared" si="146"/>
        <v>3</v>
      </c>
      <c r="U1168" s="2">
        <f t="shared" si="147"/>
        <v>1.4373704685074231</v>
      </c>
      <c r="V1168" s="2">
        <f t="shared" si="148"/>
        <v>0.26418241306571605</v>
      </c>
      <c r="W1168" s="2">
        <f t="shared" si="149"/>
        <v>0.17920432823038626</v>
      </c>
      <c r="X1168" s="2">
        <f t="shared" si="150"/>
        <v>0.33031100270510144</v>
      </c>
      <c r="Y1168" s="2">
        <f t="shared" si="151"/>
        <v>0.93774588685440141</v>
      </c>
      <c r="Z1168" s="96">
        <f t="shared" si="152"/>
        <v>3.1488140993630283</v>
      </c>
      <c r="AA1168" s="2"/>
    </row>
    <row r="1169" spans="1:27" x14ac:dyDescent="0.3">
      <c r="A1169" s="18" t="s">
        <v>2331</v>
      </c>
      <c r="B1169">
        <v>105.58799999999999</v>
      </c>
      <c r="C1169">
        <v>9.8922500000000007</v>
      </c>
      <c r="D1169" t="s">
        <v>715</v>
      </c>
      <c r="E1169" t="s">
        <v>881</v>
      </c>
      <c r="F1169" t="s">
        <v>255</v>
      </c>
      <c r="G1169" s="4">
        <v>10062</v>
      </c>
      <c r="H1169" s="1">
        <v>1207</v>
      </c>
      <c r="I1169" s="3">
        <v>414.56580000000002</v>
      </c>
      <c r="J1169" s="27">
        <v>58</v>
      </c>
      <c r="K1169" s="9">
        <v>0.47912348950247441</v>
      </c>
      <c r="L1169" s="8">
        <v>-2.8</v>
      </c>
      <c r="M1169" s="9">
        <v>8.8060804355238678E-2</v>
      </c>
      <c r="N1169" s="8">
        <v>8</v>
      </c>
      <c r="O1169" s="9">
        <v>0.17920432823038626</v>
      </c>
      <c r="P1169" s="8">
        <f t="shared" si="145"/>
        <v>0.20000000000000018</v>
      </c>
      <c r="Q1169" s="9">
        <v>6.6062200541020286E-2</v>
      </c>
      <c r="R1169" s="8">
        <v>11</v>
      </c>
      <c r="S1169" s="9">
        <v>0.18754917737088028</v>
      </c>
      <c r="T1169" s="92">
        <f t="shared" si="146"/>
        <v>4</v>
      </c>
      <c r="U1169" s="2">
        <f t="shared" si="147"/>
        <v>1.4373704685074231</v>
      </c>
      <c r="V1169" s="2">
        <f t="shared" si="148"/>
        <v>0.44030402177619338</v>
      </c>
      <c r="W1169" s="2">
        <f t="shared" si="149"/>
        <v>0.89602164115193128</v>
      </c>
      <c r="X1169" s="2">
        <f t="shared" si="150"/>
        <v>0.19818660162306084</v>
      </c>
      <c r="Y1169" s="2">
        <f t="shared" si="151"/>
        <v>0.93774588685440141</v>
      </c>
      <c r="Z1169" s="96">
        <f t="shared" si="152"/>
        <v>3.9096286199130104</v>
      </c>
      <c r="AA1169" s="2"/>
    </row>
    <row r="1170" spans="1:27" x14ac:dyDescent="0.3">
      <c r="A1170" s="18" t="s">
        <v>2332</v>
      </c>
      <c r="B1170">
        <v>105.735</v>
      </c>
      <c r="C1170">
        <v>9.8762299999999996</v>
      </c>
      <c r="D1170" t="s">
        <v>715</v>
      </c>
      <c r="E1170" t="s">
        <v>836</v>
      </c>
      <c r="F1170" t="s">
        <v>232</v>
      </c>
      <c r="G1170" s="4">
        <v>15459</v>
      </c>
      <c r="H1170" s="1">
        <v>1855</v>
      </c>
      <c r="I1170" s="3">
        <v>20</v>
      </c>
      <c r="J1170" s="27">
        <v>63</v>
      </c>
      <c r="K1170" s="9">
        <v>0.47912348950247441</v>
      </c>
      <c r="L1170" s="8">
        <v>-1.32</v>
      </c>
      <c r="M1170" s="9">
        <v>8.8060804355238678E-2</v>
      </c>
      <c r="N1170" s="8">
        <v>18</v>
      </c>
      <c r="O1170" s="9">
        <v>0.17920432823038626</v>
      </c>
      <c r="P1170" s="8">
        <f t="shared" si="145"/>
        <v>1.68</v>
      </c>
      <c r="Q1170" s="9">
        <v>6.6062200541020286E-2</v>
      </c>
      <c r="R1170" s="8">
        <v>18</v>
      </c>
      <c r="S1170" s="9">
        <v>0.18754917737088028</v>
      </c>
      <c r="T1170" s="92">
        <f t="shared" si="146"/>
        <v>4</v>
      </c>
      <c r="U1170" s="2">
        <f t="shared" si="147"/>
        <v>1.4373704685074231</v>
      </c>
      <c r="V1170" s="2">
        <f t="shared" si="148"/>
        <v>0.44030402177619338</v>
      </c>
      <c r="W1170" s="2">
        <f t="shared" si="149"/>
        <v>0.89602164115193128</v>
      </c>
      <c r="X1170" s="2">
        <f t="shared" si="150"/>
        <v>0.26424880216408114</v>
      </c>
      <c r="Y1170" s="2">
        <f t="shared" si="151"/>
        <v>0.93774588685440141</v>
      </c>
      <c r="Z1170" s="96">
        <f t="shared" si="152"/>
        <v>3.9756908204540307</v>
      </c>
      <c r="AA1170" s="2"/>
    </row>
    <row r="1171" spans="1:27" x14ac:dyDescent="0.3">
      <c r="A1171" s="18" t="s">
        <v>2333</v>
      </c>
      <c r="B1171">
        <v>106.251</v>
      </c>
      <c r="C1171">
        <v>9.8787900000000004</v>
      </c>
      <c r="D1171" t="s">
        <v>367</v>
      </c>
      <c r="E1171" t="s">
        <v>58</v>
      </c>
      <c r="F1171" t="s">
        <v>929</v>
      </c>
      <c r="G1171" s="4">
        <v>13096</v>
      </c>
      <c r="H1171" s="1">
        <v>1572</v>
      </c>
      <c r="I1171" s="3">
        <v>257.16300000000001</v>
      </c>
      <c r="J1171" s="27">
        <v>56</v>
      </c>
      <c r="K1171" s="9">
        <v>0.47912348950247441</v>
      </c>
      <c r="L1171" s="8">
        <v>-2.8</v>
      </c>
      <c r="M1171" s="9">
        <v>8.8060804355238678E-2</v>
      </c>
      <c r="N1171" s="8">
        <v>30</v>
      </c>
      <c r="O1171" s="9">
        <v>0.17920432823038626</v>
      </c>
      <c r="P1171" s="8">
        <f t="shared" si="145"/>
        <v>0.20000000000000018</v>
      </c>
      <c r="Q1171" s="9">
        <v>6.6062200541020286E-2</v>
      </c>
      <c r="R1171" s="8">
        <v>8</v>
      </c>
      <c r="S1171" s="9">
        <v>0.18754917737088028</v>
      </c>
      <c r="T1171" s="92">
        <f t="shared" si="146"/>
        <v>4</v>
      </c>
      <c r="U1171" s="2">
        <f t="shared" si="147"/>
        <v>1.4373704685074231</v>
      </c>
      <c r="V1171" s="2">
        <f t="shared" si="148"/>
        <v>0.44030402177619338</v>
      </c>
      <c r="W1171" s="2">
        <f t="shared" si="149"/>
        <v>0.89602164115193128</v>
      </c>
      <c r="X1171" s="2">
        <f t="shared" si="150"/>
        <v>0.19818660162306084</v>
      </c>
      <c r="Y1171" s="2">
        <f t="shared" si="151"/>
        <v>0.75019670948352113</v>
      </c>
      <c r="Z1171" s="96">
        <f t="shared" si="152"/>
        <v>3.72207944254213</v>
      </c>
      <c r="AA1171" s="2"/>
    </row>
    <row r="1172" spans="1:27" x14ac:dyDescent="0.3">
      <c r="A1172" s="18" t="s">
        <v>2334</v>
      </c>
      <c r="B1172">
        <v>106.604</v>
      </c>
      <c r="C1172">
        <v>9.8756199999999996</v>
      </c>
      <c r="D1172" t="s">
        <v>53</v>
      </c>
      <c r="E1172" t="s">
        <v>257</v>
      </c>
      <c r="F1172" s="4" t="s">
        <v>930</v>
      </c>
      <c r="G1172" s="4">
        <v>6257</v>
      </c>
      <c r="H1172" s="1">
        <v>751</v>
      </c>
      <c r="I1172" s="3">
        <v>561.25890000000004</v>
      </c>
      <c r="J1172" s="27">
        <v>51</v>
      </c>
      <c r="K1172" s="9">
        <v>0.47912348950247441</v>
      </c>
      <c r="L1172" s="8">
        <v>-0.26</v>
      </c>
      <c r="M1172" s="9">
        <v>8.8060804355238678E-2</v>
      </c>
      <c r="N1172" s="8">
        <v>0</v>
      </c>
      <c r="O1172" s="9">
        <v>0.17920432823038626</v>
      </c>
      <c r="P1172" s="8">
        <f t="shared" si="145"/>
        <v>2.74</v>
      </c>
      <c r="Q1172" s="9">
        <v>6.6062200541020286E-2</v>
      </c>
      <c r="R1172" s="8">
        <v>25</v>
      </c>
      <c r="S1172" s="9">
        <v>0.18754917737088028</v>
      </c>
      <c r="T1172" s="92">
        <f t="shared" si="146"/>
        <v>3</v>
      </c>
      <c r="U1172" s="2">
        <f t="shared" si="147"/>
        <v>1.4373704685074231</v>
      </c>
      <c r="V1172" s="2">
        <f t="shared" si="148"/>
        <v>0.35224321742095471</v>
      </c>
      <c r="W1172" s="2">
        <f t="shared" si="149"/>
        <v>0.17920432823038626</v>
      </c>
      <c r="X1172" s="2">
        <f t="shared" si="150"/>
        <v>0.33031100270510144</v>
      </c>
      <c r="Y1172" s="2">
        <f t="shared" si="151"/>
        <v>0.93774588685440141</v>
      </c>
      <c r="Z1172" s="96">
        <f t="shared" si="152"/>
        <v>3.2368749037182671</v>
      </c>
      <c r="AA1172" s="2"/>
    </row>
    <row r="1173" spans="1:27" x14ac:dyDescent="0.3">
      <c r="A1173" s="18" t="s">
        <v>2335</v>
      </c>
      <c r="B1173">
        <v>104.02</v>
      </c>
      <c r="C1173">
        <v>9.9451300000000007</v>
      </c>
      <c r="D1173" t="s">
        <v>50</v>
      </c>
      <c r="E1173" t="s">
        <v>494</v>
      </c>
      <c r="F1173" t="s">
        <v>931</v>
      </c>
      <c r="G1173" s="4">
        <v>2783</v>
      </c>
      <c r="H1173" s="1">
        <v>334</v>
      </c>
      <c r="I1173" s="3">
        <f>G1173*0.06</f>
        <v>166.98</v>
      </c>
      <c r="J1173" s="27">
        <v>58</v>
      </c>
      <c r="K1173" s="9">
        <v>0.47912348950247441</v>
      </c>
      <c r="L1173" s="8">
        <v>0.45</v>
      </c>
      <c r="M1173" s="9">
        <v>8.8060804355238678E-2</v>
      </c>
      <c r="N1173" s="8">
        <v>20</v>
      </c>
      <c r="O1173" s="9">
        <v>0.17920432823038626</v>
      </c>
      <c r="P1173" s="8">
        <f t="shared" si="145"/>
        <v>3.45</v>
      </c>
      <c r="Q1173" s="9">
        <v>6.6062200541020286E-2</v>
      </c>
      <c r="R1173" s="8">
        <v>0</v>
      </c>
      <c r="S1173" s="9">
        <v>0.18754917737088028</v>
      </c>
      <c r="T1173" s="92">
        <f t="shared" si="146"/>
        <v>3</v>
      </c>
      <c r="U1173" s="2">
        <f t="shared" si="147"/>
        <v>1.4373704685074231</v>
      </c>
      <c r="V1173" s="2">
        <f t="shared" si="148"/>
        <v>0.26418241306571605</v>
      </c>
      <c r="W1173" s="2">
        <f t="shared" si="149"/>
        <v>0.89602164115193128</v>
      </c>
      <c r="X1173" s="2">
        <f t="shared" si="150"/>
        <v>0.33031100270510144</v>
      </c>
      <c r="Y1173" s="2">
        <f t="shared" si="151"/>
        <v>0.18754917737088028</v>
      </c>
      <c r="Z1173" s="96">
        <f t="shared" si="152"/>
        <v>3.1154347028010521</v>
      </c>
      <c r="AA1173" s="2"/>
    </row>
    <row r="1174" spans="1:27" x14ac:dyDescent="0.3">
      <c r="A1174" s="18" t="s">
        <v>2336</v>
      </c>
      <c r="B1174">
        <v>105.032</v>
      </c>
      <c r="C1174">
        <v>9.8648900000000008</v>
      </c>
      <c r="D1174" t="s">
        <v>50</v>
      </c>
      <c r="E1174" t="s">
        <v>707</v>
      </c>
      <c r="F1174" t="s">
        <v>932</v>
      </c>
      <c r="G1174" s="4">
        <v>14866</v>
      </c>
      <c r="H1174" s="1">
        <v>1784</v>
      </c>
      <c r="I1174" s="3">
        <v>20</v>
      </c>
      <c r="J1174" s="27">
        <v>49</v>
      </c>
      <c r="K1174" s="9">
        <v>0.47912348950247441</v>
      </c>
      <c r="L1174" s="8">
        <v>-2.8</v>
      </c>
      <c r="M1174" s="9">
        <v>8.8060804355238678E-2</v>
      </c>
      <c r="N1174" s="8">
        <v>0</v>
      </c>
      <c r="O1174" s="9">
        <v>0.17920432823038626</v>
      </c>
      <c r="P1174" s="8">
        <f t="shared" si="145"/>
        <v>0.20000000000000018</v>
      </c>
      <c r="Q1174" s="9">
        <v>6.6062200541020286E-2</v>
      </c>
      <c r="R1174" s="8">
        <v>13</v>
      </c>
      <c r="S1174" s="9">
        <v>0.18754917737088028</v>
      </c>
      <c r="T1174" s="92">
        <f t="shared" si="146"/>
        <v>3</v>
      </c>
      <c r="U1174" s="2">
        <f t="shared" si="147"/>
        <v>1.9164939580098976</v>
      </c>
      <c r="V1174" s="2">
        <f t="shared" si="148"/>
        <v>0.44030402177619338</v>
      </c>
      <c r="W1174" s="2">
        <f t="shared" si="149"/>
        <v>0.17920432823038626</v>
      </c>
      <c r="X1174" s="2">
        <f t="shared" si="150"/>
        <v>0.19818660162306084</v>
      </c>
      <c r="Y1174" s="2">
        <f t="shared" si="151"/>
        <v>0.93774588685440141</v>
      </c>
      <c r="Z1174" s="96">
        <f t="shared" si="152"/>
        <v>3.6719347964939399</v>
      </c>
      <c r="AA1174" s="2"/>
    </row>
    <row r="1175" spans="1:27" x14ac:dyDescent="0.3">
      <c r="A1175" s="18" t="s">
        <v>2337</v>
      </c>
      <c r="B1175">
        <v>105.55800000000001</v>
      </c>
      <c r="C1175">
        <v>9.8777799999999996</v>
      </c>
      <c r="D1175" t="s">
        <v>715</v>
      </c>
      <c r="E1175" t="s">
        <v>840</v>
      </c>
      <c r="F1175" t="s">
        <v>933</v>
      </c>
      <c r="G1175" s="4">
        <v>7622</v>
      </c>
      <c r="H1175" s="1">
        <v>915</v>
      </c>
      <c r="I1175" s="3">
        <v>597.64139999999998</v>
      </c>
      <c r="J1175" s="27">
        <v>59</v>
      </c>
      <c r="K1175" s="9">
        <v>0.47912348950247441</v>
      </c>
      <c r="L1175" s="8">
        <v>-0.26</v>
      </c>
      <c r="M1175" s="9">
        <v>8.8060804355238678E-2</v>
      </c>
      <c r="N1175" s="8">
        <v>0</v>
      </c>
      <c r="O1175" s="9">
        <v>0.17920432823038626</v>
      </c>
      <c r="P1175" s="8">
        <f t="shared" si="145"/>
        <v>2.74</v>
      </c>
      <c r="Q1175" s="9">
        <v>6.6062200541020286E-2</v>
      </c>
      <c r="R1175" s="8">
        <v>15</v>
      </c>
      <c r="S1175" s="9">
        <v>0.18754917737088028</v>
      </c>
      <c r="T1175" s="92">
        <f t="shared" si="146"/>
        <v>3</v>
      </c>
      <c r="U1175" s="2">
        <f t="shared" si="147"/>
        <v>1.4373704685074231</v>
      </c>
      <c r="V1175" s="2">
        <f t="shared" si="148"/>
        <v>0.35224321742095471</v>
      </c>
      <c r="W1175" s="2">
        <f t="shared" si="149"/>
        <v>0.17920432823038626</v>
      </c>
      <c r="X1175" s="2">
        <f t="shared" si="150"/>
        <v>0.33031100270510144</v>
      </c>
      <c r="Y1175" s="2">
        <f t="shared" si="151"/>
        <v>0.93774588685440141</v>
      </c>
      <c r="Z1175" s="96">
        <f t="shared" si="152"/>
        <v>3.2368749037182671</v>
      </c>
      <c r="AA1175" s="2"/>
    </row>
    <row r="1176" spans="1:27" x14ac:dyDescent="0.3">
      <c r="A1176" s="18" t="s">
        <v>2338</v>
      </c>
      <c r="B1176">
        <v>105.79600000000001</v>
      </c>
      <c r="C1176">
        <v>9.8873800000000003</v>
      </c>
      <c r="D1176" t="s">
        <v>715</v>
      </c>
      <c r="E1176" t="s">
        <v>58</v>
      </c>
      <c r="F1176" t="s">
        <v>934</v>
      </c>
      <c r="G1176" s="4">
        <v>10876</v>
      </c>
      <c r="H1176" s="1">
        <v>1305</v>
      </c>
      <c r="I1176" s="3">
        <v>10.66197</v>
      </c>
      <c r="J1176" s="27">
        <v>66</v>
      </c>
      <c r="K1176" s="9">
        <v>0.47912348950247441</v>
      </c>
      <c r="L1176" s="8">
        <v>-1.32</v>
      </c>
      <c r="M1176" s="9">
        <v>8.8060804355238678E-2</v>
      </c>
      <c r="N1176" s="8">
        <v>20</v>
      </c>
      <c r="O1176" s="9">
        <v>0.17920432823038626</v>
      </c>
      <c r="P1176" s="8">
        <f t="shared" si="145"/>
        <v>1.68</v>
      </c>
      <c r="Q1176" s="9">
        <v>6.6062200541020286E-2</v>
      </c>
      <c r="R1176" s="8">
        <v>23</v>
      </c>
      <c r="S1176" s="9">
        <v>0.18754917737088028</v>
      </c>
      <c r="T1176" s="92">
        <f t="shared" si="146"/>
        <v>4</v>
      </c>
      <c r="U1176" s="2">
        <f t="shared" si="147"/>
        <v>1.4373704685074231</v>
      </c>
      <c r="V1176" s="2">
        <f t="shared" si="148"/>
        <v>0.44030402177619338</v>
      </c>
      <c r="W1176" s="2">
        <f t="shared" si="149"/>
        <v>0.89602164115193128</v>
      </c>
      <c r="X1176" s="2">
        <f t="shared" si="150"/>
        <v>0.26424880216408114</v>
      </c>
      <c r="Y1176" s="2">
        <f t="shared" si="151"/>
        <v>0.93774588685440141</v>
      </c>
      <c r="Z1176" s="96">
        <f t="shared" si="152"/>
        <v>3.9756908204540307</v>
      </c>
      <c r="AA1176" s="2"/>
    </row>
    <row r="1177" spans="1:27" x14ac:dyDescent="0.3">
      <c r="A1177" s="18" t="s">
        <v>2339</v>
      </c>
      <c r="B1177">
        <v>106.505</v>
      </c>
      <c r="C1177">
        <v>9.8690300000000004</v>
      </c>
      <c r="D1177" t="s">
        <v>367</v>
      </c>
      <c r="E1177" t="s">
        <v>58</v>
      </c>
      <c r="F1177" t="s">
        <v>234</v>
      </c>
      <c r="G1177" s="4">
        <v>9351</v>
      </c>
      <c r="H1177" s="1">
        <v>1122</v>
      </c>
      <c r="I1177" s="3">
        <v>544.39559999999994</v>
      </c>
      <c r="J1177" s="27">
        <v>51</v>
      </c>
      <c r="K1177" s="9">
        <v>0.47912348950247441</v>
      </c>
      <c r="L1177" s="8">
        <v>0.45</v>
      </c>
      <c r="M1177" s="9">
        <v>8.8060804355238678E-2</v>
      </c>
      <c r="N1177" s="8">
        <v>6</v>
      </c>
      <c r="O1177" s="9">
        <v>0.17920432823038626</v>
      </c>
      <c r="P1177" s="8">
        <f t="shared" si="145"/>
        <v>3.45</v>
      </c>
      <c r="Q1177" s="9">
        <v>6.6062200541020286E-2</v>
      </c>
      <c r="R1177" s="8">
        <v>11</v>
      </c>
      <c r="S1177" s="9">
        <v>0.18754917737088028</v>
      </c>
      <c r="T1177" s="92">
        <f t="shared" si="146"/>
        <v>4</v>
      </c>
      <c r="U1177" s="2">
        <f t="shared" si="147"/>
        <v>1.4373704685074231</v>
      </c>
      <c r="V1177" s="2">
        <f t="shared" si="148"/>
        <v>0.26418241306571605</v>
      </c>
      <c r="W1177" s="2">
        <f t="shared" si="149"/>
        <v>0.89602164115193128</v>
      </c>
      <c r="X1177" s="2">
        <f t="shared" si="150"/>
        <v>0.33031100270510144</v>
      </c>
      <c r="Y1177" s="2">
        <f t="shared" si="151"/>
        <v>0.93774588685440141</v>
      </c>
      <c r="Z1177" s="96">
        <f t="shared" si="152"/>
        <v>3.8656314122845732</v>
      </c>
      <c r="AA1177" s="2"/>
    </row>
    <row r="1178" spans="1:27" x14ac:dyDescent="0.3">
      <c r="A1178" s="18" t="s">
        <v>2340</v>
      </c>
      <c r="B1178">
        <v>105.631</v>
      </c>
      <c r="C1178">
        <v>9.8650900000000004</v>
      </c>
      <c r="D1178" t="s">
        <v>715</v>
      </c>
      <c r="E1178" t="s">
        <v>836</v>
      </c>
      <c r="F1178" t="s">
        <v>49</v>
      </c>
      <c r="G1178" s="4">
        <v>19883</v>
      </c>
      <c r="H1178" s="1">
        <v>2386</v>
      </c>
      <c r="I1178" s="3">
        <v>445.47269999999997</v>
      </c>
      <c r="J1178" s="27">
        <v>58</v>
      </c>
      <c r="K1178" s="9">
        <v>0.47912348950247441</v>
      </c>
      <c r="L1178" s="8">
        <v>-2.8</v>
      </c>
      <c r="M1178" s="9">
        <v>8.8060804355238678E-2</v>
      </c>
      <c r="N1178" s="8">
        <v>8</v>
      </c>
      <c r="O1178" s="9">
        <v>0.17920432823038626</v>
      </c>
      <c r="P1178" s="8">
        <f t="shared" si="145"/>
        <v>0.20000000000000018</v>
      </c>
      <c r="Q1178" s="9">
        <v>6.6062200541020286E-2</v>
      </c>
      <c r="R1178" s="8">
        <v>13</v>
      </c>
      <c r="S1178" s="9">
        <v>0.18754917737088028</v>
      </c>
      <c r="T1178" s="92">
        <f t="shared" si="146"/>
        <v>4</v>
      </c>
      <c r="U1178" s="2">
        <f t="shared" si="147"/>
        <v>1.4373704685074231</v>
      </c>
      <c r="V1178" s="2">
        <f t="shared" si="148"/>
        <v>0.44030402177619338</v>
      </c>
      <c r="W1178" s="2">
        <f t="shared" si="149"/>
        <v>0.89602164115193128</v>
      </c>
      <c r="X1178" s="2">
        <f t="shared" si="150"/>
        <v>0.19818660162306084</v>
      </c>
      <c r="Y1178" s="2">
        <f t="shared" si="151"/>
        <v>0.93774588685440141</v>
      </c>
      <c r="Z1178" s="96">
        <f t="shared" si="152"/>
        <v>3.9096286199130104</v>
      </c>
      <c r="AA1178" s="2"/>
    </row>
    <row r="1179" spans="1:27" x14ac:dyDescent="0.3">
      <c r="A1179" s="18" t="s">
        <v>2341</v>
      </c>
      <c r="B1179">
        <v>105.08499999999999</v>
      </c>
      <c r="C1179">
        <v>9.8733599999999999</v>
      </c>
      <c r="D1179" t="s">
        <v>50</v>
      </c>
      <c r="E1179" t="s">
        <v>707</v>
      </c>
      <c r="F1179" t="s">
        <v>935</v>
      </c>
      <c r="G1179" s="4">
        <v>10602</v>
      </c>
      <c r="H1179" s="1">
        <v>1272</v>
      </c>
      <c r="I1179" s="3">
        <v>20</v>
      </c>
      <c r="J1179" s="27">
        <v>47</v>
      </c>
      <c r="K1179" s="9">
        <v>0.47912348950247441</v>
      </c>
      <c r="L1179" s="8">
        <v>-1.32</v>
      </c>
      <c r="M1179" s="9">
        <v>8.8060804355238678E-2</v>
      </c>
      <c r="N1179" s="8">
        <v>22</v>
      </c>
      <c r="O1179" s="9">
        <v>0.17920432823038626</v>
      </c>
      <c r="P1179" s="8">
        <f t="shared" si="145"/>
        <v>1.68</v>
      </c>
      <c r="Q1179" s="9">
        <v>6.6062200541020286E-2</v>
      </c>
      <c r="R1179" s="8">
        <v>18</v>
      </c>
      <c r="S1179" s="9">
        <v>0.18754917737088028</v>
      </c>
      <c r="T1179" s="92">
        <f t="shared" si="146"/>
        <v>4</v>
      </c>
      <c r="U1179" s="2">
        <f t="shared" si="147"/>
        <v>1.9164939580098976</v>
      </c>
      <c r="V1179" s="2">
        <f t="shared" si="148"/>
        <v>0.44030402177619338</v>
      </c>
      <c r="W1179" s="2">
        <f t="shared" si="149"/>
        <v>0.89602164115193128</v>
      </c>
      <c r="X1179" s="2">
        <f t="shared" si="150"/>
        <v>0.26424880216408114</v>
      </c>
      <c r="Y1179" s="2">
        <f t="shared" si="151"/>
        <v>0.93774588685440141</v>
      </c>
      <c r="Z1179" s="96">
        <f t="shared" si="152"/>
        <v>4.4548143099565047</v>
      </c>
      <c r="AA1179" s="2"/>
    </row>
    <row r="1180" spans="1:27" x14ac:dyDescent="0.3">
      <c r="A1180" s="18" t="s">
        <v>2342</v>
      </c>
      <c r="B1180">
        <v>106.301</v>
      </c>
      <c r="C1180">
        <v>9.8715899999999994</v>
      </c>
      <c r="D1180" t="s">
        <v>367</v>
      </c>
      <c r="E1180" t="s">
        <v>58</v>
      </c>
      <c r="F1180" t="s">
        <v>936</v>
      </c>
      <c r="G1180" s="4">
        <v>9526</v>
      </c>
      <c r="H1180" s="1">
        <v>1143</v>
      </c>
      <c r="I1180" s="3">
        <v>683.20730000000003</v>
      </c>
      <c r="J1180" s="27">
        <v>54</v>
      </c>
      <c r="K1180" s="9">
        <v>0.47912348950247441</v>
      </c>
      <c r="L1180" s="8">
        <v>-0.24</v>
      </c>
      <c r="M1180" s="9">
        <v>8.8060804355238678E-2</v>
      </c>
      <c r="N1180" s="8">
        <v>0</v>
      </c>
      <c r="O1180" s="9">
        <v>0.17920432823038626</v>
      </c>
      <c r="P1180" s="8">
        <f t="shared" si="145"/>
        <v>2.76</v>
      </c>
      <c r="Q1180" s="9">
        <v>6.6062200541020286E-2</v>
      </c>
      <c r="R1180" s="8">
        <v>13</v>
      </c>
      <c r="S1180" s="9">
        <v>0.18754917737088028</v>
      </c>
      <c r="T1180" s="92">
        <f t="shared" si="146"/>
        <v>3</v>
      </c>
      <c r="U1180" s="2">
        <f t="shared" si="147"/>
        <v>1.4373704685074231</v>
      </c>
      <c r="V1180" s="2">
        <f t="shared" si="148"/>
        <v>0.35224321742095471</v>
      </c>
      <c r="W1180" s="2">
        <f t="shared" si="149"/>
        <v>0.17920432823038626</v>
      </c>
      <c r="X1180" s="2">
        <f t="shared" si="150"/>
        <v>0.33031100270510144</v>
      </c>
      <c r="Y1180" s="2">
        <f t="shared" si="151"/>
        <v>0.93774588685440141</v>
      </c>
      <c r="Z1180" s="96">
        <f t="shared" si="152"/>
        <v>3.2368749037182671</v>
      </c>
      <c r="AA1180" s="2"/>
    </row>
    <row r="1181" spans="1:27" x14ac:dyDescent="0.3">
      <c r="A1181" s="18" t="s">
        <v>2343</v>
      </c>
      <c r="B1181">
        <v>105.48399999999999</v>
      </c>
      <c r="C1181">
        <v>9.8665199999999995</v>
      </c>
      <c r="D1181" t="s">
        <v>50</v>
      </c>
      <c r="E1181" t="s">
        <v>358</v>
      </c>
      <c r="F1181" t="s">
        <v>619</v>
      </c>
      <c r="G1181" s="4">
        <v>11285</v>
      </c>
      <c r="H1181" s="1">
        <v>1354</v>
      </c>
      <c r="I1181" s="3">
        <v>103.5196</v>
      </c>
      <c r="J1181" s="27">
        <v>62</v>
      </c>
      <c r="K1181" s="9">
        <v>0.47912348950247441</v>
      </c>
      <c r="L1181" s="8">
        <v>0.36</v>
      </c>
      <c r="M1181" s="9">
        <v>8.8060804355238678E-2</v>
      </c>
      <c r="N1181" s="8">
        <v>4</v>
      </c>
      <c r="O1181" s="9">
        <v>0.17920432823038626</v>
      </c>
      <c r="P1181" s="8">
        <f t="shared" si="145"/>
        <v>3.36</v>
      </c>
      <c r="Q1181" s="9">
        <v>6.6062200541020286E-2</v>
      </c>
      <c r="R1181" s="8">
        <v>9</v>
      </c>
      <c r="S1181" s="9">
        <v>0.18754917737088028</v>
      </c>
      <c r="T1181" s="92">
        <f t="shared" si="146"/>
        <v>4</v>
      </c>
      <c r="U1181" s="2">
        <f t="shared" si="147"/>
        <v>1.4373704685074231</v>
      </c>
      <c r="V1181" s="2">
        <f t="shared" si="148"/>
        <v>0.26418241306571605</v>
      </c>
      <c r="W1181" s="2">
        <f t="shared" si="149"/>
        <v>0.89602164115193128</v>
      </c>
      <c r="X1181" s="2">
        <f t="shared" si="150"/>
        <v>0.33031100270510144</v>
      </c>
      <c r="Y1181" s="2">
        <f t="shared" si="151"/>
        <v>0.93774588685440141</v>
      </c>
      <c r="Z1181" s="96">
        <f t="shared" si="152"/>
        <v>3.8656314122845732</v>
      </c>
      <c r="AA1181" s="2"/>
    </row>
    <row r="1182" spans="1:27" x14ac:dyDescent="0.3">
      <c r="A1182" s="18" t="s">
        <v>2344</v>
      </c>
      <c r="B1182">
        <v>106.096</v>
      </c>
      <c r="C1182">
        <v>9.8694299999999995</v>
      </c>
      <c r="D1182" t="s">
        <v>367</v>
      </c>
      <c r="E1182" t="s">
        <v>706</v>
      </c>
      <c r="F1182" t="s">
        <v>937</v>
      </c>
      <c r="G1182" s="4">
        <v>10138</v>
      </c>
      <c r="H1182" s="1">
        <v>1217</v>
      </c>
      <c r="I1182" s="3">
        <v>748.27729999999997</v>
      </c>
      <c r="J1182" s="27">
        <v>58</v>
      </c>
      <c r="K1182" s="9">
        <v>0.47912348950247441</v>
      </c>
      <c r="L1182" s="8">
        <v>-2.8</v>
      </c>
      <c r="M1182" s="9">
        <v>8.8060804355238678E-2</v>
      </c>
      <c r="N1182" s="8">
        <v>16</v>
      </c>
      <c r="O1182" s="9">
        <v>0.17920432823038626</v>
      </c>
      <c r="P1182" s="8">
        <f t="shared" si="145"/>
        <v>0.20000000000000018</v>
      </c>
      <c r="Q1182" s="9">
        <v>6.6062200541020286E-2</v>
      </c>
      <c r="R1182" s="8">
        <v>7</v>
      </c>
      <c r="S1182" s="9">
        <v>0.18754917737088028</v>
      </c>
      <c r="T1182" s="92">
        <f t="shared" si="146"/>
        <v>4</v>
      </c>
      <c r="U1182" s="2">
        <f t="shared" si="147"/>
        <v>1.4373704685074231</v>
      </c>
      <c r="V1182" s="2">
        <f t="shared" si="148"/>
        <v>0.44030402177619338</v>
      </c>
      <c r="W1182" s="2">
        <f t="shared" si="149"/>
        <v>0.89602164115193128</v>
      </c>
      <c r="X1182" s="2">
        <f t="shared" si="150"/>
        <v>0.19818660162306084</v>
      </c>
      <c r="Y1182" s="2">
        <f t="shared" si="151"/>
        <v>0.75019670948352113</v>
      </c>
      <c r="Z1182" s="96">
        <f t="shared" si="152"/>
        <v>3.72207944254213</v>
      </c>
      <c r="AA1182" s="2"/>
    </row>
    <row r="1183" spans="1:27" x14ac:dyDescent="0.3">
      <c r="A1183" s="18" t="s">
        <v>2345</v>
      </c>
      <c r="B1183">
        <v>105.14700000000001</v>
      </c>
      <c r="C1183">
        <v>9.8608399999999996</v>
      </c>
      <c r="D1183" t="s">
        <v>50</v>
      </c>
      <c r="E1183" t="s">
        <v>58</v>
      </c>
      <c r="F1183" t="s">
        <v>326</v>
      </c>
      <c r="G1183" s="4">
        <v>11606</v>
      </c>
      <c r="H1183" s="1">
        <v>1393</v>
      </c>
      <c r="I1183" s="3">
        <v>20</v>
      </c>
      <c r="J1183" s="27">
        <v>41</v>
      </c>
      <c r="K1183" s="9">
        <v>0.47912348950247441</v>
      </c>
      <c r="L1183" s="8">
        <v>-0.26</v>
      </c>
      <c r="M1183" s="9">
        <v>8.8060804355238678E-2</v>
      </c>
      <c r="N1183" s="8">
        <v>1</v>
      </c>
      <c r="O1183" s="9">
        <v>0.17920432823038626</v>
      </c>
      <c r="P1183" s="8">
        <f t="shared" si="145"/>
        <v>2.74</v>
      </c>
      <c r="Q1183" s="9">
        <v>6.6062200541020286E-2</v>
      </c>
      <c r="R1183" s="8">
        <v>11</v>
      </c>
      <c r="S1183" s="9">
        <v>0.18754917737088028</v>
      </c>
      <c r="T1183" s="92">
        <f t="shared" si="146"/>
        <v>4</v>
      </c>
      <c r="U1183" s="2">
        <f t="shared" si="147"/>
        <v>1.9164939580098976</v>
      </c>
      <c r="V1183" s="2">
        <f t="shared" si="148"/>
        <v>0.35224321742095471</v>
      </c>
      <c r="W1183" s="2">
        <f t="shared" si="149"/>
        <v>0.53761298469115881</v>
      </c>
      <c r="X1183" s="2">
        <f t="shared" si="150"/>
        <v>0.33031100270510144</v>
      </c>
      <c r="Y1183" s="2">
        <f t="shared" si="151"/>
        <v>0.93774588685440141</v>
      </c>
      <c r="Z1183" s="96">
        <f t="shared" si="152"/>
        <v>4.0744070496815139</v>
      </c>
      <c r="AA1183" s="2"/>
    </row>
    <row r="1184" spans="1:27" x14ac:dyDescent="0.3">
      <c r="A1184" s="18" t="s">
        <v>2346</v>
      </c>
      <c r="B1184">
        <v>105.404</v>
      </c>
      <c r="C1184">
        <v>9.8497199999999996</v>
      </c>
      <c r="D1184" t="s">
        <v>50</v>
      </c>
      <c r="E1184" t="s">
        <v>358</v>
      </c>
      <c r="F1184" t="s">
        <v>896</v>
      </c>
      <c r="G1184" s="4">
        <v>14089</v>
      </c>
      <c r="H1184" s="1">
        <v>1691</v>
      </c>
      <c r="I1184" s="3">
        <v>121.782</v>
      </c>
      <c r="J1184" s="27">
        <v>46</v>
      </c>
      <c r="K1184" s="9">
        <v>0.47912348950247441</v>
      </c>
      <c r="L1184" s="8">
        <v>-1.32</v>
      </c>
      <c r="M1184" s="9">
        <v>8.8060804355238678E-2</v>
      </c>
      <c r="N1184" s="8">
        <v>16</v>
      </c>
      <c r="O1184" s="9">
        <v>0.17920432823038626</v>
      </c>
      <c r="P1184" s="8">
        <f t="shared" si="145"/>
        <v>1.68</v>
      </c>
      <c r="Q1184" s="9">
        <v>6.6062200541020286E-2</v>
      </c>
      <c r="R1184" s="8">
        <v>8</v>
      </c>
      <c r="S1184" s="9">
        <v>0.18754917737088028</v>
      </c>
      <c r="T1184" s="92">
        <f t="shared" si="146"/>
        <v>4</v>
      </c>
      <c r="U1184" s="2">
        <f t="shared" si="147"/>
        <v>1.9164939580098976</v>
      </c>
      <c r="V1184" s="2">
        <f t="shared" si="148"/>
        <v>0.44030402177619338</v>
      </c>
      <c r="W1184" s="2">
        <f t="shared" si="149"/>
        <v>0.89602164115193128</v>
      </c>
      <c r="X1184" s="2">
        <f t="shared" si="150"/>
        <v>0.26424880216408114</v>
      </c>
      <c r="Y1184" s="2">
        <f t="shared" si="151"/>
        <v>0.75019670948352113</v>
      </c>
      <c r="Z1184" s="96">
        <f t="shared" si="152"/>
        <v>4.2672651325856243</v>
      </c>
      <c r="AA1184" s="2"/>
    </row>
    <row r="1185" spans="1:27" x14ac:dyDescent="0.3">
      <c r="A1185" s="18" t="s">
        <v>2347</v>
      </c>
      <c r="B1185">
        <v>106.407</v>
      </c>
      <c r="C1185">
        <v>9.8729300000000002</v>
      </c>
      <c r="D1185" t="s">
        <v>367</v>
      </c>
      <c r="E1185" t="s">
        <v>58</v>
      </c>
      <c r="F1185" t="s">
        <v>938</v>
      </c>
      <c r="G1185" s="4">
        <v>9991</v>
      </c>
      <c r="H1185" s="1">
        <v>1199</v>
      </c>
      <c r="I1185" s="3">
        <v>331.68239999999997</v>
      </c>
      <c r="J1185" s="27">
        <v>53</v>
      </c>
      <c r="K1185" s="9">
        <v>0.47912348950247441</v>
      </c>
      <c r="L1185" s="8">
        <v>-0.24</v>
      </c>
      <c r="M1185" s="9">
        <v>8.8060804355238678E-2</v>
      </c>
      <c r="N1185" s="8">
        <v>4</v>
      </c>
      <c r="O1185" s="9">
        <v>0.17920432823038626</v>
      </c>
      <c r="P1185" s="8">
        <f t="shared" si="145"/>
        <v>2.76</v>
      </c>
      <c r="Q1185" s="9">
        <v>6.6062200541020286E-2</v>
      </c>
      <c r="R1185" s="8">
        <v>9</v>
      </c>
      <c r="S1185" s="9">
        <v>0.18754917737088028</v>
      </c>
      <c r="T1185" s="92">
        <f t="shared" si="146"/>
        <v>4</v>
      </c>
      <c r="U1185" s="2">
        <f t="shared" si="147"/>
        <v>1.4373704685074231</v>
      </c>
      <c r="V1185" s="2">
        <f t="shared" si="148"/>
        <v>0.35224321742095471</v>
      </c>
      <c r="W1185" s="2">
        <f t="shared" si="149"/>
        <v>0.89602164115193128</v>
      </c>
      <c r="X1185" s="2">
        <f t="shared" si="150"/>
        <v>0.33031100270510144</v>
      </c>
      <c r="Y1185" s="2">
        <f t="shared" si="151"/>
        <v>0.93774588685440141</v>
      </c>
      <c r="Z1185" s="96">
        <f t="shared" si="152"/>
        <v>3.9536922166398121</v>
      </c>
      <c r="AA1185" s="2"/>
    </row>
    <row r="1186" spans="1:27" x14ac:dyDescent="0.3">
      <c r="A1186" s="18" t="s">
        <v>2348</v>
      </c>
      <c r="B1186">
        <v>105.66800000000001</v>
      </c>
      <c r="C1186">
        <v>9.8552400000000002</v>
      </c>
      <c r="D1186" t="s">
        <v>715</v>
      </c>
      <c r="E1186" t="s">
        <v>836</v>
      </c>
      <c r="F1186" t="s">
        <v>202</v>
      </c>
      <c r="G1186" s="4">
        <v>8446</v>
      </c>
      <c r="H1186" s="1">
        <v>1014</v>
      </c>
      <c r="I1186" s="3">
        <v>392.50900000000001</v>
      </c>
      <c r="J1186" s="27">
        <v>59</v>
      </c>
      <c r="K1186" s="9">
        <v>0.47912348950247441</v>
      </c>
      <c r="L1186" s="8">
        <v>0.36</v>
      </c>
      <c r="M1186" s="9">
        <v>8.8060804355238678E-2</v>
      </c>
      <c r="N1186" s="8">
        <v>11</v>
      </c>
      <c r="O1186" s="9">
        <v>0.17920432823038626</v>
      </c>
      <c r="P1186" s="8">
        <f t="shared" si="145"/>
        <v>3.36</v>
      </c>
      <c r="Q1186" s="9">
        <v>6.6062200541020286E-2</v>
      </c>
      <c r="R1186" s="8">
        <v>15</v>
      </c>
      <c r="S1186" s="9">
        <v>0.18754917737088028</v>
      </c>
      <c r="T1186" s="92">
        <f t="shared" si="146"/>
        <v>4</v>
      </c>
      <c r="U1186" s="2">
        <f t="shared" si="147"/>
        <v>1.4373704685074231</v>
      </c>
      <c r="V1186" s="2">
        <f t="shared" si="148"/>
        <v>0.26418241306571605</v>
      </c>
      <c r="W1186" s="2">
        <f t="shared" si="149"/>
        <v>0.89602164115193128</v>
      </c>
      <c r="X1186" s="2">
        <f t="shared" si="150"/>
        <v>0.33031100270510144</v>
      </c>
      <c r="Y1186" s="2">
        <f t="shared" si="151"/>
        <v>0.93774588685440141</v>
      </c>
      <c r="Z1186" s="96">
        <f t="shared" si="152"/>
        <v>3.8656314122845732</v>
      </c>
      <c r="AA1186" s="2"/>
    </row>
    <row r="1187" spans="1:27" x14ac:dyDescent="0.3">
      <c r="A1187" s="18" t="s">
        <v>2349</v>
      </c>
      <c r="B1187">
        <v>106.355</v>
      </c>
      <c r="C1187">
        <v>9.8549699999999998</v>
      </c>
      <c r="D1187" t="s">
        <v>367</v>
      </c>
      <c r="E1187" t="s">
        <v>58</v>
      </c>
      <c r="F1187" t="s">
        <v>939</v>
      </c>
      <c r="G1187" s="4">
        <v>13689</v>
      </c>
      <c r="H1187" s="1">
        <v>1643</v>
      </c>
      <c r="I1187" s="3">
        <v>453.40879999999999</v>
      </c>
      <c r="J1187" s="27">
        <v>53</v>
      </c>
      <c r="K1187" s="9">
        <v>0.47912348950247441</v>
      </c>
      <c r="L1187" s="8">
        <v>-2.8</v>
      </c>
      <c r="M1187" s="9">
        <v>8.8060804355238678E-2</v>
      </c>
      <c r="N1187" s="8">
        <v>20</v>
      </c>
      <c r="O1187" s="9">
        <v>0.17920432823038626</v>
      </c>
      <c r="P1187" s="8">
        <f t="shared" si="145"/>
        <v>0.20000000000000018</v>
      </c>
      <c r="Q1187" s="9">
        <v>6.6062200541020286E-2</v>
      </c>
      <c r="R1187" s="8">
        <v>11</v>
      </c>
      <c r="S1187" s="9">
        <v>0.18754917737088028</v>
      </c>
      <c r="T1187" s="92">
        <f t="shared" si="146"/>
        <v>4</v>
      </c>
      <c r="U1187" s="2">
        <f t="shared" si="147"/>
        <v>1.4373704685074231</v>
      </c>
      <c r="V1187" s="2">
        <f t="shared" si="148"/>
        <v>0.44030402177619338</v>
      </c>
      <c r="W1187" s="2">
        <f t="shared" si="149"/>
        <v>0.89602164115193128</v>
      </c>
      <c r="X1187" s="2">
        <f t="shared" si="150"/>
        <v>0.19818660162306084</v>
      </c>
      <c r="Y1187" s="2">
        <f t="shared" si="151"/>
        <v>0.93774588685440141</v>
      </c>
      <c r="Z1187" s="96">
        <f t="shared" si="152"/>
        <v>3.9096286199130104</v>
      </c>
      <c r="AA1187" s="2"/>
    </row>
    <row r="1188" spans="1:27" x14ac:dyDescent="0.3">
      <c r="A1188" s="18" t="s">
        <v>2350</v>
      </c>
      <c r="B1188">
        <v>106.449</v>
      </c>
      <c r="C1188">
        <v>9.84741</v>
      </c>
      <c r="D1188" t="s">
        <v>367</v>
      </c>
      <c r="E1188" t="s">
        <v>368</v>
      </c>
      <c r="F1188" t="s">
        <v>576</v>
      </c>
      <c r="G1188" s="4">
        <v>13710</v>
      </c>
      <c r="H1188" s="1">
        <v>1645</v>
      </c>
      <c r="I1188" s="3">
        <v>360.1164</v>
      </c>
      <c r="J1188" s="27">
        <v>52</v>
      </c>
      <c r="K1188" s="9">
        <v>0.47912348950247441</v>
      </c>
      <c r="L1188" s="8">
        <v>-1.32</v>
      </c>
      <c r="M1188" s="9">
        <v>8.8060804355238678E-2</v>
      </c>
      <c r="N1188" s="8">
        <v>8</v>
      </c>
      <c r="O1188" s="9">
        <v>0.17920432823038626</v>
      </c>
      <c r="P1188" s="8">
        <f t="shared" si="145"/>
        <v>1.68</v>
      </c>
      <c r="Q1188" s="9">
        <v>6.6062200541020286E-2</v>
      </c>
      <c r="R1188" s="8">
        <v>20</v>
      </c>
      <c r="S1188" s="9">
        <v>0.18754917737088028</v>
      </c>
      <c r="T1188" s="92">
        <f t="shared" si="146"/>
        <v>4</v>
      </c>
      <c r="U1188" s="2">
        <f t="shared" si="147"/>
        <v>1.4373704685074231</v>
      </c>
      <c r="V1188" s="2">
        <f t="shared" si="148"/>
        <v>0.44030402177619338</v>
      </c>
      <c r="W1188" s="2">
        <f t="shared" si="149"/>
        <v>0.89602164115193128</v>
      </c>
      <c r="X1188" s="2">
        <f t="shared" si="150"/>
        <v>0.26424880216408114</v>
      </c>
      <c r="Y1188" s="2">
        <f t="shared" si="151"/>
        <v>0.93774588685440141</v>
      </c>
      <c r="Z1188" s="96">
        <f t="shared" si="152"/>
        <v>3.9756908204540307</v>
      </c>
      <c r="AA1188" s="2"/>
    </row>
    <row r="1189" spans="1:27" x14ac:dyDescent="0.3">
      <c r="A1189" s="18" t="s">
        <v>2351</v>
      </c>
      <c r="B1189">
        <v>106.348</v>
      </c>
      <c r="C1189">
        <v>9.8744599999999991</v>
      </c>
      <c r="D1189" t="s">
        <v>367</v>
      </c>
      <c r="E1189" t="s">
        <v>58</v>
      </c>
      <c r="F1189" t="s">
        <v>58</v>
      </c>
      <c r="G1189" s="4">
        <v>6162</v>
      </c>
      <c r="H1189" s="1">
        <v>739</v>
      </c>
      <c r="I1189" s="3">
        <v>620.1454</v>
      </c>
      <c r="J1189" s="27">
        <v>53</v>
      </c>
      <c r="K1189" s="9">
        <v>0.47912348950247441</v>
      </c>
      <c r="L1189" s="8">
        <v>-0.24</v>
      </c>
      <c r="M1189" s="9">
        <v>8.8060804355238678E-2</v>
      </c>
      <c r="N1189" s="8">
        <v>8</v>
      </c>
      <c r="O1189" s="9">
        <v>0.17920432823038626</v>
      </c>
      <c r="P1189" s="8">
        <f t="shared" si="145"/>
        <v>2.76</v>
      </c>
      <c r="Q1189" s="9">
        <v>6.6062200541020286E-2</v>
      </c>
      <c r="R1189" s="8">
        <v>13</v>
      </c>
      <c r="S1189" s="9">
        <v>0.18754917737088028</v>
      </c>
      <c r="T1189" s="92">
        <f t="shared" si="146"/>
        <v>4</v>
      </c>
      <c r="U1189" s="2">
        <f t="shared" si="147"/>
        <v>1.4373704685074231</v>
      </c>
      <c r="V1189" s="2">
        <f t="shared" si="148"/>
        <v>0.35224321742095471</v>
      </c>
      <c r="W1189" s="2">
        <f t="shared" si="149"/>
        <v>0.89602164115193128</v>
      </c>
      <c r="X1189" s="2">
        <f t="shared" si="150"/>
        <v>0.33031100270510144</v>
      </c>
      <c r="Y1189" s="2">
        <f t="shared" si="151"/>
        <v>0.93774588685440141</v>
      </c>
      <c r="Z1189" s="96">
        <f t="shared" si="152"/>
        <v>3.9536922166398121</v>
      </c>
      <c r="AA1189" s="2"/>
    </row>
    <row r="1190" spans="1:27" x14ac:dyDescent="0.3">
      <c r="A1190" s="18" t="s">
        <v>2352</v>
      </c>
      <c r="B1190">
        <v>106.211</v>
      </c>
      <c r="C1190">
        <v>9.8580199999999998</v>
      </c>
      <c r="D1190" t="s">
        <v>367</v>
      </c>
      <c r="E1190" t="s">
        <v>834</v>
      </c>
      <c r="F1190" t="s">
        <v>940</v>
      </c>
      <c r="G1190" s="4">
        <v>12056</v>
      </c>
      <c r="H1190" s="1">
        <v>1447</v>
      </c>
      <c r="I1190" s="3">
        <v>325.2373</v>
      </c>
      <c r="J1190" s="27">
        <v>56</v>
      </c>
      <c r="K1190" s="9">
        <v>0.47912348950247441</v>
      </c>
      <c r="L1190" s="8">
        <v>0.36</v>
      </c>
      <c r="M1190" s="9">
        <v>8.8060804355238678E-2</v>
      </c>
      <c r="N1190" s="8">
        <v>0</v>
      </c>
      <c r="O1190" s="9">
        <v>0.17920432823038626</v>
      </c>
      <c r="P1190" s="8">
        <f t="shared" si="145"/>
        <v>3.36</v>
      </c>
      <c r="Q1190" s="9">
        <v>6.6062200541020286E-2</v>
      </c>
      <c r="R1190" s="8">
        <v>11</v>
      </c>
      <c r="S1190" s="9">
        <v>0.18754917737088028</v>
      </c>
      <c r="T1190" s="92">
        <f t="shared" si="146"/>
        <v>3</v>
      </c>
      <c r="U1190" s="2">
        <f t="shared" si="147"/>
        <v>1.4373704685074231</v>
      </c>
      <c r="V1190" s="2">
        <f t="shared" si="148"/>
        <v>0.26418241306571605</v>
      </c>
      <c r="W1190" s="2">
        <f t="shared" si="149"/>
        <v>0.17920432823038626</v>
      </c>
      <c r="X1190" s="2">
        <f t="shared" si="150"/>
        <v>0.33031100270510144</v>
      </c>
      <c r="Y1190" s="2">
        <f t="shared" si="151"/>
        <v>0.93774588685440141</v>
      </c>
      <c r="Z1190" s="96">
        <f t="shared" si="152"/>
        <v>3.1488140993630283</v>
      </c>
      <c r="AA1190" s="2"/>
    </row>
    <row r="1191" spans="1:27" x14ac:dyDescent="0.3">
      <c r="A1191" s="18" t="s">
        <v>2353</v>
      </c>
      <c r="B1191">
        <v>105.54</v>
      </c>
      <c r="C1191">
        <v>9.8538200000000007</v>
      </c>
      <c r="D1191" t="s">
        <v>715</v>
      </c>
      <c r="E1191" t="s">
        <v>840</v>
      </c>
      <c r="F1191" t="s">
        <v>941</v>
      </c>
      <c r="G1191" s="4">
        <v>8565</v>
      </c>
      <c r="H1191" s="1">
        <v>1028</v>
      </c>
      <c r="I1191" s="3">
        <v>372.6026</v>
      </c>
      <c r="J1191" s="27">
        <v>60</v>
      </c>
      <c r="K1191" s="9">
        <v>0.47912348950247441</v>
      </c>
      <c r="L1191" s="8">
        <v>0.45</v>
      </c>
      <c r="M1191" s="9">
        <v>8.8060804355238678E-2</v>
      </c>
      <c r="N1191" s="8">
        <v>0</v>
      </c>
      <c r="O1191" s="9">
        <v>0.17920432823038626</v>
      </c>
      <c r="P1191" s="8">
        <f t="shared" si="145"/>
        <v>3.45</v>
      </c>
      <c r="Q1191" s="9">
        <v>6.6062200541020286E-2</v>
      </c>
      <c r="R1191" s="8">
        <v>20</v>
      </c>
      <c r="S1191" s="9">
        <v>0.18754917737088028</v>
      </c>
      <c r="T1191" s="92">
        <f t="shared" si="146"/>
        <v>3</v>
      </c>
      <c r="U1191" s="2">
        <f t="shared" si="147"/>
        <v>1.4373704685074231</v>
      </c>
      <c r="V1191" s="2">
        <f t="shared" si="148"/>
        <v>0.26418241306571605</v>
      </c>
      <c r="W1191" s="2">
        <f t="shared" si="149"/>
        <v>0.17920432823038626</v>
      </c>
      <c r="X1191" s="2">
        <f t="shared" si="150"/>
        <v>0.33031100270510144</v>
      </c>
      <c r="Y1191" s="2">
        <f t="shared" si="151"/>
        <v>0.93774588685440141</v>
      </c>
      <c r="Z1191" s="96">
        <f t="shared" si="152"/>
        <v>3.1488140993630283</v>
      </c>
      <c r="AA1191" s="2"/>
    </row>
    <row r="1192" spans="1:27" x14ac:dyDescent="0.3">
      <c r="A1192" s="18" t="s">
        <v>2354</v>
      </c>
      <c r="B1192">
        <v>105.313</v>
      </c>
      <c r="C1192">
        <v>9.8410100000000007</v>
      </c>
      <c r="D1192" t="s">
        <v>50</v>
      </c>
      <c r="E1192" t="s">
        <v>358</v>
      </c>
      <c r="F1192" t="s">
        <v>15</v>
      </c>
      <c r="G1192" s="4">
        <v>10161</v>
      </c>
      <c r="H1192" s="1">
        <v>1219</v>
      </c>
      <c r="I1192" s="3">
        <v>20</v>
      </c>
      <c r="J1192" s="27">
        <v>50</v>
      </c>
      <c r="K1192" s="9">
        <v>0.47912348950247441</v>
      </c>
      <c r="L1192" s="8">
        <v>-2.8</v>
      </c>
      <c r="M1192" s="9">
        <v>8.8060804355238678E-2</v>
      </c>
      <c r="N1192" s="8">
        <v>8</v>
      </c>
      <c r="O1192" s="9">
        <v>0.17920432823038626</v>
      </c>
      <c r="P1192" s="8">
        <f t="shared" si="145"/>
        <v>0.20000000000000018</v>
      </c>
      <c r="Q1192" s="9">
        <v>6.6062200541020286E-2</v>
      </c>
      <c r="R1192" s="8">
        <v>12</v>
      </c>
      <c r="S1192" s="9">
        <v>0.18754917737088028</v>
      </c>
      <c r="T1192" s="92">
        <f t="shared" si="146"/>
        <v>4</v>
      </c>
      <c r="U1192" s="2">
        <f t="shared" si="147"/>
        <v>1.9164939580098976</v>
      </c>
      <c r="V1192" s="2">
        <f t="shared" si="148"/>
        <v>0.44030402177619338</v>
      </c>
      <c r="W1192" s="2">
        <f t="shared" si="149"/>
        <v>0.89602164115193128</v>
      </c>
      <c r="X1192" s="2">
        <f t="shared" si="150"/>
        <v>0.19818660162306084</v>
      </c>
      <c r="Y1192" s="2">
        <f t="shared" si="151"/>
        <v>0.93774588685440141</v>
      </c>
      <c r="Z1192" s="96">
        <f t="shared" si="152"/>
        <v>4.3887521094154849</v>
      </c>
      <c r="AA1192" s="2"/>
    </row>
    <row r="1193" spans="1:27" x14ac:dyDescent="0.3">
      <c r="A1193" s="18" t="s">
        <v>2355</v>
      </c>
      <c r="B1193">
        <v>105.756</v>
      </c>
      <c r="C1193">
        <v>9.8568800000000003</v>
      </c>
      <c r="D1193" t="s">
        <v>715</v>
      </c>
      <c r="E1193" t="s">
        <v>836</v>
      </c>
      <c r="F1193" t="s">
        <v>124</v>
      </c>
      <c r="G1193" s="4">
        <v>12918</v>
      </c>
      <c r="H1193" s="1">
        <v>1550</v>
      </c>
      <c r="I1193" s="3">
        <v>20</v>
      </c>
      <c r="J1193" s="27">
        <v>64</v>
      </c>
      <c r="K1193" s="9">
        <v>0.47912348950247441</v>
      </c>
      <c r="L1193" s="8">
        <v>-0.26</v>
      </c>
      <c r="M1193" s="9">
        <v>8.8060804355238678E-2</v>
      </c>
      <c r="N1193" s="8">
        <v>8</v>
      </c>
      <c r="O1193" s="9">
        <v>0.17920432823038626</v>
      </c>
      <c r="P1193" s="8">
        <f t="shared" si="145"/>
        <v>2.74</v>
      </c>
      <c r="Q1193" s="9">
        <v>6.6062200541020286E-2</v>
      </c>
      <c r="R1193" s="8">
        <v>20</v>
      </c>
      <c r="S1193" s="9">
        <v>0.18754917737088028</v>
      </c>
      <c r="T1193" s="92">
        <f t="shared" si="146"/>
        <v>4</v>
      </c>
      <c r="U1193" s="2">
        <f t="shared" si="147"/>
        <v>1.4373704685074231</v>
      </c>
      <c r="V1193" s="2">
        <f t="shared" si="148"/>
        <v>0.35224321742095471</v>
      </c>
      <c r="W1193" s="2">
        <f t="shared" si="149"/>
        <v>0.89602164115193128</v>
      </c>
      <c r="X1193" s="2">
        <f t="shared" si="150"/>
        <v>0.33031100270510144</v>
      </c>
      <c r="Y1193" s="2">
        <f t="shared" si="151"/>
        <v>0.93774588685440141</v>
      </c>
      <c r="Z1193" s="96">
        <f t="shared" si="152"/>
        <v>3.9536922166398121</v>
      </c>
      <c r="AA1193" s="2"/>
    </row>
    <row r="1194" spans="1:27" x14ac:dyDescent="0.3">
      <c r="A1194" s="18" t="s">
        <v>2356</v>
      </c>
      <c r="B1194">
        <v>105.99</v>
      </c>
      <c r="C1194">
        <v>9.8420500000000004</v>
      </c>
      <c r="D1194" t="s">
        <v>701</v>
      </c>
      <c r="E1194" t="s">
        <v>711</v>
      </c>
      <c r="F1194" t="s">
        <v>942</v>
      </c>
      <c r="G1194" s="4">
        <v>9085</v>
      </c>
      <c r="H1194" s="1">
        <v>1090</v>
      </c>
      <c r="I1194" s="3">
        <v>249.40899999999999</v>
      </c>
      <c r="J1194" s="27">
        <v>57</v>
      </c>
      <c r="K1194" s="9">
        <v>0.47912348950247441</v>
      </c>
      <c r="L1194" s="8">
        <v>-1.32</v>
      </c>
      <c r="M1194" s="9">
        <v>8.8060804355238678E-2</v>
      </c>
      <c r="N1194" s="8">
        <v>4</v>
      </c>
      <c r="O1194" s="9">
        <v>0.17920432823038626</v>
      </c>
      <c r="P1194" s="8">
        <f t="shared" si="145"/>
        <v>1.68</v>
      </c>
      <c r="Q1194" s="9">
        <v>6.6062200541020286E-2</v>
      </c>
      <c r="R1194" s="8">
        <v>5</v>
      </c>
      <c r="S1194" s="9">
        <v>0.18754917737088028</v>
      </c>
      <c r="T1194" s="92">
        <f t="shared" si="146"/>
        <v>4</v>
      </c>
      <c r="U1194" s="2">
        <f t="shared" si="147"/>
        <v>1.4373704685074231</v>
      </c>
      <c r="V1194" s="2">
        <f t="shared" si="148"/>
        <v>0.44030402177619338</v>
      </c>
      <c r="W1194" s="2">
        <f t="shared" si="149"/>
        <v>0.89602164115193128</v>
      </c>
      <c r="X1194" s="2">
        <f t="shared" si="150"/>
        <v>0.26424880216408114</v>
      </c>
      <c r="Y1194" s="2">
        <f t="shared" si="151"/>
        <v>0.56264753211264085</v>
      </c>
      <c r="Z1194" s="96">
        <f t="shared" si="152"/>
        <v>3.6005924657122699</v>
      </c>
      <c r="AA1194" s="2"/>
    </row>
    <row r="1195" spans="1:27" x14ac:dyDescent="0.3">
      <c r="A1195" s="18" t="s">
        <v>2357</v>
      </c>
      <c r="B1195">
        <v>105.837</v>
      </c>
      <c r="C1195">
        <v>9.8635599999999997</v>
      </c>
      <c r="D1195" t="s">
        <v>715</v>
      </c>
      <c r="E1195" t="s">
        <v>836</v>
      </c>
      <c r="F1195" t="s">
        <v>21</v>
      </c>
      <c r="G1195" s="4">
        <v>7993</v>
      </c>
      <c r="H1195" s="1">
        <v>959</v>
      </c>
      <c r="I1195" s="3">
        <v>20</v>
      </c>
      <c r="J1195" s="27">
        <v>67</v>
      </c>
      <c r="K1195" s="9">
        <v>0.47912348950247441</v>
      </c>
      <c r="L1195" s="8">
        <v>0.36</v>
      </c>
      <c r="M1195" s="9">
        <v>8.8060804355238678E-2</v>
      </c>
      <c r="N1195" s="8">
        <v>3</v>
      </c>
      <c r="O1195" s="9">
        <v>0.17920432823038626</v>
      </c>
      <c r="P1195" s="8">
        <f t="shared" si="145"/>
        <v>3.36</v>
      </c>
      <c r="Q1195" s="9">
        <v>6.6062200541020286E-2</v>
      </c>
      <c r="R1195" s="8">
        <v>18</v>
      </c>
      <c r="S1195" s="9">
        <v>0.18754917737088028</v>
      </c>
      <c r="T1195" s="92">
        <f t="shared" si="146"/>
        <v>4</v>
      </c>
      <c r="U1195" s="2">
        <f t="shared" si="147"/>
        <v>1.4373704685074231</v>
      </c>
      <c r="V1195" s="2">
        <f t="shared" si="148"/>
        <v>0.26418241306571605</v>
      </c>
      <c r="W1195" s="2">
        <f t="shared" si="149"/>
        <v>0.89602164115193128</v>
      </c>
      <c r="X1195" s="2">
        <f t="shared" si="150"/>
        <v>0.33031100270510144</v>
      </c>
      <c r="Y1195" s="2">
        <f t="shared" si="151"/>
        <v>0.93774588685440141</v>
      </c>
      <c r="Z1195" s="96">
        <f t="shared" si="152"/>
        <v>3.8656314122845732</v>
      </c>
      <c r="AA1195" s="2"/>
    </row>
    <row r="1196" spans="1:27" x14ac:dyDescent="0.3">
      <c r="A1196" s="18" t="s">
        <v>2358</v>
      </c>
      <c r="B1196">
        <v>105.828</v>
      </c>
      <c r="C1196">
        <v>9.8330000000000002</v>
      </c>
      <c r="D1196" t="s">
        <v>715</v>
      </c>
      <c r="E1196" t="s">
        <v>836</v>
      </c>
      <c r="F1196" t="s">
        <v>943</v>
      </c>
      <c r="G1196" s="4">
        <v>11404</v>
      </c>
      <c r="H1196" s="1">
        <v>1368</v>
      </c>
      <c r="I1196" s="3">
        <v>967.7242</v>
      </c>
      <c r="J1196" s="27">
        <v>65</v>
      </c>
      <c r="K1196" s="9">
        <v>0.47912348950247441</v>
      </c>
      <c r="L1196" s="8">
        <v>0.45</v>
      </c>
      <c r="M1196" s="9">
        <v>8.8060804355238678E-2</v>
      </c>
      <c r="N1196" s="8">
        <v>6</v>
      </c>
      <c r="O1196" s="9">
        <v>0.17920432823038626</v>
      </c>
      <c r="P1196" s="8">
        <f t="shared" si="145"/>
        <v>3.45</v>
      </c>
      <c r="Q1196" s="9">
        <v>6.6062200541020286E-2</v>
      </c>
      <c r="R1196" s="8">
        <v>25</v>
      </c>
      <c r="S1196" s="9">
        <v>0.18754917737088028</v>
      </c>
      <c r="T1196" s="92">
        <f t="shared" si="146"/>
        <v>4</v>
      </c>
      <c r="U1196" s="2">
        <f t="shared" si="147"/>
        <v>1.4373704685074231</v>
      </c>
      <c r="V1196" s="2">
        <f t="shared" si="148"/>
        <v>0.26418241306571605</v>
      </c>
      <c r="W1196" s="2">
        <f t="shared" si="149"/>
        <v>0.89602164115193128</v>
      </c>
      <c r="X1196" s="2">
        <f t="shared" si="150"/>
        <v>0.33031100270510144</v>
      </c>
      <c r="Y1196" s="2">
        <f t="shared" si="151"/>
        <v>0.93774588685440141</v>
      </c>
      <c r="Z1196" s="96">
        <f t="shared" si="152"/>
        <v>3.8656314122845732</v>
      </c>
      <c r="AA1196" s="2"/>
    </row>
    <row r="1197" spans="1:27" x14ac:dyDescent="0.3">
      <c r="A1197" s="18" t="s">
        <v>2359</v>
      </c>
      <c r="B1197">
        <v>106.096</v>
      </c>
      <c r="C1197">
        <v>9.8264999999999993</v>
      </c>
      <c r="D1197" t="s">
        <v>367</v>
      </c>
      <c r="E1197" t="s">
        <v>706</v>
      </c>
      <c r="F1197" t="s">
        <v>944</v>
      </c>
      <c r="G1197" s="4">
        <v>10756</v>
      </c>
      <c r="H1197" s="1">
        <v>1291</v>
      </c>
      <c r="I1197" s="3">
        <v>218.61869999999999</v>
      </c>
      <c r="J1197" s="27">
        <v>55</v>
      </c>
      <c r="K1197" s="9">
        <v>0.47912348950247441</v>
      </c>
      <c r="L1197" s="8">
        <v>-2.8</v>
      </c>
      <c r="M1197" s="9">
        <v>8.8060804355238678E-2</v>
      </c>
      <c r="N1197" s="8">
        <v>0</v>
      </c>
      <c r="O1197" s="9">
        <v>0.17920432823038626</v>
      </c>
      <c r="P1197" s="8">
        <f t="shared" si="145"/>
        <v>0.20000000000000018</v>
      </c>
      <c r="Q1197" s="9">
        <v>6.6062200541020286E-2</v>
      </c>
      <c r="R1197" s="8">
        <v>5</v>
      </c>
      <c r="S1197" s="9">
        <v>0.18754917737088028</v>
      </c>
      <c r="T1197" s="92">
        <f t="shared" si="146"/>
        <v>3</v>
      </c>
      <c r="U1197" s="2">
        <f t="shared" si="147"/>
        <v>1.4373704685074231</v>
      </c>
      <c r="V1197" s="2">
        <f t="shared" si="148"/>
        <v>0.44030402177619338</v>
      </c>
      <c r="W1197" s="2">
        <f t="shared" si="149"/>
        <v>0.17920432823038626</v>
      </c>
      <c r="X1197" s="2">
        <f t="shared" si="150"/>
        <v>0.19818660162306084</v>
      </c>
      <c r="Y1197" s="2">
        <f t="shared" si="151"/>
        <v>0.56264753211264085</v>
      </c>
      <c r="Z1197" s="96">
        <f t="shared" si="152"/>
        <v>2.8177129522497042</v>
      </c>
      <c r="AA1197" s="2"/>
    </row>
    <row r="1198" spans="1:27" x14ac:dyDescent="0.3">
      <c r="A1198" s="18" t="s">
        <v>2360</v>
      </c>
      <c r="B1198">
        <v>105.56399999999999</v>
      </c>
      <c r="C1198">
        <v>9.8204999999999991</v>
      </c>
      <c r="D1198" t="s">
        <v>715</v>
      </c>
      <c r="E1198" t="s">
        <v>840</v>
      </c>
      <c r="F1198" t="s">
        <v>385</v>
      </c>
      <c r="G1198" s="4">
        <v>10821</v>
      </c>
      <c r="H1198" s="1">
        <v>1299</v>
      </c>
      <c r="I1198" s="3">
        <v>195.02950000000001</v>
      </c>
      <c r="J1198" s="27">
        <v>59</v>
      </c>
      <c r="K1198" s="9">
        <v>0.47912348950247441</v>
      </c>
      <c r="L1198" s="8">
        <v>-0.26</v>
      </c>
      <c r="M1198" s="9">
        <v>8.8060804355238678E-2</v>
      </c>
      <c r="N1198" s="8">
        <v>16</v>
      </c>
      <c r="O1198" s="9">
        <v>0.17920432823038626</v>
      </c>
      <c r="P1198" s="8">
        <f t="shared" si="145"/>
        <v>2.74</v>
      </c>
      <c r="Q1198" s="9">
        <v>6.6062200541020286E-2</v>
      </c>
      <c r="R1198" s="8">
        <v>17</v>
      </c>
      <c r="S1198" s="9">
        <v>0.18754917737088028</v>
      </c>
      <c r="T1198" s="92">
        <f t="shared" si="146"/>
        <v>4</v>
      </c>
      <c r="U1198" s="2">
        <f t="shared" si="147"/>
        <v>1.4373704685074231</v>
      </c>
      <c r="V1198" s="2">
        <f t="shared" si="148"/>
        <v>0.35224321742095471</v>
      </c>
      <c r="W1198" s="2">
        <f t="shared" si="149"/>
        <v>0.89602164115193128</v>
      </c>
      <c r="X1198" s="2">
        <f t="shared" si="150"/>
        <v>0.33031100270510144</v>
      </c>
      <c r="Y1198" s="2">
        <f t="shared" si="151"/>
        <v>0.93774588685440141</v>
      </c>
      <c r="Z1198" s="96">
        <f t="shared" si="152"/>
        <v>3.9536922166398121</v>
      </c>
      <c r="AA1198" s="2"/>
    </row>
    <row r="1199" spans="1:27" x14ac:dyDescent="0.3">
      <c r="A1199" s="18" t="s">
        <v>2361</v>
      </c>
      <c r="B1199">
        <v>106.404</v>
      </c>
      <c r="C1199">
        <v>9.8358299999999996</v>
      </c>
      <c r="D1199" t="s">
        <v>367</v>
      </c>
      <c r="E1199" t="s">
        <v>368</v>
      </c>
      <c r="F1199" t="s">
        <v>945</v>
      </c>
      <c r="G1199" s="4">
        <v>7891</v>
      </c>
      <c r="H1199" s="1">
        <v>947</v>
      </c>
      <c r="I1199" s="3">
        <v>268.52679999999998</v>
      </c>
      <c r="J1199" s="27">
        <v>52</v>
      </c>
      <c r="K1199" s="9">
        <v>0.47912348950247441</v>
      </c>
      <c r="L1199" s="8">
        <v>-0.24</v>
      </c>
      <c r="M1199" s="9">
        <v>8.8060804355238678E-2</v>
      </c>
      <c r="N1199" s="8">
        <v>16</v>
      </c>
      <c r="O1199" s="9">
        <v>0.17920432823038626</v>
      </c>
      <c r="P1199" s="8">
        <f t="shared" si="145"/>
        <v>2.76</v>
      </c>
      <c r="Q1199" s="9">
        <v>6.6062200541020286E-2</v>
      </c>
      <c r="R1199" s="8">
        <v>11</v>
      </c>
      <c r="S1199" s="9">
        <v>0.18754917737088028</v>
      </c>
      <c r="T1199" s="92">
        <f t="shared" si="146"/>
        <v>4</v>
      </c>
      <c r="U1199" s="2">
        <f t="shared" si="147"/>
        <v>1.4373704685074231</v>
      </c>
      <c r="V1199" s="2">
        <f t="shared" si="148"/>
        <v>0.35224321742095471</v>
      </c>
      <c r="W1199" s="2">
        <f t="shared" si="149"/>
        <v>0.89602164115193128</v>
      </c>
      <c r="X1199" s="2">
        <f t="shared" si="150"/>
        <v>0.33031100270510144</v>
      </c>
      <c r="Y1199" s="2">
        <f t="shared" si="151"/>
        <v>0.93774588685440141</v>
      </c>
      <c r="Z1199" s="96">
        <f t="shared" si="152"/>
        <v>3.9536922166398121</v>
      </c>
      <c r="AA1199" s="2"/>
    </row>
    <row r="1200" spans="1:27" x14ac:dyDescent="0.3">
      <c r="A1200" s="18" t="s">
        <v>2362</v>
      </c>
      <c r="B1200">
        <v>105.114</v>
      </c>
      <c r="C1200">
        <v>9.8151600000000006</v>
      </c>
      <c r="D1200" t="s">
        <v>50</v>
      </c>
      <c r="E1200" t="s">
        <v>707</v>
      </c>
      <c r="F1200" t="s">
        <v>946</v>
      </c>
      <c r="G1200" s="4">
        <v>14935</v>
      </c>
      <c r="H1200" s="1">
        <v>1792</v>
      </c>
      <c r="I1200" s="3">
        <v>20</v>
      </c>
      <c r="J1200" s="27">
        <v>49</v>
      </c>
      <c r="K1200" s="9">
        <v>0.47912348950247441</v>
      </c>
      <c r="L1200" s="8">
        <v>0.36</v>
      </c>
      <c r="M1200" s="9">
        <v>8.8060804355238678E-2</v>
      </c>
      <c r="N1200" s="8">
        <v>0</v>
      </c>
      <c r="O1200" s="9">
        <v>0.17920432823038626</v>
      </c>
      <c r="P1200" s="8">
        <f t="shared" si="145"/>
        <v>3.36</v>
      </c>
      <c r="Q1200" s="9">
        <v>6.6062200541020286E-2</v>
      </c>
      <c r="R1200" s="8">
        <v>16</v>
      </c>
      <c r="S1200" s="9">
        <v>0.18754917737088028</v>
      </c>
      <c r="T1200" s="92">
        <f t="shared" si="146"/>
        <v>3</v>
      </c>
      <c r="U1200" s="2">
        <f t="shared" si="147"/>
        <v>1.9164939580098976</v>
      </c>
      <c r="V1200" s="2">
        <f t="shared" si="148"/>
        <v>0.26418241306571605</v>
      </c>
      <c r="W1200" s="2">
        <f t="shared" si="149"/>
        <v>0.17920432823038626</v>
      </c>
      <c r="X1200" s="2">
        <f t="shared" si="150"/>
        <v>0.33031100270510144</v>
      </c>
      <c r="Y1200" s="2">
        <f t="shared" si="151"/>
        <v>0.93774588685440141</v>
      </c>
      <c r="Z1200" s="96">
        <f t="shared" si="152"/>
        <v>3.6279375888655032</v>
      </c>
      <c r="AA1200" s="2"/>
    </row>
    <row r="1201" spans="1:27" x14ac:dyDescent="0.3">
      <c r="A1201" s="18" t="s">
        <v>2363</v>
      </c>
      <c r="B1201">
        <v>105.503</v>
      </c>
      <c r="C1201">
        <v>9.8265700000000002</v>
      </c>
      <c r="D1201" t="s">
        <v>715</v>
      </c>
      <c r="E1201" t="s">
        <v>840</v>
      </c>
      <c r="F1201" t="s">
        <v>947</v>
      </c>
      <c r="G1201" s="4">
        <v>13350</v>
      </c>
      <c r="H1201" s="1">
        <v>1602</v>
      </c>
      <c r="I1201" s="3">
        <v>312.43180000000001</v>
      </c>
      <c r="J1201" s="27">
        <v>57</v>
      </c>
      <c r="K1201" s="9">
        <v>0.47912348950247441</v>
      </c>
      <c r="L1201" s="8">
        <v>0.45</v>
      </c>
      <c r="M1201" s="9">
        <v>8.8060804355238678E-2</v>
      </c>
      <c r="N1201" s="8">
        <v>2</v>
      </c>
      <c r="O1201" s="9">
        <v>0.17920432823038626</v>
      </c>
      <c r="P1201" s="8">
        <f t="shared" si="145"/>
        <v>3.45</v>
      </c>
      <c r="Q1201" s="9">
        <v>6.6062200541020286E-2</v>
      </c>
      <c r="R1201" s="8">
        <v>13</v>
      </c>
      <c r="S1201" s="9">
        <v>0.18754917737088028</v>
      </c>
      <c r="T1201" s="92">
        <f t="shared" si="146"/>
        <v>3</v>
      </c>
      <c r="U1201" s="2">
        <f t="shared" si="147"/>
        <v>1.4373704685074231</v>
      </c>
      <c r="V1201" s="2">
        <f t="shared" si="148"/>
        <v>0.26418241306571605</v>
      </c>
      <c r="W1201" s="2">
        <f t="shared" si="149"/>
        <v>0.71681731292154505</v>
      </c>
      <c r="X1201" s="2">
        <f t="shared" si="150"/>
        <v>0.33031100270510144</v>
      </c>
      <c r="Y1201" s="2">
        <f t="shared" si="151"/>
        <v>0.93774588685440141</v>
      </c>
      <c r="Z1201" s="96">
        <f t="shared" si="152"/>
        <v>3.6864270840541873</v>
      </c>
      <c r="AA1201" s="2"/>
    </row>
    <row r="1202" spans="1:27" x14ac:dyDescent="0.3">
      <c r="A1202" s="18" t="s">
        <v>2364</v>
      </c>
      <c r="B1202">
        <v>105.779</v>
      </c>
      <c r="C1202">
        <v>9.8244600000000002</v>
      </c>
      <c r="D1202" t="s">
        <v>715</v>
      </c>
      <c r="E1202" t="s">
        <v>836</v>
      </c>
      <c r="F1202" t="s">
        <v>836</v>
      </c>
      <c r="G1202" s="4">
        <v>8437</v>
      </c>
      <c r="H1202" s="1">
        <v>1012</v>
      </c>
      <c r="I1202" s="3">
        <v>20</v>
      </c>
      <c r="J1202" s="27">
        <v>63</v>
      </c>
      <c r="K1202" s="9">
        <v>0.47912348950247441</v>
      </c>
      <c r="L1202" s="8">
        <v>-2.8</v>
      </c>
      <c r="M1202" s="9">
        <v>8.8060804355238678E-2</v>
      </c>
      <c r="N1202" s="8">
        <v>9</v>
      </c>
      <c r="O1202" s="9">
        <v>0.17920432823038626</v>
      </c>
      <c r="P1202" s="8">
        <f t="shared" si="145"/>
        <v>0.20000000000000018</v>
      </c>
      <c r="Q1202" s="9">
        <v>6.6062200541020286E-2</v>
      </c>
      <c r="R1202" s="8">
        <v>13</v>
      </c>
      <c r="S1202" s="9">
        <v>0.18754917737088028</v>
      </c>
      <c r="T1202" s="92">
        <f t="shared" si="146"/>
        <v>4</v>
      </c>
      <c r="U1202" s="2">
        <f t="shared" si="147"/>
        <v>1.4373704685074231</v>
      </c>
      <c r="V1202" s="2">
        <f t="shared" si="148"/>
        <v>0.44030402177619338</v>
      </c>
      <c r="W1202" s="2">
        <f t="shared" si="149"/>
        <v>0.89602164115193128</v>
      </c>
      <c r="X1202" s="2">
        <f t="shared" si="150"/>
        <v>0.19818660162306084</v>
      </c>
      <c r="Y1202" s="2">
        <f t="shared" si="151"/>
        <v>0.93774588685440141</v>
      </c>
      <c r="Z1202" s="96">
        <f t="shared" si="152"/>
        <v>3.9096286199130104</v>
      </c>
      <c r="AA1202" s="2"/>
    </row>
    <row r="1203" spans="1:27" x14ac:dyDescent="0.3">
      <c r="A1203" s="18" t="s">
        <v>2365</v>
      </c>
      <c r="B1203">
        <v>105.883</v>
      </c>
      <c r="C1203">
        <v>9.8257600000000007</v>
      </c>
      <c r="D1203" t="s">
        <v>701</v>
      </c>
      <c r="E1203" t="s">
        <v>711</v>
      </c>
      <c r="F1203" t="s">
        <v>948</v>
      </c>
      <c r="G1203" s="4">
        <v>11944</v>
      </c>
      <c r="H1203" s="1">
        <v>1433</v>
      </c>
      <c r="I1203" s="3">
        <v>763.30039999999997</v>
      </c>
      <c r="J1203" s="27">
        <v>63</v>
      </c>
      <c r="K1203" s="9">
        <v>0.47912348950247441</v>
      </c>
      <c r="L1203" s="8">
        <v>-0.26</v>
      </c>
      <c r="M1203" s="9">
        <v>8.8060804355238678E-2</v>
      </c>
      <c r="N1203" s="8">
        <v>15</v>
      </c>
      <c r="O1203" s="9">
        <v>0.17920432823038626</v>
      </c>
      <c r="P1203" s="8">
        <f t="shared" si="145"/>
        <v>2.74</v>
      </c>
      <c r="Q1203" s="9">
        <v>6.6062200541020286E-2</v>
      </c>
      <c r="R1203" s="8">
        <v>7</v>
      </c>
      <c r="S1203" s="9">
        <v>0.18754917737088028</v>
      </c>
      <c r="T1203" s="92">
        <f t="shared" si="146"/>
        <v>4</v>
      </c>
      <c r="U1203" s="2">
        <f t="shared" si="147"/>
        <v>1.4373704685074231</v>
      </c>
      <c r="V1203" s="2">
        <f t="shared" si="148"/>
        <v>0.35224321742095471</v>
      </c>
      <c r="W1203" s="2">
        <f t="shared" si="149"/>
        <v>0.89602164115193128</v>
      </c>
      <c r="X1203" s="2">
        <f t="shared" si="150"/>
        <v>0.33031100270510144</v>
      </c>
      <c r="Y1203" s="2">
        <f t="shared" si="151"/>
        <v>0.75019670948352113</v>
      </c>
      <c r="Z1203" s="96">
        <f t="shared" si="152"/>
        <v>3.7661430392689317</v>
      </c>
      <c r="AA1203" s="2"/>
    </row>
    <row r="1204" spans="1:27" x14ac:dyDescent="0.3">
      <c r="A1204" s="18" t="s">
        <v>2366</v>
      </c>
      <c r="B1204">
        <v>106.303</v>
      </c>
      <c r="C1204">
        <v>9.8261500000000002</v>
      </c>
      <c r="D1204" t="s">
        <v>367</v>
      </c>
      <c r="E1204" t="s">
        <v>58</v>
      </c>
      <c r="F1204" t="s">
        <v>464</v>
      </c>
      <c r="G1204" s="4">
        <v>7768</v>
      </c>
      <c r="H1204" s="1">
        <v>932</v>
      </c>
      <c r="I1204" s="3">
        <v>288.25720000000001</v>
      </c>
      <c r="J1204" s="27">
        <v>54</v>
      </c>
      <c r="K1204" s="9">
        <v>0.47912348950247441</v>
      </c>
      <c r="L1204" s="8">
        <v>-0.24</v>
      </c>
      <c r="M1204" s="9">
        <v>8.8060804355238678E-2</v>
      </c>
      <c r="N1204" s="8">
        <v>0</v>
      </c>
      <c r="O1204" s="9">
        <v>0.17920432823038626</v>
      </c>
      <c r="P1204" s="8">
        <f t="shared" si="145"/>
        <v>2.76</v>
      </c>
      <c r="Q1204" s="9">
        <v>6.6062200541020286E-2</v>
      </c>
      <c r="R1204" s="8">
        <v>11</v>
      </c>
      <c r="S1204" s="9">
        <v>0.18754917737088028</v>
      </c>
      <c r="T1204" s="92">
        <f t="shared" si="146"/>
        <v>3</v>
      </c>
      <c r="U1204" s="2">
        <f t="shared" si="147"/>
        <v>1.4373704685074231</v>
      </c>
      <c r="V1204" s="2">
        <f t="shared" si="148"/>
        <v>0.35224321742095471</v>
      </c>
      <c r="W1204" s="2">
        <f t="shared" si="149"/>
        <v>0.17920432823038626</v>
      </c>
      <c r="X1204" s="2">
        <f t="shared" si="150"/>
        <v>0.33031100270510144</v>
      </c>
      <c r="Y1204" s="2">
        <f t="shared" si="151"/>
        <v>0.93774588685440141</v>
      </c>
      <c r="Z1204" s="96">
        <f t="shared" si="152"/>
        <v>3.2368749037182671</v>
      </c>
      <c r="AA1204" s="2"/>
    </row>
    <row r="1205" spans="1:27" x14ac:dyDescent="0.3">
      <c r="A1205" s="18" t="s">
        <v>2367</v>
      </c>
      <c r="B1205">
        <v>105.589</v>
      </c>
      <c r="C1205">
        <v>9.8049300000000006</v>
      </c>
      <c r="D1205" t="s">
        <v>715</v>
      </c>
      <c r="E1205" t="s">
        <v>840</v>
      </c>
      <c r="F1205" t="s">
        <v>949</v>
      </c>
      <c r="G1205" s="4">
        <v>4983</v>
      </c>
      <c r="H1205" s="1">
        <v>598</v>
      </c>
      <c r="I1205" s="3">
        <v>164.5377</v>
      </c>
      <c r="J1205" s="27">
        <v>58</v>
      </c>
      <c r="K1205" s="9">
        <v>0.47912348950247441</v>
      </c>
      <c r="L1205" s="8">
        <v>-2.8</v>
      </c>
      <c r="M1205" s="9">
        <v>8.8060804355238678E-2</v>
      </c>
      <c r="N1205" s="8">
        <v>0</v>
      </c>
      <c r="O1205" s="9">
        <v>0.17920432823038626</v>
      </c>
      <c r="P1205" s="8">
        <f t="shared" si="145"/>
        <v>0.20000000000000018</v>
      </c>
      <c r="Q1205" s="9">
        <v>6.6062200541020286E-2</v>
      </c>
      <c r="R1205" s="8">
        <v>20</v>
      </c>
      <c r="S1205" s="9">
        <v>0.18754917737088028</v>
      </c>
      <c r="T1205" s="92">
        <f t="shared" si="146"/>
        <v>3</v>
      </c>
      <c r="U1205" s="2">
        <f t="shared" si="147"/>
        <v>1.4373704685074231</v>
      </c>
      <c r="V1205" s="2">
        <f t="shared" si="148"/>
        <v>0.44030402177619338</v>
      </c>
      <c r="W1205" s="2">
        <f t="shared" si="149"/>
        <v>0.17920432823038626</v>
      </c>
      <c r="X1205" s="2">
        <f t="shared" si="150"/>
        <v>0.19818660162306084</v>
      </c>
      <c r="Y1205" s="2">
        <f t="shared" si="151"/>
        <v>0.93774588685440141</v>
      </c>
      <c r="Z1205" s="96">
        <f t="shared" si="152"/>
        <v>3.192811306991465</v>
      </c>
      <c r="AA1205" s="2"/>
    </row>
    <row r="1206" spans="1:27" x14ac:dyDescent="0.3">
      <c r="A1206" s="18" t="s">
        <v>2368</v>
      </c>
      <c r="B1206">
        <v>105.17400000000001</v>
      </c>
      <c r="C1206">
        <v>9.7990999999999993</v>
      </c>
      <c r="D1206" t="s">
        <v>50</v>
      </c>
      <c r="E1206" t="s">
        <v>365</v>
      </c>
      <c r="F1206" t="s">
        <v>950</v>
      </c>
      <c r="G1206" s="4">
        <v>16269</v>
      </c>
      <c r="H1206" s="1">
        <v>1952</v>
      </c>
      <c r="I1206" s="3">
        <v>20</v>
      </c>
      <c r="J1206" s="27">
        <v>54</v>
      </c>
      <c r="K1206" s="9">
        <v>0.47912348950247441</v>
      </c>
      <c r="L1206" s="8">
        <v>0.45</v>
      </c>
      <c r="M1206" s="9">
        <v>8.8060804355238678E-2</v>
      </c>
      <c r="N1206" s="8">
        <v>30</v>
      </c>
      <c r="O1206" s="9">
        <v>0.17920432823038626</v>
      </c>
      <c r="P1206" s="8">
        <f t="shared" si="145"/>
        <v>3.45</v>
      </c>
      <c r="Q1206" s="9">
        <v>6.6062200541020286E-2</v>
      </c>
      <c r="R1206" s="8">
        <v>9</v>
      </c>
      <c r="S1206" s="9">
        <v>0.18754917737088028</v>
      </c>
      <c r="T1206" s="92">
        <f t="shared" si="146"/>
        <v>4</v>
      </c>
      <c r="U1206" s="2">
        <f t="shared" si="147"/>
        <v>1.4373704685074231</v>
      </c>
      <c r="V1206" s="2">
        <f t="shared" si="148"/>
        <v>0.26418241306571605</v>
      </c>
      <c r="W1206" s="2">
        <f t="shared" si="149"/>
        <v>0.89602164115193128</v>
      </c>
      <c r="X1206" s="2">
        <f t="shared" si="150"/>
        <v>0.33031100270510144</v>
      </c>
      <c r="Y1206" s="2">
        <f t="shared" si="151"/>
        <v>0.93774588685440141</v>
      </c>
      <c r="Z1206" s="96">
        <f t="shared" si="152"/>
        <v>3.8656314122845732</v>
      </c>
      <c r="AA1206" s="2"/>
    </row>
    <row r="1207" spans="1:27" x14ac:dyDescent="0.3">
      <c r="A1207" s="18" t="s">
        <v>2369</v>
      </c>
      <c r="B1207">
        <v>104.91500000000001</v>
      </c>
      <c r="C1207">
        <v>9.7833100000000002</v>
      </c>
      <c r="D1207" t="s">
        <v>50</v>
      </c>
      <c r="E1207" t="s">
        <v>713</v>
      </c>
      <c r="F1207" t="s">
        <v>951</v>
      </c>
      <c r="G1207" s="4">
        <v>14581</v>
      </c>
      <c r="H1207" s="1">
        <v>1750</v>
      </c>
      <c r="I1207" s="3">
        <v>20</v>
      </c>
      <c r="J1207" s="27">
        <v>50</v>
      </c>
      <c r="K1207" s="9">
        <v>0.47912348950247441</v>
      </c>
      <c r="L1207" s="8">
        <v>-2.8</v>
      </c>
      <c r="M1207" s="9">
        <v>8.8060804355238678E-2</v>
      </c>
      <c r="N1207" s="8">
        <v>30</v>
      </c>
      <c r="O1207" s="9">
        <v>0.17920432823038626</v>
      </c>
      <c r="P1207" s="8">
        <f t="shared" si="145"/>
        <v>0.20000000000000018</v>
      </c>
      <c r="Q1207" s="9">
        <v>6.6062200541020286E-2</v>
      </c>
      <c r="R1207" s="8">
        <v>14</v>
      </c>
      <c r="S1207" s="9">
        <v>0.18754917737088028</v>
      </c>
      <c r="T1207" s="92">
        <f t="shared" si="146"/>
        <v>4</v>
      </c>
      <c r="U1207" s="2">
        <f t="shared" si="147"/>
        <v>1.9164939580098976</v>
      </c>
      <c r="V1207" s="2">
        <f t="shared" si="148"/>
        <v>0.44030402177619338</v>
      </c>
      <c r="W1207" s="2">
        <f t="shared" si="149"/>
        <v>0.89602164115193128</v>
      </c>
      <c r="X1207" s="2">
        <f t="shared" si="150"/>
        <v>0.19818660162306084</v>
      </c>
      <c r="Y1207" s="2">
        <f t="shared" si="151"/>
        <v>0.93774588685440141</v>
      </c>
      <c r="Z1207" s="96">
        <f t="shared" si="152"/>
        <v>4.3887521094154849</v>
      </c>
      <c r="AA1207" s="2"/>
    </row>
    <row r="1208" spans="1:27" x14ac:dyDescent="0.3">
      <c r="A1208" s="18" t="s">
        <v>2370</v>
      </c>
      <c r="B1208">
        <v>104.955</v>
      </c>
      <c r="C1208">
        <v>9.8145199999999999</v>
      </c>
      <c r="D1208" t="s">
        <v>50</v>
      </c>
      <c r="E1208" t="s">
        <v>707</v>
      </c>
      <c r="F1208" t="s">
        <v>952</v>
      </c>
      <c r="G1208" s="4">
        <v>7615</v>
      </c>
      <c r="H1208" s="1">
        <v>914</v>
      </c>
      <c r="I1208" s="3">
        <v>20</v>
      </c>
      <c r="J1208" s="27">
        <v>50</v>
      </c>
      <c r="K1208" s="9">
        <v>0.47912348950247441</v>
      </c>
      <c r="L1208" s="8">
        <v>-0.24</v>
      </c>
      <c r="M1208" s="9">
        <v>8.8060804355238678E-2</v>
      </c>
      <c r="N1208" s="8">
        <v>0</v>
      </c>
      <c r="O1208" s="9">
        <v>0.17920432823038626</v>
      </c>
      <c r="P1208" s="8">
        <f t="shared" si="145"/>
        <v>2.76</v>
      </c>
      <c r="Q1208" s="9">
        <v>6.6062200541020286E-2</v>
      </c>
      <c r="R1208" s="8">
        <v>18</v>
      </c>
      <c r="S1208" s="9">
        <v>0.18754917737088028</v>
      </c>
      <c r="T1208" s="92">
        <f t="shared" si="146"/>
        <v>4</v>
      </c>
      <c r="U1208" s="2">
        <f t="shared" si="147"/>
        <v>1.9164939580098976</v>
      </c>
      <c r="V1208" s="2">
        <f t="shared" si="148"/>
        <v>0.35224321742095471</v>
      </c>
      <c r="W1208" s="2">
        <f t="shared" si="149"/>
        <v>0.17920432823038626</v>
      </c>
      <c r="X1208" s="2">
        <f t="shared" si="150"/>
        <v>0.33031100270510144</v>
      </c>
      <c r="Y1208" s="2">
        <f t="shared" si="151"/>
        <v>0.93774588685440141</v>
      </c>
      <c r="Z1208" s="96">
        <f t="shared" si="152"/>
        <v>3.7159983932207417</v>
      </c>
      <c r="AA1208" s="2"/>
    </row>
    <row r="1209" spans="1:27" x14ac:dyDescent="0.3">
      <c r="A1209" s="18" t="s">
        <v>2371</v>
      </c>
      <c r="B1209">
        <v>105.379</v>
      </c>
      <c r="C1209">
        <v>9.8035800000000002</v>
      </c>
      <c r="D1209" t="s">
        <v>50</v>
      </c>
      <c r="E1209" t="s">
        <v>365</v>
      </c>
      <c r="F1209" t="s">
        <v>953</v>
      </c>
      <c r="G1209" s="4">
        <v>13671</v>
      </c>
      <c r="H1209" s="1">
        <v>1641</v>
      </c>
      <c r="I1209" s="3">
        <v>4.9476209999999998</v>
      </c>
      <c r="J1209" s="27">
        <v>54</v>
      </c>
      <c r="K1209" s="9">
        <v>0.47912348950247441</v>
      </c>
      <c r="L1209" s="8">
        <v>0.45</v>
      </c>
      <c r="M1209" s="9">
        <v>8.8060804355238678E-2</v>
      </c>
      <c r="N1209" s="8">
        <v>16</v>
      </c>
      <c r="O1209" s="9">
        <v>0.17920432823038626</v>
      </c>
      <c r="P1209" s="8">
        <f t="shared" si="145"/>
        <v>3.45</v>
      </c>
      <c r="Q1209" s="9">
        <v>6.6062200541020286E-2</v>
      </c>
      <c r="R1209" s="8">
        <v>7</v>
      </c>
      <c r="S1209" s="9">
        <v>0.18754917737088028</v>
      </c>
      <c r="T1209" s="92">
        <f t="shared" si="146"/>
        <v>4</v>
      </c>
      <c r="U1209" s="2">
        <f t="shared" si="147"/>
        <v>1.4373704685074231</v>
      </c>
      <c r="V1209" s="2">
        <f t="shared" si="148"/>
        <v>0.26418241306571605</v>
      </c>
      <c r="W1209" s="2">
        <f t="shared" si="149"/>
        <v>0.89602164115193128</v>
      </c>
      <c r="X1209" s="2">
        <f t="shared" si="150"/>
        <v>0.33031100270510144</v>
      </c>
      <c r="Y1209" s="2">
        <f t="shared" si="151"/>
        <v>0.75019670948352113</v>
      </c>
      <c r="Z1209" s="96">
        <f t="shared" si="152"/>
        <v>3.6780822349136928</v>
      </c>
      <c r="AA1209" s="2"/>
    </row>
    <row r="1210" spans="1:27" x14ac:dyDescent="0.3">
      <c r="A1210" s="18" t="s">
        <v>2372</v>
      </c>
      <c r="B1210">
        <v>106.325</v>
      </c>
      <c r="C1210">
        <v>9.7316599999999998</v>
      </c>
      <c r="D1210" t="s">
        <v>367</v>
      </c>
      <c r="E1210" t="s">
        <v>721</v>
      </c>
      <c r="F1210" t="s">
        <v>51</v>
      </c>
      <c r="G1210" s="4">
        <v>10674</v>
      </c>
      <c r="H1210" s="1">
        <v>1281</v>
      </c>
      <c r="I1210" s="3">
        <v>250.2396</v>
      </c>
      <c r="J1210" s="27">
        <v>46</v>
      </c>
      <c r="K1210" s="9">
        <v>0.47912348950247441</v>
      </c>
      <c r="L1210" s="8">
        <v>0.24</v>
      </c>
      <c r="M1210" s="9">
        <v>8.8060804355238678E-2</v>
      </c>
      <c r="N1210" s="8">
        <v>0</v>
      </c>
      <c r="O1210" s="9">
        <v>0.17920432823038626</v>
      </c>
      <c r="P1210" s="8">
        <f t="shared" si="145"/>
        <v>3.24</v>
      </c>
      <c r="Q1210" s="9">
        <v>6.6062200541020286E-2</v>
      </c>
      <c r="R1210" s="8">
        <v>9</v>
      </c>
      <c r="S1210" s="9">
        <v>0.18754917737088028</v>
      </c>
      <c r="T1210" s="92">
        <f t="shared" si="146"/>
        <v>3</v>
      </c>
      <c r="U1210" s="2">
        <f t="shared" si="147"/>
        <v>1.9164939580098976</v>
      </c>
      <c r="V1210" s="2">
        <f t="shared" si="148"/>
        <v>0.26418241306571605</v>
      </c>
      <c r="W1210" s="2">
        <f t="shared" si="149"/>
        <v>0.17920432823038626</v>
      </c>
      <c r="X1210" s="2">
        <f t="shared" si="150"/>
        <v>0.33031100270510144</v>
      </c>
      <c r="Y1210" s="2">
        <f t="shared" si="151"/>
        <v>0.93774588685440141</v>
      </c>
      <c r="Z1210" s="96">
        <f t="shared" si="152"/>
        <v>3.6279375888655032</v>
      </c>
      <c r="AA1210" s="2"/>
    </row>
    <row r="1211" spans="1:27" x14ac:dyDescent="0.3">
      <c r="A1211" s="18" t="s">
        <v>2373</v>
      </c>
      <c r="B1211">
        <v>105.43899999999999</v>
      </c>
      <c r="C1211">
        <v>9.7303499999999996</v>
      </c>
      <c r="D1211" t="s">
        <v>715</v>
      </c>
      <c r="E1211" t="s">
        <v>941</v>
      </c>
      <c r="F1211" t="s">
        <v>954</v>
      </c>
      <c r="G1211" s="4">
        <v>6784</v>
      </c>
      <c r="H1211" s="1">
        <v>814</v>
      </c>
      <c r="I1211" s="3">
        <v>10.801170000000001</v>
      </c>
      <c r="J1211" s="27">
        <v>55</v>
      </c>
      <c r="K1211" s="9">
        <v>0.47912348950247441</v>
      </c>
      <c r="L1211" s="8">
        <v>-0.24</v>
      </c>
      <c r="M1211" s="9">
        <v>8.8060804355238678E-2</v>
      </c>
      <c r="N1211" s="8">
        <v>12</v>
      </c>
      <c r="O1211" s="9">
        <v>0.17920432823038626</v>
      </c>
      <c r="P1211" s="8">
        <f t="shared" si="145"/>
        <v>2.76</v>
      </c>
      <c r="Q1211" s="9">
        <v>6.6062200541020286E-2</v>
      </c>
      <c r="R1211" s="8">
        <v>5</v>
      </c>
      <c r="S1211" s="9">
        <v>0.18754917737088028</v>
      </c>
      <c r="T1211" s="92">
        <f t="shared" si="146"/>
        <v>4</v>
      </c>
      <c r="U1211" s="2">
        <f t="shared" si="147"/>
        <v>1.4373704685074231</v>
      </c>
      <c r="V1211" s="2">
        <f t="shared" si="148"/>
        <v>0.35224321742095471</v>
      </c>
      <c r="W1211" s="2">
        <f t="shared" si="149"/>
        <v>0.89602164115193128</v>
      </c>
      <c r="X1211" s="2">
        <f t="shared" si="150"/>
        <v>0.33031100270510144</v>
      </c>
      <c r="Y1211" s="2">
        <f t="shared" si="151"/>
        <v>0.56264753211264085</v>
      </c>
      <c r="Z1211" s="96">
        <f t="shared" si="152"/>
        <v>3.5785938618980513</v>
      </c>
      <c r="AA1211" s="2"/>
    </row>
    <row r="1212" spans="1:27" x14ac:dyDescent="0.3">
      <c r="A1212" s="18" t="s">
        <v>2374</v>
      </c>
      <c r="B1212">
        <v>105.937</v>
      </c>
      <c r="C1212">
        <v>9.5159599999999998</v>
      </c>
      <c r="D1212" t="s">
        <v>701</v>
      </c>
      <c r="E1212" t="s">
        <v>560</v>
      </c>
      <c r="F1212" t="s">
        <v>955</v>
      </c>
      <c r="G1212" s="4">
        <v>16116</v>
      </c>
      <c r="H1212" s="1">
        <v>1934</v>
      </c>
      <c r="I1212" s="3">
        <v>348.72649999999999</v>
      </c>
      <c r="J1212" s="27">
        <v>45</v>
      </c>
      <c r="K1212" s="9">
        <v>0.47912348950247441</v>
      </c>
      <c r="L1212" s="8">
        <v>0.36</v>
      </c>
      <c r="M1212" s="9">
        <v>8.8060804355238678E-2</v>
      </c>
      <c r="N1212" s="8">
        <v>20</v>
      </c>
      <c r="O1212" s="9">
        <v>0.17920432823038626</v>
      </c>
      <c r="P1212" s="8">
        <f t="shared" si="145"/>
        <v>3.36</v>
      </c>
      <c r="Q1212" s="9">
        <v>6.6062200541020286E-2</v>
      </c>
      <c r="R1212" s="8">
        <v>15</v>
      </c>
      <c r="S1212" s="9">
        <v>0.18754917737088028</v>
      </c>
      <c r="T1212" s="92">
        <f t="shared" si="146"/>
        <v>4</v>
      </c>
      <c r="U1212" s="2">
        <f t="shared" si="147"/>
        <v>1.9164939580098976</v>
      </c>
      <c r="V1212" s="2">
        <f t="shared" si="148"/>
        <v>0.26418241306571605</v>
      </c>
      <c r="W1212" s="2">
        <f t="shared" si="149"/>
        <v>0.89602164115193128</v>
      </c>
      <c r="X1212" s="2">
        <f t="shared" si="150"/>
        <v>0.33031100270510144</v>
      </c>
      <c r="Y1212" s="2">
        <f t="shared" si="151"/>
        <v>0.93774588685440141</v>
      </c>
      <c r="Z1212" s="96">
        <f t="shared" si="152"/>
        <v>4.3447549017870477</v>
      </c>
      <c r="AA1212" s="2"/>
    </row>
    <row r="1213" spans="1:27" x14ac:dyDescent="0.3">
      <c r="A1213" s="18" t="s">
        <v>2375</v>
      </c>
      <c r="B1213">
        <v>104.94</v>
      </c>
      <c r="C1213">
        <v>9.4666899999999998</v>
      </c>
      <c r="D1213" t="s">
        <v>730</v>
      </c>
      <c r="E1213" t="s">
        <v>956</v>
      </c>
      <c r="F1213" t="s">
        <v>270</v>
      </c>
      <c r="G1213" s="4">
        <v>10121</v>
      </c>
      <c r="H1213" s="1">
        <v>1215</v>
      </c>
      <c r="I1213" s="3">
        <v>444.18639999999999</v>
      </c>
      <c r="J1213" s="27">
        <v>46</v>
      </c>
      <c r="K1213" s="9">
        <v>0.47912348950247441</v>
      </c>
      <c r="L1213" s="8">
        <v>-2.8</v>
      </c>
      <c r="M1213" s="9">
        <v>8.8060804355238678E-2</v>
      </c>
      <c r="N1213" s="8">
        <v>16</v>
      </c>
      <c r="O1213" s="9">
        <v>0.17920432823038626</v>
      </c>
      <c r="P1213" s="8">
        <f t="shared" si="145"/>
        <v>0.20000000000000018</v>
      </c>
      <c r="Q1213" s="9">
        <v>6.6062200541020286E-2</v>
      </c>
      <c r="R1213" s="8">
        <v>9</v>
      </c>
      <c r="S1213" s="9">
        <v>0.18754917737088028</v>
      </c>
      <c r="T1213" s="92">
        <f t="shared" si="146"/>
        <v>4</v>
      </c>
      <c r="U1213" s="2">
        <f t="shared" si="147"/>
        <v>1.9164939580098976</v>
      </c>
      <c r="V1213" s="2">
        <f t="shared" si="148"/>
        <v>0.44030402177619338</v>
      </c>
      <c r="W1213" s="2">
        <f t="shared" si="149"/>
        <v>0.89602164115193128</v>
      </c>
      <c r="X1213" s="2">
        <f t="shared" si="150"/>
        <v>0.19818660162306084</v>
      </c>
      <c r="Y1213" s="2">
        <f t="shared" si="151"/>
        <v>0.93774588685440141</v>
      </c>
      <c r="Z1213" s="96">
        <f t="shared" si="152"/>
        <v>4.3887521094154849</v>
      </c>
      <c r="AA1213" s="2"/>
    </row>
    <row r="1214" spans="1:27" x14ac:dyDescent="0.3">
      <c r="A1214" s="18" t="s">
        <v>2376</v>
      </c>
      <c r="B1214">
        <v>105.26900000000001</v>
      </c>
      <c r="C1214">
        <v>9.4615100000000005</v>
      </c>
      <c r="D1214" t="s">
        <v>50</v>
      </c>
      <c r="E1214" t="s">
        <v>181</v>
      </c>
      <c r="F1214" t="s">
        <v>957</v>
      </c>
      <c r="G1214" s="4">
        <v>13801</v>
      </c>
      <c r="H1214" s="1">
        <v>1656</v>
      </c>
      <c r="I1214" s="3">
        <v>260.51409999999998</v>
      </c>
      <c r="J1214" s="27">
        <v>38</v>
      </c>
      <c r="K1214" s="9">
        <v>0.47912348950247441</v>
      </c>
      <c r="L1214" s="8">
        <v>-1.32</v>
      </c>
      <c r="M1214" s="9">
        <v>8.8060804355238678E-2</v>
      </c>
      <c r="N1214" s="8">
        <v>14</v>
      </c>
      <c r="O1214" s="9">
        <v>0.17920432823038626</v>
      </c>
      <c r="P1214" s="8">
        <f t="shared" si="145"/>
        <v>1.68</v>
      </c>
      <c r="Q1214" s="9">
        <v>6.6062200541020286E-2</v>
      </c>
      <c r="R1214" s="8">
        <v>9</v>
      </c>
      <c r="S1214" s="9">
        <v>0.18754917737088028</v>
      </c>
      <c r="T1214" s="92">
        <f t="shared" si="146"/>
        <v>4</v>
      </c>
      <c r="U1214" s="2">
        <f t="shared" si="147"/>
        <v>1.9164939580098976</v>
      </c>
      <c r="V1214" s="2">
        <f t="shared" si="148"/>
        <v>0.44030402177619338</v>
      </c>
      <c r="W1214" s="2">
        <f t="shared" si="149"/>
        <v>0.89602164115193128</v>
      </c>
      <c r="X1214" s="2">
        <f t="shared" si="150"/>
        <v>0.26424880216408114</v>
      </c>
      <c r="Y1214" s="2">
        <f t="shared" si="151"/>
        <v>0.93774588685440141</v>
      </c>
      <c r="Z1214" s="96">
        <f t="shared" si="152"/>
        <v>4.4548143099565047</v>
      </c>
      <c r="AA1214" s="2"/>
    </row>
    <row r="1215" spans="1:27" x14ac:dyDescent="0.3">
      <c r="A1215" s="18" t="s">
        <v>2377</v>
      </c>
      <c r="B1215">
        <v>106.249</v>
      </c>
      <c r="C1215">
        <v>9.82165</v>
      </c>
      <c r="D1215" t="s">
        <v>367</v>
      </c>
      <c r="E1215" t="s">
        <v>834</v>
      </c>
      <c r="F1215" t="s">
        <v>958</v>
      </c>
      <c r="G1215" s="4">
        <v>13020</v>
      </c>
      <c r="H1215" s="1">
        <v>1562</v>
      </c>
      <c r="I1215" s="3">
        <v>224.88939999999999</v>
      </c>
      <c r="J1215" s="27">
        <v>53</v>
      </c>
      <c r="K1215" s="9">
        <v>0.47912348950247441</v>
      </c>
      <c r="L1215" s="8">
        <v>-0.24</v>
      </c>
      <c r="M1215" s="9">
        <v>8.8060804355238678E-2</v>
      </c>
      <c r="N1215" s="8">
        <v>7</v>
      </c>
      <c r="O1215" s="9">
        <v>0.17920432823038626</v>
      </c>
      <c r="P1215" s="8">
        <f t="shared" si="145"/>
        <v>2.76</v>
      </c>
      <c r="Q1215" s="9">
        <v>6.6062200541020286E-2</v>
      </c>
      <c r="R1215" s="8">
        <v>7</v>
      </c>
      <c r="S1215" s="9">
        <v>0.18754917737088028</v>
      </c>
      <c r="T1215" s="92">
        <f t="shared" si="146"/>
        <v>4</v>
      </c>
      <c r="U1215" s="2">
        <f t="shared" si="147"/>
        <v>1.4373704685074231</v>
      </c>
      <c r="V1215" s="2">
        <f t="shared" si="148"/>
        <v>0.35224321742095471</v>
      </c>
      <c r="W1215" s="2">
        <f t="shared" si="149"/>
        <v>0.89602164115193128</v>
      </c>
      <c r="X1215" s="2">
        <f t="shared" si="150"/>
        <v>0.33031100270510144</v>
      </c>
      <c r="Y1215" s="2">
        <f t="shared" si="151"/>
        <v>0.75019670948352113</v>
      </c>
      <c r="Z1215" s="96">
        <f t="shared" si="152"/>
        <v>3.7661430392689317</v>
      </c>
      <c r="AA1215" s="2"/>
    </row>
    <row r="1216" spans="1:27" x14ac:dyDescent="0.3">
      <c r="A1216" s="18" t="s">
        <v>2378</v>
      </c>
      <c r="B1216">
        <v>105.971</v>
      </c>
      <c r="C1216">
        <v>9.8111499999999996</v>
      </c>
      <c r="D1216" t="s">
        <v>701</v>
      </c>
      <c r="E1216" t="s">
        <v>711</v>
      </c>
      <c r="F1216" t="s">
        <v>959</v>
      </c>
      <c r="G1216" s="4">
        <v>13789</v>
      </c>
      <c r="H1216" s="1">
        <v>1655</v>
      </c>
      <c r="I1216" s="3">
        <v>247.11930000000001</v>
      </c>
      <c r="J1216" s="27">
        <v>59</v>
      </c>
      <c r="K1216" s="9">
        <v>0.47912348950247441</v>
      </c>
      <c r="L1216" s="8">
        <v>0.36</v>
      </c>
      <c r="M1216" s="9">
        <v>8.8060804355238678E-2</v>
      </c>
      <c r="N1216" s="8">
        <v>18</v>
      </c>
      <c r="O1216" s="9">
        <v>0.17920432823038626</v>
      </c>
      <c r="P1216" s="8">
        <f t="shared" si="145"/>
        <v>3.36</v>
      </c>
      <c r="Q1216" s="9">
        <v>6.6062200541020286E-2</v>
      </c>
      <c r="R1216" s="8">
        <v>11</v>
      </c>
      <c r="S1216" s="9">
        <v>0.18754917737088028</v>
      </c>
      <c r="T1216" s="92">
        <f t="shared" si="146"/>
        <v>4</v>
      </c>
      <c r="U1216" s="2">
        <f t="shared" si="147"/>
        <v>1.4373704685074231</v>
      </c>
      <c r="V1216" s="2">
        <f t="shared" si="148"/>
        <v>0.26418241306571605</v>
      </c>
      <c r="W1216" s="2">
        <f t="shared" si="149"/>
        <v>0.89602164115193128</v>
      </c>
      <c r="X1216" s="2">
        <f t="shared" si="150"/>
        <v>0.33031100270510144</v>
      </c>
      <c r="Y1216" s="2">
        <f t="shared" si="151"/>
        <v>0.93774588685440141</v>
      </c>
      <c r="Z1216" s="96">
        <f t="shared" si="152"/>
        <v>3.8656314122845732</v>
      </c>
      <c r="AA1216" s="2"/>
    </row>
    <row r="1217" spans="1:27" x14ac:dyDescent="0.3">
      <c r="A1217" s="18" t="s">
        <v>2379</v>
      </c>
      <c r="B1217">
        <v>106.49</v>
      </c>
      <c r="C1217">
        <v>9.8171999999999997</v>
      </c>
      <c r="D1217" t="s">
        <v>367</v>
      </c>
      <c r="E1217" t="s">
        <v>368</v>
      </c>
      <c r="F1217" t="s">
        <v>960</v>
      </c>
      <c r="G1217" s="4">
        <v>7795</v>
      </c>
      <c r="H1217" s="1">
        <v>935</v>
      </c>
      <c r="I1217" s="3">
        <v>670.97910000000002</v>
      </c>
      <c r="J1217" s="27">
        <v>51</v>
      </c>
      <c r="K1217" s="9">
        <v>0.47912348950247441</v>
      </c>
      <c r="L1217" s="8">
        <v>0.45</v>
      </c>
      <c r="M1217" s="9">
        <v>8.8060804355238678E-2</v>
      </c>
      <c r="N1217" s="8">
        <v>16</v>
      </c>
      <c r="O1217" s="9">
        <v>0.17920432823038626</v>
      </c>
      <c r="P1217" s="8">
        <f t="shared" si="145"/>
        <v>3.45</v>
      </c>
      <c r="Q1217" s="9">
        <v>6.6062200541020286E-2</v>
      </c>
      <c r="R1217" s="8">
        <v>9</v>
      </c>
      <c r="S1217" s="9">
        <v>0.18754917737088028</v>
      </c>
      <c r="T1217" s="92">
        <f t="shared" si="146"/>
        <v>4</v>
      </c>
      <c r="U1217" s="2">
        <f t="shared" si="147"/>
        <v>1.4373704685074231</v>
      </c>
      <c r="V1217" s="2">
        <f t="shared" si="148"/>
        <v>0.26418241306571605</v>
      </c>
      <c r="W1217" s="2">
        <f t="shared" si="149"/>
        <v>0.89602164115193128</v>
      </c>
      <c r="X1217" s="2">
        <f t="shared" si="150"/>
        <v>0.33031100270510144</v>
      </c>
      <c r="Y1217" s="2">
        <f t="shared" si="151"/>
        <v>0.93774588685440141</v>
      </c>
      <c r="Z1217" s="96">
        <f t="shared" si="152"/>
        <v>3.8656314122845732</v>
      </c>
      <c r="AA1217" s="2"/>
    </row>
    <row r="1218" spans="1:27" x14ac:dyDescent="0.3">
      <c r="A1218" s="18" t="s">
        <v>2380</v>
      </c>
      <c r="B1218">
        <v>106.17700000000001</v>
      </c>
      <c r="C1218">
        <v>9.8137500000000006</v>
      </c>
      <c r="D1218" t="s">
        <v>367</v>
      </c>
      <c r="E1218" t="s">
        <v>834</v>
      </c>
      <c r="F1218" t="s">
        <v>961</v>
      </c>
      <c r="G1218" s="4">
        <v>11560</v>
      </c>
      <c r="H1218" s="1">
        <v>1387</v>
      </c>
      <c r="I1218" s="3">
        <v>135.92259999999999</v>
      </c>
      <c r="J1218" s="27">
        <v>50</v>
      </c>
      <c r="K1218" s="9">
        <v>0.47912348950247441</v>
      </c>
      <c r="L1218" s="8">
        <v>-2.8</v>
      </c>
      <c r="M1218" s="9">
        <v>8.8060804355238678E-2</v>
      </c>
      <c r="N1218" s="8">
        <v>0</v>
      </c>
      <c r="O1218" s="9">
        <v>0.17920432823038626</v>
      </c>
      <c r="P1218" s="8">
        <f t="shared" si="145"/>
        <v>0.20000000000000018</v>
      </c>
      <c r="Q1218" s="9">
        <v>6.6062200541020286E-2</v>
      </c>
      <c r="R1218" s="8">
        <v>8</v>
      </c>
      <c r="S1218" s="9">
        <v>0.18754917737088028</v>
      </c>
      <c r="T1218" s="92">
        <f t="shared" si="146"/>
        <v>3</v>
      </c>
      <c r="U1218" s="2">
        <f t="shared" si="147"/>
        <v>1.9164939580098976</v>
      </c>
      <c r="V1218" s="2">
        <f t="shared" si="148"/>
        <v>0.44030402177619338</v>
      </c>
      <c r="W1218" s="2">
        <f t="shared" si="149"/>
        <v>0.17920432823038626</v>
      </c>
      <c r="X1218" s="2">
        <f t="shared" si="150"/>
        <v>0.19818660162306084</v>
      </c>
      <c r="Y1218" s="2">
        <f t="shared" si="151"/>
        <v>0.75019670948352113</v>
      </c>
      <c r="Z1218" s="96">
        <f t="shared" si="152"/>
        <v>3.4843856191230596</v>
      </c>
      <c r="AA1218" s="2"/>
    </row>
    <row r="1219" spans="1:27" x14ac:dyDescent="0.3">
      <c r="A1219" s="18" t="s">
        <v>2381</v>
      </c>
      <c r="B1219">
        <v>105.256</v>
      </c>
      <c r="C1219">
        <v>9.7894100000000002</v>
      </c>
      <c r="D1219" t="s">
        <v>50</v>
      </c>
      <c r="E1219" t="s">
        <v>365</v>
      </c>
      <c r="F1219" t="s">
        <v>737</v>
      </c>
      <c r="G1219" s="4">
        <v>15270</v>
      </c>
      <c r="H1219" s="1">
        <v>1832</v>
      </c>
      <c r="I1219" s="3">
        <v>20</v>
      </c>
      <c r="J1219" s="27">
        <v>49</v>
      </c>
      <c r="K1219" s="9">
        <v>0.47912348950247441</v>
      </c>
      <c r="L1219" s="8">
        <v>-0.26</v>
      </c>
      <c r="M1219" s="9">
        <v>8.8060804355238678E-2</v>
      </c>
      <c r="N1219" s="8">
        <v>24</v>
      </c>
      <c r="O1219" s="9">
        <v>0.17920432823038626</v>
      </c>
      <c r="P1219" s="8">
        <f t="shared" si="145"/>
        <v>2.74</v>
      </c>
      <c r="Q1219" s="9">
        <v>6.6062200541020286E-2</v>
      </c>
      <c r="R1219" s="8">
        <v>11</v>
      </c>
      <c r="S1219" s="9">
        <v>0.18754917737088028</v>
      </c>
      <c r="T1219" s="92">
        <f t="shared" si="146"/>
        <v>4</v>
      </c>
      <c r="U1219" s="2">
        <f t="shared" si="147"/>
        <v>1.9164939580098976</v>
      </c>
      <c r="V1219" s="2">
        <f t="shared" si="148"/>
        <v>0.35224321742095471</v>
      </c>
      <c r="W1219" s="2">
        <f t="shared" si="149"/>
        <v>0.89602164115193128</v>
      </c>
      <c r="X1219" s="2">
        <f t="shared" si="150"/>
        <v>0.33031100270510144</v>
      </c>
      <c r="Y1219" s="2">
        <f t="shared" si="151"/>
        <v>0.93774588685440141</v>
      </c>
      <c r="Z1219" s="96">
        <f t="shared" si="152"/>
        <v>4.4328157061422866</v>
      </c>
      <c r="AA1219" s="2"/>
    </row>
    <row r="1220" spans="1:27" x14ac:dyDescent="0.3">
      <c r="A1220" s="18" t="s">
        <v>2382</v>
      </c>
      <c r="B1220">
        <v>105.063</v>
      </c>
      <c r="C1220">
        <v>9.8093500000000002</v>
      </c>
      <c r="D1220" t="s">
        <v>50</v>
      </c>
      <c r="E1220" t="s">
        <v>707</v>
      </c>
      <c r="F1220" t="s">
        <v>962</v>
      </c>
      <c r="G1220" s="4">
        <v>11981</v>
      </c>
      <c r="H1220" s="1">
        <v>1438</v>
      </c>
      <c r="I1220" s="3">
        <v>20</v>
      </c>
      <c r="J1220" s="27">
        <v>49</v>
      </c>
      <c r="K1220" s="9">
        <v>0.47912348950247441</v>
      </c>
      <c r="L1220" s="8">
        <v>-1.32</v>
      </c>
      <c r="M1220" s="9">
        <v>8.8060804355238678E-2</v>
      </c>
      <c r="N1220" s="8">
        <v>24</v>
      </c>
      <c r="O1220" s="9">
        <v>0.17920432823038626</v>
      </c>
      <c r="P1220" s="8">
        <f t="shared" ref="P1220:P1283" si="153">L1220+3</f>
        <v>1.68</v>
      </c>
      <c r="Q1220" s="9">
        <v>6.6062200541020286E-2</v>
      </c>
      <c r="R1220" s="8">
        <v>13</v>
      </c>
      <c r="S1220" s="9">
        <v>0.18754917737088028</v>
      </c>
      <c r="T1220" s="92">
        <f t="shared" ref="T1220:T1283" si="154">ROUND((IF(J1220&gt;=91,"1",IF(J1220&gt;=76,"2",IF(J1220&gt;=51,"3",IF(J1220&gt;=26,"4","5"))))*K1220+IF(L1220&gt;=2,"1",IF(L1220&gt;=1,"2",IF(L1220&gt;=0,"3",IF(L1220&gt;=-1,"4","5"))))*M1220+IF(N1220&lt;=0.16,"1",IF(N1220&lt;=0.48,"2",IF(N1220&lt;=1.44,"3",IF(N1220&lt;=2.56,"4","5"))))*O1220+IF(P1220&lt;=0.5,"1",IF(P1220&lt;=1,"2",IF(P1220&lt;=1.5,"3",IF(P1220&lt;=2,"4","5"))))*Q1220+IF(R1220&lt;=2,"1",IF(R1220&lt;=4,"2",IF(R1220&lt;=6,"3",IF(P1220&lt;=8,"4","5"))))*S1220),0)</f>
        <v>4</v>
      </c>
      <c r="U1220" s="2">
        <f t="shared" ref="U1220:U1283" si="155">IF(J1220&gt;=91,"1",IF(J1220&gt;=76,"2",IF(J1220&gt;=51,"3",IF(J1220&gt;=26,"4","5"))))*K1220</f>
        <v>1.9164939580098976</v>
      </c>
      <c r="V1220" s="2">
        <f t="shared" ref="V1220:V1283" si="156">IF(L1220&gt;=2,"1",IF(L1220&gt;=1,"2",IF(L1220&gt;=0,"3",IF(L1220&gt;=-1,"4","5"))))*M1220</f>
        <v>0.44030402177619338</v>
      </c>
      <c r="W1220" s="2">
        <f t="shared" ref="W1220:W1283" si="157">IF(N1220&lt;=0.16,"1",IF(N1220&lt;=0.48,"2",IF(N1220&lt;=1.44,"3",IF(N1220&lt;=2.56,"4","5"))))*O1220</f>
        <v>0.89602164115193128</v>
      </c>
      <c r="X1220" s="2">
        <f t="shared" ref="X1220:X1283" si="158">IF(P1220&lt;=1.5,"3",IF(P1220&lt;=2,"4","5"))*Q1220</f>
        <v>0.26424880216408114</v>
      </c>
      <c r="Y1220" s="2">
        <f t="shared" ref="Y1220:Y1283" si="159">IF(R1220&lt;=2,"1",IF(R1220&lt;=4,"2",IF(R1220&lt;=6,"3",IF(R1220&lt;=8,"4","5"))))*S1220</f>
        <v>0.93774588685440141</v>
      </c>
      <c r="Z1220" s="96">
        <f t="shared" ref="Z1220:Z1283" si="160">SUM(U1220:Y1220)</f>
        <v>4.4548143099565047</v>
      </c>
      <c r="AA1220" s="2"/>
    </row>
    <row r="1221" spans="1:27" x14ac:dyDescent="0.3">
      <c r="A1221" s="18" t="s">
        <v>2383</v>
      </c>
      <c r="B1221">
        <v>106.622</v>
      </c>
      <c r="C1221">
        <v>9.8497400000000006</v>
      </c>
      <c r="D1221" t="s">
        <v>53</v>
      </c>
      <c r="E1221" t="s">
        <v>257</v>
      </c>
      <c r="F1221" s="4" t="s">
        <v>963</v>
      </c>
      <c r="G1221" s="4">
        <v>9370</v>
      </c>
      <c r="H1221" s="1">
        <v>1124</v>
      </c>
      <c r="I1221" s="3">
        <v>474.10700000000003</v>
      </c>
      <c r="J1221" s="27">
        <v>51</v>
      </c>
      <c r="K1221" s="9">
        <v>0.47912348950247441</v>
      </c>
      <c r="L1221" s="8">
        <v>0.36</v>
      </c>
      <c r="M1221" s="9">
        <v>8.8060804355238678E-2</v>
      </c>
      <c r="N1221" s="8">
        <v>4</v>
      </c>
      <c r="O1221" s="9">
        <v>0.17920432823038626</v>
      </c>
      <c r="P1221" s="8">
        <f t="shared" si="153"/>
        <v>3.36</v>
      </c>
      <c r="Q1221" s="9">
        <v>6.6062200541020286E-2</v>
      </c>
      <c r="R1221" s="8">
        <v>20</v>
      </c>
      <c r="S1221" s="9">
        <v>0.18754917737088028</v>
      </c>
      <c r="T1221" s="92">
        <f t="shared" si="154"/>
        <v>4</v>
      </c>
      <c r="U1221" s="2">
        <f t="shared" si="155"/>
        <v>1.4373704685074231</v>
      </c>
      <c r="V1221" s="2">
        <f t="shared" si="156"/>
        <v>0.26418241306571605</v>
      </c>
      <c r="W1221" s="2">
        <f t="shared" si="157"/>
        <v>0.89602164115193128</v>
      </c>
      <c r="X1221" s="2">
        <f t="shared" si="158"/>
        <v>0.33031100270510144</v>
      </c>
      <c r="Y1221" s="2">
        <f t="shared" si="159"/>
        <v>0.93774588685440141</v>
      </c>
      <c r="Z1221" s="96">
        <f t="shared" si="160"/>
        <v>3.8656314122845732</v>
      </c>
      <c r="AA1221" s="2"/>
    </row>
    <row r="1222" spans="1:27" x14ac:dyDescent="0.3">
      <c r="A1222" s="18" t="s">
        <v>2384</v>
      </c>
      <c r="B1222">
        <v>105.633</v>
      </c>
      <c r="C1222">
        <v>9.8098100000000006</v>
      </c>
      <c r="D1222" t="s">
        <v>715</v>
      </c>
      <c r="E1222" t="s">
        <v>836</v>
      </c>
      <c r="F1222" t="s">
        <v>964</v>
      </c>
      <c r="G1222" s="4">
        <v>7774</v>
      </c>
      <c r="H1222" s="1">
        <v>933</v>
      </c>
      <c r="I1222" s="3">
        <v>228.58529999999999</v>
      </c>
      <c r="J1222" s="27">
        <v>59</v>
      </c>
      <c r="K1222" s="9">
        <v>0.47912348950247441</v>
      </c>
      <c r="L1222" s="8">
        <v>0.45</v>
      </c>
      <c r="M1222" s="9">
        <v>8.8060804355238678E-2</v>
      </c>
      <c r="N1222" s="8">
        <v>8</v>
      </c>
      <c r="O1222" s="9">
        <v>0.17920432823038626</v>
      </c>
      <c r="P1222" s="8">
        <f t="shared" si="153"/>
        <v>3.45</v>
      </c>
      <c r="Q1222" s="9">
        <v>6.6062200541020286E-2</v>
      </c>
      <c r="R1222" s="8">
        <v>11</v>
      </c>
      <c r="S1222" s="9">
        <v>0.18754917737088028</v>
      </c>
      <c r="T1222" s="92">
        <f t="shared" si="154"/>
        <v>4</v>
      </c>
      <c r="U1222" s="2">
        <f t="shared" si="155"/>
        <v>1.4373704685074231</v>
      </c>
      <c r="V1222" s="2">
        <f t="shared" si="156"/>
        <v>0.26418241306571605</v>
      </c>
      <c r="W1222" s="2">
        <f t="shared" si="157"/>
        <v>0.89602164115193128</v>
      </c>
      <c r="X1222" s="2">
        <f t="shared" si="158"/>
        <v>0.33031100270510144</v>
      </c>
      <c r="Y1222" s="2">
        <f t="shared" si="159"/>
        <v>0.93774588685440141</v>
      </c>
      <c r="Z1222" s="96">
        <f t="shared" si="160"/>
        <v>3.8656314122845732</v>
      </c>
      <c r="AA1222" s="2"/>
    </row>
    <row r="1223" spans="1:27" x14ac:dyDescent="0.3">
      <c r="A1223" s="18" t="s">
        <v>2385</v>
      </c>
      <c r="B1223">
        <v>106.459</v>
      </c>
      <c r="C1223">
        <v>9.8039500000000004</v>
      </c>
      <c r="D1223" t="s">
        <v>367</v>
      </c>
      <c r="E1223" t="s">
        <v>368</v>
      </c>
      <c r="F1223" t="s">
        <v>243</v>
      </c>
      <c r="G1223" s="4">
        <v>11393</v>
      </c>
      <c r="H1223" s="1">
        <v>1367</v>
      </c>
      <c r="I1223" s="3">
        <v>308.59219999999999</v>
      </c>
      <c r="J1223" s="27">
        <v>51</v>
      </c>
      <c r="K1223" s="9">
        <v>0.47912348950247441</v>
      </c>
      <c r="L1223" s="8">
        <v>-2.8</v>
      </c>
      <c r="M1223" s="9">
        <v>8.8060804355238678E-2</v>
      </c>
      <c r="N1223" s="8">
        <v>0</v>
      </c>
      <c r="O1223" s="9">
        <v>0.17920432823038626</v>
      </c>
      <c r="P1223" s="8">
        <f t="shared" si="153"/>
        <v>0.20000000000000018</v>
      </c>
      <c r="Q1223" s="9">
        <v>6.6062200541020286E-2</v>
      </c>
      <c r="R1223" s="8">
        <v>20</v>
      </c>
      <c r="S1223" s="9">
        <v>0.18754917737088028</v>
      </c>
      <c r="T1223" s="92">
        <f t="shared" si="154"/>
        <v>3</v>
      </c>
      <c r="U1223" s="2">
        <f t="shared" si="155"/>
        <v>1.4373704685074231</v>
      </c>
      <c r="V1223" s="2">
        <f t="shared" si="156"/>
        <v>0.44030402177619338</v>
      </c>
      <c r="W1223" s="2">
        <f t="shared" si="157"/>
        <v>0.17920432823038626</v>
      </c>
      <c r="X1223" s="2">
        <f t="shared" si="158"/>
        <v>0.19818660162306084</v>
      </c>
      <c r="Y1223" s="2">
        <f t="shared" si="159"/>
        <v>0.93774588685440141</v>
      </c>
      <c r="Z1223" s="96">
        <f t="shared" si="160"/>
        <v>3.192811306991465</v>
      </c>
      <c r="AA1223" s="2"/>
    </row>
    <row r="1224" spans="1:27" x14ac:dyDescent="0.3">
      <c r="A1224" s="18" t="s">
        <v>2386</v>
      </c>
      <c r="B1224">
        <v>105.43899999999999</v>
      </c>
      <c r="C1224">
        <v>9.7892299999999999</v>
      </c>
      <c r="D1224" t="s">
        <v>715</v>
      </c>
      <c r="E1224" t="s">
        <v>941</v>
      </c>
      <c r="F1224" t="s">
        <v>965</v>
      </c>
      <c r="G1224" s="4">
        <v>10852</v>
      </c>
      <c r="H1224" s="1">
        <v>1302</v>
      </c>
      <c r="I1224" s="3">
        <v>434.27429999999998</v>
      </c>
      <c r="J1224" s="27">
        <v>63</v>
      </c>
      <c r="K1224" s="9">
        <v>0.47912348950247441</v>
      </c>
      <c r="L1224" s="8">
        <v>-0.26</v>
      </c>
      <c r="M1224" s="9">
        <v>8.8060804355238678E-2</v>
      </c>
      <c r="N1224" s="8">
        <v>8</v>
      </c>
      <c r="O1224" s="9">
        <v>0.17920432823038626</v>
      </c>
      <c r="P1224" s="8">
        <f t="shared" si="153"/>
        <v>2.74</v>
      </c>
      <c r="Q1224" s="9">
        <v>6.6062200541020286E-2</v>
      </c>
      <c r="R1224" s="8">
        <v>7</v>
      </c>
      <c r="S1224" s="9">
        <v>0.18754917737088028</v>
      </c>
      <c r="T1224" s="92">
        <f t="shared" si="154"/>
        <v>4</v>
      </c>
      <c r="U1224" s="2">
        <f t="shared" si="155"/>
        <v>1.4373704685074231</v>
      </c>
      <c r="V1224" s="2">
        <f t="shared" si="156"/>
        <v>0.35224321742095471</v>
      </c>
      <c r="W1224" s="2">
        <f t="shared" si="157"/>
        <v>0.89602164115193128</v>
      </c>
      <c r="X1224" s="2">
        <f t="shared" si="158"/>
        <v>0.33031100270510144</v>
      </c>
      <c r="Y1224" s="2">
        <f t="shared" si="159"/>
        <v>0.75019670948352113</v>
      </c>
      <c r="Z1224" s="96">
        <f t="shared" si="160"/>
        <v>3.7661430392689317</v>
      </c>
      <c r="AA1224" s="2"/>
    </row>
    <row r="1225" spans="1:27" x14ac:dyDescent="0.3">
      <c r="A1225" s="18" t="s">
        <v>2387</v>
      </c>
      <c r="B1225">
        <v>106.08</v>
      </c>
      <c r="C1225">
        <v>9.7901100000000003</v>
      </c>
      <c r="D1225" t="s">
        <v>367</v>
      </c>
      <c r="E1225" t="s">
        <v>706</v>
      </c>
      <c r="F1225" t="s">
        <v>966</v>
      </c>
      <c r="G1225" s="4">
        <v>8828</v>
      </c>
      <c r="H1225" s="1">
        <v>1059</v>
      </c>
      <c r="I1225" s="3">
        <v>129.17689999999999</v>
      </c>
      <c r="J1225" s="27">
        <v>52</v>
      </c>
      <c r="K1225" s="9">
        <v>0.47912348950247441</v>
      </c>
      <c r="L1225" s="8">
        <v>-0.24</v>
      </c>
      <c r="M1225" s="9">
        <v>8.8060804355238678E-2</v>
      </c>
      <c r="N1225" s="8">
        <v>20</v>
      </c>
      <c r="O1225" s="9">
        <v>0.17920432823038626</v>
      </c>
      <c r="P1225" s="8">
        <f t="shared" si="153"/>
        <v>2.76</v>
      </c>
      <c r="Q1225" s="9">
        <v>6.6062200541020286E-2</v>
      </c>
      <c r="R1225" s="8">
        <v>5</v>
      </c>
      <c r="S1225" s="9">
        <v>0.18754917737088028</v>
      </c>
      <c r="T1225" s="92">
        <f t="shared" si="154"/>
        <v>4</v>
      </c>
      <c r="U1225" s="2">
        <f t="shared" si="155"/>
        <v>1.4373704685074231</v>
      </c>
      <c r="V1225" s="2">
        <f t="shared" si="156"/>
        <v>0.35224321742095471</v>
      </c>
      <c r="W1225" s="2">
        <f t="shared" si="157"/>
        <v>0.89602164115193128</v>
      </c>
      <c r="X1225" s="2">
        <f t="shared" si="158"/>
        <v>0.33031100270510144</v>
      </c>
      <c r="Y1225" s="2">
        <f t="shared" si="159"/>
        <v>0.56264753211264085</v>
      </c>
      <c r="Z1225" s="96">
        <f t="shared" si="160"/>
        <v>3.5785938618980513</v>
      </c>
      <c r="AA1225" s="2"/>
    </row>
    <row r="1226" spans="1:27" x14ac:dyDescent="0.3">
      <c r="A1226" s="18" t="s">
        <v>2388</v>
      </c>
      <c r="B1226">
        <v>106.19799999999999</v>
      </c>
      <c r="C1226">
        <v>9.80884</v>
      </c>
      <c r="D1226" t="s">
        <v>367</v>
      </c>
      <c r="E1226" t="s">
        <v>834</v>
      </c>
      <c r="F1226" t="s">
        <v>834</v>
      </c>
      <c r="G1226" s="4">
        <v>6820</v>
      </c>
      <c r="H1226" s="1">
        <v>818</v>
      </c>
      <c r="I1226" s="3">
        <v>164.3075</v>
      </c>
      <c r="J1226" s="27">
        <v>51</v>
      </c>
      <c r="K1226" s="9">
        <v>0.47912348950247441</v>
      </c>
      <c r="L1226" s="8">
        <v>0.36</v>
      </c>
      <c r="M1226" s="9">
        <v>8.8060804355238678E-2</v>
      </c>
      <c r="N1226" s="8">
        <v>0</v>
      </c>
      <c r="O1226" s="9">
        <v>0.17920432823038626</v>
      </c>
      <c r="P1226" s="8">
        <f t="shared" si="153"/>
        <v>3.36</v>
      </c>
      <c r="Q1226" s="9">
        <v>6.6062200541020286E-2</v>
      </c>
      <c r="R1226" s="8">
        <v>11</v>
      </c>
      <c r="S1226" s="9">
        <v>0.18754917737088028</v>
      </c>
      <c r="T1226" s="92">
        <f t="shared" si="154"/>
        <v>3</v>
      </c>
      <c r="U1226" s="2">
        <f t="shared" si="155"/>
        <v>1.4373704685074231</v>
      </c>
      <c r="V1226" s="2">
        <f t="shared" si="156"/>
        <v>0.26418241306571605</v>
      </c>
      <c r="W1226" s="2">
        <f t="shared" si="157"/>
        <v>0.17920432823038626</v>
      </c>
      <c r="X1226" s="2">
        <f t="shared" si="158"/>
        <v>0.33031100270510144</v>
      </c>
      <c r="Y1226" s="2">
        <f t="shared" si="159"/>
        <v>0.93774588685440141</v>
      </c>
      <c r="Z1226" s="96">
        <f t="shared" si="160"/>
        <v>3.1488140993630283</v>
      </c>
      <c r="AA1226" s="2"/>
    </row>
    <row r="1227" spans="1:27" x14ac:dyDescent="0.3">
      <c r="A1227" s="18" t="s">
        <v>2389</v>
      </c>
      <c r="B1227">
        <v>104.63500000000001</v>
      </c>
      <c r="C1227">
        <v>9.8072999999999997</v>
      </c>
      <c r="D1227" t="s">
        <v>50</v>
      </c>
      <c r="E1227" t="s">
        <v>893</v>
      </c>
      <c r="F1227" t="s">
        <v>967</v>
      </c>
      <c r="G1227" s="4">
        <v>6283</v>
      </c>
      <c r="H1227" s="1">
        <v>754</v>
      </c>
      <c r="I1227" s="3">
        <v>20</v>
      </c>
      <c r="J1227" s="27">
        <v>51</v>
      </c>
      <c r="K1227" s="9">
        <v>0.47912348950247441</v>
      </c>
      <c r="L1227" s="8">
        <v>0.45</v>
      </c>
      <c r="M1227" s="9">
        <v>8.8060804355238678E-2</v>
      </c>
      <c r="N1227" s="8">
        <v>12</v>
      </c>
      <c r="O1227" s="9">
        <v>0.17920432823038626</v>
      </c>
      <c r="P1227" s="8">
        <f t="shared" si="153"/>
        <v>3.45</v>
      </c>
      <c r="Q1227" s="9">
        <v>6.6062200541020286E-2</v>
      </c>
      <c r="R1227" s="8">
        <v>0</v>
      </c>
      <c r="S1227" s="9">
        <v>0.18754917737088028</v>
      </c>
      <c r="T1227" s="92">
        <f t="shared" si="154"/>
        <v>3</v>
      </c>
      <c r="U1227" s="2">
        <f t="shared" si="155"/>
        <v>1.4373704685074231</v>
      </c>
      <c r="V1227" s="2">
        <f t="shared" si="156"/>
        <v>0.26418241306571605</v>
      </c>
      <c r="W1227" s="2">
        <f t="shared" si="157"/>
        <v>0.89602164115193128</v>
      </c>
      <c r="X1227" s="2">
        <f t="shared" si="158"/>
        <v>0.33031100270510144</v>
      </c>
      <c r="Y1227" s="2">
        <f t="shared" si="159"/>
        <v>0.18754917737088028</v>
      </c>
      <c r="Z1227" s="96">
        <f t="shared" si="160"/>
        <v>3.1154347028010521</v>
      </c>
      <c r="AA1227" s="2"/>
    </row>
    <row r="1228" spans="1:27" x14ac:dyDescent="0.3">
      <c r="A1228" s="18" t="s">
        <v>2390</v>
      </c>
      <c r="B1228">
        <v>106.13800000000001</v>
      </c>
      <c r="C1228">
        <v>9.7889900000000001</v>
      </c>
      <c r="D1228" t="s">
        <v>367</v>
      </c>
      <c r="E1228" t="s">
        <v>834</v>
      </c>
      <c r="F1228" t="s">
        <v>657</v>
      </c>
      <c r="G1228" s="4">
        <v>11834</v>
      </c>
      <c r="H1228" s="1">
        <v>1420</v>
      </c>
      <c r="I1228" s="3">
        <v>186.1224</v>
      </c>
      <c r="J1228" s="27">
        <v>46</v>
      </c>
      <c r="K1228" s="9">
        <v>0.47912348950247441</v>
      </c>
      <c r="L1228" s="8">
        <v>-2.8</v>
      </c>
      <c r="M1228" s="9">
        <v>8.8060804355238678E-2</v>
      </c>
      <c r="N1228" s="8">
        <v>4</v>
      </c>
      <c r="O1228" s="9">
        <v>0.17920432823038626</v>
      </c>
      <c r="P1228" s="8">
        <f t="shared" si="153"/>
        <v>0.20000000000000018</v>
      </c>
      <c r="Q1228" s="9">
        <v>6.6062200541020286E-2</v>
      </c>
      <c r="R1228" s="8">
        <v>7</v>
      </c>
      <c r="S1228" s="9">
        <v>0.18754917737088028</v>
      </c>
      <c r="T1228" s="92">
        <f t="shared" si="154"/>
        <v>4</v>
      </c>
      <c r="U1228" s="2">
        <f t="shared" si="155"/>
        <v>1.9164939580098976</v>
      </c>
      <c r="V1228" s="2">
        <f t="shared" si="156"/>
        <v>0.44030402177619338</v>
      </c>
      <c r="W1228" s="2">
        <f t="shared" si="157"/>
        <v>0.89602164115193128</v>
      </c>
      <c r="X1228" s="2">
        <f t="shared" si="158"/>
        <v>0.19818660162306084</v>
      </c>
      <c r="Y1228" s="2">
        <f t="shared" si="159"/>
        <v>0.75019670948352113</v>
      </c>
      <c r="Z1228" s="96">
        <f t="shared" si="160"/>
        <v>4.2012029320446045</v>
      </c>
      <c r="AA1228" s="2"/>
    </row>
    <row r="1229" spans="1:27" x14ac:dyDescent="0.3">
      <c r="A1229" s="18" t="s">
        <v>2391</v>
      </c>
      <c r="B1229">
        <v>105.827</v>
      </c>
      <c r="C1229">
        <v>9.7955500000000004</v>
      </c>
      <c r="D1229" t="s">
        <v>715</v>
      </c>
      <c r="E1229" t="s">
        <v>836</v>
      </c>
      <c r="F1229" t="s">
        <v>836</v>
      </c>
      <c r="G1229" s="4">
        <v>8437</v>
      </c>
      <c r="H1229" s="1">
        <v>1012</v>
      </c>
      <c r="I1229" s="3">
        <v>1016.052</v>
      </c>
      <c r="J1229" s="27">
        <v>63</v>
      </c>
      <c r="K1229" s="9">
        <v>0.47912348950247441</v>
      </c>
      <c r="L1229" s="8">
        <v>-0.26</v>
      </c>
      <c r="M1229" s="9">
        <v>8.8060804355238678E-2</v>
      </c>
      <c r="N1229" s="8">
        <v>4</v>
      </c>
      <c r="O1229" s="9">
        <v>0.17920432823038626</v>
      </c>
      <c r="P1229" s="8">
        <f t="shared" si="153"/>
        <v>2.74</v>
      </c>
      <c r="Q1229" s="9">
        <v>6.6062200541020286E-2</v>
      </c>
      <c r="R1229" s="8">
        <v>15</v>
      </c>
      <c r="S1229" s="9">
        <v>0.18754917737088028</v>
      </c>
      <c r="T1229" s="92">
        <f t="shared" si="154"/>
        <v>4</v>
      </c>
      <c r="U1229" s="2">
        <f t="shared" si="155"/>
        <v>1.4373704685074231</v>
      </c>
      <c r="V1229" s="2">
        <f t="shared" si="156"/>
        <v>0.35224321742095471</v>
      </c>
      <c r="W1229" s="2">
        <f t="shared" si="157"/>
        <v>0.89602164115193128</v>
      </c>
      <c r="X1229" s="2">
        <f t="shared" si="158"/>
        <v>0.33031100270510144</v>
      </c>
      <c r="Y1229" s="2">
        <f t="shared" si="159"/>
        <v>0.93774588685440141</v>
      </c>
      <c r="Z1229" s="96">
        <f t="shared" si="160"/>
        <v>3.9536922166398121</v>
      </c>
      <c r="AA1229" s="2"/>
    </row>
    <row r="1230" spans="1:27" x14ac:dyDescent="0.3">
      <c r="A1230" s="18" t="s">
        <v>2392</v>
      </c>
      <c r="B1230">
        <v>106.027</v>
      </c>
      <c r="C1230">
        <v>9.7896900000000002</v>
      </c>
      <c r="D1230" t="s">
        <v>701</v>
      </c>
      <c r="E1230" t="s">
        <v>711</v>
      </c>
      <c r="F1230" t="s">
        <v>439</v>
      </c>
      <c r="G1230" s="4">
        <v>11474</v>
      </c>
      <c r="H1230" s="1">
        <v>1377</v>
      </c>
      <c r="I1230" s="3">
        <v>255.5506</v>
      </c>
      <c r="J1230" s="27">
        <v>56</v>
      </c>
      <c r="K1230" s="9">
        <v>0.47912348950247441</v>
      </c>
      <c r="L1230" s="8">
        <v>-0.24</v>
      </c>
      <c r="M1230" s="9">
        <v>8.8060804355238678E-2</v>
      </c>
      <c r="N1230" s="8">
        <v>0</v>
      </c>
      <c r="O1230" s="9">
        <v>0.17920432823038626</v>
      </c>
      <c r="P1230" s="8">
        <f t="shared" si="153"/>
        <v>2.76</v>
      </c>
      <c r="Q1230" s="9">
        <v>6.6062200541020286E-2</v>
      </c>
      <c r="R1230" s="8">
        <v>9</v>
      </c>
      <c r="S1230" s="9">
        <v>0.18754917737088028</v>
      </c>
      <c r="T1230" s="92">
        <f t="shared" si="154"/>
        <v>3</v>
      </c>
      <c r="U1230" s="2">
        <f t="shared" si="155"/>
        <v>1.4373704685074231</v>
      </c>
      <c r="V1230" s="2">
        <f t="shared" si="156"/>
        <v>0.35224321742095471</v>
      </c>
      <c r="W1230" s="2">
        <f t="shared" si="157"/>
        <v>0.17920432823038626</v>
      </c>
      <c r="X1230" s="2">
        <f t="shared" si="158"/>
        <v>0.33031100270510144</v>
      </c>
      <c r="Y1230" s="2">
        <f t="shared" si="159"/>
        <v>0.93774588685440141</v>
      </c>
      <c r="Z1230" s="96">
        <f t="shared" si="160"/>
        <v>3.2368749037182671</v>
      </c>
      <c r="AA1230" s="2"/>
    </row>
    <row r="1231" spans="1:27" x14ac:dyDescent="0.3">
      <c r="A1231" s="18" t="s">
        <v>2393</v>
      </c>
      <c r="B1231">
        <v>105.47</v>
      </c>
      <c r="C1231">
        <v>9.79908</v>
      </c>
      <c r="D1231" t="s">
        <v>715</v>
      </c>
      <c r="E1231" t="s">
        <v>941</v>
      </c>
      <c r="F1231" t="s">
        <v>968</v>
      </c>
      <c r="G1231" s="4">
        <v>12699</v>
      </c>
      <c r="H1231" s="1">
        <v>1524</v>
      </c>
      <c r="I1231" s="3">
        <v>2801.3249999999998</v>
      </c>
      <c r="J1231" s="27">
        <v>53</v>
      </c>
      <c r="K1231" s="9">
        <v>0.47912348950247441</v>
      </c>
      <c r="L1231" s="8">
        <v>-2.8</v>
      </c>
      <c r="M1231" s="9">
        <v>8.8060804355238678E-2</v>
      </c>
      <c r="N1231" s="8">
        <v>20</v>
      </c>
      <c r="O1231" s="9">
        <v>0.17920432823038626</v>
      </c>
      <c r="P1231" s="8">
        <f t="shared" si="153"/>
        <v>0.20000000000000018</v>
      </c>
      <c r="Q1231" s="9">
        <v>6.6062200541020286E-2</v>
      </c>
      <c r="R1231" s="8">
        <v>13</v>
      </c>
      <c r="S1231" s="9">
        <v>0.18754917737088028</v>
      </c>
      <c r="T1231" s="92">
        <f t="shared" si="154"/>
        <v>4</v>
      </c>
      <c r="U1231" s="2">
        <f t="shared" si="155"/>
        <v>1.4373704685074231</v>
      </c>
      <c r="V1231" s="2">
        <f t="shared" si="156"/>
        <v>0.44030402177619338</v>
      </c>
      <c r="W1231" s="2">
        <f t="shared" si="157"/>
        <v>0.89602164115193128</v>
      </c>
      <c r="X1231" s="2">
        <f t="shared" si="158"/>
        <v>0.19818660162306084</v>
      </c>
      <c r="Y1231" s="2">
        <f t="shared" si="159"/>
        <v>0.93774588685440141</v>
      </c>
      <c r="Z1231" s="96">
        <f t="shared" si="160"/>
        <v>3.9096286199130104</v>
      </c>
      <c r="AA1231" s="2"/>
    </row>
    <row r="1232" spans="1:27" x14ac:dyDescent="0.3">
      <c r="A1232" s="18" t="s">
        <v>2394</v>
      </c>
      <c r="B1232">
        <v>106.508</v>
      </c>
      <c r="C1232">
        <v>9.80898</v>
      </c>
      <c r="D1232" t="s">
        <v>367</v>
      </c>
      <c r="E1232" t="s">
        <v>368</v>
      </c>
      <c r="F1232" t="s">
        <v>37</v>
      </c>
      <c r="G1232" s="4">
        <v>4472</v>
      </c>
      <c r="H1232" s="1">
        <v>537</v>
      </c>
      <c r="I1232" s="3">
        <f>G1232*0.06</f>
        <v>268.32</v>
      </c>
      <c r="J1232" s="27">
        <v>51</v>
      </c>
      <c r="K1232" s="9">
        <v>0.47912348950247441</v>
      </c>
      <c r="L1232" s="8">
        <v>0.45</v>
      </c>
      <c r="M1232" s="9">
        <v>8.8060804355238678E-2</v>
      </c>
      <c r="N1232" s="8">
        <v>16</v>
      </c>
      <c r="O1232" s="9">
        <v>0.17920432823038626</v>
      </c>
      <c r="P1232" s="8">
        <f t="shared" si="153"/>
        <v>3.45</v>
      </c>
      <c r="Q1232" s="9">
        <v>6.6062200541020286E-2</v>
      </c>
      <c r="R1232" s="8">
        <v>13</v>
      </c>
      <c r="S1232" s="9">
        <v>0.18754917737088028</v>
      </c>
      <c r="T1232" s="92">
        <f t="shared" si="154"/>
        <v>4</v>
      </c>
      <c r="U1232" s="2">
        <f t="shared" si="155"/>
        <v>1.4373704685074231</v>
      </c>
      <c r="V1232" s="2">
        <f t="shared" si="156"/>
        <v>0.26418241306571605</v>
      </c>
      <c r="W1232" s="2">
        <f t="shared" si="157"/>
        <v>0.89602164115193128</v>
      </c>
      <c r="X1232" s="2">
        <f t="shared" si="158"/>
        <v>0.33031100270510144</v>
      </c>
      <c r="Y1232" s="2">
        <f t="shared" si="159"/>
        <v>0.93774588685440141</v>
      </c>
      <c r="Z1232" s="96">
        <f t="shared" si="160"/>
        <v>3.8656314122845732</v>
      </c>
      <c r="AA1232" s="2"/>
    </row>
    <row r="1233" spans="1:27" x14ac:dyDescent="0.3">
      <c r="A1233" s="18" t="s">
        <v>2395</v>
      </c>
      <c r="B1233">
        <v>106.404</v>
      </c>
      <c r="C1233">
        <v>9.7977000000000007</v>
      </c>
      <c r="D1233" t="s">
        <v>367</v>
      </c>
      <c r="E1233" t="s">
        <v>368</v>
      </c>
      <c r="F1233" t="s">
        <v>166</v>
      </c>
      <c r="G1233" s="4">
        <v>11496</v>
      </c>
      <c r="H1233" s="1">
        <v>1380</v>
      </c>
      <c r="I1233" s="3">
        <v>184.45140000000001</v>
      </c>
      <c r="J1233" s="27">
        <v>51</v>
      </c>
      <c r="K1233" s="9">
        <v>0.47912348950247441</v>
      </c>
      <c r="L1233" s="8">
        <v>-2.8</v>
      </c>
      <c r="M1233" s="9">
        <v>8.8060804355238678E-2</v>
      </c>
      <c r="N1233" s="8">
        <v>0</v>
      </c>
      <c r="O1233" s="9">
        <v>0.17920432823038626</v>
      </c>
      <c r="P1233" s="8">
        <f t="shared" si="153"/>
        <v>0.20000000000000018</v>
      </c>
      <c r="Q1233" s="9">
        <v>6.6062200541020286E-2</v>
      </c>
      <c r="R1233" s="8">
        <v>15</v>
      </c>
      <c r="S1233" s="9">
        <v>0.18754917737088028</v>
      </c>
      <c r="T1233" s="92">
        <f t="shared" si="154"/>
        <v>3</v>
      </c>
      <c r="U1233" s="2">
        <f t="shared" si="155"/>
        <v>1.4373704685074231</v>
      </c>
      <c r="V1233" s="2">
        <f t="shared" si="156"/>
        <v>0.44030402177619338</v>
      </c>
      <c r="W1233" s="2">
        <f t="shared" si="157"/>
        <v>0.17920432823038626</v>
      </c>
      <c r="X1233" s="2">
        <f t="shared" si="158"/>
        <v>0.19818660162306084</v>
      </c>
      <c r="Y1233" s="2">
        <f t="shared" si="159"/>
        <v>0.93774588685440141</v>
      </c>
      <c r="Z1233" s="96">
        <f t="shared" si="160"/>
        <v>3.192811306991465</v>
      </c>
      <c r="AA1233" s="2"/>
    </row>
    <row r="1234" spans="1:27" x14ac:dyDescent="0.3">
      <c r="A1234" s="18" t="s">
        <v>2396</v>
      </c>
      <c r="B1234">
        <v>105.521</v>
      </c>
      <c r="C1234">
        <v>9.78355</v>
      </c>
      <c r="D1234" t="s">
        <v>715</v>
      </c>
      <c r="E1234" t="s">
        <v>840</v>
      </c>
      <c r="F1234" t="s">
        <v>969</v>
      </c>
      <c r="G1234" s="4">
        <v>8164</v>
      </c>
      <c r="H1234" s="1">
        <v>980</v>
      </c>
      <c r="I1234" s="3">
        <v>115.4628</v>
      </c>
      <c r="J1234" s="27">
        <v>55</v>
      </c>
      <c r="K1234" s="9">
        <v>0.47912348950247441</v>
      </c>
      <c r="L1234" s="8">
        <v>-0.24</v>
      </c>
      <c r="M1234" s="9">
        <v>8.8060804355238678E-2</v>
      </c>
      <c r="N1234" s="8">
        <v>13</v>
      </c>
      <c r="O1234" s="9">
        <v>0.17920432823038626</v>
      </c>
      <c r="P1234" s="8">
        <f t="shared" si="153"/>
        <v>2.76</v>
      </c>
      <c r="Q1234" s="9">
        <v>6.6062200541020286E-2</v>
      </c>
      <c r="R1234" s="8">
        <v>18</v>
      </c>
      <c r="S1234" s="9">
        <v>0.18754917737088028</v>
      </c>
      <c r="T1234" s="92">
        <f t="shared" si="154"/>
        <v>4</v>
      </c>
      <c r="U1234" s="2">
        <f t="shared" si="155"/>
        <v>1.4373704685074231</v>
      </c>
      <c r="V1234" s="2">
        <f t="shared" si="156"/>
        <v>0.35224321742095471</v>
      </c>
      <c r="W1234" s="2">
        <f t="shared" si="157"/>
        <v>0.89602164115193128</v>
      </c>
      <c r="X1234" s="2">
        <f t="shared" si="158"/>
        <v>0.33031100270510144</v>
      </c>
      <c r="Y1234" s="2">
        <f t="shared" si="159"/>
        <v>0.93774588685440141</v>
      </c>
      <c r="Z1234" s="96">
        <f t="shared" si="160"/>
        <v>3.9536922166398121</v>
      </c>
      <c r="AA1234" s="2"/>
    </row>
    <row r="1235" spans="1:27" x14ac:dyDescent="0.3">
      <c r="A1235" s="18" t="s">
        <v>2397</v>
      </c>
      <c r="B1235">
        <v>105.94499999999999</v>
      </c>
      <c r="C1235">
        <v>9.7713099999999997</v>
      </c>
      <c r="D1235" t="s">
        <v>701</v>
      </c>
      <c r="E1235" t="s">
        <v>711</v>
      </c>
      <c r="F1235" t="s">
        <v>970</v>
      </c>
      <c r="G1235" s="4">
        <v>8157</v>
      </c>
      <c r="H1235" s="1">
        <v>979</v>
      </c>
      <c r="I1235" s="3">
        <v>225.91540000000001</v>
      </c>
      <c r="J1235" s="27">
        <v>60</v>
      </c>
      <c r="K1235" s="9">
        <v>0.47912348950247441</v>
      </c>
      <c r="L1235" s="8">
        <v>0.45</v>
      </c>
      <c r="M1235" s="9">
        <v>8.8060804355238678E-2</v>
      </c>
      <c r="N1235" s="8">
        <v>22</v>
      </c>
      <c r="O1235" s="9">
        <v>0.17920432823038626</v>
      </c>
      <c r="P1235" s="8">
        <f t="shared" si="153"/>
        <v>3.45</v>
      </c>
      <c r="Q1235" s="9">
        <v>6.6062200541020286E-2</v>
      </c>
      <c r="R1235" s="8">
        <v>6</v>
      </c>
      <c r="S1235" s="9">
        <v>0.18754917737088028</v>
      </c>
      <c r="T1235" s="92">
        <f t="shared" si="154"/>
        <v>3</v>
      </c>
      <c r="U1235" s="2">
        <f t="shared" si="155"/>
        <v>1.4373704685074231</v>
      </c>
      <c r="V1235" s="2">
        <f t="shared" si="156"/>
        <v>0.26418241306571605</v>
      </c>
      <c r="W1235" s="2">
        <f t="shared" si="157"/>
        <v>0.89602164115193128</v>
      </c>
      <c r="X1235" s="2">
        <f t="shared" si="158"/>
        <v>0.33031100270510144</v>
      </c>
      <c r="Y1235" s="2">
        <f t="shared" si="159"/>
        <v>0.56264753211264085</v>
      </c>
      <c r="Z1235" s="96">
        <f t="shared" si="160"/>
        <v>3.4905330575428124</v>
      </c>
      <c r="AA1235" s="2"/>
    </row>
    <row r="1236" spans="1:27" x14ac:dyDescent="0.3">
      <c r="A1236" s="18" t="s">
        <v>2398</v>
      </c>
      <c r="B1236">
        <v>106.27200000000001</v>
      </c>
      <c r="C1236">
        <v>9.7925500000000003</v>
      </c>
      <c r="D1236" t="s">
        <v>367</v>
      </c>
      <c r="E1236" t="s">
        <v>834</v>
      </c>
      <c r="F1236" t="s">
        <v>971</v>
      </c>
      <c r="G1236" s="4">
        <v>6753</v>
      </c>
      <c r="H1236" s="1">
        <v>810</v>
      </c>
      <c r="I1236" s="3">
        <v>163.60849999999999</v>
      </c>
      <c r="J1236" s="27">
        <v>53</v>
      </c>
      <c r="K1236" s="9">
        <v>0.47912348950247441</v>
      </c>
      <c r="L1236" s="8">
        <v>-1.5</v>
      </c>
      <c r="M1236" s="9">
        <v>8.8060804355238678E-2</v>
      </c>
      <c r="N1236" s="8">
        <v>9</v>
      </c>
      <c r="O1236" s="9">
        <v>0.17920432823038626</v>
      </c>
      <c r="P1236" s="8">
        <f t="shared" si="153"/>
        <v>1.5</v>
      </c>
      <c r="Q1236" s="9">
        <v>6.6062200541020286E-2</v>
      </c>
      <c r="R1236" s="8">
        <v>13</v>
      </c>
      <c r="S1236" s="9">
        <v>0.18754917737088028</v>
      </c>
      <c r="T1236" s="92">
        <f t="shared" si="154"/>
        <v>4</v>
      </c>
      <c r="U1236" s="2">
        <f t="shared" si="155"/>
        <v>1.4373704685074231</v>
      </c>
      <c r="V1236" s="2">
        <f t="shared" si="156"/>
        <v>0.44030402177619338</v>
      </c>
      <c r="W1236" s="2">
        <f t="shared" si="157"/>
        <v>0.89602164115193128</v>
      </c>
      <c r="X1236" s="2">
        <f t="shared" si="158"/>
        <v>0.19818660162306084</v>
      </c>
      <c r="Y1236" s="2">
        <f t="shared" si="159"/>
        <v>0.93774588685440141</v>
      </c>
      <c r="Z1236" s="96">
        <f t="shared" si="160"/>
        <v>3.9096286199130104</v>
      </c>
      <c r="AA1236" s="2"/>
    </row>
    <row r="1237" spans="1:27" x14ac:dyDescent="0.3">
      <c r="A1237" s="18" t="s">
        <v>2399</v>
      </c>
      <c r="B1237">
        <v>105.919</v>
      </c>
      <c r="C1237">
        <v>9.7756399999999992</v>
      </c>
      <c r="D1237" t="s">
        <v>701</v>
      </c>
      <c r="E1237" t="s">
        <v>711</v>
      </c>
      <c r="F1237" t="s">
        <v>972</v>
      </c>
      <c r="G1237" s="4">
        <v>6925</v>
      </c>
      <c r="H1237" s="1">
        <v>831</v>
      </c>
      <c r="I1237" s="3">
        <v>346.7919</v>
      </c>
      <c r="J1237" s="27">
        <v>60</v>
      </c>
      <c r="K1237" s="9">
        <v>0.47912348950247441</v>
      </c>
      <c r="L1237" s="8">
        <v>-2.8</v>
      </c>
      <c r="M1237" s="9">
        <v>8.8060804355238678E-2</v>
      </c>
      <c r="N1237" s="8">
        <v>8</v>
      </c>
      <c r="O1237" s="9">
        <v>0.17920432823038626</v>
      </c>
      <c r="P1237" s="8">
        <f t="shared" si="153"/>
        <v>0.20000000000000018</v>
      </c>
      <c r="Q1237" s="9">
        <v>6.6062200541020286E-2</v>
      </c>
      <c r="R1237" s="8">
        <v>13</v>
      </c>
      <c r="S1237" s="9">
        <v>0.18754917737088028</v>
      </c>
      <c r="T1237" s="92">
        <f t="shared" si="154"/>
        <v>4</v>
      </c>
      <c r="U1237" s="2">
        <f t="shared" si="155"/>
        <v>1.4373704685074231</v>
      </c>
      <c r="V1237" s="2">
        <f t="shared" si="156"/>
        <v>0.44030402177619338</v>
      </c>
      <c r="W1237" s="2">
        <f t="shared" si="157"/>
        <v>0.89602164115193128</v>
      </c>
      <c r="X1237" s="2">
        <f t="shared" si="158"/>
        <v>0.19818660162306084</v>
      </c>
      <c r="Y1237" s="2">
        <f t="shared" si="159"/>
        <v>0.93774588685440141</v>
      </c>
      <c r="Z1237" s="96">
        <f t="shared" si="160"/>
        <v>3.9096286199130104</v>
      </c>
      <c r="AA1237" s="2"/>
    </row>
    <row r="1238" spans="1:27" x14ac:dyDescent="0.3">
      <c r="A1238" s="18" t="s">
        <v>2400</v>
      </c>
      <c r="B1238">
        <v>106.45</v>
      </c>
      <c r="C1238">
        <v>9.8019400000000001</v>
      </c>
      <c r="D1238" t="s">
        <v>367</v>
      </c>
      <c r="E1238" t="s">
        <v>368</v>
      </c>
      <c r="F1238" t="s">
        <v>368</v>
      </c>
      <c r="G1238" s="4">
        <v>6622</v>
      </c>
      <c r="H1238" s="1">
        <v>795</v>
      </c>
      <c r="I1238" s="3">
        <v>274.96460000000002</v>
      </c>
      <c r="J1238" s="27">
        <v>51</v>
      </c>
      <c r="K1238" s="9">
        <v>0.47912348950247441</v>
      </c>
      <c r="L1238" s="8">
        <v>-0.26</v>
      </c>
      <c r="M1238" s="9">
        <v>8.8060804355238678E-2</v>
      </c>
      <c r="N1238" s="8">
        <v>16</v>
      </c>
      <c r="O1238" s="9">
        <v>0.17920432823038626</v>
      </c>
      <c r="P1238" s="8">
        <f t="shared" si="153"/>
        <v>2.74</v>
      </c>
      <c r="Q1238" s="9">
        <v>6.6062200541020286E-2</v>
      </c>
      <c r="R1238" s="8">
        <v>18</v>
      </c>
      <c r="S1238" s="9">
        <v>0.18754917737088028</v>
      </c>
      <c r="T1238" s="92">
        <f t="shared" si="154"/>
        <v>4</v>
      </c>
      <c r="U1238" s="2">
        <f t="shared" si="155"/>
        <v>1.4373704685074231</v>
      </c>
      <c r="V1238" s="2">
        <f t="shared" si="156"/>
        <v>0.35224321742095471</v>
      </c>
      <c r="W1238" s="2">
        <f t="shared" si="157"/>
        <v>0.89602164115193128</v>
      </c>
      <c r="X1238" s="2">
        <f t="shared" si="158"/>
        <v>0.33031100270510144</v>
      </c>
      <c r="Y1238" s="2">
        <f t="shared" si="159"/>
        <v>0.93774588685440141</v>
      </c>
      <c r="Z1238" s="96">
        <f t="shared" si="160"/>
        <v>3.9536922166398121</v>
      </c>
      <c r="AA1238" s="2"/>
    </row>
    <row r="1239" spans="1:27" x14ac:dyDescent="0.3">
      <c r="A1239" s="18" t="s">
        <v>2401</v>
      </c>
      <c r="B1239">
        <v>106.357</v>
      </c>
      <c r="C1239">
        <v>9.7767400000000002</v>
      </c>
      <c r="D1239" t="s">
        <v>367</v>
      </c>
      <c r="E1239" t="s">
        <v>368</v>
      </c>
      <c r="F1239" t="s">
        <v>973</v>
      </c>
      <c r="G1239" s="4">
        <v>11267</v>
      </c>
      <c r="H1239" s="1">
        <v>1352</v>
      </c>
      <c r="I1239" s="3">
        <v>227.44239999999999</v>
      </c>
      <c r="J1239" s="27">
        <v>50</v>
      </c>
      <c r="K1239" s="9">
        <v>0.47912348950247441</v>
      </c>
      <c r="L1239" s="8">
        <v>-1.32</v>
      </c>
      <c r="M1239" s="9">
        <v>8.8060804355238678E-2</v>
      </c>
      <c r="N1239" s="8">
        <v>15</v>
      </c>
      <c r="O1239" s="9">
        <v>0.17920432823038626</v>
      </c>
      <c r="P1239" s="8">
        <f t="shared" si="153"/>
        <v>1.68</v>
      </c>
      <c r="Q1239" s="9">
        <v>6.6062200541020286E-2</v>
      </c>
      <c r="R1239" s="8">
        <v>4</v>
      </c>
      <c r="S1239" s="9">
        <v>0.18754917737088028</v>
      </c>
      <c r="T1239" s="92">
        <f t="shared" si="154"/>
        <v>4</v>
      </c>
      <c r="U1239" s="2">
        <f t="shared" si="155"/>
        <v>1.9164939580098976</v>
      </c>
      <c r="V1239" s="2">
        <f t="shared" si="156"/>
        <v>0.44030402177619338</v>
      </c>
      <c r="W1239" s="2">
        <f t="shared" si="157"/>
        <v>0.89602164115193128</v>
      </c>
      <c r="X1239" s="2">
        <f t="shared" si="158"/>
        <v>0.26424880216408114</v>
      </c>
      <c r="Y1239" s="2">
        <f t="shared" si="159"/>
        <v>0.37509835474176056</v>
      </c>
      <c r="Z1239" s="96">
        <f t="shared" si="160"/>
        <v>3.8921667778438644</v>
      </c>
      <c r="AA1239" s="2"/>
    </row>
    <row r="1240" spans="1:27" x14ac:dyDescent="0.3">
      <c r="A1240" s="18" t="s">
        <v>2402</v>
      </c>
      <c r="B1240">
        <v>105.878</v>
      </c>
      <c r="C1240">
        <v>9.7764199999999999</v>
      </c>
      <c r="D1240" t="s">
        <v>701</v>
      </c>
      <c r="E1240" t="s">
        <v>711</v>
      </c>
      <c r="F1240" t="s">
        <v>974</v>
      </c>
      <c r="G1240" s="4">
        <v>16911</v>
      </c>
      <c r="H1240" s="1">
        <v>2029</v>
      </c>
      <c r="I1240" s="3">
        <v>311.06290000000001</v>
      </c>
      <c r="J1240" s="27">
        <v>61</v>
      </c>
      <c r="K1240" s="9">
        <v>0.47912348950247441</v>
      </c>
      <c r="L1240" s="8">
        <v>-0.24</v>
      </c>
      <c r="M1240" s="9">
        <v>8.8060804355238678E-2</v>
      </c>
      <c r="N1240" s="8">
        <v>24</v>
      </c>
      <c r="O1240" s="9">
        <v>0.17920432823038626</v>
      </c>
      <c r="P1240" s="8">
        <f t="shared" si="153"/>
        <v>2.76</v>
      </c>
      <c r="Q1240" s="9">
        <v>6.6062200541020286E-2</v>
      </c>
      <c r="R1240" s="8">
        <v>11</v>
      </c>
      <c r="S1240" s="9">
        <v>0.18754917737088028</v>
      </c>
      <c r="T1240" s="92">
        <f t="shared" si="154"/>
        <v>4</v>
      </c>
      <c r="U1240" s="2">
        <f t="shared" si="155"/>
        <v>1.4373704685074231</v>
      </c>
      <c r="V1240" s="2">
        <f t="shared" si="156"/>
        <v>0.35224321742095471</v>
      </c>
      <c r="W1240" s="2">
        <f t="shared" si="157"/>
        <v>0.89602164115193128</v>
      </c>
      <c r="X1240" s="2">
        <f t="shared" si="158"/>
        <v>0.33031100270510144</v>
      </c>
      <c r="Y1240" s="2">
        <f t="shared" si="159"/>
        <v>0.93774588685440141</v>
      </c>
      <c r="Z1240" s="96">
        <f t="shared" si="160"/>
        <v>3.9536922166398121</v>
      </c>
      <c r="AA1240" s="2"/>
    </row>
    <row r="1241" spans="1:27" x14ac:dyDescent="0.3">
      <c r="A1241" s="18" t="s">
        <v>2403</v>
      </c>
      <c r="B1241">
        <v>105.036</v>
      </c>
      <c r="C1241">
        <v>9.7590900000000005</v>
      </c>
      <c r="D1241" t="s">
        <v>50</v>
      </c>
      <c r="E1241" t="s">
        <v>707</v>
      </c>
      <c r="F1241" t="s">
        <v>975</v>
      </c>
      <c r="G1241" s="4">
        <v>16409</v>
      </c>
      <c r="H1241" s="1">
        <v>1969</v>
      </c>
      <c r="I1241" s="3">
        <v>20</v>
      </c>
      <c r="J1241" s="27">
        <v>49</v>
      </c>
      <c r="K1241" s="9">
        <v>0.47912348950247441</v>
      </c>
      <c r="L1241" s="8">
        <v>0.36</v>
      </c>
      <c r="M1241" s="9">
        <v>8.8060804355238678E-2</v>
      </c>
      <c r="N1241" s="8">
        <v>0</v>
      </c>
      <c r="O1241" s="9">
        <v>0.17920432823038626</v>
      </c>
      <c r="P1241" s="8">
        <f t="shared" si="153"/>
        <v>3.36</v>
      </c>
      <c r="Q1241" s="9">
        <v>6.6062200541020286E-2</v>
      </c>
      <c r="R1241" s="8">
        <v>15</v>
      </c>
      <c r="S1241" s="9">
        <v>0.18754917737088028</v>
      </c>
      <c r="T1241" s="92">
        <f t="shared" si="154"/>
        <v>3</v>
      </c>
      <c r="U1241" s="2">
        <f t="shared" si="155"/>
        <v>1.9164939580098976</v>
      </c>
      <c r="V1241" s="2">
        <f t="shared" si="156"/>
        <v>0.26418241306571605</v>
      </c>
      <c r="W1241" s="2">
        <f t="shared" si="157"/>
        <v>0.17920432823038626</v>
      </c>
      <c r="X1241" s="2">
        <f t="shared" si="158"/>
        <v>0.33031100270510144</v>
      </c>
      <c r="Y1241" s="2">
        <f t="shared" si="159"/>
        <v>0.93774588685440141</v>
      </c>
      <c r="Z1241" s="96">
        <f t="shared" si="160"/>
        <v>3.6279375888655032</v>
      </c>
      <c r="AA1241" s="2"/>
    </row>
    <row r="1242" spans="1:27" x14ac:dyDescent="0.3">
      <c r="A1242" s="18" t="s">
        <v>2404</v>
      </c>
      <c r="B1242">
        <v>105.485</v>
      </c>
      <c r="C1242">
        <v>9.7877399999999994</v>
      </c>
      <c r="D1242" t="s">
        <v>715</v>
      </c>
      <c r="E1242" t="s">
        <v>941</v>
      </c>
      <c r="F1242" t="s">
        <v>976</v>
      </c>
      <c r="G1242" s="4">
        <v>7241</v>
      </c>
      <c r="H1242" s="1">
        <v>869</v>
      </c>
      <c r="I1242" s="3">
        <v>1199.06</v>
      </c>
      <c r="J1242" s="27">
        <v>54</v>
      </c>
      <c r="K1242" s="9">
        <v>0.47912348950247441</v>
      </c>
      <c r="L1242" s="8">
        <v>0.45</v>
      </c>
      <c r="M1242" s="9">
        <v>8.8060804355238678E-2</v>
      </c>
      <c r="N1242" s="8">
        <v>8</v>
      </c>
      <c r="O1242" s="9">
        <v>0.17920432823038626</v>
      </c>
      <c r="P1242" s="8">
        <f t="shared" si="153"/>
        <v>3.45</v>
      </c>
      <c r="Q1242" s="9">
        <v>6.6062200541020286E-2</v>
      </c>
      <c r="R1242" s="8">
        <v>20</v>
      </c>
      <c r="S1242" s="9">
        <v>0.18754917737088028</v>
      </c>
      <c r="T1242" s="92">
        <f t="shared" si="154"/>
        <v>4</v>
      </c>
      <c r="U1242" s="2">
        <f t="shared" si="155"/>
        <v>1.4373704685074231</v>
      </c>
      <c r="V1242" s="2">
        <f t="shared" si="156"/>
        <v>0.26418241306571605</v>
      </c>
      <c r="W1242" s="2">
        <f t="shared" si="157"/>
        <v>0.89602164115193128</v>
      </c>
      <c r="X1242" s="2">
        <f t="shared" si="158"/>
        <v>0.33031100270510144</v>
      </c>
      <c r="Y1242" s="2">
        <f t="shared" si="159"/>
        <v>0.93774588685440141</v>
      </c>
      <c r="Z1242" s="96">
        <f t="shared" si="160"/>
        <v>3.8656314122845732</v>
      </c>
      <c r="AA1242" s="2"/>
    </row>
    <row r="1243" spans="1:27" x14ac:dyDescent="0.3">
      <c r="A1243" s="18" t="s">
        <v>2405</v>
      </c>
      <c r="B1243">
        <v>105.733</v>
      </c>
      <c r="C1243">
        <v>9.7844599999999993</v>
      </c>
      <c r="D1243" t="s">
        <v>715</v>
      </c>
      <c r="E1243" t="s">
        <v>836</v>
      </c>
      <c r="F1243" t="s">
        <v>977</v>
      </c>
      <c r="G1243" s="4">
        <v>7765</v>
      </c>
      <c r="H1243" s="1">
        <v>932</v>
      </c>
      <c r="I1243" s="3">
        <v>2223.7600000000002</v>
      </c>
      <c r="J1243" s="27">
        <v>58</v>
      </c>
      <c r="K1243" s="9">
        <v>0.47912348950247441</v>
      </c>
      <c r="L1243" s="8">
        <v>-1.5</v>
      </c>
      <c r="M1243" s="9">
        <v>8.8060804355238678E-2</v>
      </c>
      <c r="N1243" s="8">
        <v>4</v>
      </c>
      <c r="O1243" s="9">
        <v>0.17920432823038626</v>
      </c>
      <c r="P1243" s="8">
        <f t="shared" si="153"/>
        <v>1.5</v>
      </c>
      <c r="Q1243" s="9">
        <v>6.6062200541020286E-2</v>
      </c>
      <c r="R1243" s="8">
        <v>20</v>
      </c>
      <c r="S1243" s="9">
        <v>0.18754917737088028</v>
      </c>
      <c r="T1243" s="92">
        <f t="shared" si="154"/>
        <v>4</v>
      </c>
      <c r="U1243" s="2">
        <f t="shared" si="155"/>
        <v>1.4373704685074231</v>
      </c>
      <c r="V1243" s="2">
        <f t="shared" si="156"/>
        <v>0.44030402177619338</v>
      </c>
      <c r="W1243" s="2">
        <f t="shared" si="157"/>
        <v>0.89602164115193128</v>
      </c>
      <c r="X1243" s="2">
        <f t="shared" si="158"/>
        <v>0.19818660162306084</v>
      </c>
      <c r="Y1243" s="2">
        <f t="shared" si="159"/>
        <v>0.93774588685440141</v>
      </c>
      <c r="Z1243" s="96">
        <f t="shared" si="160"/>
        <v>3.9096286199130104</v>
      </c>
      <c r="AA1243" s="2"/>
    </row>
    <row r="1244" spans="1:27" x14ac:dyDescent="0.3">
      <c r="A1244" s="18" t="s">
        <v>2406</v>
      </c>
      <c r="B1244">
        <v>105.63500000000001</v>
      </c>
      <c r="C1244">
        <v>9.7737599999999993</v>
      </c>
      <c r="D1244" t="s">
        <v>715</v>
      </c>
      <c r="E1244" t="s">
        <v>836</v>
      </c>
      <c r="F1244" t="s">
        <v>463</v>
      </c>
      <c r="G1244" s="4">
        <v>15357</v>
      </c>
      <c r="H1244" s="1">
        <v>1843</v>
      </c>
      <c r="I1244" s="3">
        <v>301.65370000000001</v>
      </c>
      <c r="J1244" s="27">
        <v>58</v>
      </c>
      <c r="K1244" s="9">
        <v>0.47912348950247441</v>
      </c>
      <c r="L1244" s="8">
        <v>-1.32</v>
      </c>
      <c r="M1244" s="9">
        <v>8.8060804355238678E-2</v>
      </c>
      <c r="N1244" s="8">
        <v>16</v>
      </c>
      <c r="O1244" s="9">
        <v>0.17920432823038626</v>
      </c>
      <c r="P1244" s="8">
        <f t="shared" si="153"/>
        <v>1.68</v>
      </c>
      <c r="Q1244" s="9">
        <v>6.6062200541020286E-2</v>
      </c>
      <c r="R1244" s="8">
        <v>13</v>
      </c>
      <c r="S1244" s="9">
        <v>0.18754917737088028</v>
      </c>
      <c r="T1244" s="92">
        <f t="shared" si="154"/>
        <v>4</v>
      </c>
      <c r="U1244" s="2">
        <f t="shared" si="155"/>
        <v>1.4373704685074231</v>
      </c>
      <c r="V1244" s="2">
        <f t="shared" si="156"/>
        <v>0.44030402177619338</v>
      </c>
      <c r="W1244" s="2">
        <f t="shared" si="157"/>
        <v>0.89602164115193128</v>
      </c>
      <c r="X1244" s="2">
        <f t="shared" si="158"/>
        <v>0.26424880216408114</v>
      </c>
      <c r="Y1244" s="2">
        <f t="shared" si="159"/>
        <v>0.93774588685440141</v>
      </c>
      <c r="Z1244" s="96">
        <f t="shared" si="160"/>
        <v>3.9756908204540307</v>
      </c>
      <c r="AA1244" s="2"/>
    </row>
    <row r="1245" spans="1:27" x14ac:dyDescent="0.3">
      <c r="A1245" s="18" t="s">
        <v>2407</v>
      </c>
      <c r="B1245">
        <v>106.22499999999999</v>
      </c>
      <c r="C1245">
        <v>9.7828400000000002</v>
      </c>
      <c r="D1245" t="s">
        <v>367</v>
      </c>
      <c r="E1245" t="s">
        <v>834</v>
      </c>
      <c r="F1245" t="s">
        <v>978</v>
      </c>
      <c r="G1245" s="4">
        <v>9109</v>
      </c>
      <c r="H1245" s="1">
        <v>1093</v>
      </c>
      <c r="I1245" s="3">
        <v>128.28620000000001</v>
      </c>
      <c r="J1245" s="27">
        <v>49</v>
      </c>
      <c r="K1245" s="9">
        <v>0.47912348950247441</v>
      </c>
      <c r="L1245" s="8">
        <v>-2.8</v>
      </c>
      <c r="M1245" s="9">
        <v>8.8060804355238678E-2</v>
      </c>
      <c r="N1245" s="8">
        <v>8</v>
      </c>
      <c r="O1245" s="9">
        <v>0.17920432823038626</v>
      </c>
      <c r="P1245" s="8">
        <f t="shared" si="153"/>
        <v>0.20000000000000018</v>
      </c>
      <c r="Q1245" s="9">
        <v>6.6062200541020286E-2</v>
      </c>
      <c r="R1245" s="8">
        <v>11</v>
      </c>
      <c r="S1245" s="9">
        <v>0.18754917737088028</v>
      </c>
      <c r="T1245" s="92">
        <f t="shared" si="154"/>
        <v>4</v>
      </c>
      <c r="U1245" s="2">
        <f t="shared" si="155"/>
        <v>1.9164939580098976</v>
      </c>
      <c r="V1245" s="2">
        <f t="shared" si="156"/>
        <v>0.44030402177619338</v>
      </c>
      <c r="W1245" s="2">
        <f t="shared" si="157"/>
        <v>0.89602164115193128</v>
      </c>
      <c r="X1245" s="2">
        <f t="shared" si="158"/>
        <v>0.19818660162306084</v>
      </c>
      <c r="Y1245" s="2">
        <f t="shared" si="159"/>
        <v>0.93774588685440141</v>
      </c>
      <c r="Z1245" s="96">
        <f t="shared" si="160"/>
        <v>4.3887521094154849</v>
      </c>
      <c r="AA1245" s="2"/>
    </row>
    <row r="1246" spans="1:27" x14ac:dyDescent="0.3">
      <c r="A1246" s="18" t="s">
        <v>2408</v>
      </c>
      <c r="B1246">
        <v>105.79600000000001</v>
      </c>
      <c r="C1246">
        <v>9.7477900000000002</v>
      </c>
      <c r="D1246" t="s">
        <v>715</v>
      </c>
      <c r="E1246" t="s">
        <v>836</v>
      </c>
      <c r="F1246" t="s">
        <v>979</v>
      </c>
      <c r="G1246" s="4">
        <v>13464</v>
      </c>
      <c r="H1246" s="1">
        <v>1616</v>
      </c>
      <c r="I1246" s="3">
        <v>80.429820000000007</v>
      </c>
      <c r="J1246" s="27">
        <v>58</v>
      </c>
      <c r="K1246" s="9">
        <v>0.47912348950247441</v>
      </c>
      <c r="L1246" s="8">
        <v>-2.8</v>
      </c>
      <c r="M1246" s="9">
        <v>8.8060804355238678E-2</v>
      </c>
      <c r="N1246" s="8">
        <v>16</v>
      </c>
      <c r="O1246" s="9">
        <v>0.17920432823038626</v>
      </c>
      <c r="P1246" s="8">
        <f t="shared" si="153"/>
        <v>0.20000000000000018</v>
      </c>
      <c r="Q1246" s="9">
        <v>6.6062200541020286E-2</v>
      </c>
      <c r="R1246" s="8">
        <v>15</v>
      </c>
      <c r="S1246" s="9">
        <v>0.18754917737088028</v>
      </c>
      <c r="T1246" s="92">
        <f t="shared" si="154"/>
        <v>4</v>
      </c>
      <c r="U1246" s="2">
        <f t="shared" si="155"/>
        <v>1.4373704685074231</v>
      </c>
      <c r="V1246" s="2">
        <f t="shared" si="156"/>
        <v>0.44030402177619338</v>
      </c>
      <c r="W1246" s="2">
        <f t="shared" si="157"/>
        <v>0.89602164115193128</v>
      </c>
      <c r="X1246" s="2">
        <f t="shared" si="158"/>
        <v>0.19818660162306084</v>
      </c>
      <c r="Y1246" s="2">
        <f t="shared" si="159"/>
        <v>0.93774588685440141</v>
      </c>
      <c r="Z1246" s="96">
        <f t="shared" si="160"/>
        <v>3.9096286199130104</v>
      </c>
      <c r="AA1246" s="2"/>
    </row>
    <row r="1247" spans="1:27" x14ac:dyDescent="0.3">
      <c r="A1247" s="18" t="s">
        <v>2409</v>
      </c>
      <c r="B1247">
        <v>106.444</v>
      </c>
      <c r="C1247">
        <v>9.7794899999999991</v>
      </c>
      <c r="D1247" t="s">
        <v>367</v>
      </c>
      <c r="E1247" t="s">
        <v>368</v>
      </c>
      <c r="F1247" t="s">
        <v>980</v>
      </c>
      <c r="G1247" s="4">
        <v>7631</v>
      </c>
      <c r="H1247" s="1">
        <v>916</v>
      </c>
      <c r="I1247" s="3">
        <v>224.48920000000001</v>
      </c>
      <c r="J1247" s="27">
        <v>50</v>
      </c>
      <c r="K1247" s="9">
        <v>0.47912348950247441</v>
      </c>
      <c r="L1247" s="8">
        <v>-1.5</v>
      </c>
      <c r="M1247" s="9">
        <v>8.8060804355238678E-2</v>
      </c>
      <c r="N1247" s="8">
        <v>17</v>
      </c>
      <c r="O1247" s="9">
        <v>0.17920432823038626</v>
      </c>
      <c r="P1247" s="8">
        <f t="shared" si="153"/>
        <v>1.5</v>
      </c>
      <c r="Q1247" s="9">
        <v>6.6062200541020286E-2</v>
      </c>
      <c r="R1247" s="8">
        <v>17</v>
      </c>
      <c r="S1247" s="9">
        <v>0.18754917737088028</v>
      </c>
      <c r="T1247" s="92">
        <f t="shared" si="154"/>
        <v>4</v>
      </c>
      <c r="U1247" s="2">
        <f t="shared" si="155"/>
        <v>1.9164939580098976</v>
      </c>
      <c r="V1247" s="2">
        <f t="shared" si="156"/>
        <v>0.44030402177619338</v>
      </c>
      <c r="W1247" s="2">
        <f t="shared" si="157"/>
        <v>0.89602164115193128</v>
      </c>
      <c r="X1247" s="2">
        <f t="shared" si="158"/>
        <v>0.19818660162306084</v>
      </c>
      <c r="Y1247" s="2">
        <f t="shared" si="159"/>
        <v>0.93774588685440141</v>
      </c>
      <c r="Z1247" s="96">
        <f t="shared" si="160"/>
        <v>4.3887521094154849</v>
      </c>
      <c r="AA1247" s="2"/>
    </row>
    <row r="1248" spans="1:27" x14ac:dyDescent="0.3">
      <c r="A1248" s="18" t="s">
        <v>2410</v>
      </c>
      <c r="B1248">
        <v>106.307</v>
      </c>
      <c r="C1248">
        <v>9.7678200000000004</v>
      </c>
      <c r="D1248" t="s">
        <v>367</v>
      </c>
      <c r="E1248" t="s">
        <v>721</v>
      </c>
      <c r="F1248" t="s">
        <v>187</v>
      </c>
      <c r="G1248" s="4">
        <v>15339</v>
      </c>
      <c r="H1248" s="1">
        <v>1841</v>
      </c>
      <c r="I1248" s="3">
        <v>257.87889999999999</v>
      </c>
      <c r="J1248" s="27">
        <v>50</v>
      </c>
      <c r="K1248" s="9">
        <v>0.47912348950247441</v>
      </c>
      <c r="L1248" s="8">
        <v>-1.5</v>
      </c>
      <c r="M1248" s="9">
        <v>8.8060804355238678E-2</v>
      </c>
      <c r="N1248" s="8">
        <v>18</v>
      </c>
      <c r="O1248" s="9">
        <v>0.17920432823038626</v>
      </c>
      <c r="P1248" s="8">
        <f t="shared" si="153"/>
        <v>1.5</v>
      </c>
      <c r="Q1248" s="9">
        <v>6.6062200541020286E-2</v>
      </c>
      <c r="R1248" s="8">
        <v>7</v>
      </c>
      <c r="S1248" s="9">
        <v>0.18754917737088028</v>
      </c>
      <c r="T1248" s="92">
        <f t="shared" si="154"/>
        <v>4</v>
      </c>
      <c r="U1248" s="2">
        <f t="shared" si="155"/>
        <v>1.9164939580098976</v>
      </c>
      <c r="V1248" s="2">
        <f t="shared" si="156"/>
        <v>0.44030402177619338</v>
      </c>
      <c r="W1248" s="2">
        <f t="shared" si="157"/>
        <v>0.89602164115193128</v>
      </c>
      <c r="X1248" s="2">
        <f t="shared" si="158"/>
        <v>0.19818660162306084</v>
      </c>
      <c r="Y1248" s="2">
        <f t="shared" si="159"/>
        <v>0.75019670948352113</v>
      </c>
      <c r="Z1248" s="96">
        <f t="shared" si="160"/>
        <v>4.2012029320446045</v>
      </c>
      <c r="AA1248" s="2"/>
    </row>
    <row r="1249" spans="1:27" x14ac:dyDescent="0.3">
      <c r="A1249" s="18" t="s">
        <v>2411</v>
      </c>
      <c r="B1249">
        <v>106.155</v>
      </c>
      <c r="C1249">
        <v>9.7564899999999994</v>
      </c>
      <c r="D1249" t="s">
        <v>367</v>
      </c>
      <c r="E1249" t="s">
        <v>834</v>
      </c>
      <c r="F1249" t="s">
        <v>255</v>
      </c>
      <c r="G1249" s="4">
        <v>10995</v>
      </c>
      <c r="H1249" s="1">
        <v>1319</v>
      </c>
      <c r="I1249" s="3">
        <v>257.60820000000001</v>
      </c>
      <c r="J1249" s="27">
        <v>43</v>
      </c>
      <c r="K1249" s="9">
        <v>0.47912348950247441</v>
      </c>
      <c r="L1249" s="8">
        <v>-0.26</v>
      </c>
      <c r="M1249" s="9">
        <v>8.8060804355238678E-2</v>
      </c>
      <c r="N1249" s="8">
        <v>17</v>
      </c>
      <c r="O1249" s="9">
        <v>0.17920432823038626</v>
      </c>
      <c r="P1249" s="8">
        <f t="shared" si="153"/>
        <v>2.74</v>
      </c>
      <c r="Q1249" s="9">
        <v>6.6062200541020286E-2</v>
      </c>
      <c r="R1249" s="8">
        <v>11</v>
      </c>
      <c r="S1249" s="9">
        <v>0.18754917737088028</v>
      </c>
      <c r="T1249" s="92">
        <f t="shared" si="154"/>
        <v>4</v>
      </c>
      <c r="U1249" s="2">
        <f t="shared" si="155"/>
        <v>1.9164939580098976</v>
      </c>
      <c r="V1249" s="2">
        <f t="shared" si="156"/>
        <v>0.35224321742095471</v>
      </c>
      <c r="W1249" s="2">
        <f t="shared" si="157"/>
        <v>0.89602164115193128</v>
      </c>
      <c r="X1249" s="2">
        <f t="shared" si="158"/>
        <v>0.33031100270510144</v>
      </c>
      <c r="Y1249" s="2">
        <f t="shared" si="159"/>
        <v>0.93774588685440141</v>
      </c>
      <c r="Z1249" s="96">
        <f t="shared" si="160"/>
        <v>4.4328157061422866</v>
      </c>
      <c r="AA1249" s="2"/>
    </row>
    <row r="1250" spans="1:27" x14ac:dyDescent="0.3">
      <c r="A1250" s="18" t="s">
        <v>2412</v>
      </c>
      <c r="B1250">
        <v>106.51300000000001</v>
      </c>
      <c r="C1250">
        <v>9.7586700000000004</v>
      </c>
      <c r="D1250" t="s">
        <v>367</v>
      </c>
      <c r="E1250" t="s">
        <v>368</v>
      </c>
      <c r="F1250" t="s">
        <v>981</v>
      </c>
      <c r="G1250" s="4">
        <v>6767</v>
      </c>
      <c r="H1250" s="1">
        <v>812</v>
      </c>
      <c r="I1250" s="3">
        <v>760.26459999999997</v>
      </c>
      <c r="J1250" s="27">
        <v>50</v>
      </c>
      <c r="K1250" s="9">
        <v>0.47912348950247441</v>
      </c>
      <c r="L1250" s="8">
        <v>-1.5</v>
      </c>
      <c r="M1250" s="9">
        <v>8.8060804355238678E-2</v>
      </c>
      <c r="N1250" s="8">
        <v>4</v>
      </c>
      <c r="O1250" s="9">
        <v>0.17920432823038626</v>
      </c>
      <c r="P1250" s="8">
        <f t="shared" si="153"/>
        <v>1.5</v>
      </c>
      <c r="Q1250" s="9">
        <v>6.6062200541020286E-2</v>
      </c>
      <c r="R1250" s="8">
        <v>16</v>
      </c>
      <c r="S1250" s="9">
        <v>0.18754917737088028</v>
      </c>
      <c r="T1250" s="92">
        <f t="shared" si="154"/>
        <v>4</v>
      </c>
      <c r="U1250" s="2">
        <f t="shared" si="155"/>
        <v>1.9164939580098976</v>
      </c>
      <c r="V1250" s="2">
        <f t="shared" si="156"/>
        <v>0.44030402177619338</v>
      </c>
      <c r="W1250" s="2">
        <f t="shared" si="157"/>
        <v>0.89602164115193128</v>
      </c>
      <c r="X1250" s="2">
        <f t="shared" si="158"/>
        <v>0.19818660162306084</v>
      </c>
      <c r="Y1250" s="2">
        <f t="shared" si="159"/>
        <v>0.93774588685440141</v>
      </c>
      <c r="Z1250" s="96">
        <f t="shared" si="160"/>
        <v>4.3887521094154849</v>
      </c>
      <c r="AA1250" s="2"/>
    </row>
    <row r="1251" spans="1:27" x14ac:dyDescent="0.3">
      <c r="A1251" s="18" t="s">
        <v>2413</v>
      </c>
      <c r="B1251">
        <v>105.212</v>
      </c>
      <c r="C1251">
        <v>9.7564100000000007</v>
      </c>
      <c r="D1251" t="s">
        <v>50</v>
      </c>
      <c r="E1251" t="s">
        <v>365</v>
      </c>
      <c r="F1251" t="s">
        <v>982</v>
      </c>
      <c r="G1251" s="4">
        <v>11302</v>
      </c>
      <c r="H1251" s="1">
        <v>1356</v>
      </c>
      <c r="I1251" s="3">
        <v>20</v>
      </c>
      <c r="J1251" s="27">
        <v>53</v>
      </c>
      <c r="K1251" s="9">
        <v>0.47912348950247441</v>
      </c>
      <c r="L1251" s="8">
        <v>-2.8</v>
      </c>
      <c r="M1251" s="9">
        <v>8.8060804355238678E-2</v>
      </c>
      <c r="N1251" s="8">
        <v>24</v>
      </c>
      <c r="O1251" s="9">
        <v>0.17920432823038626</v>
      </c>
      <c r="P1251" s="8">
        <f t="shared" si="153"/>
        <v>0.20000000000000018</v>
      </c>
      <c r="Q1251" s="9">
        <v>6.6062200541020286E-2</v>
      </c>
      <c r="R1251" s="8">
        <v>0</v>
      </c>
      <c r="S1251" s="9">
        <v>0.18754917737088028</v>
      </c>
      <c r="T1251" s="92">
        <f t="shared" si="154"/>
        <v>3</v>
      </c>
      <c r="U1251" s="2">
        <f t="shared" si="155"/>
        <v>1.4373704685074231</v>
      </c>
      <c r="V1251" s="2">
        <f t="shared" si="156"/>
        <v>0.44030402177619338</v>
      </c>
      <c r="W1251" s="2">
        <f t="shared" si="157"/>
        <v>0.89602164115193128</v>
      </c>
      <c r="X1251" s="2">
        <f t="shared" si="158"/>
        <v>0.19818660162306084</v>
      </c>
      <c r="Y1251" s="2">
        <f t="shared" si="159"/>
        <v>0.18754917737088028</v>
      </c>
      <c r="Z1251" s="96">
        <f t="shared" si="160"/>
        <v>3.1594319104294892</v>
      </c>
      <c r="AA1251" s="2"/>
    </row>
    <row r="1252" spans="1:27" x14ac:dyDescent="0.3">
      <c r="A1252" s="18" t="s">
        <v>2414</v>
      </c>
      <c r="B1252">
        <v>105.09399999999999</v>
      </c>
      <c r="C1252">
        <v>9.7573500000000006</v>
      </c>
      <c r="D1252" t="s">
        <v>50</v>
      </c>
      <c r="E1252" t="s">
        <v>707</v>
      </c>
      <c r="F1252" t="s">
        <v>983</v>
      </c>
      <c r="G1252" s="4">
        <v>12241</v>
      </c>
      <c r="H1252" s="1">
        <v>1469</v>
      </c>
      <c r="I1252" s="3">
        <v>20</v>
      </c>
      <c r="J1252" s="27">
        <v>47</v>
      </c>
      <c r="K1252" s="9">
        <v>0.47912348950247441</v>
      </c>
      <c r="L1252" s="8">
        <v>-0.26</v>
      </c>
      <c r="M1252" s="9">
        <v>8.8060804355238678E-2</v>
      </c>
      <c r="N1252" s="8">
        <v>20</v>
      </c>
      <c r="O1252" s="9">
        <v>0.17920432823038626</v>
      </c>
      <c r="P1252" s="8">
        <f t="shared" si="153"/>
        <v>2.74</v>
      </c>
      <c r="Q1252" s="9">
        <v>6.6062200541020286E-2</v>
      </c>
      <c r="R1252" s="8">
        <v>13</v>
      </c>
      <c r="S1252" s="9">
        <v>0.18754917737088028</v>
      </c>
      <c r="T1252" s="92">
        <f t="shared" si="154"/>
        <v>4</v>
      </c>
      <c r="U1252" s="2">
        <f t="shared" si="155"/>
        <v>1.9164939580098976</v>
      </c>
      <c r="V1252" s="2">
        <f t="shared" si="156"/>
        <v>0.35224321742095471</v>
      </c>
      <c r="W1252" s="2">
        <f t="shared" si="157"/>
        <v>0.89602164115193128</v>
      </c>
      <c r="X1252" s="2">
        <f t="shared" si="158"/>
        <v>0.33031100270510144</v>
      </c>
      <c r="Y1252" s="2">
        <f t="shared" si="159"/>
        <v>0.93774588685440141</v>
      </c>
      <c r="Z1252" s="96">
        <f t="shared" si="160"/>
        <v>4.4328157061422866</v>
      </c>
      <c r="AA1252" s="2"/>
    </row>
    <row r="1253" spans="1:27" x14ac:dyDescent="0.3">
      <c r="A1253" s="18" t="s">
        <v>2415</v>
      </c>
      <c r="B1253">
        <v>106.383</v>
      </c>
      <c r="C1253">
        <v>9.7545300000000008</v>
      </c>
      <c r="D1253" t="s">
        <v>367</v>
      </c>
      <c r="E1253" t="s">
        <v>368</v>
      </c>
      <c r="F1253" t="s">
        <v>984</v>
      </c>
      <c r="G1253" s="4">
        <v>13057</v>
      </c>
      <c r="H1253" s="1">
        <v>1567</v>
      </c>
      <c r="I1253" s="3">
        <v>211.93180000000001</v>
      </c>
      <c r="J1253" s="27">
        <v>49</v>
      </c>
      <c r="K1253" s="9">
        <v>0.47912348950247441</v>
      </c>
      <c r="L1253" s="8">
        <v>0.36</v>
      </c>
      <c r="M1253" s="9">
        <v>8.8060804355238678E-2</v>
      </c>
      <c r="N1253" s="8">
        <v>1</v>
      </c>
      <c r="O1253" s="9">
        <v>0.17920432823038626</v>
      </c>
      <c r="P1253" s="8">
        <f t="shared" si="153"/>
        <v>3.36</v>
      </c>
      <c r="Q1253" s="9">
        <v>6.6062200541020286E-2</v>
      </c>
      <c r="R1253" s="8">
        <v>18</v>
      </c>
      <c r="S1253" s="9">
        <v>0.18754917737088028</v>
      </c>
      <c r="T1253" s="92">
        <f t="shared" si="154"/>
        <v>4</v>
      </c>
      <c r="U1253" s="2">
        <f t="shared" si="155"/>
        <v>1.9164939580098976</v>
      </c>
      <c r="V1253" s="2">
        <f t="shared" si="156"/>
        <v>0.26418241306571605</v>
      </c>
      <c r="W1253" s="2">
        <f t="shared" si="157"/>
        <v>0.53761298469115881</v>
      </c>
      <c r="X1253" s="2">
        <f t="shared" si="158"/>
        <v>0.33031100270510144</v>
      </c>
      <c r="Y1253" s="2">
        <f t="shared" si="159"/>
        <v>0.93774588685440141</v>
      </c>
      <c r="Z1253" s="96">
        <f t="shared" si="160"/>
        <v>3.9863462453262759</v>
      </c>
      <c r="AA1253" s="2"/>
    </row>
    <row r="1254" spans="1:27" x14ac:dyDescent="0.3">
      <c r="A1254" s="18" t="s">
        <v>2416</v>
      </c>
      <c r="B1254">
        <v>105.377</v>
      </c>
      <c r="C1254">
        <v>9.7628299999999992</v>
      </c>
      <c r="D1254" t="s">
        <v>50</v>
      </c>
      <c r="E1254" t="s">
        <v>365</v>
      </c>
      <c r="F1254" t="s">
        <v>985</v>
      </c>
      <c r="G1254" s="4">
        <v>15416</v>
      </c>
      <c r="H1254" s="1">
        <v>1850</v>
      </c>
      <c r="I1254" s="3">
        <v>10.075710000000001</v>
      </c>
      <c r="J1254" s="27">
        <v>54</v>
      </c>
      <c r="K1254" s="9">
        <v>0.47912348950247441</v>
      </c>
      <c r="L1254" s="8">
        <v>0.45</v>
      </c>
      <c r="M1254" s="9">
        <v>8.8060804355238678E-2</v>
      </c>
      <c r="N1254" s="8">
        <v>8</v>
      </c>
      <c r="O1254" s="9">
        <v>0.17920432823038626</v>
      </c>
      <c r="P1254" s="8">
        <f t="shared" si="153"/>
        <v>3.45</v>
      </c>
      <c r="Q1254" s="9">
        <v>6.6062200541020286E-2</v>
      </c>
      <c r="R1254" s="8">
        <v>5</v>
      </c>
      <c r="S1254" s="9">
        <v>0.18754917737088028</v>
      </c>
      <c r="T1254" s="92">
        <f t="shared" si="154"/>
        <v>3</v>
      </c>
      <c r="U1254" s="2">
        <f t="shared" si="155"/>
        <v>1.4373704685074231</v>
      </c>
      <c r="V1254" s="2">
        <f t="shared" si="156"/>
        <v>0.26418241306571605</v>
      </c>
      <c r="W1254" s="2">
        <f t="shared" si="157"/>
        <v>0.89602164115193128</v>
      </c>
      <c r="X1254" s="2">
        <f t="shared" si="158"/>
        <v>0.33031100270510144</v>
      </c>
      <c r="Y1254" s="2">
        <f t="shared" si="159"/>
        <v>0.56264753211264085</v>
      </c>
      <c r="Z1254" s="96">
        <f t="shared" si="160"/>
        <v>3.4905330575428124</v>
      </c>
      <c r="AA1254" s="2"/>
    </row>
    <row r="1255" spans="1:27" x14ac:dyDescent="0.3">
      <c r="A1255" s="18" t="s">
        <v>2417</v>
      </c>
      <c r="B1255">
        <v>106.119</v>
      </c>
      <c r="C1255">
        <v>9.7668999999999997</v>
      </c>
      <c r="D1255" t="s">
        <v>367</v>
      </c>
      <c r="E1255" t="s">
        <v>834</v>
      </c>
      <c r="F1255" t="s">
        <v>986</v>
      </c>
      <c r="G1255" s="4">
        <v>8170</v>
      </c>
      <c r="H1255" s="1">
        <v>980</v>
      </c>
      <c r="I1255" s="3">
        <v>73.720070000000007</v>
      </c>
      <c r="J1255" s="27">
        <v>45</v>
      </c>
      <c r="K1255" s="9">
        <v>0.47912348950247441</v>
      </c>
      <c r="L1255" s="8">
        <v>-2.8</v>
      </c>
      <c r="M1255" s="9">
        <v>8.8060804355238678E-2</v>
      </c>
      <c r="N1255" s="8">
        <v>16</v>
      </c>
      <c r="O1255" s="9">
        <v>0.17920432823038626</v>
      </c>
      <c r="P1255" s="8">
        <f t="shared" si="153"/>
        <v>0.20000000000000018</v>
      </c>
      <c r="Q1255" s="9">
        <v>6.6062200541020286E-2</v>
      </c>
      <c r="R1255" s="8">
        <v>9</v>
      </c>
      <c r="S1255" s="9">
        <v>0.18754917737088028</v>
      </c>
      <c r="T1255" s="92">
        <f t="shared" si="154"/>
        <v>4</v>
      </c>
      <c r="U1255" s="2">
        <f t="shared" si="155"/>
        <v>1.9164939580098976</v>
      </c>
      <c r="V1255" s="2">
        <f t="shared" si="156"/>
        <v>0.44030402177619338</v>
      </c>
      <c r="W1255" s="2">
        <f t="shared" si="157"/>
        <v>0.89602164115193128</v>
      </c>
      <c r="X1255" s="2">
        <f t="shared" si="158"/>
        <v>0.19818660162306084</v>
      </c>
      <c r="Y1255" s="2">
        <f t="shared" si="159"/>
        <v>0.93774588685440141</v>
      </c>
      <c r="Z1255" s="96">
        <f t="shared" si="160"/>
        <v>4.3887521094154849</v>
      </c>
      <c r="AA1255" s="2"/>
    </row>
    <row r="1256" spans="1:27" x14ac:dyDescent="0.3">
      <c r="A1256" s="18" t="s">
        <v>2418</v>
      </c>
      <c r="B1256">
        <v>106.05</v>
      </c>
      <c r="C1256">
        <v>9.7586600000000008</v>
      </c>
      <c r="D1256" t="s">
        <v>701</v>
      </c>
      <c r="E1256" t="s">
        <v>225</v>
      </c>
      <c r="F1256" t="s">
        <v>987</v>
      </c>
      <c r="G1256" s="4">
        <v>6596</v>
      </c>
      <c r="H1256" s="1">
        <v>792</v>
      </c>
      <c r="I1256" s="3">
        <v>278.94009999999997</v>
      </c>
      <c r="J1256" s="27">
        <v>53</v>
      </c>
      <c r="K1256" s="9">
        <v>0.47912348950247441</v>
      </c>
      <c r="L1256" s="8">
        <v>-1.32</v>
      </c>
      <c r="M1256" s="9">
        <v>8.8060804355238678E-2</v>
      </c>
      <c r="N1256" s="8">
        <v>0</v>
      </c>
      <c r="O1256" s="9">
        <v>0.17920432823038626</v>
      </c>
      <c r="P1256" s="8">
        <f t="shared" si="153"/>
        <v>1.68</v>
      </c>
      <c r="Q1256" s="9">
        <v>6.6062200541020286E-2</v>
      </c>
      <c r="R1256" s="8">
        <v>15</v>
      </c>
      <c r="S1256" s="9">
        <v>0.18754917737088028</v>
      </c>
      <c r="T1256" s="92">
        <f t="shared" si="154"/>
        <v>3</v>
      </c>
      <c r="U1256" s="2">
        <f t="shared" si="155"/>
        <v>1.4373704685074231</v>
      </c>
      <c r="V1256" s="2">
        <f t="shared" si="156"/>
        <v>0.44030402177619338</v>
      </c>
      <c r="W1256" s="2">
        <f t="shared" si="157"/>
        <v>0.17920432823038626</v>
      </c>
      <c r="X1256" s="2">
        <f t="shared" si="158"/>
        <v>0.26424880216408114</v>
      </c>
      <c r="Y1256" s="2">
        <f t="shared" si="159"/>
        <v>0.93774588685440141</v>
      </c>
      <c r="Z1256" s="96">
        <f t="shared" si="160"/>
        <v>3.2588735075324853</v>
      </c>
      <c r="AA1256" s="2"/>
    </row>
    <row r="1257" spans="1:27" x14ac:dyDescent="0.3">
      <c r="A1257" s="18" t="s">
        <v>2419</v>
      </c>
      <c r="B1257">
        <v>105.46599999999999</v>
      </c>
      <c r="C1257">
        <v>9.7790900000000001</v>
      </c>
      <c r="D1257" t="s">
        <v>715</v>
      </c>
      <c r="E1257" t="s">
        <v>941</v>
      </c>
      <c r="F1257" t="s">
        <v>988</v>
      </c>
      <c r="G1257" s="4">
        <v>5606</v>
      </c>
      <c r="H1257" s="1">
        <v>673</v>
      </c>
      <c r="I1257" s="3">
        <v>319.30119999999999</v>
      </c>
      <c r="J1257" s="27">
        <v>52</v>
      </c>
      <c r="K1257" s="9">
        <v>0.47912348950247441</v>
      </c>
      <c r="L1257" s="8">
        <v>-2.8</v>
      </c>
      <c r="M1257" s="9">
        <v>8.8060804355238678E-2</v>
      </c>
      <c r="N1257" s="8">
        <v>24</v>
      </c>
      <c r="O1257" s="9">
        <v>0.17920432823038626</v>
      </c>
      <c r="P1257" s="8">
        <f t="shared" si="153"/>
        <v>0.20000000000000018</v>
      </c>
      <c r="Q1257" s="9">
        <v>6.6062200541020286E-2</v>
      </c>
      <c r="R1257" s="8">
        <v>18</v>
      </c>
      <c r="S1257" s="9">
        <v>0.18754917737088028</v>
      </c>
      <c r="T1257" s="92">
        <f t="shared" si="154"/>
        <v>4</v>
      </c>
      <c r="U1257" s="2">
        <f t="shared" si="155"/>
        <v>1.4373704685074231</v>
      </c>
      <c r="V1257" s="2">
        <f t="shared" si="156"/>
        <v>0.44030402177619338</v>
      </c>
      <c r="W1257" s="2">
        <f t="shared" si="157"/>
        <v>0.89602164115193128</v>
      </c>
      <c r="X1257" s="2">
        <f t="shared" si="158"/>
        <v>0.19818660162306084</v>
      </c>
      <c r="Y1257" s="2">
        <f t="shared" si="159"/>
        <v>0.93774588685440141</v>
      </c>
      <c r="Z1257" s="96">
        <f t="shared" si="160"/>
        <v>3.9096286199130104</v>
      </c>
      <c r="AA1257" s="2"/>
    </row>
    <row r="1258" spans="1:27" x14ac:dyDescent="0.3">
      <c r="A1258" s="18" t="s">
        <v>2420</v>
      </c>
      <c r="B1258">
        <v>106.486</v>
      </c>
      <c r="C1258">
        <v>9.7539700000000007</v>
      </c>
      <c r="D1258" t="s">
        <v>367</v>
      </c>
      <c r="E1258" t="s">
        <v>368</v>
      </c>
      <c r="F1258" t="s">
        <v>989</v>
      </c>
      <c r="G1258" s="4">
        <v>7272</v>
      </c>
      <c r="H1258" s="1">
        <v>873</v>
      </c>
      <c r="I1258" s="3">
        <v>213.4314</v>
      </c>
      <c r="J1258" s="27">
        <v>50</v>
      </c>
      <c r="K1258" s="9">
        <v>0.47912348950247441</v>
      </c>
      <c r="L1258" s="8">
        <v>-0.26</v>
      </c>
      <c r="M1258" s="9">
        <v>8.8060804355238678E-2</v>
      </c>
      <c r="N1258" s="8">
        <v>13</v>
      </c>
      <c r="O1258" s="9">
        <v>0.17920432823038626</v>
      </c>
      <c r="P1258" s="8">
        <f t="shared" si="153"/>
        <v>2.74</v>
      </c>
      <c r="Q1258" s="9">
        <v>6.6062200541020286E-2</v>
      </c>
      <c r="R1258" s="8">
        <v>20</v>
      </c>
      <c r="S1258" s="9">
        <v>0.18754917737088028</v>
      </c>
      <c r="T1258" s="92">
        <f t="shared" si="154"/>
        <v>4</v>
      </c>
      <c r="U1258" s="2">
        <f t="shared" si="155"/>
        <v>1.9164939580098976</v>
      </c>
      <c r="V1258" s="2">
        <f t="shared" si="156"/>
        <v>0.35224321742095471</v>
      </c>
      <c r="W1258" s="2">
        <f t="shared" si="157"/>
        <v>0.89602164115193128</v>
      </c>
      <c r="X1258" s="2">
        <f t="shared" si="158"/>
        <v>0.33031100270510144</v>
      </c>
      <c r="Y1258" s="2">
        <f t="shared" si="159"/>
        <v>0.93774588685440141</v>
      </c>
      <c r="Z1258" s="96">
        <f t="shared" si="160"/>
        <v>4.4328157061422866</v>
      </c>
      <c r="AA1258" s="2"/>
    </row>
    <row r="1259" spans="1:27" x14ac:dyDescent="0.3">
      <c r="A1259" s="18" t="s">
        <v>2421</v>
      </c>
      <c r="B1259">
        <v>106.20099999999999</v>
      </c>
      <c r="C1259">
        <v>9.75901</v>
      </c>
      <c r="D1259" t="s">
        <v>367</v>
      </c>
      <c r="E1259" t="s">
        <v>834</v>
      </c>
      <c r="F1259" t="s">
        <v>990</v>
      </c>
      <c r="G1259" s="4">
        <v>6859</v>
      </c>
      <c r="H1259" s="1">
        <v>823</v>
      </c>
      <c r="I1259" s="3">
        <v>151.2456</v>
      </c>
      <c r="J1259" s="27">
        <v>46</v>
      </c>
      <c r="K1259" s="9">
        <v>0.47912348950247441</v>
      </c>
      <c r="L1259" s="8">
        <v>0.45</v>
      </c>
      <c r="M1259" s="9">
        <v>8.8060804355238678E-2</v>
      </c>
      <c r="N1259" s="8">
        <v>16</v>
      </c>
      <c r="O1259" s="9">
        <v>0.17920432823038626</v>
      </c>
      <c r="P1259" s="8">
        <f t="shared" si="153"/>
        <v>3.45</v>
      </c>
      <c r="Q1259" s="9">
        <v>6.6062200541020286E-2</v>
      </c>
      <c r="R1259" s="8">
        <v>9</v>
      </c>
      <c r="S1259" s="9">
        <v>0.18754917737088028</v>
      </c>
      <c r="T1259" s="92">
        <f t="shared" si="154"/>
        <v>4</v>
      </c>
      <c r="U1259" s="2">
        <f t="shared" si="155"/>
        <v>1.9164939580098976</v>
      </c>
      <c r="V1259" s="2">
        <f t="shared" si="156"/>
        <v>0.26418241306571605</v>
      </c>
      <c r="W1259" s="2">
        <f t="shared" si="157"/>
        <v>0.89602164115193128</v>
      </c>
      <c r="X1259" s="2">
        <f t="shared" si="158"/>
        <v>0.33031100270510144</v>
      </c>
      <c r="Y1259" s="2">
        <f t="shared" si="159"/>
        <v>0.93774588685440141</v>
      </c>
      <c r="Z1259" s="96">
        <f t="shared" si="160"/>
        <v>4.3447549017870477</v>
      </c>
      <c r="AA1259" s="2"/>
    </row>
    <row r="1260" spans="1:27" x14ac:dyDescent="0.3">
      <c r="A1260" s="18" t="s">
        <v>2422</v>
      </c>
      <c r="B1260">
        <v>105.97799999999999</v>
      </c>
      <c r="C1260">
        <v>9.7621199999999995</v>
      </c>
      <c r="D1260" t="s">
        <v>701</v>
      </c>
      <c r="E1260" t="s">
        <v>711</v>
      </c>
      <c r="F1260" t="s">
        <v>711</v>
      </c>
      <c r="G1260" s="4">
        <v>12915</v>
      </c>
      <c r="H1260" s="1">
        <v>1550</v>
      </c>
      <c r="I1260" s="3">
        <v>237.49039999999999</v>
      </c>
      <c r="J1260" s="27">
        <v>57</v>
      </c>
      <c r="K1260" s="9">
        <v>0.47912348950247441</v>
      </c>
      <c r="L1260" s="8">
        <v>-2.8</v>
      </c>
      <c r="M1260" s="9">
        <v>8.8060804355238678E-2</v>
      </c>
      <c r="N1260" s="8">
        <v>0</v>
      </c>
      <c r="O1260" s="9">
        <v>0.17920432823038626</v>
      </c>
      <c r="P1260" s="8">
        <f t="shared" si="153"/>
        <v>0.20000000000000018</v>
      </c>
      <c r="Q1260" s="9">
        <v>6.6062200541020286E-2</v>
      </c>
      <c r="R1260" s="8">
        <v>13</v>
      </c>
      <c r="S1260" s="9">
        <v>0.18754917737088028</v>
      </c>
      <c r="T1260" s="92">
        <f t="shared" si="154"/>
        <v>3</v>
      </c>
      <c r="U1260" s="2">
        <f t="shared" si="155"/>
        <v>1.4373704685074231</v>
      </c>
      <c r="V1260" s="2">
        <f t="shared" si="156"/>
        <v>0.44030402177619338</v>
      </c>
      <c r="W1260" s="2">
        <f t="shared" si="157"/>
        <v>0.17920432823038626</v>
      </c>
      <c r="X1260" s="2">
        <f t="shared" si="158"/>
        <v>0.19818660162306084</v>
      </c>
      <c r="Y1260" s="2">
        <f t="shared" si="159"/>
        <v>0.93774588685440141</v>
      </c>
      <c r="Z1260" s="96">
        <f t="shared" si="160"/>
        <v>3.192811306991465</v>
      </c>
      <c r="AA1260" s="2"/>
    </row>
    <row r="1261" spans="1:27" x14ac:dyDescent="0.3">
      <c r="A1261" s="18" t="s">
        <v>2423</v>
      </c>
      <c r="B1261">
        <v>105.467</v>
      </c>
      <c r="C1261">
        <v>9.7585800000000003</v>
      </c>
      <c r="D1261" t="s">
        <v>715</v>
      </c>
      <c r="E1261" t="s">
        <v>941</v>
      </c>
      <c r="F1261" t="s">
        <v>991</v>
      </c>
      <c r="G1261" s="4">
        <v>10663</v>
      </c>
      <c r="H1261" s="1">
        <v>1280</v>
      </c>
      <c r="I1261" s="3">
        <v>20</v>
      </c>
      <c r="J1261" s="27">
        <v>53</v>
      </c>
      <c r="K1261" s="9">
        <v>0.47912348950247441</v>
      </c>
      <c r="L1261" s="8">
        <v>-0.26</v>
      </c>
      <c r="M1261" s="9">
        <v>8.8060804355238678E-2</v>
      </c>
      <c r="N1261" s="8">
        <v>0</v>
      </c>
      <c r="O1261" s="9">
        <v>0.17920432823038626</v>
      </c>
      <c r="P1261" s="8">
        <f t="shared" si="153"/>
        <v>2.74</v>
      </c>
      <c r="Q1261" s="9">
        <v>6.6062200541020286E-2</v>
      </c>
      <c r="R1261" s="8">
        <v>13</v>
      </c>
      <c r="S1261" s="9">
        <v>0.18754917737088028</v>
      </c>
      <c r="T1261" s="92">
        <f t="shared" si="154"/>
        <v>3</v>
      </c>
      <c r="U1261" s="2">
        <f t="shared" si="155"/>
        <v>1.4373704685074231</v>
      </c>
      <c r="V1261" s="2">
        <f t="shared" si="156"/>
        <v>0.35224321742095471</v>
      </c>
      <c r="W1261" s="2">
        <f t="shared" si="157"/>
        <v>0.17920432823038626</v>
      </c>
      <c r="X1261" s="2">
        <f t="shared" si="158"/>
        <v>0.33031100270510144</v>
      </c>
      <c r="Y1261" s="2">
        <f t="shared" si="159"/>
        <v>0.93774588685440141</v>
      </c>
      <c r="Z1261" s="96">
        <f t="shared" si="160"/>
        <v>3.2368749037182671</v>
      </c>
      <c r="AA1261" s="2"/>
    </row>
    <row r="1262" spans="1:27" x14ac:dyDescent="0.3">
      <c r="A1262" s="18" t="s">
        <v>2424</v>
      </c>
      <c r="B1262">
        <v>105.503</v>
      </c>
      <c r="C1262">
        <v>9.7484800000000007</v>
      </c>
      <c r="D1262" t="s">
        <v>715</v>
      </c>
      <c r="E1262" t="s">
        <v>840</v>
      </c>
      <c r="F1262" t="s">
        <v>992</v>
      </c>
      <c r="G1262" s="4">
        <v>7531</v>
      </c>
      <c r="H1262" s="1">
        <v>904</v>
      </c>
      <c r="I1262" s="3">
        <v>392.22489999999999</v>
      </c>
      <c r="J1262" s="27">
        <v>54</v>
      </c>
      <c r="K1262" s="9">
        <v>0.47912348950247441</v>
      </c>
      <c r="L1262" s="8">
        <v>-1.32</v>
      </c>
      <c r="M1262" s="9">
        <v>8.8060804355238678E-2</v>
      </c>
      <c r="N1262" s="8">
        <v>24</v>
      </c>
      <c r="O1262" s="9">
        <v>0.17920432823038626</v>
      </c>
      <c r="P1262" s="8">
        <f t="shared" si="153"/>
        <v>1.68</v>
      </c>
      <c r="Q1262" s="9">
        <v>6.6062200541020286E-2</v>
      </c>
      <c r="R1262" s="8">
        <v>13</v>
      </c>
      <c r="S1262" s="9">
        <v>0.18754917737088028</v>
      </c>
      <c r="T1262" s="92">
        <f t="shared" si="154"/>
        <v>4</v>
      </c>
      <c r="U1262" s="2">
        <f t="shared" si="155"/>
        <v>1.4373704685074231</v>
      </c>
      <c r="V1262" s="2">
        <f t="shared" si="156"/>
        <v>0.44030402177619338</v>
      </c>
      <c r="W1262" s="2">
        <f t="shared" si="157"/>
        <v>0.89602164115193128</v>
      </c>
      <c r="X1262" s="2">
        <f t="shared" si="158"/>
        <v>0.26424880216408114</v>
      </c>
      <c r="Y1262" s="2">
        <f t="shared" si="159"/>
        <v>0.93774588685440141</v>
      </c>
      <c r="Z1262" s="96">
        <f t="shared" si="160"/>
        <v>3.9756908204540307</v>
      </c>
      <c r="AA1262" s="2"/>
    </row>
    <row r="1263" spans="1:27" x14ac:dyDescent="0.3">
      <c r="A1263" s="18" t="s">
        <v>2425</v>
      </c>
      <c r="B1263">
        <v>104.997</v>
      </c>
      <c r="C1263">
        <v>9.7174399999999999</v>
      </c>
      <c r="D1263" t="s">
        <v>50</v>
      </c>
      <c r="E1263" t="s">
        <v>713</v>
      </c>
      <c r="F1263" t="s">
        <v>538</v>
      </c>
      <c r="G1263" s="4">
        <v>20747</v>
      </c>
      <c r="H1263" s="1">
        <v>2490</v>
      </c>
      <c r="I1263" s="3">
        <v>17.968029999999999</v>
      </c>
      <c r="J1263" s="27">
        <v>50</v>
      </c>
      <c r="K1263" s="9">
        <v>0.47912348950247441</v>
      </c>
      <c r="L1263" s="8">
        <v>0.45</v>
      </c>
      <c r="M1263" s="9">
        <v>8.8060804355238678E-2</v>
      </c>
      <c r="N1263" s="8">
        <v>22</v>
      </c>
      <c r="O1263" s="9">
        <v>0.17920432823038626</v>
      </c>
      <c r="P1263" s="8">
        <f t="shared" si="153"/>
        <v>3.45</v>
      </c>
      <c r="Q1263" s="9">
        <v>6.6062200541020286E-2</v>
      </c>
      <c r="R1263" s="8">
        <v>16</v>
      </c>
      <c r="S1263" s="9">
        <v>0.18754917737088028</v>
      </c>
      <c r="T1263" s="92">
        <f t="shared" si="154"/>
        <v>4</v>
      </c>
      <c r="U1263" s="2">
        <f t="shared" si="155"/>
        <v>1.9164939580098976</v>
      </c>
      <c r="V1263" s="2">
        <f t="shared" si="156"/>
        <v>0.26418241306571605</v>
      </c>
      <c r="W1263" s="2">
        <f t="shared" si="157"/>
        <v>0.89602164115193128</v>
      </c>
      <c r="X1263" s="2">
        <f t="shared" si="158"/>
        <v>0.33031100270510144</v>
      </c>
      <c r="Y1263" s="2">
        <f t="shared" si="159"/>
        <v>0.93774588685440141</v>
      </c>
      <c r="Z1263" s="96">
        <f t="shared" si="160"/>
        <v>4.3447549017870477</v>
      </c>
      <c r="AA1263" s="2"/>
    </row>
    <row r="1264" spans="1:27" x14ac:dyDescent="0.3">
      <c r="A1264" s="18" t="s">
        <v>2426</v>
      </c>
      <c r="B1264">
        <v>106.434</v>
      </c>
      <c r="C1264">
        <v>9.7418499999999995</v>
      </c>
      <c r="D1264" t="s">
        <v>367</v>
      </c>
      <c r="E1264" t="s">
        <v>368</v>
      </c>
      <c r="F1264" t="s">
        <v>218</v>
      </c>
      <c r="G1264" s="4">
        <v>11411</v>
      </c>
      <c r="H1264" s="1">
        <v>1369</v>
      </c>
      <c r="I1264" s="3">
        <v>150.22579999999999</v>
      </c>
      <c r="J1264" s="27">
        <v>50</v>
      </c>
      <c r="K1264" s="9">
        <v>0.47912348950247441</v>
      </c>
      <c r="L1264" s="8">
        <v>-2.8</v>
      </c>
      <c r="M1264" s="9">
        <v>8.8060804355238678E-2</v>
      </c>
      <c r="N1264" s="8">
        <v>0</v>
      </c>
      <c r="O1264" s="9">
        <v>0.17920432823038626</v>
      </c>
      <c r="P1264" s="8">
        <f t="shared" si="153"/>
        <v>0.20000000000000018</v>
      </c>
      <c r="Q1264" s="9">
        <v>6.6062200541020286E-2</v>
      </c>
      <c r="R1264" s="8">
        <v>13</v>
      </c>
      <c r="S1264" s="9">
        <v>0.18754917737088028</v>
      </c>
      <c r="T1264" s="92">
        <f t="shared" si="154"/>
        <v>3</v>
      </c>
      <c r="U1264" s="2">
        <f t="shared" si="155"/>
        <v>1.9164939580098976</v>
      </c>
      <c r="V1264" s="2">
        <f t="shared" si="156"/>
        <v>0.44030402177619338</v>
      </c>
      <c r="W1264" s="2">
        <f t="shared" si="157"/>
        <v>0.17920432823038626</v>
      </c>
      <c r="X1264" s="2">
        <f t="shared" si="158"/>
        <v>0.19818660162306084</v>
      </c>
      <c r="Y1264" s="2">
        <f t="shared" si="159"/>
        <v>0.93774588685440141</v>
      </c>
      <c r="Z1264" s="96">
        <f t="shared" si="160"/>
        <v>3.6719347964939399</v>
      </c>
      <c r="AA1264" s="2"/>
    </row>
    <row r="1265" spans="1:27" x14ac:dyDescent="0.3">
      <c r="A1265" s="18" t="s">
        <v>2427</v>
      </c>
      <c r="B1265">
        <v>105.434</v>
      </c>
      <c r="C1265">
        <v>9.7563499999999994</v>
      </c>
      <c r="D1265" t="s">
        <v>715</v>
      </c>
      <c r="E1265" t="s">
        <v>941</v>
      </c>
      <c r="F1265" t="s">
        <v>993</v>
      </c>
      <c r="G1265" s="4">
        <v>7778</v>
      </c>
      <c r="H1265" s="1">
        <v>933</v>
      </c>
      <c r="I1265" s="3">
        <v>3.3905370000000001</v>
      </c>
      <c r="J1265" s="27">
        <v>57</v>
      </c>
      <c r="K1265" s="9">
        <v>0.47912348950247441</v>
      </c>
      <c r="L1265" s="8">
        <v>-1.32</v>
      </c>
      <c r="M1265" s="9">
        <v>8.8060804355238678E-2</v>
      </c>
      <c r="N1265" s="8">
        <v>30</v>
      </c>
      <c r="O1265" s="9">
        <v>0.17920432823038626</v>
      </c>
      <c r="P1265" s="8">
        <f t="shared" si="153"/>
        <v>1.68</v>
      </c>
      <c r="Q1265" s="9">
        <v>6.6062200541020286E-2</v>
      </c>
      <c r="R1265" s="8">
        <v>11</v>
      </c>
      <c r="S1265" s="9">
        <v>0.18754917737088028</v>
      </c>
      <c r="T1265" s="92">
        <f t="shared" si="154"/>
        <v>4</v>
      </c>
      <c r="U1265" s="2">
        <f t="shared" si="155"/>
        <v>1.4373704685074231</v>
      </c>
      <c r="V1265" s="2">
        <f t="shared" si="156"/>
        <v>0.44030402177619338</v>
      </c>
      <c r="W1265" s="2">
        <f t="shared" si="157"/>
        <v>0.89602164115193128</v>
      </c>
      <c r="X1265" s="2">
        <f t="shared" si="158"/>
        <v>0.26424880216408114</v>
      </c>
      <c r="Y1265" s="2">
        <f t="shared" si="159"/>
        <v>0.93774588685440141</v>
      </c>
      <c r="Z1265" s="96">
        <f t="shared" si="160"/>
        <v>3.9756908204540307</v>
      </c>
      <c r="AA1265" s="2"/>
    </row>
    <row r="1266" spans="1:27" x14ac:dyDescent="0.3">
      <c r="A1266" s="18" t="s">
        <v>2428</v>
      </c>
      <c r="B1266">
        <v>106.553</v>
      </c>
      <c r="C1266">
        <v>9.6525400000000001</v>
      </c>
      <c r="D1266" t="s">
        <v>367</v>
      </c>
      <c r="E1266" t="s">
        <v>371</v>
      </c>
      <c r="F1266" t="s">
        <v>994</v>
      </c>
      <c r="G1266" s="4">
        <v>7540</v>
      </c>
      <c r="H1266" s="1">
        <v>905</v>
      </c>
      <c r="I1266" s="3">
        <v>243.64070000000001</v>
      </c>
      <c r="J1266" s="27">
        <v>50</v>
      </c>
      <c r="K1266" s="9">
        <v>0.47912348950247441</v>
      </c>
      <c r="L1266" s="8">
        <v>-0.24</v>
      </c>
      <c r="M1266" s="9">
        <v>8.8060804355238678E-2</v>
      </c>
      <c r="N1266" s="8">
        <v>20</v>
      </c>
      <c r="O1266" s="9">
        <v>0.17920432823038626</v>
      </c>
      <c r="P1266" s="8">
        <f t="shared" si="153"/>
        <v>2.76</v>
      </c>
      <c r="Q1266" s="9">
        <v>6.6062200541020286E-2</v>
      </c>
      <c r="R1266" s="8">
        <v>27</v>
      </c>
      <c r="S1266" s="9">
        <v>0.18754917737088028</v>
      </c>
      <c r="T1266" s="92">
        <f t="shared" si="154"/>
        <v>4</v>
      </c>
      <c r="U1266" s="2">
        <f t="shared" si="155"/>
        <v>1.9164939580098976</v>
      </c>
      <c r="V1266" s="2">
        <f t="shared" si="156"/>
        <v>0.35224321742095471</v>
      </c>
      <c r="W1266" s="2">
        <f t="shared" si="157"/>
        <v>0.89602164115193128</v>
      </c>
      <c r="X1266" s="2">
        <f t="shared" si="158"/>
        <v>0.33031100270510144</v>
      </c>
      <c r="Y1266" s="2">
        <f t="shared" si="159"/>
        <v>0.93774588685440141</v>
      </c>
      <c r="Z1266" s="96">
        <f t="shared" si="160"/>
        <v>4.4328157061422866</v>
      </c>
      <c r="AA1266" s="2"/>
    </row>
    <row r="1267" spans="1:27" x14ac:dyDescent="0.3">
      <c r="A1267" s="18" t="s">
        <v>2429</v>
      </c>
      <c r="B1267">
        <v>106.23</v>
      </c>
      <c r="C1267">
        <v>9.6717600000000008</v>
      </c>
      <c r="D1267" t="s">
        <v>367</v>
      </c>
      <c r="E1267" t="s">
        <v>721</v>
      </c>
      <c r="F1267" t="s">
        <v>518</v>
      </c>
      <c r="G1267" s="4">
        <v>8893</v>
      </c>
      <c r="H1267" s="1">
        <v>1067</v>
      </c>
      <c r="I1267" s="3">
        <v>172.9579</v>
      </c>
      <c r="J1267" s="27">
        <v>38</v>
      </c>
      <c r="K1267" s="9">
        <v>0.47912348950247441</v>
      </c>
      <c r="L1267" s="8">
        <v>0.36</v>
      </c>
      <c r="M1267" s="9">
        <v>8.8060804355238678E-2</v>
      </c>
      <c r="N1267" s="8">
        <v>16</v>
      </c>
      <c r="O1267" s="9">
        <v>0.17920432823038626</v>
      </c>
      <c r="P1267" s="8">
        <f t="shared" si="153"/>
        <v>3.36</v>
      </c>
      <c r="Q1267" s="9">
        <v>6.6062200541020286E-2</v>
      </c>
      <c r="R1267" s="8">
        <v>13</v>
      </c>
      <c r="S1267" s="9">
        <v>0.18754917737088028</v>
      </c>
      <c r="T1267" s="92">
        <f t="shared" si="154"/>
        <v>4</v>
      </c>
      <c r="U1267" s="2">
        <f t="shared" si="155"/>
        <v>1.9164939580098976</v>
      </c>
      <c r="V1267" s="2">
        <f t="shared" si="156"/>
        <v>0.26418241306571605</v>
      </c>
      <c r="W1267" s="2">
        <f t="shared" si="157"/>
        <v>0.89602164115193128</v>
      </c>
      <c r="X1267" s="2">
        <f t="shared" si="158"/>
        <v>0.33031100270510144</v>
      </c>
      <c r="Y1267" s="2">
        <f t="shared" si="159"/>
        <v>0.93774588685440141</v>
      </c>
      <c r="Z1267" s="96">
        <f t="shared" si="160"/>
        <v>4.3447549017870477</v>
      </c>
      <c r="AA1267" s="2"/>
    </row>
    <row r="1268" spans="1:27" x14ac:dyDescent="0.3">
      <c r="A1268" s="18" t="s">
        <v>2430</v>
      </c>
      <c r="B1268">
        <v>105.169</v>
      </c>
      <c r="C1268">
        <v>9.6559299999999997</v>
      </c>
      <c r="D1268" t="s">
        <v>50</v>
      </c>
      <c r="E1268" t="s">
        <v>704</v>
      </c>
      <c r="F1268" t="s">
        <v>192</v>
      </c>
      <c r="G1268" s="4">
        <v>6953</v>
      </c>
      <c r="H1268" s="1">
        <v>834</v>
      </c>
      <c r="I1268" s="3">
        <v>5.835083</v>
      </c>
      <c r="J1268" s="27">
        <v>58</v>
      </c>
      <c r="K1268" s="9">
        <v>0.47912348950247441</v>
      </c>
      <c r="L1268" s="8">
        <v>-2.8</v>
      </c>
      <c r="M1268" s="9">
        <v>8.8060804355238678E-2</v>
      </c>
      <c r="N1268" s="8">
        <v>2</v>
      </c>
      <c r="O1268" s="9">
        <v>0.17920432823038626</v>
      </c>
      <c r="P1268" s="8">
        <f t="shared" si="153"/>
        <v>0.20000000000000018</v>
      </c>
      <c r="Q1268" s="9">
        <v>6.6062200541020286E-2</v>
      </c>
      <c r="R1268" s="8">
        <v>20</v>
      </c>
      <c r="S1268" s="9">
        <v>0.18754917737088028</v>
      </c>
      <c r="T1268" s="92">
        <f t="shared" si="154"/>
        <v>3</v>
      </c>
      <c r="U1268" s="2">
        <f t="shared" si="155"/>
        <v>1.4373704685074231</v>
      </c>
      <c r="V1268" s="2">
        <f t="shared" si="156"/>
        <v>0.44030402177619338</v>
      </c>
      <c r="W1268" s="2">
        <f t="shared" si="157"/>
        <v>0.71681731292154505</v>
      </c>
      <c r="X1268" s="2">
        <f t="shared" si="158"/>
        <v>0.19818660162306084</v>
      </c>
      <c r="Y1268" s="2">
        <f t="shared" si="159"/>
        <v>0.93774588685440141</v>
      </c>
      <c r="Z1268" s="96">
        <f t="shared" si="160"/>
        <v>3.730424291682624</v>
      </c>
      <c r="AA1268" s="2"/>
    </row>
    <row r="1269" spans="1:27" x14ac:dyDescent="0.3">
      <c r="A1269" s="18" t="s">
        <v>2431</v>
      </c>
      <c r="B1269">
        <v>105.35</v>
      </c>
      <c r="C1269">
        <v>9.6357400000000002</v>
      </c>
      <c r="D1269" t="s">
        <v>50</v>
      </c>
      <c r="E1269" t="s">
        <v>365</v>
      </c>
      <c r="F1269" t="s">
        <v>995</v>
      </c>
      <c r="G1269" s="4">
        <v>11038</v>
      </c>
      <c r="H1269" s="1">
        <v>1325</v>
      </c>
      <c r="I1269" s="3">
        <v>81.703019999999995</v>
      </c>
      <c r="J1269" s="27">
        <v>45</v>
      </c>
      <c r="K1269" s="9">
        <v>0.47912348950247441</v>
      </c>
      <c r="L1269" s="8">
        <v>-0.26</v>
      </c>
      <c r="M1269" s="9">
        <v>8.8060804355238678E-2</v>
      </c>
      <c r="N1269" s="8">
        <v>4</v>
      </c>
      <c r="O1269" s="9">
        <v>0.17920432823038626</v>
      </c>
      <c r="P1269" s="8">
        <f t="shared" si="153"/>
        <v>2.74</v>
      </c>
      <c r="Q1269" s="9">
        <v>6.6062200541020286E-2</v>
      </c>
      <c r="R1269" s="8">
        <v>6</v>
      </c>
      <c r="S1269" s="9">
        <v>0.18754917737088028</v>
      </c>
      <c r="T1269" s="92">
        <f t="shared" si="154"/>
        <v>4</v>
      </c>
      <c r="U1269" s="2">
        <f t="shared" si="155"/>
        <v>1.9164939580098976</v>
      </c>
      <c r="V1269" s="2">
        <f t="shared" si="156"/>
        <v>0.35224321742095471</v>
      </c>
      <c r="W1269" s="2">
        <f t="shared" si="157"/>
        <v>0.89602164115193128</v>
      </c>
      <c r="X1269" s="2">
        <f t="shared" si="158"/>
        <v>0.33031100270510144</v>
      </c>
      <c r="Y1269" s="2">
        <f t="shared" si="159"/>
        <v>0.56264753211264085</v>
      </c>
      <c r="Z1269" s="96">
        <f t="shared" si="160"/>
        <v>4.0577173514005258</v>
      </c>
      <c r="AA1269" s="2"/>
    </row>
    <row r="1270" spans="1:27" x14ac:dyDescent="0.3">
      <c r="A1270" s="18" t="s">
        <v>2432</v>
      </c>
      <c r="B1270">
        <v>105.545</v>
      </c>
      <c r="C1270">
        <v>9.6440099999999997</v>
      </c>
      <c r="D1270" t="s">
        <v>715</v>
      </c>
      <c r="E1270" t="s">
        <v>686</v>
      </c>
      <c r="F1270" t="s">
        <v>134</v>
      </c>
      <c r="G1270" s="4">
        <v>8543</v>
      </c>
      <c r="H1270" s="1">
        <v>1025</v>
      </c>
      <c r="I1270" s="3">
        <v>20</v>
      </c>
      <c r="J1270" s="27">
        <v>48</v>
      </c>
      <c r="K1270" s="9">
        <v>0.47912348950247441</v>
      </c>
      <c r="L1270" s="8">
        <v>-1.32</v>
      </c>
      <c r="M1270" s="9">
        <v>8.8060804355238678E-2</v>
      </c>
      <c r="N1270" s="8">
        <v>0</v>
      </c>
      <c r="O1270" s="9">
        <v>0.17920432823038626</v>
      </c>
      <c r="P1270" s="8">
        <f t="shared" si="153"/>
        <v>1.68</v>
      </c>
      <c r="Q1270" s="9">
        <v>6.6062200541020286E-2</v>
      </c>
      <c r="R1270" s="8">
        <v>11</v>
      </c>
      <c r="S1270" s="9">
        <v>0.18754917737088028</v>
      </c>
      <c r="T1270" s="92">
        <f t="shared" si="154"/>
        <v>4</v>
      </c>
      <c r="U1270" s="2">
        <f t="shared" si="155"/>
        <v>1.9164939580098976</v>
      </c>
      <c r="V1270" s="2">
        <f t="shared" si="156"/>
        <v>0.44030402177619338</v>
      </c>
      <c r="W1270" s="2">
        <f t="shared" si="157"/>
        <v>0.17920432823038626</v>
      </c>
      <c r="X1270" s="2">
        <f t="shared" si="158"/>
        <v>0.26424880216408114</v>
      </c>
      <c r="Y1270" s="2">
        <f t="shared" si="159"/>
        <v>0.93774588685440141</v>
      </c>
      <c r="Z1270" s="96">
        <f t="shared" si="160"/>
        <v>3.7379969970349602</v>
      </c>
      <c r="AA1270" s="2"/>
    </row>
    <row r="1271" spans="1:27" x14ac:dyDescent="0.3">
      <c r="A1271" s="18" t="s">
        <v>2433</v>
      </c>
      <c r="B1271">
        <v>104.367</v>
      </c>
      <c r="C1271">
        <v>9.6808200000000006</v>
      </c>
      <c r="D1271" t="s">
        <v>50</v>
      </c>
      <c r="E1271" t="s">
        <v>893</v>
      </c>
      <c r="F1271" t="s">
        <v>996</v>
      </c>
      <c r="G1271" s="4">
        <v>4302</v>
      </c>
      <c r="H1271" s="1">
        <v>516</v>
      </c>
      <c r="I1271" s="3">
        <f>G1271*0.06</f>
        <v>258.12</v>
      </c>
      <c r="J1271" s="27" t="e">
        <v>#VALUE!</v>
      </c>
      <c r="K1271" s="9">
        <v>0.47912348950247441</v>
      </c>
      <c r="L1271" s="8">
        <v>-0.24</v>
      </c>
      <c r="M1271" s="9">
        <v>8.8060804355238678E-2</v>
      </c>
      <c r="N1271" s="8">
        <v>30</v>
      </c>
      <c r="O1271" s="9">
        <v>0.17920432823038626</v>
      </c>
      <c r="P1271" s="8">
        <f t="shared" si="153"/>
        <v>2.76</v>
      </c>
      <c r="Q1271" s="9">
        <v>6.6062200541020286E-2</v>
      </c>
      <c r="R1271" s="8">
        <v>0</v>
      </c>
      <c r="S1271" s="9">
        <v>0.18754917737088028</v>
      </c>
      <c r="T1271" s="92" t="e">
        <f t="shared" si="154"/>
        <v>#VALUE!</v>
      </c>
      <c r="U1271" s="2" t="e">
        <f t="shared" si="155"/>
        <v>#VALUE!</v>
      </c>
      <c r="V1271" s="2">
        <f t="shared" si="156"/>
        <v>0.35224321742095471</v>
      </c>
      <c r="W1271" s="2">
        <f t="shared" si="157"/>
        <v>0.89602164115193128</v>
      </c>
      <c r="X1271" s="2">
        <f t="shared" si="158"/>
        <v>0.33031100270510144</v>
      </c>
      <c r="Y1271" s="2">
        <f t="shared" si="159"/>
        <v>0.18754917737088028</v>
      </c>
      <c r="Z1271" s="96" t="e">
        <f t="shared" si="160"/>
        <v>#VALUE!</v>
      </c>
      <c r="AA1271" s="2"/>
    </row>
    <row r="1272" spans="1:27" x14ac:dyDescent="0.3">
      <c r="A1272" s="18" t="s">
        <v>2434</v>
      </c>
      <c r="B1272">
        <v>106.508</v>
      </c>
      <c r="C1272">
        <v>9.5938499999999998</v>
      </c>
      <c r="D1272" t="s">
        <v>367</v>
      </c>
      <c r="E1272" t="s">
        <v>371</v>
      </c>
      <c r="F1272" t="s">
        <v>997</v>
      </c>
      <c r="G1272" s="4">
        <v>6103</v>
      </c>
      <c r="H1272" s="1">
        <v>732</v>
      </c>
      <c r="I1272" s="3">
        <v>155.97329999999999</v>
      </c>
      <c r="J1272" s="27">
        <v>50</v>
      </c>
      <c r="K1272" s="9">
        <v>0.47912348950247441</v>
      </c>
      <c r="L1272" s="8">
        <v>0.36</v>
      </c>
      <c r="M1272" s="9">
        <v>8.8060804355238678E-2</v>
      </c>
      <c r="N1272" s="8">
        <v>8</v>
      </c>
      <c r="O1272" s="9">
        <v>0.17920432823038626</v>
      </c>
      <c r="P1272" s="8">
        <f t="shared" si="153"/>
        <v>3.36</v>
      </c>
      <c r="Q1272" s="9">
        <v>6.6062200541020286E-2</v>
      </c>
      <c r="R1272" s="8">
        <v>20</v>
      </c>
      <c r="S1272" s="9">
        <v>0.18754917737088028</v>
      </c>
      <c r="T1272" s="92">
        <f t="shared" si="154"/>
        <v>4</v>
      </c>
      <c r="U1272" s="2">
        <f t="shared" si="155"/>
        <v>1.9164939580098976</v>
      </c>
      <c r="V1272" s="2">
        <f t="shared" si="156"/>
        <v>0.26418241306571605</v>
      </c>
      <c r="W1272" s="2">
        <f t="shared" si="157"/>
        <v>0.89602164115193128</v>
      </c>
      <c r="X1272" s="2">
        <f t="shared" si="158"/>
        <v>0.33031100270510144</v>
      </c>
      <c r="Y1272" s="2">
        <f t="shared" si="159"/>
        <v>0.93774588685440141</v>
      </c>
      <c r="Z1272" s="96">
        <f t="shared" si="160"/>
        <v>4.3447549017870477</v>
      </c>
      <c r="AA1272" s="2"/>
    </row>
    <row r="1273" spans="1:27" x14ac:dyDescent="0.3">
      <c r="A1273" s="18" t="s">
        <v>2435</v>
      </c>
      <c r="B1273">
        <v>106.015</v>
      </c>
      <c r="C1273">
        <v>9.6187900000000006</v>
      </c>
      <c r="D1273" t="s">
        <v>701</v>
      </c>
      <c r="E1273" t="s">
        <v>865</v>
      </c>
      <c r="F1273">
        <v>8</v>
      </c>
      <c r="G1273" s="4">
        <v>12697</v>
      </c>
      <c r="H1273" s="1">
        <v>1524</v>
      </c>
      <c r="I1273" s="3">
        <v>261.09539999999998</v>
      </c>
      <c r="J1273" s="27">
        <v>52</v>
      </c>
      <c r="K1273" s="9">
        <v>0.47912348950247441</v>
      </c>
      <c r="L1273" s="8">
        <v>-2.8</v>
      </c>
      <c r="M1273" s="9">
        <v>8.8060804355238678E-2</v>
      </c>
      <c r="N1273" s="8">
        <v>20</v>
      </c>
      <c r="O1273" s="9">
        <v>0.17920432823038626</v>
      </c>
      <c r="P1273" s="8">
        <f t="shared" si="153"/>
        <v>0.20000000000000018</v>
      </c>
      <c r="Q1273" s="9">
        <v>6.6062200541020286E-2</v>
      </c>
      <c r="R1273" s="8">
        <v>30</v>
      </c>
      <c r="S1273" s="9">
        <v>0.18754917737088028</v>
      </c>
      <c r="T1273" s="92">
        <f t="shared" si="154"/>
        <v>4</v>
      </c>
      <c r="U1273" s="2">
        <f t="shared" si="155"/>
        <v>1.4373704685074231</v>
      </c>
      <c r="V1273" s="2">
        <f t="shared" si="156"/>
        <v>0.44030402177619338</v>
      </c>
      <c r="W1273" s="2">
        <f t="shared" si="157"/>
        <v>0.89602164115193128</v>
      </c>
      <c r="X1273" s="2">
        <f t="shared" si="158"/>
        <v>0.19818660162306084</v>
      </c>
      <c r="Y1273" s="2">
        <f t="shared" si="159"/>
        <v>0.93774588685440141</v>
      </c>
      <c r="Z1273" s="96">
        <f t="shared" si="160"/>
        <v>3.9096286199130104</v>
      </c>
      <c r="AA1273" s="2"/>
    </row>
    <row r="1274" spans="1:27" x14ac:dyDescent="0.3">
      <c r="A1274" s="18" t="s">
        <v>2436</v>
      </c>
      <c r="B1274">
        <v>104.881</v>
      </c>
      <c r="C1274">
        <v>9.5943699999999996</v>
      </c>
      <c r="D1274" t="s">
        <v>50</v>
      </c>
      <c r="E1274" t="s">
        <v>713</v>
      </c>
      <c r="F1274" t="s">
        <v>998</v>
      </c>
      <c r="G1274" s="4">
        <v>10772</v>
      </c>
      <c r="H1274" s="1">
        <v>1293</v>
      </c>
      <c r="I1274" s="3">
        <v>124.2893</v>
      </c>
      <c r="J1274" s="27">
        <v>51</v>
      </c>
      <c r="K1274" s="9">
        <v>0.47912348950247441</v>
      </c>
      <c r="L1274" s="8">
        <v>-1.32</v>
      </c>
      <c r="M1274" s="9">
        <v>8.8060804355238678E-2</v>
      </c>
      <c r="N1274" s="8">
        <v>10</v>
      </c>
      <c r="O1274" s="9">
        <v>0.17920432823038626</v>
      </c>
      <c r="P1274" s="8">
        <f t="shared" si="153"/>
        <v>1.68</v>
      </c>
      <c r="Q1274" s="9">
        <v>6.6062200541020286E-2</v>
      </c>
      <c r="R1274" s="8">
        <v>13</v>
      </c>
      <c r="S1274" s="9">
        <v>0.18754917737088028</v>
      </c>
      <c r="T1274" s="92">
        <f t="shared" si="154"/>
        <v>4</v>
      </c>
      <c r="U1274" s="2">
        <f t="shared" si="155"/>
        <v>1.4373704685074231</v>
      </c>
      <c r="V1274" s="2">
        <f t="shared" si="156"/>
        <v>0.44030402177619338</v>
      </c>
      <c r="W1274" s="2">
        <f t="shared" si="157"/>
        <v>0.89602164115193128</v>
      </c>
      <c r="X1274" s="2">
        <f t="shared" si="158"/>
        <v>0.26424880216408114</v>
      </c>
      <c r="Y1274" s="2">
        <f t="shared" si="159"/>
        <v>0.93774588685440141</v>
      </c>
      <c r="Z1274" s="96">
        <f t="shared" si="160"/>
        <v>3.9756908204540307</v>
      </c>
      <c r="AA1274" s="2"/>
    </row>
    <row r="1275" spans="1:27" x14ac:dyDescent="0.3">
      <c r="A1275" s="18" t="s">
        <v>2437</v>
      </c>
      <c r="B1275">
        <v>105.848</v>
      </c>
      <c r="C1275">
        <v>9.5917899999999996</v>
      </c>
      <c r="D1275" t="s">
        <v>701</v>
      </c>
      <c r="E1275" t="s">
        <v>702</v>
      </c>
      <c r="F1275" t="s">
        <v>134</v>
      </c>
      <c r="G1275" s="4">
        <v>12004</v>
      </c>
      <c r="H1275" s="1">
        <v>1440</v>
      </c>
      <c r="I1275" s="3">
        <v>483.2253</v>
      </c>
      <c r="J1275" s="27">
        <v>47</v>
      </c>
      <c r="K1275" s="9">
        <v>0.47912348950247441</v>
      </c>
      <c r="L1275" s="8">
        <v>-0.24</v>
      </c>
      <c r="M1275" s="9">
        <v>8.8060804355238678E-2</v>
      </c>
      <c r="N1275" s="8">
        <v>16</v>
      </c>
      <c r="O1275" s="9">
        <v>0.17920432823038626</v>
      </c>
      <c r="P1275" s="8">
        <f t="shared" si="153"/>
        <v>2.76</v>
      </c>
      <c r="Q1275" s="9">
        <v>6.6062200541020286E-2</v>
      </c>
      <c r="R1275" s="8">
        <v>25</v>
      </c>
      <c r="S1275" s="9">
        <v>0.18754917737088028</v>
      </c>
      <c r="T1275" s="92">
        <f t="shared" si="154"/>
        <v>4</v>
      </c>
      <c r="U1275" s="2">
        <f t="shared" si="155"/>
        <v>1.9164939580098976</v>
      </c>
      <c r="V1275" s="2">
        <f t="shared" si="156"/>
        <v>0.35224321742095471</v>
      </c>
      <c r="W1275" s="2">
        <f t="shared" si="157"/>
        <v>0.89602164115193128</v>
      </c>
      <c r="X1275" s="2">
        <f t="shared" si="158"/>
        <v>0.33031100270510144</v>
      </c>
      <c r="Y1275" s="2">
        <f t="shared" si="159"/>
        <v>0.93774588685440141</v>
      </c>
      <c r="Z1275" s="96">
        <f t="shared" si="160"/>
        <v>4.4328157061422866</v>
      </c>
      <c r="AA1275" s="2"/>
    </row>
    <row r="1276" spans="1:27" x14ac:dyDescent="0.3">
      <c r="A1276" s="18" t="s">
        <v>2438</v>
      </c>
      <c r="B1276">
        <v>105.96899999999999</v>
      </c>
      <c r="C1276">
        <v>9.6176899999999996</v>
      </c>
      <c r="D1276" t="s">
        <v>701</v>
      </c>
      <c r="E1276" t="s">
        <v>865</v>
      </c>
      <c r="F1276">
        <v>6</v>
      </c>
      <c r="G1276" s="4">
        <v>12456</v>
      </c>
      <c r="H1276" s="1">
        <v>1495</v>
      </c>
      <c r="I1276" s="3">
        <v>228.7474</v>
      </c>
      <c r="J1276" s="27">
        <v>51</v>
      </c>
      <c r="K1276" s="9">
        <v>0.47912348950247441</v>
      </c>
      <c r="L1276" s="8">
        <v>0.36</v>
      </c>
      <c r="M1276" s="9">
        <v>8.8060804355238678E-2</v>
      </c>
      <c r="N1276" s="8">
        <v>30</v>
      </c>
      <c r="O1276" s="9">
        <v>0.17920432823038626</v>
      </c>
      <c r="P1276" s="8">
        <f t="shared" si="153"/>
        <v>3.36</v>
      </c>
      <c r="Q1276" s="9">
        <v>6.6062200541020286E-2</v>
      </c>
      <c r="R1276" s="8">
        <v>25</v>
      </c>
      <c r="S1276" s="9">
        <v>0.18754917737088028</v>
      </c>
      <c r="T1276" s="92">
        <f t="shared" si="154"/>
        <v>4</v>
      </c>
      <c r="U1276" s="2">
        <f t="shared" si="155"/>
        <v>1.4373704685074231</v>
      </c>
      <c r="V1276" s="2">
        <f t="shared" si="156"/>
        <v>0.26418241306571605</v>
      </c>
      <c r="W1276" s="2">
        <f t="shared" si="157"/>
        <v>0.89602164115193128</v>
      </c>
      <c r="X1276" s="2">
        <f t="shared" si="158"/>
        <v>0.33031100270510144</v>
      </c>
      <c r="Y1276" s="2">
        <f t="shared" si="159"/>
        <v>0.93774588685440141</v>
      </c>
      <c r="Z1276" s="96">
        <f t="shared" si="160"/>
        <v>3.8656314122845732</v>
      </c>
      <c r="AA1276" s="2"/>
    </row>
    <row r="1277" spans="1:27" x14ac:dyDescent="0.3">
      <c r="A1277" s="18" t="s">
        <v>2439</v>
      </c>
      <c r="B1277">
        <v>106.357</v>
      </c>
      <c r="C1277">
        <v>9.5902899999999995</v>
      </c>
      <c r="D1277" t="s">
        <v>367</v>
      </c>
      <c r="E1277" t="s">
        <v>371</v>
      </c>
      <c r="F1277" t="s">
        <v>607</v>
      </c>
      <c r="G1277" s="4">
        <v>14116</v>
      </c>
      <c r="H1277" s="1">
        <v>1694</v>
      </c>
      <c r="I1277" s="3">
        <v>239.29239999999999</v>
      </c>
      <c r="J1277" s="27">
        <v>48</v>
      </c>
      <c r="K1277" s="9">
        <v>0.47912348950247441</v>
      </c>
      <c r="L1277" s="8">
        <v>0.45</v>
      </c>
      <c r="M1277" s="9">
        <v>8.8060804355238678E-2</v>
      </c>
      <c r="N1277" s="8">
        <v>20</v>
      </c>
      <c r="O1277" s="9">
        <v>0.17920432823038626</v>
      </c>
      <c r="P1277" s="8">
        <f t="shared" si="153"/>
        <v>3.45</v>
      </c>
      <c r="Q1277" s="9">
        <v>6.6062200541020286E-2</v>
      </c>
      <c r="R1277" s="8">
        <v>18</v>
      </c>
      <c r="S1277" s="9">
        <v>0.18754917737088028</v>
      </c>
      <c r="T1277" s="92">
        <f t="shared" si="154"/>
        <v>4</v>
      </c>
      <c r="U1277" s="2">
        <f t="shared" si="155"/>
        <v>1.9164939580098976</v>
      </c>
      <c r="V1277" s="2">
        <f t="shared" si="156"/>
        <v>0.26418241306571605</v>
      </c>
      <c r="W1277" s="2">
        <f t="shared" si="157"/>
        <v>0.89602164115193128</v>
      </c>
      <c r="X1277" s="2">
        <f t="shared" si="158"/>
        <v>0.33031100270510144</v>
      </c>
      <c r="Y1277" s="2">
        <f t="shared" si="159"/>
        <v>0.93774588685440141</v>
      </c>
      <c r="Z1277" s="96">
        <f t="shared" si="160"/>
        <v>4.3447549017870477</v>
      </c>
      <c r="AA1277" s="2"/>
    </row>
    <row r="1278" spans="1:27" x14ac:dyDescent="0.3">
      <c r="A1278" s="18" t="s">
        <v>2440</v>
      </c>
      <c r="B1278">
        <v>105.133</v>
      </c>
      <c r="C1278">
        <v>9.7290600000000005</v>
      </c>
      <c r="D1278" t="s">
        <v>50</v>
      </c>
      <c r="E1278" t="s">
        <v>704</v>
      </c>
      <c r="F1278" t="s">
        <v>999</v>
      </c>
      <c r="G1278" s="4">
        <v>6895</v>
      </c>
      <c r="H1278" s="1">
        <v>827</v>
      </c>
      <c r="I1278" s="3">
        <v>20</v>
      </c>
      <c r="J1278" s="27">
        <v>57</v>
      </c>
      <c r="K1278" s="9">
        <v>0.47912348950247441</v>
      </c>
      <c r="L1278" s="8">
        <v>-2.8</v>
      </c>
      <c r="M1278" s="9">
        <v>8.8060804355238678E-2</v>
      </c>
      <c r="N1278" s="8">
        <v>0</v>
      </c>
      <c r="O1278" s="9">
        <v>0.17920432823038626</v>
      </c>
      <c r="P1278" s="8">
        <f t="shared" si="153"/>
        <v>0.20000000000000018</v>
      </c>
      <c r="Q1278" s="9">
        <v>6.6062200541020286E-2</v>
      </c>
      <c r="R1278" s="8">
        <v>18</v>
      </c>
      <c r="S1278" s="9">
        <v>0.18754917737088028</v>
      </c>
      <c r="T1278" s="92">
        <f t="shared" si="154"/>
        <v>3</v>
      </c>
      <c r="U1278" s="2">
        <f t="shared" si="155"/>
        <v>1.4373704685074231</v>
      </c>
      <c r="V1278" s="2">
        <f t="shared" si="156"/>
        <v>0.44030402177619338</v>
      </c>
      <c r="W1278" s="2">
        <f t="shared" si="157"/>
        <v>0.17920432823038626</v>
      </c>
      <c r="X1278" s="2">
        <f t="shared" si="158"/>
        <v>0.19818660162306084</v>
      </c>
      <c r="Y1278" s="2">
        <f t="shared" si="159"/>
        <v>0.93774588685440141</v>
      </c>
      <c r="Z1278" s="96">
        <f t="shared" si="160"/>
        <v>3.192811306991465</v>
      </c>
      <c r="AA1278" s="2"/>
    </row>
    <row r="1279" spans="1:27" x14ac:dyDescent="0.3">
      <c r="A1279" s="18" t="s">
        <v>2441</v>
      </c>
      <c r="B1279">
        <v>105.27500000000001</v>
      </c>
      <c r="C1279">
        <v>9.7464200000000005</v>
      </c>
      <c r="D1279" t="s">
        <v>50</v>
      </c>
      <c r="E1279" t="s">
        <v>365</v>
      </c>
      <c r="F1279" t="s">
        <v>365</v>
      </c>
      <c r="G1279" s="4">
        <v>10093</v>
      </c>
      <c r="H1279" s="1">
        <v>1211</v>
      </c>
      <c r="I1279" s="3">
        <v>20</v>
      </c>
      <c r="J1279" s="27">
        <v>46</v>
      </c>
      <c r="K1279" s="9">
        <v>0.47912348950247441</v>
      </c>
      <c r="L1279" s="8">
        <v>-0.26</v>
      </c>
      <c r="M1279" s="9">
        <v>8.8060804355238678E-2</v>
      </c>
      <c r="N1279" s="8">
        <v>22</v>
      </c>
      <c r="O1279" s="9">
        <v>0.17920432823038626</v>
      </c>
      <c r="P1279" s="8">
        <f t="shared" si="153"/>
        <v>2.74</v>
      </c>
      <c r="Q1279" s="9">
        <v>6.6062200541020286E-2</v>
      </c>
      <c r="R1279" s="8">
        <v>8</v>
      </c>
      <c r="S1279" s="9">
        <v>0.18754917737088028</v>
      </c>
      <c r="T1279" s="92">
        <f t="shared" si="154"/>
        <v>4</v>
      </c>
      <c r="U1279" s="2">
        <f t="shared" si="155"/>
        <v>1.9164939580098976</v>
      </c>
      <c r="V1279" s="2">
        <f t="shared" si="156"/>
        <v>0.35224321742095471</v>
      </c>
      <c r="W1279" s="2">
        <f t="shared" si="157"/>
        <v>0.89602164115193128</v>
      </c>
      <c r="X1279" s="2">
        <f t="shared" si="158"/>
        <v>0.33031100270510144</v>
      </c>
      <c r="Y1279" s="2">
        <f t="shared" si="159"/>
        <v>0.75019670948352113</v>
      </c>
      <c r="Z1279" s="96">
        <f t="shared" si="160"/>
        <v>4.2452665287714062</v>
      </c>
      <c r="AA1279" s="2"/>
    </row>
    <row r="1280" spans="1:27" x14ac:dyDescent="0.3">
      <c r="A1280" s="18" t="s">
        <v>2442</v>
      </c>
      <c r="B1280">
        <v>106.23099999999999</v>
      </c>
      <c r="C1280">
        <v>9.7393000000000001</v>
      </c>
      <c r="D1280" t="s">
        <v>367</v>
      </c>
      <c r="E1280" t="s">
        <v>721</v>
      </c>
      <c r="F1280" t="s">
        <v>1000</v>
      </c>
      <c r="G1280" s="4">
        <v>6395</v>
      </c>
      <c r="H1280" s="1">
        <v>767</v>
      </c>
      <c r="I1280" s="3">
        <v>894.96389999999997</v>
      </c>
      <c r="J1280" s="27">
        <v>43</v>
      </c>
      <c r="K1280" s="9">
        <v>0.47912348950247441</v>
      </c>
      <c r="L1280" s="8">
        <v>-1.32</v>
      </c>
      <c r="M1280" s="9">
        <v>8.8060804355238678E-2</v>
      </c>
      <c r="N1280" s="8">
        <v>24</v>
      </c>
      <c r="O1280" s="9">
        <v>0.17920432823038626</v>
      </c>
      <c r="P1280" s="8">
        <f t="shared" si="153"/>
        <v>1.68</v>
      </c>
      <c r="Q1280" s="9">
        <v>6.6062200541020286E-2</v>
      </c>
      <c r="R1280" s="8">
        <v>9</v>
      </c>
      <c r="S1280" s="9">
        <v>0.18754917737088028</v>
      </c>
      <c r="T1280" s="92">
        <f t="shared" si="154"/>
        <v>4</v>
      </c>
      <c r="U1280" s="2">
        <f t="shared" si="155"/>
        <v>1.9164939580098976</v>
      </c>
      <c r="V1280" s="2">
        <f t="shared" si="156"/>
        <v>0.44030402177619338</v>
      </c>
      <c r="W1280" s="2">
        <f t="shared" si="157"/>
        <v>0.89602164115193128</v>
      </c>
      <c r="X1280" s="2">
        <f t="shared" si="158"/>
        <v>0.26424880216408114</v>
      </c>
      <c r="Y1280" s="2">
        <f t="shared" si="159"/>
        <v>0.93774588685440141</v>
      </c>
      <c r="Z1280" s="96">
        <f t="shared" si="160"/>
        <v>4.4548143099565047</v>
      </c>
      <c r="AA1280" s="2"/>
    </row>
    <row r="1281" spans="1:27" x14ac:dyDescent="0.3">
      <c r="A1281" s="18" t="s">
        <v>2443</v>
      </c>
      <c r="B1281">
        <v>104.94499999999999</v>
      </c>
      <c r="C1281">
        <v>9.6914599999999993</v>
      </c>
      <c r="D1281" t="s">
        <v>50</v>
      </c>
      <c r="E1281" t="s">
        <v>713</v>
      </c>
      <c r="F1281" t="s">
        <v>397</v>
      </c>
      <c r="G1281" s="4">
        <v>10736</v>
      </c>
      <c r="H1281" s="1">
        <v>1288</v>
      </c>
      <c r="I1281" s="3">
        <v>44.061880000000002</v>
      </c>
      <c r="J1281" s="27">
        <v>50</v>
      </c>
      <c r="K1281" s="9">
        <v>0.47912348950247441</v>
      </c>
      <c r="L1281" s="8">
        <v>0.36</v>
      </c>
      <c r="M1281" s="9">
        <v>8.8060804355238678E-2</v>
      </c>
      <c r="N1281" s="8">
        <v>8</v>
      </c>
      <c r="O1281" s="9">
        <v>0.17920432823038626</v>
      </c>
      <c r="P1281" s="8">
        <f t="shared" si="153"/>
        <v>3.36</v>
      </c>
      <c r="Q1281" s="9">
        <v>6.6062200541020286E-2</v>
      </c>
      <c r="R1281" s="8">
        <v>20</v>
      </c>
      <c r="S1281" s="9">
        <v>0.18754917737088028</v>
      </c>
      <c r="T1281" s="92">
        <f t="shared" si="154"/>
        <v>4</v>
      </c>
      <c r="U1281" s="2">
        <f t="shared" si="155"/>
        <v>1.9164939580098976</v>
      </c>
      <c r="V1281" s="2">
        <f t="shared" si="156"/>
        <v>0.26418241306571605</v>
      </c>
      <c r="W1281" s="2">
        <f t="shared" si="157"/>
        <v>0.89602164115193128</v>
      </c>
      <c r="X1281" s="2">
        <f t="shared" si="158"/>
        <v>0.33031100270510144</v>
      </c>
      <c r="Y1281" s="2">
        <f t="shared" si="159"/>
        <v>0.93774588685440141</v>
      </c>
      <c r="Z1281" s="96">
        <f t="shared" si="160"/>
        <v>4.3447549017870477</v>
      </c>
      <c r="AA1281" s="2"/>
    </row>
    <row r="1282" spans="1:27" x14ac:dyDescent="0.3">
      <c r="A1282" s="18" t="s">
        <v>2444</v>
      </c>
      <c r="B1282">
        <v>105.67400000000001</v>
      </c>
      <c r="C1282">
        <v>9.7295099999999994</v>
      </c>
      <c r="D1282" t="s">
        <v>715</v>
      </c>
      <c r="E1282" t="s">
        <v>836</v>
      </c>
      <c r="F1282" t="s">
        <v>1001</v>
      </c>
      <c r="G1282" s="4">
        <v>13404</v>
      </c>
      <c r="H1282" s="1">
        <v>1608</v>
      </c>
      <c r="I1282" s="3">
        <v>485.25490000000002</v>
      </c>
      <c r="J1282" s="27">
        <v>51</v>
      </c>
      <c r="K1282" s="9">
        <v>0.47912348950247441</v>
      </c>
      <c r="L1282" s="8">
        <v>0.45</v>
      </c>
      <c r="M1282" s="9">
        <v>8.8060804355238678E-2</v>
      </c>
      <c r="N1282" s="8">
        <v>16</v>
      </c>
      <c r="O1282" s="9">
        <v>0.17920432823038626</v>
      </c>
      <c r="P1282" s="8">
        <f t="shared" si="153"/>
        <v>3.45</v>
      </c>
      <c r="Q1282" s="9">
        <v>6.6062200541020286E-2</v>
      </c>
      <c r="R1282" s="8">
        <v>13</v>
      </c>
      <c r="S1282" s="9">
        <v>0.18754917737088028</v>
      </c>
      <c r="T1282" s="92">
        <f t="shared" si="154"/>
        <v>4</v>
      </c>
      <c r="U1282" s="2">
        <f t="shared" si="155"/>
        <v>1.4373704685074231</v>
      </c>
      <c r="V1282" s="2">
        <f t="shared" si="156"/>
        <v>0.26418241306571605</v>
      </c>
      <c r="W1282" s="2">
        <f t="shared" si="157"/>
        <v>0.89602164115193128</v>
      </c>
      <c r="X1282" s="2">
        <f t="shared" si="158"/>
        <v>0.33031100270510144</v>
      </c>
      <c r="Y1282" s="2">
        <f t="shared" si="159"/>
        <v>0.93774588685440141</v>
      </c>
      <c r="Z1282" s="96">
        <f t="shared" si="160"/>
        <v>3.8656314122845732</v>
      </c>
      <c r="AA1282" s="2"/>
    </row>
    <row r="1283" spans="1:27" x14ac:dyDescent="0.3">
      <c r="A1283" s="18" t="s">
        <v>2445</v>
      </c>
      <c r="B1283">
        <v>105.86</v>
      </c>
      <c r="C1283">
        <v>9.7230600000000003</v>
      </c>
      <c r="D1283" t="s">
        <v>701</v>
      </c>
      <c r="E1283" t="s">
        <v>58</v>
      </c>
      <c r="F1283" t="s">
        <v>1002</v>
      </c>
      <c r="G1283" s="4">
        <v>12333</v>
      </c>
      <c r="H1283" s="1">
        <v>1480</v>
      </c>
      <c r="I1283" s="3">
        <v>479.8279</v>
      </c>
      <c r="J1283" s="27">
        <v>57</v>
      </c>
      <c r="K1283" s="9">
        <v>0.47912348950247441</v>
      </c>
      <c r="L1283" s="8">
        <v>-2.8</v>
      </c>
      <c r="M1283" s="9">
        <v>8.8060804355238678E-2</v>
      </c>
      <c r="N1283" s="8">
        <v>20</v>
      </c>
      <c r="O1283" s="9">
        <v>0.17920432823038626</v>
      </c>
      <c r="P1283" s="8">
        <f t="shared" si="153"/>
        <v>0.20000000000000018</v>
      </c>
      <c r="Q1283" s="9">
        <v>6.6062200541020286E-2</v>
      </c>
      <c r="R1283" s="8">
        <v>20</v>
      </c>
      <c r="S1283" s="9">
        <v>0.18754917737088028</v>
      </c>
      <c r="T1283" s="92">
        <f t="shared" si="154"/>
        <v>4</v>
      </c>
      <c r="U1283" s="2">
        <f t="shared" si="155"/>
        <v>1.4373704685074231</v>
      </c>
      <c r="V1283" s="2">
        <f t="shared" si="156"/>
        <v>0.44030402177619338</v>
      </c>
      <c r="W1283" s="2">
        <f t="shared" si="157"/>
        <v>0.89602164115193128</v>
      </c>
      <c r="X1283" s="2">
        <f t="shared" si="158"/>
        <v>0.19818660162306084</v>
      </c>
      <c r="Y1283" s="2">
        <f t="shared" si="159"/>
        <v>0.93774588685440141</v>
      </c>
      <c r="Z1283" s="96">
        <f t="shared" si="160"/>
        <v>3.9096286199130104</v>
      </c>
      <c r="AA1283" s="2"/>
    </row>
    <row r="1284" spans="1:27" x14ac:dyDescent="0.3">
      <c r="A1284" s="18" t="s">
        <v>2446</v>
      </c>
      <c r="B1284">
        <v>106.483</v>
      </c>
      <c r="C1284">
        <v>9.7243099999999991</v>
      </c>
      <c r="D1284" t="s">
        <v>367</v>
      </c>
      <c r="E1284" t="s">
        <v>368</v>
      </c>
      <c r="F1284" t="s">
        <v>1003</v>
      </c>
      <c r="G1284" s="4">
        <v>5562</v>
      </c>
      <c r="H1284" s="1">
        <v>667</v>
      </c>
      <c r="I1284" s="3">
        <v>261.35390000000001</v>
      </c>
      <c r="J1284" s="27">
        <v>50</v>
      </c>
      <c r="K1284" s="9">
        <v>0.47912348950247441</v>
      </c>
      <c r="L1284" s="8">
        <v>-0.26</v>
      </c>
      <c r="M1284" s="9">
        <v>8.8060804355238678E-2</v>
      </c>
      <c r="N1284" s="8">
        <v>23</v>
      </c>
      <c r="O1284" s="9">
        <v>0.17920432823038626</v>
      </c>
      <c r="P1284" s="8">
        <f t="shared" ref="P1284:P1347" si="161">L1284+3</f>
        <v>2.74</v>
      </c>
      <c r="Q1284" s="9">
        <v>6.6062200541020286E-2</v>
      </c>
      <c r="R1284" s="8">
        <v>13</v>
      </c>
      <c r="S1284" s="9">
        <v>0.18754917737088028</v>
      </c>
      <c r="T1284" s="92">
        <f t="shared" ref="T1284:T1347" si="162">ROUND((IF(J1284&gt;=91,"1",IF(J1284&gt;=76,"2",IF(J1284&gt;=51,"3",IF(J1284&gt;=26,"4","5"))))*K1284+IF(L1284&gt;=2,"1",IF(L1284&gt;=1,"2",IF(L1284&gt;=0,"3",IF(L1284&gt;=-1,"4","5"))))*M1284+IF(N1284&lt;=0.16,"1",IF(N1284&lt;=0.48,"2",IF(N1284&lt;=1.44,"3",IF(N1284&lt;=2.56,"4","5"))))*O1284+IF(P1284&lt;=0.5,"1",IF(P1284&lt;=1,"2",IF(P1284&lt;=1.5,"3",IF(P1284&lt;=2,"4","5"))))*Q1284+IF(R1284&lt;=2,"1",IF(R1284&lt;=4,"2",IF(R1284&lt;=6,"3",IF(P1284&lt;=8,"4","5"))))*S1284),0)</f>
        <v>4</v>
      </c>
      <c r="U1284" s="2">
        <f t="shared" ref="U1284:U1347" si="163">IF(J1284&gt;=91,"1",IF(J1284&gt;=76,"2",IF(J1284&gt;=51,"3",IF(J1284&gt;=26,"4","5"))))*K1284</f>
        <v>1.9164939580098976</v>
      </c>
      <c r="V1284" s="2">
        <f t="shared" ref="V1284:V1347" si="164">IF(L1284&gt;=2,"1",IF(L1284&gt;=1,"2",IF(L1284&gt;=0,"3",IF(L1284&gt;=-1,"4","5"))))*M1284</f>
        <v>0.35224321742095471</v>
      </c>
      <c r="W1284" s="2">
        <f t="shared" ref="W1284:W1347" si="165">IF(N1284&lt;=0.16,"1",IF(N1284&lt;=0.48,"2",IF(N1284&lt;=1.44,"3",IF(N1284&lt;=2.56,"4","5"))))*O1284</f>
        <v>0.89602164115193128</v>
      </c>
      <c r="X1284" s="2">
        <f t="shared" ref="X1284:X1347" si="166">IF(P1284&lt;=1.5,"3",IF(P1284&lt;=2,"4","5"))*Q1284</f>
        <v>0.33031100270510144</v>
      </c>
      <c r="Y1284" s="2">
        <f t="shared" ref="Y1284:Y1347" si="167">IF(R1284&lt;=2,"1",IF(R1284&lt;=4,"2",IF(R1284&lt;=6,"3",IF(R1284&lt;=8,"4","5"))))*S1284</f>
        <v>0.93774588685440141</v>
      </c>
      <c r="Z1284" s="96">
        <f t="shared" ref="Z1284:Z1347" si="168">SUM(U1284:Y1284)</f>
        <v>4.4328157061422866</v>
      </c>
      <c r="AA1284" s="2"/>
    </row>
    <row r="1285" spans="1:27" x14ac:dyDescent="0.3">
      <c r="A1285" s="18" t="s">
        <v>2447</v>
      </c>
      <c r="B1285">
        <v>106.182</v>
      </c>
      <c r="C1285">
        <v>9.7255299999999991</v>
      </c>
      <c r="D1285" t="s">
        <v>367</v>
      </c>
      <c r="E1285" t="s">
        <v>721</v>
      </c>
      <c r="F1285" t="s">
        <v>1004</v>
      </c>
      <c r="G1285" s="4">
        <v>9624</v>
      </c>
      <c r="H1285" s="1">
        <v>1155</v>
      </c>
      <c r="I1285" s="3">
        <v>259.3981</v>
      </c>
      <c r="J1285" s="27">
        <v>45</v>
      </c>
      <c r="K1285" s="9">
        <v>0.47912348950247441</v>
      </c>
      <c r="L1285" s="8">
        <v>-0.24</v>
      </c>
      <c r="M1285" s="9">
        <v>8.8060804355238678E-2</v>
      </c>
      <c r="N1285" s="8">
        <v>15</v>
      </c>
      <c r="O1285" s="9">
        <v>0.17920432823038626</v>
      </c>
      <c r="P1285" s="8">
        <f t="shared" si="161"/>
        <v>2.76</v>
      </c>
      <c r="Q1285" s="9">
        <v>6.6062200541020286E-2</v>
      </c>
      <c r="R1285" s="8">
        <v>7</v>
      </c>
      <c r="S1285" s="9">
        <v>0.18754917737088028</v>
      </c>
      <c r="T1285" s="92">
        <f t="shared" si="162"/>
        <v>4</v>
      </c>
      <c r="U1285" s="2">
        <f t="shared" si="163"/>
        <v>1.9164939580098976</v>
      </c>
      <c r="V1285" s="2">
        <f t="shared" si="164"/>
        <v>0.35224321742095471</v>
      </c>
      <c r="W1285" s="2">
        <f t="shared" si="165"/>
        <v>0.89602164115193128</v>
      </c>
      <c r="X1285" s="2">
        <f t="shared" si="166"/>
        <v>0.33031100270510144</v>
      </c>
      <c r="Y1285" s="2">
        <f t="shared" si="167"/>
        <v>0.75019670948352113</v>
      </c>
      <c r="Z1285" s="96">
        <f t="shared" si="168"/>
        <v>4.2452665287714062</v>
      </c>
      <c r="AA1285" s="2"/>
    </row>
    <row r="1286" spans="1:27" x14ac:dyDescent="0.3">
      <c r="A1286" s="18" t="s">
        <v>2448</v>
      </c>
      <c r="B1286">
        <v>105.95099999999999</v>
      </c>
      <c r="C1286">
        <v>9.7150999999999996</v>
      </c>
      <c r="D1286" t="s">
        <v>701</v>
      </c>
      <c r="E1286" t="s">
        <v>58</v>
      </c>
      <c r="F1286" t="s">
        <v>1005</v>
      </c>
      <c r="G1286" s="4">
        <v>13940</v>
      </c>
      <c r="H1286" s="1">
        <v>1673</v>
      </c>
      <c r="I1286" s="3">
        <v>321.12810000000002</v>
      </c>
      <c r="J1286" s="27">
        <v>56</v>
      </c>
      <c r="K1286" s="9">
        <v>0.47912348950247441</v>
      </c>
      <c r="L1286" s="8">
        <v>0.36</v>
      </c>
      <c r="M1286" s="9">
        <v>8.8060804355238678E-2</v>
      </c>
      <c r="N1286" s="8">
        <v>30</v>
      </c>
      <c r="O1286" s="9">
        <v>0.17920432823038626</v>
      </c>
      <c r="P1286" s="8">
        <f t="shared" si="161"/>
        <v>3.36</v>
      </c>
      <c r="Q1286" s="9">
        <v>6.6062200541020286E-2</v>
      </c>
      <c r="R1286" s="8">
        <v>25</v>
      </c>
      <c r="S1286" s="9">
        <v>0.18754917737088028</v>
      </c>
      <c r="T1286" s="92">
        <f t="shared" si="162"/>
        <v>4</v>
      </c>
      <c r="U1286" s="2">
        <f t="shared" si="163"/>
        <v>1.4373704685074231</v>
      </c>
      <c r="V1286" s="2">
        <f t="shared" si="164"/>
        <v>0.26418241306571605</v>
      </c>
      <c r="W1286" s="2">
        <f t="shared" si="165"/>
        <v>0.89602164115193128</v>
      </c>
      <c r="X1286" s="2">
        <f t="shared" si="166"/>
        <v>0.33031100270510144</v>
      </c>
      <c r="Y1286" s="2">
        <f t="shared" si="167"/>
        <v>0.93774588685440141</v>
      </c>
      <c r="Z1286" s="96">
        <f t="shared" si="168"/>
        <v>3.8656314122845732</v>
      </c>
      <c r="AA1286" s="2"/>
    </row>
    <row r="1287" spans="1:27" x14ac:dyDescent="0.3">
      <c r="A1287" s="18" t="s">
        <v>2449</v>
      </c>
      <c r="B1287">
        <v>106.553</v>
      </c>
      <c r="C1287">
        <v>9.7176500000000008</v>
      </c>
      <c r="D1287" t="s">
        <v>367</v>
      </c>
      <c r="E1287" t="s">
        <v>371</v>
      </c>
      <c r="F1287" t="s">
        <v>278</v>
      </c>
      <c r="G1287" s="4">
        <v>4405</v>
      </c>
      <c r="H1287" s="1">
        <v>529</v>
      </c>
      <c r="I1287" s="3">
        <v>303.90320000000003</v>
      </c>
      <c r="J1287" s="27">
        <v>50</v>
      </c>
      <c r="K1287" s="9">
        <v>0.47912348950247441</v>
      </c>
      <c r="L1287" s="8">
        <v>0.45</v>
      </c>
      <c r="M1287" s="9">
        <v>8.8060804355238678E-2</v>
      </c>
      <c r="N1287" s="8">
        <v>2</v>
      </c>
      <c r="O1287" s="9">
        <v>0.17920432823038626</v>
      </c>
      <c r="P1287" s="8">
        <f t="shared" si="161"/>
        <v>3.45</v>
      </c>
      <c r="Q1287" s="9">
        <v>6.6062200541020286E-2</v>
      </c>
      <c r="R1287" s="8">
        <v>13</v>
      </c>
      <c r="S1287" s="9">
        <v>0.18754917737088028</v>
      </c>
      <c r="T1287" s="92">
        <f t="shared" si="162"/>
        <v>4</v>
      </c>
      <c r="U1287" s="2">
        <f t="shared" si="163"/>
        <v>1.9164939580098976</v>
      </c>
      <c r="V1287" s="2">
        <f t="shared" si="164"/>
        <v>0.26418241306571605</v>
      </c>
      <c r="W1287" s="2">
        <f t="shared" si="165"/>
        <v>0.71681731292154505</v>
      </c>
      <c r="X1287" s="2">
        <f t="shared" si="166"/>
        <v>0.33031100270510144</v>
      </c>
      <c r="Y1287" s="2">
        <f t="shared" si="167"/>
        <v>0.93774588685440141</v>
      </c>
      <c r="Z1287" s="96">
        <f t="shared" si="168"/>
        <v>4.1655505735566614</v>
      </c>
      <c r="AA1287" s="2"/>
    </row>
    <row r="1288" spans="1:27" x14ac:dyDescent="0.3">
      <c r="A1288" s="18" t="s">
        <v>2450</v>
      </c>
      <c r="B1288">
        <v>105.386</v>
      </c>
      <c r="C1288">
        <v>9.7119999999999997</v>
      </c>
      <c r="D1288" t="s">
        <v>715</v>
      </c>
      <c r="E1288" t="s">
        <v>941</v>
      </c>
      <c r="F1288" t="s">
        <v>1006</v>
      </c>
      <c r="G1288" s="4">
        <v>4255</v>
      </c>
      <c r="H1288" s="1">
        <v>511</v>
      </c>
      <c r="I1288" s="3">
        <v>28.204029999999999</v>
      </c>
      <c r="J1288" s="27">
        <v>53</v>
      </c>
      <c r="K1288" s="9">
        <v>0.47912348950247441</v>
      </c>
      <c r="L1288" s="8">
        <v>-2.8</v>
      </c>
      <c r="M1288" s="9">
        <v>8.8060804355238678E-2</v>
      </c>
      <c r="N1288" s="8">
        <v>8</v>
      </c>
      <c r="O1288" s="9">
        <v>0.17920432823038626</v>
      </c>
      <c r="P1288" s="8">
        <f t="shared" si="161"/>
        <v>0.20000000000000018</v>
      </c>
      <c r="Q1288" s="9">
        <v>6.6062200541020286E-2</v>
      </c>
      <c r="R1288" s="8">
        <v>7</v>
      </c>
      <c r="S1288" s="9">
        <v>0.18754917737088028</v>
      </c>
      <c r="T1288" s="92">
        <f t="shared" si="162"/>
        <v>4</v>
      </c>
      <c r="U1288" s="2">
        <f t="shared" si="163"/>
        <v>1.4373704685074231</v>
      </c>
      <c r="V1288" s="2">
        <f t="shared" si="164"/>
        <v>0.44030402177619338</v>
      </c>
      <c r="W1288" s="2">
        <f t="shared" si="165"/>
        <v>0.89602164115193128</v>
      </c>
      <c r="X1288" s="2">
        <f t="shared" si="166"/>
        <v>0.19818660162306084</v>
      </c>
      <c r="Y1288" s="2">
        <f t="shared" si="167"/>
        <v>0.75019670948352113</v>
      </c>
      <c r="Z1288" s="96">
        <f t="shared" si="168"/>
        <v>3.72207944254213</v>
      </c>
      <c r="AA1288" s="2"/>
    </row>
    <row r="1289" spans="1:27" x14ac:dyDescent="0.3">
      <c r="A1289" s="18" t="s">
        <v>2451</v>
      </c>
      <c r="B1289">
        <v>105.154</v>
      </c>
      <c r="C1289">
        <v>9.7037399999999998</v>
      </c>
      <c r="D1289" t="s">
        <v>50</v>
      </c>
      <c r="E1289" t="s">
        <v>704</v>
      </c>
      <c r="F1289" t="s">
        <v>1007</v>
      </c>
      <c r="G1289" s="4">
        <v>9752</v>
      </c>
      <c r="H1289" s="1">
        <v>1170</v>
      </c>
      <c r="I1289" s="3">
        <v>20</v>
      </c>
      <c r="J1289" s="27">
        <v>53</v>
      </c>
      <c r="K1289" s="9">
        <v>0.47912348950247441</v>
      </c>
      <c r="L1289" s="8">
        <v>-0.26</v>
      </c>
      <c r="M1289" s="9">
        <v>8.8060804355238678E-2</v>
      </c>
      <c r="N1289" s="8">
        <v>0</v>
      </c>
      <c r="O1289" s="9">
        <v>0.17920432823038626</v>
      </c>
      <c r="P1289" s="8">
        <f t="shared" si="161"/>
        <v>2.74</v>
      </c>
      <c r="Q1289" s="9">
        <v>6.6062200541020286E-2</v>
      </c>
      <c r="R1289" s="8">
        <v>20</v>
      </c>
      <c r="S1289" s="9">
        <v>0.18754917737088028</v>
      </c>
      <c r="T1289" s="92">
        <f t="shared" si="162"/>
        <v>3</v>
      </c>
      <c r="U1289" s="2">
        <f t="shared" si="163"/>
        <v>1.4373704685074231</v>
      </c>
      <c r="V1289" s="2">
        <f t="shared" si="164"/>
        <v>0.35224321742095471</v>
      </c>
      <c r="W1289" s="2">
        <f t="shared" si="165"/>
        <v>0.17920432823038626</v>
      </c>
      <c r="X1289" s="2">
        <f t="shared" si="166"/>
        <v>0.33031100270510144</v>
      </c>
      <c r="Y1289" s="2">
        <f t="shared" si="167"/>
        <v>0.93774588685440141</v>
      </c>
      <c r="Z1289" s="96">
        <f t="shared" si="168"/>
        <v>3.2368749037182671</v>
      </c>
      <c r="AA1289" s="2"/>
    </row>
    <row r="1290" spans="1:27" x14ac:dyDescent="0.3">
      <c r="A1290" s="18" t="s">
        <v>2452</v>
      </c>
      <c r="B1290">
        <v>105.352</v>
      </c>
      <c r="C1290">
        <v>9.7317900000000002</v>
      </c>
      <c r="D1290" t="s">
        <v>50</v>
      </c>
      <c r="E1290" t="s">
        <v>365</v>
      </c>
      <c r="F1290" t="s">
        <v>1008</v>
      </c>
      <c r="G1290" s="4">
        <v>6914</v>
      </c>
      <c r="H1290" s="1">
        <v>830</v>
      </c>
      <c r="I1290" s="3">
        <v>7.775658</v>
      </c>
      <c r="J1290" s="27">
        <v>52</v>
      </c>
      <c r="K1290" s="9">
        <v>0.47912348950247441</v>
      </c>
      <c r="L1290" s="8">
        <v>-0.24</v>
      </c>
      <c r="M1290" s="9">
        <v>8.8060804355238678E-2</v>
      </c>
      <c r="N1290" s="8">
        <v>0</v>
      </c>
      <c r="O1290" s="9">
        <v>0.17920432823038626</v>
      </c>
      <c r="P1290" s="8">
        <f t="shared" si="161"/>
        <v>2.76</v>
      </c>
      <c r="Q1290" s="9">
        <v>6.6062200541020286E-2</v>
      </c>
      <c r="R1290" s="8">
        <v>9</v>
      </c>
      <c r="S1290" s="9">
        <v>0.18754917737088028</v>
      </c>
      <c r="T1290" s="92">
        <f t="shared" si="162"/>
        <v>3</v>
      </c>
      <c r="U1290" s="2">
        <f t="shared" si="163"/>
        <v>1.4373704685074231</v>
      </c>
      <c r="V1290" s="2">
        <f t="shared" si="164"/>
        <v>0.35224321742095471</v>
      </c>
      <c r="W1290" s="2">
        <f t="shared" si="165"/>
        <v>0.17920432823038626</v>
      </c>
      <c r="X1290" s="2">
        <f t="shared" si="166"/>
        <v>0.33031100270510144</v>
      </c>
      <c r="Y1290" s="2">
        <f t="shared" si="167"/>
        <v>0.93774588685440141</v>
      </c>
      <c r="Z1290" s="96">
        <f t="shared" si="168"/>
        <v>3.2368749037182671</v>
      </c>
      <c r="AA1290" s="2"/>
    </row>
    <row r="1291" spans="1:27" x14ac:dyDescent="0.3">
      <c r="A1291" s="18" t="s">
        <v>2453</v>
      </c>
      <c r="B1291">
        <v>105.312</v>
      </c>
      <c r="C1291">
        <v>9.7123399999999993</v>
      </c>
      <c r="D1291" t="s">
        <v>50</v>
      </c>
      <c r="E1291" t="s">
        <v>365</v>
      </c>
      <c r="F1291" t="s">
        <v>1009</v>
      </c>
      <c r="G1291" s="4">
        <v>7548</v>
      </c>
      <c r="H1291" s="1">
        <v>906</v>
      </c>
      <c r="I1291" s="3">
        <v>3.8303980000000002</v>
      </c>
      <c r="J1291" s="27">
        <v>48</v>
      </c>
      <c r="K1291" s="9">
        <v>0.47912348950247441</v>
      </c>
      <c r="L1291" s="8">
        <v>-2.8</v>
      </c>
      <c r="M1291" s="9">
        <v>8.8060804355238678E-2</v>
      </c>
      <c r="N1291" s="8">
        <v>0</v>
      </c>
      <c r="O1291" s="9">
        <v>0.17920432823038626</v>
      </c>
      <c r="P1291" s="8">
        <f t="shared" si="161"/>
        <v>0.20000000000000018</v>
      </c>
      <c r="Q1291" s="9">
        <v>6.6062200541020286E-2</v>
      </c>
      <c r="R1291" s="8">
        <v>11</v>
      </c>
      <c r="S1291" s="9">
        <v>0.18754917737088028</v>
      </c>
      <c r="T1291" s="92">
        <f t="shared" si="162"/>
        <v>3</v>
      </c>
      <c r="U1291" s="2">
        <f t="shared" si="163"/>
        <v>1.9164939580098976</v>
      </c>
      <c r="V1291" s="2">
        <f t="shared" si="164"/>
        <v>0.44030402177619338</v>
      </c>
      <c r="W1291" s="2">
        <f t="shared" si="165"/>
        <v>0.17920432823038626</v>
      </c>
      <c r="X1291" s="2">
        <f t="shared" si="166"/>
        <v>0.19818660162306084</v>
      </c>
      <c r="Y1291" s="2">
        <f t="shared" si="167"/>
        <v>0.93774588685440141</v>
      </c>
      <c r="Z1291" s="96">
        <f t="shared" si="168"/>
        <v>3.6719347964939399</v>
      </c>
      <c r="AA1291" s="2"/>
    </row>
    <row r="1292" spans="1:27" x14ac:dyDescent="0.3">
      <c r="A1292" s="18" t="s">
        <v>2454</v>
      </c>
      <c r="B1292">
        <v>105.477</v>
      </c>
      <c r="C1292">
        <v>9.7183600000000006</v>
      </c>
      <c r="D1292" t="s">
        <v>715</v>
      </c>
      <c r="E1292" t="s">
        <v>840</v>
      </c>
      <c r="F1292" t="s">
        <v>1010</v>
      </c>
      <c r="G1292" s="4">
        <v>7687</v>
      </c>
      <c r="H1292" s="1">
        <v>922</v>
      </c>
      <c r="I1292" s="3">
        <v>19.3355</v>
      </c>
      <c r="J1292" s="27">
        <v>55</v>
      </c>
      <c r="K1292" s="9">
        <v>0.47912348950247441</v>
      </c>
      <c r="L1292" s="8">
        <v>0.45</v>
      </c>
      <c r="M1292" s="9">
        <v>8.8060804355238678E-2</v>
      </c>
      <c r="N1292" s="8">
        <v>8</v>
      </c>
      <c r="O1292" s="9">
        <v>0.17920432823038626</v>
      </c>
      <c r="P1292" s="8">
        <f t="shared" si="161"/>
        <v>3.45</v>
      </c>
      <c r="Q1292" s="9">
        <v>6.6062200541020286E-2</v>
      </c>
      <c r="R1292" s="8">
        <v>11</v>
      </c>
      <c r="S1292" s="9">
        <v>0.18754917737088028</v>
      </c>
      <c r="T1292" s="92">
        <f t="shared" si="162"/>
        <v>4</v>
      </c>
      <c r="U1292" s="2">
        <f t="shared" si="163"/>
        <v>1.4373704685074231</v>
      </c>
      <c r="V1292" s="2">
        <f t="shared" si="164"/>
        <v>0.26418241306571605</v>
      </c>
      <c r="W1292" s="2">
        <f t="shared" si="165"/>
        <v>0.89602164115193128</v>
      </c>
      <c r="X1292" s="2">
        <f t="shared" si="166"/>
        <v>0.33031100270510144</v>
      </c>
      <c r="Y1292" s="2">
        <f t="shared" si="167"/>
        <v>0.93774588685440141</v>
      </c>
      <c r="Z1292" s="96">
        <f t="shared" si="168"/>
        <v>3.8656314122845732</v>
      </c>
      <c r="AA1292" s="2"/>
    </row>
    <row r="1293" spans="1:27" x14ac:dyDescent="0.3">
      <c r="A1293" s="18" t="s">
        <v>2455</v>
      </c>
      <c r="B1293">
        <v>106.057</v>
      </c>
      <c r="C1293">
        <v>9.7325999999999997</v>
      </c>
      <c r="D1293" t="s">
        <v>701</v>
      </c>
      <c r="E1293" t="s">
        <v>225</v>
      </c>
      <c r="F1293" t="s">
        <v>1011</v>
      </c>
      <c r="G1293" s="4">
        <v>8358</v>
      </c>
      <c r="H1293" s="1">
        <v>1003</v>
      </c>
      <c r="I1293" s="3">
        <v>316.36189999999999</v>
      </c>
      <c r="J1293" s="27">
        <v>52</v>
      </c>
      <c r="K1293" s="9">
        <v>0.47912348950247441</v>
      </c>
      <c r="L1293" s="8">
        <v>-2.8</v>
      </c>
      <c r="M1293" s="9">
        <v>8.8060804355238678E-2</v>
      </c>
      <c r="N1293" s="8">
        <v>15</v>
      </c>
      <c r="O1293" s="9">
        <v>0.17920432823038626</v>
      </c>
      <c r="P1293" s="8">
        <f t="shared" si="161"/>
        <v>0.20000000000000018</v>
      </c>
      <c r="Q1293" s="9">
        <v>6.6062200541020286E-2</v>
      </c>
      <c r="R1293" s="8">
        <v>13</v>
      </c>
      <c r="S1293" s="9">
        <v>0.18754917737088028</v>
      </c>
      <c r="T1293" s="92">
        <f t="shared" si="162"/>
        <v>4</v>
      </c>
      <c r="U1293" s="2">
        <f t="shared" si="163"/>
        <v>1.4373704685074231</v>
      </c>
      <c r="V1293" s="2">
        <f t="shared" si="164"/>
        <v>0.44030402177619338</v>
      </c>
      <c r="W1293" s="2">
        <f t="shared" si="165"/>
        <v>0.89602164115193128</v>
      </c>
      <c r="X1293" s="2">
        <f t="shared" si="166"/>
        <v>0.19818660162306084</v>
      </c>
      <c r="Y1293" s="2">
        <f t="shared" si="167"/>
        <v>0.93774588685440141</v>
      </c>
      <c r="Z1293" s="96">
        <f t="shared" si="168"/>
        <v>3.9096286199130104</v>
      </c>
      <c r="AA1293" s="2"/>
    </row>
    <row r="1294" spans="1:27" x14ac:dyDescent="0.3">
      <c r="A1294" s="18" t="s">
        <v>2456</v>
      </c>
      <c r="B1294">
        <v>106.258</v>
      </c>
      <c r="C1294">
        <v>9.5760799999999993</v>
      </c>
      <c r="D1294" t="s">
        <v>701</v>
      </c>
      <c r="E1294" t="s">
        <v>718</v>
      </c>
      <c r="F1294" t="s">
        <v>1012</v>
      </c>
      <c r="G1294" s="4">
        <v>10000</v>
      </c>
      <c r="H1294" s="1">
        <v>1200</v>
      </c>
      <c r="I1294" s="3">
        <v>452.63670000000002</v>
      </c>
      <c r="J1294" s="27">
        <v>46</v>
      </c>
      <c r="K1294" s="9">
        <v>0.47912348950247441</v>
      </c>
      <c r="L1294" s="8">
        <v>-0.24</v>
      </c>
      <c r="M1294" s="9">
        <v>8.8060804355238678E-2</v>
      </c>
      <c r="N1294" s="8">
        <v>16</v>
      </c>
      <c r="O1294" s="9">
        <v>0.17920432823038626</v>
      </c>
      <c r="P1294" s="8">
        <f t="shared" si="161"/>
        <v>2.76</v>
      </c>
      <c r="Q1294" s="9">
        <v>6.6062200541020286E-2</v>
      </c>
      <c r="R1294" s="8">
        <v>30</v>
      </c>
      <c r="S1294" s="9">
        <v>0.18754917737088028</v>
      </c>
      <c r="T1294" s="92">
        <f t="shared" si="162"/>
        <v>4</v>
      </c>
      <c r="U1294" s="2">
        <f t="shared" si="163"/>
        <v>1.9164939580098976</v>
      </c>
      <c r="V1294" s="2">
        <f t="shared" si="164"/>
        <v>0.35224321742095471</v>
      </c>
      <c r="W1294" s="2">
        <f t="shared" si="165"/>
        <v>0.89602164115193128</v>
      </c>
      <c r="X1294" s="2">
        <f t="shared" si="166"/>
        <v>0.33031100270510144</v>
      </c>
      <c r="Y1294" s="2">
        <f t="shared" si="167"/>
        <v>0.93774588685440141</v>
      </c>
      <c r="Z1294" s="96">
        <f t="shared" si="168"/>
        <v>4.4328157061422866</v>
      </c>
      <c r="AA1294" s="2"/>
    </row>
    <row r="1295" spans="1:27" x14ac:dyDescent="0.3">
      <c r="A1295" s="18" t="s">
        <v>2457</v>
      </c>
      <c r="B1295">
        <v>105.617</v>
      </c>
      <c r="C1295">
        <v>9.43933</v>
      </c>
      <c r="D1295" t="s">
        <v>701</v>
      </c>
      <c r="E1295" t="s">
        <v>1013</v>
      </c>
      <c r="F1295" t="s">
        <v>82</v>
      </c>
      <c r="G1295" s="4">
        <v>4797</v>
      </c>
      <c r="H1295" s="1">
        <v>576</v>
      </c>
      <c r="I1295" s="3">
        <v>452.12329999999997</v>
      </c>
      <c r="J1295" s="27">
        <v>42</v>
      </c>
      <c r="K1295" s="9">
        <v>0.47912348950247441</v>
      </c>
      <c r="L1295" s="8">
        <v>0.45</v>
      </c>
      <c r="M1295" s="9">
        <v>8.8060804355238678E-2</v>
      </c>
      <c r="N1295" s="8">
        <v>16</v>
      </c>
      <c r="O1295" s="9">
        <v>0.17920432823038626</v>
      </c>
      <c r="P1295" s="8">
        <f t="shared" si="161"/>
        <v>3.45</v>
      </c>
      <c r="Q1295" s="9">
        <v>6.6062200541020286E-2</v>
      </c>
      <c r="R1295" s="8">
        <v>25</v>
      </c>
      <c r="S1295" s="9">
        <v>0.18754917737088028</v>
      </c>
      <c r="T1295" s="92">
        <f t="shared" si="162"/>
        <v>4</v>
      </c>
      <c r="U1295" s="2">
        <f t="shared" si="163"/>
        <v>1.9164939580098976</v>
      </c>
      <c r="V1295" s="2">
        <f t="shared" si="164"/>
        <v>0.26418241306571605</v>
      </c>
      <c r="W1295" s="2">
        <f t="shared" si="165"/>
        <v>0.89602164115193128</v>
      </c>
      <c r="X1295" s="2">
        <f t="shared" si="166"/>
        <v>0.33031100270510144</v>
      </c>
      <c r="Y1295" s="2">
        <f t="shared" si="167"/>
        <v>0.93774588685440141</v>
      </c>
      <c r="Z1295" s="96">
        <f t="shared" si="168"/>
        <v>4.3447549017870477</v>
      </c>
      <c r="AA1295" s="2"/>
    </row>
    <row r="1296" spans="1:27" x14ac:dyDescent="0.3">
      <c r="A1296" s="18" t="s">
        <v>2458</v>
      </c>
      <c r="B1296">
        <v>105.937</v>
      </c>
      <c r="C1296">
        <v>9.4211799999999997</v>
      </c>
      <c r="D1296" t="s">
        <v>701</v>
      </c>
      <c r="E1296" t="s">
        <v>560</v>
      </c>
      <c r="F1296" t="s">
        <v>1014</v>
      </c>
      <c r="G1296" s="4">
        <v>9281</v>
      </c>
      <c r="H1296" s="1">
        <v>1114</v>
      </c>
      <c r="I1296" s="3">
        <v>371.78370000000001</v>
      </c>
      <c r="J1296" s="27">
        <v>44</v>
      </c>
      <c r="K1296" s="9">
        <v>0.47912348950247441</v>
      </c>
      <c r="L1296" s="8">
        <v>0.24</v>
      </c>
      <c r="M1296" s="9">
        <v>8.8060804355238678E-2</v>
      </c>
      <c r="N1296" s="8">
        <v>16</v>
      </c>
      <c r="O1296" s="9">
        <v>0.17920432823038626</v>
      </c>
      <c r="P1296" s="8">
        <f t="shared" si="161"/>
        <v>3.24</v>
      </c>
      <c r="Q1296" s="9">
        <v>6.6062200541020286E-2</v>
      </c>
      <c r="R1296" s="8">
        <v>18</v>
      </c>
      <c r="S1296" s="9">
        <v>0.18754917737088028</v>
      </c>
      <c r="T1296" s="92">
        <f t="shared" si="162"/>
        <v>4</v>
      </c>
      <c r="U1296" s="2">
        <f t="shared" si="163"/>
        <v>1.9164939580098976</v>
      </c>
      <c r="V1296" s="2">
        <f t="shared" si="164"/>
        <v>0.26418241306571605</v>
      </c>
      <c r="W1296" s="2">
        <f t="shared" si="165"/>
        <v>0.89602164115193128</v>
      </c>
      <c r="X1296" s="2">
        <f t="shared" si="166"/>
        <v>0.33031100270510144</v>
      </c>
      <c r="Y1296" s="2">
        <f t="shared" si="167"/>
        <v>0.93774588685440141</v>
      </c>
      <c r="Z1296" s="96">
        <f t="shared" si="168"/>
        <v>4.3447549017870477</v>
      </c>
      <c r="AA1296" s="2"/>
    </row>
    <row r="1297" spans="1:27" x14ac:dyDescent="0.3">
      <c r="A1297" s="18" t="s">
        <v>2459</v>
      </c>
      <c r="B1297">
        <v>104.89</v>
      </c>
      <c r="C1297">
        <v>9.1119599999999998</v>
      </c>
      <c r="D1297" t="s">
        <v>730</v>
      </c>
      <c r="E1297" t="s">
        <v>1015</v>
      </c>
      <c r="F1297" t="s">
        <v>81</v>
      </c>
      <c r="G1297" s="4">
        <v>18985</v>
      </c>
      <c r="H1297" s="1">
        <v>2278</v>
      </c>
      <c r="I1297" s="3">
        <v>322.77420000000001</v>
      </c>
      <c r="J1297" s="27">
        <v>42</v>
      </c>
      <c r="K1297" s="9">
        <v>0.47912348950247441</v>
      </c>
      <c r="L1297" s="8">
        <v>-0.24</v>
      </c>
      <c r="M1297" s="9">
        <v>8.8060804355238678E-2</v>
      </c>
      <c r="N1297" s="8">
        <v>30</v>
      </c>
      <c r="O1297" s="9">
        <v>0.17920432823038626</v>
      </c>
      <c r="P1297" s="8">
        <f t="shared" si="161"/>
        <v>2.76</v>
      </c>
      <c r="Q1297" s="9">
        <v>6.6062200541020286E-2</v>
      </c>
      <c r="R1297" s="8">
        <v>13</v>
      </c>
      <c r="S1297" s="9">
        <v>0.18754917737088028</v>
      </c>
      <c r="T1297" s="92">
        <f t="shared" si="162"/>
        <v>4</v>
      </c>
      <c r="U1297" s="2">
        <f t="shared" si="163"/>
        <v>1.9164939580098976</v>
      </c>
      <c r="V1297" s="2">
        <f t="shared" si="164"/>
        <v>0.35224321742095471</v>
      </c>
      <c r="W1297" s="2">
        <f t="shared" si="165"/>
        <v>0.89602164115193128</v>
      </c>
      <c r="X1297" s="2">
        <f t="shared" si="166"/>
        <v>0.33031100270510144</v>
      </c>
      <c r="Y1297" s="2">
        <f t="shared" si="167"/>
        <v>0.93774588685440141</v>
      </c>
      <c r="Z1297" s="96">
        <f t="shared" si="168"/>
        <v>4.4328157061422866</v>
      </c>
      <c r="AA1297" s="2"/>
    </row>
    <row r="1298" spans="1:27" x14ac:dyDescent="0.3">
      <c r="A1298" s="18" t="s">
        <v>2460</v>
      </c>
      <c r="B1298">
        <v>106.501</v>
      </c>
      <c r="C1298">
        <v>9.6907899999999998</v>
      </c>
      <c r="D1298" t="s">
        <v>367</v>
      </c>
      <c r="E1298" t="s">
        <v>371</v>
      </c>
      <c r="F1298" t="s">
        <v>1016</v>
      </c>
      <c r="G1298" s="4">
        <v>9118</v>
      </c>
      <c r="H1298" s="1">
        <v>1094</v>
      </c>
      <c r="I1298" s="3">
        <v>285.17840000000001</v>
      </c>
      <c r="J1298" s="27">
        <v>50</v>
      </c>
      <c r="K1298" s="9">
        <v>0.47912348950247441</v>
      </c>
      <c r="L1298" s="8">
        <v>0.36</v>
      </c>
      <c r="M1298" s="9">
        <v>8.8060804355238678E-2</v>
      </c>
      <c r="N1298" s="8">
        <v>18</v>
      </c>
      <c r="O1298" s="9">
        <v>0.17920432823038626</v>
      </c>
      <c r="P1298" s="8">
        <f t="shared" si="161"/>
        <v>3.36</v>
      </c>
      <c r="Q1298" s="9">
        <v>6.6062200541020286E-2</v>
      </c>
      <c r="R1298" s="8">
        <v>15</v>
      </c>
      <c r="S1298" s="9">
        <v>0.18754917737088028</v>
      </c>
      <c r="T1298" s="92">
        <f t="shared" si="162"/>
        <v>4</v>
      </c>
      <c r="U1298" s="2">
        <f t="shared" si="163"/>
        <v>1.9164939580098976</v>
      </c>
      <c r="V1298" s="2">
        <f t="shared" si="164"/>
        <v>0.26418241306571605</v>
      </c>
      <c r="W1298" s="2">
        <f t="shared" si="165"/>
        <v>0.89602164115193128</v>
      </c>
      <c r="X1298" s="2">
        <f t="shared" si="166"/>
        <v>0.33031100270510144</v>
      </c>
      <c r="Y1298" s="2">
        <f t="shared" si="167"/>
        <v>0.93774588685440141</v>
      </c>
      <c r="Z1298" s="96">
        <f t="shared" si="168"/>
        <v>4.3447549017870477</v>
      </c>
      <c r="AA1298" s="2"/>
    </row>
    <row r="1299" spans="1:27" x14ac:dyDescent="0.3">
      <c r="A1299" s="18" t="s">
        <v>2461</v>
      </c>
      <c r="B1299">
        <v>106.26900000000001</v>
      </c>
      <c r="C1299">
        <v>9.7107399999999995</v>
      </c>
      <c r="D1299" t="s">
        <v>367</v>
      </c>
      <c r="E1299" t="s">
        <v>721</v>
      </c>
      <c r="F1299" t="s">
        <v>1017</v>
      </c>
      <c r="G1299" s="4">
        <v>9056</v>
      </c>
      <c r="H1299" s="1">
        <v>1087</v>
      </c>
      <c r="I1299" s="3">
        <v>198.46170000000001</v>
      </c>
      <c r="J1299" s="27">
        <v>34</v>
      </c>
      <c r="K1299" s="9">
        <v>0.47912348950247441</v>
      </c>
      <c r="L1299" s="8">
        <v>-2.8</v>
      </c>
      <c r="M1299" s="9">
        <v>8.8060804355238678E-2</v>
      </c>
      <c r="N1299" s="8">
        <v>16</v>
      </c>
      <c r="O1299" s="9">
        <v>0.17920432823038626</v>
      </c>
      <c r="P1299" s="8">
        <f t="shared" si="161"/>
        <v>0.20000000000000018</v>
      </c>
      <c r="Q1299" s="9">
        <v>6.6062200541020286E-2</v>
      </c>
      <c r="R1299" s="8">
        <v>11</v>
      </c>
      <c r="S1299" s="9">
        <v>0.18754917737088028</v>
      </c>
      <c r="T1299" s="92">
        <f t="shared" si="162"/>
        <v>4</v>
      </c>
      <c r="U1299" s="2">
        <f t="shared" si="163"/>
        <v>1.9164939580098976</v>
      </c>
      <c r="V1299" s="2">
        <f t="shared" si="164"/>
        <v>0.44030402177619338</v>
      </c>
      <c r="W1299" s="2">
        <f t="shared" si="165"/>
        <v>0.89602164115193128</v>
      </c>
      <c r="X1299" s="2">
        <f t="shared" si="166"/>
        <v>0.19818660162306084</v>
      </c>
      <c r="Y1299" s="2">
        <f t="shared" si="167"/>
        <v>0.93774588685440141</v>
      </c>
      <c r="Z1299" s="96">
        <f t="shared" si="168"/>
        <v>4.3887521094154849</v>
      </c>
      <c r="AA1299" s="2"/>
    </row>
    <row r="1300" spans="1:27" x14ac:dyDescent="0.3">
      <c r="A1300" s="18" t="s">
        <v>2462</v>
      </c>
      <c r="B1300">
        <v>106.349</v>
      </c>
      <c r="C1300">
        <v>9.7139799999999994</v>
      </c>
      <c r="D1300" t="s">
        <v>367</v>
      </c>
      <c r="E1300" t="s">
        <v>721</v>
      </c>
      <c r="F1300" t="s">
        <v>310</v>
      </c>
      <c r="G1300" s="4">
        <v>7012</v>
      </c>
      <c r="H1300" s="1">
        <v>841</v>
      </c>
      <c r="I1300" s="3">
        <v>281.87270000000001</v>
      </c>
      <c r="J1300" s="27">
        <v>47</v>
      </c>
      <c r="K1300" s="9">
        <v>0.47912348950247441</v>
      </c>
      <c r="L1300" s="8">
        <v>-1.32</v>
      </c>
      <c r="M1300" s="9">
        <v>8.8060804355238678E-2</v>
      </c>
      <c r="N1300" s="8">
        <v>10</v>
      </c>
      <c r="O1300" s="9">
        <v>0.17920432823038626</v>
      </c>
      <c r="P1300" s="8">
        <f t="shared" si="161"/>
        <v>1.68</v>
      </c>
      <c r="Q1300" s="9">
        <v>6.6062200541020286E-2</v>
      </c>
      <c r="R1300" s="8">
        <v>13</v>
      </c>
      <c r="S1300" s="9">
        <v>0.18754917737088028</v>
      </c>
      <c r="T1300" s="92">
        <f t="shared" si="162"/>
        <v>4</v>
      </c>
      <c r="U1300" s="2">
        <f t="shared" si="163"/>
        <v>1.9164939580098976</v>
      </c>
      <c r="V1300" s="2">
        <f t="shared" si="164"/>
        <v>0.44030402177619338</v>
      </c>
      <c r="W1300" s="2">
        <f t="shared" si="165"/>
        <v>0.89602164115193128</v>
      </c>
      <c r="X1300" s="2">
        <f t="shared" si="166"/>
        <v>0.26424880216408114</v>
      </c>
      <c r="Y1300" s="2">
        <f t="shared" si="167"/>
        <v>0.93774588685440141</v>
      </c>
      <c r="Z1300" s="96">
        <f t="shared" si="168"/>
        <v>4.4548143099565047</v>
      </c>
      <c r="AA1300" s="2"/>
    </row>
    <row r="1301" spans="1:27" x14ac:dyDescent="0.3">
      <c r="A1301" s="18" t="s">
        <v>2463</v>
      </c>
      <c r="B1301">
        <v>106.086</v>
      </c>
      <c r="C1301">
        <v>9.6914400000000001</v>
      </c>
      <c r="D1301" t="s">
        <v>701</v>
      </c>
      <c r="E1301" t="s">
        <v>225</v>
      </c>
      <c r="F1301" t="s">
        <v>867</v>
      </c>
      <c r="G1301" s="4">
        <v>8062</v>
      </c>
      <c r="H1301" s="1">
        <v>967</v>
      </c>
      <c r="I1301" s="3">
        <v>357.07409999999999</v>
      </c>
      <c r="J1301" s="27">
        <v>49</v>
      </c>
      <c r="K1301" s="9">
        <v>0.47912348950247441</v>
      </c>
      <c r="L1301" s="8">
        <v>-0.24</v>
      </c>
      <c r="M1301" s="9">
        <v>8.8060804355238678E-2</v>
      </c>
      <c r="N1301" s="8">
        <v>12</v>
      </c>
      <c r="O1301" s="9">
        <v>0.17920432823038626</v>
      </c>
      <c r="P1301" s="8">
        <f t="shared" si="161"/>
        <v>2.76</v>
      </c>
      <c r="Q1301" s="9">
        <v>6.6062200541020286E-2</v>
      </c>
      <c r="R1301" s="8">
        <v>9</v>
      </c>
      <c r="S1301" s="9">
        <v>0.18754917737088028</v>
      </c>
      <c r="T1301" s="92">
        <f t="shared" si="162"/>
        <v>4</v>
      </c>
      <c r="U1301" s="2">
        <f t="shared" si="163"/>
        <v>1.9164939580098976</v>
      </c>
      <c r="V1301" s="2">
        <f t="shared" si="164"/>
        <v>0.35224321742095471</v>
      </c>
      <c r="W1301" s="2">
        <f t="shared" si="165"/>
        <v>0.89602164115193128</v>
      </c>
      <c r="X1301" s="2">
        <f t="shared" si="166"/>
        <v>0.33031100270510144</v>
      </c>
      <c r="Y1301" s="2">
        <f t="shared" si="167"/>
        <v>0.93774588685440141</v>
      </c>
      <c r="Z1301" s="96">
        <f t="shared" si="168"/>
        <v>4.4328157061422866</v>
      </c>
      <c r="AA1301" s="2"/>
    </row>
    <row r="1302" spans="1:27" x14ac:dyDescent="0.3">
      <c r="A1302" s="18" t="s">
        <v>2464</v>
      </c>
      <c r="B1302">
        <v>106.042</v>
      </c>
      <c r="C1302">
        <v>9.7100600000000004</v>
      </c>
      <c r="D1302" t="s">
        <v>701</v>
      </c>
      <c r="E1302" t="s">
        <v>225</v>
      </c>
      <c r="F1302" t="s">
        <v>1018</v>
      </c>
      <c r="G1302" s="4">
        <v>4353</v>
      </c>
      <c r="H1302" s="1">
        <v>522</v>
      </c>
      <c r="I1302" s="3">
        <v>408.90519999999998</v>
      </c>
      <c r="J1302" s="27">
        <v>52</v>
      </c>
      <c r="K1302" s="9">
        <v>0.47912348950247441</v>
      </c>
      <c r="L1302" s="8">
        <v>0.36</v>
      </c>
      <c r="M1302" s="9">
        <v>8.8060804355238678E-2</v>
      </c>
      <c r="N1302" s="8">
        <v>1</v>
      </c>
      <c r="O1302" s="9">
        <v>0.17920432823038626</v>
      </c>
      <c r="P1302" s="8">
        <f t="shared" si="161"/>
        <v>3.36</v>
      </c>
      <c r="Q1302" s="9">
        <v>6.6062200541020286E-2</v>
      </c>
      <c r="R1302" s="8">
        <v>7</v>
      </c>
      <c r="S1302" s="9">
        <v>0.18754917737088028</v>
      </c>
      <c r="T1302" s="92">
        <f t="shared" si="162"/>
        <v>3</v>
      </c>
      <c r="U1302" s="2">
        <f t="shared" si="163"/>
        <v>1.4373704685074231</v>
      </c>
      <c r="V1302" s="2">
        <f t="shared" si="164"/>
        <v>0.26418241306571605</v>
      </c>
      <c r="W1302" s="2">
        <f t="shared" si="165"/>
        <v>0.53761298469115881</v>
      </c>
      <c r="X1302" s="2">
        <f t="shared" si="166"/>
        <v>0.33031100270510144</v>
      </c>
      <c r="Y1302" s="2">
        <f t="shared" si="167"/>
        <v>0.75019670948352113</v>
      </c>
      <c r="Z1302" s="96">
        <f t="shared" si="168"/>
        <v>3.3196735784529205</v>
      </c>
      <c r="AA1302" s="2"/>
    </row>
    <row r="1303" spans="1:27" x14ac:dyDescent="0.3">
      <c r="A1303" s="18" t="s">
        <v>2465</v>
      </c>
      <c r="B1303">
        <v>105.52200000000001</v>
      </c>
      <c r="C1303">
        <v>9.6976300000000002</v>
      </c>
      <c r="D1303" t="s">
        <v>715</v>
      </c>
      <c r="E1303" t="s">
        <v>686</v>
      </c>
      <c r="F1303" t="s">
        <v>1019</v>
      </c>
      <c r="G1303" s="4">
        <v>11167</v>
      </c>
      <c r="H1303" s="1">
        <v>1340</v>
      </c>
      <c r="I1303" s="3">
        <v>322.02690000000001</v>
      </c>
      <c r="J1303" s="27">
        <v>51</v>
      </c>
      <c r="K1303" s="9">
        <v>0.47912348950247441</v>
      </c>
      <c r="L1303" s="8">
        <v>0.45</v>
      </c>
      <c r="M1303" s="9">
        <v>8.8060804355238678E-2</v>
      </c>
      <c r="N1303" s="8">
        <v>22</v>
      </c>
      <c r="O1303" s="9">
        <v>0.17920432823038626</v>
      </c>
      <c r="P1303" s="8">
        <f t="shared" si="161"/>
        <v>3.45</v>
      </c>
      <c r="Q1303" s="9">
        <v>6.6062200541020286E-2</v>
      </c>
      <c r="R1303" s="8">
        <v>9</v>
      </c>
      <c r="S1303" s="9">
        <v>0.18754917737088028</v>
      </c>
      <c r="T1303" s="92">
        <f t="shared" si="162"/>
        <v>4</v>
      </c>
      <c r="U1303" s="2">
        <f t="shared" si="163"/>
        <v>1.4373704685074231</v>
      </c>
      <c r="V1303" s="2">
        <f t="shared" si="164"/>
        <v>0.26418241306571605</v>
      </c>
      <c r="W1303" s="2">
        <f t="shared" si="165"/>
        <v>0.89602164115193128</v>
      </c>
      <c r="X1303" s="2">
        <f t="shared" si="166"/>
        <v>0.33031100270510144</v>
      </c>
      <c r="Y1303" s="2">
        <f t="shared" si="167"/>
        <v>0.93774588685440141</v>
      </c>
      <c r="Z1303" s="96">
        <f t="shared" si="168"/>
        <v>3.8656314122845732</v>
      </c>
      <c r="AA1303" s="2"/>
    </row>
    <row r="1304" spans="1:27" x14ac:dyDescent="0.3">
      <c r="A1304" s="18" t="s">
        <v>2466</v>
      </c>
      <c r="B1304">
        <v>106.37</v>
      </c>
      <c r="C1304">
        <v>9.7027699999999992</v>
      </c>
      <c r="D1304" t="s">
        <v>367</v>
      </c>
      <c r="E1304" t="s">
        <v>721</v>
      </c>
      <c r="F1304" t="s">
        <v>1020</v>
      </c>
      <c r="G1304" s="4">
        <v>8319</v>
      </c>
      <c r="H1304" s="1">
        <v>998</v>
      </c>
      <c r="I1304" s="3">
        <v>257.65989999999999</v>
      </c>
      <c r="J1304" s="27">
        <v>49</v>
      </c>
      <c r="K1304" s="9">
        <v>0.47912348950247441</v>
      </c>
      <c r="L1304" s="8">
        <v>-2.8</v>
      </c>
      <c r="M1304" s="9">
        <v>8.8060804355238678E-2</v>
      </c>
      <c r="N1304" s="8">
        <v>18</v>
      </c>
      <c r="O1304" s="9">
        <v>0.17920432823038626</v>
      </c>
      <c r="P1304" s="8">
        <f t="shared" si="161"/>
        <v>0.20000000000000018</v>
      </c>
      <c r="Q1304" s="9">
        <v>6.6062200541020286E-2</v>
      </c>
      <c r="R1304" s="8">
        <v>13</v>
      </c>
      <c r="S1304" s="9">
        <v>0.18754917737088028</v>
      </c>
      <c r="T1304" s="92">
        <f t="shared" si="162"/>
        <v>4</v>
      </c>
      <c r="U1304" s="2">
        <f t="shared" si="163"/>
        <v>1.9164939580098976</v>
      </c>
      <c r="V1304" s="2">
        <f t="shared" si="164"/>
        <v>0.44030402177619338</v>
      </c>
      <c r="W1304" s="2">
        <f t="shared" si="165"/>
        <v>0.89602164115193128</v>
      </c>
      <c r="X1304" s="2">
        <f t="shared" si="166"/>
        <v>0.19818660162306084</v>
      </c>
      <c r="Y1304" s="2">
        <f t="shared" si="167"/>
        <v>0.93774588685440141</v>
      </c>
      <c r="Z1304" s="96">
        <f t="shared" si="168"/>
        <v>4.3887521094154849</v>
      </c>
      <c r="AA1304" s="2"/>
    </row>
    <row r="1305" spans="1:27" x14ac:dyDescent="0.3">
      <c r="A1305" s="18" t="s">
        <v>2467</v>
      </c>
      <c r="B1305">
        <v>105.21</v>
      </c>
      <c r="C1305">
        <v>9.6913800000000005</v>
      </c>
      <c r="D1305" t="s">
        <v>50</v>
      </c>
      <c r="E1305" t="s">
        <v>704</v>
      </c>
      <c r="F1305" t="s">
        <v>1021</v>
      </c>
      <c r="G1305" s="4">
        <v>9803</v>
      </c>
      <c r="H1305" s="1">
        <v>1176</v>
      </c>
      <c r="I1305" s="3">
        <v>20</v>
      </c>
      <c r="J1305" s="27">
        <v>51</v>
      </c>
      <c r="K1305" s="9">
        <v>0.47912348950247441</v>
      </c>
      <c r="L1305" s="8">
        <v>-0.26</v>
      </c>
      <c r="M1305" s="9">
        <v>8.8060804355238678E-2</v>
      </c>
      <c r="N1305" s="8">
        <v>2</v>
      </c>
      <c r="O1305" s="9">
        <v>0.17920432823038626</v>
      </c>
      <c r="P1305" s="8">
        <f t="shared" si="161"/>
        <v>2.74</v>
      </c>
      <c r="Q1305" s="9">
        <v>6.6062200541020286E-2</v>
      </c>
      <c r="R1305" s="8">
        <v>20</v>
      </c>
      <c r="S1305" s="9">
        <v>0.18754917737088028</v>
      </c>
      <c r="T1305" s="92">
        <f t="shared" si="162"/>
        <v>4</v>
      </c>
      <c r="U1305" s="2">
        <f t="shared" si="163"/>
        <v>1.4373704685074231</v>
      </c>
      <c r="V1305" s="2">
        <f t="shared" si="164"/>
        <v>0.35224321742095471</v>
      </c>
      <c r="W1305" s="2">
        <f t="shared" si="165"/>
        <v>0.71681731292154505</v>
      </c>
      <c r="X1305" s="2">
        <f t="shared" si="166"/>
        <v>0.33031100270510144</v>
      </c>
      <c r="Y1305" s="2">
        <f t="shared" si="167"/>
        <v>0.93774588685440141</v>
      </c>
      <c r="Z1305" s="96">
        <f t="shared" si="168"/>
        <v>3.7744878884094257</v>
      </c>
      <c r="AA1305" s="2"/>
    </row>
    <row r="1306" spans="1:27" x14ac:dyDescent="0.3">
      <c r="A1306" s="18" t="s">
        <v>2468</v>
      </c>
      <c r="B1306">
        <v>105.621</v>
      </c>
      <c r="C1306">
        <v>9.6908600000000007</v>
      </c>
      <c r="D1306" t="s">
        <v>715</v>
      </c>
      <c r="E1306" t="s">
        <v>686</v>
      </c>
      <c r="F1306" t="s">
        <v>1022</v>
      </c>
      <c r="G1306" s="4">
        <v>6819</v>
      </c>
      <c r="H1306" s="1">
        <v>818</v>
      </c>
      <c r="I1306" s="3">
        <v>162.55250000000001</v>
      </c>
      <c r="J1306" s="27">
        <v>49</v>
      </c>
      <c r="K1306" s="9">
        <v>0.47912348950247441</v>
      </c>
      <c r="L1306" s="8">
        <v>-1.32</v>
      </c>
      <c r="M1306" s="9">
        <v>8.8060804355238678E-2</v>
      </c>
      <c r="N1306" s="8">
        <v>24</v>
      </c>
      <c r="O1306" s="9">
        <v>0.17920432823038626</v>
      </c>
      <c r="P1306" s="8">
        <f t="shared" si="161"/>
        <v>1.68</v>
      </c>
      <c r="Q1306" s="9">
        <v>6.6062200541020286E-2</v>
      </c>
      <c r="R1306" s="8">
        <v>30</v>
      </c>
      <c r="S1306" s="9">
        <v>0.18754917737088028</v>
      </c>
      <c r="T1306" s="92">
        <f t="shared" si="162"/>
        <v>4</v>
      </c>
      <c r="U1306" s="2">
        <f t="shared" si="163"/>
        <v>1.9164939580098976</v>
      </c>
      <c r="V1306" s="2">
        <f t="shared" si="164"/>
        <v>0.44030402177619338</v>
      </c>
      <c r="W1306" s="2">
        <f t="shared" si="165"/>
        <v>0.89602164115193128</v>
      </c>
      <c r="X1306" s="2">
        <f t="shared" si="166"/>
        <v>0.26424880216408114</v>
      </c>
      <c r="Y1306" s="2">
        <f t="shared" si="167"/>
        <v>0.93774588685440141</v>
      </c>
      <c r="Z1306" s="96">
        <f t="shared" si="168"/>
        <v>4.4548143099565047</v>
      </c>
      <c r="AA1306" s="2"/>
    </row>
    <row r="1307" spans="1:27" x14ac:dyDescent="0.3">
      <c r="A1307" s="18" t="s">
        <v>2469</v>
      </c>
      <c r="B1307">
        <v>106.19</v>
      </c>
      <c r="C1307">
        <v>9.6545100000000001</v>
      </c>
      <c r="D1307" t="s">
        <v>701</v>
      </c>
      <c r="E1307" t="s">
        <v>718</v>
      </c>
      <c r="F1307" t="s">
        <v>1023</v>
      </c>
      <c r="G1307" s="4">
        <v>7915</v>
      </c>
      <c r="H1307" s="1">
        <v>950</v>
      </c>
      <c r="I1307" s="3">
        <v>213.90809999999999</v>
      </c>
      <c r="J1307" s="27">
        <v>44</v>
      </c>
      <c r="K1307" s="9">
        <v>0.47912348950247441</v>
      </c>
      <c r="L1307" s="8">
        <v>0.36</v>
      </c>
      <c r="M1307" s="9">
        <v>8.8060804355238678E-2</v>
      </c>
      <c r="N1307" s="8">
        <v>4</v>
      </c>
      <c r="O1307" s="9">
        <v>0.17920432823038626</v>
      </c>
      <c r="P1307" s="8">
        <f t="shared" si="161"/>
        <v>3.36</v>
      </c>
      <c r="Q1307" s="9">
        <v>6.6062200541020286E-2</v>
      </c>
      <c r="R1307" s="8">
        <v>28</v>
      </c>
      <c r="S1307" s="9">
        <v>0.18754917737088028</v>
      </c>
      <c r="T1307" s="92">
        <f t="shared" si="162"/>
        <v>4</v>
      </c>
      <c r="U1307" s="2">
        <f t="shared" si="163"/>
        <v>1.9164939580098976</v>
      </c>
      <c r="V1307" s="2">
        <f t="shared" si="164"/>
        <v>0.26418241306571605</v>
      </c>
      <c r="W1307" s="2">
        <f t="shared" si="165"/>
        <v>0.89602164115193128</v>
      </c>
      <c r="X1307" s="2">
        <f t="shared" si="166"/>
        <v>0.33031100270510144</v>
      </c>
      <c r="Y1307" s="2">
        <f t="shared" si="167"/>
        <v>0.93774588685440141</v>
      </c>
      <c r="Z1307" s="96">
        <f t="shared" si="168"/>
        <v>4.3447549017870477</v>
      </c>
      <c r="AA1307" s="2"/>
    </row>
    <row r="1308" spans="1:27" x14ac:dyDescent="0.3">
      <c r="A1308" s="18" t="s">
        <v>2470</v>
      </c>
      <c r="B1308">
        <v>105.905</v>
      </c>
      <c r="C1308">
        <v>9.6862899999999996</v>
      </c>
      <c r="D1308" t="s">
        <v>701</v>
      </c>
      <c r="E1308" t="s">
        <v>58</v>
      </c>
      <c r="F1308" t="s">
        <v>980</v>
      </c>
      <c r="G1308" s="4">
        <v>7393</v>
      </c>
      <c r="H1308" s="1">
        <v>887</v>
      </c>
      <c r="I1308" s="3">
        <v>662.6019</v>
      </c>
      <c r="J1308" s="27">
        <v>54</v>
      </c>
      <c r="K1308" s="9">
        <v>0.47912348950247441</v>
      </c>
      <c r="L1308" s="8">
        <v>0.45</v>
      </c>
      <c r="M1308" s="9">
        <v>8.8060804355238678E-2</v>
      </c>
      <c r="N1308" s="8">
        <v>10</v>
      </c>
      <c r="O1308" s="9">
        <v>0.17920432823038626</v>
      </c>
      <c r="P1308" s="8">
        <f t="shared" si="161"/>
        <v>3.45</v>
      </c>
      <c r="Q1308" s="9">
        <v>6.6062200541020286E-2</v>
      </c>
      <c r="R1308" s="8">
        <v>13</v>
      </c>
      <c r="S1308" s="9">
        <v>0.18754917737088028</v>
      </c>
      <c r="T1308" s="92">
        <f t="shared" si="162"/>
        <v>4</v>
      </c>
      <c r="U1308" s="2">
        <f t="shared" si="163"/>
        <v>1.4373704685074231</v>
      </c>
      <c r="V1308" s="2">
        <f t="shared" si="164"/>
        <v>0.26418241306571605</v>
      </c>
      <c r="W1308" s="2">
        <f t="shared" si="165"/>
        <v>0.89602164115193128</v>
      </c>
      <c r="X1308" s="2">
        <f t="shared" si="166"/>
        <v>0.33031100270510144</v>
      </c>
      <c r="Y1308" s="2">
        <f t="shared" si="167"/>
        <v>0.93774588685440141</v>
      </c>
      <c r="Z1308" s="96">
        <f t="shared" si="168"/>
        <v>3.8656314122845732</v>
      </c>
      <c r="AA1308" s="2"/>
    </row>
    <row r="1309" spans="1:27" x14ac:dyDescent="0.3">
      <c r="A1309" s="18" t="s">
        <v>2471</v>
      </c>
      <c r="B1309">
        <v>106.012</v>
      </c>
      <c r="C1309">
        <v>9.6823200000000007</v>
      </c>
      <c r="D1309" t="s">
        <v>701</v>
      </c>
      <c r="E1309" t="s">
        <v>225</v>
      </c>
      <c r="F1309" t="s">
        <v>1024</v>
      </c>
      <c r="G1309" s="4">
        <v>12593</v>
      </c>
      <c r="H1309" s="1">
        <v>1511</v>
      </c>
      <c r="I1309" s="3">
        <v>464.08850000000001</v>
      </c>
      <c r="J1309" s="27">
        <v>53</v>
      </c>
      <c r="K1309" s="9">
        <v>0.47912348950247441</v>
      </c>
      <c r="L1309" s="8">
        <v>-2.8</v>
      </c>
      <c r="M1309" s="9">
        <v>8.8060804355238678E-2</v>
      </c>
      <c r="N1309" s="8">
        <v>20</v>
      </c>
      <c r="O1309" s="9">
        <v>0.17920432823038626</v>
      </c>
      <c r="P1309" s="8">
        <f t="shared" si="161"/>
        <v>0.20000000000000018</v>
      </c>
      <c r="Q1309" s="9">
        <v>6.6062200541020286E-2</v>
      </c>
      <c r="R1309" s="8">
        <v>5</v>
      </c>
      <c r="S1309" s="9">
        <v>0.18754917737088028</v>
      </c>
      <c r="T1309" s="92">
        <f t="shared" si="162"/>
        <v>3</v>
      </c>
      <c r="U1309" s="2">
        <f t="shared" si="163"/>
        <v>1.4373704685074231</v>
      </c>
      <c r="V1309" s="2">
        <f t="shared" si="164"/>
        <v>0.44030402177619338</v>
      </c>
      <c r="W1309" s="2">
        <f t="shared" si="165"/>
        <v>0.89602164115193128</v>
      </c>
      <c r="X1309" s="2">
        <f t="shared" si="166"/>
        <v>0.19818660162306084</v>
      </c>
      <c r="Y1309" s="2">
        <f t="shared" si="167"/>
        <v>0.56264753211264085</v>
      </c>
      <c r="Z1309" s="96">
        <f t="shared" si="168"/>
        <v>3.5345302651712496</v>
      </c>
      <c r="AA1309" s="2"/>
    </row>
    <row r="1310" spans="1:27" x14ac:dyDescent="0.3">
      <c r="A1310" s="18" t="s">
        <v>2472</v>
      </c>
      <c r="B1310">
        <v>106.2</v>
      </c>
      <c r="C1310">
        <v>9.6973099999999999</v>
      </c>
      <c r="D1310" t="s">
        <v>367</v>
      </c>
      <c r="E1310" t="s">
        <v>721</v>
      </c>
      <c r="F1310" t="s">
        <v>1025</v>
      </c>
      <c r="G1310" s="4">
        <v>12925</v>
      </c>
      <c r="H1310" s="1">
        <v>1551</v>
      </c>
      <c r="I1310" s="3">
        <v>292.93759999999997</v>
      </c>
      <c r="J1310" s="27">
        <v>42</v>
      </c>
      <c r="K1310" s="9">
        <v>0.47912348950247441</v>
      </c>
      <c r="L1310" s="8">
        <v>-0.26</v>
      </c>
      <c r="M1310" s="9">
        <v>8.8060804355238678E-2</v>
      </c>
      <c r="N1310" s="8">
        <v>30</v>
      </c>
      <c r="O1310" s="9">
        <v>0.17920432823038626</v>
      </c>
      <c r="P1310" s="8">
        <f t="shared" si="161"/>
        <v>2.74</v>
      </c>
      <c r="Q1310" s="9">
        <v>6.6062200541020286E-2</v>
      </c>
      <c r="R1310" s="8">
        <v>11</v>
      </c>
      <c r="S1310" s="9">
        <v>0.18754917737088028</v>
      </c>
      <c r="T1310" s="92">
        <f t="shared" si="162"/>
        <v>4</v>
      </c>
      <c r="U1310" s="2">
        <f t="shared" si="163"/>
        <v>1.9164939580098976</v>
      </c>
      <c r="V1310" s="2">
        <f t="shared" si="164"/>
        <v>0.35224321742095471</v>
      </c>
      <c r="W1310" s="2">
        <f t="shared" si="165"/>
        <v>0.89602164115193128</v>
      </c>
      <c r="X1310" s="2">
        <f t="shared" si="166"/>
        <v>0.33031100270510144</v>
      </c>
      <c r="Y1310" s="2">
        <f t="shared" si="167"/>
        <v>0.93774588685440141</v>
      </c>
      <c r="Z1310" s="96">
        <f t="shared" si="168"/>
        <v>4.4328157061422866</v>
      </c>
      <c r="AA1310" s="2"/>
    </row>
    <row r="1311" spans="1:27" x14ac:dyDescent="0.3">
      <c r="A1311" s="18" t="s">
        <v>2473</v>
      </c>
      <c r="B1311">
        <v>104.887</v>
      </c>
      <c r="C1311">
        <v>9.6781500000000005</v>
      </c>
      <c r="D1311" t="s">
        <v>50</v>
      </c>
      <c r="E1311" t="s">
        <v>713</v>
      </c>
      <c r="F1311" t="s">
        <v>1026</v>
      </c>
      <c r="G1311" s="4">
        <v>7646</v>
      </c>
      <c r="H1311" s="1">
        <v>918</v>
      </c>
      <c r="I1311" s="3">
        <v>76.397959999999998</v>
      </c>
      <c r="J1311" s="27">
        <v>50</v>
      </c>
      <c r="K1311" s="9">
        <v>0.47912348950247441</v>
      </c>
      <c r="L1311" s="8">
        <v>-0.24</v>
      </c>
      <c r="M1311" s="9">
        <v>8.8060804355238678E-2</v>
      </c>
      <c r="N1311" s="8">
        <v>2</v>
      </c>
      <c r="O1311" s="9">
        <v>0.17920432823038626</v>
      </c>
      <c r="P1311" s="8">
        <f t="shared" si="161"/>
        <v>2.76</v>
      </c>
      <c r="Q1311" s="9">
        <v>6.6062200541020286E-2</v>
      </c>
      <c r="R1311" s="8">
        <v>13</v>
      </c>
      <c r="S1311" s="9">
        <v>0.18754917737088028</v>
      </c>
      <c r="T1311" s="92">
        <f t="shared" si="162"/>
        <v>4</v>
      </c>
      <c r="U1311" s="2">
        <f t="shared" si="163"/>
        <v>1.9164939580098976</v>
      </c>
      <c r="V1311" s="2">
        <f t="shared" si="164"/>
        <v>0.35224321742095471</v>
      </c>
      <c r="W1311" s="2">
        <f t="shared" si="165"/>
        <v>0.71681731292154505</v>
      </c>
      <c r="X1311" s="2">
        <f t="shared" si="166"/>
        <v>0.33031100270510144</v>
      </c>
      <c r="Y1311" s="2">
        <f t="shared" si="167"/>
        <v>0.93774588685440141</v>
      </c>
      <c r="Z1311" s="96">
        <f t="shared" si="168"/>
        <v>4.2536113779119002</v>
      </c>
      <c r="AA1311" s="2"/>
    </row>
    <row r="1312" spans="1:27" x14ac:dyDescent="0.3">
      <c r="A1312" s="18" t="s">
        <v>2474</v>
      </c>
      <c r="B1312">
        <v>105.432</v>
      </c>
      <c r="C1312">
        <v>9.6747099999999993</v>
      </c>
      <c r="D1312" t="s">
        <v>715</v>
      </c>
      <c r="E1312" t="s">
        <v>686</v>
      </c>
      <c r="F1312" t="s">
        <v>1027</v>
      </c>
      <c r="G1312" s="4">
        <v>10556</v>
      </c>
      <c r="H1312" s="1">
        <v>1267</v>
      </c>
      <c r="I1312" s="3">
        <v>13.666740000000001</v>
      </c>
      <c r="J1312" s="27">
        <v>51</v>
      </c>
      <c r="K1312" s="9">
        <v>0.47912348950247441</v>
      </c>
      <c r="L1312" s="8">
        <v>0.36</v>
      </c>
      <c r="M1312" s="9">
        <v>8.8060804355238678E-2</v>
      </c>
      <c r="N1312" s="8">
        <v>24</v>
      </c>
      <c r="O1312" s="9">
        <v>0.17920432823038626</v>
      </c>
      <c r="P1312" s="8">
        <f t="shared" si="161"/>
        <v>3.36</v>
      </c>
      <c r="Q1312" s="9">
        <v>6.6062200541020286E-2</v>
      </c>
      <c r="R1312" s="8">
        <v>20</v>
      </c>
      <c r="S1312" s="9">
        <v>0.18754917737088028</v>
      </c>
      <c r="T1312" s="92">
        <f t="shared" si="162"/>
        <v>4</v>
      </c>
      <c r="U1312" s="2">
        <f t="shared" si="163"/>
        <v>1.4373704685074231</v>
      </c>
      <c r="V1312" s="2">
        <f t="shared" si="164"/>
        <v>0.26418241306571605</v>
      </c>
      <c r="W1312" s="2">
        <f t="shared" si="165"/>
        <v>0.89602164115193128</v>
      </c>
      <c r="X1312" s="2">
        <f t="shared" si="166"/>
        <v>0.33031100270510144</v>
      </c>
      <c r="Y1312" s="2">
        <f t="shared" si="167"/>
        <v>0.93774588685440141</v>
      </c>
      <c r="Z1312" s="96">
        <f t="shared" si="168"/>
        <v>3.8656314122845732</v>
      </c>
      <c r="AA1312" s="2"/>
    </row>
    <row r="1313" spans="1:27" x14ac:dyDescent="0.3">
      <c r="A1313" s="18" t="s">
        <v>2475</v>
      </c>
      <c r="B1313">
        <v>105.074</v>
      </c>
      <c r="C1313">
        <v>9.6250400000000003</v>
      </c>
      <c r="D1313" t="s">
        <v>50</v>
      </c>
      <c r="E1313" t="s">
        <v>704</v>
      </c>
      <c r="F1313" t="s">
        <v>1028</v>
      </c>
      <c r="G1313" s="4">
        <v>10980</v>
      </c>
      <c r="H1313" s="1">
        <v>1318</v>
      </c>
      <c r="I1313" s="3">
        <v>145.4821</v>
      </c>
      <c r="J1313" s="27">
        <v>49</v>
      </c>
      <c r="K1313" s="9">
        <v>0.47912348950247441</v>
      </c>
      <c r="L1313" s="8">
        <v>0.45</v>
      </c>
      <c r="M1313" s="9">
        <v>8.8060804355238678E-2</v>
      </c>
      <c r="N1313" s="8">
        <v>12</v>
      </c>
      <c r="O1313" s="9">
        <v>0.17920432823038626</v>
      </c>
      <c r="P1313" s="8">
        <f t="shared" si="161"/>
        <v>3.45</v>
      </c>
      <c r="Q1313" s="9">
        <v>6.6062200541020286E-2</v>
      </c>
      <c r="R1313" s="8">
        <v>23</v>
      </c>
      <c r="S1313" s="9">
        <v>0.18754917737088028</v>
      </c>
      <c r="T1313" s="92">
        <f t="shared" si="162"/>
        <v>4</v>
      </c>
      <c r="U1313" s="2">
        <f t="shared" si="163"/>
        <v>1.9164939580098976</v>
      </c>
      <c r="V1313" s="2">
        <f t="shared" si="164"/>
        <v>0.26418241306571605</v>
      </c>
      <c r="W1313" s="2">
        <f t="shared" si="165"/>
        <v>0.89602164115193128</v>
      </c>
      <c r="X1313" s="2">
        <f t="shared" si="166"/>
        <v>0.33031100270510144</v>
      </c>
      <c r="Y1313" s="2">
        <f t="shared" si="167"/>
        <v>0.93774588685440141</v>
      </c>
      <c r="Z1313" s="96">
        <f t="shared" si="168"/>
        <v>4.3447549017870477</v>
      </c>
      <c r="AA1313" s="2"/>
    </row>
    <row r="1314" spans="1:27" x14ac:dyDescent="0.3">
      <c r="A1314" s="18" t="s">
        <v>2476</v>
      </c>
      <c r="B1314">
        <v>105.73</v>
      </c>
      <c r="C1314">
        <v>9.6606799999999993</v>
      </c>
      <c r="D1314" t="s">
        <v>701</v>
      </c>
      <c r="E1314" t="s">
        <v>702</v>
      </c>
      <c r="F1314" t="s">
        <v>848</v>
      </c>
      <c r="G1314" s="4">
        <v>9372</v>
      </c>
      <c r="H1314" s="1">
        <v>1125</v>
      </c>
      <c r="I1314" s="3">
        <v>768.11490000000003</v>
      </c>
      <c r="J1314" s="27">
        <v>46</v>
      </c>
      <c r="K1314" s="9">
        <v>0.47912348950247441</v>
      </c>
      <c r="L1314" s="8">
        <v>-2.8</v>
      </c>
      <c r="M1314" s="9">
        <v>8.8060804355238678E-2</v>
      </c>
      <c r="N1314" s="8">
        <v>16</v>
      </c>
      <c r="O1314" s="9">
        <v>0.17920432823038626</v>
      </c>
      <c r="P1314" s="8">
        <f t="shared" si="161"/>
        <v>0.20000000000000018</v>
      </c>
      <c r="Q1314" s="9">
        <v>6.6062200541020286E-2</v>
      </c>
      <c r="R1314" s="8">
        <v>18</v>
      </c>
      <c r="S1314" s="9">
        <v>0.18754917737088028</v>
      </c>
      <c r="T1314" s="92">
        <f t="shared" si="162"/>
        <v>4</v>
      </c>
      <c r="U1314" s="2">
        <f t="shared" si="163"/>
        <v>1.9164939580098976</v>
      </c>
      <c r="V1314" s="2">
        <f t="shared" si="164"/>
        <v>0.44030402177619338</v>
      </c>
      <c r="W1314" s="2">
        <f t="shared" si="165"/>
        <v>0.89602164115193128</v>
      </c>
      <c r="X1314" s="2">
        <f t="shared" si="166"/>
        <v>0.19818660162306084</v>
      </c>
      <c r="Y1314" s="2">
        <f t="shared" si="167"/>
        <v>0.93774588685440141</v>
      </c>
      <c r="Z1314" s="96">
        <f t="shared" si="168"/>
        <v>4.3887521094154849</v>
      </c>
      <c r="AA1314" s="2"/>
    </row>
    <row r="1315" spans="1:27" x14ac:dyDescent="0.3">
      <c r="A1315" s="18" t="s">
        <v>2477</v>
      </c>
      <c r="B1315">
        <v>105.95399999999999</v>
      </c>
      <c r="C1315">
        <v>9.6745199999999993</v>
      </c>
      <c r="D1315" t="s">
        <v>701</v>
      </c>
      <c r="E1315" t="s">
        <v>58</v>
      </c>
      <c r="F1315" t="s">
        <v>34</v>
      </c>
      <c r="G1315" s="4">
        <v>14144</v>
      </c>
      <c r="H1315" s="1">
        <v>1697</v>
      </c>
      <c r="I1315" s="3">
        <v>223.79920000000001</v>
      </c>
      <c r="J1315" s="27">
        <v>53</v>
      </c>
      <c r="K1315" s="9">
        <v>0.47912348950247441</v>
      </c>
      <c r="L1315" s="8">
        <v>-0.26</v>
      </c>
      <c r="M1315" s="9">
        <v>8.8060804355238678E-2</v>
      </c>
      <c r="N1315" s="8">
        <v>8</v>
      </c>
      <c r="O1315" s="9">
        <v>0.17920432823038626</v>
      </c>
      <c r="P1315" s="8">
        <f t="shared" si="161"/>
        <v>2.74</v>
      </c>
      <c r="Q1315" s="9">
        <v>6.6062200541020286E-2</v>
      </c>
      <c r="R1315" s="8">
        <v>18</v>
      </c>
      <c r="S1315" s="9">
        <v>0.18754917737088028</v>
      </c>
      <c r="T1315" s="92">
        <f t="shared" si="162"/>
        <v>4</v>
      </c>
      <c r="U1315" s="2">
        <f t="shared" si="163"/>
        <v>1.4373704685074231</v>
      </c>
      <c r="V1315" s="2">
        <f t="shared" si="164"/>
        <v>0.35224321742095471</v>
      </c>
      <c r="W1315" s="2">
        <f t="shared" si="165"/>
        <v>0.89602164115193128</v>
      </c>
      <c r="X1315" s="2">
        <f t="shared" si="166"/>
        <v>0.33031100270510144</v>
      </c>
      <c r="Y1315" s="2">
        <f t="shared" si="167"/>
        <v>0.93774588685440141</v>
      </c>
      <c r="Z1315" s="96">
        <f t="shared" si="168"/>
        <v>3.9536922166398121</v>
      </c>
      <c r="AA1315" s="2"/>
    </row>
    <row r="1316" spans="1:27" x14ac:dyDescent="0.3">
      <c r="A1316" s="18" t="s">
        <v>2478</v>
      </c>
      <c r="B1316">
        <v>106.051</v>
      </c>
      <c r="C1316">
        <v>9.6782900000000005</v>
      </c>
      <c r="D1316" t="s">
        <v>701</v>
      </c>
      <c r="E1316" t="s">
        <v>225</v>
      </c>
      <c r="F1316" t="s">
        <v>171</v>
      </c>
      <c r="G1316" s="4">
        <v>5272</v>
      </c>
      <c r="H1316" s="1">
        <v>633</v>
      </c>
      <c r="I1316" s="3">
        <v>421.26299999999998</v>
      </c>
      <c r="J1316" s="27">
        <v>51</v>
      </c>
      <c r="K1316" s="9">
        <v>0.47912348950247441</v>
      </c>
      <c r="L1316" s="8">
        <v>-0.24</v>
      </c>
      <c r="M1316" s="9">
        <v>8.8060804355238678E-2</v>
      </c>
      <c r="N1316" s="8">
        <v>24</v>
      </c>
      <c r="O1316" s="9">
        <v>0.17920432823038626</v>
      </c>
      <c r="P1316" s="8">
        <f t="shared" si="161"/>
        <v>2.76</v>
      </c>
      <c r="Q1316" s="9">
        <v>6.6062200541020286E-2</v>
      </c>
      <c r="R1316" s="8">
        <v>11</v>
      </c>
      <c r="S1316" s="9">
        <v>0.18754917737088028</v>
      </c>
      <c r="T1316" s="92">
        <f t="shared" si="162"/>
        <v>4</v>
      </c>
      <c r="U1316" s="2">
        <f t="shared" si="163"/>
        <v>1.4373704685074231</v>
      </c>
      <c r="V1316" s="2">
        <f t="shared" si="164"/>
        <v>0.35224321742095471</v>
      </c>
      <c r="W1316" s="2">
        <f t="shared" si="165"/>
        <v>0.89602164115193128</v>
      </c>
      <c r="X1316" s="2">
        <f t="shared" si="166"/>
        <v>0.33031100270510144</v>
      </c>
      <c r="Y1316" s="2">
        <f t="shared" si="167"/>
        <v>0.93774588685440141</v>
      </c>
      <c r="Z1316" s="96">
        <f t="shared" si="168"/>
        <v>3.9536922166398121</v>
      </c>
      <c r="AA1316" s="2"/>
    </row>
    <row r="1317" spans="1:27" x14ac:dyDescent="0.3">
      <c r="A1317" s="18" t="s">
        <v>2479</v>
      </c>
      <c r="B1317">
        <v>106.286</v>
      </c>
      <c r="C1317">
        <v>9.6861599999999992</v>
      </c>
      <c r="D1317" t="s">
        <v>367</v>
      </c>
      <c r="E1317" t="s">
        <v>721</v>
      </c>
      <c r="F1317" t="s">
        <v>1029</v>
      </c>
      <c r="G1317" s="4">
        <v>8082</v>
      </c>
      <c r="H1317" s="1">
        <v>970</v>
      </c>
      <c r="I1317" s="3">
        <v>148.3357</v>
      </c>
      <c r="J1317" s="27">
        <v>38</v>
      </c>
      <c r="K1317" s="9">
        <v>0.47912348950247441</v>
      </c>
      <c r="L1317" s="8">
        <v>-2.8</v>
      </c>
      <c r="M1317" s="9">
        <v>8.8060804355238678E-2</v>
      </c>
      <c r="N1317" s="8">
        <v>13</v>
      </c>
      <c r="O1317" s="9">
        <v>0.17920432823038626</v>
      </c>
      <c r="P1317" s="8">
        <f t="shared" si="161"/>
        <v>0.20000000000000018</v>
      </c>
      <c r="Q1317" s="9">
        <v>6.6062200541020286E-2</v>
      </c>
      <c r="R1317" s="8">
        <v>11</v>
      </c>
      <c r="S1317" s="9">
        <v>0.18754917737088028</v>
      </c>
      <c r="T1317" s="92">
        <f t="shared" si="162"/>
        <v>4</v>
      </c>
      <c r="U1317" s="2">
        <f t="shared" si="163"/>
        <v>1.9164939580098976</v>
      </c>
      <c r="V1317" s="2">
        <f t="shared" si="164"/>
        <v>0.44030402177619338</v>
      </c>
      <c r="W1317" s="2">
        <f t="shared" si="165"/>
        <v>0.89602164115193128</v>
      </c>
      <c r="X1317" s="2">
        <f t="shared" si="166"/>
        <v>0.19818660162306084</v>
      </c>
      <c r="Y1317" s="2">
        <f t="shared" si="167"/>
        <v>0.93774588685440141</v>
      </c>
      <c r="Z1317" s="96">
        <f t="shared" si="168"/>
        <v>4.3887521094154849</v>
      </c>
      <c r="AA1317" s="2"/>
    </row>
    <row r="1318" spans="1:27" x14ac:dyDescent="0.3">
      <c r="A1318" s="18" t="s">
        <v>2480</v>
      </c>
      <c r="B1318">
        <v>105.852</v>
      </c>
      <c r="C1318">
        <v>9.6765699999999999</v>
      </c>
      <c r="D1318" t="s">
        <v>701</v>
      </c>
      <c r="E1318" t="s">
        <v>58</v>
      </c>
      <c r="F1318" t="s">
        <v>887</v>
      </c>
      <c r="G1318" s="4">
        <v>7962</v>
      </c>
      <c r="H1318" s="1">
        <v>955</v>
      </c>
      <c r="I1318" s="3">
        <v>479.72699999999998</v>
      </c>
      <c r="J1318" s="27">
        <v>53</v>
      </c>
      <c r="K1318" s="9">
        <v>0.47912348950247441</v>
      </c>
      <c r="L1318" s="8">
        <v>0.45</v>
      </c>
      <c r="M1318" s="9">
        <v>8.8060804355238678E-2</v>
      </c>
      <c r="N1318" s="8">
        <v>2</v>
      </c>
      <c r="O1318" s="9">
        <v>0.17920432823038626</v>
      </c>
      <c r="P1318" s="8">
        <f t="shared" si="161"/>
        <v>3.45</v>
      </c>
      <c r="Q1318" s="9">
        <v>6.6062200541020286E-2</v>
      </c>
      <c r="R1318" s="8">
        <v>20</v>
      </c>
      <c r="S1318" s="9">
        <v>0.18754917737088028</v>
      </c>
      <c r="T1318" s="92">
        <f t="shared" si="162"/>
        <v>3</v>
      </c>
      <c r="U1318" s="2">
        <f t="shared" si="163"/>
        <v>1.4373704685074231</v>
      </c>
      <c r="V1318" s="2">
        <f t="shared" si="164"/>
        <v>0.26418241306571605</v>
      </c>
      <c r="W1318" s="2">
        <f t="shared" si="165"/>
        <v>0.71681731292154505</v>
      </c>
      <c r="X1318" s="2">
        <f t="shared" si="166"/>
        <v>0.33031100270510144</v>
      </c>
      <c r="Y1318" s="2">
        <f t="shared" si="167"/>
        <v>0.93774588685440141</v>
      </c>
      <c r="Z1318" s="96">
        <f t="shared" si="168"/>
        <v>3.6864270840541873</v>
      </c>
      <c r="AA1318" s="2"/>
    </row>
    <row r="1319" spans="1:27" x14ac:dyDescent="0.3">
      <c r="A1319" s="18" t="s">
        <v>2481</v>
      </c>
      <c r="B1319">
        <v>105.639</v>
      </c>
      <c r="C1319">
        <v>9.6522600000000001</v>
      </c>
      <c r="D1319" t="s">
        <v>715</v>
      </c>
      <c r="E1319" t="s">
        <v>686</v>
      </c>
      <c r="F1319" t="s">
        <v>225</v>
      </c>
      <c r="G1319" s="4">
        <v>8235</v>
      </c>
      <c r="H1319" s="1">
        <v>988</v>
      </c>
      <c r="I1319" s="3">
        <v>203.72239999999999</v>
      </c>
      <c r="J1319" s="27">
        <v>46</v>
      </c>
      <c r="K1319" s="9">
        <v>0.47912348950247441</v>
      </c>
      <c r="L1319" s="8">
        <v>-2.8</v>
      </c>
      <c r="M1319" s="9">
        <v>8.8060804355238678E-2</v>
      </c>
      <c r="N1319" s="8">
        <v>24</v>
      </c>
      <c r="O1319" s="9">
        <v>0.17920432823038626</v>
      </c>
      <c r="P1319" s="8">
        <f t="shared" si="161"/>
        <v>0.20000000000000018</v>
      </c>
      <c r="Q1319" s="9">
        <v>6.6062200541020286E-2</v>
      </c>
      <c r="R1319" s="8">
        <v>13</v>
      </c>
      <c r="S1319" s="9">
        <v>0.18754917737088028</v>
      </c>
      <c r="T1319" s="92">
        <f t="shared" si="162"/>
        <v>4</v>
      </c>
      <c r="U1319" s="2">
        <f t="shared" si="163"/>
        <v>1.9164939580098976</v>
      </c>
      <c r="V1319" s="2">
        <f t="shared" si="164"/>
        <v>0.44030402177619338</v>
      </c>
      <c r="W1319" s="2">
        <f t="shared" si="165"/>
        <v>0.89602164115193128</v>
      </c>
      <c r="X1319" s="2">
        <f t="shared" si="166"/>
        <v>0.19818660162306084</v>
      </c>
      <c r="Y1319" s="2">
        <f t="shared" si="167"/>
        <v>0.93774588685440141</v>
      </c>
      <c r="Z1319" s="96">
        <f t="shared" si="168"/>
        <v>4.3887521094154849</v>
      </c>
      <c r="AA1319" s="2"/>
    </row>
    <row r="1320" spans="1:27" x14ac:dyDescent="0.3">
      <c r="A1320" s="18" t="s">
        <v>2482</v>
      </c>
      <c r="B1320">
        <v>106.262</v>
      </c>
      <c r="C1320">
        <v>9.6887600000000003</v>
      </c>
      <c r="D1320" t="s">
        <v>367</v>
      </c>
      <c r="E1320" t="s">
        <v>721</v>
      </c>
      <c r="F1320" t="s">
        <v>721</v>
      </c>
      <c r="G1320" s="4">
        <v>7160</v>
      </c>
      <c r="H1320" s="1">
        <v>859</v>
      </c>
      <c r="I1320" s="3">
        <v>128.91569999999999</v>
      </c>
      <c r="J1320" s="27">
        <v>33</v>
      </c>
      <c r="K1320" s="9">
        <v>0.47912348950247441</v>
      </c>
      <c r="L1320" s="8">
        <v>-0.24</v>
      </c>
      <c r="M1320" s="9">
        <v>8.8060804355238678E-2</v>
      </c>
      <c r="N1320" s="8">
        <v>30</v>
      </c>
      <c r="O1320" s="9">
        <v>0.17920432823038626</v>
      </c>
      <c r="P1320" s="8">
        <f t="shared" si="161"/>
        <v>2.76</v>
      </c>
      <c r="Q1320" s="9">
        <v>6.6062200541020286E-2</v>
      </c>
      <c r="R1320" s="8">
        <v>11</v>
      </c>
      <c r="S1320" s="9">
        <v>0.18754917737088028</v>
      </c>
      <c r="T1320" s="92">
        <f t="shared" si="162"/>
        <v>4</v>
      </c>
      <c r="U1320" s="2">
        <f t="shared" si="163"/>
        <v>1.9164939580098976</v>
      </c>
      <c r="V1320" s="2">
        <f t="shared" si="164"/>
        <v>0.35224321742095471</v>
      </c>
      <c r="W1320" s="2">
        <f t="shared" si="165"/>
        <v>0.89602164115193128</v>
      </c>
      <c r="X1320" s="2">
        <f t="shared" si="166"/>
        <v>0.33031100270510144</v>
      </c>
      <c r="Y1320" s="2">
        <f t="shared" si="167"/>
        <v>0.93774588685440141</v>
      </c>
      <c r="Z1320" s="96">
        <f t="shared" si="168"/>
        <v>4.4328157061422866</v>
      </c>
      <c r="AA1320" s="2"/>
    </row>
    <row r="1321" spans="1:27" x14ac:dyDescent="0.3">
      <c r="A1321" s="18" t="s">
        <v>2483</v>
      </c>
      <c r="B1321">
        <v>106.43300000000001</v>
      </c>
      <c r="C1321">
        <v>9.6681799999999996</v>
      </c>
      <c r="D1321" t="s">
        <v>367</v>
      </c>
      <c r="E1321" t="s">
        <v>371</v>
      </c>
      <c r="F1321" t="s">
        <v>1030</v>
      </c>
      <c r="G1321" s="4">
        <v>18604</v>
      </c>
      <c r="H1321" s="1">
        <v>2232</v>
      </c>
      <c r="I1321" s="3">
        <v>341.42739999999998</v>
      </c>
      <c r="J1321" s="27">
        <v>49</v>
      </c>
      <c r="K1321" s="9">
        <v>0.47912348950247441</v>
      </c>
      <c r="L1321" s="8">
        <v>0.45</v>
      </c>
      <c r="M1321" s="9">
        <v>8.8060804355238678E-2</v>
      </c>
      <c r="N1321" s="8">
        <v>24</v>
      </c>
      <c r="O1321" s="9">
        <v>0.17920432823038626</v>
      </c>
      <c r="P1321" s="8">
        <f t="shared" si="161"/>
        <v>3.45</v>
      </c>
      <c r="Q1321" s="9">
        <v>6.6062200541020286E-2</v>
      </c>
      <c r="R1321" s="8">
        <v>17</v>
      </c>
      <c r="S1321" s="9">
        <v>0.18754917737088028</v>
      </c>
      <c r="T1321" s="92">
        <f t="shared" si="162"/>
        <v>4</v>
      </c>
      <c r="U1321" s="2">
        <f t="shared" si="163"/>
        <v>1.9164939580098976</v>
      </c>
      <c r="V1321" s="2">
        <f t="shared" si="164"/>
        <v>0.26418241306571605</v>
      </c>
      <c r="W1321" s="2">
        <f t="shared" si="165"/>
        <v>0.89602164115193128</v>
      </c>
      <c r="X1321" s="2">
        <f t="shared" si="166"/>
        <v>0.33031100270510144</v>
      </c>
      <c r="Y1321" s="2">
        <f t="shared" si="167"/>
        <v>0.93774588685440141</v>
      </c>
      <c r="Z1321" s="96">
        <f t="shared" si="168"/>
        <v>4.3447549017870477</v>
      </c>
      <c r="AA1321" s="2"/>
    </row>
    <row r="1322" spans="1:27" x14ac:dyDescent="0.3">
      <c r="A1322" s="18" t="s">
        <v>2484</v>
      </c>
      <c r="B1322">
        <v>106.381</v>
      </c>
      <c r="C1322">
        <v>9.6627299999999998</v>
      </c>
      <c r="D1322" t="s">
        <v>367</v>
      </c>
      <c r="E1322" t="s">
        <v>721</v>
      </c>
      <c r="F1322" t="s">
        <v>1031</v>
      </c>
      <c r="G1322" s="4">
        <v>13785</v>
      </c>
      <c r="H1322" s="1">
        <v>1654</v>
      </c>
      <c r="I1322" s="3">
        <v>258.98349999999999</v>
      </c>
      <c r="J1322" s="27">
        <v>50</v>
      </c>
      <c r="K1322" s="9">
        <v>0.47912348950247441</v>
      </c>
      <c r="L1322" s="8">
        <v>0.24</v>
      </c>
      <c r="M1322" s="9">
        <v>8.8060804355238678E-2</v>
      </c>
      <c r="N1322" s="8">
        <v>1</v>
      </c>
      <c r="O1322" s="9">
        <v>0.17920432823038626</v>
      </c>
      <c r="P1322" s="8">
        <f t="shared" si="161"/>
        <v>3.24</v>
      </c>
      <c r="Q1322" s="9">
        <v>6.6062200541020286E-2</v>
      </c>
      <c r="R1322" s="8">
        <v>11</v>
      </c>
      <c r="S1322" s="9">
        <v>0.18754917737088028</v>
      </c>
      <c r="T1322" s="92">
        <f t="shared" si="162"/>
        <v>4</v>
      </c>
      <c r="U1322" s="2">
        <f t="shared" si="163"/>
        <v>1.9164939580098976</v>
      </c>
      <c r="V1322" s="2">
        <f t="shared" si="164"/>
        <v>0.26418241306571605</v>
      </c>
      <c r="W1322" s="2">
        <f t="shared" si="165"/>
        <v>0.53761298469115881</v>
      </c>
      <c r="X1322" s="2">
        <f t="shared" si="166"/>
        <v>0.33031100270510144</v>
      </c>
      <c r="Y1322" s="2">
        <f t="shared" si="167"/>
        <v>0.93774588685440141</v>
      </c>
      <c r="Z1322" s="96">
        <f t="shared" si="168"/>
        <v>3.9863462453262759</v>
      </c>
      <c r="AA1322" s="2"/>
    </row>
    <row r="1323" spans="1:27" x14ac:dyDescent="0.3">
      <c r="A1323" s="18" t="s">
        <v>2485</v>
      </c>
      <c r="B1323">
        <v>105.57</v>
      </c>
      <c r="C1323">
        <v>9.6749100000000006</v>
      </c>
      <c r="D1323" t="s">
        <v>715</v>
      </c>
      <c r="E1323" t="s">
        <v>686</v>
      </c>
      <c r="F1323" t="s">
        <v>686</v>
      </c>
      <c r="G1323" s="4">
        <v>26518</v>
      </c>
      <c r="H1323" s="1">
        <v>3182</v>
      </c>
      <c r="I1323" s="3">
        <v>64.092749999999995</v>
      </c>
      <c r="J1323" s="27">
        <v>49</v>
      </c>
      <c r="K1323" s="9">
        <v>0.47912348950247441</v>
      </c>
      <c r="L1323" s="8">
        <v>1.25</v>
      </c>
      <c r="M1323" s="9">
        <v>8.8060804355238678E-2</v>
      </c>
      <c r="N1323" s="8">
        <v>23</v>
      </c>
      <c r="O1323" s="9">
        <v>0.17920432823038626</v>
      </c>
      <c r="P1323" s="8">
        <f t="shared" si="161"/>
        <v>4.25</v>
      </c>
      <c r="Q1323" s="9">
        <v>6.6062200541020286E-2</v>
      </c>
      <c r="R1323" s="8">
        <v>11</v>
      </c>
      <c r="S1323" s="9">
        <v>0.18754917737088028</v>
      </c>
      <c r="T1323" s="92">
        <f t="shared" si="162"/>
        <v>4</v>
      </c>
      <c r="U1323" s="2">
        <f t="shared" si="163"/>
        <v>1.9164939580098976</v>
      </c>
      <c r="V1323" s="2">
        <f t="shared" si="164"/>
        <v>0.17612160871047736</v>
      </c>
      <c r="W1323" s="2">
        <f t="shared" si="165"/>
        <v>0.89602164115193128</v>
      </c>
      <c r="X1323" s="2">
        <f t="shared" si="166"/>
        <v>0.33031100270510144</v>
      </c>
      <c r="Y1323" s="2">
        <f t="shared" si="167"/>
        <v>0.93774588685440141</v>
      </c>
      <c r="Z1323" s="96">
        <f t="shared" si="168"/>
        <v>4.2566940974318088</v>
      </c>
      <c r="AA1323" s="2"/>
    </row>
    <row r="1324" spans="1:27" x14ac:dyDescent="0.3">
      <c r="A1324" s="18" t="s">
        <v>2486</v>
      </c>
      <c r="B1324">
        <v>106.279</v>
      </c>
      <c r="C1324">
        <v>9.6590699999999998</v>
      </c>
      <c r="D1324" t="s">
        <v>367</v>
      </c>
      <c r="E1324" t="s">
        <v>721</v>
      </c>
      <c r="F1324" t="s">
        <v>1032</v>
      </c>
      <c r="G1324" s="4">
        <v>7561</v>
      </c>
      <c r="H1324" s="1">
        <v>907</v>
      </c>
      <c r="I1324" s="3">
        <v>135.9819</v>
      </c>
      <c r="J1324" s="27">
        <v>39</v>
      </c>
      <c r="K1324" s="9">
        <v>0.47912348950247441</v>
      </c>
      <c r="L1324" s="8">
        <v>0.36</v>
      </c>
      <c r="M1324" s="9">
        <v>8.8060804355238678E-2</v>
      </c>
      <c r="N1324" s="8">
        <v>20</v>
      </c>
      <c r="O1324" s="9">
        <v>0.17920432823038626</v>
      </c>
      <c r="P1324" s="8">
        <f t="shared" si="161"/>
        <v>3.36</v>
      </c>
      <c r="Q1324" s="9">
        <v>6.6062200541020286E-2</v>
      </c>
      <c r="R1324" s="8">
        <v>13</v>
      </c>
      <c r="S1324" s="9">
        <v>0.18754917737088028</v>
      </c>
      <c r="T1324" s="92">
        <f t="shared" si="162"/>
        <v>4</v>
      </c>
      <c r="U1324" s="2">
        <f t="shared" si="163"/>
        <v>1.9164939580098976</v>
      </c>
      <c r="V1324" s="2">
        <f t="shared" si="164"/>
        <v>0.26418241306571605</v>
      </c>
      <c r="W1324" s="2">
        <f t="shared" si="165"/>
        <v>0.89602164115193128</v>
      </c>
      <c r="X1324" s="2">
        <f t="shared" si="166"/>
        <v>0.33031100270510144</v>
      </c>
      <c r="Y1324" s="2">
        <f t="shared" si="167"/>
        <v>0.93774588685440141</v>
      </c>
      <c r="Z1324" s="96">
        <f t="shared" si="168"/>
        <v>4.3447549017870477</v>
      </c>
      <c r="AA1324" s="2"/>
    </row>
    <row r="1325" spans="1:27" x14ac:dyDescent="0.3">
      <c r="A1325" s="18" t="s">
        <v>2487</v>
      </c>
      <c r="B1325">
        <v>106.14700000000001</v>
      </c>
      <c r="C1325">
        <v>9.6729599999999998</v>
      </c>
      <c r="D1325" t="s">
        <v>701</v>
      </c>
      <c r="E1325" t="s">
        <v>718</v>
      </c>
      <c r="F1325" t="s">
        <v>718</v>
      </c>
      <c r="G1325" s="4">
        <v>5812</v>
      </c>
      <c r="H1325" s="1">
        <v>697</v>
      </c>
      <c r="I1325" s="3">
        <v>191.9402</v>
      </c>
      <c r="J1325" s="27">
        <v>46</v>
      </c>
      <c r="K1325" s="9">
        <v>0.47912348950247441</v>
      </c>
      <c r="L1325" s="8">
        <v>-0.2</v>
      </c>
      <c r="M1325" s="9">
        <v>8.8060804355238678E-2</v>
      </c>
      <c r="N1325" s="8">
        <v>20</v>
      </c>
      <c r="O1325" s="9">
        <v>0.17920432823038626</v>
      </c>
      <c r="P1325" s="8">
        <f t="shared" si="161"/>
        <v>2.8</v>
      </c>
      <c r="Q1325" s="9">
        <v>6.6062200541020286E-2</v>
      </c>
      <c r="R1325" s="8">
        <v>15</v>
      </c>
      <c r="S1325" s="9">
        <v>0.18754917737088028</v>
      </c>
      <c r="T1325" s="92">
        <f t="shared" si="162"/>
        <v>4</v>
      </c>
      <c r="U1325" s="2">
        <f t="shared" si="163"/>
        <v>1.9164939580098976</v>
      </c>
      <c r="V1325" s="2">
        <f t="shared" si="164"/>
        <v>0.35224321742095471</v>
      </c>
      <c r="W1325" s="2">
        <f t="shared" si="165"/>
        <v>0.89602164115193128</v>
      </c>
      <c r="X1325" s="2">
        <f t="shared" si="166"/>
        <v>0.33031100270510144</v>
      </c>
      <c r="Y1325" s="2">
        <f t="shared" si="167"/>
        <v>0.93774588685440141</v>
      </c>
      <c r="Z1325" s="96">
        <f t="shared" si="168"/>
        <v>4.4328157061422866</v>
      </c>
      <c r="AA1325" s="2"/>
    </row>
    <row r="1326" spans="1:27" x14ac:dyDescent="0.3">
      <c r="A1326" s="18" t="s">
        <v>2488</v>
      </c>
      <c r="B1326">
        <v>106.34399999999999</v>
      </c>
      <c r="C1326">
        <v>9.64438</v>
      </c>
      <c r="D1326" t="s">
        <v>367</v>
      </c>
      <c r="E1326" t="s">
        <v>721</v>
      </c>
      <c r="F1326" t="s">
        <v>1033</v>
      </c>
      <c r="G1326" s="4">
        <v>15733</v>
      </c>
      <c r="H1326" s="1">
        <v>1888</v>
      </c>
      <c r="I1326" s="3">
        <v>272.82749999999999</v>
      </c>
      <c r="J1326" s="27">
        <v>48</v>
      </c>
      <c r="K1326" s="9">
        <v>0.47912348950247441</v>
      </c>
      <c r="L1326" s="8">
        <v>-0.15</v>
      </c>
      <c r="M1326" s="9">
        <v>8.8060804355238678E-2</v>
      </c>
      <c r="N1326" s="8">
        <v>24</v>
      </c>
      <c r="O1326" s="9">
        <v>0.17920432823038626</v>
      </c>
      <c r="P1326" s="8">
        <f t="shared" si="161"/>
        <v>2.85</v>
      </c>
      <c r="Q1326" s="9">
        <v>6.6062200541020286E-2</v>
      </c>
      <c r="R1326" s="8">
        <v>9</v>
      </c>
      <c r="S1326" s="9">
        <v>0.18754917737088028</v>
      </c>
      <c r="T1326" s="92">
        <f t="shared" si="162"/>
        <v>4</v>
      </c>
      <c r="U1326" s="2">
        <f t="shared" si="163"/>
        <v>1.9164939580098976</v>
      </c>
      <c r="V1326" s="2">
        <f t="shared" si="164"/>
        <v>0.35224321742095471</v>
      </c>
      <c r="W1326" s="2">
        <f t="shared" si="165"/>
        <v>0.89602164115193128</v>
      </c>
      <c r="X1326" s="2">
        <f t="shared" si="166"/>
        <v>0.33031100270510144</v>
      </c>
      <c r="Y1326" s="2">
        <f t="shared" si="167"/>
        <v>0.93774588685440141</v>
      </c>
      <c r="Z1326" s="96">
        <f t="shared" si="168"/>
        <v>4.4328157061422866</v>
      </c>
      <c r="AA1326" s="2"/>
    </row>
    <row r="1327" spans="1:27" x14ac:dyDescent="0.3">
      <c r="A1327" s="18" t="s">
        <v>2489</v>
      </c>
      <c r="B1327">
        <v>104.977</v>
      </c>
      <c r="C1327">
        <v>9.6304999999999996</v>
      </c>
      <c r="D1327" t="s">
        <v>50</v>
      </c>
      <c r="E1327" t="s">
        <v>713</v>
      </c>
      <c r="F1327" t="s">
        <v>1034</v>
      </c>
      <c r="G1327" s="4">
        <v>10007</v>
      </c>
      <c r="H1327" s="1">
        <v>1201</v>
      </c>
      <c r="I1327" s="3">
        <v>86.851529999999997</v>
      </c>
      <c r="J1327" s="27">
        <v>50</v>
      </c>
      <c r="K1327" s="9">
        <v>0.47912348950247441</v>
      </c>
      <c r="L1327" s="8">
        <v>0.15</v>
      </c>
      <c r="M1327" s="9">
        <v>8.8060804355238678E-2</v>
      </c>
      <c r="N1327" s="8">
        <v>16</v>
      </c>
      <c r="O1327" s="9">
        <v>0.17920432823038626</v>
      </c>
      <c r="P1327" s="8">
        <f t="shared" si="161"/>
        <v>3.15</v>
      </c>
      <c r="Q1327" s="9">
        <v>6.6062200541020286E-2</v>
      </c>
      <c r="R1327" s="8">
        <v>15</v>
      </c>
      <c r="S1327" s="9">
        <v>0.18754917737088028</v>
      </c>
      <c r="T1327" s="92">
        <f t="shared" si="162"/>
        <v>4</v>
      </c>
      <c r="U1327" s="2">
        <f t="shared" si="163"/>
        <v>1.9164939580098976</v>
      </c>
      <c r="V1327" s="2">
        <f t="shared" si="164"/>
        <v>0.26418241306571605</v>
      </c>
      <c r="W1327" s="2">
        <f t="shared" si="165"/>
        <v>0.89602164115193128</v>
      </c>
      <c r="X1327" s="2">
        <f t="shared" si="166"/>
        <v>0.33031100270510144</v>
      </c>
      <c r="Y1327" s="2">
        <f t="shared" si="167"/>
        <v>0.93774588685440141</v>
      </c>
      <c r="Z1327" s="96">
        <f t="shared" si="168"/>
        <v>4.3447549017870477</v>
      </c>
      <c r="AA1327" s="2"/>
    </row>
    <row r="1328" spans="1:27" x14ac:dyDescent="0.3">
      <c r="A1328" s="18" t="s">
        <v>2490</v>
      </c>
      <c r="B1328">
        <v>106.08199999999999</v>
      </c>
      <c r="C1328">
        <v>9.6269500000000008</v>
      </c>
      <c r="D1328" t="s">
        <v>701</v>
      </c>
      <c r="E1328" t="s">
        <v>225</v>
      </c>
      <c r="F1328" t="s">
        <v>14</v>
      </c>
      <c r="G1328" s="4">
        <v>9691</v>
      </c>
      <c r="H1328" s="1">
        <v>1163</v>
      </c>
      <c r="I1328" s="3">
        <v>247.89580000000001</v>
      </c>
      <c r="J1328" s="27">
        <v>50</v>
      </c>
      <c r="K1328" s="9">
        <v>0.47912348950247441</v>
      </c>
      <c r="L1328" s="8">
        <v>0.35</v>
      </c>
      <c r="M1328" s="9">
        <v>8.8060804355238678E-2</v>
      </c>
      <c r="N1328" s="8">
        <v>8</v>
      </c>
      <c r="O1328" s="9">
        <v>0.17920432823038626</v>
      </c>
      <c r="P1328" s="8">
        <f t="shared" si="161"/>
        <v>3.35</v>
      </c>
      <c r="Q1328" s="9">
        <v>6.6062200541020286E-2</v>
      </c>
      <c r="R1328" s="8">
        <v>13</v>
      </c>
      <c r="S1328" s="9">
        <v>0.18754917737088028</v>
      </c>
      <c r="T1328" s="92">
        <f t="shared" si="162"/>
        <v>4</v>
      </c>
      <c r="U1328" s="2">
        <f t="shared" si="163"/>
        <v>1.9164939580098976</v>
      </c>
      <c r="V1328" s="2">
        <f t="shared" si="164"/>
        <v>0.26418241306571605</v>
      </c>
      <c r="W1328" s="2">
        <f t="shared" si="165"/>
        <v>0.89602164115193128</v>
      </c>
      <c r="X1328" s="2">
        <f t="shared" si="166"/>
        <v>0.33031100270510144</v>
      </c>
      <c r="Y1328" s="2">
        <f t="shared" si="167"/>
        <v>0.93774588685440141</v>
      </c>
      <c r="Z1328" s="96">
        <f t="shared" si="168"/>
        <v>4.3447549017870477</v>
      </c>
      <c r="AA1328" s="2"/>
    </row>
    <row r="1329" spans="1:27" x14ac:dyDescent="0.3">
      <c r="A1329" s="18" t="s">
        <v>2491</v>
      </c>
      <c r="B1329">
        <v>105.92100000000001</v>
      </c>
      <c r="C1329">
        <v>9.6458100000000009</v>
      </c>
      <c r="D1329" t="s">
        <v>701</v>
      </c>
      <c r="E1329" t="s">
        <v>58</v>
      </c>
      <c r="F1329" t="s">
        <v>636</v>
      </c>
      <c r="G1329" s="4">
        <v>16875</v>
      </c>
      <c r="H1329" s="1">
        <v>2025</v>
      </c>
      <c r="I1329" s="3">
        <v>333.83089999999999</v>
      </c>
      <c r="J1329" s="27">
        <v>51</v>
      </c>
      <c r="K1329" s="9">
        <v>0.47912348950247441</v>
      </c>
      <c r="L1329" s="8">
        <v>0.25</v>
      </c>
      <c r="M1329" s="9">
        <v>8.8060804355238678E-2</v>
      </c>
      <c r="N1329" s="8">
        <v>10</v>
      </c>
      <c r="O1329" s="9">
        <v>0.17920432823038626</v>
      </c>
      <c r="P1329" s="8">
        <f t="shared" si="161"/>
        <v>3.25</v>
      </c>
      <c r="Q1329" s="9">
        <v>6.6062200541020286E-2</v>
      </c>
      <c r="R1329" s="8">
        <v>15</v>
      </c>
      <c r="S1329" s="9">
        <v>0.18754917737088028</v>
      </c>
      <c r="T1329" s="92">
        <f t="shared" si="162"/>
        <v>4</v>
      </c>
      <c r="U1329" s="2">
        <f t="shared" si="163"/>
        <v>1.4373704685074231</v>
      </c>
      <c r="V1329" s="2">
        <f t="shared" si="164"/>
        <v>0.26418241306571605</v>
      </c>
      <c r="W1329" s="2">
        <f t="shared" si="165"/>
        <v>0.89602164115193128</v>
      </c>
      <c r="X1329" s="2">
        <f t="shared" si="166"/>
        <v>0.33031100270510144</v>
      </c>
      <c r="Y1329" s="2">
        <f t="shared" si="167"/>
        <v>0.93774588685440141</v>
      </c>
      <c r="Z1329" s="96">
        <f t="shared" si="168"/>
        <v>3.8656314122845732</v>
      </c>
      <c r="AA1329" s="2"/>
    </row>
    <row r="1330" spans="1:27" x14ac:dyDescent="0.3">
      <c r="A1330" s="18" t="s">
        <v>2492</v>
      </c>
      <c r="B1330">
        <v>105.843</v>
      </c>
      <c r="C1330">
        <v>9.6347199999999997</v>
      </c>
      <c r="D1330" t="s">
        <v>701</v>
      </c>
      <c r="E1330" t="s">
        <v>702</v>
      </c>
      <c r="F1330" t="s">
        <v>1035</v>
      </c>
      <c r="G1330" s="4">
        <v>8876</v>
      </c>
      <c r="H1330" s="1">
        <v>1065</v>
      </c>
      <c r="I1330" s="3">
        <v>423.81580000000002</v>
      </c>
      <c r="J1330" s="27">
        <v>48</v>
      </c>
      <c r="K1330" s="9">
        <v>0.47912348950247441</v>
      </c>
      <c r="L1330" s="8">
        <v>0.75</v>
      </c>
      <c r="M1330" s="9">
        <v>8.8060804355238678E-2</v>
      </c>
      <c r="N1330" s="8">
        <v>24</v>
      </c>
      <c r="O1330" s="9">
        <v>0.17920432823038626</v>
      </c>
      <c r="P1330" s="8">
        <f t="shared" si="161"/>
        <v>3.75</v>
      </c>
      <c r="Q1330" s="9">
        <v>6.6062200541020286E-2</v>
      </c>
      <c r="R1330" s="8">
        <v>23</v>
      </c>
      <c r="S1330" s="9">
        <v>0.18754917737088028</v>
      </c>
      <c r="T1330" s="92">
        <f t="shared" si="162"/>
        <v>4</v>
      </c>
      <c r="U1330" s="2">
        <f t="shared" si="163"/>
        <v>1.9164939580098976</v>
      </c>
      <c r="V1330" s="2">
        <f t="shared" si="164"/>
        <v>0.26418241306571605</v>
      </c>
      <c r="W1330" s="2">
        <f t="shared" si="165"/>
        <v>0.89602164115193128</v>
      </c>
      <c r="X1330" s="2">
        <f t="shared" si="166"/>
        <v>0.33031100270510144</v>
      </c>
      <c r="Y1330" s="2">
        <f t="shared" si="167"/>
        <v>0.93774588685440141</v>
      </c>
      <c r="Z1330" s="96">
        <f t="shared" si="168"/>
        <v>4.3447549017870477</v>
      </c>
      <c r="AA1330" s="2"/>
    </row>
    <row r="1331" spans="1:27" x14ac:dyDescent="0.3">
      <c r="A1331" s="18" t="s">
        <v>2493</v>
      </c>
      <c r="B1331">
        <v>106.27200000000001</v>
      </c>
      <c r="C1331">
        <v>9.6242699999999992</v>
      </c>
      <c r="D1331" t="s">
        <v>367</v>
      </c>
      <c r="E1331" t="s">
        <v>721</v>
      </c>
      <c r="F1331" t="s">
        <v>596</v>
      </c>
      <c r="G1331" s="4">
        <v>4142</v>
      </c>
      <c r="H1331" s="1">
        <v>497</v>
      </c>
      <c r="I1331" s="3">
        <v>293.69459999999998</v>
      </c>
      <c r="J1331" s="27">
        <v>43</v>
      </c>
      <c r="K1331" s="9">
        <v>0.47912348950247441</v>
      </c>
      <c r="L1331" s="8">
        <v>1.25</v>
      </c>
      <c r="M1331" s="9">
        <v>8.8060804355238678E-2</v>
      </c>
      <c r="N1331" s="8">
        <v>1</v>
      </c>
      <c r="O1331" s="9">
        <v>0.17920432823038626</v>
      </c>
      <c r="P1331" s="8">
        <f t="shared" si="161"/>
        <v>4.25</v>
      </c>
      <c r="Q1331" s="9">
        <v>6.6062200541020286E-2</v>
      </c>
      <c r="R1331" s="8">
        <v>13</v>
      </c>
      <c r="S1331" s="9">
        <v>0.18754917737088028</v>
      </c>
      <c r="T1331" s="92">
        <f t="shared" si="162"/>
        <v>4</v>
      </c>
      <c r="U1331" s="2">
        <f t="shared" si="163"/>
        <v>1.9164939580098976</v>
      </c>
      <c r="V1331" s="2">
        <f t="shared" si="164"/>
        <v>0.17612160871047736</v>
      </c>
      <c r="W1331" s="2">
        <f t="shared" si="165"/>
        <v>0.53761298469115881</v>
      </c>
      <c r="X1331" s="2">
        <f t="shared" si="166"/>
        <v>0.33031100270510144</v>
      </c>
      <c r="Y1331" s="2">
        <f t="shared" si="167"/>
        <v>0.93774588685440141</v>
      </c>
      <c r="Z1331" s="96">
        <f t="shared" si="168"/>
        <v>3.898285440971037</v>
      </c>
      <c r="AA1331" s="2"/>
    </row>
    <row r="1332" spans="1:27" x14ac:dyDescent="0.3">
      <c r="A1332" s="18" t="s">
        <v>2494</v>
      </c>
      <c r="B1332">
        <v>105.506</v>
      </c>
      <c r="C1332">
        <v>9.6183399999999999</v>
      </c>
      <c r="D1332" t="s">
        <v>715</v>
      </c>
      <c r="E1332" t="s">
        <v>686</v>
      </c>
      <c r="F1332" t="s">
        <v>1036</v>
      </c>
      <c r="G1332" s="4">
        <v>13465</v>
      </c>
      <c r="H1332" s="1">
        <v>1616</v>
      </c>
      <c r="I1332" s="3">
        <v>66.147869999999998</v>
      </c>
      <c r="J1332" s="27">
        <v>40</v>
      </c>
      <c r="K1332" s="9">
        <v>0.47912348950247441</v>
      </c>
      <c r="L1332" s="8">
        <v>0.36</v>
      </c>
      <c r="M1332" s="9">
        <v>8.8060804355238678E-2</v>
      </c>
      <c r="N1332" s="8">
        <v>30</v>
      </c>
      <c r="O1332" s="9">
        <v>0.17920432823038626</v>
      </c>
      <c r="P1332" s="8">
        <f t="shared" si="161"/>
        <v>3.36</v>
      </c>
      <c r="Q1332" s="9">
        <v>6.6062200541020286E-2</v>
      </c>
      <c r="R1332" s="8">
        <v>13</v>
      </c>
      <c r="S1332" s="9">
        <v>0.18754917737088028</v>
      </c>
      <c r="T1332" s="92">
        <f t="shared" si="162"/>
        <v>4</v>
      </c>
      <c r="U1332" s="2">
        <f t="shared" si="163"/>
        <v>1.9164939580098976</v>
      </c>
      <c r="V1332" s="2">
        <f t="shared" si="164"/>
        <v>0.26418241306571605</v>
      </c>
      <c r="W1332" s="2">
        <f t="shared" si="165"/>
        <v>0.89602164115193128</v>
      </c>
      <c r="X1332" s="2">
        <f t="shared" si="166"/>
        <v>0.33031100270510144</v>
      </c>
      <c r="Y1332" s="2">
        <f t="shared" si="167"/>
        <v>0.93774588685440141</v>
      </c>
      <c r="Z1332" s="96">
        <f t="shared" si="168"/>
        <v>4.3447549017870477</v>
      </c>
      <c r="AA1332" s="2"/>
    </row>
    <row r="1333" spans="1:27" x14ac:dyDescent="0.3">
      <c r="A1333" s="18" t="s">
        <v>2495</v>
      </c>
      <c r="B1333">
        <v>106.496</v>
      </c>
      <c r="C1333">
        <v>9.6396899999999999</v>
      </c>
      <c r="D1333" t="s">
        <v>367</v>
      </c>
      <c r="E1333" t="s">
        <v>371</v>
      </c>
      <c r="F1333" t="s">
        <v>371</v>
      </c>
      <c r="G1333" s="4">
        <v>8947</v>
      </c>
      <c r="H1333" s="1">
        <v>1074</v>
      </c>
      <c r="I1333" s="3">
        <v>293.13780000000003</v>
      </c>
      <c r="J1333" s="27">
        <v>50</v>
      </c>
      <c r="K1333" s="9">
        <v>0.47912348950247441</v>
      </c>
      <c r="L1333" s="8">
        <v>0.25</v>
      </c>
      <c r="M1333" s="9">
        <v>8.8060804355238678E-2</v>
      </c>
      <c r="N1333" s="8">
        <v>11</v>
      </c>
      <c r="O1333" s="9">
        <v>0.17920432823038626</v>
      </c>
      <c r="P1333" s="8">
        <f t="shared" si="161"/>
        <v>3.25</v>
      </c>
      <c r="Q1333" s="9">
        <v>6.6062200541020286E-2</v>
      </c>
      <c r="R1333" s="8">
        <v>18</v>
      </c>
      <c r="S1333" s="9">
        <v>0.18754917737088028</v>
      </c>
      <c r="T1333" s="92">
        <f t="shared" si="162"/>
        <v>4</v>
      </c>
      <c r="U1333" s="2">
        <f t="shared" si="163"/>
        <v>1.9164939580098976</v>
      </c>
      <c r="V1333" s="2">
        <f t="shared" si="164"/>
        <v>0.26418241306571605</v>
      </c>
      <c r="W1333" s="2">
        <f t="shared" si="165"/>
        <v>0.89602164115193128</v>
      </c>
      <c r="X1333" s="2">
        <f t="shared" si="166"/>
        <v>0.33031100270510144</v>
      </c>
      <c r="Y1333" s="2">
        <f t="shared" si="167"/>
        <v>0.93774588685440141</v>
      </c>
      <c r="Z1333" s="96">
        <f t="shared" si="168"/>
        <v>4.3447549017870477</v>
      </c>
      <c r="AA1333" s="2"/>
    </row>
    <row r="1334" spans="1:27" x14ac:dyDescent="0.3">
      <c r="A1334" s="18" t="s">
        <v>2496</v>
      </c>
      <c r="B1334">
        <v>105.72199999999999</v>
      </c>
      <c r="C1334">
        <v>9.5874799999999993</v>
      </c>
      <c r="D1334" t="s">
        <v>701</v>
      </c>
      <c r="E1334" t="s">
        <v>702</v>
      </c>
      <c r="F1334" t="s">
        <v>145</v>
      </c>
      <c r="G1334" s="4">
        <v>13317</v>
      </c>
      <c r="H1334" s="1">
        <v>1598</v>
      </c>
      <c r="I1334" s="3">
        <v>472.5274</v>
      </c>
      <c r="J1334" s="27">
        <v>44</v>
      </c>
      <c r="K1334" s="9">
        <v>0.47912348950247441</v>
      </c>
      <c r="L1334" s="8">
        <v>0.75</v>
      </c>
      <c r="M1334" s="9">
        <v>8.8060804355238678E-2</v>
      </c>
      <c r="N1334" s="8">
        <v>10</v>
      </c>
      <c r="O1334" s="9">
        <v>0.17920432823038626</v>
      </c>
      <c r="P1334" s="8">
        <f t="shared" si="161"/>
        <v>3.75</v>
      </c>
      <c r="Q1334" s="9">
        <v>6.6062200541020286E-2</v>
      </c>
      <c r="R1334" s="8">
        <v>24</v>
      </c>
      <c r="S1334" s="9">
        <v>0.18754917737088028</v>
      </c>
      <c r="T1334" s="92">
        <f t="shared" si="162"/>
        <v>4</v>
      </c>
      <c r="U1334" s="2">
        <f t="shared" si="163"/>
        <v>1.9164939580098976</v>
      </c>
      <c r="V1334" s="2">
        <f t="shared" si="164"/>
        <v>0.26418241306571605</v>
      </c>
      <c r="W1334" s="2">
        <f t="shared" si="165"/>
        <v>0.89602164115193128</v>
      </c>
      <c r="X1334" s="2">
        <f t="shared" si="166"/>
        <v>0.33031100270510144</v>
      </c>
      <c r="Y1334" s="2">
        <f t="shared" si="167"/>
        <v>0.93774588685440141</v>
      </c>
      <c r="Z1334" s="96">
        <f t="shared" si="168"/>
        <v>4.3447549017870477</v>
      </c>
      <c r="AA1334" s="2"/>
    </row>
    <row r="1335" spans="1:27" x14ac:dyDescent="0.3">
      <c r="A1335" s="18" t="s">
        <v>2497</v>
      </c>
      <c r="B1335">
        <v>105.95399999999999</v>
      </c>
      <c r="C1335">
        <v>9.6194900000000008</v>
      </c>
      <c r="D1335" t="s">
        <v>701</v>
      </c>
      <c r="E1335" t="s">
        <v>865</v>
      </c>
      <c r="F1335">
        <v>7</v>
      </c>
      <c r="G1335" s="4">
        <v>9829</v>
      </c>
      <c r="H1335" s="1">
        <v>1179</v>
      </c>
      <c r="I1335" s="3">
        <v>191.03649999999999</v>
      </c>
      <c r="J1335" s="27">
        <v>51</v>
      </c>
      <c r="K1335" s="9">
        <v>0.47912348950247441</v>
      </c>
      <c r="L1335" s="8">
        <v>-2.8</v>
      </c>
      <c r="M1335" s="9">
        <v>8.8060804355238678E-2</v>
      </c>
      <c r="N1335" s="8">
        <v>30</v>
      </c>
      <c r="O1335" s="9">
        <v>0.17920432823038626</v>
      </c>
      <c r="P1335" s="8">
        <f t="shared" si="161"/>
        <v>0.20000000000000018</v>
      </c>
      <c r="Q1335" s="9">
        <v>6.6062200541020286E-2</v>
      </c>
      <c r="R1335" s="8">
        <v>20</v>
      </c>
      <c r="S1335" s="9">
        <v>0.18754917737088028</v>
      </c>
      <c r="T1335" s="92">
        <f t="shared" si="162"/>
        <v>4</v>
      </c>
      <c r="U1335" s="2">
        <f t="shared" si="163"/>
        <v>1.4373704685074231</v>
      </c>
      <c r="V1335" s="2">
        <f t="shared" si="164"/>
        <v>0.44030402177619338</v>
      </c>
      <c r="W1335" s="2">
        <f t="shared" si="165"/>
        <v>0.89602164115193128</v>
      </c>
      <c r="X1335" s="2">
        <f t="shared" si="166"/>
        <v>0.19818660162306084</v>
      </c>
      <c r="Y1335" s="2">
        <f t="shared" si="167"/>
        <v>0.93774588685440141</v>
      </c>
      <c r="Z1335" s="96">
        <f t="shared" si="168"/>
        <v>3.9096286199130104</v>
      </c>
      <c r="AA1335" s="2"/>
    </row>
    <row r="1336" spans="1:27" x14ac:dyDescent="0.3">
      <c r="A1336" s="18" t="s">
        <v>2498</v>
      </c>
      <c r="B1336">
        <v>106.43</v>
      </c>
      <c r="C1336">
        <v>9.60121</v>
      </c>
      <c r="D1336" t="s">
        <v>367</v>
      </c>
      <c r="E1336" t="s">
        <v>371</v>
      </c>
      <c r="F1336" t="s">
        <v>542</v>
      </c>
      <c r="G1336" s="4">
        <v>7919</v>
      </c>
      <c r="H1336" s="1">
        <v>950</v>
      </c>
      <c r="I1336" s="3">
        <v>254.09450000000001</v>
      </c>
      <c r="J1336" s="27">
        <v>49</v>
      </c>
      <c r="K1336" s="9">
        <v>0.47912348950247441</v>
      </c>
      <c r="L1336" s="8">
        <v>-0.26</v>
      </c>
      <c r="M1336" s="9">
        <v>8.8060804355238678E-2</v>
      </c>
      <c r="N1336" s="8">
        <v>4</v>
      </c>
      <c r="O1336" s="9">
        <v>0.17920432823038626</v>
      </c>
      <c r="P1336" s="8">
        <f t="shared" si="161"/>
        <v>2.74</v>
      </c>
      <c r="Q1336" s="9">
        <v>6.6062200541020286E-2</v>
      </c>
      <c r="R1336" s="8">
        <v>18</v>
      </c>
      <c r="S1336" s="9">
        <v>0.18754917737088028</v>
      </c>
      <c r="T1336" s="92">
        <f t="shared" si="162"/>
        <v>4</v>
      </c>
      <c r="U1336" s="2">
        <f t="shared" si="163"/>
        <v>1.9164939580098976</v>
      </c>
      <c r="V1336" s="2">
        <f t="shared" si="164"/>
        <v>0.35224321742095471</v>
      </c>
      <c r="W1336" s="2">
        <f t="shared" si="165"/>
        <v>0.89602164115193128</v>
      </c>
      <c r="X1336" s="2">
        <f t="shared" si="166"/>
        <v>0.33031100270510144</v>
      </c>
      <c r="Y1336" s="2">
        <f t="shared" si="167"/>
        <v>0.93774588685440141</v>
      </c>
      <c r="Z1336" s="96">
        <f t="shared" si="168"/>
        <v>4.4328157061422866</v>
      </c>
      <c r="AA1336" s="2"/>
    </row>
    <row r="1337" spans="1:27" x14ac:dyDescent="0.3">
      <c r="A1337" s="18" t="s">
        <v>2499</v>
      </c>
      <c r="B1337">
        <v>105.643</v>
      </c>
      <c r="C1337">
        <v>9.6015499999999996</v>
      </c>
      <c r="D1337" t="s">
        <v>701</v>
      </c>
      <c r="E1337" t="s">
        <v>728</v>
      </c>
      <c r="F1337" t="s">
        <v>1037</v>
      </c>
      <c r="G1337" s="4">
        <v>7285</v>
      </c>
      <c r="H1337" s="1">
        <v>874</v>
      </c>
      <c r="I1337" s="3">
        <v>565.95569999999998</v>
      </c>
      <c r="J1337" s="27">
        <v>44</v>
      </c>
      <c r="K1337" s="9">
        <v>0.47912348950247441</v>
      </c>
      <c r="L1337" s="8">
        <v>-0.24</v>
      </c>
      <c r="M1337" s="9">
        <v>8.8060804355238678E-2</v>
      </c>
      <c r="N1337" s="8">
        <v>12</v>
      </c>
      <c r="O1337" s="9">
        <v>0.17920432823038626</v>
      </c>
      <c r="P1337" s="8">
        <f t="shared" si="161"/>
        <v>2.76</v>
      </c>
      <c r="Q1337" s="9">
        <v>6.6062200541020286E-2</v>
      </c>
      <c r="R1337" s="8">
        <v>18</v>
      </c>
      <c r="S1337" s="9">
        <v>0.18754917737088028</v>
      </c>
      <c r="T1337" s="92">
        <f t="shared" si="162"/>
        <v>4</v>
      </c>
      <c r="U1337" s="2">
        <f t="shared" si="163"/>
        <v>1.9164939580098976</v>
      </c>
      <c r="V1337" s="2">
        <f t="shared" si="164"/>
        <v>0.35224321742095471</v>
      </c>
      <c r="W1337" s="2">
        <f t="shared" si="165"/>
        <v>0.89602164115193128</v>
      </c>
      <c r="X1337" s="2">
        <f t="shared" si="166"/>
        <v>0.33031100270510144</v>
      </c>
      <c r="Y1337" s="2">
        <f t="shared" si="167"/>
        <v>0.93774588685440141</v>
      </c>
      <c r="Z1337" s="96">
        <f t="shared" si="168"/>
        <v>4.4328157061422866</v>
      </c>
      <c r="AA1337" s="2"/>
    </row>
    <row r="1338" spans="1:27" x14ac:dyDescent="0.3">
      <c r="A1338" s="18" t="s">
        <v>2500</v>
      </c>
      <c r="B1338">
        <v>105.973</v>
      </c>
      <c r="C1338">
        <v>9.6050000000000004</v>
      </c>
      <c r="D1338" t="s">
        <v>701</v>
      </c>
      <c r="E1338" t="s">
        <v>865</v>
      </c>
      <c r="F1338">
        <v>1</v>
      </c>
      <c r="G1338" s="4">
        <v>6131</v>
      </c>
      <c r="H1338" s="1">
        <v>736</v>
      </c>
      <c r="I1338" s="3">
        <v>221.39769999999999</v>
      </c>
      <c r="J1338" s="27">
        <v>51</v>
      </c>
      <c r="K1338" s="9">
        <v>0.47912348950247441</v>
      </c>
      <c r="L1338" s="8">
        <v>-2.8</v>
      </c>
      <c r="M1338" s="9">
        <v>8.8060804355238678E-2</v>
      </c>
      <c r="N1338" s="8">
        <v>4</v>
      </c>
      <c r="O1338" s="9">
        <v>0.17920432823038626</v>
      </c>
      <c r="P1338" s="8">
        <f t="shared" si="161"/>
        <v>0.20000000000000018</v>
      </c>
      <c r="Q1338" s="9">
        <v>6.6062200541020286E-2</v>
      </c>
      <c r="R1338" s="8">
        <v>28</v>
      </c>
      <c r="S1338" s="9">
        <v>0.18754917737088028</v>
      </c>
      <c r="T1338" s="92">
        <f t="shared" si="162"/>
        <v>4</v>
      </c>
      <c r="U1338" s="2">
        <f t="shared" si="163"/>
        <v>1.4373704685074231</v>
      </c>
      <c r="V1338" s="2">
        <f t="shared" si="164"/>
        <v>0.44030402177619338</v>
      </c>
      <c r="W1338" s="2">
        <f t="shared" si="165"/>
        <v>0.89602164115193128</v>
      </c>
      <c r="X1338" s="2">
        <f t="shared" si="166"/>
        <v>0.19818660162306084</v>
      </c>
      <c r="Y1338" s="2">
        <f t="shared" si="167"/>
        <v>0.93774588685440141</v>
      </c>
      <c r="Z1338" s="96">
        <f t="shared" si="168"/>
        <v>3.9096286199130104</v>
      </c>
      <c r="AA1338" s="2"/>
    </row>
    <row r="1339" spans="1:27" x14ac:dyDescent="0.3">
      <c r="A1339" s="18" t="s">
        <v>2501</v>
      </c>
      <c r="B1339">
        <v>105.477</v>
      </c>
      <c r="C1339">
        <v>9.5369299999999999</v>
      </c>
      <c r="D1339" t="s">
        <v>373</v>
      </c>
      <c r="E1339" t="s">
        <v>726</v>
      </c>
      <c r="F1339" t="s">
        <v>1038</v>
      </c>
      <c r="G1339" s="4">
        <v>11591</v>
      </c>
      <c r="H1339" s="1">
        <v>1391</v>
      </c>
      <c r="I1339" s="3">
        <v>217.66489999999999</v>
      </c>
      <c r="J1339" s="27">
        <v>38</v>
      </c>
      <c r="K1339" s="9">
        <v>0.47912348950247441</v>
      </c>
      <c r="L1339" s="8">
        <v>0.45</v>
      </c>
      <c r="M1339" s="9">
        <v>8.8060804355238678E-2</v>
      </c>
      <c r="N1339" s="8">
        <v>14</v>
      </c>
      <c r="O1339" s="9">
        <v>0.17920432823038626</v>
      </c>
      <c r="P1339" s="8">
        <f t="shared" si="161"/>
        <v>3.45</v>
      </c>
      <c r="Q1339" s="9">
        <v>6.6062200541020286E-2</v>
      </c>
      <c r="R1339" s="8">
        <v>13</v>
      </c>
      <c r="S1339" s="9">
        <v>0.18754917737088028</v>
      </c>
      <c r="T1339" s="92">
        <f t="shared" si="162"/>
        <v>4</v>
      </c>
      <c r="U1339" s="2">
        <f t="shared" si="163"/>
        <v>1.9164939580098976</v>
      </c>
      <c r="V1339" s="2">
        <f t="shared" si="164"/>
        <v>0.26418241306571605</v>
      </c>
      <c r="W1339" s="2">
        <f t="shared" si="165"/>
        <v>0.89602164115193128</v>
      </c>
      <c r="X1339" s="2">
        <f t="shared" si="166"/>
        <v>0.33031100270510144</v>
      </c>
      <c r="Y1339" s="2">
        <f t="shared" si="167"/>
        <v>0.93774588685440141</v>
      </c>
      <c r="Z1339" s="96">
        <f t="shared" si="168"/>
        <v>4.3447549017870477</v>
      </c>
      <c r="AA1339" s="2"/>
    </row>
    <row r="1340" spans="1:27" x14ac:dyDescent="0.3">
      <c r="A1340" s="18" t="s">
        <v>2502</v>
      </c>
      <c r="B1340">
        <v>105.95099999999999</v>
      </c>
      <c r="C1340">
        <v>9.5757899999999996</v>
      </c>
      <c r="D1340" t="s">
        <v>701</v>
      </c>
      <c r="E1340" t="s">
        <v>865</v>
      </c>
      <c r="F1340">
        <v>10</v>
      </c>
      <c r="G1340" s="4">
        <v>5584</v>
      </c>
      <c r="H1340" s="1">
        <v>670</v>
      </c>
      <c r="I1340" s="3">
        <v>272.6345</v>
      </c>
      <c r="J1340" s="27">
        <v>49</v>
      </c>
      <c r="K1340" s="9">
        <v>0.47912348950247441</v>
      </c>
      <c r="L1340" s="8">
        <v>-2.8</v>
      </c>
      <c r="M1340" s="9">
        <v>8.8060804355238678E-2</v>
      </c>
      <c r="N1340" s="8">
        <v>8</v>
      </c>
      <c r="O1340" s="9">
        <v>0.17920432823038626</v>
      </c>
      <c r="P1340" s="8">
        <f t="shared" si="161"/>
        <v>0.20000000000000018</v>
      </c>
      <c r="Q1340" s="9">
        <v>6.6062200541020286E-2</v>
      </c>
      <c r="R1340" s="8">
        <v>25</v>
      </c>
      <c r="S1340" s="9">
        <v>0.18754917737088028</v>
      </c>
      <c r="T1340" s="92">
        <f t="shared" si="162"/>
        <v>4</v>
      </c>
      <c r="U1340" s="2">
        <f t="shared" si="163"/>
        <v>1.9164939580098976</v>
      </c>
      <c r="V1340" s="2">
        <f t="shared" si="164"/>
        <v>0.44030402177619338</v>
      </c>
      <c r="W1340" s="2">
        <f t="shared" si="165"/>
        <v>0.89602164115193128</v>
      </c>
      <c r="X1340" s="2">
        <f t="shared" si="166"/>
        <v>0.19818660162306084</v>
      </c>
      <c r="Y1340" s="2">
        <f t="shared" si="167"/>
        <v>0.93774588685440141</v>
      </c>
      <c r="Z1340" s="96">
        <f t="shared" si="168"/>
        <v>4.3887521094154849</v>
      </c>
      <c r="AA1340" s="2"/>
    </row>
    <row r="1341" spans="1:27" x14ac:dyDescent="0.3">
      <c r="A1341" s="18" t="s">
        <v>2503</v>
      </c>
      <c r="B1341">
        <v>105.209</v>
      </c>
      <c r="C1341">
        <v>9.5339299999999998</v>
      </c>
      <c r="D1341" t="s">
        <v>50</v>
      </c>
      <c r="E1341" t="s">
        <v>181</v>
      </c>
      <c r="F1341" t="s">
        <v>916</v>
      </c>
      <c r="G1341" s="4">
        <v>9402</v>
      </c>
      <c r="H1341" s="1">
        <v>1128</v>
      </c>
      <c r="I1341" s="3">
        <v>83.610740000000007</v>
      </c>
      <c r="J1341" s="27">
        <v>46</v>
      </c>
      <c r="K1341" s="9">
        <v>0.47912348950247441</v>
      </c>
      <c r="L1341" s="8">
        <v>-0.24</v>
      </c>
      <c r="M1341" s="9">
        <v>8.8060804355238678E-2</v>
      </c>
      <c r="N1341" s="8">
        <v>16</v>
      </c>
      <c r="O1341" s="9">
        <v>0.17920432823038626</v>
      </c>
      <c r="P1341" s="8">
        <f t="shared" si="161"/>
        <v>2.76</v>
      </c>
      <c r="Q1341" s="9">
        <v>6.6062200541020286E-2</v>
      </c>
      <c r="R1341" s="8">
        <v>11</v>
      </c>
      <c r="S1341" s="9">
        <v>0.18754917737088028</v>
      </c>
      <c r="T1341" s="92">
        <f t="shared" si="162"/>
        <v>4</v>
      </c>
      <c r="U1341" s="2">
        <f t="shared" si="163"/>
        <v>1.9164939580098976</v>
      </c>
      <c r="V1341" s="2">
        <f t="shared" si="164"/>
        <v>0.35224321742095471</v>
      </c>
      <c r="W1341" s="2">
        <f t="shared" si="165"/>
        <v>0.89602164115193128</v>
      </c>
      <c r="X1341" s="2">
        <f t="shared" si="166"/>
        <v>0.33031100270510144</v>
      </c>
      <c r="Y1341" s="2">
        <f t="shared" si="167"/>
        <v>0.93774588685440141</v>
      </c>
      <c r="Z1341" s="96">
        <f t="shared" si="168"/>
        <v>4.4328157061422866</v>
      </c>
      <c r="AA1341" s="2"/>
    </row>
    <row r="1342" spans="1:27" x14ac:dyDescent="0.3">
      <c r="A1342" s="18" t="s">
        <v>2504</v>
      </c>
      <c r="B1342">
        <v>104.93899999999999</v>
      </c>
      <c r="C1342">
        <v>9.6202299999999994</v>
      </c>
      <c r="D1342" t="s">
        <v>50</v>
      </c>
      <c r="E1342" t="s">
        <v>713</v>
      </c>
      <c r="F1342" t="s">
        <v>1039</v>
      </c>
      <c r="G1342" s="4">
        <v>6770</v>
      </c>
      <c r="H1342" s="1">
        <v>812</v>
      </c>
      <c r="I1342" s="3">
        <v>68.162610000000001</v>
      </c>
      <c r="J1342" s="27">
        <v>51</v>
      </c>
      <c r="K1342" s="9">
        <v>0.47912348950247441</v>
      </c>
      <c r="L1342" s="8">
        <v>0.45</v>
      </c>
      <c r="M1342" s="9">
        <v>8.8060804355238678E-2</v>
      </c>
      <c r="N1342" s="8">
        <v>4</v>
      </c>
      <c r="O1342" s="9">
        <v>0.17920432823038626</v>
      </c>
      <c r="P1342" s="8">
        <f t="shared" si="161"/>
        <v>3.45</v>
      </c>
      <c r="Q1342" s="9">
        <v>6.6062200541020286E-2</v>
      </c>
      <c r="R1342" s="8">
        <v>20</v>
      </c>
      <c r="S1342" s="9">
        <v>0.18754917737088028</v>
      </c>
      <c r="T1342" s="92">
        <f t="shared" si="162"/>
        <v>4</v>
      </c>
      <c r="U1342" s="2">
        <f t="shared" si="163"/>
        <v>1.4373704685074231</v>
      </c>
      <c r="V1342" s="2">
        <f t="shared" si="164"/>
        <v>0.26418241306571605</v>
      </c>
      <c r="W1342" s="2">
        <f t="shared" si="165"/>
        <v>0.89602164115193128</v>
      </c>
      <c r="X1342" s="2">
        <f t="shared" si="166"/>
        <v>0.33031100270510144</v>
      </c>
      <c r="Y1342" s="2">
        <f t="shared" si="167"/>
        <v>0.93774588685440141</v>
      </c>
      <c r="Z1342" s="96">
        <f t="shared" si="168"/>
        <v>3.8656314122845732</v>
      </c>
      <c r="AA1342" s="2"/>
    </row>
    <row r="1343" spans="1:27" x14ac:dyDescent="0.3">
      <c r="A1343" s="18" t="s">
        <v>2505</v>
      </c>
      <c r="B1343">
        <v>105.325</v>
      </c>
      <c r="C1343">
        <v>9.57958</v>
      </c>
      <c r="D1343" t="s">
        <v>373</v>
      </c>
      <c r="E1343" t="s">
        <v>726</v>
      </c>
      <c r="F1343" t="s">
        <v>1040</v>
      </c>
      <c r="G1343" s="4">
        <v>9690</v>
      </c>
      <c r="H1343" s="1">
        <v>1163</v>
      </c>
      <c r="I1343" s="3">
        <v>194.22900000000001</v>
      </c>
      <c r="J1343" s="27">
        <v>44</v>
      </c>
      <c r="K1343" s="9">
        <v>0.47912348950247441</v>
      </c>
      <c r="L1343" s="8">
        <v>0.24</v>
      </c>
      <c r="M1343" s="9">
        <v>8.8060804355238678E-2</v>
      </c>
      <c r="N1343" s="8">
        <v>20</v>
      </c>
      <c r="O1343" s="9">
        <v>0.17920432823038626</v>
      </c>
      <c r="P1343" s="8">
        <f t="shared" si="161"/>
        <v>3.24</v>
      </c>
      <c r="Q1343" s="9">
        <v>6.6062200541020286E-2</v>
      </c>
      <c r="R1343" s="8">
        <v>6</v>
      </c>
      <c r="S1343" s="9">
        <v>0.18754917737088028</v>
      </c>
      <c r="T1343" s="92">
        <f t="shared" si="162"/>
        <v>4</v>
      </c>
      <c r="U1343" s="2">
        <f t="shared" si="163"/>
        <v>1.9164939580098976</v>
      </c>
      <c r="V1343" s="2">
        <f t="shared" si="164"/>
        <v>0.26418241306571605</v>
      </c>
      <c r="W1343" s="2">
        <f t="shared" si="165"/>
        <v>0.89602164115193128</v>
      </c>
      <c r="X1343" s="2">
        <f t="shared" si="166"/>
        <v>0.33031100270510144</v>
      </c>
      <c r="Y1343" s="2">
        <f t="shared" si="167"/>
        <v>0.56264753211264085</v>
      </c>
      <c r="Z1343" s="96">
        <f t="shared" si="168"/>
        <v>3.9696565470452874</v>
      </c>
      <c r="AA1343" s="2"/>
    </row>
    <row r="1344" spans="1:27" x14ac:dyDescent="0.3">
      <c r="A1344" s="18" t="s">
        <v>2506</v>
      </c>
      <c r="B1344">
        <v>106.045</v>
      </c>
      <c r="C1344">
        <v>9.6025299999999998</v>
      </c>
      <c r="D1344" t="s">
        <v>701</v>
      </c>
      <c r="E1344" t="s">
        <v>225</v>
      </c>
      <c r="F1344" t="s">
        <v>325</v>
      </c>
      <c r="G1344" s="4">
        <v>8133</v>
      </c>
      <c r="H1344" s="1">
        <v>976</v>
      </c>
      <c r="I1344" s="3">
        <v>293.96319999999997</v>
      </c>
      <c r="J1344" s="27">
        <v>51</v>
      </c>
      <c r="K1344" s="9">
        <v>0.47912348950247441</v>
      </c>
      <c r="L1344" s="8">
        <v>1.25</v>
      </c>
      <c r="M1344" s="9">
        <v>8.8060804355238678E-2</v>
      </c>
      <c r="N1344" s="8">
        <v>16</v>
      </c>
      <c r="O1344" s="9">
        <v>0.17920432823038626</v>
      </c>
      <c r="P1344" s="8">
        <f t="shared" si="161"/>
        <v>4.25</v>
      </c>
      <c r="Q1344" s="9">
        <v>6.6062200541020286E-2</v>
      </c>
      <c r="R1344" s="8">
        <v>11</v>
      </c>
      <c r="S1344" s="9">
        <v>0.18754917737088028</v>
      </c>
      <c r="T1344" s="92">
        <f t="shared" si="162"/>
        <v>4</v>
      </c>
      <c r="U1344" s="2">
        <f t="shared" si="163"/>
        <v>1.4373704685074231</v>
      </c>
      <c r="V1344" s="2">
        <f t="shared" si="164"/>
        <v>0.17612160871047736</v>
      </c>
      <c r="W1344" s="2">
        <f t="shared" si="165"/>
        <v>0.89602164115193128</v>
      </c>
      <c r="X1344" s="2">
        <f t="shared" si="166"/>
        <v>0.33031100270510144</v>
      </c>
      <c r="Y1344" s="2">
        <f t="shared" si="167"/>
        <v>0.93774588685440141</v>
      </c>
      <c r="Z1344" s="96">
        <f t="shared" si="168"/>
        <v>3.7775706079293347</v>
      </c>
      <c r="AA1344" s="2"/>
    </row>
    <row r="1345" spans="1:27" x14ac:dyDescent="0.3">
      <c r="A1345" s="18" t="s">
        <v>2507</v>
      </c>
      <c r="B1345">
        <v>105.96</v>
      </c>
      <c r="C1345">
        <v>9.5957000000000008</v>
      </c>
      <c r="D1345" t="s">
        <v>701</v>
      </c>
      <c r="E1345" t="s">
        <v>865</v>
      </c>
      <c r="F1345">
        <v>2</v>
      </c>
      <c r="G1345" s="4">
        <v>26920</v>
      </c>
      <c r="H1345" s="1">
        <v>3230</v>
      </c>
      <c r="I1345" s="3">
        <v>214.34229999999999</v>
      </c>
      <c r="J1345" s="27">
        <v>49</v>
      </c>
      <c r="K1345" s="9">
        <v>0.47912348950247441</v>
      </c>
      <c r="L1345" s="8">
        <v>0.36</v>
      </c>
      <c r="M1345" s="9">
        <v>8.8060804355238678E-2</v>
      </c>
      <c r="N1345" s="8">
        <v>4</v>
      </c>
      <c r="O1345" s="9">
        <v>0.17920432823038626</v>
      </c>
      <c r="P1345" s="8">
        <f t="shared" si="161"/>
        <v>3.36</v>
      </c>
      <c r="Q1345" s="9">
        <v>6.6062200541020286E-2</v>
      </c>
      <c r="R1345" s="8">
        <v>27</v>
      </c>
      <c r="S1345" s="9">
        <v>0.18754917737088028</v>
      </c>
      <c r="T1345" s="92">
        <f t="shared" si="162"/>
        <v>4</v>
      </c>
      <c r="U1345" s="2">
        <f t="shared" si="163"/>
        <v>1.9164939580098976</v>
      </c>
      <c r="V1345" s="2">
        <f t="shared" si="164"/>
        <v>0.26418241306571605</v>
      </c>
      <c r="W1345" s="2">
        <f t="shared" si="165"/>
        <v>0.89602164115193128</v>
      </c>
      <c r="X1345" s="2">
        <f t="shared" si="166"/>
        <v>0.33031100270510144</v>
      </c>
      <c r="Y1345" s="2">
        <f t="shared" si="167"/>
        <v>0.93774588685440141</v>
      </c>
      <c r="Z1345" s="96">
        <f t="shared" si="168"/>
        <v>4.3447549017870477</v>
      </c>
      <c r="AA1345" s="2"/>
    </row>
    <row r="1346" spans="1:27" x14ac:dyDescent="0.3">
      <c r="A1346" s="18" t="s">
        <v>2508</v>
      </c>
      <c r="B1346">
        <v>105.57</v>
      </c>
      <c r="C1346">
        <v>9.5749899999999997</v>
      </c>
      <c r="D1346" t="s">
        <v>701</v>
      </c>
      <c r="E1346" t="s">
        <v>728</v>
      </c>
      <c r="F1346" t="s">
        <v>1041</v>
      </c>
      <c r="G1346" s="4">
        <v>9256</v>
      </c>
      <c r="H1346" s="1">
        <v>1111</v>
      </c>
      <c r="I1346" s="3">
        <v>797.55539999999996</v>
      </c>
      <c r="J1346" s="27">
        <v>43</v>
      </c>
      <c r="K1346" s="9">
        <v>0.47912348950247441</v>
      </c>
      <c r="L1346" s="8">
        <v>-0.2</v>
      </c>
      <c r="M1346" s="9">
        <v>8.8060804355238678E-2</v>
      </c>
      <c r="N1346" s="8">
        <v>24</v>
      </c>
      <c r="O1346" s="9">
        <v>0.17920432823038626</v>
      </c>
      <c r="P1346" s="8">
        <f t="shared" si="161"/>
        <v>2.8</v>
      </c>
      <c r="Q1346" s="9">
        <v>6.6062200541020286E-2</v>
      </c>
      <c r="R1346" s="8">
        <v>20</v>
      </c>
      <c r="S1346" s="9">
        <v>0.18754917737088028</v>
      </c>
      <c r="T1346" s="92">
        <f t="shared" si="162"/>
        <v>4</v>
      </c>
      <c r="U1346" s="2">
        <f t="shared" si="163"/>
        <v>1.9164939580098976</v>
      </c>
      <c r="V1346" s="2">
        <f t="shared" si="164"/>
        <v>0.35224321742095471</v>
      </c>
      <c r="W1346" s="2">
        <f t="shared" si="165"/>
        <v>0.89602164115193128</v>
      </c>
      <c r="X1346" s="2">
        <f t="shared" si="166"/>
        <v>0.33031100270510144</v>
      </c>
      <c r="Y1346" s="2">
        <f t="shared" si="167"/>
        <v>0.93774588685440141</v>
      </c>
      <c r="Z1346" s="96">
        <f t="shared" si="168"/>
        <v>4.4328157061422866</v>
      </c>
      <c r="AA1346" s="2"/>
    </row>
    <row r="1347" spans="1:27" x14ac:dyDescent="0.3">
      <c r="A1347" s="18" t="s">
        <v>2509</v>
      </c>
      <c r="B1347">
        <v>106.122</v>
      </c>
      <c r="C1347">
        <v>9.5804200000000002</v>
      </c>
      <c r="D1347" t="s">
        <v>701</v>
      </c>
      <c r="E1347" t="s">
        <v>225</v>
      </c>
      <c r="F1347" t="s">
        <v>225</v>
      </c>
      <c r="G1347" s="4">
        <v>13114</v>
      </c>
      <c r="H1347" s="1">
        <v>1574</v>
      </c>
      <c r="I1347" s="3">
        <v>272.8107</v>
      </c>
      <c r="J1347" s="27">
        <v>49</v>
      </c>
      <c r="K1347" s="9">
        <v>0.47912348950247441</v>
      </c>
      <c r="L1347" s="8">
        <v>-0.15</v>
      </c>
      <c r="M1347" s="9">
        <v>8.8060804355238678E-2</v>
      </c>
      <c r="N1347" s="8">
        <v>4</v>
      </c>
      <c r="O1347" s="9">
        <v>0.17920432823038626</v>
      </c>
      <c r="P1347" s="8">
        <f t="shared" si="161"/>
        <v>2.85</v>
      </c>
      <c r="Q1347" s="9">
        <v>6.6062200541020286E-2</v>
      </c>
      <c r="R1347" s="8">
        <v>16</v>
      </c>
      <c r="S1347" s="9">
        <v>0.18754917737088028</v>
      </c>
      <c r="T1347" s="92">
        <f t="shared" si="162"/>
        <v>4</v>
      </c>
      <c r="U1347" s="2">
        <f t="shared" si="163"/>
        <v>1.9164939580098976</v>
      </c>
      <c r="V1347" s="2">
        <f t="shared" si="164"/>
        <v>0.35224321742095471</v>
      </c>
      <c r="W1347" s="2">
        <f t="shared" si="165"/>
        <v>0.89602164115193128</v>
      </c>
      <c r="X1347" s="2">
        <f t="shared" si="166"/>
        <v>0.33031100270510144</v>
      </c>
      <c r="Y1347" s="2">
        <f t="shared" si="167"/>
        <v>0.93774588685440141</v>
      </c>
      <c r="Z1347" s="96">
        <f t="shared" si="168"/>
        <v>4.4328157061422866</v>
      </c>
      <c r="AA1347" s="2"/>
    </row>
    <row r="1348" spans="1:27" x14ac:dyDescent="0.3">
      <c r="A1348" s="18" t="s">
        <v>2510</v>
      </c>
      <c r="B1348">
        <v>105.255</v>
      </c>
      <c r="C1348">
        <v>9.57104</v>
      </c>
      <c r="D1348" t="s">
        <v>50</v>
      </c>
      <c r="E1348" t="s">
        <v>181</v>
      </c>
      <c r="F1348" t="s">
        <v>1042</v>
      </c>
      <c r="G1348" s="4">
        <v>9260</v>
      </c>
      <c r="H1348" s="1">
        <v>1111</v>
      </c>
      <c r="I1348" s="3">
        <v>0.44175799999999998</v>
      </c>
      <c r="J1348" s="27">
        <v>48</v>
      </c>
      <c r="K1348" s="9">
        <v>0.47912348950247441</v>
      </c>
      <c r="L1348" s="8">
        <v>0.15</v>
      </c>
      <c r="M1348" s="9">
        <v>8.8060804355238678E-2</v>
      </c>
      <c r="N1348" s="8">
        <v>12</v>
      </c>
      <c r="O1348" s="9">
        <v>0.17920432823038626</v>
      </c>
      <c r="P1348" s="8">
        <f t="shared" ref="P1348:P1411" si="169">L1348+3</f>
        <v>3.15</v>
      </c>
      <c r="Q1348" s="9">
        <v>6.6062200541020286E-2</v>
      </c>
      <c r="R1348" s="8">
        <v>17</v>
      </c>
      <c r="S1348" s="9">
        <v>0.18754917737088028</v>
      </c>
      <c r="T1348" s="92">
        <f t="shared" ref="T1348:T1411" si="170">ROUND((IF(J1348&gt;=91,"1",IF(J1348&gt;=76,"2",IF(J1348&gt;=51,"3",IF(J1348&gt;=26,"4","5"))))*K1348+IF(L1348&gt;=2,"1",IF(L1348&gt;=1,"2",IF(L1348&gt;=0,"3",IF(L1348&gt;=-1,"4","5"))))*M1348+IF(N1348&lt;=0.16,"1",IF(N1348&lt;=0.48,"2",IF(N1348&lt;=1.44,"3",IF(N1348&lt;=2.56,"4","5"))))*O1348+IF(P1348&lt;=0.5,"1",IF(P1348&lt;=1,"2",IF(P1348&lt;=1.5,"3",IF(P1348&lt;=2,"4","5"))))*Q1348+IF(R1348&lt;=2,"1",IF(R1348&lt;=4,"2",IF(R1348&lt;=6,"3",IF(P1348&lt;=8,"4","5"))))*S1348),0)</f>
        <v>4</v>
      </c>
      <c r="U1348" s="2">
        <f t="shared" ref="U1348:U1411" si="171">IF(J1348&gt;=91,"1",IF(J1348&gt;=76,"2",IF(J1348&gt;=51,"3",IF(J1348&gt;=26,"4","5"))))*K1348</f>
        <v>1.9164939580098976</v>
      </c>
      <c r="V1348" s="2">
        <f t="shared" ref="V1348:V1411" si="172">IF(L1348&gt;=2,"1",IF(L1348&gt;=1,"2",IF(L1348&gt;=0,"3",IF(L1348&gt;=-1,"4","5"))))*M1348</f>
        <v>0.26418241306571605</v>
      </c>
      <c r="W1348" s="2">
        <f t="shared" ref="W1348:W1411" si="173">IF(N1348&lt;=0.16,"1",IF(N1348&lt;=0.48,"2",IF(N1348&lt;=1.44,"3",IF(N1348&lt;=2.56,"4","5"))))*O1348</f>
        <v>0.89602164115193128</v>
      </c>
      <c r="X1348" s="2">
        <f t="shared" ref="X1348:X1411" si="174">IF(P1348&lt;=1.5,"3",IF(P1348&lt;=2,"4","5"))*Q1348</f>
        <v>0.33031100270510144</v>
      </c>
      <c r="Y1348" s="2">
        <f t="shared" ref="Y1348:Y1411" si="175">IF(R1348&lt;=2,"1",IF(R1348&lt;=4,"2",IF(R1348&lt;=6,"3",IF(R1348&lt;=8,"4","5"))))*S1348</f>
        <v>0.93774588685440141</v>
      </c>
      <c r="Z1348" s="96">
        <f t="shared" ref="Z1348:Z1411" si="176">SUM(U1348:Y1348)</f>
        <v>4.3447549017870477</v>
      </c>
      <c r="AA1348" s="2"/>
    </row>
    <row r="1349" spans="1:27" x14ac:dyDescent="0.3">
      <c r="A1349" s="18" t="s">
        <v>2511</v>
      </c>
      <c r="B1349">
        <v>106.004</v>
      </c>
      <c r="C1349">
        <v>9.6006599999999995</v>
      </c>
      <c r="D1349" t="s">
        <v>701</v>
      </c>
      <c r="E1349" t="s">
        <v>865</v>
      </c>
      <c r="F1349">
        <v>4</v>
      </c>
      <c r="G1349" s="4">
        <v>13999</v>
      </c>
      <c r="H1349" s="1">
        <v>1680</v>
      </c>
      <c r="I1349" s="3">
        <v>211.85310000000001</v>
      </c>
      <c r="J1349" s="27">
        <v>50</v>
      </c>
      <c r="K1349" s="9">
        <v>0.47912348950247441</v>
      </c>
      <c r="L1349" s="8">
        <v>0.35</v>
      </c>
      <c r="M1349" s="9">
        <v>8.8060804355238678E-2</v>
      </c>
      <c r="N1349" s="8">
        <v>20</v>
      </c>
      <c r="O1349" s="9">
        <v>0.17920432823038626</v>
      </c>
      <c r="P1349" s="8">
        <f t="shared" si="169"/>
        <v>3.35</v>
      </c>
      <c r="Q1349" s="9">
        <v>6.6062200541020286E-2</v>
      </c>
      <c r="R1349" s="8">
        <v>30</v>
      </c>
      <c r="S1349" s="9">
        <v>0.18754917737088028</v>
      </c>
      <c r="T1349" s="92">
        <f t="shared" si="170"/>
        <v>4</v>
      </c>
      <c r="U1349" s="2">
        <f t="shared" si="171"/>
        <v>1.9164939580098976</v>
      </c>
      <c r="V1349" s="2">
        <f t="shared" si="172"/>
        <v>0.26418241306571605</v>
      </c>
      <c r="W1349" s="2">
        <f t="shared" si="173"/>
        <v>0.89602164115193128</v>
      </c>
      <c r="X1349" s="2">
        <f t="shared" si="174"/>
        <v>0.33031100270510144</v>
      </c>
      <c r="Y1349" s="2">
        <f t="shared" si="175"/>
        <v>0.93774588685440141</v>
      </c>
      <c r="Z1349" s="96">
        <f t="shared" si="176"/>
        <v>4.3447549017870477</v>
      </c>
      <c r="AA1349" s="2"/>
    </row>
    <row r="1350" spans="1:27" x14ac:dyDescent="0.3">
      <c r="A1350" s="18" t="s">
        <v>2512</v>
      </c>
      <c r="B1350">
        <v>104.976</v>
      </c>
      <c r="C1350">
        <v>9.5738800000000008</v>
      </c>
      <c r="D1350" t="s">
        <v>50</v>
      </c>
      <c r="E1350" t="s">
        <v>713</v>
      </c>
      <c r="F1350" t="s">
        <v>1043</v>
      </c>
      <c r="G1350" s="4">
        <v>9861</v>
      </c>
      <c r="H1350" s="1">
        <v>1183</v>
      </c>
      <c r="I1350" s="3">
        <v>34.549210000000002</v>
      </c>
      <c r="J1350" s="27">
        <v>51</v>
      </c>
      <c r="K1350" s="9">
        <v>0.47912348950247441</v>
      </c>
      <c r="L1350" s="8">
        <v>0.25</v>
      </c>
      <c r="M1350" s="9">
        <v>8.8060804355238678E-2</v>
      </c>
      <c r="N1350" s="8">
        <v>14</v>
      </c>
      <c r="O1350" s="9">
        <v>0.17920432823038626</v>
      </c>
      <c r="P1350" s="8">
        <f t="shared" si="169"/>
        <v>3.25</v>
      </c>
      <c r="Q1350" s="9">
        <v>6.6062200541020286E-2</v>
      </c>
      <c r="R1350" s="8">
        <v>16</v>
      </c>
      <c r="S1350" s="9">
        <v>0.18754917737088028</v>
      </c>
      <c r="T1350" s="92">
        <f t="shared" si="170"/>
        <v>4</v>
      </c>
      <c r="U1350" s="2">
        <f t="shared" si="171"/>
        <v>1.4373704685074231</v>
      </c>
      <c r="V1350" s="2">
        <f t="shared" si="172"/>
        <v>0.26418241306571605</v>
      </c>
      <c r="W1350" s="2">
        <f t="shared" si="173"/>
        <v>0.89602164115193128</v>
      </c>
      <c r="X1350" s="2">
        <f t="shared" si="174"/>
        <v>0.33031100270510144</v>
      </c>
      <c r="Y1350" s="2">
        <f t="shared" si="175"/>
        <v>0.93774588685440141</v>
      </c>
      <c r="Z1350" s="96">
        <f t="shared" si="176"/>
        <v>3.8656314122845732</v>
      </c>
      <c r="AA1350" s="2"/>
    </row>
    <row r="1351" spans="1:27" x14ac:dyDescent="0.3">
      <c r="A1351" s="18" t="s">
        <v>2513</v>
      </c>
      <c r="B1351">
        <v>105.974</v>
      </c>
      <c r="C1351">
        <v>9.5846599999999995</v>
      </c>
      <c r="D1351" t="s">
        <v>701</v>
      </c>
      <c r="E1351" t="s">
        <v>865</v>
      </c>
      <c r="F1351">
        <v>3</v>
      </c>
      <c r="G1351" s="4">
        <v>25198</v>
      </c>
      <c r="H1351" s="1">
        <v>3024</v>
      </c>
      <c r="I1351" s="3">
        <v>228.7876</v>
      </c>
      <c r="J1351" s="27">
        <v>49</v>
      </c>
      <c r="K1351" s="9">
        <v>0.47912348950247441</v>
      </c>
      <c r="L1351" s="8">
        <v>0.75</v>
      </c>
      <c r="M1351" s="9">
        <v>8.8060804355238678E-2</v>
      </c>
      <c r="N1351" s="8">
        <v>8</v>
      </c>
      <c r="O1351" s="9">
        <v>0.17920432823038626</v>
      </c>
      <c r="P1351" s="8">
        <f t="shared" si="169"/>
        <v>3.75</v>
      </c>
      <c r="Q1351" s="9">
        <v>6.6062200541020286E-2</v>
      </c>
      <c r="R1351" s="8">
        <v>30</v>
      </c>
      <c r="S1351" s="9">
        <v>0.18754917737088028</v>
      </c>
      <c r="T1351" s="92">
        <f t="shared" si="170"/>
        <v>4</v>
      </c>
      <c r="U1351" s="2">
        <f t="shared" si="171"/>
        <v>1.9164939580098976</v>
      </c>
      <c r="V1351" s="2">
        <f t="shared" si="172"/>
        <v>0.26418241306571605</v>
      </c>
      <c r="W1351" s="2">
        <f t="shared" si="173"/>
        <v>0.89602164115193128</v>
      </c>
      <c r="X1351" s="2">
        <f t="shared" si="174"/>
        <v>0.33031100270510144</v>
      </c>
      <c r="Y1351" s="2">
        <f t="shared" si="175"/>
        <v>0.93774588685440141</v>
      </c>
      <c r="Z1351" s="96">
        <f t="shared" si="176"/>
        <v>4.3447549017870477</v>
      </c>
      <c r="AA1351" s="2"/>
    </row>
    <row r="1352" spans="1:27" x14ac:dyDescent="0.3">
      <c r="A1352" s="18" t="s">
        <v>2514</v>
      </c>
      <c r="B1352">
        <v>105.38500000000001</v>
      </c>
      <c r="C1352">
        <v>9.5620499999999993</v>
      </c>
      <c r="D1352" t="s">
        <v>373</v>
      </c>
      <c r="E1352" t="s">
        <v>726</v>
      </c>
      <c r="F1352" t="s">
        <v>18</v>
      </c>
      <c r="G1352" s="4">
        <v>11023</v>
      </c>
      <c r="H1352" s="1">
        <v>1323</v>
      </c>
      <c r="I1352" s="3">
        <v>255.87629999999999</v>
      </c>
      <c r="J1352" s="27">
        <v>43</v>
      </c>
      <c r="K1352" s="9">
        <v>0.47912348950247441</v>
      </c>
      <c r="L1352" s="8">
        <v>1.25</v>
      </c>
      <c r="M1352" s="9">
        <v>8.8060804355238678E-2</v>
      </c>
      <c r="N1352" s="8">
        <v>16</v>
      </c>
      <c r="O1352" s="9">
        <v>0.17920432823038626</v>
      </c>
      <c r="P1352" s="8">
        <f t="shared" si="169"/>
        <v>4.25</v>
      </c>
      <c r="Q1352" s="9">
        <v>6.6062200541020286E-2</v>
      </c>
      <c r="R1352" s="8">
        <v>15</v>
      </c>
      <c r="S1352" s="9">
        <v>0.18754917737088028</v>
      </c>
      <c r="T1352" s="92">
        <f t="shared" si="170"/>
        <v>4</v>
      </c>
      <c r="U1352" s="2">
        <f t="shared" si="171"/>
        <v>1.9164939580098976</v>
      </c>
      <c r="V1352" s="2">
        <f t="shared" si="172"/>
        <v>0.17612160871047736</v>
      </c>
      <c r="W1352" s="2">
        <f t="shared" si="173"/>
        <v>0.89602164115193128</v>
      </c>
      <c r="X1352" s="2">
        <f t="shared" si="174"/>
        <v>0.33031100270510144</v>
      </c>
      <c r="Y1352" s="2">
        <f t="shared" si="175"/>
        <v>0.93774588685440141</v>
      </c>
      <c r="Z1352" s="96">
        <f t="shared" si="176"/>
        <v>4.2566940974318088</v>
      </c>
      <c r="AA1352" s="2"/>
    </row>
    <row r="1353" spans="1:27" x14ac:dyDescent="0.3">
      <c r="A1353" s="18" t="s">
        <v>2515</v>
      </c>
      <c r="B1353">
        <v>105.998</v>
      </c>
      <c r="C1353">
        <v>9.5853199999999994</v>
      </c>
      <c r="D1353" t="s">
        <v>701</v>
      </c>
      <c r="E1353" t="s">
        <v>865</v>
      </c>
      <c r="F1353">
        <v>9</v>
      </c>
      <c r="G1353" s="4">
        <v>9250</v>
      </c>
      <c r="H1353" s="1">
        <v>1110</v>
      </c>
      <c r="I1353" s="3">
        <v>222.43379999999999</v>
      </c>
      <c r="J1353" s="27">
        <v>49</v>
      </c>
      <c r="K1353" s="9">
        <v>0.47912348950247441</v>
      </c>
      <c r="L1353" s="8">
        <v>0.36</v>
      </c>
      <c r="M1353" s="9">
        <v>8.8060804355238678E-2</v>
      </c>
      <c r="N1353" s="8">
        <v>13</v>
      </c>
      <c r="O1353" s="9">
        <v>0.17920432823038626</v>
      </c>
      <c r="P1353" s="8">
        <f t="shared" si="169"/>
        <v>3.36</v>
      </c>
      <c r="Q1353" s="9">
        <v>6.6062200541020286E-2</v>
      </c>
      <c r="R1353" s="8">
        <v>27</v>
      </c>
      <c r="S1353" s="9">
        <v>0.18754917737088028</v>
      </c>
      <c r="T1353" s="92">
        <f t="shared" si="170"/>
        <v>4</v>
      </c>
      <c r="U1353" s="2">
        <f t="shared" si="171"/>
        <v>1.9164939580098976</v>
      </c>
      <c r="V1353" s="2">
        <f t="shared" si="172"/>
        <v>0.26418241306571605</v>
      </c>
      <c r="W1353" s="2">
        <f t="shared" si="173"/>
        <v>0.89602164115193128</v>
      </c>
      <c r="X1353" s="2">
        <f t="shared" si="174"/>
        <v>0.33031100270510144</v>
      </c>
      <c r="Y1353" s="2">
        <f t="shared" si="175"/>
        <v>0.93774588685440141</v>
      </c>
      <c r="Z1353" s="96">
        <f t="shared" si="176"/>
        <v>4.3447549017870477</v>
      </c>
      <c r="AA1353" s="2"/>
    </row>
    <row r="1354" spans="1:27" x14ac:dyDescent="0.3">
      <c r="A1354" s="18" t="s">
        <v>2516</v>
      </c>
      <c r="B1354">
        <v>105.81100000000001</v>
      </c>
      <c r="C1354">
        <v>9.5609400000000004</v>
      </c>
      <c r="D1354" t="s">
        <v>701</v>
      </c>
      <c r="E1354" t="s">
        <v>702</v>
      </c>
      <c r="F1354" t="s">
        <v>754</v>
      </c>
      <c r="G1354" s="4">
        <v>8029</v>
      </c>
      <c r="H1354" s="1">
        <v>963</v>
      </c>
      <c r="I1354" s="3">
        <v>365.50380000000001</v>
      </c>
      <c r="J1354" s="27">
        <v>47</v>
      </c>
      <c r="K1354" s="9">
        <v>0.47912348950247441</v>
      </c>
      <c r="L1354" s="8">
        <v>0.25</v>
      </c>
      <c r="M1354" s="9">
        <v>8.8060804355238678E-2</v>
      </c>
      <c r="N1354" s="8">
        <v>8</v>
      </c>
      <c r="O1354" s="9">
        <v>0.17920432823038626</v>
      </c>
      <c r="P1354" s="8">
        <f t="shared" si="169"/>
        <v>3.25</v>
      </c>
      <c r="Q1354" s="9">
        <v>6.6062200541020286E-2</v>
      </c>
      <c r="R1354" s="8">
        <v>26</v>
      </c>
      <c r="S1354" s="9">
        <v>0.18754917737088028</v>
      </c>
      <c r="T1354" s="92">
        <f t="shared" si="170"/>
        <v>4</v>
      </c>
      <c r="U1354" s="2">
        <f t="shared" si="171"/>
        <v>1.9164939580098976</v>
      </c>
      <c r="V1354" s="2">
        <f t="shared" si="172"/>
        <v>0.26418241306571605</v>
      </c>
      <c r="W1354" s="2">
        <f t="shared" si="173"/>
        <v>0.89602164115193128</v>
      </c>
      <c r="X1354" s="2">
        <f t="shared" si="174"/>
        <v>0.33031100270510144</v>
      </c>
      <c r="Y1354" s="2">
        <f t="shared" si="175"/>
        <v>0.93774588685440141</v>
      </c>
      <c r="Z1354" s="96">
        <f t="shared" si="176"/>
        <v>4.3447549017870477</v>
      </c>
      <c r="AA1354" s="2"/>
    </row>
    <row r="1355" spans="1:27" x14ac:dyDescent="0.3">
      <c r="A1355" s="18" t="s">
        <v>2517</v>
      </c>
      <c r="B1355">
        <v>105.446</v>
      </c>
      <c r="C1355">
        <v>9.5777000000000001</v>
      </c>
      <c r="D1355" t="s">
        <v>373</v>
      </c>
      <c r="E1355" t="s">
        <v>726</v>
      </c>
      <c r="F1355" t="s">
        <v>1044</v>
      </c>
      <c r="G1355" s="4">
        <v>11804</v>
      </c>
      <c r="H1355" s="1">
        <v>1416</v>
      </c>
      <c r="I1355" s="3">
        <v>125.3129</v>
      </c>
      <c r="J1355" s="27">
        <v>45</v>
      </c>
      <c r="K1355" s="9">
        <v>0.47912348950247441</v>
      </c>
      <c r="L1355" s="8">
        <v>0.75</v>
      </c>
      <c r="M1355" s="9">
        <v>8.8060804355238678E-2</v>
      </c>
      <c r="N1355" s="8">
        <v>4</v>
      </c>
      <c r="O1355" s="9">
        <v>0.17920432823038626</v>
      </c>
      <c r="P1355" s="8">
        <f t="shared" si="169"/>
        <v>3.75</v>
      </c>
      <c r="Q1355" s="9">
        <v>6.6062200541020286E-2</v>
      </c>
      <c r="R1355" s="8">
        <v>15</v>
      </c>
      <c r="S1355" s="9">
        <v>0.18754917737088028</v>
      </c>
      <c r="T1355" s="92">
        <f t="shared" si="170"/>
        <v>4</v>
      </c>
      <c r="U1355" s="2">
        <f t="shared" si="171"/>
        <v>1.9164939580098976</v>
      </c>
      <c r="V1355" s="2">
        <f t="shared" si="172"/>
        <v>0.26418241306571605</v>
      </c>
      <c r="W1355" s="2">
        <f t="shared" si="173"/>
        <v>0.89602164115193128</v>
      </c>
      <c r="X1355" s="2">
        <f t="shared" si="174"/>
        <v>0.33031100270510144</v>
      </c>
      <c r="Y1355" s="2">
        <f t="shared" si="175"/>
        <v>0.93774588685440141</v>
      </c>
      <c r="Z1355" s="96">
        <f t="shared" si="176"/>
        <v>4.3447549017870477</v>
      </c>
      <c r="AA1355" s="2"/>
    </row>
    <row r="1356" spans="1:27" x14ac:dyDescent="0.3">
      <c r="A1356" s="18" t="s">
        <v>2518</v>
      </c>
      <c r="B1356">
        <v>105.607</v>
      </c>
      <c r="C1356">
        <v>9.5688200000000005</v>
      </c>
      <c r="D1356" t="s">
        <v>701</v>
      </c>
      <c r="E1356" t="s">
        <v>728</v>
      </c>
      <c r="F1356" t="s">
        <v>728</v>
      </c>
      <c r="G1356" s="4">
        <v>73738</v>
      </c>
      <c r="H1356" s="1">
        <v>8849</v>
      </c>
      <c r="I1356" s="3">
        <v>221.31389999999999</v>
      </c>
      <c r="J1356" s="27">
        <v>46</v>
      </c>
      <c r="K1356" s="9">
        <v>0.47912348950247441</v>
      </c>
      <c r="L1356" s="8">
        <v>1.25</v>
      </c>
      <c r="M1356" s="9">
        <v>8.8060804355238678E-2</v>
      </c>
      <c r="N1356" s="8">
        <v>16</v>
      </c>
      <c r="O1356" s="9">
        <v>0.17920432823038626</v>
      </c>
      <c r="P1356" s="8">
        <f t="shared" si="169"/>
        <v>4.25</v>
      </c>
      <c r="Q1356" s="9">
        <v>6.6062200541020286E-2</v>
      </c>
      <c r="R1356" s="8">
        <v>17</v>
      </c>
      <c r="S1356" s="9">
        <v>0.18754917737088028</v>
      </c>
      <c r="T1356" s="92">
        <f t="shared" si="170"/>
        <v>4</v>
      </c>
      <c r="U1356" s="2">
        <f t="shared" si="171"/>
        <v>1.9164939580098976</v>
      </c>
      <c r="V1356" s="2">
        <f t="shared" si="172"/>
        <v>0.17612160871047736</v>
      </c>
      <c r="W1356" s="2">
        <f t="shared" si="173"/>
        <v>0.89602164115193128</v>
      </c>
      <c r="X1356" s="2">
        <f t="shared" si="174"/>
        <v>0.33031100270510144</v>
      </c>
      <c r="Y1356" s="2">
        <f t="shared" si="175"/>
        <v>0.93774588685440141</v>
      </c>
      <c r="Z1356" s="96">
        <f t="shared" si="176"/>
        <v>4.2566940974318088</v>
      </c>
      <c r="AA1356" s="2"/>
    </row>
    <row r="1357" spans="1:27" x14ac:dyDescent="0.3">
      <c r="A1357" s="18" t="s">
        <v>2519</v>
      </c>
      <c r="B1357">
        <v>105.883</v>
      </c>
      <c r="C1357">
        <v>9.5591600000000003</v>
      </c>
      <c r="D1357" t="s">
        <v>701</v>
      </c>
      <c r="E1357" t="s">
        <v>702</v>
      </c>
      <c r="F1357" t="s">
        <v>244</v>
      </c>
      <c r="G1357" s="4">
        <v>12373</v>
      </c>
      <c r="H1357" s="1">
        <v>1485</v>
      </c>
      <c r="I1357" s="3">
        <v>490.62630000000001</v>
      </c>
      <c r="J1357" s="27">
        <v>47</v>
      </c>
      <c r="K1357" s="9">
        <v>0.47912348950247441</v>
      </c>
      <c r="L1357" s="8">
        <v>-0.2</v>
      </c>
      <c r="M1357" s="9">
        <v>8.8060804355238678E-2</v>
      </c>
      <c r="N1357" s="8">
        <v>8</v>
      </c>
      <c r="O1357" s="9">
        <v>0.17920432823038626</v>
      </c>
      <c r="P1357" s="8">
        <f t="shared" si="169"/>
        <v>2.8</v>
      </c>
      <c r="Q1357" s="9">
        <v>6.6062200541020286E-2</v>
      </c>
      <c r="R1357" s="8">
        <v>28</v>
      </c>
      <c r="S1357" s="9">
        <v>0.18754917737088028</v>
      </c>
      <c r="T1357" s="92">
        <f t="shared" si="170"/>
        <v>4</v>
      </c>
      <c r="U1357" s="2">
        <f t="shared" si="171"/>
        <v>1.9164939580098976</v>
      </c>
      <c r="V1357" s="2">
        <f t="shared" si="172"/>
        <v>0.35224321742095471</v>
      </c>
      <c r="W1357" s="2">
        <f t="shared" si="173"/>
        <v>0.89602164115193128</v>
      </c>
      <c r="X1357" s="2">
        <f t="shared" si="174"/>
        <v>0.33031100270510144</v>
      </c>
      <c r="Y1357" s="2">
        <f t="shared" si="175"/>
        <v>0.93774588685440141</v>
      </c>
      <c r="Z1357" s="96">
        <f t="shared" si="176"/>
        <v>4.4328157061422866</v>
      </c>
      <c r="AA1357" s="2"/>
    </row>
    <row r="1358" spans="1:27" x14ac:dyDescent="0.3">
      <c r="A1358" s="18" t="s">
        <v>2520</v>
      </c>
      <c r="B1358">
        <v>105.529</v>
      </c>
      <c r="C1358">
        <v>9.5571599999999997</v>
      </c>
      <c r="D1358" t="s">
        <v>373</v>
      </c>
      <c r="E1358" t="s">
        <v>726</v>
      </c>
      <c r="F1358" t="s">
        <v>1045</v>
      </c>
      <c r="G1358" s="4">
        <v>13788</v>
      </c>
      <c r="H1358" s="1">
        <v>1655</v>
      </c>
      <c r="I1358" s="3">
        <v>535.62059999999997</v>
      </c>
      <c r="J1358" s="27">
        <v>40</v>
      </c>
      <c r="K1358" s="9">
        <v>0.47912348950247441</v>
      </c>
      <c r="L1358" s="8">
        <v>-0.15</v>
      </c>
      <c r="M1358" s="9">
        <v>8.8060804355238678E-2</v>
      </c>
      <c r="N1358" s="8">
        <v>22</v>
      </c>
      <c r="O1358" s="9">
        <v>0.17920432823038626</v>
      </c>
      <c r="P1358" s="8">
        <f t="shared" si="169"/>
        <v>2.85</v>
      </c>
      <c r="Q1358" s="9">
        <v>6.6062200541020286E-2</v>
      </c>
      <c r="R1358" s="8">
        <v>15</v>
      </c>
      <c r="S1358" s="9">
        <v>0.18754917737088028</v>
      </c>
      <c r="T1358" s="92">
        <f t="shared" si="170"/>
        <v>4</v>
      </c>
      <c r="U1358" s="2">
        <f t="shared" si="171"/>
        <v>1.9164939580098976</v>
      </c>
      <c r="V1358" s="2">
        <f t="shared" si="172"/>
        <v>0.35224321742095471</v>
      </c>
      <c r="W1358" s="2">
        <f t="shared" si="173"/>
        <v>0.89602164115193128</v>
      </c>
      <c r="X1358" s="2">
        <f t="shared" si="174"/>
        <v>0.33031100270510144</v>
      </c>
      <c r="Y1358" s="2">
        <f t="shared" si="175"/>
        <v>0.93774588685440141</v>
      </c>
      <c r="Z1358" s="96">
        <f t="shared" si="176"/>
        <v>4.4328157061422866</v>
      </c>
      <c r="AA1358" s="2"/>
    </row>
    <row r="1359" spans="1:27" x14ac:dyDescent="0.3">
      <c r="A1359" s="18" t="s">
        <v>2521</v>
      </c>
      <c r="B1359">
        <v>106.16200000000001</v>
      </c>
      <c r="C1359">
        <v>9.5506899999999995</v>
      </c>
      <c r="D1359" t="s">
        <v>701</v>
      </c>
      <c r="E1359" t="s">
        <v>225</v>
      </c>
      <c r="F1359" t="s">
        <v>1046</v>
      </c>
      <c r="G1359" s="4">
        <v>8898</v>
      </c>
      <c r="H1359" s="1">
        <v>1068</v>
      </c>
      <c r="I1359" s="3">
        <v>173.12469999999999</v>
      </c>
      <c r="J1359" s="27">
        <v>49</v>
      </c>
      <c r="K1359" s="9">
        <v>0.47912348950247441</v>
      </c>
      <c r="L1359" s="8">
        <v>-1.5</v>
      </c>
      <c r="M1359" s="9">
        <v>8.8060804355238678E-2</v>
      </c>
      <c r="N1359" s="8">
        <v>20</v>
      </c>
      <c r="O1359" s="9">
        <v>0.17920432823038626</v>
      </c>
      <c r="P1359" s="8">
        <f t="shared" si="169"/>
        <v>1.5</v>
      </c>
      <c r="Q1359" s="9">
        <v>6.6062200541020286E-2</v>
      </c>
      <c r="R1359" s="8">
        <v>11</v>
      </c>
      <c r="S1359" s="9">
        <v>0.18754917737088028</v>
      </c>
      <c r="T1359" s="92">
        <f t="shared" si="170"/>
        <v>4</v>
      </c>
      <c r="U1359" s="2">
        <f t="shared" si="171"/>
        <v>1.9164939580098976</v>
      </c>
      <c r="V1359" s="2">
        <f t="shared" si="172"/>
        <v>0.44030402177619338</v>
      </c>
      <c r="W1359" s="2">
        <f t="shared" si="173"/>
        <v>0.89602164115193128</v>
      </c>
      <c r="X1359" s="2">
        <f t="shared" si="174"/>
        <v>0.19818660162306084</v>
      </c>
      <c r="Y1359" s="2">
        <f t="shared" si="175"/>
        <v>0.93774588685440141</v>
      </c>
      <c r="Z1359" s="96">
        <f t="shared" si="176"/>
        <v>4.3887521094154849</v>
      </c>
      <c r="AA1359" s="2"/>
    </row>
    <row r="1360" spans="1:27" x14ac:dyDescent="0.3">
      <c r="A1360" s="18" t="s">
        <v>2522</v>
      </c>
      <c r="B1360">
        <v>104.871</v>
      </c>
      <c r="C1360">
        <v>9.5387299999999993</v>
      </c>
      <c r="D1360" t="s">
        <v>50</v>
      </c>
      <c r="E1360" t="s">
        <v>713</v>
      </c>
      <c r="F1360" t="s">
        <v>1047</v>
      </c>
      <c r="G1360" s="4">
        <v>5964</v>
      </c>
      <c r="H1360" s="1">
        <v>716</v>
      </c>
      <c r="I1360" s="3">
        <v>413.0077</v>
      </c>
      <c r="J1360" s="27">
        <v>51</v>
      </c>
      <c r="K1360" s="9">
        <v>0.47912348950247441</v>
      </c>
      <c r="L1360" s="8">
        <v>-2.8</v>
      </c>
      <c r="M1360" s="9">
        <v>8.8060804355238678E-2</v>
      </c>
      <c r="N1360" s="8">
        <v>8</v>
      </c>
      <c r="O1360" s="9">
        <v>0.17920432823038626</v>
      </c>
      <c r="P1360" s="8">
        <f t="shared" si="169"/>
        <v>0.20000000000000018</v>
      </c>
      <c r="Q1360" s="9">
        <v>6.6062200541020286E-2</v>
      </c>
      <c r="R1360" s="8">
        <v>13</v>
      </c>
      <c r="S1360" s="9">
        <v>0.18754917737088028</v>
      </c>
      <c r="T1360" s="92">
        <f t="shared" si="170"/>
        <v>4</v>
      </c>
      <c r="U1360" s="2">
        <f t="shared" si="171"/>
        <v>1.4373704685074231</v>
      </c>
      <c r="V1360" s="2">
        <f t="shared" si="172"/>
        <v>0.44030402177619338</v>
      </c>
      <c r="W1360" s="2">
        <f t="shared" si="173"/>
        <v>0.89602164115193128</v>
      </c>
      <c r="X1360" s="2">
        <f t="shared" si="174"/>
        <v>0.19818660162306084</v>
      </c>
      <c r="Y1360" s="2">
        <f t="shared" si="175"/>
        <v>0.93774588685440141</v>
      </c>
      <c r="Z1360" s="96">
        <f t="shared" si="176"/>
        <v>3.9096286199130104</v>
      </c>
      <c r="AA1360" s="2"/>
    </row>
    <row r="1361" spans="1:27" x14ac:dyDescent="0.3">
      <c r="A1361" s="18" t="s">
        <v>2523</v>
      </c>
      <c r="B1361">
        <v>105.63</v>
      </c>
      <c r="C1361">
        <v>9.5344099999999994</v>
      </c>
      <c r="D1361" t="s">
        <v>701</v>
      </c>
      <c r="E1361" t="s">
        <v>728</v>
      </c>
      <c r="F1361" t="s">
        <v>481</v>
      </c>
      <c r="G1361" s="4">
        <v>6074</v>
      </c>
      <c r="H1361" s="1">
        <v>729</v>
      </c>
      <c r="I1361" s="3">
        <v>506.63420000000002</v>
      </c>
      <c r="J1361" s="27">
        <v>43</v>
      </c>
      <c r="K1361" s="9">
        <v>0.47912348950247441</v>
      </c>
      <c r="L1361" s="8">
        <v>-0.26</v>
      </c>
      <c r="M1361" s="9">
        <v>8.8060804355238678E-2</v>
      </c>
      <c r="N1361" s="8">
        <v>16</v>
      </c>
      <c r="O1361" s="9">
        <v>0.17920432823038626</v>
      </c>
      <c r="P1361" s="8">
        <f t="shared" si="169"/>
        <v>2.74</v>
      </c>
      <c r="Q1361" s="9">
        <v>6.6062200541020286E-2</v>
      </c>
      <c r="R1361" s="8">
        <v>8</v>
      </c>
      <c r="S1361" s="9">
        <v>0.18754917737088028</v>
      </c>
      <c r="T1361" s="92">
        <f t="shared" si="170"/>
        <v>4</v>
      </c>
      <c r="U1361" s="2">
        <f t="shared" si="171"/>
        <v>1.9164939580098976</v>
      </c>
      <c r="V1361" s="2">
        <f t="shared" si="172"/>
        <v>0.35224321742095471</v>
      </c>
      <c r="W1361" s="2">
        <f t="shared" si="173"/>
        <v>0.89602164115193128</v>
      </c>
      <c r="X1361" s="2">
        <f t="shared" si="174"/>
        <v>0.33031100270510144</v>
      </c>
      <c r="Y1361" s="2">
        <f t="shared" si="175"/>
        <v>0.75019670948352113</v>
      </c>
      <c r="Z1361" s="96">
        <f t="shared" si="176"/>
        <v>4.2452665287714062</v>
      </c>
      <c r="AA1361" s="2"/>
    </row>
    <row r="1362" spans="1:27" x14ac:dyDescent="0.3">
      <c r="A1362" s="18" t="s">
        <v>2524</v>
      </c>
      <c r="B1362">
        <v>106.247</v>
      </c>
      <c r="C1362">
        <v>9.5295199999999998</v>
      </c>
      <c r="D1362" t="s">
        <v>701</v>
      </c>
      <c r="E1362" t="s">
        <v>718</v>
      </c>
      <c r="F1362" t="s">
        <v>1048</v>
      </c>
      <c r="G1362" s="4">
        <v>6280</v>
      </c>
      <c r="H1362" s="1">
        <v>754</v>
      </c>
      <c r="I1362" s="3">
        <v>341.03489999999999</v>
      </c>
      <c r="J1362" s="27">
        <v>48</v>
      </c>
      <c r="K1362" s="9">
        <v>0.47912348950247441</v>
      </c>
      <c r="L1362" s="8">
        <v>-1.32</v>
      </c>
      <c r="M1362" s="9">
        <v>8.8060804355238678E-2</v>
      </c>
      <c r="N1362" s="8">
        <v>20</v>
      </c>
      <c r="O1362" s="9">
        <v>0.17920432823038626</v>
      </c>
      <c r="P1362" s="8">
        <f t="shared" si="169"/>
        <v>1.68</v>
      </c>
      <c r="Q1362" s="9">
        <v>6.6062200541020286E-2</v>
      </c>
      <c r="R1362" s="8">
        <v>18</v>
      </c>
      <c r="S1362" s="9">
        <v>0.18754917737088028</v>
      </c>
      <c r="T1362" s="92">
        <f t="shared" si="170"/>
        <v>4</v>
      </c>
      <c r="U1362" s="2">
        <f t="shared" si="171"/>
        <v>1.9164939580098976</v>
      </c>
      <c r="V1362" s="2">
        <f t="shared" si="172"/>
        <v>0.44030402177619338</v>
      </c>
      <c r="W1362" s="2">
        <f t="shared" si="173"/>
        <v>0.89602164115193128</v>
      </c>
      <c r="X1362" s="2">
        <f t="shared" si="174"/>
        <v>0.26424880216408114</v>
      </c>
      <c r="Y1362" s="2">
        <f t="shared" si="175"/>
        <v>0.93774588685440141</v>
      </c>
      <c r="Z1362" s="96">
        <f t="shared" si="176"/>
        <v>4.4548143099565047</v>
      </c>
      <c r="AA1362" s="2"/>
    </row>
    <row r="1363" spans="1:27" x14ac:dyDescent="0.3">
      <c r="A1363" s="18" t="s">
        <v>2525</v>
      </c>
      <c r="B1363">
        <v>105.042</v>
      </c>
      <c r="C1363">
        <v>9.4986200000000007</v>
      </c>
      <c r="D1363" t="s">
        <v>730</v>
      </c>
      <c r="E1363" t="s">
        <v>731</v>
      </c>
      <c r="F1363" t="s">
        <v>1049</v>
      </c>
      <c r="G1363" s="4">
        <v>6588</v>
      </c>
      <c r="H1363" s="1">
        <v>791</v>
      </c>
      <c r="I1363" s="3">
        <v>212.30029999999999</v>
      </c>
      <c r="J1363" s="27">
        <v>46</v>
      </c>
      <c r="K1363" s="9">
        <v>0.47912348950247441</v>
      </c>
      <c r="L1363" s="8">
        <v>-0.24</v>
      </c>
      <c r="M1363" s="9">
        <v>8.8060804355238678E-2</v>
      </c>
      <c r="N1363" s="8">
        <v>18</v>
      </c>
      <c r="O1363" s="9">
        <v>0.17920432823038626</v>
      </c>
      <c r="P1363" s="8">
        <f t="shared" si="169"/>
        <v>2.76</v>
      </c>
      <c r="Q1363" s="9">
        <v>6.6062200541020286E-2</v>
      </c>
      <c r="R1363" s="8">
        <v>13</v>
      </c>
      <c r="S1363" s="9">
        <v>0.18754917737088028</v>
      </c>
      <c r="T1363" s="92">
        <f t="shared" si="170"/>
        <v>4</v>
      </c>
      <c r="U1363" s="2">
        <f t="shared" si="171"/>
        <v>1.9164939580098976</v>
      </c>
      <c r="V1363" s="2">
        <f t="shared" si="172"/>
        <v>0.35224321742095471</v>
      </c>
      <c r="W1363" s="2">
        <f t="shared" si="173"/>
        <v>0.89602164115193128</v>
      </c>
      <c r="X1363" s="2">
        <f t="shared" si="174"/>
        <v>0.33031100270510144</v>
      </c>
      <c r="Y1363" s="2">
        <f t="shared" si="175"/>
        <v>0.93774588685440141</v>
      </c>
      <c r="Z1363" s="96">
        <f t="shared" si="176"/>
        <v>4.4328157061422866</v>
      </c>
      <c r="AA1363" s="2"/>
    </row>
    <row r="1364" spans="1:27" x14ac:dyDescent="0.3">
      <c r="A1364" s="18" t="s">
        <v>2526</v>
      </c>
      <c r="B1364">
        <v>105.77200000000001</v>
      </c>
      <c r="C1364">
        <v>9.52088</v>
      </c>
      <c r="D1364" t="s">
        <v>701</v>
      </c>
      <c r="E1364" t="s">
        <v>1013</v>
      </c>
      <c r="F1364" t="s">
        <v>1050</v>
      </c>
      <c r="G1364" s="4">
        <v>6156</v>
      </c>
      <c r="H1364" s="1">
        <v>739</v>
      </c>
      <c r="I1364" s="3">
        <v>251.77699999999999</v>
      </c>
      <c r="J1364" s="27">
        <v>46</v>
      </c>
      <c r="K1364" s="9">
        <v>0.47912348950247441</v>
      </c>
      <c r="L1364" s="8">
        <v>0.36</v>
      </c>
      <c r="M1364" s="9">
        <v>8.8060804355238678E-2</v>
      </c>
      <c r="N1364" s="8">
        <v>6</v>
      </c>
      <c r="O1364" s="9">
        <v>0.17920432823038626</v>
      </c>
      <c r="P1364" s="8">
        <f t="shared" si="169"/>
        <v>3.36</v>
      </c>
      <c r="Q1364" s="9">
        <v>6.6062200541020286E-2</v>
      </c>
      <c r="R1364" s="8">
        <v>20</v>
      </c>
      <c r="S1364" s="9">
        <v>0.18754917737088028</v>
      </c>
      <c r="T1364" s="92">
        <f t="shared" si="170"/>
        <v>4</v>
      </c>
      <c r="U1364" s="2">
        <f t="shared" si="171"/>
        <v>1.9164939580098976</v>
      </c>
      <c r="V1364" s="2">
        <f t="shared" si="172"/>
        <v>0.26418241306571605</v>
      </c>
      <c r="W1364" s="2">
        <f t="shared" si="173"/>
        <v>0.89602164115193128</v>
      </c>
      <c r="X1364" s="2">
        <f t="shared" si="174"/>
        <v>0.33031100270510144</v>
      </c>
      <c r="Y1364" s="2">
        <f t="shared" si="175"/>
        <v>0.93774588685440141</v>
      </c>
      <c r="Z1364" s="96">
        <f t="shared" si="176"/>
        <v>4.3447549017870477</v>
      </c>
      <c r="AA1364" s="2"/>
    </row>
    <row r="1365" spans="1:27" x14ac:dyDescent="0.3">
      <c r="A1365" s="18" t="s">
        <v>2527</v>
      </c>
      <c r="B1365">
        <v>105.57899999999999</v>
      </c>
      <c r="C1365">
        <v>9.5201799999999999</v>
      </c>
      <c r="D1365" t="s">
        <v>701</v>
      </c>
      <c r="E1365" t="s">
        <v>728</v>
      </c>
      <c r="F1365" t="s">
        <v>1051</v>
      </c>
      <c r="G1365" s="4">
        <v>11896</v>
      </c>
      <c r="H1365" s="1">
        <v>1428</v>
      </c>
      <c r="I1365" s="3">
        <v>768.93370000000004</v>
      </c>
      <c r="J1365" s="27">
        <v>42</v>
      </c>
      <c r="K1365" s="9">
        <v>0.47912348950247441</v>
      </c>
      <c r="L1365" s="8">
        <v>0.45</v>
      </c>
      <c r="M1365" s="9">
        <v>8.8060804355238678E-2</v>
      </c>
      <c r="N1365" s="8">
        <v>4</v>
      </c>
      <c r="O1365" s="9">
        <v>0.17920432823038626</v>
      </c>
      <c r="P1365" s="8">
        <f t="shared" si="169"/>
        <v>3.45</v>
      </c>
      <c r="Q1365" s="9">
        <v>6.6062200541020286E-2</v>
      </c>
      <c r="R1365" s="8">
        <v>11</v>
      </c>
      <c r="S1365" s="9">
        <v>0.18754917737088028</v>
      </c>
      <c r="T1365" s="92">
        <f t="shared" si="170"/>
        <v>4</v>
      </c>
      <c r="U1365" s="2">
        <f t="shared" si="171"/>
        <v>1.9164939580098976</v>
      </c>
      <c r="V1365" s="2">
        <f t="shared" si="172"/>
        <v>0.26418241306571605</v>
      </c>
      <c r="W1365" s="2">
        <f t="shared" si="173"/>
        <v>0.89602164115193128</v>
      </c>
      <c r="X1365" s="2">
        <f t="shared" si="174"/>
        <v>0.33031100270510144</v>
      </c>
      <c r="Y1365" s="2">
        <f t="shared" si="175"/>
        <v>0.93774588685440141</v>
      </c>
      <c r="Z1365" s="96">
        <f t="shared" si="176"/>
        <v>4.3447549017870477</v>
      </c>
      <c r="AA1365" s="2"/>
    </row>
    <row r="1366" spans="1:27" x14ac:dyDescent="0.3">
      <c r="A1366" s="18" t="s">
        <v>2528</v>
      </c>
      <c r="B1366">
        <v>105.569</v>
      </c>
      <c r="C1366">
        <v>9.4525900000000007</v>
      </c>
      <c r="D1366" t="s">
        <v>701</v>
      </c>
      <c r="E1366" t="s">
        <v>728</v>
      </c>
      <c r="F1366" t="s">
        <v>1052</v>
      </c>
      <c r="G1366" s="4">
        <v>7034</v>
      </c>
      <c r="H1366" s="1">
        <v>844</v>
      </c>
      <c r="I1366" s="3">
        <v>585.02869999999996</v>
      </c>
      <c r="J1366" s="27">
        <v>41</v>
      </c>
      <c r="K1366" s="9">
        <v>0.47912348950247441</v>
      </c>
      <c r="L1366" s="8">
        <v>-1.5</v>
      </c>
      <c r="M1366" s="9">
        <v>8.8060804355238678E-2</v>
      </c>
      <c r="N1366" s="8">
        <v>23</v>
      </c>
      <c r="O1366" s="9">
        <v>0.17920432823038626</v>
      </c>
      <c r="P1366" s="8">
        <f t="shared" si="169"/>
        <v>1.5</v>
      </c>
      <c r="Q1366" s="9">
        <v>6.6062200541020286E-2</v>
      </c>
      <c r="R1366" s="8">
        <v>13</v>
      </c>
      <c r="S1366" s="9">
        <v>0.18754917737088028</v>
      </c>
      <c r="T1366" s="92">
        <f t="shared" si="170"/>
        <v>4</v>
      </c>
      <c r="U1366" s="2">
        <f t="shared" si="171"/>
        <v>1.9164939580098976</v>
      </c>
      <c r="V1366" s="2">
        <f t="shared" si="172"/>
        <v>0.44030402177619338</v>
      </c>
      <c r="W1366" s="2">
        <f t="shared" si="173"/>
        <v>0.89602164115193128</v>
      </c>
      <c r="X1366" s="2">
        <f t="shared" si="174"/>
        <v>0.19818660162306084</v>
      </c>
      <c r="Y1366" s="2">
        <f t="shared" si="175"/>
        <v>0.93774588685440141</v>
      </c>
      <c r="Z1366" s="96">
        <f t="shared" si="176"/>
        <v>4.3887521094154849</v>
      </c>
      <c r="AA1366" s="2"/>
    </row>
    <row r="1367" spans="1:27" x14ac:dyDescent="0.3">
      <c r="A1367" s="18" t="s">
        <v>2529</v>
      </c>
      <c r="B1367">
        <v>106.113</v>
      </c>
      <c r="C1367">
        <v>9.4785599999999999</v>
      </c>
      <c r="D1367" t="s">
        <v>701</v>
      </c>
      <c r="E1367" t="s">
        <v>225</v>
      </c>
      <c r="F1367" t="s">
        <v>1053</v>
      </c>
      <c r="G1367" s="4">
        <v>11077</v>
      </c>
      <c r="H1367" s="1">
        <v>1329</v>
      </c>
      <c r="I1367" s="3">
        <v>192.1147</v>
      </c>
      <c r="J1367" s="27">
        <v>47</v>
      </c>
      <c r="K1367" s="9">
        <v>0.47912348950247441</v>
      </c>
      <c r="L1367" s="8">
        <v>-1.32</v>
      </c>
      <c r="M1367" s="9">
        <v>8.8060804355238678E-2</v>
      </c>
      <c r="N1367" s="8">
        <v>8</v>
      </c>
      <c r="O1367" s="9">
        <v>0.17920432823038626</v>
      </c>
      <c r="P1367" s="8">
        <f t="shared" si="169"/>
        <v>1.68</v>
      </c>
      <c r="Q1367" s="9">
        <v>6.6062200541020286E-2</v>
      </c>
      <c r="R1367" s="8">
        <v>13</v>
      </c>
      <c r="S1367" s="9">
        <v>0.18754917737088028</v>
      </c>
      <c r="T1367" s="92">
        <f t="shared" si="170"/>
        <v>4</v>
      </c>
      <c r="U1367" s="2">
        <f t="shared" si="171"/>
        <v>1.9164939580098976</v>
      </c>
      <c r="V1367" s="2">
        <f t="shared" si="172"/>
        <v>0.44030402177619338</v>
      </c>
      <c r="W1367" s="2">
        <f t="shared" si="173"/>
        <v>0.89602164115193128</v>
      </c>
      <c r="X1367" s="2">
        <f t="shared" si="174"/>
        <v>0.26424880216408114</v>
      </c>
      <c r="Y1367" s="2">
        <f t="shared" si="175"/>
        <v>0.93774588685440141</v>
      </c>
      <c r="Z1367" s="96">
        <f t="shared" si="176"/>
        <v>4.4548143099565047</v>
      </c>
      <c r="AA1367" s="2"/>
    </row>
    <row r="1368" spans="1:27" x14ac:dyDescent="0.3">
      <c r="A1368" s="18" t="s">
        <v>2530</v>
      </c>
      <c r="B1368">
        <v>105.70099999999999</v>
      </c>
      <c r="C1368">
        <v>9.5082400000000007</v>
      </c>
      <c r="D1368" t="s">
        <v>701</v>
      </c>
      <c r="E1368" t="s">
        <v>1013</v>
      </c>
      <c r="F1368" t="s">
        <v>382</v>
      </c>
      <c r="G1368" s="4">
        <v>8187</v>
      </c>
      <c r="H1368" s="1">
        <v>982</v>
      </c>
      <c r="I1368" s="3">
        <v>788.64829999999995</v>
      </c>
      <c r="J1368" s="27">
        <v>43</v>
      </c>
      <c r="K1368" s="9">
        <v>0.47912348950247441</v>
      </c>
      <c r="L1368" s="8">
        <v>-2.8</v>
      </c>
      <c r="M1368" s="9">
        <v>8.8060804355238678E-2</v>
      </c>
      <c r="N1368" s="8">
        <v>10</v>
      </c>
      <c r="O1368" s="9">
        <v>0.17920432823038626</v>
      </c>
      <c r="P1368" s="8">
        <f t="shared" si="169"/>
        <v>0.20000000000000018</v>
      </c>
      <c r="Q1368" s="9">
        <v>6.6062200541020286E-2</v>
      </c>
      <c r="R1368" s="8">
        <v>13</v>
      </c>
      <c r="S1368" s="9">
        <v>0.18754917737088028</v>
      </c>
      <c r="T1368" s="92">
        <f t="shared" si="170"/>
        <v>4</v>
      </c>
      <c r="U1368" s="2">
        <f t="shared" si="171"/>
        <v>1.9164939580098976</v>
      </c>
      <c r="V1368" s="2">
        <f t="shared" si="172"/>
        <v>0.44030402177619338</v>
      </c>
      <c r="W1368" s="2">
        <f t="shared" si="173"/>
        <v>0.89602164115193128</v>
      </c>
      <c r="X1368" s="2">
        <f t="shared" si="174"/>
        <v>0.19818660162306084</v>
      </c>
      <c r="Y1368" s="2">
        <f t="shared" si="175"/>
        <v>0.93774588685440141</v>
      </c>
      <c r="Z1368" s="96">
        <f t="shared" si="176"/>
        <v>4.3887521094154849</v>
      </c>
      <c r="AA1368" s="2"/>
    </row>
    <row r="1369" spans="1:27" x14ac:dyDescent="0.3">
      <c r="A1369" s="18" t="s">
        <v>2531</v>
      </c>
      <c r="B1369">
        <v>106.062</v>
      </c>
      <c r="C1369">
        <v>9.5193399999999997</v>
      </c>
      <c r="D1369" t="s">
        <v>701</v>
      </c>
      <c r="E1369" t="s">
        <v>560</v>
      </c>
      <c r="F1369" t="s">
        <v>1054</v>
      </c>
      <c r="G1369" s="4">
        <v>8222</v>
      </c>
      <c r="H1369" s="1">
        <v>987</v>
      </c>
      <c r="I1369" s="3">
        <v>340.41449999999998</v>
      </c>
      <c r="J1369" s="27">
        <v>48</v>
      </c>
      <c r="K1369" s="9">
        <v>0.47912348950247441</v>
      </c>
      <c r="L1369" s="8">
        <v>-2.8</v>
      </c>
      <c r="M1369" s="9">
        <v>8.8060804355238678E-2</v>
      </c>
      <c r="N1369" s="8">
        <v>8</v>
      </c>
      <c r="O1369" s="9">
        <v>0.17920432823038626</v>
      </c>
      <c r="P1369" s="8">
        <f t="shared" si="169"/>
        <v>0.20000000000000018</v>
      </c>
      <c r="Q1369" s="9">
        <v>6.6062200541020286E-2</v>
      </c>
      <c r="R1369" s="8">
        <v>20</v>
      </c>
      <c r="S1369" s="9">
        <v>0.18754917737088028</v>
      </c>
      <c r="T1369" s="92">
        <f t="shared" si="170"/>
        <v>4</v>
      </c>
      <c r="U1369" s="2">
        <f t="shared" si="171"/>
        <v>1.9164939580098976</v>
      </c>
      <c r="V1369" s="2">
        <f t="shared" si="172"/>
        <v>0.44030402177619338</v>
      </c>
      <c r="W1369" s="2">
        <f t="shared" si="173"/>
        <v>0.89602164115193128</v>
      </c>
      <c r="X1369" s="2">
        <f t="shared" si="174"/>
        <v>0.19818660162306084</v>
      </c>
      <c r="Y1369" s="2">
        <f t="shared" si="175"/>
        <v>0.93774588685440141</v>
      </c>
      <c r="Z1369" s="96">
        <f t="shared" si="176"/>
        <v>4.3887521094154849</v>
      </c>
      <c r="AA1369" s="2"/>
    </row>
    <row r="1370" spans="1:27" x14ac:dyDescent="0.3">
      <c r="A1370" s="18" t="s">
        <v>2532</v>
      </c>
      <c r="B1370">
        <v>105.34399999999999</v>
      </c>
      <c r="C1370">
        <v>9.4671699999999994</v>
      </c>
      <c r="D1370" t="s">
        <v>373</v>
      </c>
      <c r="E1370" t="s">
        <v>726</v>
      </c>
      <c r="F1370" t="s">
        <v>1055</v>
      </c>
      <c r="G1370" s="4">
        <v>9711</v>
      </c>
      <c r="H1370" s="1">
        <v>1165</v>
      </c>
      <c r="I1370" s="3">
        <v>421.04820000000001</v>
      </c>
      <c r="J1370" s="27">
        <v>38</v>
      </c>
      <c r="K1370" s="9">
        <v>0.47912348950247441</v>
      </c>
      <c r="L1370" s="8">
        <v>-1.5</v>
      </c>
      <c r="M1370" s="9">
        <v>8.8060804355238678E-2</v>
      </c>
      <c r="N1370" s="8">
        <v>10</v>
      </c>
      <c r="O1370" s="9">
        <v>0.17920432823038626</v>
      </c>
      <c r="P1370" s="8">
        <f t="shared" si="169"/>
        <v>1.5</v>
      </c>
      <c r="Q1370" s="9">
        <v>6.6062200541020286E-2</v>
      </c>
      <c r="R1370" s="8">
        <v>15</v>
      </c>
      <c r="S1370" s="9">
        <v>0.18754917737088028</v>
      </c>
      <c r="T1370" s="92">
        <f t="shared" si="170"/>
        <v>4</v>
      </c>
      <c r="U1370" s="2">
        <f t="shared" si="171"/>
        <v>1.9164939580098976</v>
      </c>
      <c r="V1370" s="2">
        <f t="shared" si="172"/>
        <v>0.44030402177619338</v>
      </c>
      <c r="W1370" s="2">
        <f t="shared" si="173"/>
        <v>0.89602164115193128</v>
      </c>
      <c r="X1370" s="2">
        <f t="shared" si="174"/>
        <v>0.19818660162306084</v>
      </c>
      <c r="Y1370" s="2">
        <f t="shared" si="175"/>
        <v>0.93774588685440141</v>
      </c>
      <c r="Z1370" s="96">
        <f t="shared" si="176"/>
        <v>4.3887521094154849</v>
      </c>
      <c r="AA1370" s="2"/>
    </row>
    <row r="1371" spans="1:27" x14ac:dyDescent="0.3">
      <c r="A1371" s="18" t="s">
        <v>2533</v>
      </c>
      <c r="B1371">
        <v>105.818</v>
      </c>
      <c r="C1371">
        <v>9.5144500000000001</v>
      </c>
      <c r="D1371" t="s">
        <v>701</v>
      </c>
      <c r="E1371" t="s">
        <v>1013</v>
      </c>
      <c r="F1371" t="s">
        <v>1056</v>
      </c>
      <c r="G1371" s="4">
        <v>5123</v>
      </c>
      <c r="H1371" s="1">
        <v>615</v>
      </c>
      <c r="I1371" s="3">
        <v>257.69670000000002</v>
      </c>
      <c r="J1371" s="27">
        <v>46</v>
      </c>
      <c r="K1371" s="9">
        <v>0.47912348950247441</v>
      </c>
      <c r="L1371" s="8">
        <v>-1.5</v>
      </c>
      <c r="M1371" s="9">
        <v>8.8060804355238678E-2</v>
      </c>
      <c r="N1371" s="8">
        <v>11</v>
      </c>
      <c r="O1371" s="9">
        <v>0.17920432823038626</v>
      </c>
      <c r="P1371" s="8">
        <f t="shared" si="169"/>
        <v>1.5</v>
      </c>
      <c r="Q1371" s="9">
        <v>6.6062200541020286E-2</v>
      </c>
      <c r="R1371" s="8">
        <v>17</v>
      </c>
      <c r="S1371" s="9">
        <v>0.18754917737088028</v>
      </c>
      <c r="T1371" s="92">
        <f t="shared" si="170"/>
        <v>4</v>
      </c>
      <c r="U1371" s="2">
        <f t="shared" si="171"/>
        <v>1.9164939580098976</v>
      </c>
      <c r="V1371" s="2">
        <f t="shared" si="172"/>
        <v>0.44030402177619338</v>
      </c>
      <c r="W1371" s="2">
        <f t="shared" si="173"/>
        <v>0.89602164115193128</v>
      </c>
      <c r="X1371" s="2">
        <f t="shared" si="174"/>
        <v>0.19818660162306084</v>
      </c>
      <c r="Y1371" s="2">
        <f t="shared" si="175"/>
        <v>0.93774588685440141</v>
      </c>
      <c r="Z1371" s="96">
        <f t="shared" si="176"/>
        <v>4.3887521094154849</v>
      </c>
      <c r="AA1371" s="2"/>
    </row>
    <row r="1372" spans="1:27" x14ac:dyDescent="0.3">
      <c r="A1372" s="18" t="s">
        <v>2534</v>
      </c>
      <c r="B1372">
        <v>106.07899999999999</v>
      </c>
      <c r="C1372">
        <v>9.4858200000000004</v>
      </c>
      <c r="D1372" t="s">
        <v>701</v>
      </c>
      <c r="E1372" t="s">
        <v>560</v>
      </c>
      <c r="F1372" t="s">
        <v>1057</v>
      </c>
      <c r="G1372" s="4">
        <v>7314</v>
      </c>
      <c r="H1372" s="1">
        <v>878</v>
      </c>
      <c r="I1372" s="3">
        <v>248.18260000000001</v>
      </c>
      <c r="J1372" s="27">
        <v>48</v>
      </c>
      <c r="K1372" s="9">
        <v>0.47912348950247441</v>
      </c>
      <c r="L1372" s="8">
        <v>-0.26</v>
      </c>
      <c r="M1372" s="9">
        <v>8.8060804355238678E-2</v>
      </c>
      <c r="N1372" s="8">
        <v>16</v>
      </c>
      <c r="O1372" s="9">
        <v>0.17920432823038626</v>
      </c>
      <c r="P1372" s="8">
        <f t="shared" si="169"/>
        <v>2.74</v>
      </c>
      <c r="Q1372" s="9">
        <v>6.6062200541020286E-2</v>
      </c>
      <c r="R1372" s="8">
        <v>25</v>
      </c>
      <c r="S1372" s="9">
        <v>0.18754917737088028</v>
      </c>
      <c r="T1372" s="92">
        <f t="shared" si="170"/>
        <v>4</v>
      </c>
      <c r="U1372" s="2">
        <f t="shared" si="171"/>
        <v>1.9164939580098976</v>
      </c>
      <c r="V1372" s="2">
        <f t="shared" si="172"/>
        <v>0.35224321742095471</v>
      </c>
      <c r="W1372" s="2">
        <f t="shared" si="173"/>
        <v>0.89602164115193128</v>
      </c>
      <c r="X1372" s="2">
        <f t="shared" si="174"/>
        <v>0.33031100270510144</v>
      </c>
      <c r="Y1372" s="2">
        <f t="shared" si="175"/>
        <v>0.93774588685440141</v>
      </c>
      <c r="Z1372" s="96">
        <f t="shared" si="176"/>
        <v>4.4328157061422866</v>
      </c>
      <c r="AA1372" s="2"/>
    </row>
    <row r="1373" spans="1:27" x14ac:dyDescent="0.3">
      <c r="A1373" s="18" t="s">
        <v>2535</v>
      </c>
      <c r="B1373">
        <v>106.01900000000001</v>
      </c>
      <c r="C1373">
        <v>9.4919499999999992</v>
      </c>
      <c r="D1373" t="s">
        <v>701</v>
      </c>
      <c r="E1373" t="s">
        <v>560</v>
      </c>
      <c r="F1373" t="s">
        <v>1058</v>
      </c>
      <c r="G1373" s="4">
        <v>9864</v>
      </c>
      <c r="H1373" s="1">
        <v>1184</v>
      </c>
      <c r="I1373" s="3">
        <v>413.40620000000001</v>
      </c>
      <c r="J1373" s="27">
        <v>48</v>
      </c>
      <c r="K1373" s="9">
        <v>0.47912348950247441</v>
      </c>
      <c r="L1373" s="8">
        <v>-1.5</v>
      </c>
      <c r="M1373" s="9">
        <v>8.8060804355238678E-2</v>
      </c>
      <c r="N1373" s="8">
        <v>15</v>
      </c>
      <c r="O1373" s="9">
        <v>0.17920432823038626</v>
      </c>
      <c r="P1373" s="8">
        <f t="shared" si="169"/>
        <v>1.5</v>
      </c>
      <c r="Q1373" s="9">
        <v>6.6062200541020286E-2</v>
      </c>
      <c r="R1373" s="8">
        <v>30</v>
      </c>
      <c r="S1373" s="9">
        <v>0.18754917737088028</v>
      </c>
      <c r="T1373" s="92">
        <f t="shared" si="170"/>
        <v>4</v>
      </c>
      <c r="U1373" s="2">
        <f t="shared" si="171"/>
        <v>1.9164939580098976</v>
      </c>
      <c r="V1373" s="2">
        <f t="shared" si="172"/>
        <v>0.44030402177619338</v>
      </c>
      <c r="W1373" s="2">
        <f t="shared" si="173"/>
        <v>0.89602164115193128</v>
      </c>
      <c r="X1373" s="2">
        <f t="shared" si="174"/>
        <v>0.19818660162306084</v>
      </c>
      <c r="Y1373" s="2">
        <f t="shared" si="175"/>
        <v>0.93774588685440141</v>
      </c>
      <c r="Z1373" s="96">
        <f t="shared" si="176"/>
        <v>4.3887521094154849</v>
      </c>
      <c r="AA1373" s="2"/>
    </row>
    <row r="1374" spans="1:27" x14ac:dyDescent="0.3">
      <c r="A1374" s="18" t="s">
        <v>2536</v>
      </c>
      <c r="B1374">
        <v>105.255</v>
      </c>
      <c r="C1374">
        <v>9.5087399999999995</v>
      </c>
      <c r="D1374" t="s">
        <v>50</v>
      </c>
      <c r="E1374" t="s">
        <v>181</v>
      </c>
      <c r="F1374" t="s">
        <v>181</v>
      </c>
      <c r="G1374" s="4">
        <v>12599</v>
      </c>
      <c r="H1374" s="1">
        <v>1512</v>
      </c>
      <c r="I1374" s="3">
        <v>11.845039999999999</v>
      </c>
      <c r="J1374" s="27">
        <v>41</v>
      </c>
      <c r="K1374" s="9">
        <v>0.47912348950247441</v>
      </c>
      <c r="L1374" s="8">
        <v>-2.8</v>
      </c>
      <c r="M1374" s="9">
        <v>8.8060804355238678E-2</v>
      </c>
      <c r="N1374" s="8">
        <v>16</v>
      </c>
      <c r="O1374" s="9">
        <v>0.17920432823038626</v>
      </c>
      <c r="P1374" s="8">
        <f t="shared" si="169"/>
        <v>0.20000000000000018</v>
      </c>
      <c r="Q1374" s="9">
        <v>6.6062200541020286E-2</v>
      </c>
      <c r="R1374" s="8">
        <v>20</v>
      </c>
      <c r="S1374" s="9">
        <v>0.18754917737088028</v>
      </c>
      <c r="T1374" s="92">
        <f t="shared" si="170"/>
        <v>4</v>
      </c>
      <c r="U1374" s="2">
        <f t="shared" si="171"/>
        <v>1.9164939580098976</v>
      </c>
      <c r="V1374" s="2">
        <f t="shared" si="172"/>
        <v>0.44030402177619338</v>
      </c>
      <c r="W1374" s="2">
        <f t="shared" si="173"/>
        <v>0.89602164115193128</v>
      </c>
      <c r="X1374" s="2">
        <f t="shared" si="174"/>
        <v>0.19818660162306084</v>
      </c>
      <c r="Y1374" s="2">
        <f t="shared" si="175"/>
        <v>0.93774588685440141</v>
      </c>
      <c r="Z1374" s="96">
        <f t="shared" si="176"/>
        <v>4.3887521094154849</v>
      </c>
      <c r="AA1374" s="2"/>
    </row>
    <row r="1375" spans="1:27" x14ac:dyDescent="0.3">
      <c r="A1375" s="18" t="s">
        <v>2537</v>
      </c>
      <c r="B1375">
        <v>105.182</v>
      </c>
      <c r="C1375">
        <v>9.4886599999999994</v>
      </c>
      <c r="D1375" t="s">
        <v>50</v>
      </c>
      <c r="E1375" t="s">
        <v>181</v>
      </c>
      <c r="F1375" t="s">
        <v>181</v>
      </c>
      <c r="G1375" s="4">
        <v>12599</v>
      </c>
      <c r="H1375" s="1">
        <v>1512</v>
      </c>
      <c r="I1375" s="3">
        <v>169.3871</v>
      </c>
      <c r="J1375" s="27">
        <v>46</v>
      </c>
      <c r="K1375" s="9">
        <v>0.47912348950247441</v>
      </c>
      <c r="L1375" s="8">
        <v>-0.26</v>
      </c>
      <c r="M1375" s="9">
        <v>8.8060804355238678E-2</v>
      </c>
      <c r="N1375" s="8">
        <v>13</v>
      </c>
      <c r="O1375" s="9">
        <v>0.17920432823038626</v>
      </c>
      <c r="P1375" s="8">
        <f t="shared" si="169"/>
        <v>2.74</v>
      </c>
      <c r="Q1375" s="9">
        <v>6.6062200541020286E-2</v>
      </c>
      <c r="R1375" s="8">
        <v>11</v>
      </c>
      <c r="S1375" s="9">
        <v>0.18754917737088028</v>
      </c>
      <c r="T1375" s="92">
        <f t="shared" si="170"/>
        <v>4</v>
      </c>
      <c r="U1375" s="2">
        <f t="shared" si="171"/>
        <v>1.9164939580098976</v>
      </c>
      <c r="V1375" s="2">
        <f t="shared" si="172"/>
        <v>0.35224321742095471</v>
      </c>
      <c r="W1375" s="2">
        <f t="shared" si="173"/>
        <v>0.89602164115193128</v>
      </c>
      <c r="X1375" s="2">
        <f t="shared" si="174"/>
        <v>0.33031100270510144</v>
      </c>
      <c r="Y1375" s="2">
        <f t="shared" si="175"/>
        <v>0.93774588685440141</v>
      </c>
      <c r="Z1375" s="96">
        <f t="shared" si="176"/>
        <v>4.4328157061422866</v>
      </c>
      <c r="AA1375" s="2"/>
    </row>
    <row r="1376" spans="1:27" x14ac:dyDescent="0.3">
      <c r="A1376" s="18" t="s">
        <v>2538</v>
      </c>
      <c r="B1376">
        <v>105.989</v>
      </c>
      <c r="C1376">
        <v>9.4692900000000009</v>
      </c>
      <c r="D1376" t="s">
        <v>701</v>
      </c>
      <c r="E1376" t="s">
        <v>560</v>
      </c>
      <c r="F1376" t="s">
        <v>1059</v>
      </c>
      <c r="G1376" s="4">
        <v>8279</v>
      </c>
      <c r="H1376" s="1">
        <v>993</v>
      </c>
      <c r="I1376" s="3">
        <v>378.7002</v>
      </c>
      <c r="J1376" s="27">
        <v>45</v>
      </c>
      <c r="K1376" s="9">
        <v>0.47912348950247441</v>
      </c>
      <c r="L1376" s="8">
        <v>0.36</v>
      </c>
      <c r="M1376" s="9">
        <v>8.8060804355238678E-2</v>
      </c>
      <c r="N1376" s="8">
        <v>24</v>
      </c>
      <c r="O1376" s="9">
        <v>0.17920432823038626</v>
      </c>
      <c r="P1376" s="8">
        <f t="shared" si="169"/>
        <v>3.36</v>
      </c>
      <c r="Q1376" s="9">
        <v>6.6062200541020286E-2</v>
      </c>
      <c r="R1376" s="8">
        <v>15</v>
      </c>
      <c r="S1376" s="9">
        <v>0.18754917737088028</v>
      </c>
      <c r="T1376" s="92">
        <f t="shared" si="170"/>
        <v>4</v>
      </c>
      <c r="U1376" s="2">
        <f t="shared" si="171"/>
        <v>1.9164939580098976</v>
      </c>
      <c r="V1376" s="2">
        <f t="shared" si="172"/>
        <v>0.26418241306571605</v>
      </c>
      <c r="W1376" s="2">
        <f t="shared" si="173"/>
        <v>0.89602164115193128</v>
      </c>
      <c r="X1376" s="2">
        <f t="shared" si="174"/>
        <v>0.33031100270510144</v>
      </c>
      <c r="Y1376" s="2">
        <f t="shared" si="175"/>
        <v>0.93774588685440141</v>
      </c>
      <c r="Z1376" s="96">
        <f t="shared" si="176"/>
        <v>4.3447549017870477</v>
      </c>
      <c r="AA1376" s="2"/>
    </row>
    <row r="1377" spans="1:27" x14ac:dyDescent="0.3">
      <c r="A1377" s="18" t="s">
        <v>2539</v>
      </c>
      <c r="B1377">
        <v>106.148</v>
      </c>
      <c r="C1377">
        <v>9.4651399999999999</v>
      </c>
      <c r="D1377" t="s">
        <v>701</v>
      </c>
      <c r="E1377" t="s">
        <v>225</v>
      </c>
      <c r="F1377" t="s">
        <v>1060</v>
      </c>
      <c r="G1377" s="4">
        <v>12680</v>
      </c>
      <c r="H1377" s="1">
        <v>1522</v>
      </c>
      <c r="I1377" s="3">
        <v>218.03479999999999</v>
      </c>
      <c r="J1377" s="27">
        <v>49</v>
      </c>
      <c r="K1377" s="9">
        <v>0.47912348950247441</v>
      </c>
      <c r="L1377" s="8">
        <v>0.45</v>
      </c>
      <c r="M1377" s="9">
        <v>8.8060804355238678E-2</v>
      </c>
      <c r="N1377" s="8">
        <v>23.5</v>
      </c>
      <c r="O1377" s="9">
        <v>0.17920432823038626</v>
      </c>
      <c r="P1377" s="8">
        <f t="shared" si="169"/>
        <v>3.45</v>
      </c>
      <c r="Q1377" s="9">
        <v>6.6062200541020286E-2</v>
      </c>
      <c r="R1377" s="8">
        <v>16</v>
      </c>
      <c r="S1377" s="9">
        <v>0.18754917737088028</v>
      </c>
      <c r="T1377" s="92">
        <f t="shared" si="170"/>
        <v>4</v>
      </c>
      <c r="U1377" s="2">
        <f t="shared" si="171"/>
        <v>1.9164939580098976</v>
      </c>
      <c r="V1377" s="2">
        <f t="shared" si="172"/>
        <v>0.26418241306571605</v>
      </c>
      <c r="W1377" s="2">
        <f t="shared" si="173"/>
        <v>0.89602164115193128</v>
      </c>
      <c r="X1377" s="2">
        <f t="shared" si="174"/>
        <v>0.33031100270510144</v>
      </c>
      <c r="Y1377" s="2">
        <f t="shared" si="175"/>
        <v>0.93774588685440141</v>
      </c>
      <c r="Z1377" s="96">
        <f t="shared" si="176"/>
        <v>4.3447549017870477</v>
      </c>
      <c r="AA1377" s="2"/>
    </row>
    <row r="1378" spans="1:27" x14ac:dyDescent="0.3">
      <c r="A1378" s="18" t="s">
        <v>2540</v>
      </c>
      <c r="B1378">
        <v>106.18300000000001</v>
      </c>
      <c r="C1378">
        <v>9.4904799999999998</v>
      </c>
      <c r="D1378" t="s">
        <v>701</v>
      </c>
      <c r="E1378" t="s">
        <v>225</v>
      </c>
      <c r="F1378" t="s">
        <v>1061</v>
      </c>
      <c r="G1378" s="4">
        <v>12545</v>
      </c>
      <c r="H1378" s="1">
        <v>1505</v>
      </c>
      <c r="I1378" s="3">
        <v>237.61799999999999</v>
      </c>
      <c r="J1378" s="27">
        <v>48</v>
      </c>
      <c r="K1378" s="9">
        <v>0.47912348950247441</v>
      </c>
      <c r="L1378" s="8">
        <v>-2.8</v>
      </c>
      <c r="M1378" s="9">
        <v>8.8060804355238678E-2</v>
      </c>
      <c r="N1378" s="8">
        <v>23</v>
      </c>
      <c r="O1378" s="9">
        <v>0.17920432823038626</v>
      </c>
      <c r="P1378" s="8">
        <f t="shared" si="169"/>
        <v>0.20000000000000018</v>
      </c>
      <c r="Q1378" s="9">
        <v>6.6062200541020286E-2</v>
      </c>
      <c r="R1378" s="8">
        <v>18</v>
      </c>
      <c r="S1378" s="9">
        <v>0.18754917737088028</v>
      </c>
      <c r="T1378" s="92">
        <f t="shared" si="170"/>
        <v>4</v>
      </c>
      <c r="U1378" s="2">
        <f t="shared" si="171"/>
        <v>1.9164939580098976</v>
      </c>
      <c r="V1378" s="2">
        <f t="shared" si="172"/>
        <v>0.44030402177619338</v>
      </c>
      <c r="W1378" s="2">
        <f t="shared" si="173"/>
        <v>0.89602164115193128</v>
      </c>
      <c r="X1378" s="2">
        <f t="shared" si="174"/>
        <v>0.19818660162306084</v>
      </c>
      <c r="Y1378" s="2">
        <f t="shared" si="175"/>
        <v>0.93774588685440141</v>
      </c>
      <c r="Z1378" s="96">
        <f t="shared" si="176"/>
        <v>4.3887521094154849</v>
      </c>
      <c r="AA1378" s="2"/>
    </row>
    <row r="1379" spans="1:27" x14ac:dyDescent="0.3">
      <c r="A1379" s="18" t="s">
        <v>2541</v>
      </c>
      <c r="B1379">
        <v>104.849</v>
      </c>
      <c r="C1379">
        <v>9.4463799999999996</v>
      </c>
      <c r="D1379" t="s">
        <v>730</v>
      </c>
      <c r="E1379" t="s">
        <v>956</v>
      </c>
      <c r="F1379" t="s">
        <v>1062</v>
      </c>
      <c r="G1379" s="4">
        <v>12248</v>
      </c>
      <c r="H1379" s="1">
        <v>1470</v>
      </c>
      <c r="I1379" s="3">
        <v>371.99340000000001</v>
      </c>
      <c r="J1379" s="27">
        <v>47</v>
      </c>
      <c r="K1379" s="9">
        <v>0.47912348950247441</v>
      </c>
      <c r="L1379" s="8">
        <v>-1.32</v>
      </c>
      <c r="M1379" s="9">
        <v>8.8060804355238678E-2</v>
      </c>
      <c r="N1379" s="8">
        <v>8</v>
      </c>
      <c r="O1379" s="9">
        <v>0.17920432823038626</v>
      </c>
      <c r="P1379" s="8">
        <f t="shared" si="169"/>
        <v>1.68</v>
      </c>
      <c r="Q1379" s="9">
        <v>6.6062200541020286E-2</v>
      </c>
      <c r="R1379" s="8">
        <v>7</v>
      </c>
      <c r="S1379" s="9">
        <v>0.18754917737088028</v>
      </c>
      <c r="T1379" s="92">
        <f t="shared" si="170"/>
        <v>4</v>
      </c>
      <c r="U1379" s="2">
        <f t="shared" si="171"/>
        <v>1.9164939580098976</v>
      </c>
      <c r="V1379" s="2">
        <f t="shared" si="172"/>
        <v>0.44030402177619338</v>
      </c>
      <c r="W1379" s="2">
        <f t="shared" si="173"/>
        <v>0.89602164115193128</v>
      </c>
      <c r="X1379" s="2">
        <f t="shared" si="174"/>
        <v>0.26424880216408114</v>
      </c>
      <c r="Y1379" s="2">
        <f t="shared" si="175"/>
        <v>0.75019670948352113</v>
      </c>
      <c r="Z1379" s="96">
        <f t="shared" si="176"/>
        <v>4.2672651325856243</v>
      </c>
      <c r="AA1379" s="2"/>
    </row>
    <row r="1380" spans="1:27" x14ac:dyDescent="0.3">
      <c r="A1380" s="18" t="s">
        <v>2542</v>
      </c>
      <c r="B1380">
        <v>105.51900000000001</v>
      </c>
      <c r="C1380">
        <v>9.4982900000000008</v>
      </c>
      <c r="D1380" t="s">
        <v>373</v>
      </c>
      <c r="E1380" t="s">
        <v>726</v>
      </c>
      <c r="F1380" t="s">
        <v>1063</v>
      </c>
      <c r="G1380" s="4">
        <v>19299</v>
      </c>
      <c r="H1380" s="1">
        <v>2316</v>
      </c>
      <c r="I1380" s="3">
        <v>605.40859999999998</v>
      </c>
      <c r="J1380" s="27">
        <v>49</v>
      </c>
      <c r="K1380" s="9">
        <v>0.47912348950247441</v>
      </c>
      <c r="L1380" s="8">
        <v>-2.8</v>
      </c>
      <c r="M1380" s="9">
        <v>8.8060804355238678E-2</v>
      </c>
      <c r="N1380" s="8">
        <v>12</v>
      </c>
      <c r="O1380" s="9">
        <v>0.17920432823038626</v>
      </c>
      <c r="P1380" s="8">
        <f t="shared" si="169"/>
        <v>0.20000000000000018</v>
      </c>
      <c r="Q1380" s="9">
        <v>6.6062200541020286E-2</v>
      </c>
      <c r="R1380" s="8">
        <v>15</v>
      </c>
      <c r="S1380" s="9">
        <v>0.18754917737088028</v>
      </c>
      <c r="T1380" s="92">
        <f t="shared" si="170"/>
        <v>4</v>
      </c>
      <c r="U1380" s="2">
        <f t="shared" si="171"/>
        <v>1.9164939580098976</v>
      </c>
      <c r="V1380" s="2">
        <f t="shared" si="172"/>
        <v>0.44030402177619338</v>
      </c>
      <c r="W1380" s="2">
        <f t="shared" si="173"/>
        <v>0.89602164115193128</v>
      </c>
      <c r="X1380" s="2">
        <f t="shared" si="174"/>
        <v>0.19818660162306084</v>
      </c>
      <c r="Y1380" s="2">
        <f t="shared" si="175"/>
        <v>0.93774588685440141</v>
      </c>
      <c r="Z1380" s="96">
        <f t="shared" si="176"/>
        <v>4.3887521094154849</v>
      </c>
      <c r="AA1380" s="2"/>
    </row>
    <row r="1381" spans="1:27" x14ac:dyDescent="0.3">
      <c r="A1381" s="18" t="s">
        <v>2543</v>
      </c>
      <c r="B1381">
        <v>105.854</v>
      </c>
      <c r="C1381">
        <v>9.4920299999999997</v>
      </c>
      <c r="D1381" t="s">
        <v>701</v>
      </c>
      <c r="E1381" t="s">
        <v>560</v>
      </c>
      <c r="F1381" t="s">
        <v>257</v>
      </c>
      <c r="G1381" s="4">
        <v>20450</v>
      </c>
      <c r="H1381" s="1">
        <v>2454</v>
      </c>
      <c r="I1381" s="3">
        <v>391.5016</v>
      </c>
      <c r="J1381" s="27">
        <v>45</v>
      </c>
      <c r="K1381" s="9">
        <v>0.47912348950247441</v>
      </c>
      <c r="L1381" s="8">
        <v>-0.26</v>
      </c>
      <c r="M1381" s="9">
        <v>8.8060804355238678E-2</v>
      </c>
      <c r="N1381" s="8">
        <v>12</v>
      </c>
      <c r="O1381" s="9">
        <v>0.17920432823038626</v>
      </c>
      <c r="P1381" s="8">
        <f t="shared" si="169"/>
        <v>2.74</v>
      </c>
      <c r="Q1381" s="9">
        <v>6.6062200541020286E-2</v>
      </c>
      <c r="R1381" s="8">
        <v>17</v>
      </c>
      <c r="S1381" s="9">
        <v>0.18754917737088028</v>
      </c>
      <c r="T1381" s="92">
        <f t="shared" si="170"/>
        <v>4</v>
      </c>
      <c r="U1381" s="2">
        <f t="shared" si="171"/>
        <v>1.9164939580098976</v>
      </c>
      <c r="V1381" s="2">
        <f t="shared" si="172"/>
        <v>0.35224321742095471</v>
      </c>
      <c r="W1381" s="2">
        <f t="shared" si="173"/>
        <v>0.89602164115193128</v>
      </c>
      <c r="X1381" s="2">
        <f t="shared" si="174"/>
        <v>0.33031100270510144</v>
      </c>
      <c r="Y1381" s="2">
        <f t="shared" si="175"/>
        <v>0.93774588685440141</v>
      </c>
      <c r="Z1381" s="96">
        <f t="shared" si="176"/>
        <v>4.4328157061422866</v>
      </c>
      <c r="AA1381" s="2"/>
    </row>
    <row r="1382" spans="1:27" x14ac:dyDescent="0.3">
      <c r="A1382" s="18" t="s">
        <v>2544</v>
      </c>
      <c r="B1382">
        <v>105.746</v>
      </c>
      <c r="C1382">
        <v>9.4836100000000005</v>
      </c>
      <c r="D1382" t="s">
        <v>701</v>
      </c>
      <c r="E1382" t="s">
        <v>1013</v>
      </c>
      <c r="F1382" t="s">
        <v>1064</v>
      </c>
      <c r="G1382" s="4">
        <v>8266</v>
      </c>
      <c r="H1382" s="1">
        <v>992</v>
      </c>
      <c r="I1382" s="3">
        <v>249.5797</v>
      </c>
      <c r="J1382" s="27">
        <v>44</v>
      </c>
      <c r="K1382" s="9">
        <v>0.47912348950247441</v>
      </c>
      <c r="L1382" s="8">
        <v>0.45</v>
      </c>
      <c r="M1382" s="9">
        <v>8.8060804355238678E-2</v>
      </c>
      <c r="N1382" s="8">
        <v>4</v>
      </c>
      <c r="O1382" s="9">
        <v>0.17920432823038626</v>
      </c>
      <c r="P1382" s="8">
        <f t="shared" si="169"/>
        <v>3.45</v>
      </c>
      <c r="Q1382" s="9">
        <v>6.6062200541020286E-2</v>
      </c>
      <c r="R1382" s="8">
        <v>15</v>
      </c>
      <c r="S1382" s="9">
        <v>0.18754917737088028</v>
      </c>
      <c r="T1382" s="92">
        <f t="shared" si="170"/>
        <v>4</v>
      </c>
      <c r="U1382" s="2">
        <f t="shared" si="171"/>
        <v>1.9164939580098976</v>
      </c>
      <c r="V1382" s="2">
        <f t="shared" si="172"/>
        <v>0.26418241306571605</v>
      </c>
      <c r="W1382" s="2">
        <f t="shared" si="173"/>
        <v>0.89602164115193128</v>
      </c>
      <c r="X1382" s="2">
        <f t="shared" si="174"/>
        <v>0.33031100270510144</v>
      </c>
      <c r="Y1382" s="2">
        <f t="shared" si="175"/>
        <v>0.93774588685440141</v>
      </c>
      <c r="Z1382" s="96">
        <f t="shared" si="176"/>
        <v>4.3447549017870477</v>
      </c>
      <c r="AA1382" s="2"/>
    </row>
    <row r="1383" spans="1:27" x14ac:dyDescent="0.3">
      <c r="A1383" s="18" t="s">
        <v>2545</v>
      </c>
      <c r="B1383">
        <v>105.59399999999999</v>
      </c>
      <c r="C1383">
        <v>9.4796499999999995</v>
      </c>
      <c r="D1383" t="s">
        <v>701</v>
      </c>
      <c r="E1383" t="s">
        <v>728</v>
      </c>
      <c r="F1383" t="s">
        <v>191</v>
      </c>
      <c r="G1383" s="4">
        <v>6467</v>
      </c>
      <c r="H1383" s="1">
        <v>776</v>
      </c>
      <c r="I1383" s="3">
        <v>507.87169999999998</v>
      </c>
      <c r="J1383" s="27">
        <v>42</v>
      </c>
      <c r="K1383" s="9">
        <v>0.47912348950247441</v>
      </c>
      <c r="L1383" s="8">
        <v>-2.8</v>
      </c>
      <c r="M1383" s="9">
        <v>8.8060804355238678E-2</v>
      </c>
      <c r="N1383" s="8">
        <v>8</v>
      </c>
      <c r="O1383" s="9">
        <v>0.17920432823038626</v>
      </c>
      <c r="P1383" s="8">
        <f t="shared" si="169"/>
        <v>0.20000000000000018</v>
      </c>
      <c r="Q1383" s="9">
        <v>6.6062200541020286E-2</v>
      </c>
      <c r="R1383" s="8">
        <v>20</v>
      </c>
      <c r="S1383" s="9">
        <v>0.18754917737088028</v>
      </c>
      <c r="T1383" s="92">
        <f t="shared" si="170"/>
        <v>4</v>
      </c>
      <c r="U1383" s="2">
        <f t="shared" si="171"/>
        <v>1.9164939580098976</v>
      </c>
      <c r="V1383" s="2">
        <f t="shared" si="172"/>
        <v>0.44030402177619338</v>
      </c>
      <c r="W1383" s="2">
        <f t="shared" si="173"/>
        <v>0.89602164115193128</v>
      </c>
      <c r="X1383" s="2">
        <f t="shared" si="174"/>
        <v>0.19818660162306084</v>
      </c>
      <c r="Y1383" s="2">
        <f t="shared" si="175"/>
        <v>0.93774588685440141</v>
      </c>
      <c r="Z1383" s="96">
        <f t="shared" si="176"/>
        <v>4.3887521094154849</v>
      </c>
      <c r="AA1383" s="2"/>
    </row>
    <row r="1384" spans="1:27" x14ac:dyDescent="0.3">
      <c r="A1384" s="18" t="s">
        <v>2546</v>
      </c>
      <c r="B1384">
        <v>105.94199999999999</v>
      </c>
      <c r="C1384">
        <v>9.4650400000000001</v>
      </c>
      <c r="D1384" t="s">
        <v>701</v>
      </c>
      <c r="E1384" t="s">
        <v>560</v>
      </c>
      <c r="F1384" t="s">
        <v>1065</v>
      </c>
      <c r="G1384" s="4">
        <v>9853</v>
      </c>
      <c r="H1384" s="1">
        <v>1182</v>
      </c>
      <c r="I1384" s="3">
        <v>334.84070000000003</v>
      </c>
      <c r="J1384" s="27">
        <v>44</v>
      </c>
      <c r="K1384" s="9">
        <v>0.47912348950247441</v>
      </c>
      <c r="L1384" s="8">
        <v>-0.26</v>
      </c>
      <c r="M1384" s="9">
        <v>8.8060804355238678E-2</v>
      </c>
      <c r="N1384" s="8">
        <v>16</v>
      </c>
      <c r="O1384" s="9">
        <v>0.17920432823038626</v>
      </c>
      <c r="P1384" s="8">
        <f t="shared" si="169"/>
        <v>2.74</v>
      </c>
      <c r="Q1384" s="9">
        <v>6.6062200541020286E-2</v>
      </c>
      <c r="R1384" s="8">
        <v>18</v>
      </c>
      <c r="S1384" s="9">
        <v>0.18754917737088028</v>
      </c>
      <c r="T1384" s="92">
        <f t="shared" si="170"/>
        <v>4</v>
      </c>
      <c r="U1384" s="2">
        <f t="shared" si="171"/>
        <v>1.9164939580098976</v>
      </c>
      <c r="V1384" s="2">
        <f t="shared" si="172"/>
        <v>0.35224321742095471</v>
      </c>
      <c r="W1384" s="2">
        <f t="shared" si="173"/>
        <v>0.89602164115193128</v>
      </c>
      <c r="X1384" s="2">
        <f t="shared" si="174"/>
        <v>0.33031100270510144</v>
      </c>
      <c r="Y1384" s="2">
        <f t="shared" si="175"/>
        <v>0.93774588685440141</v>
      </c>
      <c r="Z1384" s="96">
        <f t="shared" si="176"/>
        <v>4.4328157061422866</v>
      </c>
      <c r="AA1384" s="2"/>
    </row>
    <row r="1385" spans="1:27" x14ac:dyDescent="0.3">
      <c r="A1385" s="18" t="s">
        <v>2547</v>
      </c>
      <c r="B1385">
        <v>105.646</v>
      </c>
      <c r="C1385">
        <v>9.4684600000000003</v>
      </c>
      <c r="D1385" t="s">
        <v>701</v>
      </c>
      <c r="E1385" t="s">
        <v>1013</v>
      </c>
      <c r="F1385" t="s">
        <v>558</v>
      </c>
      <c r="G1385" s="4">
        <v>4573</v>
      </c>
      <c r="H1385" s="1">
        <v>549</v>
      </c>
      <c r="I1385" s="3">
        <v>530.81730000000005</v>
      </c>
      <c r="J1385" s="27">
        <v>43</v>
      </c>
      <c r="K1385" s="9">
        <v>0.47912348950247441</v>
      </c>
      <c r="L1385" s="8">
        <v>-1.32</v>
      </c>
      <c r="M1385" s="9">
        <v>8.8060804355238678E-2</v>
      </c>
      <c r="N1385" s="8">
        <v>16</v>
      </c>
      <c r="O1385" s="9">
        <v>0.17920432823038626</v>
      </c>
      <c r="P1385" s="8">
        <f t="shared" si="169"/>
        <v>1.68</v>
      </c>
      <c r="Q1385" s="9">
        <v>6.6062200541020286E-2</v>
      </c>
      <c r="R1385" s="8">
        <v>18</v>
      </c>
      <c r="S1385" s="9">
        <v>0.18754917737088028</v>
      </c>
      <c r="T1385" s="92">
        <f t="shared" si="170"/>
        <v>4</v>
      </c>
      <c r="U1385" s="2">
        <f t="shared" si="171"/>
        <v>1.9164939580098976</v>
      </c>
      <c r="V1385" s="2">
        <f t="shared" si="172"/>
        <v>0.44030402177619338</v>
      </c>
      <c r="W1385" s="2">
        <f t="shared" si="173"/>
        <v>0.89602164115193128</v>
      </c>
      <c r="X1385" s="2">
        <f t="shared" si="174"/>
        <v>0.26424880216408114</v>
      </c>
      <c r="Y1385" s="2">
        <f t="shared" si="175"/>
        <v>0.93774588685440141</v>
      </c>
      <c r="Z1385" s="96">
        <f t="shared" si="176"/>
        <v>4.4548143099565047</v>
      </c>
      <c r="AA1385" s="2"/>
    </row>
    <row r="1386" spans="1:27" x14ac:dyDescent="0.3">
      <c r="A1386" s="18" t="s">
        <v>2548</v>
      </c>
      <c r="B1386">
        <v>105.08499999999999</v>
      </c>
      <c r="C1386">
        <v>9.4270600000000009</v>
      </c>
      <c r="D1386" t="s">
        <v>730</v>
      </c>
      <c r="E1386" t="s">
        <v>731</v>
      </c>
      <c r="F1386" t="s">
        <v>1066</v>
      </c>
      <c r="G1386" s="4">
        <v>10282</v>
      </c>
      <c r="H1386" s="1">
        <v>1234</v>
      </c>
      <c r="I1386" s="3">
        <v>298.67649999999998</v>
      </c>
      <c r="J1386" s="27">
        <v>44</v>
      </c>
      <c r="K1386" s="9">
        <v>0.47912348950247441</v>
      </c>
      <c r="L1386" s="8">
        <v>0.45</v>
      </c>
      <c r="M1386" s="9">
        <v>8.8060804355238678E-2</v>
      </c>
      <c r="N1386" s="8">
        <v>9</v>
      </c>
      <c r="O1386" s="9">
        <v>0.17920432823038626</v>
      </c>
      <c r="P1386" s="8">
        <f t="shared" si="169"/>
        <v>3.45</v>
      </c>
      <c r="Q1386" s="9">
        <v>6.6062200541020286E-2</v>
      </c>
      <c r="R1386" s="8">
        <v>15</v>
      </c>
      <c r="S1386" s="9">
        <v>0.18754917737088028</v>
      </c>
      <c r="T1386" s="92">
        <f t="shared" si="170"/>
        <v>4</v>
      </c>
      <c r="U1386" s="2">
        <f t="shared" si="171"/>
        <v>1.9164939580098976</v>
      </c>
      <c r="V1386" s="2">
        <f t="shared" si="172"/>
        <v>0.26418241306571605</v>
      </c>
      <c r="W1386" s="2">
        <f t="shared" si="173"/>
        <v>0.89602164115193128</v>
      </c>
      <c r="X1386" s="2">
        <f t="shared" si="174"/>
        <v>0.33031100270510144</v>
      </c>
      <c r="Y1386" s="2">
        <f t="shared" si="175"/>
        <v>0.93774588685440141</v>
      </c>
      <c r="Z1386" s="96">
        <f t="shared" si="176"/>
        <v>4.3447549017870477</v>
      </c>
      <c r="AA1386" s="2"/>
    </row>
    <row r="1387" spans="1:27" x14ac:dyDescent="0.3">
      <c r="A1387" s="18" t="s">
        <v>2549</v>
      </c>
      <c r="B1387">
        <v>105.795</v>
      </c>
      <c r="C1387">
        <v>9.4473400000000005</v>
      </c>
      <c r="D1387" t="s">
        <v>701</v>
      </c>
      <c r="E1387" t="s">
        <v>560</v>
      </c>
      <c r="F1387" t="s">
        <v>668</v>
      </c>
      <c r="G1387" s="4">
        <v>23282</v>
      </c>
      <c r="H1387" s="1">
        <v>2794</v>
      </c>
      <c r="I1387" s="3">
        <v>239.07820000000001</v>
      </c>
      <c r="J1387" s="27">
        <v>45</v>
      </c>
      <c r="K1387" s="9">
        <v>0.47912348950247441</v>
      </c>
      <c r="L1387" s="8">
        <v>-2.8</v>
      </c>
      <c r="M1387" s="9">
        <v>8.8060804355238678E-2</v>
      </c>
      <c r="N1387" s="8">
        <v>8</v>
      </c>
      <c r="O1387" s="9">
        <v>0.17920432823038626</v>
      </c>
      <c r="P1387" s="8">
        <f t="shared" si="169"/>
        <v>0.20000000000000018</v>
      </c>
      <c r="Q1387" s="9">
        <v>6.6062200541020286E-2</v>
      </c>
      <c r="R1387" s="8">
        <v>13</v>
      </c>
      <c r="S1387" s="9">
        <v>0.18754917737088028</v>
      </c>
      <c r="T1387" s="92">
        <f t="shared" si="170"/>
        <v>4</v>
      </c>
      <c r="U1387" s="2">
        <f t="shared" si="171"/>
        <v>1.9164939580098976</v>
      </c>
      <c r="V1387" s="2">
        <f t="shared" si="172"/>
        <v>0.44030402177619338</v>
      </c>
      <c r="W1387" s="2">
        <f t="shared" si="173"/>
        <v>0.89602164115193128</v>
      </c>
      <c r="X1387" s="2">
        <f t="shared" si="174"/>
        <v>0.19818660162306084</v>
      </c>
      <c r="Y1387" s="2">
        <f t="shared" si="175"/>
        <v>0.93774588685440141</v>
      </c>
      <c r="Z1387" s="96">
        <f t="shared" si="176"/>
        <v>4.3887521094154849</v>
      </c>
      <c r="AA1387" s="2"/>
    </row>
    <row r="1388" spans="1:27" x14ac:dyDescent="0.3">
      <c r="A1388" s="18" t="s">
        <v>2550</v>
      </c>
      <c r="B1388">
        <v>105.46</v>
      </c>
      <c r="C1388">
        <v>9.4511299999999991</v>
      </c>
      <c r="D1388" t="s">
        <v>373</v>
      </c>
      <c r="E1388" t="s">
        <v>671</v>
      </c>
      <c r="F1388" t="s">
        <v>671</v>
      </c>
      <c r="G1388" s="4">
        <v>21624</v>
      </c>
      <c r="H1388" s="1">
        <v>2595</v>
      </c>
      <c r="I1388" s="3">
        <v>60.704320000000003</v>
      </c>
      <c r="J1388" s="27">
        <v>36</v>
      </c>
      <c r="K1388" s="9">
        <v>0.47912348950247441</v>
      </c>
      <c r="L1388" s="8">
        <v>-1.32</v>
      </c>
      <c r="M1388" s="9">
        <v>8.8060804355238678E-2</v>
      </c>
      <c r="N1388" s="8">
        <v>8</v>
      </c>
      <c r="O1388" s="9">
        <v>0.17920432823038626</v>
      </c>
      <c r="P1388" s="8">
        <f t="shared" si="169"/>
        <v>1.68</v>
      </c>
      <c r="Q1388" s="9">
        <v>6.6062200541020286E-2</v>
      </c>
      <c r="R1388" s="8">
        <v>15</v>
      </c>
      <c r="S1388" s="9">
        <v>0.18754917737088028</v>
      </c>
      <c r="T1388" s="92">
        <f t="shared" si="170"/>
        <v>4</v>
      </c>
      <c r="U1388" s="2">
        <f t="shared" si="171"/>
        <v>1.9164939580098976</v>
      </c>
      <c r="V1388" s="2">
        <f t="shared" si="172"/>
        <v>0.44030402177619338</v>
      </c>
      <c r="W1388" s="2">
        <f t="shared" si="173"/>
        <v>0.89602164115193128</v>
      </c>
      <c r="X1388" s="2">
        <f t="shared" si="174"/>
        <v>0.26424880216408114</v>
      </c>
      <c r="Y1388" s="2">
        <f t="shared" si="175"/>
        <v>0.93774588685440141</v>
      </c>
      <c r="Z1388" s="96">
        <f t="shared" si="176"/>
        <v>4.4548143099565047</v>
      </c>
      <c r="AA1388" s="2"/>
    </row>
    <row r="1389" spans="1:27" x14ac:dyDescent="0.3">
      <c r="A1389" s="18" t="s">
        <v>2551</v>
      </c>
      <c r="B1389">
        <v>105.702</v>
      </c>
      <c r="C1389">
        <v>9.4562600000000003</v>
      </c>
      <c r="D1389" t="s">
        <v>701</v>
      </c>
      <c r="E1389" t="s">
        <v>1013</v>
      </c>
      <c r="F1389" t="s">
        <v>175</v>
      </c>
      <c r="G1389" s="4">
        <v>8162</v>
      </c>
      <c r="H1389" s="1">
        <v>979</v>
      </c>
      <c r="I1389" s="3">
        <v>574.63750000000005</v>
      </c>
      <c r="J1389" s="27">
        <v>43</v>
      </c>
      <c r="K1389" s="9">
        <v>0.47912348950247441</v>
      </c>
      <c r="L1389" s="8">
        <v>-0.24</v>
      </c>
      <c r="M1389" s="9">
        <v>8.8060804355238678E-2</v>
      </c>
      <c r="N1389" s="8">
        <v>8</v>
      </c>
      <c r="O1389" s="9">
        <v>0.17920432823038626</v>
      </c>
      <c r="P1389" s="8">
        <f t="shared" si="169"/>
        <v>2.76</v>
      </c>
      <c r="Q1389" s="9">
        <v>6.6062200541020286E-2</v>
      </c>
      <c r="R1389" s="8">
        <v>20</v>
      </c>
      <c r="S1389" s="9">
        <v>0.18754917737088028</v>
      </c>
      <c r="T1389" s="92">
        <f t="shared" si="170"/>
        <v>4</v>
      </c>
      <c r="U1389" s="2">
        <f t="shared" si="171"/>
        <v>1.9164939580098976</v>
      </c>
      <c r="V1389" s="2">
        <f t="shared" si="172"/>
        <v>0.35224321742095471</v>
      </c>
      <c r="W1389" s="2">
        <f t="shared" si="173"/>
        <v>0.89602164115193128</v>
      </c>
      <c r="X1389" s="2">
        <f t="shared" si="174"/>
        <v>0.33031100270510144</v>
      </c>
      <c r="Y1389" s="2">
        <f t="shared" si="175"/>
        <v>0.93774588685440141</v>
      </c>
      <c r="Z1389" s="96">
        <f t="shared" si="176"/>
        <v>4.4328157061422866</v>
      </c>
      <c r="AA1389" s="2"/>
    </row>
    <row r="1390" spans="1:27" x14ac:dyDescent="0.3">
      <c r="A1390" s="18" t="s">
        <v>2552</v>
      </c>
      <c r="B1390">
        <v>105.89</v>
      </c>
      <c r="C1390">
        <v>9.4494399999999992</v>
      </c>
      <c r="D1390" t="s">
        <v>701</v>
      </c>
      <c r="E1390" t="s">
        <v>560</v>
      </c>
      <c r="F1390" t="s">
        <v>1067</v>
      </c>
      <c r="G1390" s="4">
        <v>7890</v>
      </c>
      <c r="H1390" s="1">
        <v>947</v>
      </c>
      <c r="I1390" s="3">
        <v>276.76940000000002</v>
      </c>
      <c r="J1390" s="27">
        <v>44</v>
      </c>
      <c r="K1390" s="9">
        <v>0.47912348950247441</v>
      </c>
      <c r="L1390" s="8">
        <v>0.36</v>
      </c>
      <c r="M1390" s="9">
        <v>8.8060804355238678E-2</v>
      </c>
      <c r="N1390" s="8">
        <v>8</v>
      </c>
      <c r="O1390" s="9">
        <v>0.17920432823038626</v>
      </c>
      <c r="P1390" s="8">
        <f t="shared" si="169"/>
        <v>3.36</v>
      </c>
      <c r="Q1390" s="9">
        <v>6.6062200541020286E-2</v>
      </c>
      <c r="R1390" s="8">
        <v>11</v>
      </c>
      <c r="S1390" s="9">
        <v>0.18754917737088028</v>
      </c>
      <c r="T1390" s="92">
        <f t="shared" si="170"/>
        <v>4</v>
      </c>
      <c r="U1390" s="2">
        <f t="shared" si="171"/>
        <v>1.9164939580098976</v>
      </c>
      <c r="V1390" s="2">
        <f t="shared" si="172"/>
        <v>0.26418241306571605</v>
      </c>
      <c r="W1390" s="2">
        <f t="shared" si="173"/>
        <v>0.89602164115193128</v>
      </c>
      <c r="X1390" s="2">
        <f t="shared" si="174"/>
        <v>0.33031100270510144</v>
      </c>
      <c r="Y1390" s="2">
        <f t="shared" si="175"/>
        <v>0.93774588685440141</v>
      </c>
      <c r="Z1390" s="96">
        <f t="shared" si="176"/>
        <v>4.3447549017870477</v>
      </c>
      <c r="AA1390" s="2"/>
    </row>
    <row r="1391" spans="1:27" x14ac:dyDescent="0.3">
      <c r="A1391" s="18" t="s">
        <v>2553</v>
      </c>
      <c r="B1391">
        <v>105.511</v>
      </c>
      <c r="C1391">
        <v>9.4318799999999996</v>
      </c>
      <c r="D1391" t="s">
        <v>373</v>
      </c>
      <c r="E1391" t="s">
        <v>671</v>
      </c>
      <c r="F1391" t="s">
        <v>1068</v>
      </c>
      <c r="G1391" s="4">
        <v>14807</v>
      </c>
      <c r="H1391" s="1">
        <v>1777</v>
      </c>
      <c r="I1391" s="3">
        <v>814.7704</v>
      </c>
      <c r="J1391" s="27">
        <v>40</v>
      </c>
      <c r="K1391" s="9">
        <v>0.47912348950247441</v>
      </c>
      <c r="L1391" s="8">
        <v>-2.8</v>
      </c>
      <c r="M1391" s="9">
        <v>8.8060804355238678E-2</v>
      </c>
      <c r="N1391" s="8">
        <v>20</v>
      </c>
      <c r="O1391" s="9">
        <v>0.17920432823038626</v>
      </c>
      <c r="P1391" s="8">
        <f t="shared" si="169"/>
        <v>0.20000000000000018</v>
      </c>
      <c r="Q1391" s="9">
        <v>6.6062200541020286E-2</v>
      </c>
      <c r="R1391" s="8">
        <v>17</v>
      </c>
      <c r="S1391" s="9">
        <v>0.18754917737088028</v>
      </c>
      <c r="T1391" s="92">
        <f t="shared" si="170"/>
        <v>4</v>
      </c>
      <c r="U1391" s="2">
        <f t="shared" si="171"/>
        <v>1.9164939580098976</v>
      </c>
      <c r="V1391" s="2">
        <f t="shared" si="172"/>
        <v>0.44030402177619338</v>
      </c>
      <c r="W1391" s="2">
        <f t="shared" si="173"/>
        <v>0.89602164115193128</v>
      </c>
      <c r="X1391" s="2">
        <f t="shared" si="174"/>
        <v>0.19818660162306084</v>
      </c>
      <c r="Y1391" s="2">
        <f t="shared" si="175"/>
        <v>0.93774588685440141</v>
      </c>
      <c r="Z1391" s="96">
        <f t="shared" si="176"/>
        <v>4.3887521094154849</v>
      </c>
      <c r="AA1391" s="2"/>
    </row>
    <row r="1392" spans="1:27" x14ac:dyDescent="0.3">
      <c r="A1392" s="18" t="s">
        <v>2554</v>
      </c>
      <c r="B1392">
        <v>105.15</v>
      </c>
      <c r="C1392">
        <v>9.4271999999999991</v>
      </c>
      <c r="D1392" t="s">
        <v>730</v>
      </c>
      <c r="E1392" t="s">
        <v>731</v>
      </c>
      <c r="F1392" t="s">
        <v>1069</v>
      </c>
      <c r="G1392" s="4">
        <v>11703</v>
      </c>
      <c r="H1392" s="1">
        <v>1404</v>
      </c>
      <c r="I1392" s="3">
        <v>244.11109999999999</v>
      </c>
      <c r="J1392" s="27">
        <v>44</v>
      </c>
      <c r="K1392" s="9">
        <v>0.47912348950247441</v>
      </c>
      <c r="L1392" s="8">
        <v>-0.26</v>
      </c>
      <c r="M1392" s="9">
        <v>8.8060804355238678E-2</v>
      </c>
      <c r="N1392" s="8">
        <v>8</v>
      </c>
      <c r="O1392" s="9">
        <v>0.17920432823038626</v>
      </c>
      <c r="P1392" s="8">
        <f t="shared" si="169"/>
        <v>2.74</v>
      </c>
      <c r="Q1392" s="9">
        <v>6.6062200541020286E-2</v>
      </c>
      <c r="R1392" s="8">
        <v>17</v>
      </c>
      <c r="S1392" s="9">
        <v>0.18754917737088028</v>
      </c>
      <c r="T1392" s="92">
        <f t="shared" si="170"/>
        <v>4</v>
      </c>
      <c r="U1392" s="2">
        <f t="shared" si="171"/>
        <v>1.9164939580098976</v>
      </c>
      <c r="V1392" s="2">
        <f t="shared" si="172"/>
        <v>0.35224321742095471</v>
      </c>
      <c r="W1392" s="2">
        <f t="shared" si="173"/>
        <v>0.89602164115193128</v>
      </c>
      <c r="X1392" s="2">
        <f t="shared" si="174"/>
        <v>0.33031100270510144</v>
      </c>
      <c r="Y1392" s="2">
        <f t="shared" si="175"/>
        <v>0.93774588685440141</v>
      </c>
      <c r="Z1392" s="96">
        <f t="shared" si="176"/>
        <v>4.4328157061422866</v>
      </c>
      <c r="AA1392" s="2"/>
    </row>
    <row r="1393" spans="1:27" x14ac:dyDescent="0.3">
      <c r="A1393" s="18" t="s">
        <v>2555</v>
      </c>
      <c r="B1393">
        <v>105.39100000000001</v>
      </c>
      <c r="C1393">
        <v>9.4135299999999997</v>
      </c>
      <c r="D1393" t="s">
        <v>373</v>
      </c>
      <c r="E1393" t="s">
        <v>671</v>
      </c>
      <c r="F1393" t="s">
        <v>671</v>
      </c>
      <c r="G1393" s="4">
        <v>21624</v>
      </c>
      <c r="H1393" s="1">
        <v>2595</v>
      </c>
      <c r="I1393" s="3">
        <v>1185.633</v>
      </c>
      <c r="J1393" s="27">
        <v>39</v>
      </c>
      <c r="K1393" s="9">
        <v>0.47912348950247441</v>
      </c>
      <c r="L1393" s="8">
        <v>-1.32</v>
      </c>
      <c r="M1393" s="9">
        <v>8.8060804355238678E-2</v>
      </c>
      <c r="N1393" s="8">
        <v>8</v>
      </c>
      <c r="O1393" s="9">
        <v>0.17920432823038626</v>
      </c>
      <c r="P1393" s="8">
        <f t="shared" si="169"/>
        <v>1.68</v>
      </c>
      <c r="Q1393" s="9">
        <v>6.6062200541020286E-2</v>
      </c>
      <c r="R1393" s="8">
        <v>11</v>
      </c>
      <c r="S1393" s="9">
        <v>0.18754917737088028</v>
      </c>
      <c r="T1393" s="92">
        <f t="shared" si="170"/>
        <v>4</v>
      </c>
      <c r="U1393" s="2">
        <f t="shared" si="171"/>
        <v>1.9164939580098976</v>
      </c>
      <c r="V1393" s="2">
        <f t="shared" si="172"/>
        <v>0.44030402177619338</v>
      </c>
      <c r="W1393" s="2">
        <f t="shared" si="173"/>
        <v>0.89602164115193128</v>
      </c>
      <c r="X1393" s="2">
        <f t="shared" si="174"/>
        <v>0.26424880216408114</v>
      </c>
      <c r="Y1393" s="2">
        <f t="shared" si="175"/>
        <v>0.93774588685440141</v>
      </c>
      <c r="Z1393" s="96">
        <f t="shared" si="176"/>
        <v>4.4548143099565047</v>
      </c>
      <c r="AA1393" s="2"/>
    </row>
    <row r="1394" spans="1:27" x14ac:dyDescent="0.3">
      <c r="A1394" s="18" t="s">
        <v>2556</v>
      </c>
      <c r="B1394">
        <v>105.85599999999999</v>
      </c>
      <c r="C1394">
        <v>9.4328500000000002</v>
      </c>
      <c r="D1394" t="s">
        <v>701</v>
      </c>
      <c r="E1394" t="s">
        <v>560</v>
      </c>
      <c r="F1394" t="s">
        <v>1070</v>
      </c>
      <c r="G1394" s="4">
        <v>7225</v>
      </c>
      <c r="H1394" s="1">
        <v>867</v>
      </c>
      <c r="I1394" s="3">
        <v>207.1848</v>
      </c>
      <c r="J1394" s="27">
        <v>45</v>
      </c>
      <c r="K1394" s="9">
        <v>0.47912348950247441</v>
      </c>
      <c r="L1394" s="8">
        <v>-0.24</v>
      </c>
      <c r="M1394" s="9">
        <v>8.8060804355238678E-2</v>
      </c>
      <c r="N1394" s="8">
        <v>16</v>
      </c>
      <c r="O1394" s="9">
        <v>0.17920432823038626</v>
      </c>
      <c r="P1394" s="8">
        <f t="shared" si="169"/>
        <v>2.76</v>
      </c>
      <c r="Q1394" s="9">
        <v>6.6062200541020286E-2</v>
      </c>
      <c r="R1394" s="8">
        <v>20</v>
      </c>
      <c r="S1394" s="9">
        <v>0.18754917737088028</v>
      </c>
      <c r="T1394" s="92">
        <f t="shared" si="170"/>
        <v>4</v>
      </c>
      <c r="U1394" s="2">
        <f t="shared" si="171"/>
        <v>1.9164939580098976</v>
      </c>
      <c r="V1394" s="2">
        <f t="shared" si="172"/>
        <v>0.35224321742095471</v>
      </c>
      <c r="W1394" s="2">
        <f t="shared" si="173"/>
        <v>0.89602164115193128</v>
      </c>
      <c r="X1394" s="2">
        <f t="shared" si="174"/>
        <v>0.33031100270510144</v>
      </c>
      <c r="Y1394" s="2">
        <f t="shared" si="175"/>
        <v>0.93774588685440141</v>
      </c>
      <c r="Z1394" s="96">
        <f t="shared" si="176"/>
        <v>4.4328157061422866</v>
      </c>
      <c r="AA1394" s="2"/>
    </row>
    <row r="1395" spans="1:27" x14ac:dyDescent="0.3">
      <c r="A1395" s="18" t="s">
        <v>2557</v>
      </c>
      <c r="B1395">
        <v>105.738</v>
      </c>
      <c r="C1395">
        <v>9.4210700000000003</v>
      </c>
      <c r="D1395" t="s">
        <v>701</v>
      </c>
      <c r="E1395" t="s">
        <v>1013</v>
      </c>
      <c r="F1395" t="s">
        <v>170</v>
      </c>
      <c r="G1395" s="4">
        <v>15026</v>
      </c>
      <c r="H1395" s="1">
        <v>1803</v>
      </c>
      <c r="I1395" s="3">
        <v>387.85210000000001</v>
      </c>
      <c r="J1395" s="27">
        <v>44</v>
      </c>
      <c r="K1395" s="9">
        <v>0.47912348950247441</v>
      </c>
      <c r="L1395" s="8">
        <v>0.36</v>
      </c>
      <c r="M1395" s="9">
        <v>8.8060804355238678E-2</v>
      </c>
      <c r="N1395" s="8">
        <v>30</v>
      </c>
      <c r="O1395" s="9">
        <v>0.17920432823038626</v>
      </c>
      <c r="P1395" s="8">
        <f t="shared" si="169"/>
        <v>3.36</v>
      </c>
      <c r="Q1395" s="9">
        <v>6.6062200541020286E-2</v>
      </c>
      <c r="R1395" s="8">
        <v>17</v>
      </c>
      <c r="S1395" s="9">
        <v>0.18754917737088028</v>
      </c>
      <c r="T1395" s="92">
        <f t="shared" si="170"/>
        <v>4</v>
      </c>
      <c r="U1395" s="2">
        <f t="shared" si="171"/>
        <v>1.9164939580098976</v>
      </c>
      <c r="V1395" s="2">
        <f t="shared" si="172"/>
        <v>0.26418241306571605</v>
      </c>
      <c r="W1395" s="2">
        <f t="shared" si="173"/>
        <v>0.89602164115193128</v>
      </c>
      <c r="X1395" s="2">
        <f t="shared" si="174"/>
        <v>0.33031100270510144</v>
      </c>
      <c r="Y1395" s="2">
        <f t="shared" si="175"/>
        <v>0.93774588685440141</v>
      </c>
      <c r="Z1395" s="96">
        <f t="shared" si="176"/>
        <v>4.3447549017870477</v>
      </c>
      <c r="AA1395" s="2"/>
    </row>
    <row r="1396" spans="1:27" x14ac:dyDescent="0.3">
      <c r="A1396" s="18" t="s">
        <v>2558</v>
      </c>
      <c r="B1396">
        <v>106.068</v>
      </c>
      <c r="C1396">
        <v>9.4223300000000005</v>
      </c>
      <c r="D1396" t="s">
        <v>701</v>
      </c>
      <c r="E1396" t="s">
        <v>294</v>
      </c>
      <c r="F1396" t="s">
        <v>1071</v>
      </c>
      <c r="G1396" s="4">
        <v>10464</v>
      </c>
      <c r="H1396" s="1">
        <v>1256</v>
      </c>
      <c r="I1396" s="3">
        <v>206.80430000000001</v>
      </c>
      <c r="J1396" s="27">
        <v>46</v>
      </c>
      <c r="K1396" s="9">
        <v>0.47912348950247441</v>
      </c>
      <c r="L1396" s="8">
        <v>-2.8</v>
      </c>
      <c r="M1396" s="9">
        <v>8.8060804355238678E-2</v>
      </c>
      <c r="N1396" s="8">
        <v>8</v>
      </c>
      <c r="O1396" s="9">
        <v>0.17920432823038626</v>
      </c>
      <c r="P1396" s="8">
        <f t="shared" si="169"/>
        <v>0.20000000000000018</v>
      </c>
      <c r="Q1396" s="9">
        <v>6.6062200541020286E-2</v>
      </c>
      <c r="R1396" s="8">
        <v>40</v>
      </c>
      <c r="S1396" s="9">
        <v>0.18754917737088028</v>
      </c>
      <c r="T1396" s="92">
        <f t="shared" si="170"/>
        <v>4</v>
      </c>
      <c r="U1396" s="2">
        <f t="shared" si="171"/>
        <v>1.9164939580098976</v>
      </c>
      <c r="V1396" s="2">
        <f t="shared" si="172"/>
        <v>0.44030402177619338</v>
      </c>
      <c r="W1396" s="2">
        <f t="shared" si="173"/>
        <v>0.89602164115193128</v>
      </c>
      <c r="X1396" s="2">
        <f t="shared" si="174"/>
        <v>0.19818660162306084</v>
      </c>
      <c r="Y1396" s="2">
        <f t="shared" si="175"/>
        <v>0.93774588685440141</v>
      </c>
      <c r="Z1396" s="96">
        <f t="shared" si="176"/>
        <v>4.3887521094154849</v>
      </c>
      <c r="AA1396" s="2"/>
    </row>
    <row r="1397" spans="1:27" x14ac:dyDescent="0.3">
      <c r="A1397" s="18" t="s">
        <v>2559</v>
      </c>
      <c r="B1397">
        <v>105.541</v>
      </c>
      <c r="C1397">
        <v>9.3986400000000003</v>
      </c>
      <c r="D1397" t="s">
        <v>373</v>
      </c>
      <c r="E1397" t="s">
        <v>671</v>
      </c>
      <c r="F1397" t="s">
        <v>848</v>
      </c>
      <c r="G1397" s="4">
        <v>16009</v>
      </c>
      <c r="H1397" s="1">
        <v>1921</v>
      </c>
      <c r="I1397" s="3">
        <v>680.22630000000004</v>
      </c>
      <c r="J1397" s="27">
        <v>43</v>
      </c>
      <c r="K1397" s="9">
        <v>0.47912348950247441</v>
      </c>
      <c r="L1397" s="8">
        <v>-1.32</v>
      </c>
      <c r="M1397" s="9">
        <v>8.8060804355238678E-2</v>
      </c>
      <c r="N1397" s="8">
        <v>16</v>
      </c>
      <c r="O1397" s="9">
        <v>0.17920432823038626</v>
      </c>
      <c r="P1397" s="8">
        <f t="shared" si="169"/>
        <v>1.68</v>
      </c>
      <c r="Q1397" s="9">
        <v>6.6062200541020286E-2</v>
      </c>
      <c r="R1397" s="8">
        <v>13</v>
      </c>
      <c r="S1397" s="9">
        <v>0.18754917737088028</v>
      </c>
      <c r="T1397" s="92">
        <f t="shared" si="170"/>
        <v>4</v>
      </c>
      <c r="U1397" s="2">
        <f t="shared" si="171"/>
        <v>1.9164939580098976</v>
      </c>
      <c r="V1397" s="2">
        <f t="shared" si="172"/>
        <v>0.44030402177619338</v>
      </c>
      <c r="W1397" s="2">
        <f t="shared" si="173"/>
        <v>0.89602164115193128</v>
      </c>
      <c r="X1397" s="2">
        <f t="shared" si="174"/>
        <v>0.26424880216408114</v>
      </c>
      <c r="Y1397" s="2">
        <f t="shared" si="175"/>
        <v>0.93774588685440141</v>
      </c>
      <c r="Z1397" s="96">
        <f t="shared" si="176"/>
        <v>4.4548143099565047</v>
      </c>
      <c r="AA1397" s="2"/>
    </row>
    <row r="1398" spans="1:27" x14ac:dyDescent="0.3">
      <c r="A1398" s="18" t="s">
        <v>2560</v>
      </c>
      <c r="B1398">
        <v>105.672</v>
      </c>
      <c r="C1398">
        <v>9.4122199999999996</v>
      </c>
      <c r="D1398" t="s">
        <v>701</v>
      </c>
      <c r="E1398" t="s">
        <v>1013</v>
      </c>
      <c r="F1398" t="s">
        <v>660</v>
      </c>
      <c r="G1398" s="4">
        <v>5109</v>
      </c>
      <c r="H1398" s="1">
        <v>613</v>
      </c>
      <c r="I1398" s="3">
        <v>466.09960000000001</v>
      </c>
      <c r="J1398" s="27">
        <v>44</v>
      </c>
      <c r="K1398" s="9">
        <v>0.47912348950247441</v>
      </c>
      <c r="L1398" s="8">
        <v>-0.24</v>
      </c>
      <c r="M1398" s="9">
        <v>8.8060804355238678E-2</v>
      </c>
      <c r="N1398" s="8">
        <v>16</v>
      </c>
      <c r="O1398" s="9">
        <v>0.17920432823038626</v>
      </c>
      <c r="P1398" s="8">
        <f t="shared" si="169"/>
        <v>2.76</v>
      </c>
      <c r="Q1398" s="9">
        <v>6.6062200541020286E-2</v>
      </c>
      <c r="R1398" s="8">
        <v>20</v>
      </c>
      <c r="S1398" s="9">
        <v>0.18754917737088028</v>
      </c>
      <c r="T1398" s="92">
        <f t="shared" si="170"/>
        <v>4</v>
      </c>
      <c r="U1398" s="2">
        <f t="shared" si="171"/>
        <v>1.9164939580098976</v>
      </c>
      <c r="V1398" s="2">
        <f t="shared" si="172"/>
        <v>0.35224321742095471</v>
      </c>
      <c r="W1398" s="2">
        <f t="shared" si="173"/>
        <v>0.89602164115193128</v>
      </c>
      <c r="X1398" s="2">
        <f t="shared" si="174"/>
        <v>0.33031100270510144</v>
      </c>
      <c r="Y1398" s="2">
        <f t="shared" si="175"/>
        <v>0.93774588685440141</v>
      </c>
      <c r="Z1398" s="96">
        <f t="shared" si="176"/>
        <v>4.4328157061422866</v>
      </c>
      <c r="AA1398" s="2"/>
    </row>
    <row r="1399" spans="1:27" x14ac:dyDescent="0.3">
      <c r="A1399" s="18" t="s">
        <v>2561</v>
      </c>
      <c r="B1399">
        <v>105.003</v>
      </c>
      <c r="C1399">
        <v>9.3533000000000008</v>
      </c>
      <c r="D1399" t="s">
        <v>730</v>
      </c>
      <c r="E1399" t="s">
        <v>956</v>
      </c>
      <c r="F1399" t="s">
        <v>1072</v>
      </c>
      <c r="G1399" s="4">
        <v>18428</v>
      </c>
      <c r="H1399" s="1">
        <v>2211</v>
      </c>
      <c r="I1399" s="3">
        <v>386.86040000000003</v>
      </c>
      <c r="J1399" s="27">
        <v>43</v>
      </c>
      <c r="K1399" s="9">
        <v>0.47912348950247441</v>
      </c>
      <c r="L1399" s="8">
        <v>0.36</v>
      </c>
      <c r="M1399" s="9">
        <v>8.8060804355238678E-2</v>
      </c>
      <c r="N1399" s="8">
        <v>24</v>
      </c>
      <c r="O1399" s="9">
        <v>0.17920432823038626</v>
      </c>
      <c r="P1399" s="8">
        <f t="shared" si="169"/>
        <v>3.36</v>
      </c>
      <c r="Q1399" s="9">
        <v>6.6062200541020286E-2</v>
      </c>
      <c r="R1399" s="8">
        <v>11</v>
      </c>
      <c r="S1399" s="9">
        <v>0.18754917737088028</v>
      </c>
      <c r="T1399" s="92">
        <f t="shared" si="170"/>
        <v>4</v>
      </c>
      <c r="U1399" s="2">
        <f t="shared" si="171"/>
        <v>1.9164939580098976</v>
      </c>
      <c r="V1399" s="2">
        <f t="shared" si="172"/>
        <v>0.26418241306571605</v>
      </c>
      <c r="W1399" s="2">
        <f t="shared" si="173"/>
        <v>0.89602164115193128</v>
      </c>
      <c r="X1399" s="2">
        <f t="shared" si="174"/>
        <v>0.33031100270510144</v>
      </c>
      <c r="Y1399" s="2">
        <f t="shared" si="175"/>
        <v>0.93774588685440141</v>
      </c>
      <c r="Z1399" s="96">
        <f t="shared" si="176"/>
        <v>4.3447549017870477</v>
      </c>
      <c r="AA1399" s="2"/>
    </row>
    <row r="1400" spans="1:27" x14ac:dyDescent="0.3">
      <c r="A1400" s="18" t="s">
        <v>2562</v>
      </c>
      <c r="B1400">
        <v>106.002</v>
      </c>
      <c r="C1400">
        <v>9.3973899999999997</v>
      </c>
      <c r="D1400" t="s">
        <v>701</v>
      </c>
      <c r="E1400" t="s">
        <v>294</v>
      </c>
      <c r="F1400" t="s">
        <v>270</v>
      </c>
      <c r="G1400" s="4">
        <v>10952</v>
      </c>
      <c r="H1400" s="1">
        <v>1314</v>
      </c>
      <c r="I1400" s="3">
        <v>462.29610000000002</v>
      </c>
      <c r="J1400" s="27">
        <v>44</v>
      </c>
      <c r="K1400" s="9">
        <v>0.47912348950247441</v>
      </c>
      <c r="L1400" s="8">
        <v>0.45</v>
      </c>
      <c r="M1400" s="9">
        <v>8.8060804355238678E-2</v>
      </c>
      <c r="N1400" s="8">
        <v>24</v>
      </c>
      <c r="O1400" s="9">
        <v>0.17920432823038626</v>
      </c>
      <c r="P1400" s="8">
        <f t="shared" si="169"/>
        <v>3.45</v>
      </c>
      <c r="Q1400" s="9">
        <v>6.6062200541020286E-2</v>
      </c>
      <c r="R1400" s="8">
        <v>20</v>
      </c>
      <c r="S1400" s="9">
        <v>0.18754917737088028</v>
      </c>
      <c r="T1400" s="92">
        <f t="shared" si="170"/>
        <v>4</v>
      </c>
      <c r="U1400" s="2">
        <f t="shared" si="171"/>
        <v>1.9164939580098976</v>
      </c>
      <c r="V1400" s="2">
        <f t="shared" si="172"/>
        <v>0.26418241306571605</v>
      </c>
      <c r="W1400" s="2">
        <f t="shared" si="173"/>
        <v>0.89602164115193128</v>
      </c>
      <c r="X1400" s="2">
        <f t="shared" si="174"/>
        <v>0.33031100270510144</v>
      </c>
      <c r="Y1400" s="2">
        <f t="shared" si="175"/>
        <v>0.93774588685440141</v>
      </c>
      <c r="Z1400" s="96">
        <f t="shared" si="176"/>
        <v>4.3447549017870477</v>
      </c>
      <c r="AA1400" s="2"/>
    </row>
    <row r="1401" spans="1:27" x14ac:dyDescent="0.3">
      <c r="A1401" s="18" t="s">
        <v>2563</v>
      </c>
      <c r="B1401">
        <v>105.224</v>
      </c>
      <c r="C1401">
        <v>9.3780800000000006</v>
      </c>
      <c r="D1401" t="s">
        <v>730</v>
      </c>
      <c r="E1401" t="s">
        <v>731</v>
      </c>
      <c r="F1401" t="s">
        <v>137</v>
      </c>
      <c r="G1401" s="4">
        <v>16496</v>
      </c>
      <c r="H1401" s="1">
        <v>1980</v>
      </c>
      <c r="I1401" s="3">
        <v>178.2809</v>
      </c>
      <c r="J1401" s="27">
        <v>50</v>
      </c>
      <c r="K1401" s="9">
        <v>0.47912348950247441</v>
      </c>
      <c r="L1401" s="8">
        <v>-2.8</v>
      </c>
      <c r="M1401" s="9">
        <v>8.8060804355238678E-2</v>
      </c>
      <c r="N1401" s="8">
        <v>11</v>
      </c>
      <c r="O1401" s="9">
        <v>0.17920432823038626</v>
      </c>
      <c r="P1401" s="8">
        <f t="shared" si="169"/>
        <v>0.20000000000000018</v>
      </c>
      <c r="Q1401" s="9">
        <v>6.6062200541020286E-2</v>
      </c>
      <c r="R1401" s="8">
        <v>19</v>
      </c>
      <c r="S1401" s="9">
        <v>0.18754917737088028</v>
      </c>
      <c r="T1401" s="92">
        <f t="shared" si="170"/>
        <v>4</v>
      </c>
      <c r="U1401" s="2">
        <f t="shared" si="171"/>
        <v>1.9164939580098976</v>
      </c>
      <c r="V1401" s="2">
        <f t="shared" si="172"/>
        <v>0.44030402177619338</v>
      </c>
      <c r="W1401" s="2">
        <f t="shared" si="173"/>
        <v>0.89602164115193128</v>
      </c>
      <c r="X1401" s="2">
        <f t="shared" si="174"/>
        <v>0.19818660162306084</v>
      </c>
      <c r="Y1401" s="2">
        <f t="shared" si="175"/>
        <v>0.93774588685440141</v>
      </c>
      <c r="Z1401" s="96">
        <f t="shared" si="176"/>
        <v>4.3887521094154849</v>
      </c>
      <c r="AA1401" s="2"/>
    </row>
    <row r="1402" spans="1:27" x14ac:dyDescent="0.3">
      <c r="A1402" s="18" t="s">
        <v>2564</v>
      </c>
      <c r="B1402">
        <v>105.809</v>
      </c>
      <c r="C1402">
        <v>9.4007500000000004</v>
      </c>
      <c r="D1402" t="s">
        <v>701</v>
      </c>
      <c r="E1402" t="s">
        <v>560</v>
      </c>
      <c r="F1402" t="s">
        <v>1073</v>
      </c>
      <c r="G1402" s="4">
        <v>7148</v>
      </c>
      <c r="H1402" s="1">
        <v>858</v>
      </c>
      <c r="I1402" s="3">
        <v>223.47800000000001</v>
      </c>
      <c r="J1402" s="27">
        <v>45</v>
      </c>
      <c r="K1402" s="9">
        <v>0.47912348950247441</v>
      </c>
      <c r="L1402" s="8">
        <v>-0.26</v>
      </c>
      <c r="M1402" s="9">
        <v>8.8060804355238678E-2</v>
      </c>
      <c r="N1402" s="8">
        <v>16</v>
      </c>
      <c r="O1402" s="9">
        <v>0.17920432823038626</v>
      </c>
      <c r="P1402" s="8">
        <f t="shared" si="169"/>
        <v>2.74</v>
      </c>
      <c r="Q1402" s="9">
        <v>6.6062200541020286E-2</v>
      </c>
      <c r="R1402" s="8">
        <v>11</v>
      </c>
      <c r="S1402" s="9">
        <v>0.18754917737088028</v>
      </c>
      <c r="T1402" s="92">
        <f t="shared" si="170"/>
        <v>4</v>
      </c>
      <c r="U1402" s="2">
        <f t="shared" si="171"/>
        <v>1.9164939580098976</v>
      </c>
      <c r="V1402" s="2">
        <f t="shared" si="172"/>
        <v>0.35224321742095471</v>
      </c>
      <c r="W1402" s="2">
        <f t="shared" si="173"/>
        <v>0.89602164115193128</v>
      </c>
      <c r="X1402" s="2">
        <f t="shared" si="174"/>
        <v>0.33031100270510144</v>
      </c>
      <c r="Y1402" s="2">
        <f t="shared" si="175"/>
        <v>0.93774588685440141</v>
      </c>
      <c r="Z1402" s="96">
        <f t="shared" si="176"/>
        <v>4.4328157061422866</v>
      </c>
      <c r="AA1402" s="2"/>
    </row>
    <row r="1403" spans="1:27" x14ac:dyDescent="0.3">
      <c r="A1403" s="18" t="s">
        <v>2565</v>
      </c>
      <c r="B1403">
        <v>104.96299999999999</v>
      </c>
      <c r="C1403">
        <v>9.4083500000000004</v>
      </c>
      <c r="D1403" t="s">
        <v>730</v>
      </c>
      <c r="E1403" t="s">
        <v>956</v>
      </c>
      <c r="F1403" t="s">
        <v>956</v>
      </c>
      <c r="G1403" s="4">
        <v>7097</v>
      </c>
      <c r="H1403" s="1">
        <v>852</v>
      </c>
      <c r="I1403" s="3">
        <v>349.84769999999997</v>
      </c>
      <c r="J1403" s="27">
        <v>45</v>
      </c>
      <c r="K1403" s="9">
        <v>0.47912348950247441</v>
      </c>
      <c r="L1403" s="8">
        <v>-1.32</v>
      </c>
      <c r="M1403" s="9">
        <v>8.8060804355238678E-2</v>
      </c>
      <c r="N1403" s="8">
        <v>20</v>
      </c>
      <c r="O1403" s="9">
        <v>0.17920432823038626</v>
      </c>
      <c r="P1403" s="8">
        <f t="shared" si="169"/>
        <v>1.68</v>
      </c>
      <c r="Q1403" s="9">
        <v>6.6062200541020286E-2</v>
      </c>
      <c r="R1403" s="8">
        <v>13</v>
      </c>
      <c r="S1403" s="9">
        <v>0.18754917737088028</v>
      </c>
      <c r="T1403" s="92">
        <f t="shared" si="170"/>
        <v>4</v>
      </c>
      <c r="U1403" s="2">
        <f t="shared" si="171"/>
        <v>1.9164939580098976</v>
      </c>
      <c r="V1403" s="2">
        <f t="shared" si="172"/>
        <v>0.44030402177619338</v>
      </c>
      <c r="W1403" s="2">
        <f t="shared" si="173"/>
        <v>0.89602164115193128</v>
      </c>
      <c r="X1403" s="2">
        <f t="shared" si="174"/>
        <v>0.26424880216408114</v>
      </c>
      <c r="Y1403" s="2">
        <f t="shared" si="175"/>
        <v>0.93774588685440141</v>
      </c>
      <c r="Z1403" s="96">
        <f t="shared" si="176"/>
        <v>4.4548143099565047</v>
      </c>
      <c r="AA1403" s="2"/>
    </row>
    <row r="1404" spans="1:27" x14ac:dyDescent="0.3">
      <c r="A1404" s="18" t="s">
        <v>2566</v>
      </c>
      <c r="B1404">
        <v>105.953</v>
      </c>
      <c r="C1404">
        <v>9.3783700000000003</v>
      </c>
      <c r="D1404" t="s">
        <v>701</v>
      </c>
      <c r="E1404" t="s">
        <v>294</v>
      </c>
      <c r="F1404" t="s">
        <v>856</v>
      </c>
      <c r="G1404" s="4">
        <v>7335</v>
      </c>
      <c r="H1404" s="1">
        <v>880</v>
      </c>
      <c r="I1404" s="3">
        <v>417.1696</v>
      </c>
      <c r="J1404" s="27">
        <v>44</v>
      </c>
      <c r="K1404" s="9">
        <v>0.47912348950247441</v>
      </c>
      <c r="L1404" s="8">
        <v>0.36</v>
      </c>
      <c r="M1404" s="9">
        <v>8.8060804355238678E-2</v>
      </c>
      <c r="N1404" s="8">
        <v>24</v>
      </c>
      <c r="O1404" s="9">
        <v>0.17920432823038626</v>
      </c>
      <c r="P1404" s="8">
        <f t="shared" si="169"/>
        <v>3.36</v>
      </c>
      <c r="Q1404" s="9">
        <v>6.6062200541020286E-2</v>
      </c>
      <c r="R1404" s="8">
        <v>30</v>
      </c>
      <c r="S1404" s="9">
        <v>0.18754917737088028</v>
      </c>
      <c r="T1404" s="92">
        <f t="shared" si="170"/>
        <v>4</v>
      </c>
      <c r="U1404" s="2">
        <f t="shared" si="171"/>
        <v>1.9164939580098976</v>
      </c>
      <c r="V1404" s="2">
        <f t="shared" si="172"/>
        <v>0.26418241306571605</v>
      </c>
      <c r="W1404" s="2">
        <f t="shared" si="173"/>
        <v>0.89602164115193128</v>
      </c>
      <c r="X1404" s="2">
        <f t="shared" si="174"/>
        <v>0.33031100270510144</v>
      </c>
      <c r="Y1404" s="2">
        <f t="shared" si="175"/>
        <v>0.93774588685440141</v>
      </c>
      <c r="Z1404" s="96">
        <f t="shared" si="176"/>
        <v>4.3447549017870477</v>
      </c>
      <c r="AA1404" s="2"/>
    </row>
    <row r="1405" spans="1:27" x14ac:dyDescent="0.3">
      <c r="A1405" s="18" t="s">
        <v>2567</v>
      </c>
      <c r="B1405">
        <v>105.58199999999999</v>
      </c>
      <c r="C1405">
        <v>9.3963000000000001</v>
      </c>
      <c r="D1405" t="s">
        <v>373</v>
      </c>
      <c r="E1405" t="s">
        <v>82</v>
      </c>
      <c r="F1405" t="s">
        <v>1074</v>
      </c>
      <c r="G1405" s="4">
        <v>13972</v>
      </c>
      <c r="H1405" s="1">
        <v>1677</v>
      </c>
      <c r="I1405" s="3">
        <v>321.5027</v>
      </c>
      <c r="J1405" s="27">
        <v>43</v>
      </c>
      <c r="K1405" s="9">
        <v>0.47912348950247441</v>
      </c>
      <c r="L1405" s="8">
        <v>0.45</v>
      </c>
      <c r="M1405" s="9">
        <v>8.8060804355238678E-2</v>
      </c>
      <c r="N1405" s="8">
        <v>8</v>
      </c>
      <c r="O1405" s="9">
        <v>0.17920432823038626</v>
      </c>
      <c r="P1405" s="8">
        <f t="shared" si="169"/>
        <v>3.45</v>
      </c>
      <c r="Q1405" s="9">
        <v>6.6062200541020286E-2</v>
      </c>
      <c r="R1405" s="8">
        <v>30</v>
      </c>
      <c r="S1405" s="9">
        <v>0.18754917737088028</v>
      </c>
      <c r="T1405" s="92">
        <f t="shared" si="170"/>
        <v>4</v>
      </c>
      <c r="U1405" s="2">
        <f t="shared" si="171"/>
        <v>1.9164939580098976</v>
      </c>
      <c r="V1405" s="2">
        <f t="shared" si="172"/>
        <v>0.26418241306571605</v>
      </c>
      <c r="W1405" s="2">
        <f t="shared" si="173"/>
        <v>0.89602164115193128</v>
      </c>
      <c r="X1405" s="2">
        <f t="shared" si="174"/>
        <v>0.33031100270510144</v>
      </c>
      <c r="Y1405" s="2">
        <f t="shared" si="175"/>
        <v>0.93774588685440141</v>
      </c>
      <c r="Z1405" s="96">
        <f t="shared" si="176"/>
        <v>4.3447549017870477</v>
      </c>
      <c r="AA1405" s="2"/>
    </row>
    <row r="1406" spans="1:27" x14ac:dyDescent="0.3">
      <c r="A1406" s="18" t="s">
        <v>2568</v>
      </c>
      <c r="B1406">
        <v>105.435</v>
      </c>
      <c r="C1406">
        <v>9.3772699999999993</v>
      </c>
      <c r="D1406" t="s">
        <v>373</v>
      </c>
      <c r="E1406" t="s">
        <v>671</v>
      </c>
      <c r="F1406" t="s">
        <v>1075</v>
      </c>
      <c r="G1406" s="4">
        <v>11132</v>
      </c>
      <c r="H1406" s="1">
        <v>1336</v>
      </c>
      <c r="I1406" s="3">
        <v>446.31920000000002</v>
      </c>
      <c r="J1406" s="27">
        <v>44</v>
      </c>
      <c r="K1406" s="9">
        <v>0.47912348950247441</v>
      </c>
      <c r="L1406" s="8">
        <v>-2.8</v>
      </c>
      <c r="M1406" s="9">
        <v>8.8060804355238678E-2</v>
      </c>
      <c r="N1406" s="8">
        <v>13</v>
      </c>
      <c r="O1406" s="9">
        <v>0.17920432823038626</v>
      </c>
      <c r="P1406" s="8">
        <f t="shared" si="169"/>
        <v>0.20000000000000018</v>
      </c>
      <c r="Q1406" s="9">
        <v>6.6062200541020286E-2</v>
      </c>
      <c r="R1406" s="8">
        <v>15</v>
      </c>
      <c r="S1406" s="9">
        <v>0.18754917737088028</v>
      </c>
      <c r="T1406" s="92">
        <f t="shared" si="170"/>
        <v>4</v>
      </c>
      <c r="U1406" s="2">
        <f t="shared" si="171"/>
        <v>1.9164939580098976</v>
      </c>
      <c r="V1406" s="2">
        <f t="shared" si="172"/>
        <v>0.44030402177619338</v>
      </c>
      <c r="W1406" s="2">
        <f t="shared" si="173"/>
        <v>0.89602164115193128</v>
      </c>
      <c r="X1406" s="2">
        <f t="shared" si="174"/>
        <v>0.19818660162306084</v>
      </c>
      <c r="Y1406" s="2">
        <f t="shared" si="175"/>
        <v>0.93774588685440141</v>
      </c>
      <c r="Z1406" s="96">
        <f t="shared" si="176"/>
        <v>4.3887521094154849</v>
      </c>
      <c r="AA1406" s="2"/>
    </row>
    <row r="1407" spans="1:27" x14ac:dyDescent="0.3">
      <c r="A1407" s="18" t="s">
        <v>2569</v>
      </c>
      <c r="B1407">
        <v>105.886</v>
      </c>
      <c r="C1407">
        <v>9.3862799999999993</v>
      </c>
      <c r="D1407" t="s">
        <v>701</v>
      </c>
      <c r="E1407" t="s">
        <v>560</v>
      </c>
      <c r="F1407" t="s">
        <v>1076</v>
      </c>
      <c r="G1407" s="4">
        <v>10052</v>
      </c>
      <c r="H1407" s="1">
        <v>1206</v>
      </c>
      <c r="I1407" s="3">
        <v>181.19990000000001</v>
      </c>
      <c r="J1407" s="27">
        <v>45</v>
      </c>
      <c r="K1407" s="9">
        <v>0.47912348950247441</v>
      </c>
      <c r="L1407" s="8">
        <v>-0.26</v>
      </c>
      <c r="M1407" s="9">
        <v>8.8060804355238678E-2</v>
      </c>
      <c r="N1407" s="8">
        <v>16</v>
      </c>
      <c r="O1407" s="9">
        <v>0.17920432823038626</v>
      </c>
      <c r="P1407" s="8">
        <f t="shared" si="169"/>
        <v>2.74</v>
      </c>
      <c r="Q1407" s="9">
        <v>6.6062200541020286E-2</v>
      </c>
      <c r="R1407" s="8">
        <v>13</v>
      </c>
      <c r="S1407" s="9">
        <v>0.18754917737088028</v>
      </c>
      <c r="T1407" s="92">
        <f t="shared" si="170"/>
        <v>4</v>
      </c>
      <c r="U1407" s="2">
        <f t="shared" si="171"/>
        <v>1.9164939580098976</v>
      </c>
      <c r="V1407" s="2">
        <f t="shared" si="172"/>
        <v>0.35224321742095471</v>
      </c>
      <c r="W1407" s="2">
        <f t="shared" si="173"/>
        <v>0.89602164115193128</v>
      </c>
      <c r="X1407" s="2">
        <f t="shared" si="174"/>
        <v>0.33031100270510144</v>
      </c>
      <c r="Y1407" s="2">
        <f t="shared" si="175"/>
        <v>0.93774588685440141</v>
      </c>
      <c r="Z1407" s="96">
        <f t="shared" si="176"/>
        <v>4.4328157061422866</v>
      </c>
      <c r="AA1407" s="2"/>
    </row>
    <row r="1408" spans="1:27" x14ac:dyDescent="0.3">
      <c r="A1408" s="18" t="s">
        <v>2570</v>
      </c>
      <c r="B1408">
        <v>106.136</v>
      </c>
      <c r="C1408">
        <v>9.3755699999999997</v>
      </c>
      <c r="D1408" t="s">
        <v>701</v>
      </c>
      <c r="E1408" t="s">
        <v>294</v>
      </c>
      <c r="F1408" t="s">
        <v>1077</v>
      </c>
      <c r="G1408" s="4">
        <v>20556</v>
      </c>
      <c r="H1408" s="1">
        <v>2467</v>
      </c>
      <c r="I1408" s="3">
        <v>498.23509999999999</v>
      </c>
      <c r="J1408" s="27">
        <v>46</v>
      </c>
      <c r="K1408" s="9">
        <v>0.47912348950247441</v>
      </c>
      <c r="L1408" s="8">
        <v>-0.24</v>
      </c>
      <c r="M1408" s="9">
        <v>8.8060804355238678E-2</v>
      </c>
      <c r="N1408" s="8">
        <v>20</v>
      </c>
      <c r="O1408" s="9">
        <v>0.17920432823038626</v>
      </c>
      <c r="P1408" s="8">
        <f t="shared" si="169"/>
        <v>2.76</v>
      </c>
      <c r="Q1408" s="9">
        <v>6.6062200541020286E-2</v>
      </c>
      <c r="R1408" s="8">
        <v>20</v>
      </c>
      <c r="S1408" s="9">
        <v>0.18754917737088028</v>
      </c>
      <c r="T1408" s="92">
        <f t="shared" si="170"/>
        <v>4</v>
      </c>
      <c r="U1408" s="2">
        <f t="shared" si="171"/>
        <v>1.9164939580098976</v>
      </c>
      <c r="V1408" s="2">
        <f t="shared" si="172"/>
        <v>0.35224321742095471</v>
      </c>
      <c r="W1408" s="2">
        <f t="shared" si="173"/>
        <v>0.89602164115193128</v>
      </c>
      <c r="X1408" s="2">
        <f t="shared" si="174"/>
        <v>0.33031100270510144</v>
      </c>
      <c r="Y1408" s="2">
        <f t="shared" si="175"/>
        <v>0.93774588685440141</v>
      </c>
      <c r="Z1408" s="96">
        <f t="shared" si="176"/>
        <v>4.4328157061422866</v>
      </c>
      <c r="AA1408" s="2"/>
    </row>
    <row r="1409" spans="1:27" x14ac:dyDescent="0.3">
      <c r="A1409" s="18" t="s">
        <v>2571</v>
      </c>
      <c r="B1409">
        <v>105.60299999999999</v>
      </c>
      <c r="C1409">
        <v>9.3810400000000005</v>
      </c>
      <c r="D1409" t="s">
        <v>373</v>
      </c>
      <c r="E1409" t="s">
        <v>82</v>
      </c>
      <c r="F1409" t="s">
        <v>8</v>
      </c>
      <c r="G1409" s="4">
        <v>10210</v>
      </c>
      <c r="H1409" s="1">
        <v>1225</v>
      </c>
      <c r="I1409" s="3">
        <v>362.09519999999998</v>
      </c>
      <c r="J1409" s="27">
        <v>43</v>
      </c>
      <c r="K1409" s="9">
        <v>0.47912348950247441</v>
      </c>
      <c r="L1409" s="8">
        <v>0.36</v>
      </c>
      <c r="M1409" s="9">
        <v>8.8060804355238678E-2</v>
      </c>
      <c r="N1409" s="8">
        <v>23</v>
      </c>
      <c r="O1409" s="9">
        <v>0.17920432823038626</v>
      </c>
      <c r="P1409" s="8">
        <f t="shared" si="169"/>
        <v>3.36</v>
      </c>
      <c r="Q1409" s="9">
        <v>6.6062200541020286E-2</v>
      </c>
      <c r="R1409" s="8">
        <v>28</v>
      </c>
      <c r="S1409" s="9">
        <v>0.18754917737088028</v>
      </c>
      <c r="T1409" s="92">
        <f t="shared" si="170"/>
        <v>4</v>
      </c>
      <c r="U1409" s="2">
        <f t="shared" si="171"/>
        <v>1.9164939580098976</v>
      </c>
      <c r="V1409" s="2">
        <f t="shared" si="172"/>
        <v>0.26418241306571605</v>
      </c>
      <c r="W1409" s="2">
        <f t="shared" si="173"/>
        <v>0.89602164115193128</v>
      </c>
      <c r="X1409" s="2">
        <f t="shared" si="174"/>
        <v>0.33031100270510144</v>
      </c>
      <c r="Y1409" s="2">
        <f t="shared" si="175"/>
        <v>0.93774588685440141</v>
      </c>
      <c r="Z1409" s="96">
        <f t="shared" si="176"/>
        <v>4.3447549017870477</v>
      </c>
      <c r="AA1409" s="2"/>
    </row>
    <row r="1410" spans="1:27" x14ac:dyDescent="0.3">
      <c r="A1410" s="18" t="s">
        <v>2572</v>
      </c>
      <c r="B1410">
        <v>105.73699999999999</v>
      </c>
      <c r="C1410">
        <v>9.3843399999999999</v>
      </c>
      <c r="D1410" t="s">
        <v>373</v>
      </c>
      <c r="E1410" t="s">
        <v>82</v>
      </c>
      <c r="F1410" t="s">
        <v>1078</v>
      </c>
      <c r="G1410" s="4">
        <v>13036</v>
      </c>
      <c r="H1410" s="1">
        <v>1564</v>
      </c>
      <c r="I1410" s="3">
        <v>276.64620000000002</v>
      </c>
      <c r="J1410" s="27">
        <v>44</v>
      </c>
      <c r="K1410" s="9">
        <v>0.47912348950247441</v>
      </c>
      <c r="L1410" s="8">
        <v>0.45</v>
      </c>
      <c r="M1410" s="9">
        <v>8.8060804355238678E-2</v>
      </c>
      <c r="N1410" s="8">
        <v>8</v>
      </c>
      <c r="O1410" s="9">
        <v>0.17920432823038626</v>
      </c>
      <c r="P1410" s="8">
        <f t="shared" si="169"/>
        <v>3.45</v>
      </c>
      <c r="Q1410" s="9">
        <v>6.6062200541020286E-2</v>
      </c>
      <c r="R1410" s="8">
        <v>20</v>
      </c>
      <c r="S1410" s="9">
        <v>0.18754917737088028</v>
      </c>
      <c r="T1410" s="92">
        <f t="shared" si="170"/>
        <v>4</v>
      </c>
      <c r="U1410" s="2">
        <f t="shared" si="171"/>
        <v>1.9164939580098976</v>
      </c>
      <c r="V1410" s="2">
        <f t="shared" si="172"/>
        <v>0.26418241306571605</v>
      </c>
      <c r="W1410" s="2">
        <f t="shared" si="173"/>
        <v>0.89602164115193128</v>
      </c>
      <c r="X1410" s="2">
        <f t="shared" si="174"/>
        <v>0.33031100270510144</v>
      </c>
      <c r="Y1410" s="2">
        <f t="shared" si="175"/>
        <v>0.93774588685440141</v>
      </c>
      <c r="Z1410" s="96">
        <f t="shared" si="176"/>
        <v>4.3447549017870477</v>
      </c>
      <c r="AA1410" s="2"/>
    </row>
    <row r="1411" spans="1:27" x14ac:dyDescent="0.3">
      <c r="A1411" s="18" t="s">
        <v>2573</v>
      </c>
      <c r="B1411">
        <v>105.49299999999999</v>
      </c>
      <c r="C1411">
        <v>9.3604500000000002</v>
      </c>
      <c r="D1411" t="s">
        <v>373</v>
      </c>
      <c r="E1411" t="s">
        <v>671</v>
      </c>
      <c r="F1411" t="s">
        <v>829</v>
      </c>
      <c r="G1411" s="4">
        <v>17969</v>
      </c>
      <c r="H1411" s="1">
        <v>2156</v>
      </c>
      <c r="I1411" s="3">
        <v>430.4427</v>
      </c>
      <c r="J1411" s="27">
        <v>50</v>
      </c>
      <c r="K1411" s="9">
        <v>0.47912348950247441</v>
      </c>
      <c r="L1411" s="8">
        <v>-2.8</v>
      </c>
      <c r="M1411" s="9">
        <v>8.8060804355238678E-2</v>
      </c>
      <c r="N1411" s="8">
        <v>20</v>
      </c>
      <c r="O1411" s="9">
        <v>0.17920432823038626</v>
      </c>
      <c r="P1411" s="8">
        <f t="shared" si="169"/>
        <v>0.20000000000000018</v>
      </c>
      <c r="Q1411" s="9">
        <v>6.6062200541020286E-2</v>
      </c>
      <c r="R1411" s="8">
        <v>13</v>
      </c>
      <c r="S1411" s="9">
        <v>0.18754917737088028</v>
      </c>
      <c r="T1411" s="92">
        <f t="shared" si="170"/>
        <v>4</v>
      </c>
      <c r="U1411" s="2">
        <f t="shared" si="171"/>
        <v>1.9164939580098976</v>
      </c>
      <c r="V1411" s="2">
        <f t="shared" si="172"/>
        <v>0.44030402177619338</v>
      </c>
      <c r="W1411" s="2">
        <f t="shared" si="173"/>
        <v>0.89602164115193128</v>
      </c>
      <c r="X1411" s="2">
        <f t="shared" si="174"/>
        <v>0.19818660162306084</v>
      </c>
      <c r="Y1411" s="2">
        <f t="shared" si="175"/>
        <v>0.93774588685440141</v>
      </c>
      <c r="Z1411" s="96">
        <f t="shared" si="176"/>
        <v>4.3887521094154849</v>
      </c>
      <c r="AA1411" s="2"/>
    </row>
    <row r="1412" spans="1:27" x14ac:dyDescent="0.3">
      <c r="A1412" s="18" t="s">
        <v>2574</v>
      </c>
      <c r="B1412">
        <v>106.07</v>
      </c>
      <c r="C1412">
        <v>9.3676999999999992</v>
      </c>
      <c r="D1412" t="s">
        <v>701</v>
      </c>
      <c r="E1412" t="s">
        <v>294</v>
      </c>
      <c r="F1412" t="s">
        <v>1079</v>
      </c>
      <c r="G1412" s="4">
        <v>15071</v>
      </c>
      <c r="H1412" s="1">
        <v>1809</v>
      </c>
      <c r="I1412" s="3">
        <v>453.30779999999999</v>
      </c>
      <c r="J1412" s="27">
        <v>44</v>
      </c>
      <c r="K1412" s="9">
        <v>0.47912348950247441</v>
      </c>
      <c r="L1412" s="8">
        <v>-0.26</v>
      </c>
      <c r="M1412" s="9">
        <v>8.8060804355238678E-2</v>
      </c>
      <c r="N1412" s="8">
        <v>24</v>
      </c>
      <c r="O1412" s="9">
        <v>0.17920432823038626</v>
      </c>
      <c r="P1412" s="8">
        <f t="shared" ref="P1412:P1475" si="177">L1412+3</f>
        <v>2.74</v>
      </c>
      <c r="Q1412" s="9">
        <v>6.6062200541020286E-2</v>
      </c>
      <c r="R1412" s="8">
        <v>11</v>
      </c>
      <c r="S1412" s="9">
        <v>0.18754917737088028</v>
      </c>
      <c r="T1412" s="92">
        <f t="shared" ref="T1412:T1475" si="178">ROUND((IF(J1412&gt;=91,"1",IF(J1412&gt;=76,"2",IF(J1412&gt;=51,"3",IF(J1412&gt;=26,"4","5"))))*K1412+IF(L1412&gt;=2,"1",IF(L1412&gt;=1,"2",IF(L1412&gt;=0,"3",IF(L1412&gt;=-1,"4","5"))))*M1412+IF(N1412&lt;=0.16,"1",IF(N1412&lt;=0.48,"2",IF(N1412&lt;=1.44,"3",IF(N1412&lt;=2.56,"4","5"))))*O1412+IF(P1412&lt;=0.5,"1",IF(P1412&lt;=1,"2",IF(P1412&lt;=1.5,"3",IF(P1412&lt;=2,"4","5"))))*Q1412+IF(R1412&lt;=2,"1",IF(R1412&lt;=4,"2",IF(R1412&lt;=6,"3",IF(P1412&lt;=8,"4","5"))))*S1412),0)</f>
        <v>4</v>
      </c>
      <c r="U1412" s="2">
        <f t="shared" ref="U1412:U1475" si="179">IF(J1412&gt;=91,"1",IF(J1412&gt;=76,"2",IF(J1412&gt;=51,"3",IF(J1412&gt;=26,"4","5"))))*K1412</f>
        <v>1.9164939580098976</v>
      </c>
      <c r="V1412" s="2">
        <f t="shared" ref="V1412:V1475" si="180">IF(L1412&gt;=2,"1",IF(L1412&gt;=1,"2",IF(L1412&gt;=0,"3",IF(L1412&gt;=-1,"4","5"))))*M1412</f>
        <v>0.35224321742095471</v>
      </c>
      <c r="W1412" s="2">
        <f t="shared" ref="W1412:W1475" si="181">IF(N1412&lt;=0.16,"1",IF(N1412&lt;=0.48,"2",IF(N1412&lt;=1.44,"3",IF(N1412&lt;=2.56,"4","5"))))*O1412</f>
        <v>0.89602164115193128</v>
      </c>
      <c r="X1412" s="2">
        <f t="shared" ref="X1412:X1475" si="182">IF(P1412&lt;=1.5,"3",IF(P1412&lt;=2,"4","5"))*Q1412</f>
        <v>0.33031100270510144</v>
      </c>
      <c r="Y1412" s="2">
        <f t="shared" ref="Y1412:Y1475" si="183">IF(R1412&lt;=2,"1",IF(R1412&lt;=4,"2",IF(R1412&lt;=6,"3",IF(R1412&lt;=8,"4","5"))))*S1412</f>
        <v>0.93774588685440141</v>
      </c>
      <c r="Z1412" s="96">
        <f t="shared" ref="Z1412:Z1475" si="184">SUM(U1412:Y1412)</f>
        <v>4.4328157061422866</v>
      </c>
      <c r="AA1412" s="2"/>
    </row>
    <row r="1413" spans="1:27" x14ac:dyDescent="0.3">
      <c r="A1413" s="18" t="s">
        <v>2575</v>
      </c>
      <c r="B1413">
        <v>105.821</v>
      </c>
      <c r="C1413">
        <v>9.3675200000000007</v>
      </c>
      <c r="D1413" t="s">
        <v>373</v>
      </c>
      <c r="E1413" t="s">
        <v>82</v>
      </c>
      <c r="F1413" t="s">
        <v>1080</v>
      </c>
      <c r="G1413" s="4">
        <v>12223</v>
      </c>
      <c r="H1413" s="1">
        <v>1467</v>
      </c>
      <c r="I1413" s="3">
        <v>279.3648</v>
      </c>
      <c r="J1413" s="27">
        <v>45</v>
      </c>
      <c r="K1413" s="9">
        <v>0.47912348950247441</v>
      </c>
      <c r="L1413" s="8">
        <v>-0.24</v>
      </c>
      <c r="M1413" s="9">
        <v>8.8060804355238678E-2</v>
      </c>
      <c r="N1413" s="8">
        <v>30</v>
      </c>
      <c r="O1413" s="9">
        <v>0.17920432823038626</v>
      </c>
      <c r="P1413" s="8">
        <f t="shared" si="177"/>
        <v>2.76</v>
      </c>
      <c r="Q1413" s="9">
        <v>6.6062200541020286E-2</v>
      </c>
      <c r="R1413" s="8">
        <v>25</v>
      </c>
      <c r="S1413" s="9">
        <v>0.18754917737088028</v>
      </c>
      <c r="T1413" s="92">
        <f t="shared" si="178"/>
        <v>4</v>
      </c>
      <c r="U1413" s="2">
        <f t="shared" si="179"/>
        <v>1.9164939580098976</v>
      </c>
      <c r="V1413" s="2">
        <f t="shared" si="180"/>
        <v>0.35224321742095471</v>
      </c>
      <c r="W1413" s="2">
        <f t="shared" si="181"/>
        <v>0.89602164115193128</v>
      </c>
      <c r="X1413" s="2">
        <f t="shared" si="182"/>
        <v>0.33031100270510144</v>
      </c>
      <c r="Y1413" s="2">
        <f t="shared" si="183"/>
        <v>0.93774588685440141</v>
      </c>
      <c r="Z1413" s="96">
        <f t="shared" si="184"/>
        <v>4.4328157061422866</v>
      </c>
      <c r="AA1413" s="2"/>
    </row>
    <row r="1414" spans="1:27" x14ac:dyDescent="0.3">
      <c r="A1414" s="18" t="s">
        <v>2576</v>
      </c>
      <c r="B1414">
        <v>105.051</v>
      </c>
      <c r="C1414">
        <v>8.6470199999999995</v>
      </c>
      <c r="D1414" t="s">
        <v>730</v>
      </c>
      <c r="E1414" t="s">
        <v>1081</v>
      </c>
      <c r="F1414" t="s">
        <v>1082</v>
      </c>
      <c r="G1414" s="4">
        <v>7592</v>
      </c>
      <c r="H1414" s="1">
        <v>911</v>
      </c>
      <c r="I1414" s="3">
        <v>244.78</v>
      </c>
      <c r="J1414" s="27">
        <v>42</v>
      </c>
      <c r="K1414" s="9">
        <v>0.47912348950247441</v>
      </c>
      <c r="L1414" s="8">
        <v>-2.8</v>
      </c>
      <c r="M1414" s="9">
        <v>8.8060804355238678E-2</v>
      </c>
      <c r="N1414" s="8">
        <v>16</v>
      </c>
      <c r="O1414" s="9">
        <v>0.17920432823038626</v>
      </c>
      <c r="P1414" s="8">
        <f t="shared" si="177"/>
        <v>0.20000000000000018</v>
      </c>
      <c r="Q1414" s="9">
        <v>6.6062200541020286E-2</v>
      </c>
      <c r="R1414" s="8">
        <v>50</v>
      </c>
      <c r="S1414" s="9">
        <v>0.18754917737088028</v>
      </c>
      <c r="T1414" s="92">
        <f t="shared" si="178"/>
        <v>4</v>
      </c>
      <c r="U1414" s="2">
        <f t="shared" si="179"/>
        <v>1.9164939580098976</v>
      </c>
      <c r="V1414" s="2">
        <f t="shared" si="180"/>
        <v>0.44030402177619338</v>
      </c>
      <c r="W1414" s="2">
        <f t="shared" si="181"/>
        <v>0.89602164115193128</v>
      </c>
      <c r="X1414" s="2">
        <f t="shared" si="182"/>
        <v>0.19818660162306084</v>
      </c>
      <c r="Y1414" s="2">
        <f t="shared" si="183"/>
        <v>0.93774588685440141</v>
      </c>
      <c r="Z1414" s="96">
        <f t="shared" si="184"/>
        <v>4.3887521094154849</v>
      </c>
      <c r="AA1414" s="2"/>
    </row>
    <row r="1415" spans="1:27" x14ac:dyDescent="0.3">
      <c r="A1415" s="18" t="s">
        <v>2577</v>
      </c>
      <c r="B1415">
        <v>105.122</v>
      </c>
      <c r="C1415">
        <v>9.3367599999999999</v>
      </c>
      <c r="D1415" t="s">
        <v>730</v>
      </c>
      <c r="E1415" t="s">
        <v>731</v>
      </c>
      <c r="F1415" t="s">
        <v>731</v>
      </c>
      <c r="G1415" s="4">
        <v>10025</v>
      </c>
      <c r="H1415" s="1">
        <v>1203</v>
      </c>
      <c r="I1415" s="3">
        <v>549.98230000000001</v>
      </c>
      <c r="J1415" s="27">
        <v>44</v>
      </c>
      <c r="K1415" s="9">
        <v>0.47912348950247441</v>
      </c>
      <c r="L1415" s="8">
        <v>0.45</v>
      </c>
      <c r="M1415" s="9">
        <v>8.8060804355238678E-2</v>
      </c>
      <c r="N1415" s="8">
        <v>18</v>
      </c>
      <c r="O1415" s="9">
        <v>0.17920432823038626</v>
      </c>
      <c r="P1415" s="8">
        <f t="shared" si="177"/>
        <v>3.45</v>
      </c>
      <c r="Q1415" s="9">
        <v>6.6062200541020286E-2</v>
      </c>
      <c r="R1415" s="8">
        <v>9</v>
      </c>
      <c r="S1415" s="9">
        <v>0.18754917737088028</v>
      </c>
      <c r="T1415" s="92">
        <f t="shared" si="178"/>
        <v>4</v>
      </c>
      <c r="U1415" s="2">
        <f t="shared" si="179"/>
        <v>1.9164939580098976</v>
      </c>
      <c r="V1415" s="2">
        <f t="shared" si="180"/>
        <v>0.26418241306571605</v>
      </c>
      <c r="W1415" s="2">
        <f t="shared" si="181"/>
        <v>0.89602164115193128</v>
      </c>
      <c r="X1415" s="2">
        <f t="shared" si="182"/>
        <v>0.33031100270510144</v>
      </c>
      <c r="Y1415" s="2">
        <f t="shared" si="183"/>
        <v>0.93774588685440141</v>
      </c>
      <c r="Z1415" s="96">
        <f t="shared" si="184"/>
        <v>4.3447549017870477</v>
      </c>
      <c r="AA1415" s="2"/>
    </row>
    <row r="1416" spans="1:27" x14ac:dyDescent="0.3">
      <c r="A1416" s="18" t="s">
        <v>2578</v>
      </c>
      <c r="B1416">
        <v>104.895</v>
      </c>
      <c r="C1416">
        <v>9.3322199999999995</v>
      </c>
      <c r="D1416" t="s">
        <v>730</v>
      </c>
      <c r="E1416" t="s">
        <v>956</v>
      </c>
      <c r="F1416" t="s">
        <v>1083</v>
      </c>
      <c r="G1416" s="4">
        <v>13679</v>
      </c>
      <c r="H1416" s="1">
        <v>1641</v>
      </c>
      <c r="I1416" s="3">
        <v>286.19069999999999</v>
      </c>
      <c r="J1416" s="27">
        <v>44</v>
      </c>
      <c r="K1416" s="9">
        <v>0.47912348950247441</v>
      </c>
      <c r="L1416" s="8">
        <v>-2.8</v>
      </c>
      <c r="M1416" s="9">
        <v>8.8060804355238678E-2</v>
      </c>
      <c r="N1416" s="8">
        <v>24</v>
      </c>
      <c r="O1416" s="9">
        <v>0.17920432823038626</v>
      </c>
      <c r="P1416" s="8">
        <f t="shared" si="177"/>
        <v>0.20000000000000018</v>
      </c>
      <c r="Q1416" s="9">
        <v>6.6062200541020286E-2</v>
      </c>
      <c r="R1416" s="8">
        <v>13</v>
      </c>
      <c r="S1416" s="9">
        <v>0.18754917737088028</v>
      </c>
      <c r="T1416" s="92">
        <f t="shared" si="178"/>
        <v>4</v>
      </c>
      <c r="U1416" s="2">
        <f t="shared" si="179"/>
        <v>1.9164939580098976</v>
      </c>
      <c r="V1416" s="2">
        <f t="shared" si="180"/>
        <v>0.44030402177619338</v>
      </c>
      <c r="W1416" s="2">
        <f t="shared" si="181"/>
        <v>0.89602164115193128</v>
      </c>
      <c r="X1416" s="2">
        <f t="shared" si="182"/>
        <v>0.19818660162306084</v>
      </c>
      <c r="Y1416" s="2">
        <f t="shared" si="183"/>
        <v>0.93774588685440141</v>
      </c>
      <c r="Z1416" s="96">
        <f t="shared" si="184"/>
        <v>4.3887521094154849</v>
      </c>
      <c r="AA1416" s="2"/>
    </row>
    <row r="1417" spans="1:27" x14ac:dyDescent="0.3">
      <c r="A1417" s="18" t="s">
        <v>2579</v>
      </c>
      <c r="B1417">
        <v>105.664</v>
      </c>
      <c r="C1417">
        <v>9.3621800000000004</v>
      </c>
      <c r="D1417" t="s">
        <v>373</v>
      </c>
      <c r="E1417" t="s">
        <v>82</v>
      </c>
      <c r="F1417" t="s">
        <v>1084</v>
      </c>
      <c r="G1417" s="4">
        <v>10256</v>
      </c>
      <c r="H1417" s="1">
        <v>1231</v>
      </c>
      <c r="I1417" s="3">
        <v>436.60910000000001</v>
      </c>
      <c r="J1417" s="27">
        <v>44</v>
      </c>
      <c r="K1417" s="9">
        <v>0.47912348950247441</v>
      </c>
      <c r="L1417" s="8">
        <v>-0.24</v>
      </c>
      <c r="M1417" s="9">
        <v>8.8060804355238678E-2</v>
      </c>
      <c r="N1417" s="8">
        <v>24</v>
      </c>
      <c r="O1417" s="9">
        <v>0.17920432823038626</v>
      </c>
      <c r="P1417" s="8">
        <f t="shared" si="177"/>
        <v>2.76</v>
      </c>
      <c r="Q1417" s="9">
        <v>6.6062200541020286E-2</v>
      </c>
      <c r="R1417" s="8">
        <v>25</v>
      </c>
      <c r="S1417" s="9">
        <v>0.18754917737088028</v>
      </c>
      <c r="T1417" s="92">
        <f t="shared" si="178"/>
        <v>4</v>
      </c>
      <c r="U1417" s="2">
        <f t="shared" si="179"/>
        <v>1.9164939580098976</v>
      </c>
      <c r="V1417" s="2">
        <f t="shared" si="180"/>
        <v>0.35224321742095471</v>
      </c>
      <c r="W1417" s="2">
        <f t="shared" si="181"/>
        <v>0.89602164115193128</v>
      </c>
      <c r="X1417" s="2">
        <f t="shared" si="182"/>
        <v>0.33031100270510144</v>
      </c>
      <c r="Y1417" s="2">
        <f t="shared" si="183"/>
        <v>0.93774588685440141</v>
      </c>
      <c r="Z1417" s="96">
        <f t="shared" si="184"/>
        <v>4.4328157061422866</v>
      </c>
      <c r="AA1417" s="2"/>
    </row>
    <row r="1418" spans="1:27" x14ac:dyDescent="0.3">
      <c r="A1418" s="18" t="s">
        <v>2580</v>
      </c>
      <c r="B1418">
        <v>105.739</v>
      </c>
      <c r="C1418">
        <v>9.3492800000000003</v>
      </c>
      <c r="D1418" t="s">
        <v>373</v>
      </c>
      <c r="E1418" t="s">
        <v>82</v>
      </c>
      <c r="F1418" t="s">
        <v>660</v>
      </c>
      <c r="G1418" s="4">
        <v>15021</v>
      </c>
      <c r="H1418" s="1">
        <v>1803</v>
      </c>
      <c r="I1418" s="3">
        <v>200.25890000000001</v>
      </c>
      <c r="J1418" s="27">
        <v>45</v>
      </c>
      <c r="K1418" s="9">
        <v>0.47912348950247441</v>
      </c>
      <c r="L1418" s="8">
        <v>0.45</v>
      </c>
      <c r="M1418" s="9">
        <v>8.8060804355238678E-2</v>
      </c>
      <c r="N1418" s="8">
        <v>30</v>
      </c>
      <c r="O1418" s="9">
        <v>0.17920432823038626</v>
      </c>
      <c r="P1418" s="8">
        <f t="shared" si="177"/>
        <v>3.45</v>
      </c>
      <c r="Q1418" s="9">
        <v>6.6062200541020286E-2</v>
      </c>
      <c r="R1418" s="8">
        <v>25</v>
      </c>
      <c r="S1418" s="9">
        <v>0.18754917737088028</v>
      </c>
      <c r="T1418" s="92">
        <f t="shared" si="178"/>
        <v>4</v>
      </c>
      <c r="U1418" s="2">
        <f t="shared" si="179"/>
        <v>1.9164939580098976</v>
      </c>
      <c r="V1418" s="2">
        <f t="shared" si="180"/>
        <v>0.26418241306571605</v>
      </c>
      <c r="W1418" s="2">
        <f t="shared" si="181"/>
        <v>0.89602164115193128</v>
      </c>
      <c r="X1418" s="2">
        <f t="shared" si="182"/>
        <v>0.33031100270510144</v>
      </c>
      <c r="Y1418" s="2">
        <f t="shared" si="183"/>
        <v>0.93774588685440141</v>
      </c>
      <c r="Z1418" s="96">
        <f t="shared" si="184"/>
        <v>4.3447549017870477</v>
      </c>
      <c r="AA1418" s="2"/>
    </row>
    <row r="1419" spans="1:27" x14ac:dyDescent="0.3">
      <c r="A1419" s="18" t="s">
        <v>2581</v>
      </c>
      <c r="B1419">
        <v>105.197</v>
      </c>
      <c r="C1419">
        <v>8.9964200000000005</v>
      </c>
      <c r="D1419" t="s">
        <v>730</v>
      </c>
      <c r="E1419" t="s">
        <v>732</v>
      </c>
      <c r="F1419" t="s">
        <v>732</v>
      </c>
      <c r="G1419" s="4">
        <v>8039</v>
      </c>
      <c r="H1419" s="1">
        <v>965</v>
      </c>
      <c r="I1419" s="3">
        <v>942.14329999999995</v>
      </c>
      <c r="J1419" s="27">
        <v>42</v>
      </c>
      <c r="K1419" s="9">
        <v>0.47912348950247441</v>
      </c>
      <c r="L1419" s="8">
        <v>0.24</v>
      </c>
      <c r="M1419" s="9">
        <v>8.8060804355238678E-2</v>
      </c>
      <c r="N1419" s="8">
        <v>24</v>
      </c>
      <c r="O1419" s="9">
        <v>0.17920432823038626</v>
      </c>
      <c r="P1419" s="8">
        <f t="shared" si="177"/>
        <v>3.24</v>
      </c>
      <c r="Q1419" s="9">
        <v>6.6062200541020286E-2</v>
      </c>
      <c r="R1419" s="8">
        <v>35</v>
      </c>
      <c r="S1419" s="9">
        <v>0.18754917737088028</v>
      </c>
      <c r="T1419" s="92">
        <f t="shared" si="178"/>
        <v>4</v>
      </c>
      <c r="U1419" s="2">
        <f t="shared" si="179"/>
        <v>1.9164939580098976</v>
      </c>
      <c r="V1419" s="2">
        <f t="shared" si="180"/>
        <v>0.26418241306571605</v>
      </c>
      <c r="W1419" s="2">
        <f t="shared" si="181"/>
        <v>0.89602164115193128</v>
      </c>
      <c r="X1419" s="2">
        <f t="shared" si="182"/>
        <v>0.33031100270510144</v>
      </c>
      <c r="Y1419" s="2">
        <f t="shared" si="183"/>
        <v>0.93774588685440141</v>
      </c>
      <c r="Z1419" s="96">
        <f t="shared" si="184"/>
        <v>4.3447549017870477</v>
      </c>
      <c r="AA1419" s="2"/>
    </row>
    <row r="1420" spans="1:27" x14ac:dyDescent="0.3">
      <c r="A1420" s="18" t="s">
        <v>2582</v>
      </c>
      <c r="B1420">
        <v>104.9</v>
      </c>
      <c r="C1420">
        <v>8.9735600000000009</v>
      </c>
      <c r="D1420" t="s">
        <v>730</v>
      </c>
      <c r="E1420" t="s">
        <v>34</v>
      </c>
      <c r="F1420" t="s">
        <v>244</v>
      </c>
      <c r="G1420" s="4">
        <v>13078</v>
      </c>
      <c r="H1420" s="1">
        <v>1569</v>
      </c>
      <c r="I1420" s="3">
        <v>985.23130000000003</v>
      </c>
      <c r="J1420" s="27">
        <v>42</v>
      </c>
      <c r="K1420" s="9">
        <v>0.47912348950247441</v>
      </c>
      <c r="L1420" s="8">
        <v>-0.24</v>
      </c>
      <c r="M1420" s="9">
        <v>8.8060804355238678E-2</v>
      </c>
      <c r="N1420" s="8">
        <v>30</v>
      </c>
      <c r="O1420" s="9">
        <v>0.17920432823038626</v>
      </c>
      <c r="P1420" s="8">
        <f t="shared" si="177"/>
        <v>2.76</v>
      </c>
      <c r="Q1420" s="9">
        <v>6.6062200541020286E-2</v>
      </c>
      <c r="R1420" s="8">
        <v>20</v>
      </c>
      <c r="S1420" s="9">
        <v>0.18754917737088028</v>
      </c>
      <c r="T1420" s="92">
        <f t="shared" si="178"/>
        <v>4</v>
      </c>
      <c r="U1420" s="2">
        <f t="shared" si="179"/>
        <v>1.9164939580098976</v>
      </c>
      <c r="V1420" s="2">
        <f t="shared" si="180"/>
        <v>0.35224321742095471</v>
      </c>
      <c r="W1420" s="2">
        <f t="shared" si="181"/>
        <v>0.89602164115193128</v>
      </c>
      <c r="X1420" s="2">
        <f t="shared" si="182"/>
        <v>0.33031100270510144</v>
      </c>
      <c r="Y1420" s="2">
        <f t="shared" si="183"/>
        <v>0.93774588685440141</v>
      </c>
      <c r="Z1420" s="96">
        <f t="shared" si="184"/>
        <v>4.4328157061422866</v>
      </c>
      <c r="AA1420" s="2"/>
    </row>
    <row r="1421" spans="1:27" x14ac:dyDescent="0.3">
      <c r="A1421" s="18" t="s">
        <v>2583</v>
      </c>
      <c r="B1421">
        <v>105.078</v>
      </c>
      <c r="C1421">
        <v>8.9769400000000008</v>
      </c>
      <c r="D1421" t="s">
        <v>730</v>
      </c>
      <c r="E1421" t="s">
        <v>734</v>
      </c>
      <c r="F1421" t="s">
        <v>1034</v>
      </c>
      <c r="G1421" s="4">
        <v>9169</v>
      </c>
      <c r="H1421" s="1">
        <v>1100</v>
      </c>
      <c r="I1421" s="3">
        <v>1077.557</v>
      </c>
      <c r="J1421" s="27">
        <v>42</v>
      </c>
      <c r="K1421" s="9">
        <v>0.47912348950247441</v>
      </c>
      <c r="L1421" s="8">
        <v>0.36</v>
      </c>
      <c r="M1421" s="9">
        <v>8.8060804355238678E-2</v>
      </c>
      <c r="N1421" s="8">
        <v>30</v>
      </c>
      <c r="O1421" s="9">
        <v>0.17920432823038626</v>
      </c>
      <c r="P1421" s="8">
        <f t="shared" si="177"/>
        <v>3.36</v>
      </c>
      <c r="Q1421" s="9">
        <v>6.6062200541020286E-2</v>
      </c>
      <c r="R1421" s="8">
        <v>25</v>
      </c>
      <c r="S1421" s="9">
        <v>0.18754917737088028</v>
      </c>
      <c r="T1421" s="92">
        <f t="shared" si="178"/>
        <v>4</v>
      </c>
      <c r="U1421" s="2">
        <f t="shared" si="179"/>
        <v>1.9164939580098976</v>
      </c>
      <c r="V1421" s="2">
        <f t="shared" si="180"/>
        <v>0.26418241306571605</v>
      </c>
      <c r="W1421" s="2">
        <f t="shared" si="181"/>
        <v>0.89602164115193128</v>
      </c>
      <c r="X1421" s="2">
        <f t="shared" si="182"/>
        <v>0.33031100270510144</v>
      </c>
      <c r="Y1421" s="2">
        <f t="shared" si="183"/>
        <v>0.93774588685440141</v>
      </c>
      <c r="Z1421" s="96">
        <f t="shared" si="184"/>
        <v>4.3447549017870477</v>
      </c>
      <c r="AA1421" s="2"/>
    </row>
    <row r="1422" spans="1:27" x14ac:dyDescent="0.3">
      <c r="A1422" s="18" t="s">
        <v>2584</v>
      </c>
      <c r="B1422">
        <v>105.547</v>
      </c>
      <c r="C1422">
        <v>9.3302600000000009</v>
      </c>
      <c r="D1422" t="s">
        <v>373</v>
      </c>
      <c r="E1422" t="s">
        <v>207</v>
      </c>
      <c r="F1422" t="s">
        <v>9</v>
      </c>
      <c r="G1422" s="4">
        <v>14311</v>
      </c>
      <c r="H1422" s="1">
        <v>1717</v>
      </c>
      <c r="I1422" s="3">
        <v>437.38240000000002</v>
      </c>
      <c r="J1422" s="27">
        <v>43</v>
      </c>
      <c r="K1422" s="9">
        <v>0.47912348950247441</v>
      </c>
      <c r="L1422" s="8">
        <v>-2.8</v>
      </c>
      <c r="M1422" s="9">
        <v>8.8060804355238678E-2</v>
      </c>
      <c r="N1422" s="8">
        <v>16</v>
      </c>
      <c r="O1422" s="9">
        <v>0.17920432823038626</v>
      </c>
      <c r="P1422" s="8">
        <f t="shared" si="177"/>
        <v>0.20000000000000018</v>
      </c>
      <c r="Q1422" s="9">
        <v>6.6062200541020286E-2</v>
      </c>
      <c r="R1422" s="8">
        <v>15</v>
      </c>
      <c r="S1422" s="9">
        <v>0.18754917737088028</v>
      </c>
      <c r="T1422" s="92">
        <f t="shared" si="178"/>
        <v>4</v>
      </c>
      <c r="U1422" s="2">
        <f t="shared" si="179"/>
        <v>1.9164939580098976</v>
      </c>
      <c r="V1422" s="2">
        <f t="shared" si="180"/>
        <v>0.44030402177619338</v>
      </c>
      <c r="W1422" s="2">
        <f t="shared" si="181"/>
        <v>0.89602164115193128</v>
      </c>
      <c r="X1422" s="2">
        <f t="shared" si="182"/>
        <v>0.19818660162306084</v>
      </c>
      <c r="Y1422" s="2">
        <f t="shared" si="183"/>
        <v>0.93774588685440141</v>
      </c>
      <c r="Z1422" s="96">
        <f t="shared" si="184"/>
        <v>4.3887521094154849</v>
      </c>
      <c r="AA1422" s="2"/>
    </row>
    <row r="1423" spans="1:27" x14ac:dyDescent="0.3">
      <c r="A1423" s="18" t="s">
        <v>2585</v>
      </c>
      <c r="B1423">
        <v>104.839</v>
      </c>
      <c r="C1423">
        <v>9.3255599999999994</v>
      </c>
      <c r="D1423" t="s">
        <v>730</v>
      </c>
      <c r="E1423" t="s">
        <v>956</v>
      </c>
      <c r="F1423" t="s">
        <v>1085</v>
      </c>
      <c r="G1423" s="4">
        <v>13459</v>
      </c>
      <c r="H1423" s="1">
        <v>1615</v>
      </c>
      <c r="I1423" s="3">
        <v>316.20909999999998</v>
      </c>
      <c r="J1423" s="27">
        <v>44</v>
      </c>
      <c r="K1423" s="9">
        <v>0.47912348950247441</v>
      </c>
      <c r="L1423" s="8">
        <v>-1.32</v>
      </c>
      <c r="M1423" s="9">
        <v>8.8060804355238678E-2</v>
      </c>
      <c r="N1423" s="8">
        <v>23</v>
      </c>
      <c r="O1423" s="9">
        <v>0.17920432823038626</v>
      </c>
      <c r="P1423" s="8">
        <f t="shared" si="177"/>
        <v>1.68</v>
      </c>
      <c r="Q1423" s="9">
        <v>6.6062200541020286E-2</v>
      </c>
      <c r="R1423" s="8">
        <v>11</v>
      </c>
      <c r="S1423" s="9">
        <v>0.18754917737088028</v>
      </c>
      <c r="T1423" s="92">
        <f t="shared" si="178"/>
        <v>4</v>
      </c>
      <c r="U1423" s="2">
        <f t="shared" si="179"/>
        <v>1.9164939580098976</v>
      </c>
      <c r="V1423" s="2">
        <f t="shared" si="180"/>
        <v>0.44030402177619338</v>
      </c>
      <c r="W1423" s="2">
        <f t="shared" si="181"/>
        <v>0.89602164115193128</v>
      </c>
      <c r="X1423" s="2">
        <f t="shared" si="182"/>
        <v>0.26424880216408114</v>
      </c>
      <c r="Y1423" s="2">
        <f t="shared" si="183"/>
        <v>0.93774588685440141</v>
      </c>
      <c r="Z1423" s="96">
        <f t="shared" si="184"/>
        <v>4.4548143099565047</v>
      </c>
      <c r="AA1423" s="2"/>
    </row>
    <row r="1424" spans="1:27" x14ac:dyDescent="0.3">
      <c r="A1424" s="18" t="s">
        <v>2586</v>
      </c>
      <c r="B1424">
        <v>105.935</v>
      </c>
      <c r="C1424">
        <v>9.3231999999999999</v>
      </c>
      <c r="D1424" t="s">
        <v>701</v>
      </c>
      <c r="E1424" t="s">
        <v>294</v>
      </c>
      <c r="F1424" t="s">
        <v>1086</v>
      </c>
      <c r="G1424" s="4">
        <v>24265</v>
      </c>
      <c r="H1424" s="1">
        <v>2912</v>
      </c>
      <c r="I1424" s="3">
        <v>469.45049999999998</v>
      </c>
      <c r="J1424" s="27">
        <v>45</v>
      </c>
      <c r="K1424" s="9">
        <v>0.47912348950247441</v>
      </c>
      <c r="L1424" s="8">
        <v>-0.24</v>
      </c>
      <c r="M1424" s="9">
        <v>8.8060804355238678E-2</v>
      </c>
      <c r="N1424" s="8">
        <v>24</v>
      </c>
      <c r="O1424" s="9">
        <v>0.17920432823038626</v>
      </c>
      <c r="P1424" s="8">
        <f t="shared" si="177"/>
        <v>2.76</v>
      </c>
      <c r="Q1424" s="9">
        <v>6.6062200541020286E-2</v>
      </c>
      <c r="R1424" s="8">
        <v>9</v>
      </c>
      <c r="S1424" s="9">
        <v>0.18754917737088028</v>
      </c>
      <c r="T1424" s="92">
        <f t="shared" si="178"/>
        <v>4</v>
      </c>
      <c r="U1424" s="2">
        <f t="shared" si="179"/>
        <v>1.9164939580098976</v>
      </c>
      <c r="V1424" s="2">
        <f t="shared" si="180"/>
        <v>0.35224321742095471</v>
      </c>
      <c r="W1424" s="2">
        <f t="shared" si="181"/>
        <v>0.89602164115193128</v>
      </c>
      <c r="X1424" s="2">
        <f t="shared" si="182"/>
        <v>0.33031100270510144</v>
      </c>
      <c r="Y1424" s="2">
        <f t="shared" si="183"/>
        <v>0.93774588685440141</v>
      </c>
      <c r="Z1424" s="96">
        <f t="shared" si="184"/>
        <v>4.4328157061422866</v>
      </c>
      <c r="AA1424" s="2"/>
    </row>
    <row r="1425" spans="1:27" x14ac:dyDescent="0.3">
      <c r="A1425" s="18" t="s">
        <v>2587</v>
      </c>
      <c r="B1425">
        <v>105.886</v>
      </c>
      <c r="C1425">
        <v>9.3186999999999998</v>
      </c>
      <c r="D1425" t="s">
        <v>701</v>
      </c>
      <c r="E1425" t="s">
        <v>294</v>
      </c>
      <c r="F1425" t="s">
        <v>1087</v>
      </c>
      <c r="G1425" s="4">
        <v>14948</v>
      </c>
      <c r="H1425" s="1">
        <v>1794</v>
      </c>
      <c r="I1425" s="3">
        <v>272.48910000000001</v>
      </c>
      <c r="J1425" s="27">
        <v>45</v>
      </c>
      <c r="K1425" s="9">
        <v>0.47912348950247441</v>
      </c>
      <c r="L1425" s="8">
        <v>0.36</v>
      </c>
      <c r="M1425" s="9">
        <v>8.8060804355238678E-2</v>
      </c>
      <c r="N1425" s="8">
        <v>20</v>
      </c>
      <c r="O1425" s="9">
        <v>0.17920432823038626</v>
      </c>
      <c r="P1425" s="8">
        <f t="shared" si="177"/>
        <v>3.36</v>
      </c>
      <c r="Q1425" s="9">
        <v>6.6062200541020286E-2</v>
      </c>
      <c r="R1425" s="8">
        <v>13</v>
      </c>
      <c r="S1425" s="9">
        <v>0.18754917737088028</v>
      </c>
      <c r="T1425" s="92">
        <f t="shared" si="178"/>
        <v>4</v>
      </c>
      <c r="U1425" s="2">
        <f t="shared" si="179"/>
        <v>1.9164939580098976</v>
      </c>
      <c r="V1425" s="2">
        <f t="shared" si="180"/>
        <v>0.26418241306571605</v>
      </c>
      <c r="W1425" s="2">
        <f t="shared" si="181"/>
        <v>0.89602164115193128</v>
      </c>
      <c r="X1425" s="2">
        <f t="shared" si="182"/>
        <v>0.33031100270510144</v>
      </c>
      <c r="Y1425" s="2">
        <f t="shared" si="183"/>
        <v>0.93774588685440141</v>
      </c>
      <c r="Z1425" s="96">
        <f t="shared" si="184"/>
        <v>4.3447549017870477</v>
      </c>
      <c r="AA1425" s="2"/>
    </row>
    <row r="1426" spans="1:27" x14ac:dyDescent="0.3">
      <c r="A1426" s="18" t="s">
        <v>2588</v>
      </c>
      <c r="B1426">
        <v>105.767</v>
      </c>
      <c r="C1426">
        <v>9.33432</v>
      </c>
      <c r="D1426" t="s">
        <v>373</v>
      </c>
      <c r="E1426" t="s">
        <v>82</v>
      </c>
      <c r="F1426" t="s">
        <v>1088</v>
      </c>
      <c r="G1426" s="4">
        <v>16987</v>
      </c>
      <c r="H1426" s="1">
        <v>2038</v>
      </c>
      <c r="I1426" s="3">
        <v>263.35309999999998</v>
      </c>
      <c r="J1426" s="27">
        <v>45</v>
      </c>
      <c r="K1426" s="9">
        <v>0.47912348950247441</v>
      </c>
      <c r="L1426" s="8">
        <v>0.45</v>
      </c>
      <c r="M1426" s="9">
        <v>8.8060804355238678E-2</v>
      </c>
      <c r="N1426" s="8">
        <v>30</v>
      </c>
      <c r="O1426" s="9">
        <v>0.17920432823038626</v>
      </c>
      <c r="P1426" s="8">
        <f t="shared" si="177"/>
        <v>3.45</v>
      </c>
      <c r="Q1426" s="9">
        <v>6.6062200541020286E-2</v>
      </c>
      <c r="R1426" s="8">
        <v>20</v>
      </c>
      <c r="S1426" s="9">
        <v>0.18754917737088028</v>
      </c>
      <c r="T1426" s="92">
        <f t="shared" si="178"/>
        <v>4</v>
      </c>
      <c r="U1426" s="2">
        <f t="shared" si="179"/>
        <v>1.9164939580098976</v>
      </c>
      <c r="V1426" s="2">
        <f t="shared" si="180"/>
        <v>0.26418241306571605</v>
      </c>
      <c r="W1426" s="2">
        <f t="shared" si="181"/>
        <v>0.89602164115193128</v>
      </c>
      <c r="X1426" s="2">
        <f t="shared" si="182"/>
        <v>0.33031100270510144</v>
      </c>
      <c r="Y1426" s="2">
        <f t="shared" si="183"/>
        <v>0.93774588685440141</v>
      </c>
      <c r="Z1426" s="96">
        <f t="shared" si="184"/>
        <v>4.3447549017870477</v>
      </c>
      <c r="AA1426" s="2"/>
    </row>
    <row r="1427" spans="1:27" x14ac:dyDescent="0.3">
      <c r="A1427" s="18" t="s">
        <v>2589</v>
      </c>
      <c r="B1427">
        <v>105.60899999999999</v>
      </c>
      <c r="C1427">
        <v>9.3341399999999997</v>
      </c>
      <c r="D1427" t="s">
        <v>373</v>
      </c>
      <c r="E1427" t="s">
        <v>207</v>
      </c>
      <c r="F1427" t="s">
        <v>1089</v>
      </c>
      <c r="G1427" s="4">
        <v>13948</v>
      </c>
      <c r="H1427" s="1">
        <v>1674</v>
      </c>
      <c r="I1427" s="3">
        <v>393.86200000000002</v>
      </c>
      <c r="J1427" s="27">
        <v>42</v>
      </c>
      <c r="K1427" s="9">
        <v>0.47912348950247441</v>
      </c>
      <c r="L1427" s="8">
        <v>-2.8</v>
      </c>
      <c r="M1427" s="9">
        <v>8.8060804355238678E-2</v>
      </c>
      <c r="N1427" s="8">
        <v>8</v>
      </c>
      <c r="O1427" s="9">
        <v>0.17920432823038626</v>
      </c>
      <c r="P1427" s="8">
        <f t="shared" si="177"/>
        <v>0.20000000000000018</v>
      </c>
      <c r="Q1427" s="9">
        <v>6.6062200541020286E-2</v>
      </c>
      <c r="R1427" s="8">
        <v>13</v>
      </c>
      <c r="S1427" s="9">
        <v>0.18754917737088028</v>
      </c>
      <c r="T1427" s="92">
        <f t="shared" si="178"/>
        <v>4</v>
      </c>
      <c r="U1427" s="2">
        <f t="shared" si="179"/>
        <v>1.9164939580098976</v>
      </c>
      <c r="V1427" s="2">
        <f t="shared" si="180"/>
        <v>0.44030402177619338</v>
      </c>
      <c r="W1427" s="2">
        <f t="shared" si="181"/>
        <v>0.89602164115193128</v>
      </c>
      <c r="X1427" s="2">
        <f t="shared" si="182"/>
        <v>0.19818660162306084</v>
      </c>
      <c r="Y1427" s="2">
        <f t="shared" si="183"/>
        <v>0.93774588685440141</v>
      </c>
      <c r="Z1427" s="96">
        <f t="shared" si="184"/>
        <v>4.3887521094154849</v>
      </c>
      <c r="AA1427" s="2"/>
    </row>
    <row r="1428" spans="1:27" x14ac:dyDescent="0.3">
      <c r="A1428" s="18" t="s">
        <v>2590</v>
      </c>
      <c r="B1428">
        <v>105.3</v>
      </c>
      <c r="C1428">
        <v>9.3201000000000001</v>
      </c>
      <c r="D1428" t="s">
        <v>373</v>
      </c>
      <c r="E1428" t="s">
        <v>671</v>
      </c>
      <c r="F1428" t="s">
        <v>1090</v>
      </c>
      <c r="G1428" s="4">
        <v>15040</v>
      </c>
      <c r="H1428" s="1">
        <v>1805</v>
      </c>
      <c r="I1428" s="3">
        <v>371.24529999999999</v>
      </c>
      <c r="J1428" s="27">
        <v>41</v>
      </c>
      <c r="K1428" s="9">
        <v>0.47912348950247441</v>
      </c>
      <c r="L1428" s="8">
        <v>-0.26</v>
      </c>
      <c r="M1428" s="9">
        <v>8.8060804355238678E-2</v>
      </c>
      <c r="N1428" s="8">
        <v>24</v>
      </c>
      <c r="O1428" s="9">
        <v>0.17920432823038626</v>
      </c>
      <c r="P1428" s="8">
        <f t="shared" si="177"/>
        <v>2.74</v>
      </c>
      <c r="Q1428" s="9">
        <v>6.6062200541020286E-2</v>
      </c>
      <c r="R1428" s="8">
        <v>11</v>
      </c>
      <c r="S1428" s="9">
        <v>0.18754917737088028</v>
      </c>
      <c r="T1428" s="92">
        <f t="shared" si="178"/>
        <v>4</v>
      </c>
      <c r="U1428" s="2">
        <f t="shared" si="179"/>
        <v>1.9164939580098976</v>
      </c>
      <c r="V1428" s="2">
        <f t="shared" si="180"/>
        <v>0.35224321742095471</v>
      </c>
      <c r="W1428" s="2">
        <f t="shared" si="181"/>
        <v>0.89602164115193128</v>
      </c>
      <c r="X1428" s="2">
        <f t="shared" si="182"/>
        <v>0.33031100270510144</v>
      </c>
      <c r="Y1428" s="2">
        <f t="shared" si="183"/>
        <v>0.93774588685440141</v>
      </c>
      <c r="Z1428" s="96">
        <f t="shared" si="184"/>
        <v>4.4328157061422866</v>
      </c>
      <c r="AA1428" s="2"/>
    </row>
    <row r="1429" spans="1:27" x14ac:dyDescent="0.3">
      <c r="A1429" s="18" t="s">
        <v>2591</v>
      </c>
      <c r="B1429">
        <v>105.982</v>
      </c>
      <c r="C1429">
        <v>9.3310899999999997</v>
      </c>
      <c r="D1429" t="s">
        <v>701</v>
      </c>
      <c r="E1429" t="s">
        <v>294</v>
      </c>
      <c r="F1429" t="s">
        <v>294</v>
      </c>
      <c r="G1429" s="4">
        <v>164966</v>
      </c>
      <c r="H1429" s="1">
        <v>19796</v>
      </c>
      <c r="I1429" s="3">
        <v>560.83619999999996</v>
      </c>
      <c r="J1429" s="27">
        <v>44</v>
      </c>
      <c r="K1429" s="9">
        <v>0.47912348950247441</v>
      </c>
      <c r="L1429" s="8">
        <v>-1.32</v>
      </c>
      <c r="M1429" s="9">
        <v>8.8060804355238678E-2</v>
      </c>
      <c r="N1429" s="8">
        <v>24</v>
      </c>
      <c r="O1429" s="9">
        <v>0.17920432823038626</v>
      </c>
      <c r="P1429" s="8">
        <f t="shared" si="177"/>
        <v>1.68</v>
      </c>
      <c r="Q1429" s="9">
        <v>6.6062200541020286E-2</v>
      </c>
      <c r="R1429" s="8">
        <v>20</v>
      </c>
      <c r="S1429" s="9">
        <v>0.18754917737088028</v>
      </c>
      <c r="T1429" s="92">
        <f t="shared" si="178"/>
        <v>4</v>
      </c>
      <c r="U1429" s="2">
        <f t="shared" si="179"/>
        <v>1.9164939580098976</v>
      </c>
      <c r="V1429" s="2">
        <f t="shared" si="180"/>
        <v>0.44030402177619338</v>
      </c>
      <c r="W1429" s="2">
        <f t="shared" si="181"/>
        <v>0.89602164115193128</v>
      </c>
      <c r="X1429" s="2">
        <f t="shared" si="182"/>
        <v>0.26424880216408114</v>
      </c>
      <c r="Y1429" s="2">
        <f t="shared" si="183"/>
        <v>0.93774588685440141</v>
      </c>
      <c r="Z1429" s="96">
        <f t="shared" si="184"/>
        <v>4.4548143099565047</v>
      </c>
      <c r="AA1429" s="2"/>
    </row>
    <row r="1430" spans="1:27" x14ac:dyDescent="0.3">
      <c r="A1430" s="18" t="s">
        <v>2592</v>
      </c>
      <c r="B1430">
        <v>105.84399999999999</v>
      </c>
      <c r="C1430">
        <v>9.2970100000000002</v>
      </c>
      <c r="D1430" t="s">
        <v>701</v>
      </c>
      <c r="E1430" t="s">
        <v>294</v>
      </c>
      <c r="F1430" t="s">
        <v>1091</v>
      </c>
      <c r="G1430" s="4">
        <v>21610</v>
      </c>
      <c r="H1430" s="1">
        <v>2593</v>
      </c>
      <c r="I1430" s="3">
        <v>347.44490000000002</v>
      </c>
      <c r="J1430" s="27">
        <v>45</v>
      </c>
      <c r="K1430" s="9">
        <v>0.47912348950247441</v>
      </c>
      <c r="L1430" s="8">
        <v>0.36</v>
      </c>
      <c r="M1430" s="9">
        <v>8.8060804355238678E-2</v>
      </c>
      <c r="N1430" s="8">
        <v>15</v>
      </c>
      <c r="O1430" s="9">
        <v>0.17920432823038626</v>
      </c>
      <c r="P1430" s="8">
        <f t="shared" si="177"/>
        <v>3.36</v>
      </c>
      <c r="Q1430" s="9">
        <v>6.6062200541020286E-2</v>
      </c>
      <c r="R1430" s="8">
        <v>20</v>
      </c>
      <c r="S1430" s="9">
        <v>0.18754917737088028</v>
      </c>
      <c r="T1430" s="92">
        <f t="shared" si="178"/>
        <v>4</v>
      </c>
      <c r="U1430" s="2">
        <f t="shared" si="179"/>
        <v>1.9164939580098976</v>
      </c>
      <c r="V1430" s="2">
        <f t="shared" si="180"/>
        <v>0.26418241306571605</v>
      </c>
      <c r="W1430" s="2">
        <f t="shared" si="181"/>
        <v>0.89602164115193128</v>
      </c>
      <c r="X1430" s="2">
        <f t="shared" si="182"/>
        <v>0.33031100270510144</v>
      </c>
      <c r="Y1430" s="2">
        <f t="shared" si="183"/>
        <v>0.93774588685440141</v>
      </c>
      <c r="Z1430" s="96">
        <f t="shared" si="184"/>
        <v>4.3447549017870477</v>
      </c>
      <c r="AA1430" s="2"/>
    </row>
    <row r="1431" spans="1:27" x14ac:dyDescent="0.3">
      <c r="A1431" s="18" t="s">
        <v>2593</v>
      </c>
      <c r="B1431">
        <v>105.387</v>
      </c>
      <c r="C1431">
        <v>9.3048099999999998</v>
      </c>
      <c r="D1431" t="s">
        <v>373</v>
      </c>
      <c r="E1431" t="s">
        <v>1092</v>
      </c>
      <c r="F1431" t="s">
        <v>710</v>
      </c>
      <c r="G1431" s="4">
        <v>7457</v>
      </c>
      <c r="H1431" s="1">
        <v>895</v>
      </c>
      <c r="I1431" s="3">
        <v>332.71300000000002</v>
      </c>
      <c r="J1431" s="27">
        <v>43</v>
      </c>
      <c r="K1431" s="9">
        <v>0.47912348950247441</v>
      </c>
      <c r="L1431" s="8">
        <v>0.45</v>
      </c>
      <c r="M1431" s="9">
        <v>8.8060804355238678E-2</v>
      </c>
      <c r="N1431" s="8">
        <v>16</v>
      </c>
      <c r="O1431" s="9">
        <v>0.17920432823038626</v>
      </c>
      <c r="P1431" s="8">
        <f t="shared" si="177"/>
        <v>3.45</v>
      </c>
      <c r="Q1431" s="9">
        <v>6.6062200541020286E-2</v>
      </c>
      <c r="R1431" s="8">
        <v>9</v>
      </c>
      <c r="S1431" s="9">
        <v>0.18754917737088028</v>
      </c>
      <c r="T1431" s="92">
        <f t="shared" si="178"/>
        <v>4</v>
      </c>
      <c r="U1431" s="2">
        <f t="shared" si="179"/>
        <v>1.9164939580098976</v>
      </c>
      <c r="V1431" s="2">
        <f t="shared" si="180"/>
        <v>0.26418241306571605</v>
      </c>
      <c r="W1431" s="2">
        <f t="shared" si="181"/>
        <v>0.89602164115193128</v>
      </c>
      <c r="X1431" s="2">
        <f t="shared" si="182"/>
        <v>0.33031100270510144</v>
      </c>
      <c r="Y1431" s="2">
        <f t="shared" si="183"/>
        <v>0.93774588685440141</v>
      </c>
      <c r="Z1431" s="96">
        <f t="shared" si="184"/>
        <v>4.3447549017870477</v>
      </c>
      <c r="AA1431" s="2"/>
    </row>
    <row r="1432" spans="1:27" x14ac:dyDescent="0.3">
      <c r="A1432" s="18" t="s">
        <v>2594</v>
      </c>
      <c r="B1432">
        <v>105.449</v>
      </c>
      <c r="C1432">
        <v>9.3040099999999999</v>
      </c>
      <c r="D1432" t="s">
        <v>373</v>
      </c>
      <c r="E1432" t="s">
        <v>1092</v>
      </c>
      <c r="F1432" t="s">
        <v>1093</v>
      </c>
      <c r="G1432" s="4">
        <v>11547</v>
      </c>
      <c r="H1432" s="1">
        <v>1386</v>
      </c>
      <c r="I1432" s="3">
        <v>192.10640000000001</v>
      </c>
      <c r="J1432" s="27">
        <v>43</v>
      </c>
      <c r="K1432" s="9">
        <v>0.47912348950247441</v>
      </c>
      <c r="L1432" s="8">
        <v>-2.8</v>
      </c>
      <c r="M1432" s="9">
        <v>8.8060804355238678E-2</v>
      </c>
      <c r="N1432" s="8">
        <v>24</v>
      </c>
      <c r="O1432" s="9">
        <v>0.17920432823038626</v>
      </c>
      <c r="P1432" s="8">
        <f t="shared" si="177"/>
        <v>0.20000000000000018</v>
      </c>
      <c r="Q1432" s="9">
        <v>6.6062200541020286E-2</v>
      </c>
      <c r="R1432" s="8">
        <v>11</v>
      </c>
      <c r="S1432" s="9">
        <v>0.18754917737088028</v>
      </c>
      <c r="T1432" s="92">
        <f t="shared" si="178"/>
        <v>4</v>
      </c>
      <c r="U1432" s="2">
        <f t="shared" si="179"/>
        <v>1.9164939580098976</v>
      </c>
      <c r="V1432" s="2">
        <f t="shared" si="180"/>
        <v>0.44030402177619338</v>
      </c>
      <c r="W1432" s="2">
        <f t="shared" si="181"/>
        <v>0.89602164115193128</v>
      </c>
      <c r="X1432" s="2">
        <f t="shared" si="182"/>
        <v>0.19818660162306084</v>
      </c>
      <c r="Y1432" s="2">
        <f t="shared" si="183"/>
        <v>0.93774588685440141</v>
      </c>
      <c r="Z1432" s="96">
        <f t="shared" si="184"/>
        <v>4.3887521094154849</v>
      </c>
      <c r="AA1432" s="2"/>
    </row>
    <row r="1433" spans="1:27" x14ac:dyDescent="0.3">
      <c r="A1433" s="18" t="s">
        <v>2595</v>
      </c>
      <c r="B1433">
        <v>105.20399999999999</v>
      </c>
      <c r="C1433">
        <v>9.3201300000000007</v>
      </c>
      <c r="D1433" t="s">
        <v>730</v>
      </c>
      <c r="E1433" t="s">
        <v>731</v>
      </c>
      <c r="F1433" t="s">
        <v>1094</v>
      </c>
      <c r="G1433" s="4">
        <v>9246</v>
      </c>
      <c r="H1433" s="1">
        <v>1110</v>
      </c>
      <c r="I1433" s="3">
        <v>283.005</v>
      </c>
      <c r="J1433" s="27">
        <v>45</v>
      </c>
      <c r="K1433" s="9">
        <v>0.47912348950247441</v>
      </c>
      <c r="L1433" s="8">
        <v>-0.26</v>
      </c>
      <c r="M1433" s="9">
        <v>8.8060804355238678E-2</v>
      </c>
      <c r="N1433" s="8">
        <v>16</v>
      </c>
      <c r="O1433" s="9">
        <v>0.17920432823038626</v>
      </c>
      <c r="P1433" s="8">
        <f t="shared" si="177"/>
        <v>2.74</v>
      </c>
      <c r="Q1433" s="9">
        <v>6.6062200541020286E-2</v>
      </c>
      <c r="R1433" s="8">
        <v>11</v>
      </c>
      <c r="S1433" s="9">
        <v>0.18754917737088028</v>
      </c>
      <c r="T1433" s="92">
        <f t="shared" si="178"/>
        <v>4</v>
      </c>
      <c r="U1433" s="2">
        <f t="shared" si="179"/>
        <v>1.9164939580098976</v>
      </c>
      <c r="V1433" s="2">
        <f t="shared" si="180"/>
        <v>0.35224321742095471</v>
      </c>
      <c r="W1433" s="2">
        <f t="shared" si="181"/>
        <v>0.89602164115193128</v>
      </c>
      <c r="X1433" s="2">
        <f t="shared" si="182"/>
        <v>0.33031100270510144</v>
      </c>
      <c r="Y1433" s="2">
        <f t="shared" si="183"/>
        <v>0.93774588685440141</v>
      </c>
      <c r="Z1433" s="96">
        <f t="shared" si="184"/>
        <v>4.4328157061422866</v>
      </c>
      <c r="AA1433" s="2"/>
    </row>
    <row r="1434" spans="1:27" x14ac:dyDescent="0.3">
      <c r="A1434" s="18" t="s">
        <v>2596</v>
      </c>
      <c r="B1434">
        <v>105.49</v>
      </c>
      <c r="C1434">
        <v>9.3157399999999999</v>
      </c>
      <c r="D1434" t="s">
        <v>373</v>
      </c>
      <c r="E1434" t="s">
        <v>1092</v>
      </c>
      <c r="F1434" t="s">
        <v>1095</v>
      </c>
      <c r="G1434" s="4">
        <v>14516</v>
      </c>
      <c r="H1434" s="1">
        <v>1742</v>
      </c>
      <c r="I1434" s="3">
        <v>341.79689999999999</v>
      </c>
      <c r="J1434" s="27">
        <v>46</v>
      </c>
      <c r="K1434" s="9">
        <v>0.47912348950247441</v>
      </c>
      <c r="L1434" s="8">
        <v>-0.24</v>
      </c>
      <c r="M1434" s="9">
        <v>8.8060804355238678E-2</v>
      </c>
      <c r="N1434" s="8">
        <v>30</v>
      </c>
      <c r="O1434" s="9">
        <v>0.17920432823038626</v>
      </c>
      <c r="P1434" s="8">
        <f t="shared" si="177"/>
        <v>2.76</v>
      </c>
      <c r="Q1434" s="9">
        <v>6.6062200541020286E-2</v>
      </c>
      <c r="R1434" s="8">
        <v>12</v>
      </c>
      <c r="S1434" s="9">
        <v>0.18754917737088028</v>
      </c>
      <c r="T1434" s="92">
        <f t="shared" si="178"/>
        <v>4</v>
      </c>
      <c r="U1434" s="2">
        <f t="shared" si="179"/>
        <v>1.9164939580098976</v>
      </c>
      <c r="V1434" s="2">
        <f t="shared" si="180"/>
        <v>0.35224321742095471</v>
      </c>
      <c r="W1434" s="2">
        <f t="shared" si="181"/>
        <v>0.89602164115193128</v>
      </c>
      <c r="X1434" s="2">
        <f t="shared" si="182"/>
        <v>0.33031100270510144</v>
      </c>
      <c r="Y1434" s="2">
        <f t="shared" si="183"/>
        <v>0.93774588685440141</v>
      </c>
      <c r="Z1434" s="96">
        <f t="shared" si="184"/>
        <v>4.4328157061422866</v>
      </c>
      <c r="AA1434" s="2"/>
    </row>
    <row r="1435" spans="1:27" x14ac:dyDescent="0.3">
      <c r="A1435" s="18" t="s">
        <v>2597</v>
      </c>
      <c r="B1435">
        <v>105.67</v>
      </c>
      <c r="C1435">
        <v>9.3060799999999997</v>
      </c>
      <c r="D1435" t="s">
        <v>373</v>
      </c>
      <c r="E1435" t="s">
        <v>82</v>
      </c>
      <c r="F1435" t="s">
        <v>232</v>
      </c>
      <c r="G1435" s="4">
        <v>10252</v>
      </c>
      <c r="H1435" s="1">
        <v>1230</v>
      </c>
      <c r="I1435" s="3">
        <v>775.9357</v>
      </c>
      <c r="J1435" s="27">
        <v>45</v>
      </c>
      <c r="K1435" s="9">
        <v>0.47912348950247441</v>
      </c>
      <c r="L1435" s="8">
        <v>0.36</v>
      </c>
      <c r="M1435" s="9">
        <v>8.8060804355238678E-2</v>
      </c>
      <c r="N1435" s="8">
        <v>20</v>
      </c>
      <c r="O1435" s="9">
        <v>0.17920432823038626</v>
      </c>
      <c r="P1435" s="8">
        <f t="shared" si="177"/>
        <v>3.36</v>
      </c>
      <c r="Q1435" s="9">
        <v>6.6062200541020286E-2</v>
      </c>
      <c r="R1435" s="8">
        <v>30</v>
      </c>
      <c r="S1435" s="9">
        <v>0.18754917737088028</v>
      </c>
      <c r="T1435" s="92">
        <f t="shared" si="178"/>
        <v>4</v>
      </c>
      <c r="U1435" s="2">
        <f t="shared" si="179"/>
        <v>1.9164939580098976</v>
      </c>
      <c r="V1435" s="2">
        <f t="shared" si="180"/>
        <v>0.26418241306571605</v>
      </c>
      <c r="W1435" s="2">
        <f t="shared" si="181"/>
        <v>0.89602164115193128</v>
      </c>
      <c r="X1435" s="2">
        <f t="shared" si="182"/>
        <v>0.33031100270510144</v>
      </c>
      <c r="Y1435" s="2">
        <f t="shared" si="183"/>
        <v>0.93774588685440141</v>
      </c>
      <c r="Z1435" s="96">
        <f t="shared" si="184"/>
        <v>4.3447549017870477</v>
      </c>
      <c r="AA1435" s="2"/>
    </row>
    <row r="1436" spans="1:27" x14ac:dyDescent="0.3">
      <c r="A1436" s="18" t="s">
        <v>2598</v>
      </c>
      <c r="B1436">
        <v>105.78400000000001</v>
      </c>
      <c r="C1436">
        <v>9.3040800000000008</v>
      </c>
      <c r="D1436" t="s">
        <v>373</v>
      </c>
      <c r="E1436" t="s">
        <v>373</v>
      </c>
      <c r="F1436" t="s">
        <v>586</v>
      </c>
      <c r="G1436" s="4">
        <v>8205</v>
      </c>
      <c r="H1436" s="1">
        <v>985</v>
      </c>
      <c r="I1436" s="3">
        <v>275.16730000000001</v>
      </c>
      <c r="J1436" s="27">
        <v>45</v>
      </c>
      <c r="K1436" s="9">
        <v>0.47912348950247441</v>
      </c>
      <c r="L1436" s="8">
        <v>0.45</v>
      </c>
      <c r="M1436" s="9">
        <v>8.8060804355238678E-2</v>
      </c>
      <c r="N1436" s="8">
        <v>20</v>
      </c>
      <c r="O1436" s="9">
        <v>0.17920432823038626</v>
      </c>
      <c r="P1436" s="8">
        <f t="shared" si="177"/>
        <v>3.45</v>
      </c>
      <c r="Q1436" s="9">
        <v>6.6062200541020286E-2</v>
      </c>
      <c r="R1436" s="8">
        <v>40</v>
      </c>
      <c r="S1436" s="9">
        <v>0.18754917737088028</v>
      </c>
      <c r="T1436" s="92">
        <f t="shared" si="178"/>
        <v>4</v>
      </c>
      <c r="U1436" s="2">
        <f t="shared" si="179"/>
        <v>1.9164939580098976</v>
      </c>
      <c r="V1436" s="2">
        <f t="shared" si="180"/>
        <v>0.26418241306571605</v>
      </c>
      <c r="W1436" s="2">
        <f t="shared" si="181"/>
        <v>0.89602164115193128</v>
      </c>
      <c r="X1436" s="2">
        <f t="shared" si="182"/>
        <v>0.33031100270510144</v>
      </c>
      <c r="Y1436" s="2">
        <f t="shared" si="183"/>
        <v>0.93774588685440141</v>
      </c>
      <c r="Z1436" s="96">
        <f t="shared" si="184"/>
        <v>4.3447549017870477</v>
      </c>
      <c r="AA1436" s="2"/>
    </row>
    <row r="1437" spans="1:27" x14ac:dyDescent="0.3">
      <c r="A1437" s="18" t="s">
        <v>2599</v>
      </c>
      <c r="B1437">
        <v>105.252</v>
      </c>
      <c r="C1437">
        <v>9.2832399999999993</v>
      </c>
      <c r="D1437" t="s">
        <v>730</v>
      </c>
      <c r="E1437" t="s">
        <v>731</v>
      </c>
      <c r="F1437" t="s">
        <v>1096</v>
      </c>
      <c r="G1437" s="4">
        <v>6172</v>
      </c>
      <c r="H1437" s="1">
        <v>741</v>
      </c>
      <c r="I1437" s="3">
        <v>563.02779999999996</v>
      </c>
      <c r="J1437" s="27">
        <v>42</v>
      </c>
      <c r="K1437" s="9">
        <v>0.47912348950247441</v>
      </c>
      <c r="L1437" s="8">
        <v>-2.8</v>
      </c>
      <c r="M1437" s="9">
        <v>8.8060804355238678E-2</v>
      </c>
      <c r="N1437" s="8">
        <v>24</v>
      </c>
      <c r="O1437" s="9">
        <v>0.17920432823038626</v>
      </c>
      <c r="P1437" s="8">
        <f t="shared" si="177"/>
        <v>0.20000000000000018</v>
      </c>
      <c r="Q1437" s="9">
        <v>6.6062200541020286E-2</v>
      </c>
      <c r="R1437" s="8">
        <v>13</v>
      </c>
      <c r="S1437" s="9">
        <v>0.18754917737088028</v>
      </c>
      <c r="T1437" s="92">
        <f t="shared" si="178"/>
        <v>4</v>
      </c>
      <c r="U1437" s="2">
        <f t="shared" si="179"/>
        <v>1.9164939580098976</v>
      </c>
      <c r="V1437" s="2">
        <f t="shared" si="180"/>
        <v>0.44030402177619338</v>
      </c>
      <c r="W1437" s="2">
        <f t="shared" si="181"/>
        <v>0.89602164115193128</v>
      </c>
      <c r="X1437" s="2">
        <f t="shared" si="182"/>
        <v>0.19818660162306084</v>
      </c>
      <c r="Y1437" s="2">
        <f t="shared" si="183"/>
        <v>0.93774588685440141</v>
      </c>
      <c r="Z1437" s="96">
        <f t="shared" si="184"/>
        <v>4.3887521094154849</v>
      </c>
      <c r="AA1437" s="2"/>
    </row>
    <row r="1438" spans="1:27" x14ac:dyDescent="0.3">
      <c r="A1438" s="18" t="s">
        <v>2600</v>
      </c>
      <c r="B1438">
        <v>105.73099999999999</v>
      </c>
      <c r="C1438">
        <v>9.3043399999999998</v>
      </c>
      <c r="D1438" t="s">
        <v>373</v>
      </c>
      <c r="E1438" t="s">
        <v>373</v>
      </c>
      <c r="F1438">
        <v>1</v>
      </c>
      <c r="G1438" s="4">
        <v>17908</v>
      </c>
      <c r="H1438" s="1">
        <v>2149</v>
      </c>
      <c r="I1438" s="3">
        <v>339.90600000000001</v>
      </c>
      <c r="J1438" s="27">
        <v>45</v>
      </c>
      <c r="K1438" s="9">
        <v>0.47912348950247441</v>
      </c>
      <c r="L1438" s="8">
        <v>-0.26</v>
      </c>
      <c r="M1438" s="9">
        <v>8.8060804355238678E-2</v>
      </c>
      <c r="N1438" s="8">
        <v>30</v>
      </c>
      <c r="O1438" s="9">
        <v>0.17920432823038626</v>
      </c>
      <c r="P1438" s="8">
        <f t="shared" si="177"/>
        <v>2.74</v>
      </c>
      <c r="Q1438" s="9">
        <v>6.6062200541020286E-2</v>
      </c>
      <c r="R1438" s="8">
        <v>50</v>
      </c>
      <c r="S1438" s="9">
        <v>0.18754917737088028</v>
      </c>
      <c r="T1438" s="92">
        <f t="shared" si="178"/>
        <v>4</v>
      </c>
      <c r="U1438" s="2">
        <f t="shared" si="179"/>
        <v>1.9164939580098976</v>
      </c>
      <c r="V1438" s="2">
        <f t="shared" si="180"/>
        <v>0.35224321742095471</v>
      </c>
      <c r="W1438" s="2">
        <f t="shared" si="181"/>
        <v>0.89602164115193128</v>
      </c>
      <c r="X1438" s="2">
        <f t="shared" si="182"/>
        <v>0.33031100270510144</v>
      </c>
      <c r="Y1438" s="2">
        <f t="shared" si="183"/>
        <v>0.93774588685440141</v>
      </c>
      <c r="Z1438" s="96">
        <f t="shared" si="184"/>
        <v>4.4328157061422866</v>
      </c>
      <c r="AA1438" s="2"/>
    </row>
    <row r="1439" spans="1:27" x14ac:dyDescent="0.3">
      <c r="A1439" s="18" t="s">
        <v>2601</v>
      </c>
      <c r="B1439">
        <v>105.629</v>
      </c>
      <c r="C1439">
        <v>9.2802900000000008</v>
      </c>
      <c r="D1439" t="s">
        <v>373</v>
      </c>
      <c r="E1439" t="s">
        <v>207</v>
      </c>
      <c r="F1439" t="s">
        <v>207</v>
      </c>
      <c r="G1439" s="4">
        <v>22643</v>
      </c>
      <c r="H1439" s="1">
        <v>2717</v>
      </c>
      <c r="I1439" s="3">
        <v>290.20170000000002</v>
      </c>
      <c r="J1439" s="27">
        <v>40</v>
      </c>
      <c r="K1439" s="9">
        <v>0.47912348950247441</v>
      </c>
      <c r="L1439" s="8">
        <v>-0.24</v>
      </c>
      <c r="M1439" s="9">
        <v>8.8060804355238678E-2</v>
      </c>
      <c r="N1439" s="8">
        <v>24</v>
      </c>
      <c r="O1439" s="9">
        <v>0.17920432823038626</v>
      </c>
      <c r="P1439" s="8">
        <f t="shared" si="177"/>
        <v>2.76</v>
      </c>
      <c r="Q1439" s="9">
        <v>6.6062200541020286E-2</v>
      </c>
      <c r="R1439" s="8">
        <v>15</v>
      </c>
      <c r="S1439" s="9">
        <v>0.18754917737088028</v>
      </c>
      <c r="T1439" s="92">
        <f t="shared" si="178"/>
        <v>4</v>
      </c>
      <c r="U1439" s="2">
        <f t="shared" si="179"/>
        <v>1.9164939580098976</v>
      </c>
      <c r="V1439" s="2">
        <f t="shared" si="180"/>
        <v>0.35224321742095471</v>
      </c>
      <c r="W1439" s="2">
        <f t="shared" si="181"/>
        <v>0.89602164115193128</v>
      </c>
      <c r="X1439" s="2">
        <f t="shared" si="182"/>
        <v>0.33031100270510144</v>
      </c>
      <c r="Y1439" s="2">
        <f t="shared" si="183"/>
        <v>0.93774588685440141</v>
      </c>
      <c r="Z1439" s="96">
        <f t="shared" si="184"/>
        <v>4.4328157061422866</v>
      </c>
      <c r="AA1439" s="2"/>
    </row>
    <row r="1440" spans="1:27" x14ac:dyDescent="0.3">
      <c r="A1440" s="18" t="s">
        <v>2602</v>
      </c>
      <c r="B1440">
        <v>105.569</v>
      </c>
      <c r="C1440">
        <v>9.2883099999999992</v>
      </c>
      <c r="D1440" t="s">
        <v>373</v>
      </c>
      <c r="E1440" t="s">
        <v>207</v>
      </c>
      <c r="F1440" t="s">
        <v>1097</v>
      </c>
      <c r="G1440" s="4">
        <v>11768</v>
      </c>
      <c r="H1440" s="1">
        <v>1412</v>
      </c>
      <c r="I1440" s="3">
        <v>328.51819999999998</v>
      </c>
      <c r="J1440" s="27">
        <v>38</v>
      </c>
      <c r="K1440" s="9">
        <v>0.47912348950247441</v>
      </c>
      <c r="L1440" s="8">
        <v>-2.8</v>
      </c>
      <c r="M1440" s="9">
        <v>8.8060804355238678E-2</v>
      </c>
      <c r="N1440" s="8">
        <v>24</v>
      </c>
      <c r="O1440" s="9">
        <v>0.17920432823038626</v>
      </c>
      <c r="P1440" s="8">
        <f t="shared" si="177"/>
        <v>0.20000000000000018</v>
      </c>
      <c r="Q1440" s="9">
        <v>6.6062200541020286E-2</v>
      </c>
      <c r="R1440" s="8">
        <v>15</v>
      </c>
      <c r="S1440" s="9">
        <v>0.18754917737088028</v>
      </c>
      <c r="T1440" s="92">
        <f t="shared" si="178"/>
        <v>4</v>
      </c>
      <c r="U1440" s="2">
        <f t="shared" si="179"/>
        <v>1.9164939580098976</v>
      </c>
      <c r="V1440" s="2">
        <f t="shared" si="180"/>
        <v>0.44030402177619338</v>
      </c>
      <c r="W1440" s="2">
        <f t="shared" si="181"/>
        <v>0.89602164115193128</v>
      </c>
      <c r="X1440" s="2">
        <f t="shared" si="182"/>
        <v>0.19818660162306084</v>
      </c>
      <c r="Y1440" s="2">
        <f t="shared" si="183"/>
        <v>0.93774588685440141</v>
      </c>
      <c r="Z1440" s="96">
        <f t="shared" si="184"/>
        <v>4.3887521094154849</v>
      </c>
      <c r="AA1440" s="2"/>
    </row>
    <row r="1441" spans="1:27" x14ac:dyDescent="0.3">
      <c r="A1441" s="18" t="s">
        <v>2603</v>
      </c>
      <c r="B1441">
        <v>105.718</v>
      </c>
      <c r="C1441">
        <v>9.3012499999999996</v>
      </c>
      <c r="D1441" t="s">
        <v>373</v>
      </c>
      <c r="E1441" t="s">
        <v>373</v>
      </c>
      <c r="F1441">
        <v>7</v>
      </c>
      <c r="G1441" s="4">
        <v>22720</v>
      </c>
      <c r="H1441" s="1">
        <v>2726</v>
      </c>
      <c r="I1441" s="3">
        <v>352.90609999999998</v>
      </c>
      <c r="J1441" s="27">
        <v>45</v>
      </c>
      <c r="K1441" s="9">
        <v>0.47912348950247441</v>
      </c>
      <c r="L1441" s="8">
        <v>0.45</v>
      </c>
      <c r="M1441" s="9">
        <v>8.8060804355238678E-2</v>
      </c>
      <c r="N1441" s="8">
        <v>24</v>
      </c>
      <c r="O1441" s="9">
        <v>0.17920432823038626</v>
      </c>
      <c r="P1441" s="8">
        <f t="shared" si="177"/>
        <v>3.45</v>
      </c>
      <c r="Q1441" s="9">
        <v>6.6062200541020286E-2</v>
      </c>
      <c r="R1441" s="8">
        <v>45</v>
      </c>
      <c r="S1441" s="9">
        <v>0.18754917737088028</v>
      </c>
      <c r="T1441" s="92">
        <f t="shared" si="178"/>
        <v>4</v>
      </c>
      <c r="U1441" s="2">
        <f t="shared" si="179"/>
        <v>1.9164939580098976</v>
      </c>
      <c r="V1441" s="2">
        <f t="shared" si="180"/>
        <v>0.26418241306571605</v>
      </c>
      <c r="W1441" s="2">
        <f t="shared" si="181"/>
        <v>0.89602164115193128</v>
      </c>
      <c r="X1441" s="2">
        <f t="shared" si="182"/>
        <v>0.33031100270510144</v>
      </c>
      <c r="Y1441" s="2">
        <f t="shared" si="183"/>
        <v>0.93774588685440141</v>
      </c>
      <c r="Z1441" s="96">
        <f t="shared" si="184"/>
        <v>4.3447549017870477</v>
      </c>
      <c r="AA1441" s="2"/>
    </row>
    <row r="1442" spans="1:27" x14ac:dyDescent="0.3">
      <c r="A1442" s="18" t="s">
        <v>2604</v>
      </c>
      <c r="B1442">
        <v>105.699</v>
      </c>
      <c r="C1442">
        <v>9.2950499999999998</v>
      </c>
      <c r="D1442" t="s">
        <v>373</v>
      </c>
      <c r="E1442" t="s">
        <v>373</v>
      </c>
      <c r="F1442">
        <v>8</v>
      </c>
      <c r="G1442" s="4">
        <v>14525</v>
      </c>
      <c r="H1442" s="1">
        <v>1743</v>
      </c>
      <c r="I1442" s="3">
        <v>468.69869999999997</v>
      </c>
      <c r="J1442" s="27">
        <v>45</v>
      </c>
      <c r="K1442" s="9">
        <v>0.47912348950247441</v>
      </c>
      <c r="L1442" s="8">
        <v>-2.8</v>
      </c>
      <c r="M1442" s="9">
        <v>8.8060804355238678E-2</v>
      </c>
      <c r="N1442" s="8">
        <v>20</v>
      </c>
      <c r="O1442" s="9">
        <v>0.17920432823038626</v>
      </c>
      <c r="P1442" s="8">
        <f t="shared" si="177"/>
        <v>0.20000000000000018</v>
      </c>
      <c r="Q1442" s="9">
        <v>6.6062200541020286E-2</v>
      </c>
      <c r="R1442" s="8">
        <v>45</v>
      </c>
      <c r="S1442" s="9">
        <v>0.18754917737088028</v>
      </c>
      <c r="T1442" s="92">
        <f t="shared" si="178"/>
        <v>4</v>
      </c>
      <c r="U1442" s="2">
        <f t="shared" si="179"/>
        <v>1.9164939580098976</v>
      </c>
      <c r="V1442" s="2">
        <f t="shared" si="180"/>
        <v>0.44030402177619338</v>
      </c>
      <c r="W1442" s="2">
        <f t="shared" si="181"/>
        <v>0.89602164115193128</v>
      </c>
      <c r="X1442" s="2">
        <f t="shared" si="182"/>
        <v>0.19818660162306084</v>
      </c>
      <c r="Y1442" s="2">
        <f t="shared" si="183"/>
        <v>0.93774588685440141</v>
      </c>
      <c r="Z1442" s="96">
        <f t="shared" si="184"/>
        <v>4.3887521094154849</v>
      </c>
      <c r="AA1442" s="2"/>
    </row>
    <row r="1443" spans="1:27" x14ac:dyDescent="0.3">
      <c r="A1443" s="18" t="s">
        <v>2605</v>
      </c>
      <c r="B1443">
        <v>105.009</v>
      </c>
      <c r="C1443">
        <v>9.2515999999999998</v>
      </c>
      <c r="D1443" t="s">
        <v>730</v>
      </c>
      <c r="E1443" t="s">
        <v>956</v>
      </c>
      <c r="F1443" t="s">
        <v>152</v>
      </c>
      <c r="G1443" s="4">
        <v>16694</v>
      </c>
      <c r="H1443" s="1">
        <v>2003</v>
      </c>
      <c r="I1443" s="3">
        <v>567.51710000000003</v>
      </c>
      <c r="J1443" s="27">
        <v>42</v>
      </c>
      <c r="K1443" s="9">
        <v>0.47912348950247441</v>
      </c>
      <c r="L1443" s="8">
        <v>-0.24</v>
      </c>
      <c r="M1443" s="9">
        <v>8.8060804355238678E-2</v>
      </c>
      <c r="N1443" s="8">
        <v>24</v>
      </c>
      <c r="O1443" s="9">
        <v>0.17920432823038626</v>
      </c>
      <c r="P1443" s="8">
        <f t="shared" si="177"/>
        <v>2.76</v>
      </c>
      <c r="Q1443" s="9">
        <v>6.6062200541020286E-2</v>
      </c>
      <c r="R1443" s="8">
        <v>11</v>
      </c>
      <c r="S1443" s="9">
        <v>0.18754917737088028</v>
      </c>
      <c r="T1443" s="92">
        <f t="shared" si="178"/>
        <v>4</v>
      </c>
      <c r="U1443" s="2">
        <f t="shared" si="179"/>
        <v>1.9164939580098976</v>
      </c>
      <c r="V1443" s="2">
        <f t="shared" si="180"/>
        <v>0.35224321742095471</v>
      </c>
      <c r="W1443" s="2">
        <f t="shared" si="181"/>
        <v>0.89602164115193128</v>
      </c>
      <c r="X1443" s="2">
        <f t="shared" si="182"/>
        <v>0.33031100270510144</v>
      </c>
      <c r="Y1443" s="2">
        <f t="shared" si="183"/>
        <v>0.93774588685440141</v>
      </c>
      <c r="Z1443" s="96">
        <f t="shared" si="184"/>
        <v>4.4328157061422866</v>
      </c>
      <c r="AA1443" s="2"/>
    </row>
    <row r="1444" spans="1:27" x14ac:dyDescent="0.3">
      <c r="A1444" s="18" t="s">
        <v>2606</v>
      </c>
      <c r="B1444">
        <v>105.117</v>
      </c>
      <c r="C1444">
        <v>9.2612199999999998</v>
      </c>
      <c r="D1444" t="s">
        <v>730</v>
      </c>
      <c r="E1444" t="s">
        <v>731</v>
      </c>
      <c r="F1444" t="s">
        <v>1098</v>
      </c>
      <c r="G1444" s="4">
        <v>21411</v>
      </c>
      <c r="H1444" s="1">
        <v>2569</v>
      </c>
      <c r="I1444" s="3">
        <v>960.77110000000005</v>
      </c>
      <c r="J1444" s="27">
        <v>42</v>
      </c>
      <c r="K1444" s="9">
        <v>0.47912348950247441</v>
      </c>
      <c r="L1444" s="8">
        <v>0.45</v>
      </c>
      <c r="M1444" s="9">
        <v>8.8060804355238678E-2</v>
      </c>
      <c r="N1444" s="8">
        <v>16</v>
      </c>
      <c r="O1444" s="9">
        <v>0.17920432823038626</v>
      </c>
      <c r="P1444" s="8">
        <f t="shared" si="177"/>
        <v>3.45</v>
      </c>
      <c r="Q1444" s="9">
        <v>6.6062200541020286E-2</v>
      </c>
      <c r="R1444" s="8">
        <v>20</v>
      </c>
      <c r="S1444" s="9">
        <v>0.18754917737088028</v>
      </c>
      <c r="T1444" s="92">
        <f t="shared" si="178"/>
        <v>4</v>
      </c>
      <c r="U1444" s="2">
        <f t="shared" si="179"/>
        <v>1.9164939580098976</v>
      </c>
      <c r="V1444" s="2">
        <f t="shared" si="180"/>
        <v>0.26418241306571605</v>
      </c>
      <c r="W1444" s="2">
        <f t="shared" si="181"/>
        <v>0.89602164115193128</v>
      </c>
      <c r="X1444" s="2">
        <f t="shared" si="182"/>
        <v>0.33031100270510144</v>
      </c>
      <c r="Y1444" s="2">
        <f t="shared" si="183"/>
        <v>0.93774588685440141</v>
      </c>
      <c r="Z1444" s="96">
        <f t="shared" si="184"/>
        <v>4.3447549017870477</v>
      </c>
      <c r="AA1444" s="2"/>
    </row>
    <row r="1445" spans="1:27" x14ac:dyDescent="0.3">
      <c r="A1445" s="18" t="s">
        <v>2607</v>
      </c>
      <c r="B1445">
        <v>105.312</v>
      </c>
      <c r="C1445">
        <v>9.2604900000000008</v>
      </c>
      <c r="D1445" t="s">
        <v>373</v>
      </c>
      <c r="E1445" t="s">
        <v>1092</v>
      </c>
      <c r="F1445" t="s">
        <v>1099</v>
      </c>
      <c r="G1445" s="4">
        <v>26762</v>
      </c>
      <c r="H1445" s="1">
        <v>3211</v>
      </c>
      <c r="I1445" s="3">
        <v>322.41719999999998</v>
      </c>
      <c r="J1445" s="27">
        <v>39</v>
      </c>
      <c r="K1445" s="9">
        <v>0.47912348950247441</v>
      </c>
      <c r="L1445" s="8">
        <v>-1.5</v>
      </c>
      <c r="M1445" s="9">
        <v>8.8060804355238678E-2</v>
      </c>
      <c r="N1445" s="8">
        <v>24</v>
      </c>
      <c r="O1445" s="9">
        <v>0.17920432823038626</v>
      </c>
      <c r="P1445" s="8">
        <f t="shared" si="177"/>
        <v>1.5</v>
      </c>
      <c r="Q1445" s="9">
        <v>6.6062200541020286E-2</v>
      </c>
      <c r="R1445" s="8">
        <v>9</v>
      </c>
      <c r="S1445" s="9">
        <v>0.18754917737088028</v>
      </c>
      <c r="T1445" s="92">
        <f t="shared" si="178"/>
        <v>4</v>
      </c>
      <c r="U1445" s="2">
        <f t="shared" si="179"/>
        <v>1.9164939580098976</v>
      </c>
      <c r="V1445" s="2">
        <f t="shared" si="180"/>
        <v>0.44030402177619338</v>
      </c>
      <c r="W1445" s="2">
        <f t="shared" si="181"/>
        <v>0.89602164115193128</v>
      </c>
      <c r="X1445" s="2">
        <f t="shared" si="182"/>
        <v>0.19818660162306084</v>
      </c>
      <c r="Y1445" s="2">
        <f t="shared" si="183"/>
        <v>0.93774588685440141</v>
      </c>
      <c r="Z1445" s="96">
        <f t="shared" si="184"/>
        <v>4.3887521094154849</v>
      </c>
      <c r="AA1445" s="2"/>
    </row>
    <row r="1446" spans="1:27" x14ac:dyDescent="0.3">
      <c r="A1446" s="18" t="s">
        <v>2608</v>
      </c>
      <c r="B1446">
        <v>105.206</v>
      </c>
      <c r="C1446">
        <v>9.2745800000000003</v>
      </c>
      <c r="D1446" t="s">
        <v>730</v>
      </c>
      <c r="E1446" t="s">
        <v>731</v>
      </c>
      <c r="F1446" t="s">
        <v>150</v>
      </c>
      <c r="G1446" s="4">
        <v>11109</v>
      </c>
      <c r="H1446" s="1">
        <v>1333</v>
      </c>
      <c r="I1446" s="3">
        <v>1473.982</v>
      </c>
      <c r="J1446" s="27">
        <v>43</v>
      </c>
      <c r="K1446" s="9">
        <v>0.47912348950247441</v>
      </c>
      <c r="L1446" s="8">
        <v>-2.8</v>
      </c>
      <c r="M1446" s="9">
        <v>8.8060804355238678E-2</v>
      </c>
      <c r="N1446" s="8">
        <v>24</v>
      </c>
      <c r="O1446" s="9">
        <v>0.17920432823038626</v>
      </c>
      <c r="P1446" s="8">
        <f t="shared" si="177"/>
        <v>0.20000000000000018</v>
      </c>
      <c r="Q1446" s="9">
        <v>6.6062200541020286E-2</v>
      </c>
      <c r="R1446" s="8">
        <v>13</v>
      </c>
      <c r="S1446" s="9">
        <v>0.18754917737088028</v>
      </c>
      <c r="T1446" s="92">
        <f t="shared" si="178"/>
        <v>4</v>
      </c>
      <c r="U1446" s="2">
        <f t="shared" si="179"/>
        <v>1.9164939580098976</v>
      </c>
      <c r="V1446" s="2">
        <f t="shared" si="180"/>
        <v>0.44030402177619338</v>
      </c>
      <c r="W1446" s="2">
        <f t="shared" si="181"/>
        <v>0.89602164115193128</v>
      </c>
      <c r="X1446" s="2">
        <f t="shared" si="182"/>
        <v>0.19818660162306084</v>
      </c>
      <c r="Y1446" s="2">
        <f t="shared" si="183"/>
        <v>0.93774588685440141</v>
      </c>
      <c r="Z1446" s="96">
        <f t="shared" si="184"/>
        <v>4.3887521094154849</v>
      </c>
      <c r="AA1446" s="2"/>
    </row>
    <row r="1447" spans="1:27" x14ac:dyDescent="0.3">
      <c r="A1447" s="18" t="s">
        <v>2609</v>
      </c>
      <c r="B1447">
        <v>105.795</v>
      </c>
      <c r="C1447">
        <v>9.2608099999999993</v>
      </c>
      <c r="D1447" t="s">
        <v>373</v>
      </c>
      <c r="E1447" t="s">
        <v>373</v>
      </c>
      <c r="F1447" t="s">
        <v>1100</v>
      </c>
      <c r="G1447" s="4">
        <v>16911</v>
      </c>
      <c r="H1447" s="1">
        <v>2029</v>
      </c>
      <c r="I1447" s="3">
        <v>248.61510000000001</v>
      </c>
      <c r="J1447" s="27">
        <v>44</v>
      </c>
      <c r="K1447" s="9">
        <v>0.47912348950247441</v>
      </c>
      <c r="L1447" s="8">
        <v>-0.26</v>
      </c>
      <c r="M1447" s="9">
        <v>8.8060804355238678E-2</v>
      </c>
      <c r="N1447" s="8">
        <v>24</v>
      </c>
      <c r="O1447" s="9">
        <v>0.17920432823038626</v>
      </c>
      <c r="P1447" s="8">
        <f t="shared" si="177"/>
        <v>2.74</v>
      </c>
      <c r="Q1447" s="9">
        <v>6.6062200541020286E-2</v>
      </c>
      <c r="R1447" s="8">
        <v>20</v>
      </c>
      <c r="S1447" s="9">
        <v>0.18754917737088028</v>
      </c>
      <c r="T1447" s="92">
        <f t="shared" si="178"/>
        <v>4</v>
      </c>
      <c r="U1447" s="2">
        <f t="shared" si="179"/>
        <v>1.9164939580098976</v>
      </c>
      <c r="V1447" s="2">
        <f t="shared" si="180"/>
        <v>0.35224321742095471</v>
      </c>
      <c r="W1447" s="2">
        <f t="shared" si="181"/>
        <v>0.89602164115193128</v>
      </c>
      <c r="X1447" s="2">
        <f t="shared" si="182"/>
        <v>0.33031100270510144</v>
      </c>
      <c r="Y1447" s="2">
        <f t="shared" si="183"/>
        <v>0.93774588685440141</v>
      </c>
      <c r="Z1447" s="96">
        <f t="shared" si="184"/>
        <v>4.4328157061422866</v>
      </c>
      <c r="AA1447" s="2"/>
    </row>
    <row r="1448" spans="1:27" x14ac:dyDescent="0.3">
      <c r="A1448" s="18" t="s">
        <v>2610</v>
      </c>
      <c r="B1448">
        <v>105.741</v>
      </c>
      <c r="C1448">
        <v>9.2773099999999999</v>
      </c>
      <c r="D1448" t="s">
        <v>373</v>
      </c>
      <c r="E1448" t="s">
        <v>373</v>
      </c>
      <c r="F1448">
        <v>5</v>
      </c>
      <c r="G1448" s="4">
        <v>13636</v>
      </c>
      <c r="H1448" s="1">
        <v>1636</v>
      </c>
      <c r="I1448" s="3">
        <v>310.25749999999999</v>
      </c>
      <c r="J1448" s="27">
        <v>45</v>
      </c>
      <c r="K1448" s="9">
        <v>0.47912348950247441</v>
      </c>
      <c r="L1448" s="8">
        <v>-1.32</v>
      </c>
      <c r="M1448" s="9">
        <v>8.8060804355238678E-2</v>
      </c>
      <c r="N1448" s="8">
        <v>16</v>
      </c>
      <c r="O1448" s="9">
        <v>0.17920432823038626</v>
      </c>
      <c r="P1448" s="8">
        <f t="shared" si="177"/>
        <v>1.68</v>
      </c>
      <c r="Q1448" s="9">
        <v>6.6062200541020286E-2</v>
      </c>
      <c r="R1448" s="8">
        <v>50</v>
      </c>
      <c r="S1448" s="9">
        <v>0.18754917737088028</v>
      </c>
      <c r="T1448" s="92">
        <f t="shared" si="178"/>
        <v>4</v>
      </c>
      <c r="U1448" s="2">
        <f t="shared" si="179"/>
        <v>1.9164939580098976</v>
      </c>
      <c r="V1448" s="2">
        <f t="shared" si="180"/>
        <v>0.44030402177619338</v>
      </c>
      <c r="W1448" s="2">
        <f t="shared" si="181"/>
        <v>0.89602164115193128</v>
      </c>
      <c r="X1448" s="2">
        <f t="shared" si="182"/>
        <v>0.26424880216408114</v>
      </c>
      <c r="Y1448" s="2">
        <f t="shared" si="183"/>
        <v>0.93774588685440141</v>
      </c>
      <c r="Z1448" s="96">
        <f t="shared" si="184"/>
        <v>4.4548143099565047</v>
      </c>
      <c r="AA1448" s="2"/>
    </row>
    <row r="1449" spans="1:27" x14ac:dyDescent="0.3">
      <c r="A1449" s="18" t="s">
        <v>2611</v>
      </c>
      <c r="B1449">
        <v>105.508</v>
      </c>
      <c r="C1449">
        <v>9.2702399999999994</v>
      </c>
      <c r="D1449" t="s">
        <v>373</v>
      </c>
      <c r="E1449" t="s">
        <v>1092</v>
      </c>
      <c r="F1449" t="s">
        <v>1101</v>
      </c>
      <c r="G1449" s="4">
        <v>8278</v>
      </c>
      <c r="H1449" s="1">
        <v>993</v>
      </c>
      <c r="I1449" s="3">
        <v>324.24279999999999</v>
      </c>
      <c r="J1449" s="27">
        <v>56</v>
      </c>
      <c r="K1449" s="9">
        <v>0.47912348950247441</v>
      </c>
      <c r="L1449" s="8">
        <v>-0.24</v>
      </c>
      <c r="M1449" s="9">
        <v>8.8060804355238678E-2</v>
      </c>
      <c r="N1449" s="8">
        <v>24</v>
      </c>
      <c r="O1449" s="9">
        <v>0.17920432823038626</v>
      </c>
      <c r="P1449" s="8">
        <f t="shared" si="177"/>
        <v>2.76</v>
      </c>
      <c r="Q1449" s="9">
        <v>6.6062200541020286E-2</v>
      </c>
      <c r="R1449" s="8">
        <v>9</v>
      </c>
      <c r="S1449" s="9">
        <v>0.18754917737088028</v>
      </c>
      <c r="T1449" s="92">
        <f t="shared" si="178"/>
        <v>4</v>
      </c>
      <c r="U1449" s="2">
        <f t="shared" si="179"/>
        <v>1.4373704685074231</v>
      </c>
      <c r="V1449" s="2">
        <f t="shared" si="180"/>
        <v>0.35224321742095471</v>
      </c>
      <c r="W1449" s="2">
        <f t="shared" si="181"/>
        <v>0.89602164115193128</v>
      </c>
      <c r="X1449" s="2">
        <f t="shared" si="182"/>
        <v>0.33031100270510144</v>
      </c>
      <c r="Y1449" s="2">
        <f t="shared" si="183"/>
        <v>0.93774588685440141</v>
      </c>
      <c r="Z1449" s="96">
        <f t="shared" si="184"/>
        <v>3.9536922166398121</v>
      </c>
      <c r="AA1449" s="2"/>
    </row>
    <row r="1450" spans="1:27" x14ac:dyDescent="0.3">
      <c r="A1450" s="18" t="s">
        <v>2612</v>
      </c>
      <c r="B1450">
        <v>105.721</v>
      </c>
      <c r="C1450">
        <v>9.2863000000000007</v>
      </c>
      <c r="D1450" t="s">
        <v>373</v>
      </c>
      <c r="E1450" t="s">
        <v>373</v>
      </c>
      <c r="F1450">
        <v>3</v>
      </c>
      <c r="G1450" s="4">
        <v>15548</v>
      </c>
      <c r="H1450" s="1">
        <v>1866</v>
      </c>
      <c r="I1450" s="3">
        <v>367.79669999999999</v>
      </c>
      <c r="J1450" s="27">
        <v>45</v>
      </c>
      <c r="K1450" s="9">
        <v>0.47912348950247441</v>
      </c>
      <c r="L1450" s="8">
        <v>0.36</v>
      </c>
      <c r="M1450" s="9">
        <v>8.8060804355238678E-2</v>
      </c>
      <c r="N1450" s="8">
        <v>16</v>
      </c>
      <c r="O1450" s="9">
        <v>0.17920432823038626</v>
      </c>
      <c r="P1450" s="8">
        <f t="shared" si="177"/>
        <v>3.36</v>
      </c>
      <c r="Q1450" s="9">
        <v>6.6062200541020286E-2</v>
      </c>
      <c r="R1450" s="8">
        <v>50</v>
      </c>
      <c r="S1450" s="9">
        <v>0.18754917737088028</v>
      </c>
      <c r="T1450" s="92">
        <f t="shared" si="178"/>
        <v>4</v>
      </c>
      <c r="U1450" s="2">
        <f t="shared" si="179"/>
        <v>1.9164939580098976</v>
      </c>
      <c r="V1450" s="2">
        <f t="shared" si="180"/>
        <v>0.26418241306571605</v>
      </c>
      <c r="W1450" s="2">
        <f t="shared" si="181"/>
        <v>0.89602164115193128</v>
      </c>
      <c r="X1450" s="2">
        <f t="shared" si="182"/>
        <v>0.33031100270510144</v>
      </c>
      <c r="Y1450" s="2">
        <f t="shared" si="183"/>
        <v>0.93774588685440141</v>
      </c>
      <c r="Z1450" s="96">
        <f t="shared" si="184"/>
        <v>4.3447549017870477</v>
      </c>
      <c r="AA1450" s="2"/>
    </row>
    <row r="1451" spans="1:27" x14ac:dyDescent="0.3">
      <c r="A1451" s="18" t="s">
        <v>2613</v>
      </c>
      <c r="B1451">
        <v>105.41200000000001</v>
      </c>
      <c r="C1451">
        <v>9.2626100000000005</v>
      </c>
      <c r="D1451" t="s">
        <v>373</v>
      </c>
      <c r="E1451" t="s">
        <v>1092</v>
      </c>
      <c r="F1451" t="s">
        <v>1102</v>
      </c>
      <c r="G1451" s="4">
        <v>10178</v>
      </c>
      <c r="H1451" s="1">
        <v>1221</v>
      </c>
      <c r="I1451" s="3">
        <v>157.52889999999999</v>
      </c>
      <c r="J1451" s="27">
        <v>41</v>
      </c>
      <c r="K1451" s="9">
        <v>0.47912348950247441</v>
      </c>
      <c r="L1451" s="8">
        <v>0.45</v>
      </c>
      <c r="M1451" s="9">
        <v>8.8060804355238678E-2</v>
      </c>
      <c r="N1451" s="8">
        <v>24</v>
      </c>
      <c r="O1451" s="9">
        <v>0.17920432823038626</v>
      </c>
      <c r="P1451" s="8">
        <f t="shared" si="177"/>
        <v>3.45</v>
      </c>
      <c r="Q1451" s="9">
        <v>6.6062200541020286E-2</v>
      </c>
      <c r="R1451" s="8">
        <v>11</v>
      </c>
      <c r="S1451" s="9">
        <v>0.18754917737088028</v>
      </c>
      <c r="T1451" s="92">
        <f t="shared" si="178"/>
        <v>4</v>
      </c>
      <c r="U1451" s="2">
        <f t="shared" si="179"/>
        <v>1.9164939580098976</v>
      </c>
      <c r="V1451" s="2">
        <f t="shared" si="180"/>
        <v>0.26418241306571605</v>
      </c>
      <c r="W1451" s="2">
        <f t="shared" si="181"/>
        <v>0.89602164115193128</v>
      </c>
      <c r="X1451" s="2">
        <f t="shared" si="182"/>
        <v>0.33031100270510144</v>
      </c>
      <c r="Y1451" s="2">
        <f t="shared" si="183"/>
        <v>0.93774588685440141</v>
      </c>
      <c r="Z1451" s="96">
        <f t="shared" si="184"/>
        <v>4.3447549017870477</v>
      </c>
      <c r="AA1451" s="2"/>
    </row>
    <row r="1452" spans="1:27" x14ac:dyDescent="0.3">
      <c r="A1452" s="18" t="s">
        <v>2614</v>
      </c>
      <c r="B1452">
        <v>105.712</v>
      </c>
      <c r="C1452">
        <v>9.27102</v>
      </c>
      <c r="D1452" t="s">
        <v>373</v>
      </c>
      <c r="E1452" t="s">
        <v>373</v>
      </c>
      <c r="F1452">
        <v>2</v>
      </c>
      <c r="G1452" s="4">
        <v>21206</v>
      </c>
      <c r="H1452" s="1">
        <v>2545</v>
      </c>
      <c r="I1452" s="3">
        <v>369.29039999999998</v>
      </c>
      <c r="J1452" s="27">
        <v>44</v>
      </c>
      <c r="K1452" s="9">
        <v>0.47912348950247441</v>
      </c>
      <c r="L1452" s="8">
        <v>-1.5</v>
      </c>
      <c r="M1452" s="9">
        <v>8.8060804355238678E-2</v>
      </c>
      <c r="N1452" s="8">
        <v>24</v>
      </c>
      <c r="O1452" s="9">
        <v>0.17920432823038626</v>
      </c>
      <c r="P1452" s="8">
        <f t="shared" si="177"/>
        <v>1.5</v>
      </c>
      <c r="Q1452" s="9">
        <v>6.6062200541020286E-2</v>
      </c>
      <c r="R1452" s="8">
        <v>45</v>
      </c>
      <c r="S1452" s="9">
        <v>0.18754917737088028</v>
      </c>
      <c r="T1452" s="92">
        <f t="shared" si="178"/>
        <v>4</v>
      </c>
      <c r="U1452" s="2">
        <f t="shared" si="179"/>
        <v>1.9164939580098976</v>
      </c>
      <c r="V1452" s="2">
        <f t="shared" si="180"/>
        <v>0.44030402177619338</v>
      </c>
      <c r="W1452" s="2">
        <f t="shared" si="181"/>
        <v>0.89602164115193128</v>
      </c>
      <c r="X1452" s="2">
        <f t="shared" si="182"/>
        <v>0.19818660162306084</v>
      </c>
      <c r="Y1452" s="2">
        <f t="shared" si="183"/>
        <v>0.93774588685440141</v>
      </c>
      <c r="Z1452" s="96">
        <f t="shared" si="184"/>
        <v>4.3887521094154849</v>
      </c>
      <c r="AA1452" s="2"/>
    </row>
    <row r="1453" spans="1:27" x14ac:dyDescent="0.3">
      <c r="A1453" s="18" t="s">
        <v>2615</v>
      </c>
      <c r="B1453">
        <v>105.69799999999999</v>
      </c>
      <c r="C1453">
        <v>9.2299100000000003</v>
      </c>
      <c r="D1453" t="s">
        <v>373</v>
      </c>
      <c r="E1453" t="s">
        <v>207</v>
      </c>
      <c r="F1453" t="s">
        <v>1103</v>
      </c>
      <c r="G1453" s="4">
        <v>16991</v>
      </c>
      <c r="H1453" s="1">
        <v>2039</v>
      </c>
      <c r="I1453" s="3">
        <v>300.12329999999997</v>
      </c>
      <c r="J1453" s="27">
        <v>43</v>
      </c>
      <c r="K1453" s="9">
        <v>0.47912348950247441</v>
      </c>
      <c r="L1453" s="8">
        <v>-1.32</v>
      </c>
      <c r="M1453" s="9">
        <v>8.8060804355238678E-2</v>
      </c>
      <c r="N1453" s="8">
        <v>15</v>
      </c>
      <c r="O1453" s="9">
        <v>0.17920432823038626</v>
      </c>
      <c r="P1453" s="8">
        <f t="shared" si="177"/>
        <v>1.68</v>
      </c>
      <c r="Q1453" s="9">
        <v>6.6062200541020286E-2</v>
      </c>
      <c r="R1453" s="8">
        <v>15</v>
      </c>
      <c r="S1453" s="9">
        <v>0.18754917737088028</v>
      </c>
      <c r="T1453" s="92">
        <f t="shared" si="178"/>
        <v>4</v>
      </c>
      <c r="U1453" s="2">
        <f t="shared" si="179"/>
        <v>1.9164939580098976</v>
      </c>
      <c r="V1453" s="2">
        <f t="shared" si="180"/>
        <v>0.44030402177619338</v>
      </c>
      <c r="W1453" s="2">
        <f t="shared" si="181"/>
        <v>0.89602164115193128</v>
      </c>
      <c r="X1453" s="2">
        <f t="shared" si="182"/>
        <v>0.26424880216408114</v>
      </c>
      <c r="Y1453" s="2">
        <f t="shared" si="183"/>
        <v>0.93774588685440141</v>
      </c>
      <c r="Z1453" s="96">
        <f t="shared" si="184"/>
        <v>4.4548143099565047</v>
      </c>
      <c r="AA1453" s="2"/>
    </row>
    <row r="1454" spans="1:27" x14ac:dyDescent="0.3">
      <c r="A1454" s="18" t="s">
        <v>2616</v>
      </c>
      <c r="B1454">
        <v>104.87</v>
      </c>
      <c r="C1454">
        <v>9.2417200000000008</v>
      </c>
      <c r="D1454" t="s">
        <v>730</v>
      </c>
      <c r="E1454" t="s">
        <v>1015</v>
      </c>
      <c r="F1454" t="s">
        <v>1104</v>
      </c>
      <c r="G1454" s="4">
        <v>15198</v>
      </c>
      <c r="H1454" s="1">
        <v>1824</v>
      </c>
      <c r="I1454" s="3">
        <v>289.31549999999999</v>
      </c>
      <c r="J1454" s="27">
        <v>43</v>
      </c>
      <c r="K1454" s="9">
        <v>0.47912348950247441</v>
      </c>
      <c r="L1454" s="8">
        <v>-2.8</v>
      </c>
      <c r="M1454" s="9">
        <v>8.8060804355238678E-2</v>
      </c>
      <c r="N1454" s="8">
        <v>22</v>
      </c>
      <c r="O1454" s="9">
        <v>0.17920432823038626</v>
      </c>
      <c r="P1454" s="8">
        <f t="shared" si="177"/>
        <v>0.20000000000000018</v>
      </c>
      <c r="Q1454" s="9">
        <v>6.6062200541020286E-2</v>
      </c>
      <c r="R1454" s="8">
        <v>17</v>
      </c>
      <c r="S1454" s="9">
        <v>0.18754917737088028</v>
      </c>
      <c r="T1454" s="92">
        <f t="shared" si="178"/>
        <v>4</v>
      </c>
      <c r="U1454" s="2">
        <f t="shared" si="179"/>
        <v>1.9164939580098976</v>
      </c>
      <c r="V1454" s="2">
        <f t="shared" si="180"/>
        <v>0.44030402177619338</v>
      </c>
      <c r="W1454" s="2">
        <f t="shared" si="181"/>
        <v>0.89602164115193128</v>
      </c>
      <c r="X1454" s="2">
        <f t="shared" si="182"/>
        <v>0.19818660162306084</v>
      </c>
      <c r="Y1454" s="2">
        <f t="shared" si="183"/>
        <v>0.93774588685440141</v>
      </c>
      <c r="Z1454" s="96">
        <f t="shared" si="184"/>
        <v>4.3887521094154849</v>
      </c>
      <c r="AA1454" s="2"/>
    </row>
    <row r="1455" spans="1:27" x14ac:dyDescent="0.3">
      <c r="A1455" s="18" t="s">
        <v>2617</v>
      </c>
      <c r="B1455">
        <v>105.59</v>
      </c>
      <c r="C1455">
        <v>9.2389500000000009</v>
      </c>
      <c r="D1455" t="s">
        <v>373</v>
      </c>
      <c r="E1455" t="s">
        <v>207</v>
      </c>
      <c r="F1455" t="s">
        <v>1105</v>
      </c>
      <c r="G1455" s="4">
        <v>14988</v>
      </c>
      <c r="H1455" s="1">
        <v>1799</v>
      </c>
      <c r="I1455" s="3">
        <v>373.93110000000001</v>
      </c>
      <c r="J1455" s="27">
        <v>41</v>
      </c>
      <c r="K1455" s="9">
        <v>0.47912348950247441</v>
      </c>
      <c r="L1455" s="8">
        <v>-2.8</v>
      </c>
      <c r="M1455" s="9">
        <v>8.8060804355238678E-2</v>
      </c>
      <c r="N1455" s="8">
        <v>24</v>
      </c>
      <c r="O1455" s="9">
        <v>0.17920432823038626</v>
      </c>
      <c r="P1455" s="8">
        <f t="shared" si="177"/>
        <v>0.20000000000000018</v>
      </c>
      <c r="Q1455" s="9">
        <v>6.6062200541020286E-2</v>
      </c>
      <c r="R1455" s="8">
        <v>16</v>
      </c>
      <c r="S1455" s="9">
        <v>0.18754917737088028</v>
      </c>
      <c r="T1455" s="92">
        <f t="shared" si="178"/>
        <v>4</v>
      </c>
      <c r="U1455" s="2">
        <f t="shared" si="179"/>
        <v>1.9164939580098976</v>
      </c>
      <c r="V1455" s="2">
        <f t="shared" si="180"/>
        <v>0.44030402177619338</v>
      </c>
      <c r="W1455" s="2">
        <f t="shared" si="181"/>
        <v>0.89602164115193128</v>
      </c>
      <c r="X1455" s="2">
        <f t="shared" si="182"/>
        <v>0.19818660162306084</v>
      </c>
      <c r="Y1455" s="2">
        <f t="shared" si="183"/>
        <v>0.93774588685440141</v>
      </c>
      <c r="Z1455" s="96">
        <f t="shared" si="184"/>
        <v>4.3887521094154849</v>
      </c>
      <c r="AA1455" s="2"/>
    </row>
    <row r="1456" spans="1:27" x14ac:dyDescent="0.3">
      <c r="A1456" s="18" t="s">
        <v>2618</v>
      </c>
      <c r="B1456">
        <v>105.753</v>
      </c>
      <c r="C1456">
        <v>9.2363599999999995</v>
      </c>
      <c r="D1456" t="s">
        <v>373</v>
      </c>
      <c r="E1456" t="s">
        <v>373</v>
      </c>
      <c r="F1456" t="s">
        <v>1106</v>
      </c>
      <c r="G1456" s="4">
        <v>15802</v>
      </c>
      <c r="H1456" s="1">
        <v>1896</v>
      </c>
      <c r="I1456" s="3">
        <v>322.69200000000001</v>
      </c>
      <c r="J1456" s="27">
        <v>44</v>
      </c>
      <c r="K1456" s="9">
        <v>0.47912348950247441</v>
      </c>
      <c r="L1456" s="8">
        <v>-1.5</v>
      </c>
      <c r="M1456" s="9">
        <v>8.8060804355238678E-2</v>
      </c>
      <c r="N1456" s="8">
        <v>24</v>
      </c>
      <c r="O1456" s="9">
        <v>0.17920432823038626</v>
      </c>
      <c r="P1456" s="8">
        <f t="shared" si="177"/>
        <v>1.5</v>
      </c>
      <c r="Q1456" s="9">
        <v>6.6062200541020286E-2</v>
      </c>
      <c r="R1456" s="8">
        <v>50</v>
      </c>
      <c r="S1456" s="9">
        <v>0.18754917737088028</v>
      </c>
      <c r="T1456" s="92">
        <f t="shared" si="178"/>
        <v>4</v>
      </c>
      <c r="U1456" s="2">
        <f t="shared" si="179"/>
        <v>1.9164939580098976</v>
      </c>
      <c r="V1456" s="2">
        <f t="shared" si="180"/>
        <v>0.44030402177619338</v>
      </c>
      <c r="W1456" s="2">
        <f t="shared" si="181"/>
        <v>0.89602164115193128</v>
      </c>
      <c r="X1456" s="2">
        <f t="shared" si="182"/>
        <v>0.19818660162306084</v>
      </c>
      <c r="Y1456" s="2">
        <f t="shared" si="183"/>
        <v>0.93774588685440141</v>
      </c>
      <c r="Z1456" s="96">
        <f t="shared" si="184"/>
        <v>4.3887521094154849</v>
      </c>
      <c r="AA1456" s="2"/>
    </row>
    <row r="1457" spans="1:27" x14ac:dyDescent="0.3">
      <c r="A1457" s="18" t="s">
        <v>2619</v>
      </c>
      <c r="B1457">
        <v>105.185</v>
      </c>
      <c r="C1457">
        <v>9.2312200000000004</v>
      </c>
      <c r="D1457" t="s">
        <v>730</v>
      </c>
      <c r="E1457" t="s">
        <v>730</v>
      </c>
      <c r="F1457" t="s">
        <v>1107</v>
      </c>
      <c r="G1457" s="4">
        <v>13532</v>
      </c>
      <c r="H1457" s="1">
        <v>1624</v>
      </c>
      <c r="I1457" s="3">
        <v>2590.5659999999998</v>
      </c>
      <c r="J1457" s="27">
        <v>40</v>
      </c>
      <c r="K1457" s="9">
        <v>0.47912348950247441</v>
      </c>
      <c r="L1457" s="8">
        <v>-1.5</v>
      </c>
      <c r="M1457" s="9">
        <v>8.8060804355238678E-2</v>
      </c>
      <c r="N1457" s="8">
        <v>30</v>
      </c>
      <c r="O1457" s="9">
        <v>0.17920432823038626</v>
      </c>
      <c r="P1457" s="8">
        <f t="shared" si="177"/>
        <v>1.5</v>
      </c>
      <c r="Q1457" s="9">
        <v>6.6062200541020286E-2</v>
      </c>
      <c r="R1457" s="8">
        <v>30</v>
      </c>
      <c r="S1457" s="9">
        <v>0.18754917737088028</v>
      </c>
      <c r="T1457" s="92">
        <f t="shared" si="178"/>
        <v>4</v>
      </c>
      <c r="U1457" s="2">
        <f t="shared" si="179"/>
        <v>1.9164939580098976</v>
      </c>
      <c r="V1457" s="2">
        <f t="shared" si="180"/>
        <v>0.44030402177619338</v>
      </c>
      <c r="W1457" s="2">
        <f t="shared" si="181"/>
        <v>0.89602164115193128</v>
      </c>
      <c r="X1457" s="2">
        <f t="shared" si="182"/>
        <v>0.19818660162306084</v>
      </c>
      <c r="Y1457" s="2">
        <f t="shared" si="183"/>
        <v>0.93774588685440141</v>
      </c>
      <c r="Z1457" s="96">
        <f t="shared" si="184"/>
        <v>4.3887521094154849</v>
      </c>
      <c r="AA1457" s="2"/>
    </row>
    <row r="1458" spans="1:27" x14ac:dyDescent="0.3">
      <c r="A1458" s="18" t="s">
        <v>2620</v>
      </c>
      <c r="B1458">
        <v>105.52500000000001</v>
      </c>
      <c r="C1458">
        <v>9.2209699999999994</v>
      </c>
      <c r="D1458" t="s">
        <v>373</v>
      </c>
      <c r="E1458" t="s">
        <v>724</v>
      </c>
      <c r="F1458" t="s">
        <v>1108</v>
      </c>
      <c r="G1458" s="4">
        <v>11829</v>
      </c>
      <c r="H1458" s="1">
        <v>1419</v>
      </c>
      <c r="I1458" s="3">
        <v>250.09829999999999</v>
      </c>
      <c r="J1458" s="27">
        <v>49</v>
      </c>
      <c r="K1458" s="9">
        <v>0.47912348950247441</v>
      </c>
      <c r="L1458" s="8">
        <v>-0.26</v>
      </c>
      <c r="M1458" s="9">
        <v>8.8060804355238678E-2</v>
      </c>
      <c r="N1458" s="8">
        <v>16</v>
      </c>
      <c r="O1458" s="9">
        <v>0.17920432823038626</v>
      </c>
      <c r="P1458" s="8">
        <f t="shared" si="177"/>
        <v>2.74</v>
      </c>
      <c r="Q1458" s="9">
        <v>6.6062200541020286E-2</v>
      </c>
      <c r="R1458" s="8">
        <v>30</v>
      </c>
      <c r="S1458" s="9">
        <v>0.18754917737088028</v>
      </c>
      <c r="T1458" s="92">
        <f t="shared" si="178"/>
        <v>4</v>
      </c>
      <c r="U1458" s="2">
        <f t="shared" si="179"/>
        <v>1.9164939580098976</v>
      </c>
      <c r="V1458" s="2">
        <f t="shared" si="180"/>
        <v>0.35224321742095471</v>
      </c>
      <c r="W1458" s="2">
        <f t="shared" si="181"/>
        <v>0.89602164115193128</v>
      </c>
      <c r="X1458" s="2">
        <f t="shared" si="182"/>
        <v>0.33031100270510144</v>
      </c>
      <c r="Y1458" s="2">
        <f t="shared" si="183"/>
        <v>0.93774588685440141</v>
      </c>
      <c r="Z1458" s="96">
        <f t="shared" si="184"/>
        <v>4.4328157061422866</v>
      </c>
      <c r="AA1458" s="2"/>
    </row>
    <row r="1459" spans="1:27" x14ac:dyDescent="0.3">
      <c r="A1459" s="18" t="s">
        <v>2621</v>
      </c>
      <c r="B1459">
        <v>105.339</v>
      </c>
      <c r="C1459">
        <v>9.2222500000000007</v>
      </c>
      <c r="D1459" t="s">
        <v>373</v>
      </c>
      <c r="E1459" t="s">
        <v>1092</v>
      </c>
      <c r="F1459" t="s">
        <v>519</v>
      </c>
      <c r="G1459" s="4">
        <v>9869</v>
      </c>
      <c r="H1459" s="1">
        <v>1184</v>
      </c>
      <c r="I1459" s="3">
        <v>604.40239999999994</v>
      </c>
      <c r="J1459" s="27">
        <v>38</v>
      </c>
      <c r="K1459" s="9">
        <v>0.47912348950247441</v>
      </c>
      <c r="L1459" s="8">
        <v>-1.5</v>
      </c>
      <c r="M1459" s="9">
        <v>8.8060804355238678E-2</v>
      </c>
      <c r="N1459" s="8">
        <v>0</v>
      </c>
      <c r="O1459" s="9">
        <v>0.17920432823038626</v>
      </c>
      <c r="P1459" s="8">
        <f t="shared" si="177"/>
        <v>1.5</v>
      </c>
      <c r="Q1459" s="9">
        <v>6.6062200541020286E-2</v>
      </c>
      <c r="R1459" s="8">
        <v>25</v>
      </c>
      <c r="S1459" s="9">
        <v>0.18754917737088028</v>
      </c>
      <c r="T1459" s="92">
        <f t="shared" si="178"/>
        <v>3</v>
      </c>
      <c r="U1459" s="2">
        <f t="shared" si="179"/>
        <v>1.9164939580098976</v>
      </c>
      <c r="V1459" s="2">
        <f t="shared" si="180"/>
        <v>0.44030402177619338</v>
      </c>
      <c r="W1459" s="2">
        <f t="shared" si="181"/>
        <v>0.17920432823038626</v>
      </c>
      <c r="X1459" s="2">
        <f t="shared" si="182"/>
        <v>0.19818660162306084</v>
      </c>
      <c r="Y1459" s="2">
        <f t="shared" si="183"/>
        <v>0.93774588685440141</v>
      </c>
      <c r="Z1459" s="96">
        <f t="shared" si="184"/>
        <v>3.6719347964939399</v>
      </c>
      <c r="AA1459" s="2"/>
    </row>
    <row r="1460" spans="1:27" x14ac:dyDescent="0.3">
      <c r="A1460" s="18" t="s">
        <v>2622</v>
      </c>
      <c r="B1460">
        <v>103.491</v>
      </c>
      <c r="C1460">
        <v>9.3085900000000006</v>
      </c>
      <c r="D1460" t="s">
        <v>50</v>
      </c>
      <c r="E1460" t="s">
        <v>494</v>
      </c>
      <c r="F1460" t="s">
        <v>1109</v>
      </c>
      <c r="G1460" s="4">
        <v>1869</v>
      </c>
      <c r="H1460" s="1">
        <v>224</v>
      </c>
      <c r="I1460" s="3">
        <v>102.351</v>
      </c>
      <c r="J1460" s="27">
        <v>38</v>
      </c>
      <c r="K1460" s="9">
        <v>0.47912348950247441</v>
      </c>
      <c r="L1460" s="8">
        <v>-2.8</v>
      </c>
      <c r="M1460" s="9">
        <v>8.8060804355238678E-2</v>
      </c>
      <c r="N1460" s="8">
        <v>24</v>
      </c>
      <c r="O1460" s="9">
        <v>0.17920432823038626</v>
      </c>
      <c r="P1460" s="8">
        <f t="shared" si="177"/>
        <v>0.20000000000000018</v>
      </c>
      <c r="Q1460" s="9">
        <v>6.6062200541020286E-2</v>
      </c>
      <c r="R1460" s="8">
        <v>0</v>
      </c>
      <c r="S1460" s="9">
        <v>0.18754917737088028</v>
      </c>
      <c r="T1460" s="92">
        <f t="shared" si="178"/>
        <v>4</v>
      </c>
      <c r="U1460" s="2">
        <f t="shared" si="179"/>
        <v>1.9164939580098976</v>
      </c>
      <c r="V1460" s="2">
        <f t="shared" si="180"/>
        <v>0.44030402177619338</v>
      </c>
      <c r="W1460" s="2">
        <f t="shared" si="181"/>
        <v>0.89602164115193128</v>
      </c>
      <c r="X1460" s="2">
        <f t="shared" si="182"/>
        <v>0.19818660162306084</v>
      </c>
      <c r="Y1460" s="2">
        <f t="shared" si="183"/>
        <v>0.18754917737088028</v>
      </c>
      <c r="Z1460" s="96">
        <f t="shared" si="184"/>
        <v>3.6385553999319638</v>
      </c>
      <c r="AA1460" s="2"/>
    </row>
    <row r="1461" spans="1:27" x14ac:dyDescent="0.3">
      <c r="A1461" s="18" t="s">
        <v>2623</v>
      </c>
      <c r="B1461">
        <v>105.461</v>
      </c>
      <c r="C1461">
        <v>9.2380600000000008</v>
      </c>
      <c r="D1461" t="s">
        <v>373</v>
      </c>
      <c r="E1461" t="s">
        <v>1092</v>
      </c>
      <c r="F1461" t="s">
        <v>1110</v>
      </c>
      <c r="G1461" s="4">
        <v>145204</v>
      </c>
      <c r="H1461" s="1">
        <v>17424</v>
      </c>
      <c r="I1461" s="3">
        <v>194.7851</v>
      </c>
      <c r="J1461" s="27">
        <v>43</v>
      </c>
      <c r="K1461" s="9">
        <v>0.47912348950247441</v>
      </c>
      <c r="L1461" s="8">
        <v>-0.26</v>
      </c>
      <c r="M1461" s="9">
        <v>8.8060804355238678E-2</v>
      </c>
      <c r="N1461" s="8">
        <v>24</v>
      </c>
      <c r="O1461" s="9">
        <v>0.17920432823038626</v>
      </c>
      <c r="P1461" s="8">
        <f t="shared" si="177"/>
        <v>2.74</v>
      </c>
      <c r="Q1461" s="9">
        <v>6.6062200541020286E-2</v>
      </c>
      <c r="R1461" s="8">
        <v>13</v>
      </c>
      <c r="S1461" s="9">
        <v>0.18754917737088028</v>
      </c>
      <c r="T1461" s="92">
        <f t="shared" si="178"/>
        <v>4</v>
      </c>
      <c r="U1461" s="2">
        <f t="shared" si="179"/>
        <v>1.9164939580098976</v>
      </c>
      <c r="V1461" s="2">
        <f t="shared" si="180"/>
        <v>0.35224321742095471</v>
      </c>
      <c r="W1461" s="2">
        <f t="shared" si="181"/>
        <v>0.89602164115193128</v>
      </c>
      <c r="X1461" s="2">
        <f t="shared" si="182"/>
        <v>0.33031100270510144</v>
      </c>
      <c r="Y1461" s="2">
        <f t="shared" si="183"/>
        <v>0.93774588685440141</v>
      </c>
      <c r="Z1461" s="96">
        <f t="shared" si="184"/>
        <v>4.4328157061422866</v>
      </c>
      <c r="AA1461" s="2"/>
    </row>
    <row r="1462" spans="1:27" x14ac:dyDescent="0.3">
      <c r="A1462" s="18" t="s">
        <v>2624</v>
      </c>
      <c r="B1462">
        <v>105.262</v>
      </c>
      <c r="C1462">
        <v>9.2107399999999995</v>
      </c>
      <c r="D1462" t="s">
        <v>373</v>
      </c>
      <c r="E1462" t="s">
        <v>1092</v>
      </c>
      <c r="F1462" t="s">
        <v>325</v>
      </c>
      <c r="G1462" s="4">
        <v>9055</v>
      </c>
      <c r="H1462" s="1">
        <v>1087</v>
      </c>
      <c r="I1462" s="3">
        <v>607.83230000000003</v>
      </c>
      <c r="J1462" s="27">
        <v>40</v>
      </c>
      <c r="K1462" s="9">
        <v>0.47912348950247441</v>
      </c>
      <c r="L1462" s="8">
        <v>0.36</v>
      </c>
      <c r="M1462" s="9">
        <v>8.8060804355238678E-2</v>
      </c>
      <c r="N1462" s="8">
        <v>24</v>
      </c>
      <c r="O1462" s="9">
        <v>0.17920432823038626</v>
      </c>
      <c r="P1462" s="8">
        <f t="shared" si="177"/>
        <v>3.36</v>
      </c>
      <c r="Q1462" s="9">
        <v>6.6062200541020286E-2</v>
      </c>
      <c r="R1462" s="8">
        <v>13</v>
      </c>
      <c r="S1462" s="9">
        <v>0.18754917737088028</v>
      </c>
      <c r="T1462" s="92">
        <f t="shared" si="178"/>
        <v>4</v>
      </c>
      <c r="U1462" s="2">
        <f t="shared" si="179"/>
        <v>1.9164939580098976</v>
      </c>
      <c r="V1462" s="2">
        <f t="shared" si="180"/>
        <v>0.26418241306571605</v>
      </c>
      <c r="W1462" s="2">
        <f t="shared" si="181"/>
        <v>0.89602164115193128</v>
      </c>
      <c r="X1462" s="2">
        <f t="shared" si="182"/>
        <v>0.33031100270510144</v>
      </c>
      <c r="Y1462" s="2">
        <f t="shared" si="183"/>
        <v>0.93774588685440141</v>
      </c>
      <c r="Z1462" s="96">
        <f t="shared" si="184"/>
        <v>4.3447549017870477</v>
      </c>
      <c r="AA1462" s="2"/>
    </row>
    <row r="1463" spans="1:27" x14ac:dyDescent="0.3">
      <c r="A1463" s="18" t="s">
        <v>2625</v>
      </c>
      <c r="B1463">
        <v>105.425</v>
      </c>
      <c r="C1463">
        <v>9.2263500000000001</v>
      </c>
      <c r="D1463" t="s">
        <v>373</v>
      </c>
      <c r="E1463" t="s">
        <v>1092</v>
      </c>
      <c r="F1463" t="s">
        <v>1111</v>
      </c>
      <c r="G1463" s="4">
        <v>19897</v>
      </c>
      <c r="H1463" s="1">
        <v>2388</v>
      </c>
      <c r="I1463" s="3">
        <v>269.30399999999997</v>
      </c>
      <c r="J1463" s="27">
        <v>42</v>
      </c>
      <c r="K1463" s="9">
        <v>0.47912348950247441</v>
      </c>
      <c r="L1463" s="8">
        <v>0.45</v>
      </c>
      <c r="M1463" s="9">
        <v>8.8060804355238678E-2</v>
      </c>
      <c r="N1463" s="8">
        <v>0</v>
      </c>
      <c r="O1463" s="9">
        <v>0.17920432823038626</v>
      </c>
      <c r="P1463" s="8">
        <f t="shared" si="177"/>
        <v>3.45</v>
      </c>
      <c r="Q1463" s="9">
        <v>6.6062200541020286E-2</v>
      </c>
      <c r="R1463" s="8">
        <v>13</v>
      </c>
      <c r="S1463" s="9">
        <v>0.18754917737088028</v>
      </c>
      <c r="T1463" s="92">
        <f t="shared" si="178"/>
        <v>3</v>
      </c>
      <c r="U1463" s="2">
        <f t="shared" si="179"/>
        <v>1.9164939580098976</v>
      </c>
      <c r="V1463" s="2">
        <f t="shared" si="180"/>
        <v>0.26418241306571605</v>
      </c>
      <c r="W1463" s="2">
        <f t="shared" si="181"/>
        <v>0.17920432823038626</v>
      </c>
      <c r="X1463" s="2">
        <f t="shared" si="182"/>
        <v>0.33031100270510144</v>
      </c>
      <c r="Y1463" s="2">
        <f t="shared" si="183"/>
        <v>0.93774588685440141</v>
      </c>
      <c r="Z1463" s="96">
        <f t="shared" si="184"/>
        <v>3.6279375888655032</v>
      </c>
      <c r="AA1463" s="2"/>
    </row>
    <row r="1464" spans="1:27" x14ac:dyDescent="0.3">
      <c r="A1464" s="18" t="s">
        <v>2626</v>
      </c>
      <c r="B1464">
        <v>104.943</v>
      </c>
      <c r="C1464">
        <v>9.1649200000000004</v>
      </c>
      <c r="D1464" t="s">
        <v>730</v>
      </c>
      <c r="E1464" t="s">
        <v>1015</v>
      </c>
      <c r="F1464" t="s">
        <v>1112</v>
      </c>
      <c r="G1464" s="4">
        <v>15069</v>
      </c>
      <c r="H1464" s="1">
        <v>1808</v>
      </c>
      <c r="I1464" s="3">
        <v>198.99510000000001</v>
      </c>
      <c r="J1464" s="27">
        <v>42</v>
      </c>
      <c r="K1464" s="9">
        <v>0.47912348950247441</v>
      </c>
      <c r="L1464" s="8">
        <v>-2.8</v>
      </c>
      <c r="M1464" s="9">
        <v>8.8060804355238678E-2</v>
      </c>
      <c r="N1464" s="8">
        <v>30</v>
      </c>
      <c r="O1464" s="9">
        <v>0.17920432823038626</v>
      </c>
      <c r="P1464" s="8">
        <f t="shared" si="177"/>
        <v>0.20000000000000018</v>
      </c>
      <c r="Q1464" s="9">
        <v>6.6062200541020286E-2</v>
      </c>
      <c r="R1464" s="8">
        <v>50</v>
      </c>
      <c r="S1464" s="9">
        <v>0.18754917737088028</v>
      </c>
      <c r="T1464" s="92">
        <f t="shared" si="178"/>
        <v>4</v>
      </c>
      <c r="U1464" s="2">
        <f t="shared" si="179"/>
        <v>1.9164939580098976</v>
      </c>
      <c r="V1464" s="2">
        <f t="shared" si="180"/>
        <v>0.44030402177619338</v>
      </c>
      <c r="W1464" s="2">
        <f t="shared" si="181"/>
        <v>0.89602164115193128</v>
      </c>
      <c r="X1464" s="2">
        <f t="shared" si="182"/>
        <v>0.19818660162306084</v>
      </c>
      <c r="Y1464" s="2">
        <f t="shared" si="183"/>
        <v>0.93774588685440141</v>
      </c>
      <c r="Z1464" s="96">
        <f t="shared" si="184"/>
        <v>4.3887521094154849</v>
      </c>
      <c r="AA1464" s="2"/>
    </row>
    <row r="1465" spans="1:27" x14ac:dyDescent="0.3">
      <c r="A1465" s="18" t="s">
        <v>2627</v>
      </c>
      <c r="B1465">
        <v>105.45699999999999</v>
      </c>
      <c r="C1465">
        <v>9.1797199999999997</v>
      </c>
      <c r="D1465" t="s">
        <v>373</v>
      </c>
      <c r="E1465" t="s">
        <v>724</v>
      </c>
      <c r="F1465" t="s">
        <v>1113</v>
      </c>
      <c r="G1465" s="4">
        <v>11697</v>
      </c>
      <c r="H1465" s="1">
        <v>1404</v>
      </c>
      <c r="I1465" s="3">
        <v>286.44549999999998</v>
      </c>
      <c r="J1465" s="27">
        <v>43</v>
      </c>
      <c r="K1465" s="9">
        <v>0.47912348950247441</v>
      </c>
      <c r="L1465" s="8">
        <v>-1.32</v>
      </c>
      <c r="M1465" s="9">
        <v>8.8060804355238678E-2</v>
      </c>
      <c r="N1465" s="8">
        <v>30</v>
      </c>
      <c r="O1465" s="9">
        <v>0.17920432823038626</v>
      </c>
      <c r="P1465" s="8">
        <f t="shared" si="177"/>
        <v>1.68</v>
      </c>
      <c r="Q1465" s="9">
        <v>6.6062200541020286E-2</v>
      </c>
      <c r="R1465" s="8">
        <v>30</v>
      </c>
      <c r="S1465" s="9">
        <v>0.18754917737088028</v>
      </c>
      <c r="T1465" s="92">
        <f t="shared" si="178"/>
        <v>4</v>
      </c>
      <c r="U1465" s="2">
        <f t="shared" si="179"/>
        <v>1.9164939580098976</v>
      </c>
      <c r="V1465" s="2">
        <f t="shared" si="180"/>
        <v>0.44030402177619338</v>
      </c>
      <c r="W1465" s="2">
        <f t="shared" si="181"/>
        <v>0.89602164115193128</v>
      </c>
      <c r="X1465" s="2">
        <f t="shared" si="182"/>
        <v>0.26424880216408114</v>
      </c>
      <c r="Y1465" s="2">
        <f t="shared" si="183"/>
        <v>0.93774588685440141</v>
      </c>
      <c r="Z1465" s="96">
        <f t="shared" si="184"/>
        <v>4.4548143099565047</v>
      </c>
      <c r="AA1465" s="2"/>
    </row>
    <row r="1466" spans="1:27" x14ac:dyDescent="0.3">
      <c r="A1466" s="18" t="s">
        <v>2628</v>
      </c>
      <c r="B1466">
        <v>105.608</v>
      </c>
      <c r="C1466">
        <v>9.1802399999999995</v>
      </c>
      <c r="D1466" t="s">
        <v>373</v>
      </c>
      <c r="E1466" t="s">
        <v>207</v>
      </c>
      <c r="F1466" t="s">
        <v>1114</v>
      </c>
      <c r="G1466" s="4">
        <v>15565</v>
      </c>
      <c r="H1466" s="1">
        <v>1868</v>
      </c>
      <c r="I1466" s="3">
        <v>409.03269999999998</v>
      </c>
      <c r="J1466" s="27">
        <v>41</v>
      </c>
      <c r="K1466" s="9">
        <v>0.47912348950247441</v>
      </c>
      <c r="L1466" s="8">
        <v>-2.8</v>
      </c>
      <c r="M1466" s="9">
        <v>8.8060804355238678E-2</v>
      </c>
      <c r="N1466" s="8">
        <v>24</v>
      </c>
      <c r="O1466" s="9">
        <v>0.17920432823038626</v>
      </c>
      <c r="P1466" s="8">
        <f t="shared" si="177"/>
        <v>0.20000000000000018</v>
      </c>
      <c r="Q1466" s="9">
        <v>6.6062200541020286E-2</v>
      </c>
      <c r="R1466" s="8">
        <v>40</v>
      </c>
      <c r="S1466" s="9">
        <v>0.18754917737088028</v>
      </c>
      <c r="T1466" s="92">
        <f t="shared" si="178"/>
        <v>4</v>
      </c>
      <c r="U1466" s="2">
        <f t="shared" si="179"/>
        <v>1.9164939580098976</v>
      </c>
      <c r="V1466" s="2">
        <f t="shared" si="180"/>
        <v>0.44030402177619338</v>
      </c>
      <c r="W1466" s="2">
        <f t="shared" si="181"/>
        <v>0.89602164115193128</v>
      </c>
      <c r="X1466" s="2">
        <f t="shared" si="182"/>
        <v>0.19818660162306084</v>
      </c>
      <c r="Y1466" s="2">
        <f t="shared" si="183"/>
        <v>0.93774588685440141</v>
      </c>
      <c r="Z1466" s="96">
        <f t="shared" si="184"/>
        <v>4.3887521094154849</v>
      </c>
      <c r="AA1466" s="2"/>
    </row>
    <row r="1467" spans="1:27" x14ac:dyDescent="0.3">
      <c r="A1467" s="18" t="s">
        <v>2629</v>
      </c>
      <c r="B1467">
        <v>105.21899999999999</v>
      </c>
      <c r="C1467">
        <v>9.1920599999999997</v>
      </c>
      <c r="D1467" t="s">
        <v>730</v>
      </c>
      <c r="E1467" t="s">
        <v>730</v>
      </c>
      <c r="F1467" t="s">
        <v>21</v>
      </c>
      <c r="G1467" s="4">
        <v>7200</v>
      </c>
      <c r="H1467" s="1">
        <v>864</v>
      </c>
      <c r="I1467" s="3">
        <v>1209.9570000000001</v>
      </c>
      <c r="J1467" s="27">
        <v>40</v>
      </c>
      <c r="K1467" s="9">
        <v>0.47912348950247441</v>
      </c>
      <c r="L1467" s="8">
        <v>-0.26</v>
      </c>
      <c r="M1467" s="9">
        <v>8.8060804355238678E-2</v>
      </c>
      <c r="N1467" s="8">
        <v>30</v>
      </c>
      <c r="O1467" s="9">
        <v>0.17920432823038626</v>
      </c>
      <c r="P1467" s="8">
        <f t="shared" si="177"/>
        <v>2.74</v>
      </c>
      <c r="Q1467" s="9">
        <v>6.6062200541020286E-2</v>
      </c>
      <c r="R1467" s="8">
        <v>30</v>
      </c>
      <c r="S1467" s="9">
        <v>0.18754917737088028</v>
      </c>
      <c r="T1467" s="92">
        <f t="shared" si="178"/>
        <v>4</v>
      </c>
      <c r="U1467" s="2">
        <f t="shared" si="179"/>
        <v>1.9164939580098976</v>
      </c>
      <c r="V1467" s="2">
        <f t="shared" si="180"/>
        <v>0.35224321742095471</v>
      </c>
      <c r="W1467" s="2">
        <f t="shared" si="181"/>
        <v>0.89602164115193128</v>
      </c>
      <c r="X1467" s="2">
        <f t="shared" si="182"/>
        <v>0.33031100270510144</v>
      </c>
      <c r="Y1467" s="2">
        <f t="shared" si="183"/>
        <v>0.93774588685440141</v>
      </c>
      <c r="Z1467" s="96">
        <f t="shared" si="184"/>
        <v>4.4328157061422866</v>
      </c>
      <c r="AA1467" s="2"/>
    </row>
    <row r="1468" spans="1:27" x14ac:dyDescent="0.3">
      <c r="A1468" s="18" t="s">
        <v>2630</v>
      </c>
      <c r="B1468">
        <v>105.35899999999999</v>
      </c>
      <c r="C1468">
        <v>9.1678499999999996</v>
      </c>
      <c r="D1468" t="s">
        <v>373</v>
      </c>
      <c r="E1468" t="s">
        <v>724</v>
      </c>
      <c r="F1468" t="s">
        <v>1115</v>
      </c>
      <c r="G1468" s="4">
        <v>9840</v>
      </c>
      <c r="H1468" s="1">
        <v>1181</v>
      </c>
      <c r="I1468" s="3">
        <v>429.33429999999998</v>
      </c>
      <c r="J1468" s="27">
        <v>41</v>
      </c>
      <c r="K1468" s="9">
        <v>0.47912348950247441</v>
      </c>
      <c r="L1468" s="8">
        <v>0.45</v>
      </c>
      <c r="M1468" s="9">
        <v>8.8060804355238678E-2</v>
      </c>
      <c r="N1468" s="8">
        <v>24</v>
      </c>
      <c r="O1468" s="9">
        <v>0.17920432823038626</v>
      </c>
      <c r="P1468" s="8">
        <f t="shared" si="177"/>
        <v>3.45</v>
      </c>
      <c r="Q1468" s="9">
        <v>6.6062200541020286E-2</v>
      </c>
      <c r="R1468" s="8">
        <v>20</v>
      </c>
      <c r="S1468" s="9">
        <v>0.18754917737088028</v>
      </c>
      <c r="T1468" s="92">
        <f t="shared" si="178"/>
        <v>4</v>
      </c>
      <c r="U1468" s="2">
        <f t="shared" si="179"/>
        <v>1.9164939580098976</v>
      </c>
      <c r="V1468" s="2">
        <f t="shared" si="180"/>
        <v>0.26418241306571605</v>
      </c>
      <c r="W1468" s="2">
        <f t="shared" si="181"/>
        <v>0.89602164115193128</v>
      </c>
      <c r="X1468" s="2">
        <f t="shared" si="182"/>
        <v>0.33031100270510144</v>
      </c>
      <c r="Y1468" s="2">
        <f t="shared" si="183"/>
        <v>0.93774588685440141</v>
      </c>
      <c r="Z1468" s="96">
        <f t="shared" si="184"/>
        <v>4.3447549017870477</v>
      </c>
      <c r="AA1468" s="2"/>
    </row>
    <row r="1469" spans="1:27" x14ac:dyDescent="0.3">
      <c r="A1469" s="18" t="s">
        <v>2631</v>
      </c>
      <c r="B1469">
        <v>105.149</v>
      </c>
      <c r="C1469">
        <v>9.1991300000000003</v>
      </c>
      <c r="D1469" t="s">
        <v>730</v>
      </c>
      <c r="E1469" t="s">
        <v>730</v>
      </c>
      <c r="F1469">
        <v>9</v>
      </c>
      <c r="G1469" s="4">
        <v>18379</v>
      </c>
      <c r="H1469" s="1">
        <v>2205</v>
      </c>
      <c r="I1469" s="3">
        <v>1187.4169999999999</v>
      </c>
      <c r="J1469" s="27">
        <v>42</v>
      </c>
      <c r="K1469" s="9">
        <v>0.47912348950247441</v>
      </c>
      <c r="L1469" s="8">
        <v>-2.8</v>
      </c>
      <c r="M1469" s="9">
        <v>8.8060804355238678E-2</v>
      </c>
      <c r="N1469" s="8">
        <v>16</v>
      </c>
      <c r="O1469" s="9">
        <v>0.17920432823038626</v>
      </c>
      <c r="P1469" s="8">
        <f t="shared" si="177"/>
        <v>0.20000000000000018</v>
      </c>
      <c r="Q1469" s="9">
        <v>6.6062200541020286E-2</v>
      </c>
      <c r="R1469" s="8">
        <v>30</v>
      </c>
      <c r="S1469" s="9">
        <v>0.18754917737088028</v>
      </c>
      <c r="T1469" s="92">
        <f t="shared" si="178"/>
        <v>4</v>
      </c>
      <c r="U1469" s="2">
        <f t="shared" si="179"/>
        <v>1.9164939580098976</v>
      </c>
      <c r="V1469" s="2">
        <f t="shared" si="180"/>
        <v>0.44030402177619338</v>
      </c>
      <c r="W1469" s="2">
        <f t="shared" si="181"/>
        <v>0.89602164115193128</v>
      </c>
      <c r="X1469" s="2">
        <f t="shared" si="182"/>
        <v>0.19818660162306084</v>
      </c>
      <c r="Y1469" s="2">
        <f t="shared" si="183"/>
        <v>0.93774588685440141</v>
      </c>
      <c r="Z1469" s="96">
        <f t="shared" si="184"/>
        <v>4.3887521094154849</v>
      </c>
      <c r="AA1469" s="2"/>
    </row>
    <row r="1470" spans="1:27" x14ac:dyDescent="0.3">
      <c r="A1470" s="18" t="s">
        <v>2632</v>
      </c>
      <c r="B1470">
        <v>105.04900000000001</v>
      </c>
      <c r="C1470">
        <v>9.1246500000000008</v>
      </c>
      <c r="D1470" t="s">
        <v>730</v>
      </c>
      <c r="E1470" t="s">
        <v>1015</v>
      </c>
      <c r="F1470" t="s">
        <v>1116</v>
      </c>
      <c r="G1470" s="4">
        <v>12977</v>
      </c>
      <c r="H1470" s="1">
        <v>1557</v>
      </c>
      <c r="I1470" s="3">
        <v>1946.9659999999999</v>
      </c>
      <c r="J1470" s="27">
        <v>44</v>
      </c>
      <c r="K1470" s="9">
        <v>0.47912348950247441</v>
      </c>
      <c r="L1470" s="8">
        <v>-0.26</v>
      </c>
      <c r="M1470" s="9">
        <v>8.8060804355238678E-2</v>
      </c>
      <c r="N1470" s="8">
        <v>24</v>
      </c>
      <c r="O1470" s="9">
        <v>0.17920432823038626</v>
      </c>
      <c r="P1470" s="8">
        <f t="shared" si="177"/>
        <v>2.74</v>
      </c>
      <c r="Q1470" s="9">
        <v>6.6062200541020286E-2</v>
      </c>
      <c r="R1470" s="8">
        <v>13</v>
      </c>
      <c r="S1470" s="9">
        <v>0.18754917737088028</v>
      </c>
      <c r="T1470" s="92">
        <f t="shared" si="178"/>
        <v>4</v>
      </c>
      <c r="U1470" s="2">
        <f t="shared" si="179"/>
        <v>1.9164939580098976</v>
      </c>
      <c r="V1470" s="2">
        <f t="shared" si="180"/>
        <v>0.35224321742095471</v>
      </c>
      <c r="W1470" s="2">
        <f t="shared" si="181"/>
        <v>0.89602164115193128</v>
      </c>
      <c r="X1470" s="2">
        <f t="shared" si="182"/>
        <v>0.33031100270510144</v>
      </c>
      <c r="Y1470" s="2">
        <f t="shared" si="183"/>
        <v>0.93774588685440141</v>
      </c>
      <c r="Z1470" s="96">
        <f t="shared" si="184"/>
        <v>4.4328157061422866</v>
      </c>
      <c r="AA1470" s="2"/>
    </row>
    <row r="1471" spans="1:27" x14ac:dyDescent="0.3">
      <c r="A1471" s="18" t="s">
        <v>2633</v>
      </c>
      <c r="B1471">
        <v>105.13</v>
      </c>
      <c r="C1471">
        <v>9.1776900000000001</v>
      </c>
      <c r="D1471" t="s">
        <v>730</v>
      </c>
      <c r="E1471" t="s">
        <v>730</v>
      </c>
      <c r="F1471">
        <v>8</v>
      </c>
      <c r="G1471" s="4">
        <v>26292</v>
      </c>
      <c r="H1471" s="1">
        <v>3155</v>
      </c>
      <c r="I1471" s="3">
        <v>1005.12</v>
      </c>
      <c r="J1471" s="27">
        <v>43</v>
      </c>
      <c r="K1471" s="9">
        <v>0.47912348950247441</v>
      </c>
      <c r="L1471" s="8">
        <v>-1.32</v>
      </c>
      <c r="M1471" s="9">
        <v>8.8060804355238678E-2</v>
      </c>
      <c r="N1471" s="8">
        <v>23</v>
      </c>
      <c r="O1471" s="9">
        <v>0.17920432823038626</v>
      </c>
      <c r="P1471" s="8">
        <f t="shared" si="177"/>
        <v>1.68</v>
      </c>
      <c r="Q1471" s="9">
        <v>6.6062200541020286E-2</v>
      </c>
      <c r="R1471" s="8">
        <v>40</v>
      </c>
      <c r="S1471" s="9">
        <v>0.18754917737088028</v>
      </c>
      <c r="T1471" s="92">
        <f t="shared" si="178"/>
        <v>4</v>
      </c>
      <c r="U1471" s="2">
        <f t="shared" si="179"/>
        <v>1.9164939580098976</v>
      </c>
      <c r="V1471" s="2">
        <f t="shared" si="180"/>
        <v>0.44030402177619338</v>
      </c>
      <c r="W1471" s="2">
        <f t="shared" si="181"/>
        <v>0.89602164115193128</v>
      </c>
      <c r="X1471" s="2">
        <f t="shared" si="182"/>
        <v>0.26424880216408114</v>
      </c>
      <c r="Y1471" s="2">
        <f t="shared" si="183"/>
        <v>0.93774588685440141</v>
      </c>
      <c r="Z1471" s="96">
        <f t="shared" si="184"/>
        <v>4.4548143099565047</v>
      </c>
      <c r="AA1471" s="2"/>
    </row>
    <row r="1472" spans="1:27" x14ac:dyDescent="0.3">
      <c r="A1472" s="18" t="s">
        <v>2634</v>
      </c>
      <c r="B1472">
        <v>105.13200000000001</v>
      </c>
      <c r="C1472">
        <v>9.1919799999999992</v>
      </c>
      <c r="D1472" t="s">
        <v>730</v>
      </c>
      <c r="E1472" t="s">
        <v>730</v>
      </c>
      <c r="F1472">
        <v>1</v>
      </c>
      <c r="G1472" s="4">
        <v>14633</v>
      </c>
      <c r="H1472" s="1">
        <v>1756</v>
      </c>
      <c r="I1472" s="3">
        <v>975.02959999999996</v>
      </c>
      <c r="J1472" s="27">
        <v>41</v>
      </c>
      <c r="K1472" s="9">
        <v>0.47912348950247441</v>
      </c>
      <c r="L1472" s="8">
        <v>0.45</v>
      </c>
      <c r="M1472" s="9">
        <v>8.8060804355238678E-2</v>
      </c>
      <c r="N1472" s="8">
        <v>24</v>
      </c>
      <c r="O1472" s="9">
        <v>0.17920432823038626</v>
      </c>
      <c r="P1472" s="8">
        <f t="shared" si="177"/>
        <v>3.45</v>
      </c>
      <c r="Q1472" s="9">
        <v>6.6062200541020286E-2</v>
      </c>
      <c r="R1472" s="8">
        <v>45</v>
      </c>
      <c r="S1472" s="9">
        <v>0.18754917737088028</v>
      </c>
      <c r="T1472" s="92">
        <f t="shared" si="178"/>
        <v>4</v>
      </c>
      <c r="U1472" s="2">
        <f t="shared" si="179"/>
        <v>1.9164939580098976</v>
      </c>
      <c r="V1472" s="2">
        <f t="shared" si="180"/>
        <v>0.26418241306571605</v>
      </c>
      <c r="W1472" s="2">
        <f t="shared" si="181"/>
        <v>0.89602164115193128</v>
      </c>
      <c r="X1472" s="2">
        <f t="shared" si="182"/>
        <v>0.33031100270510144</v>
      </c>
      <c r="Y1472" s="2">
        <f t="shared" si="183"/>
        <v>0.93774588685440141</v>
      </c>
      <c r="Z1472" s="96">
        <f t="shared" si="184"/>
        <v>4.3447549017870477</v>
      </c>
      <c r="AA1472" s="2"/>
    </row>
    <row r="1473" spans="1:27" x14ac:dyDescent="0.3">
      <c r="A1473" s="18" t="s">
        <v>2635</v>
      </c>
      <c r="B1473">
        <v>105.158</v>
      </c>
      <c r="C1473">
        <v>9.1907499999999995</v>
      </c>
      <c r="D1473" t="s">
        <v>730</v>
      </c>
      <c r="E1473" t="s">
        <v>730</v>
      </c>
      <c r="F1473">
        <v>4</v>
      </c>
      <c r="G1473" s="4">
        <v>10552</v>
      </c>
      <c r="H1473" s="1">
        <v>1266</v>
      </c>
      <c r="I1473" s="3">
        <v>1324.0809999999999</v>
      </c>
      <c r="J1473" s="27">
        <v>44</v>
      </c>
      <c r="K1473" s="9">
        <v>0.47912348950247441</v>
      </c>
      <c r="L1473" s="8">
        <v>-2.8</v>
      </c>
      <c r="M1473" s="9">
        <v>8.8060804355238678E-2</v>
      </c>
      <c r="N1473" s="8">
        <v>30</v>
      </c>
      <c r="O1473" s="9">
        <v>0.17920432823038626</v>
      </c>
      <c r="P1473" s="8">
        <f t="shared" si="177"/>
        <v>0.20000000000000018</v>
      </c>
      <c r="Q1473" s="9">
        <v>6.6062200541020286E-2</v>
      </c>
      <c r="R1473" s="8">
        <v>40</v>
      </c>
      <c r="S1473" s="9">
        <v>0.18754917737088028</v>
      </c>
      <c r="T1473" s="92">
        <f t="shared" si="178"/>
        <v>4</v>
      </c>
      <c r="U1473" s="2">
        <f t="shared" si="179"/>
        <v>1.9164939580098976</v>
      </c>
      <c r="V1473" s="2">
        <f t="shared" si="180"/>
        <v>0.44030402177619338</v>
      </c>
      <c r="W1473" s="2">
        <f t="shared" si="181"/>
        <v>0.89602164115193128</v>
      </c>
      <c r="X1473" s="2">
        <f t="shared" si="182"/>
        <v>0.19818660162306084</v>
      </c>
      <c r="Y1473" s="2">
        <f t="shared" si="183"/>
        <v>0.93774588685440141</v>
      </c>
      <c r="Z1473" s="96">
        <f t="shared" si="184"/>
        <v>4.3887521094154849</v>
      </c>
      <c r="AA1473" s="2"/>
    </row>
    <row r="1474" spans="1:27" x14ac:dyDescent="0.3">
      <c r="A1474" s="18" t="s">
        <v>2636</v>
      </c>
      <c r="B1474">
        <v>105.535</v>
      </c>
      <c r="C1474">
        <v>9.1540999999999997</v>
      </c>
      <c r="D1474" t="s">
        <v>373</v>
      </c>
      <c r="E1474" t="s">
        <v>724</v>
      </c>
      <c r="F1474" t="s">
        <v>1117</v>
      </c>
      <c r="G1474" s="4">
        <v>13679</v>
      </c>
      <c r="H1474" s="1">
        <v>1641</v>
      </c>
      <c r="I1474" s="3">
        <v>175.32740000000001</v>
      </c>
      <c r="J1474" s="27">
        <v>42</v>
      </c>
      <c r="K1474" s="9">
        <v>0.47912348950247441</v>
      </c>
      <c r="L1474" s="8">
        <v>-1.32</v>
      </c>
      <c r="M1474" s="9">
        <v>8.8060804355238678E-2</v>
      </c>
      <c r="N1474" s="8">
        <v>20</v>
      </c>
      <c r="O1474" s="9">
        <v>0.17920432823038626</v>
      </c>
      <c r="P1474" s="8">
        <f t="shared" si="177"/>
        <v>1.68</v>
      </c>
      <c r="Q1474" s="9">
        <v>6.6062200541020286E-2</v>
      </c>
      <c r="R1474" s="8">
        <v>20</v>
      </c>
      <c r="S1474" s="9">
        <v>0.18754917737088028</v>
      </c>
      <c r="T1474" s="92">
        <f t="shared" si="178"/>
        <v>4</v>
      </c>
      <c r="U1474" s="2">
        <f t="shared" si="179"/>
        <v>1.9164939580098976</v>
      </c>
      <c r="V1474" s="2">
        <f t="shared" si="180"/>
        <v>0.44030402177619338</v>
      </c>
      <c r="W1474" s="2">
        <f t="shared" si="181"/>
        <v>0.89602164115193128</v>
      </c>
      <c r="X1474" s="2">
        <f t="shared" si="182"/>
        <v>0.26424880216408114</v>
      </c>
      <c r="Y1474" s="2">
        <f t="shared" si="183"/>
        <v>0.93774588685440141</v>
      </c>
      <c r="Z1474" s="96">
        <f t="shared" si="184"/>
        <v>4.4548143099565047</v>
      </c>
      <c r="AA1474" s="2"/>
    </row>
    <row r="1475" spans="1:27" x14ac:dyDescent="0.3">
      <c r="A1475" s="18" t="s">
        <v>2637</v>
      </c>
      <c r="B1475">
        <v>104.999</v>
      </c>
      <c r="C1475">
        <v>9.1475200000000001</v>
      </c>
      <c r="D1475" t="s">
        <v>730</v>
      </c>
      <c r="E1475" t="s">
        <v>1015</v>
      </c>
      <c r="F1475" t="s">
        <v>1118</v>
      </c>
      <c r="G1475" s="4">
        <v>19335</v>
      </c>
      <c r="H1475" s="1">
        <v>2320</v>
      </c>
      <c r="I1475" s="3">
        <v>1044.203</v>
      </c>
      <c r="J1475" s="27">
        <v>47</v>
      </c>
      <c r="K1475" s="9">
        <v>0.47912348950247441</v>
      </c>
      <c r="L1475" s="8">
        <v>-0.24</v>
      </c>
      <c r="M1475" s="9">
        <v>8.8060804355238678E-2</v>
      </c>
      <c r="N1475" s="8">
        <v>24</v>
      </c>
      <c r="O1475" s="9">
        <v>0.17920432823038626</v>
      </c>
      <c r="P1475" s="8">
        <f t="shared" si="177"/>
        <v>2.76</v>
      </c>
      <c r="Q1475" s="9">
        <v>6.6062200541020286E-2</v>
      </c>
      <c r="R1475" s="8">
        <v>18</v>
      </c>
      <c r="S1475" s="9">
        <v>0.18754917737088028</v>
      </c>
      <c r="T1475" s="92">
        <f t="shared" si="178"/>
        <v>4</v>
      </c>
      <c r="U1475" s="2">
        <f t="shared" si="179"/>
        <v>1.9164939580098976</v>
      </c>
      <c r="V1475" s="2">
        <f t="shared" si="180"/>
        <v>0.35224321742095471</v>
      </c>
      <c r="W1475" s="2">
        <f t="shared" si="181"/>
        <v>0.89602164115193128</v>
      </c>
      <c r="X1475" s="2">
        <f t="shared" si="182"/>
        <v>0.33031100270510144</v>
      </c>
      <c r="Y1475" s="2">
        <f t="shared" si="183"/>
        <v>0.93774588685440141</v>
      </c>
      <c r="Z1475" s="96">
        <f t="shared" si="184"/>
        <v>4.4328157061422866</v>
      </c>
      <c r="AA1475" s="2"/>
    </row>
    <row r="1476" spans="1:27" x14ac:dyDescent="0.3">
      <c r="A1476" s="18" t="s">
        <v>2638</v>
      </c>
      <c r="B1476">
        <v>105.16</v>
      </c>
      <c r="C1476">
        <v>9.1828400000000006</v>
      </c>
      <c r="D1476" t="s">
        <v>730</v>
      </c>
      <c r="E1476" t="s">
        <v>730</v>
      </c>
      <c r="F1476">
        <v>5</v>
      </c>
      <c r="G1476" s="4">
        <v>20778</v>
      </c>
      <c r="H1476" s="1">
        <v>2493</v>
      </c>
      <c r="I1476" s="3">
        <v>1299.7750000000001</v>
      </c>
      <c r="J1476" s="27">
        <v>42</v>
      </c>
      <c r="K1476" s="9">
        <v>0.47912348950247441</v>
      </c>
      <c r="L1476" s="8">
        <v>0.36</v>
      </c>
      <c r="M1476" s="9">
        <v>8.8060804355238678E-2</v>
      </c>
      <c r="N1476" s="8">
        <v>24</v>
      </c>
      <c r="O1476" s="9">
        <v>0.17920432823038626</v>
      </c>
      <c r="P1476" s="8">
        <f t="shared" ref="P1476:P1534" si="185">L1476+3</f>
        <v>3.36</v>
      </c>
      <c r="Q1476" s="9">
        <v>6.6062200541020286E-2</v>
      </c>
      <c r="R1476" s="8">
        <v>50</v>
      </c>
      <c r="S1476" s="9">
        <v>0.18754917737088028</v>
      </c>
      <c r="T1476" s="92">
        <f t="shared" ref="T1476:T1534" si="186">ROUND((IF(J1476&gt;=91,"1",IF(J1476&gt;=76,"2",IF(J1476&gt;=51,"3",IF(J1476&gt;=26,"4","5"))))*K1476+IF(L1476&gt;=2,"1",IF(L1476&gt;=1,"2",IF(L1476&gt;=0,"3",IF(L1476&gt;=-1,"4","5"))))*M1476+IF(N1476&lt;=0.16,"1",IF(N1476&lt;=0.48,"2",IF(N1476&lt;=1.44,"3",IF(N1476&lt;=2.56,"4","5"))))*O1476+IF(P1476&lt;=0.5,"1",IF(P1476&lt;=1,"2",IF(P1476&lt;=1.5,"3",IF(P1476&lt;=2,"4","5"))))*Q1476+IF(R1476&lt;=2,"1",IF(R1476&lt;=4,"2",IF(R1476&lt;=6,"3",IF(P1476&lt;=8,"4","5"))))*S1476),0)</f>
        <v>4</v>
      </c>
      <c r="U1476" s="2">
        <f t="shared" ref="U1476:U1534" si="187">IF(J1476&gt;=91,"1",IF(J1476&gt;=76,"2",IF(J1476&gt;=51,"3",IF(J1476&gt;=26,"4","5"))))*K1476</f>
        <v>1.9164939580098976</v>
      </c>
      <c r="V1476" s="2">
        <f t="shared" ref="V1476:V1534" si="188">IF(L1476&gt;=2,"1",IF(L1476&gt;=1,"2",IF(L1476&gt;=0,"3",IF(L1476&gt;=-1,"4","5"))))*M1476</f>
        <v>0.26418241306571605</v>
      </c>
      <c r="W1476" s="2">
        <f t="shared" ref="W1476:W1534" si="189">IF(N1476&lt;=0.16,"1",IF(N1476&lt;=0.48,"2",IF(N1476&lt;=1.44,"3",IF(N1476&lt;=2.56,"4","5"))))*O1476</f>
        <v>0.89602164115193128</v>
      </c>
      <c r="X1476" s="2">
        <f t="shared" ref="X1476:X1534" si="190">IF(P1476&lt;=1.5,"3",IF(P1476&lt;=2,"4","5"))*Q1476</f>
        <v>0.33031100270510144</v>
      </c>
      <c r="Y1476" s="2">
        <f t="shared" ref="Y1476:Y1534" si="191">IF(R1476&lt;=2,"1",IF(R1476&lt;=4,"2",IF(R1476&lt;=6,"3",IF(R1476&lt;=8,"4","5"))))*S1476</f>
        <v>0.93774588685440141</v>
      </c>
      <c r="Z1476" s="96">
        <f t="shared" ref="Z1476:Z1534" si="192">SUM(U1476:Y1476)</f>
        <v>4.3447549017870477</v>
      </c>
      <c r="AA1476" s="2"/>
    </row>
    <row r="1477" spans="1:27" x14ac:dyDescent="0.3">
      <c r="A1477" s="18" t="s">
        <v>2639</v>
      </c>
      <c r="B1477">
        <v>105.05200000000001</v>
      </c>
      <c r="C1477">
        <v>9.1616</v>
      </c>
      <c r="D1477" t="s">
        <v>730</v>
      </c>
      <c r="E1477" t="s">
        <v>1015</v>
      </c>
      <c r="F1477" t="s">
        <v>161</v>
      </c>
      <c r="G1477" s="4">
        <v>11381</v>
      </c>
      <c r="H1477" s="1">
        <v>1366</v>
      </c>
      <c r="I1477" s="3">
        <v>127.39530000000001</v>
      </c>
      <c r="J1477" s="27">
        <v>41</v>
      </c>
      <c r="K1477" s="9">
        <v>0.47912348950247441</v>
      </c>
      <c r="L1477" s="8">
        <v>-2.8</v>
      </c>
      <c r="M1477" s="9">
        <v>8.8060804355238678E-2</v>
      </c>
      <c r="N1477" s="8">
        <v>24</v>
      </c>
      <c r="O1477" s="9">
        <v>0.17920432823038626</v>
      </c>
      <c r="P1477" s="8">
        <f t="shared" si="185"/>
        <v>0.20000000000000018</v>
      </c>
      <c r="Q1477" s="9">
        <v>6.6062200541020286E-2</v>
      </c>
      <c r="R1477" s="8">
        <v>13</v>
      </c>
      <c r="S1477" s="9">
        <v>0.18754917737088028</v>
      </c>
      <c r="T1477" s="92">
        <f t="shared" si="186"/>
        <v>4</v>
      </c>
      <c r="U1477" s="2">
        <f t="shared" si="187"/>
        <v>1.9164939580098976</v>
      </c>
      <c r="V1477" s="2">
        <f t="shared" si="188"/>
        <v>0.44030402177619338</v>
      </c>
      <c r="W1477" s="2">
        <f t="shared" si="189"/>
        <v>0.89602164115193128</v>
      </c>
      <c r="X1477" s="2">
        <f t="shared" si="190"/>
        <v>0.19818660162306084</v>
      </c>
      <c r="Y1477" s="2">
        <f t="shared" si="191"/>
        <v>0.93774588685440141</v>
      </c>
      <c r="Z1477" s="96">
        <f t="shared" si="192"/>
        <v>4.3887521094154849</v>
      </c>
      <c r="AA1477" s="2"/>
    </row>
    <row r="1478" spans="1:27" x14ac:dyDescent="0.3">
      <c r="A1478" s="18" t="s">
        <v>2640</v>
      </c>
      <c r="B1478">
        <v>105.18899999999999</v>
      </c>
      <c r="C1478">
        <v>9.1717499999999994</v>
      </c>
      <c r="D1478" t="s">
        <v>730</v>
      </c>
      <c r="E1478" t="s">
        <v>730</v>
      </c>
      <c r="F1478">
        <v>6</v>
      </c>
      <c r="G1478" s="4">
        <v>19365</v>
      </c>
      <c r="H1478" s="1">
        <v>2324</v>
      </c>
      <c r="I1478" s="3">
        <v>1370.8969999999999</v>
      </c>
      <c r="J1478" s="27">
        <v>41</v>
      </c>
      <c r="K1478" s="9">
        <v>0.47912348950247441</v>
      </c>
      <c r="L1478" s="8">
        <v>-0.26</v>
      </c>
      <c r="M1478" s="9">
        <v>8.8060804355238678E-2</v>
      </c>
      <c r="N1478" s="8">
        <v>30</v>
      </c>
      <c r="O1478" s="9">
        <v>0.17920432823038626</v>
      </c>
      <c r="P1478" s="8">
        <f t="shared" si="185"/>
        <v>2.74</v>
      </c>
      <c r="Q1478" s="9">
        <v>6.6062200541020286E-2</v>
      </c>
      <c r="R1478" s="8">
        <v>35</v>
      </c>
      <c r="S1478" s="9">
        <v>0.18754917737088028</v>
      </c>
      <c r="T1478" s="92">
        <f t="shared" si="186"/>
        <v>4</v>
      </c>
      <c r="U1478" s="2">
        <f t="shared" si="187"/>
        <v>1.9164939580098976</v>
      </c>
      <c r="V1478" s="2">
        <f t="shared" si="188"/>
        <v>0.35224321742095471</v>
      </c>
      <c r="W1478" s="2">
        <f t="shared" si="189"/>
        <v>0.89602164115193128</v>
      </c>
      <c r="X1478" s="2">
        <f t="shared" si="190"/>
        <v>0.33031100270510144</v>
      </c>
      <c r="Y1478" s="2">
        <f t="shared" si="191"/>
        <v>0.93774588685440141</v>
      </c>
      <c r="Z1478" s="96">
        <f t="shared" si="192"/>
        <v>4.4328157061422866</v>
      </c>
      <c r="AA1478" s="2"/>
    </row>
    <row r="1479" spans="1:27" x14ac:dyDescent="0.3">
      <c r="A1479" s="18" t="s">
        <v>2641</v>
      </c>
      <c r="B1479">
        <v>105.29900000000001</v>
      </c>
      <c r="C1479">
        <v>9.1321100000000008</v>
      </c>
      <c r="D1479" t="s">
        <v>373</v>
      </c>
      <c r="E1479" t="s">
        <v>724</v>
      </c>
      <c r="F1479" t="s">
        <v>594</v>
      </c>
      <c r="G1479" s="4">
        <v>15064</v>
      </c>
      <c r="H1479" s="1">
        <v>1808</v>
      </c>
      <c r="I1479" s="3">
        <v>371.11520000000002</v>
      </c>
      <c r="J1479" s="27">
        <v>45</v>
      </c>
      <c r="K1479" s="9">
        <v>0.47912348950247441</v>
      </c>
      <c r="L1479" s="8">
        <v>-1.32</v>
      </c>
      <c r="M1479" s="9">
        <v>8.8060804355238678E-2</v>
      </c>
      <c r="N1479" s="8">
        <v>24</v>
      </c>
      <c r="O1479" s="9">
        <v>0.17920432823038626</v>
      </c>
      <c r="P1479" s="8">
        <f t="shared" si="185"/>
        <v>1.68</v>
      </c>
      <c r="Q1479" s="9">
        <v>6.6062200541020286E-2</v>
      </c>
      <c r="R1479" s="8">
        <v>20</v>
      </c>
      <c r="S1479" s="9">
        <v>0.18754917737088028</v>
      </c>
      <c r="T1479" s="92">
        <f t="shared" si="186"/>
        <v>4</v>
      </c>
      <c r="U1479" s="2">
        <f t="shared" si="187"/>
        <v>1.9164939580098976</v>
      </c>
      <c r="V1479" s="2">
        <f t="shared" si="188"/>
        <v>0.44030402177619338</v>
      </c>
      <c r="W1479" s="2">
        <f t="shared" si="189"/>
        <v>0.89602164115193128</v>
      </c>
      <c r="X1479" s="2">
        <f t="shared" si="190"/>
        <v>0.26424880216408114</v>
      </c>
      <c r="Y1479" s="2">
        <f t="shared" si="191"/>
        <v>0.93774588685440141</v>
      </c>
      <c r="Z1479" s="96">
        <f t="shared" si="192"/>
        <v>4.4548143099565047</v>
      </c>
      <c r="AA1479" s="2"/>
    </row>
    <row r="1480" spans="1:27" x14ac:dyDescent="0.3">
      <c r="A1480" s="18" t="s">
        <v>2642</v>
      </c>
      <c r="B1480">
        <v>105.146</v>
      </c>
      <c r="C1480">
        <v>9.1796799999999994</v>
      </c>
      <c r="D1480" t="s">
        <v>730</v>
      </c>
      <c r="E1480" t="s">
        <v>730</v>
      </c>
      <c r="F1480">
        <v>2</v>
      </c>
      <c r="G1480" s="4">
        <v>6089</v>
      </c>
      <c r="H1480" s="1">
        <v>731</v>
      </c>
      <c r="I1480" s="3">
        <v>974.50369999999998</v>
      </c>
      <c r="J1480" s="27">
        <v>45</v>
      </c>
      <c r="K1480" s="9">
        <v>0.47912348950247441</v>
      </c>
      <c r="L1480" s="8">
        <v>-0.24</v>
      </c>
      <c r="M1480" s="9">
        <v>8.8060804355238678E-2</v>
      </c>
      <c r="N1480" s="8">
        <v>24</v>
      </c>
      <c r="O1480" s="9">
        <v>0.17920432823038626</v>
      </c>
      <c r="P1480" s="8">
        <f t="shared" si="185"/>
        <v>2.76</v>
      </c>
      <c r="Q1480" s="9">
        <v>6.6062200541020286E-2</v>
      </c>
      <c r="R1480" s="8">
        <v>50</v>
      </c>
      <c r="S1480" s="9">
        <v>0.18754917737088028</v>
      </c>
      <c r="T1480" s="92">
        <f t="shared" si="186"/>
        <v>4</v>
      </c>
      <c r="U1480" s="2">
        <f t="shared" si="187"/>
        <v>1.9164939580098976</v>
      </c>
      <c r="V1480" s="2">
        <f t="shared" si="188"/>
        <v>0.35224321742095471</v>
      </c>
      <c r="W1480" s="2">
        <f t="shared" si="189"/>
        <v>0.89602164115193128</v>
      </c>
      <c r="X1480" s="2">
        <f t="shared" si="190"/>
        <v>0.33031100270510144</v>
      </c>
      <c r="Y1480" s="2">
        <f t="shared" si="191"/>
        <v>0.93774588685440141</v>
      </c>
      <c r="Z1480" s="96">
        <f t="shared" si="192"/>
        <v>4.4328157061422866</v>
      </c>
      <c r="AA1480" s="2"/>
    </row>
    <row r="1481" spans="1:27" x14ac:dyDescent="0.3">
      <c r="A1481" s="18" t="s">
        <v>2643</v>
      </c>
      <c r="B1481">
        <v>105.267</v>
      </c>
      <c r="C1481">
        <v>9.16934</v>
      </c>
      <c r="D1481" t="s">
        <v>730</v>
      </c>
      <c r="E1481" t="s">
        <v>730</v>
      </c>
      <c r="F1481" t="s">
        <v>1119</v>
      </c>
      <c r="G1481" s="4">
        <v>11544</v>
      </c>
      <c r="H1481" s="1">
        <v>1385</v>
      </c>
      <c r="I1481" s="3">
        <v>729.17409999999995</v>
      </c>
      <c r="J1481" s="27">
        <v>43</v>
      </c>
      <c r="K1481" s="9">
        <v>0.47912348950247441</v>
      </c>
      <c r="L1481" s="8">
        <v>0.36</v>
      </c>
      <c r="M1481" s="9">
        <v>8.8060804355238678E-2</v>
      </c>
      <c r="N1481" s="8">
        <v>16</v>
      </c>
      <c r="O1481" s="9">
        <v>0.17920432823038626</v>
      </c>
      <c r="P1481" s="8">
        <f t="shared" si="185"/>
        <v>3.36</v>
      </c>
      <c r="Q1481" s="9">
        <v>6.6062200541020286E-2</v>
      </c>
      <c r="R1481" s="8">
        <v>35</v>
      </c>
      <c r="S1481" s="9">
        <v>0.18754917737088028</v>
      </c>
      <c r="T1481" s="92">
        <f t="shared" si="186"/>
        <v>4</v>
      </c>
      <c r="U1481" s="2">
        <f t="shared" si="187"/>
        <v>1.9164939580098976</v>
      </c>
      <c r="V1481" s="2">
        <f t="shared" si="188"/>
        <v>0.26418241306571605</v>
      </c>
      <c r="W1481" s="2">
        <f t="shared" si="189"/>
        <v>0.89602164115193128</v>
      </c>
      <c r="X1481" s="2">
        <f t="shared" si="190"/>
        <v>0.33031100270510144</v>
      </c>
      <c r="Y1481" s="2">
        <f t="shared" si="191"/>
        <v>0.93774588685440141</v>
      </c>
      <c r="Z1481" s="96">
        <f t="shared" si="192"/>
        <v>4.3447549017870477</v>
      </c>
      <c r="AA1481" s="2"/>
    </row>
    <row r="1482" spans="1:27" x14ac:dyDescent="0.3">
      <c r="A1482" s="18" t="s">
        <v>2644</v>
      </c>
      <c r="B1482">
        <v>104.855</v>
      </c>
      <c r="C1482">
        <v>9.1801899999999996</v>
      </c>
      <c r="D1482" t="s">
        <v>730</v>
      </c>
      <c r="E1482" t="s">
        <v>1015</v>
      </c>
      <c r="F1482" t="s">
        <v>1120</v>
      </c>
      <c r="G1482" s="4">
        <v>15652</v>
      </c>
      <c r="H1482" s="1">
        <v>1878</v>
      </c>
      <c r="I1482" s="3">
        <v>351.22949999999997</v>
      </c>
      <c r="J1482" s="27">
        <v>43</v>
      </c>
      <c r="K1482" s="9">
        <v>0.47912348950247441</v>
      </c>
      <c r="L1482" s="8">
        <v>-2.8</v>
      </c>
      <c r="M1482" s="9">
        <v>8.8060804355238678E-2</v>
      </c>
      <c r="N1482" s="8">
        <v>24</v>
      </c>
      <c r="O1482" s="9">
        <v>0.17920432823038626</v>
      </c>
      <c r="P1482" s="8">
        <f t="shared" si="185"/>
        <v>0.20000000000000018</v>
      </c>
      <c r="Q1482" s="9">
        <v>6.6062200541020286E-2</v>
      </c>
      <c r="R1482" s="8">
        <v>11</v>
      </c>
      <c r="S1482" s="9">
        <v>0.18754917737088028</v>
      </c>
      <c r="T1482" s="92">
        <f t="shared" si="186"/>
        <v>4</v>
      </c>
      <c r="U1482" s="2">
        <f t="shared" si="187"/>
        <v>1.9164939580098976</v>
      </c>
      <c r="V1482" s="2">
        <f t="shared" si="188"/>
        <v>0.44030402177619338</v>
      </c>
      <c r="W1482" s="2">
        <f t="shared" si="189"/>
        <v>0.89602164115193128</v>
      </c>
      <c r="X1482" s="2">
        <f t="shared" si="190"/>
        <v>0.19818660162306084</v>
      </c>
      <c r="Y1482" s="2">
        <f t="shared" si="191"/>
        <v>0.93774588685440141</v>
      </c>
      <c r="Z1482" s="96">
        <f t="shared" si="192"/>
        <v>4.3887521094154849</v>
      </c>
      <c r="AA1482" s="2"/>
    </row>
    <row r="1483" spans="1:27" x14ac:dyDescent="0.3">
      <c r="A1483" s="18" t="s">
        <v>2645</v>
      </c>
      <c r="B1483">
        <v>105.16</v>
      </c>
      <c r="C1483">
        <v>9.1616599999999995</v>
      </c>
      <c r="D1483" t="s">
        <v>730</v>
      </c>
      <c r="E1483" t="s">
        <v>730</v>
      </c>
      <c r="F1483">
        <v>7</v>
      </c>
      <c r="G1483" s="4">
        <v>11658</v>
      </c>
      <c r="H1483" s="1">
        <v>1399</v>
      </c>
      <c r="I1483" s="3">
        <v>936.01890000000003</v>
      </c>
      <c r="J1483" s="27">
        <v>43</v>
      </c>
      <c r="K1483" s="9">
        <v>0.47912348950247441</v>
      </c>
      <c r="L1483" s="8">
        <v>-1.32</v>
      </c>
      <c r="M1483" s="9">
        <v>8.8060804355238678E-2</v>
      </c>
      <c r="N1483" s="8">
        <v>24</v>
      </c>
      <c r="O1483" s="9">
        <v>0.17920432823038626</v>
      </c>
      <c r="P1483" s="8">
        <f t="shared" si="185"/>
        <v>1.68</v>
      </c>
      <c r="Q1483" s="9">
        <v>6.6062200541020286E-2</v>
      </c>
      <c r="R1483" s="8">
        <v>40</v>
      </c>
      <c r="S1483" s="9">
        <v>0.18754917737088028</v>
      </c>
      <c r="T1483" s="92">
        <f t="shared" si="186"/>
        <v>4</v>
      </c>
      <c r="U1483" s="2">
        <f t="shared" si="187"/>
        <v>1.9164939580098976</v>
      </c>
      <c r="V1483" s="2">
        <f t="shared" si="188"/>
        <v>0.44030402177619338</v>
      </c>
      <c r="W1483" s="2">
        <f t="shared" si="189"/>
        <v>0.89602164115193128</v>
      </c>
      <c r="X1483" s="2">
        <f t="shared" si="190"/>
        <v>0.26424880216408114</v>
      </c>
      <c r="Y1483" s="2">
        <f t="shared" si="191"/>
        <v>0.93774588685440141</v>
      </c>
      <c r="Z1483" s="96">
        <f t="shared" si="192"/>
        <v>4.4548143099565047</v>
      </c>
      <c r="AA1483" s="2"/>
    </row>
    <row r="1484" spans="1:27" x14ac:dyDescent="0.3">
      <c r="A1484" s="18" t="s">
        <v>2646</v>
      </c>
      <c r="B1484">
        <v>105.13500000000001</v>
      </c>
      <c r="C1484">
        <v>9.1480399999999999</v>
      </c>
      <c r="D1484" t="s">
        <v>730</v>
      </c>
      <c r="E1484" t="s">
        <v>730</v>
      </c>
      <c r="F1484" t="s">
        <v>1121</v>
      </c>
      <c r="G1484" s="4">
        <v>19681</v>
      </c>
      <c r="H1484" s="1">
        <v>2362</v>
      </c>
      <c r="I1484" s="3">
        <v>380.03129999999999</v>
      </c>
      <c r="J1484" s="27">
        <v>42</v>
      </c>
      <c r="K1484" s="9">
        <v>0.47912348950247441</v>
      </c>
      <c r="L1484" s="8">
        <v>-0.24</v>
      </c>
      <c r="M1484" s="9">
        <v>8.8060804355238678E-2</v>
      </c>
      <c r="N1484" s="8">
        <v>24</v>
      </c>
      <c r="O1484" s="9">
        <v>0.17920432823038626</v>
      </c>
      <c r="P1484" s="8">
        <f t="shared" si="185"/>
        <v>2.76</v>
      </c>
      <c r="Q1484" s="9">
        <v>6.6062200541020286E-2</v>
      </c>
      <c r="R1484" s="8">
        <v>30</v>
      </c>
      <c r="S1484" s="9">
        <v>0.18754917737088028</v>
      </c>
      <c r="T1484" s="92">
        <f t="shared" si="186"/>
        <v>4</v>
      </c>
      <c r="U1484" s="2">
        <f t="shared" si="187"/>
        <v>1.9164939580098976</v>
      </c>
      <c r="V1484" s="2">
        <f t="shared" si="188"/>
        <v>0.35224321742095471</v>
      </c>
      <c r="W1484" s="2">
        <f t="shared" si="189"/>
        <v>0.89602164115193128</v>
      </c>
      <c r="X1484" s="2">
        <f t="shared" si="190"/>
        <v>0.33031100270510144</v>
      </c>
      <c r="Y1484" s="2">
        <f t="shared" si="191"/>
        <v>0.93774588685440141</v>
      </c>
      <c r="Z1484" s="96">
        <f t="shared" si="192"/>
        <v>4.4328157061422866</v>
      </c>
      <c r="AA1484" s="2"/>
    </row>
    <row r="1485" spans="1:27" x14ac:dyDescent="0.3">
      <c r="A1485" s="18" t="s">
        <v>2647</v>
      </c>
      <c r="B1485">
        <v>105.239</v>
      </c>
      <c r="C1485">
        <v>9.1459100000000007</v>
      </c>
      <c r="D1485" t="s">
        <v>730</v>
      </c>
      <c r="E1485" t="s">
        <v>730</v>
      </c>
      <c r="F1485" t="s">
        <v>1122</v>
      </c>
      <c r="G1485" s="4">
        <v>8896</v>
      </c>
      <c r="H1485" s="1">
        <v>1068</v>
      </c>
      <c r="I1485" s="3">
        <v>1339.5170000000001</v>
      </c>
      <c r="J1485" s="27">
        <v>41</v>
      </c>
      <c r="K1485" s="9">
        <v>0.47912348950247441</v>
      </c>
      <c r="L1485" s="8">
        <v>0.36</v>
      </c>
      <c r="M1485" s="9">
        <v>8.8060804355238678E-2</v>
      </c>
      <c r="N1485" s="8">
        <v>24</v>
      </c>
      <c r="O1485" s="9">
        <v>0.17920432823038626</v>
      </c>
      <c r="P1485" s="8">
        <f t="shared" si="185"/>
        <v>3.36</v>
      </c>
      <c r="Q1485" s="9">
        <v>6.6062200541020286E-2</v>
      </c>
      <c r="R1485" s="8">
        <v>30</v>
      </c>
      <c r="S1485" s="9">
        <v>0.18754917737088028</v>
      </c>
      <c r="T1485" s="92">
        <f t="shared" si="186"/>
        <v>4</v>
      </c>
      <c r="U1485" s="2">
        <f t="shared" si="187"/>
        <v>1.9164939580098976</v>
      </c>
      <c r="V1485" s="2">
        <f t="shared" si="188"/>
        <v>0.26418241306571605</v>
      </c>
      <c r="W1485" s="2">
        <f t="shared" si="189"/>
        <v>0.89602164115193128</v>
      </c>
      <c r="X1485" s="2">
        <f t="shared" si="190"/>
        <v>0.33031100270510144</v>
      </c>
      <c r="Y1485" s="2">
        <f t="shared" si="191"/>
        <v>0.93774588685440141</v>
      </c>
      <c r="Z1485" s="96">
        <f t="shared" si="192"/>
        <v>4.3447549017870477</v>
      </c>
      <c r="AA1485" s="2"/>
    </row>
    <row r="1486" spans="1:27" x14ac:dyDescent="0.3">
      <c r="A1486" s="18" t="s">
        <v>2648</v>
      </c>
      <c r="B1486">
        <v>105.19199999999999</v>
      </c>
      <c r="C1486">
        <v>9.1486599999999996</v>
      </c>
      <c r="D1486" t="s">
        <v>730</v>
      </c>
      <c r="E1486" t="s">
        <v>730</v>
      </c>
      <c r="F1486" t="s">
        <v>616</v>
      </c>
      <c r="G1486" s="4">
        <v>10075</v>
      </c>
      <c r="H1486" s="1">
        <v>1209</v>
      </c>
      <c r="I1486" s="3">
        <v>1101.5419999999999</v>
      </c>
      <c r="J1486" s="27">
        <v>42</v>
      </c>
      <c r="K1486" s="9">
        <v>0.47912348950247441</v>
      </c>
      <c r="L1486" s="8">
        <v>0.45</v>
      </c>
      <c r="M1486" s="9">
        <v>8.8060804355238678E-2</v>
      </c>
      <c r="N1486" s="8">
        <v>30</v>
      </c>
      <c r="O1486" s="9">
        <v>0.17920432823038626</v>
      </c>
      <c r="P1486" s="8">
        <f t="shared" si="185"/>
        <v>3.45</v>
      </c>
      <c r="Q1486" s="9">
        <v>6.6062200541020286E-2</v>
      </c>
      <c r="R1486" s="8">
        <v>30</v>
      </c>
      <c r="S1486" s="9">
        <v>0.18754917737088028</v>
      </c>
      <c r="T1486" s="92">
        <f t="shared" si="186"/>
        <v>4</v>
      </c>
      <c r="U1486" s="2">
        <f t="shared" si="187"/>
        <v>1.9164939580098976</v>
      </c>
      <c r="V1486" s="2">
        <f t="shared" si="188"/>
        <v>0.26418241306571605</v>
      </c>
      <c r="W1486" s="2">
        <f t="shared" si="189"/>
        <v>0.89602164115193128</v>
      </c>
      <c r="X1486" s="2">
        <f t="shared" si="190"/>
        <v>0.33031100270510144</v>
      </c>
      <c r="Y1486" s="2">
        <f t="shared" si="191"/>
        <v>0.93774588685440141</v>
      </c>
      <c r="Z1486" s="96">
        <f t="shared" si="192"/>
        <v>4.3447549017870477</v>
      </c>
      <c r="AA1486" s="2"/>
    </row>
    <row r="1487" spans="1:27" x14ac:dyDescent="0.3">
      <c r="A1487" s="18" t="s">
        <v>2649</v>
      </c>
      <c r="B1487">
        <v>105.27</v>
      </c>
      <c r="C1487">
        <v>9.1187699999999996</v>
      </c>
      <c r="D1487" t="s">
        <v>373</v>
      </c>
      <c r="E1487" t="s">
        <v>724</v>
      </c>
      <c r="F1487" t="s">
        <v>1123</v>
      </c>
      <c r="G1487" s="4">
        <v>12055</v>
      </c>
      <c r="H1487" s="1">
        <v>1447</v>
      </c>
      <c r="I1487" s="3">
        <v>384.66579999999999</v>
      </c>
      <c r="J1487" s="27">
        <v>42</v>
      </c>
      <c r="K1487" s="9">
        <v>0.47912348950247441</v>
      </c>
      <c r="L1487" s="8">
        <v>-2.8</v>
      </c>
      <c r="M1487" s="9">
        <v>8.8060804355238678E-2</v>
      </c>
      <c r="N1487" s="8">
        <v>24</v>
      </c>
      <c r="O1487" s="9">
        <v>0.17920432823038626</v>
      </c>
      <c r="P1487" s="8">
        <f t="shared" si="185"/>
        <v>0.20000000000000018</v>
      </c>
      <c r="Q1487" s="9">
        <v>6.6062200541020286E-2</v>
      </c>
      <c r="R1487" s="8">
        <v>20</v>
      </c>
      <c r="S1487" s="9">
        <v>0.18754917737088028</v>
      </c>
      <c r="T1487" s="92">
        <f t="shared" si="186"/>
        <v>4</v>
      </c>
      <c r="U1487" s="2">
        <f t="shared" si="187"/>
        <v>1.9164939580098976</v>
      </c>
      <c r="V1487" s="2">
        <f t="shared" si="188"/>
        <v>0.44030402177619338</v>
      </c>
      <c r="W1487" s="2">
        <f t="shared" si="189"/>
        <v>0.89602164115193128</v>
      </c>
      <c r="X1487" s="2">
        <f t="shared" si="190"/>
        <v>0.19818660162306084</v>
      </c>
      <c r="Y1487" s="2">
        <f t="shared" si="191"/>
        <v>0.93774588685440141</v>
      </c>
      <c r="Z1487" s="96">
        <f t="shared" si="192"/>
        <v>4.3887521094154849</v>
      </c>
      <c r="AA1487" s="2"/>
    </row>
    <row r="1488" spans="1:27" x14ac:dyDescent="0.3">
      <c r="A1488" s="18" t="s">
        <v>2650</v>
      </c>
      <c r="B1488">
        <v>105.093</v>
      </c>
      <c r="C1488">
        <v>9.1176399999999997</v>
      </c>
      <c r="D1488" t="s">
        <v>730</v>
      </c>
      <c r="E1488" t="s">
        <v>734</v>
      </c>
      <c r="F1488" t="s">
        <v>257</v>
      </c>
      <c r="G1488" s="4">
        <v>15902</v>
      </c>
      <c r="H1488" s="1">
        <v>1908</v>
      </c>
      <c r="I1488" s="3">
        <v>1860.7570000000001</v>
      </c>
      <c r="J1488" s="27">
        <v>43</v>
      </c>
      <c r="K1488" s="9">
        <v>0.47912348950247441</v>
      </c>
      <c r="L1488" s="8">
        <v>-0.26</v>
      </c>
      <c r="M1488" s="9">
        <v>8.8060804355238678E-2</v>
      </c>
      <c r="N1488" s="8">
        <v>18</v>
      </c>
      <c r="O1488" s="9">
        <v>0.17920432823038626</v>
      </c>
      <c r="P1488" s="8">
        <f t="shared" si="185"/>
        <v>2.74</v>
      </c>
      <c r="Q1488" s="9">
        <v>6.6062200541020286E-2</v>
      </c>
      <c r="R1488" s="8">
        <v>30</v>
      </c>
      <c r="S1488" s="9">
        <v>0.18754917737088028</v>
      </c>
      <c r="T1488" s="92">
        <f t="shared" si="186"/>
        <v>4</v>
      </c>
      <c r="U1488" s="2">
        <f t="shared" si="187"/>
        <v>1.9164939580098976</v>
      </c>
      <c r="V1488" s="2">
        <f t="shared" si="188"/>
        <v>0.35224321742095471</v>
      </c>
      <c r="W1488" s="2">
        <f t="shared" si="189"/>
        <v>0.89602164115193128</v>
      </c>
      <c r="X1488" s="2">
        <f t="shared" si="190"/>
        <v>0.33031100270510144</v>
      </c>
      <c r="Y1488" s="2">
        <f t="shared" si="191"/>
        <v>0.93774588685440141</v>
      </c>
      <c r="Z1488" s="96">
        <f t="shared" si="192"/>
        <v>4.4328157061422866</v>
      </c>
      <c r="AA1488" s="2"/>
    </row>
    <row r="1489" spans="1:27" x14ac:dyDescent="0.3">
      <c r="A1489" s="18" t="s">
        <v>2651</v>
      </c>
      <c r="B1489">
        <v>104.84</v>
      </c>
      <c r="C1489">
        <v>9.1045999999999996</v>
      </c>
      <c r="D1489" t="s">
        <v>730</v>
      </c>
      <c r="E1489" t="s">
        <v>1015</v>
      </c>
      <c r="F1489" t="s">
        <v>1085</v>
      </c>
      <c r="G1489" s="4">
        <v>13459</v>
      </c>
      <c r="H1489" s="1">
        <v>1615</v>
      </c>
      <c r="I1489" s="3">
        <v>203.18430000000001</v>
      </c>
      <c r="J1489" s="27">
        <v>42</v>
      </c>
      <c r="K1489" s="9">
        <v>0.47912348950247441</v>
      </c>
      <c r="L1489" s="8">
        <v>-1.32</v>
      </c>
      <c r="M1489" s="9">
        <v>8.8060804355238678E-2</v>
      </c>
      <c r="N1489" s="8">
        <v>30</v>
      </c>
      <c r="O1489" s="9">
        <v>0.17920432823038626</v>
      </c>
      <c r="P1489" s="8">
        <f t="shared" si="185"/>
        <v>1.68</v>
      </c>
      <c r="Q1489" s="9">
        <v>6.6062200541020286E-2</v>
      </c>
      <c r="R1489" s="8">
        <v>13</v>
      </c>
      <c r="S1489" s="9">
        <v>0.18754917737088028</v>
      </c>
      <c r="T1489" s="92">
        <f t="shared" si="186"/>
        <v>4</v>
      </c>
      <c r="U1489" s="2">
        <f t="shared" si="187"/>
        <v>1.9164939580098976</v>
      </c>
      <c r="V1489" s="2">
        <f t="shared" si="188"/>
        <v>0.44030402177619338</v>
      </c>
      <c r="W1489" s="2">
        <f t="shared" si="189"/>
        <v>0.89602164115193128</v>
      </c>
      <c r="X1489" s="2">
        <f t="shared" si="190"/>
        <v>0.26424880216408114</v>
      </c>
      <c r="Y1489" s="2">
        <f t="shared" si="191"/>
        <v>0.93774588685440141</v>
      </c>
      <c r="Z1489" s="96">
        <f t="shared" si="192"/>
        <v>4.4548143099565047</v>
      </c>
      <c r="AA1489" s="2"/>
    </row>
    <row r="1490" spans="1:27" x14ac:dyDescent="0.3">
      <c r="A1490" s="18" t="s">
        <v>2652</v>
      </c>
      <c r="B1490">
        <v>105.44499999999999</v>
      </c>
      <c r="C1490">
        <v>9.1008399999999998</v>
      </c>
      <c r="D1490" t="s">
        <v>373</v>
      </c>
      <c r="E1490" t="s">
        <v>724</v>
      </c>
      <c r="F1490" t="s">
        <v>1124</v>
      </c>
      <c r="G1490" s="4">
        <v>10495</v>
      </c>
      <c r="H1490" s="1">
        <v>1259</v>
      </c>
      <c r="I1490" s="3">
        <v>382.76010000000002</v>
      </c>
      <c r="J1490" s="27">
        <v>42</v>
      </c>
      <c r="K1490" s="9">
        <v>0.47912348950247441</v>
      </c>
      <c r="L1490" s="8">
        <v>0.36</v>
      </c>
      <c r="M1490" s="9">
        <v>8.8060804355238678E-2</v>
      </c>
      <c r="N1490" s="8">
        <v>24</v>
      </c>
      <c r="O1490" s="9">
        <v>0.17920432823038626</v>
      </c>
      <c r="P1490" s="8">
        <f t="shared" si="185"/>
        <v>3.36</v>
      </c>
      <c r="Q1490" s="9">
        <v>6.6062200541020286E-2</v>
      </c>
      <c r="R1490" s="8">
        <v>28</v>
      </c>
      <c r="S1490" s="9">
        <v>0.18754917737088028</v>
      </c>
      <c r="T1490" s="92">
        <f t="shared" si="186"/>
        <v>4</v>
      </c>
      <c r="U1490" s="2">
        <f t="shared" si="187"/>
        <v>1.9164939580098976</v>
      </c>
      <c r="V1490" s="2">
        <f t="shared" si="188"/>
        <v>0.26418241306571605</v>
      </c>
      <c r="W1490" s="2">
        <f t="shared" si="189"/>
        <v>0.89602164115193128</v>
      </c>
      <c r="X1490" s="2">
        <f t="shared" si="190"/>
        <v>0.33031100270510144</v>
      </c>
      <c r="Y1490" s="2">
        <f t="shared" si="191"/>
        <v>0.93774588685440141</v>
      </c>
      <c r="Z1490" s="96">
        <f t="shared" si="192"/>
        <v>4.3447549017870477</v>
      </c>
      <c r="AA1490" s="2"/>
    </row>
    <row r="1491" spans="1:27" x14ac:dyDescent="0.3">
      <c r="A1491" s="18" t="s">
        <v>2653</v>
      </c>
      <c r="B1491">
        <v>105.2</v>
      </c>
      <c r="C1491">
        <v>9.1093899999999994</v>
      </c>
      <c r="D1491" t="s">
        <v>730</v>
      </c>
      <c r="E1491" t="s">
        <v>730</v>
      </c>
      <c r="F1491" t="s">
        <v>709</v>
      </c>
      <c r="G1491" s="4">
        <v>9686</v>
      </c>
      <c r="H1491" s="1">
        <v>1162</v>
      </c>
      <c r="I1491" s="3">
        <v>288.06880000000001</v>
      </c>
      <c r="J1491" s="27">
        <v>41</v>
      </c>
      <c r="K1491" s="9">
        <v>0.47912348950247441</v>
      </c>
      <c r="L1491" s="8">
        <v>0.45</v>
      </c>
      <c r="M1491" s="9">
        <v>8.8060804355238678E-2</v>
      </c>
      <c r="N1491" s="8">
        <v>30</v>
      </c>
      <c r="O1491" s="9">
        <v>0.17920432823038626</v>
      </c>
      <c r="P1491" s="8">
        <f t="shared" si="185"/>
        <v>3.45</v>
      </c>
      <c r="Q1491" s="9">
        <v>6.6062200541020286E-2</v>
      </c>
      <c r="R1491" s="8">
        <v>30</v>
      </c>
      <c r="S1491" s="9">
        <v>0.18754917737088028</v>
      </c>
      <c r="T1491" s="92">
        <f t="shared" si="186"/>
        <v>4</v>
      </c>
      <c r="U1491" s="2">
        <f t="shared" si="187"/>
        <v>1.9164939580098976</v>
      </c>
      <c r="V1491" s="2">
        <f t="shared" si="188"/>
        <v>0.26418241306571605</v>
      </c>
      <c r="W1491" s="2">
        <f t="shared" si="189"/>
        <v>0.89602164115193128</v>
      </c>
      <c r="X1491" s="2">
        <f t="shared" si="190"/>
        <v>0.33031100270510144</v>
      </c>
      <c r="Y1491" s="2">
        <f t="shared" si="191"/>
        <v>0.93774588685440141</v>
      </c>
      <c r="Z1491" s="96">
        <f t="shared" si="192"/>
        <v>4.3447549017870477</v>
      </c>
      <c r="AA1491" s="2"/>
    </row>
    <row r="1492" spans="1:27" x14ac:dyDescent="0.3">
      <c r="A1492" s="18" t="s">
        <v>2654</v>
      </c>
      <c r="B1492">
        <v>105.36199999999999</v>
      </c>
      <c r="C1492">
        <v>9.0971299999999999</v>
      </c>
      <c r="D1492" t="s">
        <v>373</v>
      </c>
      <c r="E1492" t="s">
        <v>724</v>
      </c>
      <c r="F1492" t="s">
        <v>1125</v>
      </c>
      <c r="G1492" s="4">
        <v>19412</v>
      </c>
      <c r="H1492" s="1">
        <v>2329</v>
      </c>
      <c r="I1492" s="3">
        <v>213.5539</v>
      </c>
      <c r="J1492" s="27">
        <v>42</v>
      </c>
      <c r="K1492" s="9">
        <v>0.47912348950247441</v>
      </c>
      <c r="L1492" s="8">
        <v>-2.8</v>
      </c>
      <c r="M1492" s="9">
        <v>8.8060804355238678E-2</v>
      </c>
      <c r="N1492" s="8">
        <v>24</v>
      </c>
      <c r="O1492" s="9">
        <v>0.17920432823038626</v>
      </c>
      <c r="P1492" s="8">
        <f t="shared" si="185"/>
        <v>0.20000000000000018</v>
      </c>
      <c r="Q1492" s="9">
        <v>6.6062200541020286E-2</v>
      </c>
      <c r="R1492" s="8">
        <v>28</v>
      </c>
      <c r="S1492" s="9">
        <v>0.18754917737088028</v>
      </c>
      <c r="T1492" s="92">
        <f t="shared" si="186"/>
        <v>4</v>
      </c>
      <c r="U1492" s="2">
        <f t="shared" si="187"/>
        <v>1.9164939580098976</v>
      </c>
      <c r="V1492" s="2">
        <f t="shared" si="188"/>
        <v>0.44030402177619338</v>
      </c>
      <c r="W1492" s="2">
        <f t="shared" si="189"/>
        <v>0.89602164115193128</v>
      </c>
      <c r="X1492" s="2">
        <f t="shared" si="190"/>
        <v>0.19818660162306084</v>
      </c>
      <c r="Y1492" s="2">
        <f t="shared" si="191"/>
        <v>0.93774588685440141</v>
      </c>
      <c r="Z1492" s="96">
        <f t="shared" si="192"/>
        <v>4.3887521094154849</v>
      </c>
      <c r="AA1492" s="2"/>
    </row>
    <row r="1493" spans="1:27" x14ac:dyDescent="0.3">
      <c r="A1493" s="18" t="s">
        <v>2655</v>
      </c>
      <c r="B1493">
        <v>105.129</v>
      </c>
      <c r="C1493">
        <v>9.1050799999999992</v>
      </c>
      <c r="D1493" t="s">
        <v>730</v>
      </c>
      <c r="E1493" t="s">
        <v>734</v>
      </c>
      <c r="F1493" t="s">
        <v>1126</v>
      </c>
      <c r="G1493" s="4">
        <v>11880</v>
      </c>
      <c r="H1493" s="1">
        <v>1426</v>
      </c>
      <c r="I1493" s="3">
        <v>1421.0340000000001</v>
      </c>
      <c r="J1493" s="27">
        <v>42</v>
      </c>
      <c r="K1493" s="9">
        <v>0.47912348950247441</v>
      </c>
      <c r="L1493" s="8">
        <v>-0.26</v>
      </c>
      <c r="M1493" s="9">
        <v>8.8060804355238678E-2</v>
      </c>
      <c r="N1493" s="8">
        <v>20</v>
      </c>
      <c r="O1493" s="9">
        <v>0.17920432823038626</v>
      </c>
      <c r="P1493" s="8">
        <f t="shared" si="185"/>
        <v>2.74</v>
      </c>
      <c r="Q1493" s="9">
        <v>6.6062200541020286E-2</v>
      </c>
      <c r="R1493" s="8">
        <v>30</v>
      </c>
      <c r="S1493" s="9">
        <v>0.18754917737088028</v>
      </c>
      <c r="T1493" s="92">
        <f t="shared" si="186"/>
        <v>4</v>
      </c>
      <c r="U1493" s="2">
        <f t="shared" si="187"/>
        <v>1.9164939580098976</v>
      </c>
      <c r="V1493" s="2">
        <f t="shared" si="188"/>
        <v>0.35224321742095471</v>
      </c>
      <c r="W1493" s="2">
        <f t="shared" si="189"/>
        <v>0.89602164115193128</v>
      </c>
      <c r="X1493" s="2">
        <f t="shared" si="190"/>
        <v>0.33031100270510144</v>
      </c>
      <c r="Y1493" s="2">
        <f t="shared" si="191"/>
        <v>0.93774588685440141</v>
      </c>
      <c r="Z1493" s="96">
        <f t="shared" si="192"/>
        <v>4.4328157061422866</v>
      </c>
      <c r="AA1493" s="2"/>
    </row>
    <row r="1494" spans="1:27" x14ac:dyDescent="0.3">
      <c r="A1494" s="18" t="s">
        <v>2656</v>
      </c>
      <c r="B1494">
        <v>104.968</v>
      </c>
      <c r="C1494">
        <v>9.0947700000000005</v>
      </c>
      <c r="D1494" t="s">
        <v>730</v>
      </c>
      <c r="E1494" t="s">
        <v>1015</v>
      </c>
      <c r="F1494" t="s">
        <v>1015</v>
      </c>
      <c r="G1494" s="4">
        <v>11022</v>
      </c>
      <c r="H1494" s="1">
        <v>1323</v>
      </c>
      <c r="I1494" s="3">
        <v>711.92579999999998</v>
      </c>
      <c r="J1494" s="27">
        <v>42</v>
      </c>
      <c r="K1494" s="9">
        <v>0.47912348950247441</v>
      </c>
      <c r="L1494" s="8">
        <v>-0.24</v>
      </c>
      <c r="M1494" s="9">
        <v>8.8060804355238678E-2</v>
      </c>
      <c r="N1494" s="8">
        <v>24</v>
      </c>
      <c r="O1494" s="9">
        <v>0.17920432823038626</v>
      </c>
      <c r="P1494" s="8">
        <f t="shared" si="185"/>
        <v>2.76</v>
      </c>
      <c r="Q1494" s="9">
        <v>6.6062200541020286E-2</v>
      </c>
      <c r="R1494" s="8">
        <v>11</v>
      </c>
      <c r="S1494" s="9">
        <v>0.18754917737088028</v>
      </c>
      <c r="T1494" s="92">
        <f t="shared" si="186"/>
        <v>4</v>
      </c>
      <c r="U1494" s="2">
        <f t="shared" si="187"/>
        <v>1.9164939580098976</v>
      </c>
      <c r="V1494" s="2">
        <f t="shared" si="188"/>
        <v>0.35224321742095471</v>
      </c>
      <c r="W1494" s="2">
        <f t="shared" si="189"/>
        <v>0.89602164115193128</v>
      </c>
      <c r="X1494" s="2">
        <f t="shared" si="190"/>
        <v>0.33031100270510144</v>
      </c>
      <c r="Y1494" s="2">
        <f t="shared" si="191"/>
        <v>0.93774588685440141</v>
      </c>
      <c r="Z1494" s="96">
        <f t="shared" si="192"/>
        <v>4.4328157061422866</v>
      </c>
      <c r="AA1494" s="2"/>
    </row>
    <row r="1495" spans="1:27" x14ac:dyDescent="0.3">
      <c r="A1495" s="18" t="s">
        <v>2657</v>
      </c>
      <c r="B1495">
        <v>105.054</v>
      </c>
      <c r="C1495">
        <v>9.0760000000000005</v>
      </c>
      <c r="D1495" t="s">
        <v>730</v>
      </c>
      <c r="E1495" t="s">
        <v>734</v>
      </c>
      <c r="F1495" t="s">
        <v>332</v>
      </c>
      <c r="G1495" s="4">
        <v>15524</v>
      </c>
      <c r="H1495" s="1">
        <v>1863</v>
      </c>
      <c r="I1495" s="3">
        <v>3737.864</v>
      </c>
      <c r="J1495" s="27">
        <v>42</v>
      </c>
      <c r="K1495" s="9">
        <v>0.47912348950247441</v>
      </c>
      <c r="L1495" s="8">
        <v>0.36</v>
      </c>
      <c r="M1495" s="9">
        <v>8.8060804355238678E-2</v>
      </c>
      <c r="N1495" s="8">
        <v>30</v>
      </c>
      <c r="O1495" s="9">
        <v>0.17920432823038626</v>
      </c>
      <c r="P1495" s="8">
        <f t="shared" si="185"/>
        <v>3.36</v>
      </c>
      <c r="Q1495" s="9">
        <v>6.6062200541020286E-2</v>
      </c>
      <c r="R1495" s="8">
        <v>35</v>
      </c>
      <c r="S1495" s="9">
        <v>0.18754917737088028</v>
      </c>
      <c r="T1495" s="92">
        <f t="shared" si="186"/>
        <v>4</v>
      </c>
      <c r="U1495" s="2">
        <f t="shared" si="187"/>
        <v>1.9164939580098976</v>
      </c>
      <c r="V1495" s="2">
        <f t="shared" si="188"/>
        <v>0.26418241306571605</v>
      </c>
      <c r="W1495" s="2">
        <f t="shared" si="189"/>
        <v>0.89602164115193128</v>
      </c>
      <c r="X1495" s="2">
        <f t="shared" si="190"/>
        <v>0.33031100270510144</v>
      </c>
      <c r="Y1495" s="2">
        <f t="shared" si="191"/>
        <v>0.93774588685440141</v>
      </c>
      <c r="Z1495" s="96">
        <f t="shared" si="192"/>
        <v>4.3447549017870477</v>
      </c>
      <c r="AA1495" s="2"/>
    </row>
    <row r="1496" spans="1:27" x14ac:dyDescent="0.3">
      <c r="A1496" s="18" t="s">
        <v>2658</v>
      </c>
      <c r="B1496">
        <v>105.142</v>
      </c>
      <c r="C1496">
        <v>9.0084</v>
      </c>
      <c r="D1496" t="s">
        <v>730</v>
      </c>
      <c r="E1496" t="s">
        <v>732</v>
      </c>
      <c r="F1496" t="s">
        <v>1127</v>
      </c>
      <c r="G1496" s="4">
        <v>13463</v>
      </c>
      <c r="H1496" s="1">
        <v>1616</v>
      </c>
      <c r="I1496" s="3">
        <v>1596.067</v>
      </c>
      <c r="J1496" s="27">
        <v>41</v>
      </c>
      <c r="K1496" s="9">
        <v>0.47912348950247441</v>
      </c>
      <c r="L1496" s="8">
        <v>0.45</v>
      </c>
      <c r="M1496" s="9">
        <v>8.8060804355238678E-2</v>
      </c>
      <c r="N1496" s="8">
        <v>30</v>
      </c>
      <c r="O1496" s="9">
        <v>0.17920432823038626</v>
      </c>
      <c r="P1496" s="8">
        <f t="shared" si="185"/>
        <v>3.45</v>
      </c>
      <c r="Q1496" s="9">
        <v>6.6062200541020286E-2</v>
      </c>
      <c r="R1496" s="8">
        <v>50</v>
      </c>
      <c r="S1496" s="9">
        <v>0.18754917737088028</v>
      </c>
      <c r="T1496" s="92">
        <f t="shared" si="186"/>
        <v>4</v>
      </c>
      <c r="U1496" s="2">
        <f t="shared" si="187"/>
        <v>1.9164939580098976</v>
      </c>
      <c r="V1496" s="2">
        <f t="shared" si="188"/>
        <v>0.26418241306571605</v>
      </c>
      <c r="W1496" s="2">
        <f t="shared" si="189"/>
        <v>0.89602164115193128</v>
      </c>
      <c r="X1496" s="2">
        <f t="shared" si="190"/>
        <v>0.33031100270510144</v>
      </c>
      <c r="Y1496" s="2">
        <f t="shared" si="191"/>
        <v>0.93774588685440141</v>
      </c>
      <c r="Z1496" s="96">
        <f t="shared" si="192"/>
        <v>4.3447549017870477</v>
      </c>
      <c r="AA1496" s="2"/>
    </row>
    <row r="1497" spans="1:27" x14ac:dyDescent="0.3">
      <c r="A1497" s="18" t="s">
        <v>2659</v>
      </c>
      <c r="B1497">
        <v>105.262</v>
      </c>
      <c r="C1497">
        <v>9.0642200000000006</v>
      </c>
      <c r="D1497" t="s">
        <v>730</v>
      </c>
      <c r="E1497" t="s">
        <v>732</v>
      </c>
      <c r="F1497" t="s">
        <v>1128</v>
      </c>
      <c r="G1497" s="4">
        <v>10870</v>
      </c>
      <c r="H1497" s="1">
        <v>1304</v>
      </c>
      <c r="I1497" s="3">
        <v>236.7987</v>
      </c>
      <c r="J1497" s="27">
        <v>42</v>
      </c>
      <c r="K1497" s="9">
        <v>0.47912348950247441</v>
      </c>
      <c r="L1497" s="8">
        <v>-2.8</v>
      </c>
      <c r="M1497" s="9">
        <v>8.8060804355238678E-2</v>
      </c>
      <c r="N1497" s="8">
        <v>24</v>
      </c>
      <c r="O1497" s="9">
        <v>0.17920432823038626</v>
      </c>
      <c r="P1497" s="8">
        <f t="shared" si="185"/>
        <v>0.20000000000000018</v>
      </c>
      <c r="Q1497" s="9">
        <v>6.6062200541020286E-2</v>
      </c>
      <c r="R1497" s="8">
        <v>40</v>
      </c>
      <c r="S1497" s="9">
        <v>0.18754917737088028</v>
      </c>
      <c r="T1497" s="92">
        <f t="shared" si="186"/>
        <v>4</v>
      </c>
      <c r="U1497" s="2">
        <f t="shared" si="187"/>
        <v>1.9164939580098976</v>
      </c>
      <c r="V1497" s="2">
        <f t="shared" si="188"/>
        <v>0.44030402177619338</v>
      </c>
      <c r="W1497" s="2">
        <f t="shared" si="189"/>
        <v>0.89602164115193128</v>
      </c>
      <c r="X1497" s="2">
        <f t="shared" si="190"/>
        <v>0.19818660162306084</v>
      </c>
      <c r="Y1497" s="2">
        <f t="shared" si="191"/>
        <v>0.93774588685440141</v>
      </c>
      <c r="Z1497" s="96">
        <f t="shared" si="192"/>
        <v>4.3887521094154849</v>
      </c>
      <c r="AA1497" s="2"/>
    </row>
    <row r="1498" spans="1:27" x14ac:dyDescent="0.3">
      <c r="A1498" s="18" t="s">
        <v>2660</v>
      </c>
      <c r="B1498">
        <v>105.099</v>
      </c>
      <c r="C1498">
        <v>9.0385200000000001</v>
      </c>
      <c r="D1498" t="s">
        <v>730</v>
      </c>
      <c r="E1498" t="s">
        <v>734</v>
      </c>
      <c r="F1498" t="s">
        <v>14</v>
      </c>
      <c r="G1498" s="4">
        <v>14505</v>
      </c>
      <c r="H1498" s="1">
        <v>1741</v>
      </c>
      <c r="I1498" s="3">
        <v>2323.8980000000001</v>
      </c>
      <c r="J1498" s="27">
        <v>42</v>
      </c>
      <c r="K1498" s="9">
        <v>0.47912348950247441</v>
      </c>
      <c r="L1498" s="8">
        <v>-0.26</v>
      </c>
      <c r="M1498" s="9">
        <v>8.8060804355238678E-2</v>
      </c>
      <c r="N1498" s="8">
        <v>30</v>
      </c>
      <c r="O1498" s="9">
        <v>0.17920432823038626</v>
      </c>
      <c r="P1498" s="8">
        <f t="shared" si="185"/>
        <v>2.74</v>
      </c>
      <c r="Q1498" s="9">
        <v>6.6062200541020286E-2</v>
      </c>
      <c r="R1498" s="8">
        <v>35</v>
      </c>
      <c r="S1498" s="9">
        <v>0.18754917737088028</v>
      </c>
      <c r="T1498" s="92">
        <f t="shared" si="186"/>
        <v>4</v>
      </c>
      <c r="U1498" s="2">
        <f t="shared" si="187"/>
        <v>1.9164939580098976</v>
      </c>
      <c r="V1498" s="2">
        <f t="shared" si="188"/>
        <v>0.35224321742095471</v>
      </c>
      <c r="W1498" s="2">
        <f t="shared" si="189"/>
        <v>0.89602164115193128</v>
      </c>
      <c r="X1498" s="2">
        <f t="shared" si="190"/>
        <v>0.33031100270510144</v>
      </c>
      <c r="Y1498" s="2">
        <f t="shared" si="191"/>
        <v>0.93774588685440141</v>
      </c>
      <c r="Z1498" s="96">
        <f t="shared" si="192"/>
        <v>4.4328157061422866</v>
      </c>
      <c r="AA1498" s="2"/>
    </row>
    <row r="1499" spans="1:27" x14ac:dyDescent="0.3">
      <c r="A1499" s="18" t="s">
        <v>2661</v>
      </c>
      <c r="B1499">
        <v>105.202</v>
      </c>
      <c r="C1499">
        <v>9.05959</v>
      </c>
      <c r="D1499" t="s">
        <v>730</v>
      </c>
      <c r="E1499" t="s">
        <v>732</v>
      </c>
      <c r="F1499" t="s">
        <v>1129</v>
      </c>
      <c r="G1499" s="4">
        <v>10312</v>
      </c>
      <c r="H1499" s="1">
        <v>1237</v>
      </c>
      <c r="I1499" s="3">
        <v>753.74400000000003</v>
      </c>
      <c r="J1499" s="27">
        <v>42</v>
      </c>
      <c r="K1499" s="9">
        <v>0.47912348950247441</v>
      </c>
      <c r="L1499" s="8">
        <v>-0.24</v>
      </c>
      <c r="M1499" s="9">
        <v>8.8060804355238678E-2</v>
      </c>
      <c r="N1499" s="8">
        <v>30</v>
      </c>
      <c r="O1499" s="9">
        <v>0.17920432823038626</v>
      </c>
      <c r="P1499" s="8">
        <f t="shared" si="185"/>
        <v>2.76</v>
      </c>
      <c r="Q1499" s="9">
        <v>6.6062200541020286E-2</v>
      </c>
      <c r="R1499" s="8">
        <v>45</v>
      </c>
      <c r="S1499" s="9">
        <v>0.18754917737088028</v>
      </c>
      <c r="T1499" s="92">
        <f t="shared" si="186"/>
        <v>4</v>
      </c>
      <c r="U1499" s="2">
        <f t="shared" si="187"/>
        <v>1.9164939580098976</v>
      </c>
      <c r="V1499" s="2">
        <f t="shared" si="188"/>
        <v>0.35224321742095471</v>
      </c>
      <c r="W1499" s="2">
        <f t="shared" si="189"/>
        <v>0.89602164115193128</v>
      </c>
      <c r="X1499" s="2">
        <f t="shared" si="190"/>
        <v>0.33031100270510144</v>
      </c>
      <c r="Y1499" s="2">
        <f t="shared" si="191"/>
        <v>0.93774588685440141</v>
      </c>
      <c r="Z1499" s="96">
        <f t="shared" si="192"/>
        <v>4.4328157061422866</v>
      </c>
      <c r="AA1499" s="2"/>
    </row>
    <row r="1500" spans="1:27" x14ac:dyDescent="0.3">
      <c r="A1500" s="18" t="s">
        <v>2662</v>
      </c>
      <c r="B1500">
        <v>105.28400000000001</v>
      </c>
      <c r="C1500">
        <v>9.0191499999999998</v>
      </c>
      <c r="D1500" t="s">
        <v>730</v>
      </c>
      <c r="E1500" t="s">
        <v>732</v>
      </c>
      <c r="F1500" t="s">
        <v>1130</v>
      </c>
      <c r="G1500" s="4">
        <v>12292</v>
      </c>
      <c r="H1500" s="1">
        <v>1475</v>
      </c>
      <c r="I1500" s="3">
        <v>235.97200000000001</v>
      </c>
      <c r="J1500" s="27">
        <v>42</v>
      </c>
      <c r="K1500" s="9">
        <v>0.47912348950247441</v>
      </c>
      <c r="L1500" s="8">
        <v>-2.8</v>
      </c>
      <c r="M1500" s="9">
        <v>8.8060804355238678E-2</v>
      </c>
      <c r="N1500" s="8">
        <v>20</v>
      </c>
      <c r="O1500" s="9">
        <v>0.17920432823038626</v>
      </c>
      <c r="P1500" s="8">
        <f t="shared" si="185"/>
        <v>0.20000000000000018</v>
      </c>
      <c r="Q1500" s="9">
        <v>6.6062200541020286E-2</v>
      </c>
      <c r="R1500" s="8">
        <v>32</v>
      </c>
      <c r="S1500" s="9">
        <v>0.18754917737088028</v>
      </c>
      <c r="T1500" s="92">
        <f t="shared" si="186"/>
        <v>4</v>
      </c>
      <c r="U1500" s="2">
        <f t="shared" si="187"/>
        <v>1.9164939580098976</v>
      </c>
      <c r="V1500" s="2">
        <f t="shared" si="188"/>
        <v>0.44030402177619338</v>
      </c>
      <c r="W1500" s="2">
        <f t="shared" si="189"/>
        <v>0.89602164115193128</v>
      </c>
      <c r="X1500" s="2">
        <f t="shared" si="190"/>
        <v>0.19818660162306084</v>
      </c>
      <c r="Y1500" s="2">
        <f t="shared" si="191"/>
        <v>0.93774588685440141</v>
      </c>
      <c r="Z1500" s="96">
        <f t="shared" si="192"/>
        <v>4.3887521094154849</v>
      </c>
      <c r="AA1500" s="2"/>
    </row>
    <row r="1501" spans="1:27" x14ac:dyDescent="0.3">
      <c r="A1501" s="18" t="s">
        <v>2663</v>
      </c>
      <c r="B1501">
        <v>104.83</v>
      </c>
      <c r="C1501">
        <v>9.0468200000000003</v>
      </c>
      <c r="D1501" t="s">
        <v>730</v>
      </c>
      <c r="E1501" t="s">
        <v>1015</v>
      </c>
      <c r="F1501" t="s">
        <v>1131</v>
      </c>
      <c r="G1501" s="4">
        <v>9385.6</v>
      </c>
      <c r="H1501" s="1">
        <v>1126</v>
      </c>
      <c r="I1501" s="3">
        <v>509.48919999999998</v>
      </c>
      <c r="J1501" s="27">
        <v>42</v>
      </c>
      <c r="K1501" s="9">
        <v>0.47912348950247441</v>
      </c>
      <c r="L1501" s="8">
        <v>0.45</v>
      </c>
      <c r="M1501" s="9">
        <v>8.8060804355238678E-2</v>
      </c>
      <c r="N1501" s="8">
        <v>30</v>
      </c>
      <c r="O1501" s="9">
        <v>0.17920432823038626</v>
      </c>
      <c r="P1501" s="8">
        <f t="shared" si="185"/>
        <v>3.45</v>
      </c>
      <c r="Q1501" s="9">
        <v>6.6062200541020286E-2</v>
      </c>
      <c r="R1501" s="8">
        <v>17</v>
      </c>
      <c r="S1501" s="9">
        <v>0.18754917737088028</v>
      </c>
      <c r="T1501" s="92">
        <f t="shared" si="186"/>
        <v>4</v>
      </c>
      <c r="U1501" s="2">
        <f t="shared" si="187"/>
        <v>1.9164939580098976</v>
      </c>
      <c r="V1501" s="2">
        <f t="shared" si="188"/>
        <v>0.26418241306571605</v>
      </c>
      <c r="W1501" s="2">
        <f t="shared" si="189"/>
        <v>0.89602164115193128</v>
      </c>
      <c r="X1501" s="2">
        <f t="shared" si="190"/>
        <v>0.33031100270510144</v>
      </c>
      <c r="Y1501" s="2">
        <f t="shared" si="191"/>
        <v>0.93774588685440141</v>
      </c>
      <c r="Z1501" s="96">
        <f t="shared" si="192"/>
        <v>4.3447549017870477</v>
      </c>
      <c r="AA1501" s="2"/>
    </row>
    <row r="1502" spans="1:27" x14ac:dyDescent="0.3">
      <c r="A1502" s="18" t="s">
        <v>2664</v>
      </c>
      <c r="B1502">
        <v>105.35899999999999</v>
      </c>
      <c r="C1502">
        <v>9.0195600000000002</v>
      </c>
      <c r="D1502" t="s">
        <v>730</v>
      </c>
      <c r="E1502" t="s">
        <v>732</v>
      </c>
      <c r="F1502" t="s">
        <v>916</v>
      </c>
      <c r="G1502" s="4">
        <v>15574</v>
      </c>
      <c r="H1502" s="1">
        <v>1869</v>
      </c>
      <c r="I1502" s="3">
        <v>192.04509999999999</v>
      </c>
      <c r="J1502" s="27">
        <v>42</v>
      </c>
      <c r="K1502" s="9">
        <v>0.47912348950247441</v>
      </c>
      <c r="L1502" s="8">
        <v>-2.8</v>
      </c>
      <c r="M1502" s="9">
        <v>8.8060804355238678E-2</v>
      </c>
      <c r="N1502" s="8">
        <v>16</v>
      </c>
      <c r="O1502" s="9">
        <v>0.17920432823038626</v>
      </c>
      <c r="P1502" s="8">
        <f t="shared" si="185"/>
        <v>0.20000000000000018</v>
      </c>
      <c r="Q1502" s="9">
        <v>6.6062200541020286E-2</v>
      </c>
      <c r="R1502" s="8">
        <v>30</v>
      </c>
      <c r="S1502" s="9">
        <v>0.18754917737088028</v>
      </c>
      <c r="T1502" s="92">
        <f t="shared" si="186"/>
        <v>4</v>
      </c>
      <c r="U1502" s="2">
        <f t="shared" si="187"/>
        <v>1.9164939580098976</v>
      </c>
      <c r="V1502" s="2">
        <f t="shared" si="188"/>
        <v>0.44030402177619338</v>
      </c>
      <c r="W1502" s="2">
        <f t="shared" si="189"/>
        <v>0.89602164115193128</v>
      </c>
      <c r="X1502" s="2">
        <f t="shared" si="190"/>
        <v>0.19818660162306084</v>
      </c>
      <c r="Y1502" s="2">
        <f t="shared" si="191"/>
        <v>0.93774588685440141</v>
      </c>
      <c r="Z1502" s="96">
        <f t="shared" si="192"/>
        <v>4.3887521094154849</v>
      </c>
      <c r="AA1502" s="2"/>
    </row>
    <row r="1503" spans="1:27" x14ac:dyDescent="0.3">
      <c r="A1503" s="18" t="s">
        <v>2665</v>
      </c>
      <c r="B1503">
        <v>104.892</v>
      </c>
      <c r="C1503">
        <v>9.0216899999999995</v>
      </c>
      <c r="D1503" t="s">
        <v>730</v>
      </c>
      <c r="E1503" t="s">
        <v>1015</v>
      </c>
      <c r="F1503" t="s">
        <v>1132</v>
      </c>
      <c r="G1503" s="4">
        <v>9356</v>
      </c>
      <c r="H1503" s="1">
        <v>1123</v>
      </c>
      <c r="I1503" s="3">
        <v>837.94529999999997</v>
      </c>
      <c r="J1503" s="27">
        <v>41</v>
      </c>
      <c r="K1503" s="9">
        <v>0.47912348950247441</v>
      </c>
      <c r="L1503" s="8">
        <v>-0.24</v>
      </c>
      <c r="M1503" s="9">
        <v>8.8060804355238678E-2</v>
      </c>
      <c r="N1503" s="8">
        <v>30</v>
      </c>
      <c r="O1503" s="9">
        <v>0.17920432823038626</v>
      </c>
      <c r="P1503" s="8">
        <f t="shared" si="185"/>
        <v>2.76</v>
      </c>
      <c r="Q1503" s="9">
        <v>6.6062200541020286E-2</v>
      </c>
      <c r="R1503" s="8">
        <v>13</v>
      </c>
      <c r="S1503" s="9">
        <v>0.18754917737088028</v>
      </c>
      <c r="T1503" s="92">
        <f t="shared" si="186"/>
        <v>4</v>
      </c>
      <c r="U1503" s="2">
        <f t="shared" si="187"/>
        <v>1.9164939580098976</v>
      </c>
      <c r="V1503" s="2">
        <f t="shared" si="188"/>
        <v>0.35224321742095471</v>
      </c>
      <c r="W1503" s="2">
        <f t="shared" si="189"/>
        <v>0.89602164115193128</v>
      </c>
      <c r="X1503" s="2">
        <f t="shared" si="190"/>
        <v>0.33031100270510144</v>
      </c>
      <c r="Y1503" s="2">
        <f t="shared" si="191"/>
        <v>0.93774588685440141</v>
      </c>
      <c r="Z1503" s="96">
        <f t="shared" si="192"/>
        <v>4.4328157061422866</v>
      </c>
      <c r="AA1503" s="2"/>
    </row>
    <row r="1504" spans="1:27" x14ac:dyDescent="0.3">
      <c r="A1504" s="18" t="s">
        <v>2666</v>
      </c>
      <c r="B1504">
        <v>105.42700000000001</v>
      </c>
      <c r="C1504">
        <v>9.0429899999999996</v>
      </c>
      <c r="D1504" t="s">
        <v>373</v>
      </c>
      <c r="E1504" t="s">
        <v>724</v>
      </c>
      <c r="F1504" t="s">
        <v>1133</v>
      </c>
      <c r="G1504" s="4">
        <v>14225</v>
      </c>
      <c r="H1504" s="1">
        <v>1707</v>
      </c>
      <c r="I1504" s="3">
        <v>235.92</v>
      </c>
      <c r="J1504" s="27">
        <v>42</v>
      </c>
      <c r="K1504" s="9">
        <v>0.47912348950247441</v>
      </c>
      <c r="L1504" s="8">
        <v>0.45</v>
      </c>
      <c r="M1504" s="9">
        <v>8.8060804355238678E-2</v>
      </c>
      <c r="N1504" s="8">
        <v>30</v>
      </c>
      <c r="O1504" s="9">
        <v>0.17920432823038626</v>
      </c>
      <c r="P1504" s="8">
        <f t="shared" si="185"/>
        <v>3.45</v>
      </c>
      <c r="Q1504" s="9">
        <v>6.6062200541020286E-2</v>
      </c>
      <c r="R1504" s="8">
        <v>28</v>
      </c>
      <c r="S1504" s="9">
        <v>0.18754917737088028</v>
      </c>
      <c r="T1504" s="92">
        <f t="shared" si="186"/>
        <v>4</v>
      </c>
      <c r="U1504" s="2">
        <f t="shared" si="187"/>
        <v>1.9164939580098976</v>
      </c>
      <c r="V1504" s="2">
        <f t="shared" si="188"/>
        <v>0.26418241306571605</v>
      </c>
      <c r="W1504" s="2">
        <f t="shared" si="189"/>
        <v>0.89602164115193128</v>
      </c>
      <c r="X1504" s="2">
        <f t="shared" si="190"/>
        <v>0.33031100270510144</v>
      </c>
      <c r="Y1504" s="2">
        <f t="shared" si="191"/>
        <v>0.93774588685440141</v>
      </c>
      <c r="Z1504" s="96">
        <f t="shared" si="192"/>
        <v>4.3447549017870477</v>
      </c>
      <c r="AA1504" s="2"/>
    </row>
    <row r="1505" spans="1:27" x14ac:dyDescent="0.3">
      <c r="A1505" s="18" t="s">
        <v>2667</v>
      </c>
      <c r="B1505">
        <v>105.01900000000001</v>
      </c>
      <c r="C1505">
        <v>9.0364100000000001</v>
      </c>
      <c r="D1505" t="s">
        <v>730</v>
      </c>
      <c r="E1505" t="s">
        <v>734</v>
      </c>
      <c r="F1505" t="s">
        <v>786</v>
      </c>
      <c r="G1505" s="4">
        <v>11626</v>
      </c>
      <c r="H1505" s="1">
        <v>1395</v>
      </c>
      <c r="I1505" s="3">
        <v>1225.2370000000001</v>
      </c>
      <c r="J1505" s="27">
        <v>42</v>
      </c>
      <c r="K1505" s="9">
        <v>0.47912348950247441</v>
      </c>
      <c r="L1505" s="8">
        <v>0.24</v>
      </c>
      <c r="M1505" s="9">
        <v>8.8060804355238678E-2</v>
      </c>
      <c r="N1505" s="8">
        <v>24</v>
      </c>
      <c r="O1505" s="9">
        <v>0.17920432823038626</v>
      </c>
      <c r="P1505" s="8">
        <f t="shared" si="185"/>
        <v>3.24</v>
      </c>
      <c r="Q1505" s="9">
        <v>6.6062200541020286E-2</v>
      </c>
      <c r="R1505" s="8">
        <v>40</v>
      </c>
      <c r="S1505" s="9">
        <v>0.18754917737088028</v>
      </c>
      <c r="T1505" s="92">
        <f t="shared" si="186"/>
        <v>4</v>
      </c>
      <c r="U1505" s="2">
        <f t="shared" si="187"/>
        <v>1.9164939580098976</v>
      </c>
      <c r="V1505" s="2">
        <f t="shared" si="188"/>
        <v>0.26418241306571605</v>
      </c>
      <c r="W1505" s="2">
        <f t="shared" si="189"/>
        <v>0.89602164115193128</v>
      </c>
      <c r="X1505" s="2">
        <f t="shared" si="190"/>
        <v>0.33031100270510144</v>
      </c>
      <c r="Y1505" s="2">
        <f t="shared" si="191"/>
        <v>0.93774588685440141</v>
      </c>
      <c r="Z1505" s="96">
        <f t="shared" si="192"/>
        <v>4.3447549017870477</v>
      </c>
      <c r="AA1505" s="2"/>
    </row>
    <row r="1506" spans="1:27" x14ac:dyDescent="0.3">
      <c r="A1506" s="18" t="s">
        <v>2668</v>
      </c>
      <c r="B1506">
        <v>104.94499999999999</v>
      </c>
      <c r="C1506">
        <v>8.9556299999999993</v>
      </c>
      <c r="D1506" t="s">
        <v>730</v>
      </c>
      <c r="E1506" t="s">
        <v>34</v>
      </c>
      <c r="F1506" t="s">
        <v>643</v>
      </c>
      <c r="G1506" s="4">
        <v>14234</v>
      </c>
      <c r="H1506" s="1">
        <v>1708</v>
      </c>
      <c r="I1506" s="3">
        <v>1248.165</v>
      </c>
      <c r="J1506" s="27">
        <v>42</v>
      </c>
      <c r="K1506" s="9">
        <v>0.47912348950247441</v>
      </c>
      <c r="L1506" s="8">
        <v>-0.24</v>
      </c>
      <c r="M1506" s="9">
        <v>8.8060804355238678E-2</v>
      </c>
      <c r="N1506" s="8">
        <v>24</v>
      </c>
      <c r="O1506" s="9">
        <v>0.17920432823038626</v>
      </c>
      <c r="P1506" s="8">
        <f t="shared" si="185"/>
        <v>2.76</v>
      </c>
      <c r="Q1506" s="9">
        <v>6.6062200541020286E-2</v>
      </c>
      <c r="R1506" s="8">
        <v>25</v>
      </c>
      <c r="S1506" s="9">
        <v>0.18754917737088028</v>
      </c>
      <c r="T1506" s="92">
        <f t="shared" si="186"/>
        <v>4</v>
      </c>
      <c r="U1506" s="2">
        <f t="shared" si="187"/>
        <v>1.9164939580098976</v>
      </c>
      <c r="V1506" s="2">
        <f t="shared" si="188"/>
        <v>0.35224321742095471</v>
      </c>
      <c r="W1506" s="2">
        <f t="shared" si="189"/>
        <v>0.89602164115193128</v>
      </c>
      <c r="X1506" s="2">
        <f t="shared" si="190"/>
        <v>0.33031100270510144</v>
      </c>
      <c r="Y1506" s="2">
        <f t="shared" si="191"/>
        <v>0.93774588685440141</v>
      </c>
      <c r="Z1506" s="96">
        <f t="shared" si="192"/>
        <v>4.4328157061422866</v>
      </c>
      <c r="AA1506" s="2"/>
    </row>
    <row r="1507" spans="1:27" x14ac:dyDescent="0.3">
      <c r="A1507" s="18" t="s">
        <v>2669</v>
      </c>
      <c r="B1507">
        <v>104.84699999999999</v>
      </c>
      <c r="C1507">
        <v>8.9504599999999996</v>
      </c>
      <c r="D1507" t="s">
        <v>730</v>
      </c>
      <c r="E1507" t="s">
        <v>34</v>
      </c>
      <c r="F1507" t="s">
        <v>34</v>
      </c>
      <c r="G1507" s="4">
        <v>9356</v>
      </c>
      <c r="H1507" s="1">
        <v>1123</v>
      </c>
      <c r="I1507" s="3">
        <v>291.97710000000001</v>
      </c>
      <c r="J1507" s="27">
        <v>42</v>
      </c>
      <c r="K1507" s="9">
        <v>0.47912348950247441</v>
      </c>
      <c r="L1507" s="8">
        <v>0.36</v>
      </c>
      <c r="M1507" s="9">
        <v>8.8060804355238678E-2</v>
      </c>
      <c r="N1507" s="8">
        <v>30</v>
      </c>
      <c r="O1507" s="9">
        <v>0.17920432823038626</v>
      </c>
      <c r="P1507" s="8">
        <f t="shared" si="185"/>
        <v>3.36</v>
      </c>
      <c r="Q1507" s="9">
        <v>6.6062200541020286E-2</v>
      </c>
      <c r="R1507" s="8">
        <v>30</v>
      </c>
      <c r="S1507" s="9">
        <v>0.18754917737088028</v>
      </c>
      <c r="T1507" s="92">
        <f t="shared" si="186"/>
        <v>4</v>
      </c>
      <c r="U1507" s="2">
        <f t="shared" si="187"/>
        <v>1.9164939580098976</v>
      </c>
      <c r="V1507" s="2">
        <f t="shared" si="188"/>
        <v>0.26418241306571605</v>
      </c>
      <c r="W1507" s="2">
        <f t="shared" si="189"/>
        <v>0.89602164115193128</v>
      </c>
      <c r="X1507" s="2">
        <f t="shared" si="190"/>
        <v>0.33031100270510144</v>
      </c>
      <c r="Y1507" s="2">
        <f t="shared" si="191"/>
        <v>0.93774588685440141</v>
      </c>
      <c r="Z1507" s="96">
        <f t="shared" si="192"/>
        <v>4.3447549017870477</v>
      </c>
      <c r="AA1507" s="2"/>
    </row>
    <row r="1508" spans="1:27" x14ac:dyDescent="0.3">
      <c r="A1508" s="18" t="s">
        <v>2670</v>
      </c>
      <c r="B1508">
        <v>105.00700000000001</v>
      </c>
      <c r="C1508">
        <v>8.9602000000000004</v>
      </c>
      <c r="D1508" t="s">
        <v>730</v>
      </c>
      <c r="E1508" t="s">
        <v>734</v>
      </c>
      <c r="F1508" t="s">
        <v>1134</v>
      </c>
      <c r="G1508" s="4">
        <v>16749</v>
      </c>
      <c r="H1508" s="1">
        <v>2010</v>
      </c>
      <c r="I1508" s="3">
        <v>981.61980000000005</v>
      </c>
      <c r="J1508" s="27">
        <v>42</v>
      </c>
      <c r="K1508" s="9">
        <v>0.47912348950247441</v>
      </c>
      <c r="L1508" s="8">
        <v>-2.8</v>
      </c>
      <c r="M1508" s="9">
        <v>8.8060804355238678E-2</v>
      </c>
      <c r="N1508" s="8">
        <v>30</v>
      </c>
      <c r="O1508" s="9">
        <v>0.17920432823038626</v>
      </c>
      <c r="P1508" s="8">
        <f t="shared" si="185"/>
        <v>0.20000000000000018</v>
      </c>
      <c r="Q1508" s="9">
        <v>6.6062200541020286E-2</v>
      </c>
      <c r="R1508" s="8">
        <v>50</v>
      </c>
      <c r="S1508" s="9">
        <v>0.18754917737088028</v>
      </c>
      <c r="T1508" s="92">
        <f t="shared" si="186"/>
        <v>4</v>
      </c>
      <c r="U1508" s="2">
        <f t="shared" si="187"/>
        <v>1.9164939580098976</v>
      </c>
      <c r="V1508" s="2">
        <f t="shared" si="188"/>
        <v>0.44030402177619338</v>
      </c>
      <c r="W1508" s="2">
        <f t="shared" si="189"/>
        <v>0.89602164115193128</v>
      </c>
      <c r="X1508" s="2">
        <f t="shared" si="190"/>
        <v>0.19818660162306084</v>
      </c>
      <c r="Y1508" s="2">
        <f t="shared" si="191"/>
        <v>0.93774588685440141</v>
      </c>
      <c r="Z1508" s="96">
        <f t="shared" si="192"/>
        <v>4.3887521094154849</v>
      </c>
      <c r="AA1508" s="2"/>
    </row>
    <row r="1509" spans="1:27" x14ac:dyDescent="0.3">
      <c r="A1509" s="18" t="s">
        <v>2671</v>
      </c>
      <c r="B1509">
        <v>105.318</v>
      </c>
      <c r="C1509">
        <v>8.9461899999999996</v>
      </c>
      <c r="D1509" t="s">
        <v>730</v>
      </c>
      <c r="E1509" t="s">
        <v>732</v>
      </c>
      <c r="F1509" t="s">
        <v>1135</v>
      </c>
      <c r="G1509" s="4">
        <v>11805</v>
      </c>
      <c r="H1509" s="1">
        <v>1417</v>
      </c>
      <c r="I1509" s="3">
        <v>218.2243</v>
      </c>
      <c r="J1509" s="27">
        <v>42</v>
      </c>
      <c r="K1509" s="9">
        <v>0.47912348950247441</v>
      </c>
      <c r="L1509" s="8">
        <v>-1.32</v>
      </c>
      <c r="M1509" s="9">
        <v>8.8060804355238678E-2</v>
      </c>
      <c r="N1509" s="8">
        <v>26</v>
      </c>
      <c r="O1509" s="9">
        <v>0.17920432823038626</v>
      </c>
      <c r="P1509" s="8">
        <f t="shared" si="185"/>
        <v>1.68</v>
      </c>
      <c r="Q1509" s="9">
        <v>6.6062200541020286E-2</v>
      </c>
      <c r="R1509" s="8">
        <v>20</v>
      </c>
      <c r="S1509" s="9">
        <v>0.18754917737088028</v>
      </c>
      <c r="T1509" s="92">
        <f t="shared" si="186"/>
        <v>4</v>
      </c>
      <c r="U1509" s="2">
        <f t="shared" si="187"/>
        <v>1.9164939580098976</v>
      </c>
      <c r="V1509" s="2">
        <f t="shared" si="188"/>
        <v>0.44030402177619338</v>
      </c>
      <c r="W1509" s="2">
        <f t="shared" si="189"/>
        <v>0.89602164115193128</v>
      </c>
      <c r="X1509" s="2">
        <f t="shared" si="190"/>
        <v>0.26424880216408114</v>
      </c>
      <c r="Y1509" s="2">
        <f t="shared" si="191"/>
        <v>0.93774588685440141</v>
      </c>
      <c r="Z1509" s="96">
        <f t="shared" si="192"/>
        <v>4.4548143099565047</v>
      </c>
      <c r="AA1509" s="2"/>
    </row>
    <row r="1510" spans="1:27" x14ac:dyDescent="0.3">
      <c r="A1510" s="18" t="s">
        <v>2672</v>
      </c>
      <c r="B1510">
        <v>105.023</v>
      </c>
      <c r="C1510">
        <v>8.9307200000000009</v>
      </c>
      <c r="D1510" t="s">
        <v>730</v>
      </c>
      <c r="E1510" t="s">
        <v>734</v>
      </c>
      <c r="F1510" t="s">
        <v>734</v>
      </c>
      <c r="G1510" s="4">
        <v>14557</v>
      </c>
      <c r="H1510" s="1">
        <v>1747</v>
      </c>
      <c r="I1510" s="3">
        <v>980.86890000000005</v>
      </c>
      <c r="J1510" s="27">
        <v>42</v>
      </c>
      <c r="K1510" s="9">
        <v>0.47912348950247441</v>
      </c>
      <c r="L1510" s="8">
        <v>-0.24</v>
      </c>
      <c r="M1510" s="9">
        <v>8.8060804355238678E-2</v>
      </c>
      <c r="N1510" s="8">
        <v>24</v>
      </c>
      <c r="O1510" s="9">
        <v>0.17920432823038626</v>
      </c>
      <c r="P1510" s="8">
        <f t="shared" si="185"/>
        <v>2.76</v>
      </c>
      <c r="Q1510" s="9">
        <v>6.6062200541020286E-2</v>
      </c>
      <c r="R1510" s="8">
        <v>20</v>
      </c>
      <c r="S1510" s="9">
        <v>0.18754917737088028</v>
      </c>
      <c r="T1510" s="92">
        <f t="shared" si="186"/>
        <v>4</v>
      </c>
      <c r="U1510" s="2">
        <f t="shared" si="187"/>
        <v>1.9164939580098976</v>
      </c>
      <c r="V1510" s="2">
        <f t="shared" si="188"/>
        <v>0.35224321742095471</v>
      </c>
      <c r="W1510" s="2">
        <f t="shared" si="189"/>
        <v>0.89602164115193128</v>
      </c>
      <c r="X1510" s="2">
        <f t="shared" si="190"/>
        <v>0.33031100270510144</v>
      </c>
      <c r="Y1510" s="2">
        <f t="shared" si="191"/>
        <v>0.93774588685440141</v>
      </c>
      <c r="Z1510" s="96">
        <f t="shared" si="192"/>
        <v>4.4328157061422866</v>
      </c>
      <c r="AA1510" s="2"/>
    </row>
    <row r="1511" spans="1:27" x14ac:dyDescent="0.3">
      <c r="A1511" s="18" t="s">
        <v>2673</v>
      </c>
      <c r="B1511">
        <v>105.07299999999999</v>
      </c>
      <c r="C1511">
        <v>8.9203499999999991</v>
      </c>
      <c r="D1511" t="s">
        <v>730</v>
      </c>
      <c r="E1511" t="s">
        <v>734</v>
      </c>
      <c r="F1511" t="s">
        <v>1136</v>
      </c>
      <c r="G1511" s="4">
        <v>7660</v>
      </c>
      <c r="H1511" s="1">
        <v>919</v>
      </c>
      <c r="I1511" s="3">
        <v>677.5806</v>
      </c>
      <c r="J1511" s="27">
        <v>42</v>
      </c>
      <c r="K1511" s="9">
        <v>0.47912348950247441</v>
      </c>
      <c r="L1511" s="8">
        <v>0.36</v>
      </c>
      <c r="M1511" s="9">
        <v>8.8060804355238678E-2</v>
      </c>
      <c r="N1511" s="8">
        <v>30</v>
      </c>
      <c r="O1511" s="9">
        <v>0.17920432823038626</v>
      </c>
      <c r="P1511" s="8">
        <f t="shared" si="185"/>
        <v>3.36</v>
      </c>
      <c r="Q1511" s="9">
        <v>6.6062200541020286E-2</v>
      </c>
      <c r="R1511" s="8">
        <v>35</v>
      </c>
      <c r="S1511" s="9">
        <v>0.18754917737088028</v>
      </c>
      <c r="T1511" s="92">
        <f t="shared" si="186"/>
        <v>4</v>
      </c>
      <c r="U1511" s="2">
        <f t="shared" si="187"/>
        <v>1.9164939580098976</v>
      </c>
      <c r="V1511" s="2">
        <f t="shared" si="188"/>
        <v>0.26418241306571605</v>
      </c>
      <c r="W1511" s="2">
        <f t="shared" si="189"/>
        <v>0.89602164115193128</v>
      </c>
      <c r="X1511" s="2">
        <f t="shared" si="190"/>
        <v>0.33031100270510144</v>
      </c>
      <c r="Y1511" s="2">
        <f t="shared" si="191"/>
        <v>0.93774588685440141</v>
      </c>
      <c r="Z1511" s="96">
        <f t="shared" si="192"/>
        <v>4.3447549017870477</v>
      </c>
      <c r="AA1511" s="2"/>
    </row>
    <row r="1512" spans="1:27" x14ac:dyDescent="0.3">
      <c r="A1512" s="18" t="s">
        <v>2674</v>
      </c>
      <c r="B1512">
        <v>105.126</v>
      </c>
      <c r="C1512">
        <v>8.9156099999999991</v>
      </c>
      <c r="D1512" t="s">
        <v>730</v>
      </c>
      <c r="E1512" t="s">
        <v>732</v>
      </c>
      <c r="F1512" t="s">
        <v>1137</v>
      </c>
      <c r="G1512" s="4">
        <v>13168</v>
      </c>
      <c r="H1512" s="1">
        <v>1580</v>
      </c>
      <c r="I1512" s="3">
        <v>497.57530000000003</v>
      </c>
      <c r="J1512" s="27">
        <v>42</v>
      </c>
      <c r="K1512" s="9">
        <v>0.47912348950247441</v>
      </c>
      <c r="L1512" s="8">
        <v>0.45</v>
      </c>
      <c r="M1512" s="9">
        <v>8.8060804355238678E-2</v>
      </c>
      <c r="N1512" s="8">
        <v>24</v>
      </c>
      <c r="O1512" s="9">
        <v>0.17920432823038626</v>
      </c>
      <c r="P1512" s="8">
        <f t="shared" si="185"/>
        <v>3.45</v>
      </c>
      <c r="Q1512" s="9">
        <v>6.6062200541020286E-2</v>
      </c>
      <c r="R1512" s="8">
        <v>18</v>
      </c>
      <c r="S1512" s="9">
        <v>0.18754917737088028</v>
      </c>
      <c r="T1512" s="92">
        <f t="shared" si="186"/>
        <v>4</v>
      </c>
      <c r="U1512" s="2">
        <f t="shared" si="187"/>
        <v>1.9164939580098976</v>
      </c>
      <c r="V1512" s="2">
        <f t="shared" si="188"/>
        <v>0.26418241306571605</v>
      </c>
      <c r="W1512" s="2">
        <f t="shared" si="189"/>
        <v>0.89602164115193128</v>
      </c>
      <c r="X1512" s="2">
        <f t="shared" si="190"/>
        <v>0.33031100270510144</v>
      </c>
      <c r="Y1512" s="2">
        <f t="shared" si="191"/>
        <v>0.93774588685440141</v>
      </c>
      <c r="Z1512" s="96">
        <f t="shared" si="192"/>
        <v>4.3447549017870477</v>
      </c>
      <c r="AA1512" s="2"/>
    </row>
    <row r="1513" spans="1:27" x14ac:dyDescent="0.3">
      <c r="A1513" s="18" t="s">
        <v>2675</v>
      </c>
      <c r="B1513">
        <v>104.842</v>
      </c>
      <c r="C1513">
        <v>8.9028500000000008</v>
      </c>
      <c r="D1513" t="s">
        <v>730</v>
      </c>
      <c r="E1513" t="s">
        <v>34</v>
      </c>
      <c r="F1513" t="s">
        <v>1138</v>
      </c>
      <c r="G1513" s="4">
        <v>8948</v>
      </c>
      <c r="H1513" s="1">
        <v>1074</v>
      </c>
      <c r="I1513" s="3">
        <v>198.65209999999999</v>
      </c>
      <c r="J1513" s="27">
        <v>42</v>
      </c>
      <c r="K1513" s="9">
        <v>0.47912348950247441</v>
      </c>
      <c r="L1513" s="8">
        <v>-2.8</v>
      </c>
      <c r="M1513" s="9">
        <v>8.8060804355238678E-2</v>
      </c>
      <c r="N1513" s="8">
        <v>24</v>
      </c>
      <c r="O1513" s="9">
        <v>0.17920432823038626</v>
      </c>
      <c r="P1513" s="8">
        <f t="shared" si="185"/>
        <v>0.20000000000000018</v>
      </c>
      <c r="Q1513" s="9">
        <v>6.6062200541020286E-2</v>
      </c>
      <c r="R1513" s="8">
        <v>20</v>
      </c>
      <c r="S1513" s="9">
        <v>0.18754917737088028</v>
      </c>
      <c r="T1513" s="92">
        <f t="shared" si="186"/>
        <v>4</v>
      </c>
      <c r="U1513" s="2">
        <f t="shared" si="187"/>
        <v>1.9164939580098976</v>
      </c>
      <c r="V1513" s="2">
        <f t="shared" si="188"/>
        <v>0.44030402177619338</v>
      </c>
      <c r="W1513" s="2">
        <f t="shared" si="189"/>
        <v>0.89602164115193128</v>
      </c>
      <c r="X1513" s="2">
        <f t="shared" si="190"/>
        <v>0.19818660162306084</v>
      </c>
      <c r="Y1513" s="2">
        <f t="shared" si="191"/>
        <v>0.93774588685440141</v>
      </c>
      <c r="Z1513" s="96">
        <f t="shared" si="192"/>
        <v>4.3887521094154849</v>
      </c>
      <c r="AA1513" s="2"/>
    </row>
    <row r="1514" spans="1:27" x14ac:dyDescent="0.3">
      <c r="A1514" s="18" t="s">
        <v>2676</v>
      </c>
      <c r="B1514">
        <v>104.913</v>
      </c>
      <c r="C1514">
        <v>8.8935899999999997</v>
      </c>
      <c r="D1514" t="s">
        <v>730</v>
      </c>
      <c r="E1514" t="s">
        <v>34</v>
      </c>
      <c r="F1514" t="s">
        <v>1139</v>
      </c>
      <c r="G1514" s="4">
        <v>9754</v>
      </c>
      <c r="H1514" s="1">
        <v>1170</v>
      </c>
      <c r="I1514" s="3">
        <v>268.83150000000001</v>
      </c>
      <c r="J1514" s="27">
        <v>42</v>
      </c>
      <c r="K1514" s="9">
        <v>0.47912348950247441</v>
      </c>
      <c r="L1514" s="8">
        <v>-0.26</v>
      </c>
      <c r="M1514" s="9">
        <v>8.8060804355238678E-2</v>
      </c>
      <c r="N1514" s="8">
        <v>30</v>
      </c>
      <c r="O1514" s="9">
        <v>0.17920432823038626</v>
      </c>
      <c r="P1514" s="8">
        <f t="shared" si="185"/>
        <v>2.74</v>
      </c>
      <c r="Q1514" s="9">
        <v>6.6062200541020286E-2</v>
      </c>
      <c r="R1514" s="8">
        <v>25</v>
      </c>
      <c r="S1514" s="9">
        <v>0.18754917737088028</v>
      </c>
      <c r="T1514" s="92">
        <f t="shared" si="186"/>
        <v>4</v>
      </c>
      <c r="U1514" s="2">
        <f t="shared" si="187"/>
        <v>1.9164939580098976</v>
      </c>
      <c r="V1514" s="2">
        <f t="shared" si="188"/>
        <v>0.35224321742095471</v>
      </c>
      <c r="W1514" s="2">
        <f t="shared" si="189"/>
        <v>0.89602164115193128</v>
      </c>
      <c r="X1514" s="2">
        <f t="shared" si="190"/>
        <v>0.33031100270510144</v>
      </c>
      <c r="Y1514" s="2">
        <f t="shared" si="191"/>
        <v>0.93774588685440141</v>
      </c>
      <c r="Z1514" s="96">
        <f t="shared" si="192"/>
        <v>4.4328157061422866</v>
      </c>
      <c r="AA1514" s="2"/>
    </row>
    <row r="1515" spans="1:27" x14ac:dyDescent="0.3">
      <c r="A1515" s="18" t="s">
        <v>2677</v>
      </c>
      <c r="B1515">
        <v>105.29600000000001</v>
      </c>
      <c r="C1515">
        <v>8.8770399999999992</v>
      </c>
      <c r="D1515" t="s">
        <v>730</v>
      </c>
      <c r="E1515" t="s">
        <v>732</v>
      </c>
      <c r="F1515" t="s">
        <v>1140</v>
      </c>
      <c r="G1515" s="4">
        <v>10511</v>
      </c>
      <c r="H1515" s="1">
        <v>1261</v>
      </c>
      <c r="I1515" s="3">
        <v>371.41559999999998</v>
      </c>
      <c r="J1515" s="27">
        <v>42</v>
      </c>
      <c r="K1515" s="9">
        <v>0.47912348950247441</v>
      </c>
      <c r="L1515" s="8">
        <v>-1.32</v>
      </c>
      <c r="M1515" s="9">
        <v>8.8060804355238678E-2</v>
      </c>
      <c r="N1515" s="8">
        <v>30</v>
      </c>
      <c r="O1515" s="9">
        <v>0.17920432823038626</v>
      </c>
      <c r="P1515" s="8">
        <f t="shared" si="185"/>
        <v>1.68</v>
      </c>
      <c r="Q1515" s="9">
        <v>6.6062200541020286E-2</v>
      </c>
      <c r="R1515" s="8">
        <v>45</v>
      </c>
      <c r="S1515" s="9">
        <v>0.18754917737088028</v>
      </c>
      <c r="T1515" s="92">
        <f t="shared" si="186"/>
        <v>4</v>
      </c>
      <c r="U1515" s="2">
        <f t="shared" si="187"/>
        <v>1.9164939580098976</v>
      </c>
      <c r="V1515" s="2">
        <f t="shared" si="188"/>
        <v>0.44030402177619338</v>
      </c>
      <c r="W1515" s="2">
        <f t="shared" si="189"/>
        <v>0.89602164115193128</v>
      </c>
      <c r="X1515" s="2">
        <f t="shared" si="190"/>
        <v>0.26424880216408114</v>
      </c>
      <c r="Y1515" s="2">
        <f t="shared" si="191"/>
        <v>0.93774588685440141</v>
      </c>
      <c r="Z1515" s="96">
        <f t="shared" si="192"/>
        <v>4.4548143099565047</v>
      </c>
      <c r="AA1515" s="2"/>
    </row>
    <row r="1516" spans="1:27" x14ac:dyDescent="0.3">
      <c r="A1516" s="18" t="s">
        <v>2678</v>
      </c>
      <c r="B1516">
        <v>105.185</v>
      </c>
      <c r="C1516">
        <v>8.8812499999999996</v>
      </c>
      <c r="D1516" t="s">
        <v>730</v>
      </c>
      <c r="E1516" t="s">
        <v>732</v>
      </c>
      <c r="F1516" t="s">
        <v>1141</v>
      </c>
      <c r="G1516" s="4">
        <v>10353</v>
      </c>
      <c r="H1516" s="1">
        <v>1242</v>
      </c>
      <c r="I1516" s="3">
        <v>697.0172</v>
      </c>
      <c r="J1516" s="27">
        <v>42</v>
      </c>
      <c r="K1516" s="9">
        <v>0.47912348950247441</v>
      </c>
      <c r="L1516" s="8">
        <v>0.36</v>
      </c>
      <c r="M1516" s="9">
        <v>8.8060804355238678E-2</v>
      </c>
      <c r="N1516" s="8">
        <v>24</v>
      </c>
      <c r="O1516" s="9">
        <v>0.17920432823038626</v>
      </c>
      <c r="P1516" s="8">
        <f t="shared" si="185"/>
        <v>3.36</v>
      </c>
      <c r="Q1516" s="9">
        <v>6.6062200541020286E-2</v>
      </c>
      <c r="R1516" s="8">
        <v>50</v>
      </c>
      <c r="S1516" s="9">
        <v>0.18754917737088028</v>
      </c>
      <c r="T1516" s="92">
        <f t="shared" si="186"/>
        <v>4</v>
      </c>
      <c r="U1516" s="2">
        <f t="shared" si="187"/>
        <v>1.9164939580098976</v>
      </c>
      <c r="V1516" s="2">
        <f t="shared" si="188"/>
        <v>0.26418241306571605</v>
      </c>
      <c r="W1516" s="2">
        <f t="shared" si="189"/>
        <v>0.89602164115193128</v>
      </c>
      <c r="X1516" s="2">
        <f t="shared" si="190"/>
        <v>0.33031100270510144</v>
      </c>
      <c r="Y1516" s="2">
        <f t="shared" si="191"/>
        <v>0.93774588685440141</v>
      </c>
      <c r="Z1516" s="96">
        <f t="shared" si="192"/>
        <v>4.3447549017870477</v>
      </c>
      <c r="AA1516" s="2"/>
    </row>
    <row r="1517" spans="1:27" x14ac:dyDescent="0.3">
      <c r="A1517" s="18" t="s">
        <v>2679</v>
      </c>
      <c r="B1517">
        <v>105.01600000000001</v>
      </c>
      <c r="C1517">
        <v>8.8922600000000003</v>
      </c>
      <c r="D1517" t="s">
        <v>730</v>
      </c>
      <c r="E1517" t="s">
        <v>734</v>
      </c>
      <c r="F1517" t="s">
        <v>1142</v>
      </c>
      <c r="G1517" s="4">
        <v>10792</v>
      </c>
      <c r="H1517" s="1">
        <v>1295</v>
      </c>
      <c r="I1517" s="3">
        <v>1048.336</v>
      </c>
      <c r="J1517" s="27">
        <v>42</v>
      </c>
      <c r="K1517" s="9">
        <v>0.47912348950247441</v>
      </c>
      <c r="L1517" s="8">
        <v>0.45</v>
      </c>
      <c r="M1517" s="9">
        <v>8.8060804355238678E-2</v>
      </c>
      <c r="N1517" s="8">
        <v>30</v>
      </c>
      <c r="O1517" s="9">
        <v>0.17920432823038626</v>
      </c>
      <c r="P1517" s="8">
        <f t="shared" si="185"/>
        <v>3.45</v>
      </c>
      <c r="Q1517" s="9">
        <v>6.6062200541020286E-2</v>
      </c>
      <c r="R1517" s="8">
        <v>35</v>
      </c>
      <c r="S1517" s="9">
        <v>0.18754917737088028</v>
      </c>
      <c r="T1517" s="92">
        <f t="shared" si="186"/>
        <v>4</v>
      </c>
      <c r="U1517" s="2">
        <f t="shared" si="187"/>
        <v>1.9164939580098976</v>
      </c>
      <c r="V1517" s="2">
        <f t="shared" si="188"/>
        <v>0.26418241306571605</v>
      </c>
      <c r="W1517" s="2">
        <f t="shared" si="189"/>
        <v>0.89602164115193128</v>
      </c>
      <c r="X1517" s="2">
        <f t="shared" si="190"/>
        <v>0.33031100270510144</v>
      </c>
      <c r="Y1517" s="2">
        <f t="shared" si="191"/>
        <v>0.93774588685440141</v>
      </c>
      <c r="Z1517" s="96">
        <f t="shared" si="192"/>
        <v>4.3447549017870477</v>
      </c>
      <c r="AA1517" s="2"/>
    </row>
    <row r="1518" spans="1:27" x14ac:dyDescent="0.3">
      <c r="A1518" s="18" t="s">
        <v>2680</v>
      </c>
      <c r="B1518">
        <v>104.97199999999999</v>
      </c>
      <c r="C1518">
        <v>8.8718000000000004</v>
      </c>
      <c r="D1518" t="s">
        <v>730</v>
      </c>
      <c r="E1518" t="s">
        <v>34</v>
      </c>
      <c r="F1518" t="s">
        <v>1143</v>
      </c>
      <c r="G1518" s="4">
        <v>8130</v>
      </c>
      <c r="H1518" s="1">
        <v>976</v>
      </c>
      <c r="I1518" s="3">
        <v>809.39099999999996</v>
      </c>
      <c r="J1518" s="27">
        <v>42</v>
      </c>
      <c r="K1518" s="9">
        <v>0.47912348950247441</v>
      </c>
      <c r="L1518" s="8">
        <v>-2.8</v>
      </c>
      <c r="M1518" s="9">
        <v>8.8060804355238678E-2</v>
      </c>
      <c r="N1518" s="8">
        <v>30</v>
      </c>
      <c r="O1518" s="9">
        <v>0.17920432823038626</v>
      </c>
      <c r="P1518" s="8">
        <f t="shared" si="185"/>
        <v>0.20000000000000018</v>
      </c>
      <c r="Q1518" s="9">
        <v>6.6062200541020286E-2</v>
      </c>
      <c r="R1518" s="8">
        <v>22</v>
      </c>
      <c r="S1518" s="9">
        <v>0.18754917737088028</v>
      </c>
      <c r="T1518" s="92">
        <f t="shared" si="186"/>
        <v>4</v>
      </c>
      <c r="U1518" s="2">
        <f t="shared" si="187"/>
        <v>1.9164939580098976</v>
      </c>
      <c r="V1518" s="2">
        <f t="shared" si="188"/>
        <v>0.44030402177619338</v>
      </c>
      <c r="W1518" s="2">
        <f t="shared" si="189"/>
        <v>0.89602164115193128</v>
      </c>
      <c r="X1518" s="2">
        <f t="shared" si="190"/>
        <v>0.19818660162306084</v>
      </c>
      <c r="Y1518" s="2">
        <f t="shared" si="191"/>
        <v>0.93774588685440141</v>
      </c>
      <c r="Z1518" s="96">
        <f t="shared" si="192"/>
        <v>4.3887521094154849</v>
      </c>
      <c r="AA1518" s="2"/>
    </row>
    <row r="1519" spans="1:27" x14ac:dyDescent="0.3">
      <c r="A1519" s="18" t="s">
        <v>2681</v>
      </c>
      <c r="B1519">
        <v>105.09099999999999</v>
      </c>
      <c r="C1519">
        <v>8.8730200000000004</v>
      </c>
      <c r="D1519" t="s">
        <v>730</v>
      </c>
      <c r="E1519" t="s">
        <v>732</v>
      </c>
      <c r="F1519" t="s">
        <v>1144</v>
      </c>
      <c r="G1519" s="4">
        <v>9710</v>
      </c>
      <c r="H1519" s="1">
        <v>1165</v>
      </c>
      <c r="I1519" s="3">
        <v>656.93600000000004</v>
      </c>
      <c r="J1519" s="27">
        <v>42</v>
      </c>
      <c r="K1519" s="9">
        <v>0.47912348950247441</v>
      </c>
      <c r="L1519" s="8">
        <v>-0.26</v>
      </c>
      <c r="M1519" s="9">
        <v>8.8060804355238678E-2</v>
      </c>
      <c r="N1519" s="8">
        <v>30</v>
      </c>
      <c r="O1519" s="9">
        <v>0.17920432823038626</v>
      </c>
      <c r="P1519" s="8">
        <f t="shared" si="185"/>
        <v>2.74</v>
      </c>
      <c r="Q1519" s="9">
        <v>6.6062200541020286E-2</v>
      </c>
      <c r="R1519" s="8">
        <v>40</v>
      </c>
      <c r="S1519" s="9">
        <v>0.18754917737088028</v>
      </c>
      <c r="T1519" s="92">
        <f t="shared" si="186"/>
        <v>4</v>
      </c>
      <c r="U1519" s="2">
        <f t="shared" si="187"/>
        <v>1.9164939580098976</v>
      </c>
      <c r="V1519" s="2">
        <f t="shared" si="188"/>
        <v>0.35224321742095471</v>
      </c>
      <c r="W1519" s="2">
        <f t="shared" si="189"/>
        <v>0.89602164115193128</v>
      </c>
      <c r="X1519" s="2">
        <f t="shared" si="190"/>
        <v>0.33031100270510144</v>
      </c>
      <c r="Y1519" s="2">
        <f t="shared" si="191"/>
        <v>0.93774588685440141</v>
      </c>
      <c r="Z1519" s="96">
        <f t="shared" si="192"/>
        <v>4.4328157061422866</v>
      </c>
      <c r="AA1519" s="2"/>
    </row>
    <row r="1520" spans="1:27" x14ac:dyDescent="0.3">
      <c r="A1520" s="18" t="s">
        <v>2682</v>
      </c>
      <c r="B1520">
        <v>104.81399999999999</v>
      </c>
      <c r="C1520">
        <v>8.8713499999999996</v>
      </c>
      <c r="D1520" t="s">
        <v>730</v>
      </c>
      <c r="E1520" t="s">
        <v>34</v>
      </c>
      <c r="F1520" t="s">
        <v>1145</v>
      </c>
      <c r="G1520" s="4">
        <v>13858</v>
      </c>
      <c r="H1520" s="1">
        <v>1663</v>
      </c>
      <c r="I1520" s="3">
        <v>207.21700000000001</v>
      </c>
      <c r="J1520" s="27">
        <v>42</v>
      </c>
      <c r="K1520" s="9">
        <v>0.47912348950247441</v>
      </c>
      <c r="L1520" s="8">
        <v>-0.24</v>
      </c>
      <c r="M1520" s="9">
        <v>8.8060804355238678E-2</v>
      </c>
      <c r="N1520" s="8">
        <v>30</v>
      </c>
      <c r="O1520" s="9">
        <v>0.17920432823038626</v>
      </c>
      <c r="P1520" s="8">
        <f t="shared" si="185"/>
        <v>2.76</v>
      </c>
      <c r="Q1520" s="9">
        <v>6.6062200541020286E-2</v>
      </c>
      <c r="R1520" s="8">
        <v>23</v>
      </c>
      <c r="S1520" s="9">
        <v>0.18754917737088028</v>
      </c>
      <c r="T1520" s="92">
        <f t="shared" si="186"/>
        <v>4</v>
      </c>
      <c r="U1520" s="2">
        <f t="shared" si="187"/>
        <v>1.9164939580098976</v>
      </c>
      <c r="V1520" s="2">
        <f t="shared" si="188"/>
        <v>0.35224321742095471</v>
      </c>
      <c r="W1520" s="2">
        <f t="shared" si="189"/>
        <v>0.89602164115193128</v>
      </c>
      <c r="X1520" s="2">
        <f t="shared" si="190"/>
        <v>0.33031100270510144</v>
      </c>
      <c r="Y1520" s="2">
        <f t="shared" si="191"/>
        <v>0.93774588685440141</v>
      </c>
      <c r="Z1520" s="96">
        <f t="shared" si="192"/>
        <v>4.4328157061422866</v>
      </c>
      <c r="AA1520" s="2"/>
    </row>
    <row r="1521" spans="1:27" x14ac:dyDescent="0.3">
      <c r="A1521" s="18" t="s">
        <v>2683</v>
      </c>
      <c r="B1521">
        <v>104.911</v>
      </c>
      <c r="C1521">
        <v>8.8456499999999991</v>
      </c>
      <c r="D1521" t="s">
        <v>730</v>
      </c>
      <c r="E1521" t="s">
        <v>34</v>
      </c>
      <c r="F1521" t="s">
        <v>1146</v>
      </c>
      <c r="G1521" s="4">
        <v>9444</v>
      </c>
      <c r="H1521" s="1">
        <v>1133</v>
      </c>
      <c r="I1521" s="3">
        <v>376.78440000000001</v>
      </c>
      <c r="J1521" s="27">
        <v>42</v>
      </c>
      <c r="K1521" s="9">
        <v>0.47912348950247441</v>
      </c>
      <c r="L1521" s="8">
        <v>0.36</v>
      </c>
      <c r="M1521" s="9">
        <v>8.8060804355238678E-2</v>
      </c>
      <c r="N1521" s="8">
        <v>30</v>
      </c>
      <c r="O1521" s="9">
        <v>0.17920432823038626</v>
      </c>
      <c r="P1521" s="8">
        <f t="shared" si="185"/>
        <v>3.36</v>
      </c>
      <c r="Q1521" s="9">
        <v>6.6062200541020286E-2</v>
      </c>
      <c r="R1521" s="8">
        <v>30</v>
      </c>
      <c r="S1521" s="9">
        <v>0.18754917737088028</v>
      </c>
      <c r="T1521" s="92">
        <f t="shared" si="186"/>
        <v>4</v>
      </c>
      <c r="U1521" s="2">
        <f t="shared" si="187"/>
        <v>1.9164939580098976</v>
      </c>
      <c r="V1521" s="2">
        <f t="shared" si="188"/>
        <v>0.26418241306571605</v>
      </c>
      <c r="W1521" s="2">
        <f t="shared" si="189"/>
        <v>0.89602164115193128</v>
      </c>
      <c r="X1521" s="2">
        <f t="shared" si="190"/>
        <v>0.33031100270510144</v>
      </c>
      <c r="Y1521" s="2">
        <f t="shared" si="191"/>
        <v>0.93774588685440141</v>
      </c>
      <c r="Z1521" s="96">
        <f t="shared" si="192"/>
        <v>4.3447549017870477</v>
      </c>
      <c r="AA1521" s="2"/>
    </row>
    <row r="1522" spans="1:27" x14ac:dyDescent="0.3">
      <c r="A1522" s="18" t="s">
        <v>2684</v>
      </c>
      <c r="B1522">
        <v>105.035</v>
      </c>
      <c r="C1522">
        <v>8.8326700000000002</v>
      </c>
      <c r="D1522" t="s">
        <v>730</v>
      </c>
      <c r="E1522" t="s">
        <v>1147</v>
      </c>
      <c r="F1522" t="s">
        <v>1148</v>
      </c>
      <c r="G1522" s="4">
        <v>5523</v>
      </c>
      <c r="H1522" s="1">
        <v>663</v>
      </c>
      <c r="I1522" s="3">
        <v>2015.931</v>
      </c>
      <c r="J1522" s="27">
        <v>42</v>
      </c>
      <c r="K1522" s="9">
        <v>0.47912348950247441</v>
      </c>
      <c r="L1522" s="8">
        <v>0.45</v>
      </c>
      <c r="M1522" s="9">
        <v>8.8060804355238678E-2</v>
      </c>
      <c r="N1522" s="8">
        <v>30</v>
      </c>
      <c r="O1522" s="9">
        <v>0.17920432823038626</v>
      </c>
      <c r="P1522" s="8">
        <f t="shared" si="185"/>
        <v>3.45</v>
      </c>
      <c r="Q1522" s="9">
        <v>6.6062200541020286E-2</v>
      </c>
      <c r="R1522" s="8">
        <v>40</v>
      </c>
      <c r="S1522" s="9">
        <v>0.18754917737088028</v>
      </c>
      <c r="T1522" s="92">
        <f t="shared" si="186"/>
        <v>4</v>
      </c>
      <c r="U1522" s="2">
        <f t="shared" si="187"/>
        <v>1.9164939580098976</v>
      </c>
      <c r="V1522" s="2">
        <f t="shared" si="188"/>
        <v>0.26418241306571605</v>
      </c>
      <c r="W1522" s="2">
        <f t="shared" si="189"/>
        <v>0.89602164115193128</v>
      </c>
      <c r="X1522" s="2">
        <f t="shared" si="190"/>
        <v>0.33031100270510144</v>
      </c>
      <c r="Y1522" s="2">
        <f t="shared" si="191"/>
        <v>0.93774588685440141</v>
      </c>
      <c r="Z1522" s="96">
        <f t="shared" si="192"/>
        <v>4.3447549017870477</v>
      </c>
      <c r="AA1522" s="2"/>
    </row>
    <row r="1523" spans="1:27" x14ac:dyDescent="0.3">
      <c r="A1523" s="18" t="s">
        <v>2685</v>
      </c>
      <c r="B1523">
        <v>104.834</v>
      </c>
      <c r="C1523">
        <v>8.8176199999999998</v>
      </c>
      <c r="D1523" t="s">
        <v>730</v>
      </c>
      <c r="E1523" t="s">
        <v>34</v>
      </c>
      <c r="F1523" t="s">
        <v>1149</v>
      </c>
      <c r="G1523" s="4">
        <v>10837</v>
      </c>
      <c r="H1523" s="1">
        <v>1300</v>
      </c>
      <c r="I1523" s="3">
        <v>199.4331</v>
      </c>
      <c r="J1523" s="27">
        <v>42</v>
      </c>
      <c r="K1523" s="9">
        <v>0.47912348950247441</v>
      </c>
      <c r="L1523" s="8">
        <v>-2.8</v>
      </c>
      <c r="M1523" s="9">
        <v>8.8060804355238678E-2</v>
      </c>
      <c r="N1523" s="8">
        <v>30</v>
      </c>
      <c r="O1523" s="9">
        <v>0.17920432823038626</v>
      </c>
      <c r="P1523" s="8">
        <f t="shared" si="185"/>
        <v>0.20000000000000018</v>
      </c>
      <c r="Q1523" s="9">
        <v>6.6062200541020286E-2</v>
      </c>
      <c r="R1523" s="8">
        <v>28</v>
      </c>
      <c r="S1523" s="9">
        <v>0.18754917737088028</v>
      </c>
      <c r="T1523" s="92">
        <f t="shared" si="186"/>
        <v>4</v>
      </c>
      <c r="U1523" s="2">
        <f t="shared" si="187"/>
        <v>1.9164939580098976</v>
      </c>
      <c r="V1523" s="2">
        <f t="shared" si="188"/>
        <v>0.44030402177619338</v>
      </c>
      <c r="W1523" s="2">
        <f t="shared" si="189"/>
        <v>0.89602164115193128</v>
      </c>
      <c r="X1523" s="2">
        <f t="shared" si="190"/>
        <v>0.19818660162306084</v>
      </c>
      <c r="Y1523" s="2">
        <f t="shared" si="191"/>
        <v>0.93774588685440141</v>
      </c>
      <c r="Z1523" s="96">
        <f t="shared" si="192"/>
        <v>4.3887521094154849</v>
      </c>
      <c r="AA1523" s="2"/>
    </row>
    <row r="1524" spans="1:27" x14ac:dyDescent="0.3">
      <c r="A1524" s="18" t="s">
        <v>2686</v>
      </c>
      <c r="B1524">
        <v>105.167</v>
      </c>
      <c r="C1524">
        <v>8.8105600000000006</v>
      </c>
      <c r="D1524" t="s">
        <v>730</v>
      </c>
      <c r="E1524" t="s">
        <v>1147</v>
      </c>
      <c r="F1524" t="s">
        <v>1150</v>
      </c>
      <c r="G1524" s="4">
        <v>6842</v>
      </c>
      <c r="H1524" s="1">
        <v>821</v>
      </c>
      <c r="I1524" s="3">
        <v>595.99</v>
      </c>
      <c r="J1524" s="27">
        <v>42</v>
      </c>
      <c r="K1524" s="9">
        <v>0.47912348950247441</v>
      </c>
      <c r="L1524" s="8">
        <v>-0.26</v>
      </c>
      <c r="M1524" s="9">
        <v>8.8060804355238678E-2</v>
      </c>
      <c r="N1524" s="8">
        <v>30</v>
      </c>
      <c r="O1524" s="9">
        <v>0.17920432823038626</v>
      </c>
      <c r="P1524" s="8">
        <f t="shared" si="185"/>
        <v>2.74</v>
      </c>
      <c r="Q1524" s="9">
        <v>6.6062200541020286E-2</v>
      </c>
      <c r="R1524" s="8">
        <v>45</v>
      </c>
      <c r="S1524" s="9">
        <v>0.18754917737088028</v>
      </c>
      <c r="T1524" s="92">
        <f t="shared" si="186"/>
        <v>4</v>
      </c>
      <c r="U1524" s="2">
        <f t="shared" si="187"/>
        <v>1.9164939580098976</v>
      </c>
      <c r="V1524" s="2">
        <f t="shared" si="188"/>
        <v>0.35224321742095471</v>
      </c>
      <c r="W1524" s="2">
        <f t="shared" si="189"/>
        <v>0.89602164115193128</v>
      </c>
      <c r="X1524" s="2">
        <f t="shared" si="190"/>
        <v>0.33031100270510144</v>
      </c>
      <c r="Y1524" s="2">
        <f t="shared" si="191"/>
        <v>0.93774588685440141</v>
      </c>
      <c r="Z1524" s="96">
        <f t="shared" si="192"/>
        <v>4.4328157061422866</v>
      </c>
      <c r="AA1524" s="2"/>
    </row>
    <row r="1525" spans="1:27" x14ac:dyDescent="0.3">
      <c r="A1525" s="18" t="s">
        <v>2687</v>
      </c>
      <c r="B1525">
        <v>105.102</v>
      </c>
      <c r="C1525">
        <v>8.8274600000000003</v>
      </c>
      <c r="D1525" t="s">
        <v>730</v>
      </c>
      <c r="E1525" t="s">
        <v>1147</v>
      </c>
      <c r="F1525" t="s">
        <v>1151</v>
      </c>
      <c r="G1525" s="4">
        <v>4618</v>
      </c>
      <c r="H1525" s="1">
        <v>554</v>
      </c>
      <c r="I1525" s="3">
        <v>495.09120000000001</v>
      </c>
      <c r="J1525" s="27">
        <v>42</v>
      </c>
      <c r="K1525" s="9">
        <v>0.47912348950247441</v>
      </c>
      <c r="L1525" s="8">
        <v>-0.24</v>
      </c>
      <c r="M1525" s="9">
        <v>8.8060804355238678E-2</v>
      </c>
      <c r="N1525" s="8">
        <v>30</v>
      </c>
      <c r="O1525" s="9">
        <v>0.17920432823038626</v>
      </c>
      <c r="P1525" s="8">
        <f t="shared" si="185"/>
        <v>2.76</v>
      </c>
      <c r="Q1525" s="9">
        <v>6.6062200541020286E-2</v>
      </c>
      <c r="R1525" s="8">
        <v>20</v>
      </c>
      <c r="S1525" s="9">
        <v>0.18754917737088028</v>
      </c>
      <c r="T1525" s="92">
        <f t="shared" si="186"/>
        <v>4</v>
      </c>
      <c r="U1525" s="2">
        <f t="shared" si="187"/>
        <v>1.9164939580098976</v>
      </c>
      <c r="V1525" s="2">
        <f t="shared" si="188"/>
        <v>0.35224321742095471</v>
      </c>
      <c r="W1525" s="2">
        <f t="shared" si="189"/>
        <v>0.89602164115193128</v>
      </c>
      <c r="X1525" s="2">
        <f t="shared" si="190"/>
        <v>0.33031100270510144</v>
      </c>
      <c r="Y1525" s="2">
        <f t="shared" si="191"/>
        <v>0.93774588685440141</v>
      </c>
      <c r="Z1525" s="96">
        <f t="shared" si="192"/>
        <v>4.4328157061422866</v>
      </c>
      <c r="AA1525" s="2"/>
    </row>
    <row r="1526" spans="1:27" x14ac:dyDescent="0.3">
      <c r="A1526" s="18" t="s">
        <v>2688</v>
      </c>
      <c r="B1526">
        <v>104.922</v>
      </c>
      <c r="C1526">
        <v>8.7595600000000005</v>
      </c>
      <c r="D1526" t="s">
        <v>730</v>
      </c>
      <c r="E1526" t="s">
        <v>1147</v>
      </c>
      <c r="F1526" t="s">
        <v>1152</v>
      </c>
      <c r="G1526" s="4">
        <v>6663</v>
      </c>
      <c r="H1526" s="1">
        <v>800</v>
      </c>
      <c r="I1526" s="3">
        <v>289.9547</v>
      </c>
      <c r="J1526" s="27">
        <v>42</v>
      </c>
      <c r="K1526" s="9">
        <v>0.47912348950247441</v>
      </c>
      <c r="L1526" s="8">
        <v>-2.8</v>
      </c>
      <c r="M1526" s="9">
        <v>8.8060804355238678E-2</v>
      </c>
      <c r="N1526" s="8">
        <v>30</v>
      </c>
      <c r="O1526" s="9">
        <v>0.17920432823038626</v>
      </c>
      <c r="P1526" s="8">
        <f t="shared" si="185"/>
        <v>0.20000000000000018</v>
      </c>
      <c r="Q1526" s="9">
        <v>6.6062200541020286E-2</v>
      </c>
      <c r="R1526" s="8">
        <v>50</v>
      </c>
      <c r="S1526" s="9">
        <v>0.18754917737088028</v>
      </c>
      <c r="T1526" s="92">
        <f t="shared" si="186"/>
        <v>4</v>
      </c>
      <c r="U1526" s="2">
        <f t="shared" si="187"/>
        <v>1.9164939580098976</v>
      </c>
      <c r="V1526" s="2">
        <f t="shared" si="188"/>
        <v>0.44030402177619338</v>
      </c>
      <c r="W1526" s="2">
        <f t="shared" si="189"/>
        <v>0.89602164115193128</v>
      </c>
      <c r="X1526" s="2">
        <f t="shared" si="190"/>
        <v>0.19818660162306084</v>
      </c>
      <c r="Y1526" s="2">
        <f t="shared" si="191"/>
        <v>0.93774588685440141</v>
      </c>
      <c r="Z1526" s="96">
        <f t="shared" si="192"/>
        <v>4.3887521094154849</v>
      </c>
      <c r="AA1526" s="2"/>
    </row>
    <row r="1527" spans="1:27" x14ac:dyDescent="0.3">
      <c r="A1527" s="18" t="s">
        <v>2689</v>
      </c>
      <c r="B1527">
        <v>105.252</v>
      </c>
      <c r="C1527">
        <v>8.7937200000000004</v>
      </c>
      <c r="D1527" t="s">
        <v>730</v>
      </c>
      <c r="E1527" t="s">
        <v>1147</v>
      </c>
      <c r="F1527" t="s">
        <v>1153</v>
      </c>
      <c r="G1527" s="4">
        <v>4508</v>
      </c>
      <c r="H1527" s="1">
        <v>541</v>
      </c>
      <c r="I1527" s="3">
        <v>586.05909999999994</v>
      </c>
      <c r="J1527" s="27">
        <v>42</v>
      </c>
      <c r="K1527" s="9">
        <v>0.47912348950247441</v>
      </c>
      <c r="L1527" s="8">
        <v>0.45</v>
      </c>
      <c r="M1527" s="9">
        <v>8.8060804355238678E-2</v>
      </c>
      <c r="N1527" s="8">
        <v>30</v>
      </c>
      <c r="O1527" s="9">
        <v>0.17920432823038626</v>
      </c>
      <c r="P1527" s="8">
        <f t="shared" si="185"/>
        <v>3.45</v>
      </c>
      <c r="Q1527" s="9">
        <v>6.6062200541020286E-2</v>
      </c>
      <c r="R1527" s="8">
        <v>30</v>
      </c>
      <c r="S1527" s="9">
        <v>0.18754917737088028</v>
      </c>
      <c r="T1527" s="92">
        <f t="shared" si="186"/>
        <v>4</v>
      </c>
      <c r="U1527" s="2">
        <f t="shared" si="187"/>
        <v>1.9164939580098976</v>
      </c>
      <c r="V1527" s="2">
        <f t="shared" si="188"/>
        <v>0.26418241306571605</v>
      </c>
      <c r="W1527" s="2">
        <f t="shared" si="189"/>
        <v>0.89602164115193128</v>
      </c>
      <c r="X1527" s="2">
        <f t="shared" si="190"/>
        <v>0.33031100270510144</v>
      </c>
      <c r="Y1527" s="2">
        <f t="shared" si="191"/>
        <v>0.93774588685440141</v>
      </c>
      <c r="Z1527" s="96">
        <f t="shared" si="192"/>
        <v>4.3447549017870477</v>
      </c>
      <c r="AA1527" s="2"/>
    </row>
    <row r="1528" spans="1:27" x14ac:dyDescent="0.3">
      <c r="A1528" s="18" t="s">
        <v>2690</v>
      </c>
      <c r="B1528">
        <v>105.042</v>
      </c>
      <c r="C1528">
        <v>8.7894199999999998</v>
      </c>
      <c r="D1528" t="s">
        <v>730</v>
      </c>
      <c r="E1528" t="s">
        <v>1147</v>
      </c>
      <c r="F1528" t="s">
        <v>1154</v>
      </c>
      <c r="G1528" s="4">
        <v>5051</v>
      </c>
      <c r="H1528" s="1">
        <v>606</v>
      </c>
      <c r="I1528" s="3">
        <v>568.08730000000003</v>
      </c>
      <c r="J1528" s="27">
        <v>42</v>
      </c>
      <c r="K1528" s="9">
        <v>0.47912348950247441</v>
      </c>
      <c r="L1528" s="8">
        <v>-2.8</v>
      </c>
      <c r="M1528" s="9">
        <v>8.8060804355238678E-2</v>
      </c>
      <c r="N1528" s="8">
        <v>30</v>
      </c>
      <c r="O1528" s="9">
        <v>0.17920432823038626</v>
      </c>
      <c r="P1528" s="8">
        <f t="shared" si="185"/>
        <v>0.20000000000000018</v>
      </c>
      <c r="Q1528" s="9">
        <v>6.6062200541020286E-2</v>
      </c>
      <c r="R1528" s="8">
        <v>50</v>
      </c>
      <c r="S1528" s="9">
        <v>0.18754917737088028</v>
      </c>
      <c r="T1528" s="92">
        <f t="shared" si="186"/>
        <v>4</v>
      </c>
      <c r="U1528" s="2">
        <f t="shared" si="187"/>
        <v>1.9164939580098976</v>
      </c>
      <c r="V1528" s="2">
        <f t="shared" si="188"/>
        <v>0.44030402177619338</v>
      </c>
      <c r="W1528" s="2">
        <f t="shared" si="189"/>
        <v>0.89602164115193128</v>
      </c>
      <c r="X1528" s="2">
        <f t="shared" si="190"/>
        <v>0.19818660162306084</v>
      </c>
      <c r="Y1528" s="2">
        <f t="shared" si="191"/>
        <v>0.93774588685440141</v>
      </c>
      <c r="Z1528" s="96">
        <f t="shared" si="192"/>
        <v>4.3887521094154849</v>
      </c>
      <c r="AA1528" s="2"/>
    </row>
    <row r="1529" spans="1:27" x14ac:dyDescent="0.3">
      <c r="A1529" s="18" t="s">
        <v>2691</v>
      </c>
      <c r="B1529">
        <v>104.98699999999999</v>
      </c>
      <c r="C1529">
        <v>8.7742000000000004</v>
      </c>
      <c r="D1529" t="s">
        <v>730</v>
      </c>
      <c r="E1529" t="s">
        <v>1147</v>
      </c>
      <c r="F1529" t="s">
        <v>1147</v>
      </c>
      <c r="G1529" s="4">
        <v>16534</v>
      </c>
      <c r="H1529" s="1">
        <v>1984</v>
      </c>
      <c r="I1529" s="3">
        <v>462.47550000000001</v>
      </c>
      <c r="J1529" s="27">
        <v>42</v>
      </c>
      <c r="K1529" s="9">
        <v>0.47912348950247441</v>
      </c>
      <c r="L1529" s="8">
        <v>-0.24</v>
      </c>
      <c r="M1529" s="9">
        <v>8.8060804355238678E-2</v>
      </c>
      <c r="N1529" s="8">
        <v>30</v>
      </c>
      <c r="O1529" s="9">
        <v>0.17920432823038626</v>
      </c>
      <c r="P1529" s="8">
        <f t="shared" si="185"/>
        <v>2.76</v>
      </c>
      <c r="Q1529" s="9">
        <v>6.6062200541020286E-2</v>
      </c>
      <c r="R1529" s="8">
        <v>50</v>
      </c>
      <c r="S1529" s="9">
        <v>0.18754917737088028</v>
      </c>
      <c r="T1529" s="92">
        <f t="shared" si="186"/>
        <v>4</v>
      </c>
      <c r="U1529" s="2">
        <f t="shared" si="187"/>
        <v>1.9164939580098976</v>
      </c>
      <c r="V1529" s="2">
        <f t="shared" si="188"/>
        <v>0.35224321742095471</v>
      </c>
      <c r="W1529" s="2">
        <f t="shared" si="189"/>
        <v>0.89602164115193128</v>
      </c>
      <c r="X1529" s="2">
        <f t="shared" si="190"/>
        <v>0.33031100270510144</v>
      </c>
      <c r="Y1529" s="2">
        <f t="shared" si="191"/>
        <v>0.93774588685440141</v>
      </c>
      <c r="Z1529" s="96">
        <f t="shared" si="192"/>
        <v>4.4328157061422866</v>
      </c>
      <c r="AA1529" s="2"/>
    </row>
    <row r="1530" spans="1:27" x14ac:dyDescent="0.3">
      <c r="A1530" s="18" t="s">
        <v>2692</v>
      </c>
      <c r="B1530">
        <v>105.127</v>
      </c>
      <c r="C1530">
        <v>8.7411999999999992</v>
      </c>
      <c r="D1530" t="s">
        <v>730</v>
      </c>
      <c r="E1530" t="s">
        <v>1081</v>
      </c>
      <c r="F1530" t="s">
        <v>1155</v>
      </c>
      <c r="G1530" s="4">
        <v>9039</v>
      </c>
      <c r="H1530" s="1">
        <v>1085</v>
      </c>
      <c r="I1530" s="3">
        <v>447.83210000000003</v>
      </c>
      <c r="J1530" s="27">
        <v>42</v>
      </c>
      <c r="K1530" s="9">
        <v>0.47912348950247441</v>
      </c>
      <c r="L1530" s="8">
        <v>0.45</v>
      </c>
      <c r="M1530" s="9">
        <v>8.8060804355238678E-2</v>
      </c>
      <c r="N1530" s="8">
        <v>30</v>
      </c>
      <c r="O1530" s="9">
        <v>0.17920432823038626</v>
      </c>
      <c r="P1530" s="8">
        <f t="shared" si="185"/>
        <v>3.45</v>
      </c>
      <c r="Q1530" s="9">
        <v>6.6062200541020286E-2</v>
      </c>
      <c r="R1530" s="8">
        <v>50</v>
      </c>
      <c r="S1530" s="9">
        <v>0.18754917737088028</v>
      </c>
      <c r="T1530" s="92">
        <f t="shared" si="186"/>
        <v>4</v>
      </c>
      <c r="U1530" s="2">
        <f t="shared" si="187"/>
        <v>1.9164939580098976</v>
      </c>
      <c r="V1530" s="2">
        <f t="shared" si="188"/>
        <v>0.26418241306571605</v>
      </c>
      <c r="W1530" s="2">
        <f t="shared" si="189"/>
        <v>0.89602164115193128</v>
      </c>
      <c r="X1530" s="2">
        <f t="shared" si="190"/>
        <v>0.33031100270510144</v>
      </c>
      <c r="Y1530" s="2">
        <f t="shared" si="191"/>
        <v>0.93774588685440141</v>
      </c>
      <c r="Z1530" s="96">
        <f t="shared" si="192"/>
        <v>4.3447549017870477</v>
      </c>
      <c r="AA1530" s="2"/>
    </row>
    <row r="1531" spans="1:27" x14ac:dyDescent="0.3">
      <c r="A1531" s="18" t="s">
        <v>2693</v>
      </c>
      <c r="B1531">
        <v>104.93899999999999</v>
      </c>
      <c r="C1531">
        <v>8.64405</v>
      </c>
      <c r="D1531" t="s">
        <v>730</v>
      </c>
      <c r="E1531" t="s">
        <v>1081</v>
      </c>
      <c r="F1531" t="s">
        <v>1156</v>
      </c>
      <c r="G1531" s="4">
        <v>9989</v>
      </c>
      <c r="H1531" s="1">
        <v>1199</v>
      </c>
      <c r="I1531" s="3">
        <v>220.31979999999999</v>
      </c>
      <c r="J1531" s="27">
        <v>42</v>
      </c>
      <c r="K1531" s="9">
        <v>0.47912348950247441</v>
      </c>
      <c r="L1531" s="8">
        <v>0.24</v>
      </c>
      <c r="M1531" s="9">
        <v>8.8060804355238678E-2</v>
      </c>
      <c r="N1531" s="8">
        <v>30</v>
      </c>
      <c r="O1531" s="9">
        <v>0.17920432823038626</v>
      </c>
      <c r="P1531" s="8">
        <f t="shared" si="185"/>
        <v>3.24</v>
      </c>
      <c r="Q1531" s="9">
        <v>6.6062200541020286E-2</v>
      </c>
      <c r="R1531" s="8">
        <v>50</v>
      </c>
      <c r="S1531" s="9">
        <v>0.18754917737088028</v>
      </c>
      <c r="T1531" s="92">
        <f t="shared" si="186"/>
        <v>4</v>
      </c>
      <c r="U1531" s="2">
        <f t="shared" si="187"/>
        <v>1.9164939580098976</v>
      </c>
      <c r="V1531" s="2">
        <f t="shared" si="188"/>
        <v>0.26418241306571605</v>
      </c>
      <c r="W1531" s="2">
        <f t="shared" si="189"/>
        <v>0.89602164115193128</v>
      </c>
      <c r="X1531" s="2">
        <f t="shared" si="190"/>
        <v>0.33031100270510144</v>
      </c>
      <c r="Y1531" s="2">
        <f t="shared" si="191"/>
        <v>0.93774588685440141</v>
      </c>
      <c r="Z1531" s="96">
        <f t="shared" si="192"/>
        <v>4.3447549017870477</v>
      </c>
      <c r="AA1531" s="2"/>
    </row>
    <row r="1532" spans="1:27" x14ac:dyDescent="0.3">
      <c r="A1532" s="18" t="s">
        <v>2694</v>
      </c>
      <c r="B1532">
        <v>104.85</v>
      </c>
      <c r="C1532">
        <v>8.6583799999999993</v>
      </c>
      <c r="D1532" t="s">
        <v>730</v>
      </c>
      <c r="E1532" t="s">
        <v>1081</v>
      </c>
      <c r="F1532" t="s">
        <v>1054</v>
      </c>
      <c r="G1532" s="4">
        <v>10443</v>
      </c>
      <c r="H1532" s="1">
        <v>1253</v>
      </c>
      <c r="I1532" s="3">
        <v>1101.2660000000001</v>
      </c>
      <c r="J1532" s="27">
        <v>42</v>
      </c>
      <c r="K1532" s="9">
        <v>0.47912348950247441</v>
      </c>
      <c r="L1532" s="8">
        <v>1.25</v>
      </c>
      <c r="M1532" s="9">
        <v>8.8060804355238678E-2</v>
      </c>
      <c r="N1532" s="8">
        <v>30</v>
      </c>
      <c r="O1532" s="9">
        <v>0.17920432823038626</v>
      </c>
      <c r="P1532" s="8">
        <f t="shared" si="185"/>
        <v>4.25</v>
      </c>
      <c r="Q1532" s="9">
        <v>6.6062200541020286E-2</v>
      </c>
      <c r="R1532" s="8">
        <v>50</v>
      </c>
      <c r="S1532" s="9">
        <v>0.18754917737088028</v>
      </c>
      <c r="T1532" s="92">
        <f t="shared" si="186"/>
        <v>4</v>
      </c>
      <c r="U1532" s="2">
        <f t="shared" si="187"/>
        <v>1.9164939580098976</v>
      </c>
      <c r="V1532" s="2">
        <f t="shared" si="188"/>
        <v>0.17612160871047736</v>
      </c>
      <c r="W1532" s="2">
        <f t="shared" si="189"/>
        <v>0.89602164115193128</v>
      </c>
      <c r="X1532" s="2">
        <f t="shared" si="190"/>
        <v>0.33031100270510144</v>
      </c>
      <c r="Y1532" s="2">
        <f t="shared" si="191"/>
        <v>0.93774588685440141</v>
      </c>
      <c r="Z1532" s="96">
        <f t="shared" si="192"/>
        <v>4.2566940974318088</v>
      </c>
      <c r="AA1532" s="2"/>
    </row>
    <row r="1533" spans="1:27" x14ac:dyDescent="0.3">
      <c r="A1533" s="18" t="s">
        <v>2695</v>
      </c>
      <c r="B1533">
        <v>105.03400000000001</v>
      </c>
      <c r="C1533">
        <v>8.7132100000000001</v>
      </c>
      <c r="D1533" t="s">
        <v>730</v>
      </c>
      <c r="E1533" t="s">
        <v>1081</v>
      </c>
      <c r="F1533" t="s">
        <v>129</v>
      </c>
      <c r="G1533" s="4">
        <v>5218</v>
      </c>
      <c r="H1533" s="1">
        <v>626</v>
      </c>
      <c r="I1533" s="3">
        <v>378.255</v>
      </c>
      <c r="J1533" s="27">
        <v>42</v>
      </c>
      <c r="K1533" s="9">
        <v>0.47912348950247441</v>
      </c>
      <c r="L1533" s="8">
        <v>0.36</v>
      </c>
      <c r="M1533" s="9">
        <v>8.8060804355238678E-2</v>
      </c>
      <c r="N1533" s="8">
        <v>30</v>
      </c>
      <c r="O1533" s="9">
        <v>0.17920432823038626</v>
      </c>
      <c r="P1533" s="8">
        <f t="shared" si="185"/>
        <v>3.36</v>
      </c>
      <c r="Q1533" s="9">
        <v>6.6062200541020286E-2</v>
      </c>
      <c r="R1533" s="8">
        <v>50</v>
      </c>
      <c r="S1533" s="9">
        <v>0.18754917737088028</v>
      </c>
      <c r="T1533" s="92">
        <f t="shared" si="186"/>
        <v>4</v>
      </c>
      <c r="U1533" s="2">
        <f t="shared" si="187"/>
        <v>1.9164939580098976</v>
      </c>
      <c r="V1533" s="2">
        <f t="shared" si="188"/>
        <v>0.26418241306571605</v>
      </c>
      <c r="W1533" s="2">
        <f t="shared" si="189"/>
        <v>0.89602164115193128</v>
      </c>
      <c r="X1533" s="2">
        <f t="shared" si="190"/>
        <v>0.33031100270510144</v>
      </c>
      <c r="Y1533" s="2">
        <f t="shared" si="191"/>
        <v>0.93774588685440141</v>
      </c>
      <c r="Z1533" s="96">
        <f t="shared" si="192"/>
        <v>4.3447549017870477</v>
      </c>
      <c r="AA1533" s="2"/>
    </row>
    <row r="1534" spans="1:27" ht="15" thickBot="1" x14ac:dyDescent="0.35">
      <c r="A1534" s="19" t="s">
        <v>2696</v>
      </c>
      <c r="B1534" s="20">
        <v>104.792</v>
      </c>
      <c r="C1534" s="20">
        <v>8.61144</v>
      </c>
      <c r="D1534" s="20" t="s">
        <v>730</v>
      </c>
      <c r="E1534" s="20" t="s">
        <v>1081</v>
      </c>
      <c r="F1534" s="20" t="s">
        <v>1157</v>
      </c>
      <c r="G1534" s="21">
        <v>12879</v>
      </c>
      <c r="H1534" s="22">
        <v>1545</v>
      </c>
      <c r="I1534" s="23">
        <v>1037.8910000000001</v>
      </c>
      <c r="J1534" s="24">
        <v>56</v>
      </c>
      <c r="K1534" s="10">
        <v>0.47912348950247441</v>
      </c>
      <c r="L1534" s="11">
        <v>-0.2</v>
      </c>
      <c r="M1534" s="10">
        <v>8.8060804355238678E-2</v>
      </c>
      <c r="N1534" s="11">
        <v>30</v>
      </c>
      <c r="O1534" s="10">
        <v>0.17920432823038626</v>
      </c>
      <c r="P1534" s="11">
        <f t="shared" si="185"/>
        <v>2.8</v>
      </c>
      <c r="Q1534" s="10">
        <v>6.6062200541020286E-2</v>
      </c>
      <c r="R1534" s="11">
        <v>50</v>
      </c>
      <c r="S1534" s="10">
        <v>0.18754917737088028</v>
      </c>
      <c r="T1534" s="93">
        <f t="shared" si="186"/>
        <v>4</v>
      </c>
      <c r="U1534" s="2">
        <f t="shared" si="187"/>
        <v>1.4373704685074231</v>
      </c>
      <c r="V1534" s="2">
        <f t="shared" si="188"/>
        <v>0.35224321742095471</v>
      </c>
      <c r="W1534" s="2">
        <f t="shared" si="189"/>
        <v>0.89602164115193128</v>
      </c>
      <c r="X1534" s="2">
        <f t="shared" si="190"/>
        <v>0.33031100270510144</v>
      </c>
      <c r="Y1534" s="2">
        <f t="shared" si="191"/>
        <v>0.93774588685440141</v>
      </c>
      <c r="Z1534" s="96">
        <f t="shared" si="192"/>
        <v>3.9536922166398121</v>
      </c>
      <c r="AA1534" s="2"/>
    </row>
  </sheetData>
  <autoFilter ref="D1:D1534" xr:uid="{00000000-0009-0000-0000-000000000000}"/>
  <phoneticPr fontId="1" type="noConversion"/>
  <conditionalFormatting sqref="J3:J1024 J1026:J1534">
    <cfRule type="cellIs" dxfId="3" priority="2" operator="greaterThan">
      <formula>0.5</formula>
    </cfRule>
    <cfRule type="cellIs" dxfId="2" priority="3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V47"/>
  <sheetViews>
    <sheetView topLeftCell="A21" workbookViewId="0">
      <selection activeCell="D34" sqref="D34:E38"/>
    </sheetView>
  </sheetViews>
  <sheetFormatPr defaultColWidth="9.109375" defaultRowHeight="14.4" x14ac:dyDescent="0.3"/>
  <cols>
    <col min="1" max="2" width="9.109375" style="12"/>
    <col min="3" max="3" width="13.33203125" style="12" bestFit="1" customWidth="1"/>
    <col min="4" max="4" width="29.6640625" style="12" customWidth="1"/>
    <col min="5" max="5" width="17" style="12" customWidth="1"/>
    <col min="6" max="6" width="15.33203125" style="12" bestFit="1" customWidth="1"/>
    <col min="7" max="16384" width="9.109375" style="12"/>
  </cols>
  <sheetData>
    <row r="2" spans="3:22" x14ac:dyDescent="0.3">
      <c r="L2" s="102" t="s">
        <v>2714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</row>
    <row r="3" spans="3:22" ht="60" customHeight="1" x14ac:dyDescent="0.3">
      <c r="C3" s="99" t="s">
        <v>2731</v>
      </c>
      <c r="D3" s="98" t="s">
        <v>2711</v>
      </c>
      <c r="E3" s="98"/>
      <c r="F3" s="98" t="s">
        <v>2725</v>
      </c>
      <c r="G3" s="101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</row>
    <row r="4" spans="3:22" x14ac:dyDescent="0.3">
      <c r="C4" s="100"/>
      <c r="D4" s="13" t="s">
        <v>2709</v>
      </c>
      <c r="E4" s="13" t="s">
        <v>2710</v>
      </c>
      <c r="F4" s="98"/>
      <c r="G4" s="101"/>
    </row>
    <row r="5" spans="3:22" x14ac:dyDescent="0.3">
      <c r="C5" s="13">
        <v>1</v>
      </c>
      <c r="D5" s="14">
        <v>0</v>
      </c>
      <c r="E5" s="14">
        <v>0.16</v>
      </c>
      <c r="F5" s="13">
        <v>1</v>
      </c>
    </row>
    <row r="6" spans="3:22" x14ac:dyDescent="0.3">
      <c r="C6" s="13">
        <v>2</v>
      </c>
      <c r="D6" s="14">
        <v>0.16</v>
      </c>
      <c r="E6" s="13">
        <v>0.48</v>
      </c>
      <c r="F6" s="13">
        <v>2</v>
      </c>
    </row>
    <row r="7" spans="3:22" x14ac:dyDescent="0.3">
      <c r="C7" s="13">
        <v>3</v>
      </c>
      <c r="D7" s="14">
        <v>0.48</v>
      </c>
      <c r="E7" s="13">
        <v>1.44</v>
      </c>
      <c r="F7" s="13">
        <v>3</v>
      </c>
    </row>
    <row r="8" spans="3:22" x14ac:dyDescent="0.3">
      <c r="C8" s="13">
        <v>4</v>
      </c>
      <c r="D8" s="14">
        <v>1.44</v>
      </c>
      <c r="E8" s="13">
        <v>2.56</v>
      </c>
      <c r="F8" s="13">
        <v>4</v>
      </c>
    </row>
    <row r="9" spans="3:22" x14ac:dyDescent="0.3">
      <c r="C9" s="13">
        <v>5</v>
      </c>
      <c r="D9" s="14">
        <v>2.56</v>
      </c>
      <c r="E9" s="13">
        <v>22.4</v>
      </c>
      <c r="F9" s="13">
        <v>5</v>
      </c>
    </row>
    <row r="13" spans="3:22" x14ac:dyDescent="0.3">
      <c r="C13" s="99" t="s">
        <v>2731</v>
      </c>
      <c r="D13" s="98" t="s">
        <v>2723</v>
      </c>
      <c r="E13" s="98"/>
      <c r="F13" s="98" t="s">
        <v>2724</v>
      </c>
    </row>
    <row r="14" spans="3:22" x14ac:dyDescent="0.3">
      <c r="C14" s="100"/>
      <c r="D14" s="13" t="s">
        <v>2709</v>
      </c>
      <c r="E14" s="13" t="s">
        <v>2710</v>
      </c>
      <c r="F14" s="98"/>
    </row>
    <row r="15" spans="3:22" x14ac:dyDescent="0.3">
      <c r="C15" s="13">
        <v>1</v>
      </c>
      <c r="D15" s="103" t="s">
        <v>2766</v>
      </c>
      <c r="E15" s="104"/>
      <c r="F15" s="13">
        <v>1</v>
      </c>
    </row>
    <row r="16" spans="3:22" x14ac:dyDescent="0.3">
      <c r="C16" s="13">
        <v>2</v>
      </c>
      <c r="D16" s="14">
        <v>1.5</v>
      </c>
      <c r="E16" s="13">
        <v>1.99</v>
      </c>
      <c r="F16" s="13">
        <v>2</v>
      </c>
    </row>
    <row r="17" spans="3:13" x14ac:dyDescent="0.3">
      <c r="C17" s="13">
        <v>3</v>
      </c>
      <c r="D17" s="14">
        <v>0</v>
      </c>
      <c r="E17" s="13">
        <v>1.49</v>
      </c>
      <c r="F17" s="13">
        <v>3</v>
      </c>
    </row>
    <row r="18" spans="3:13" x14ac:dyDescent="0.3">
      <c r="C18" s="13">
        <v>4</v>
      </c>
      <c r="D18" s="14">
        <v>-1.49</v>
      </c>
      <c r="E18" s="13">
        <v>0</v>
      </c>
      <c r="F18" s="13">
        <v>4</v>
      </c>
    </row>
    <row r="19" spans="3:13" x14ac:dyDescent="0.3">
      <c r="C19" s="13">
        <v>5</v>
      </c>
      <c r="D19" s="105" t="s">
        <v>2765</v>
      </c>
      <c r="E19" s="104"/>
      <c r="F19" s="13">
        <v>5</v>
      </c>
    </row>
    <row r="22" spans="3:13" x14ac:dyDescent="0.3">
      <c r="C22" s="99" t="s">
        <v>2731</v>
      </c>
      <c r="D22" s="98" t="s">
        <v>2726</v>
      </c>
      <c r="E22" s="98"/>
      <c r="F22" s="98" t="s">
        <v>2724</v>
      </c>
    </row>
    <row r="23" spans="3:13" x14ac:dyDescent="0.3">
      <c r="C23" s="100"/>
      <c r="D23" s="13" t="s">
        <v>2709</v>
      </c>
      <c r="E23" s="13" t="s">
        <v>2710</v>
      </c>
      <c r="F23" s="98"/>
    </row>
    <row r="24" spans="3:13" x14ac:dyDescent="0.3">
      <c r="C24" s="13">
        <v>1</v>
      </c>
      <c r="D24" s="15">
        <v>0</v>
      </c>
      <c r="E24" s="16">
        <v>0.25</v>
      </c>
      <c r="F24" s="13">
        <v>1</v>
      </c>
    </row>
    <row r="25" spans="3:13" x14ac:dyDescent="0.3">
      <c r="C25" s="13">
        <v>2</v>
      </c>
      <c r="D25" s="14">
        <v>0.25</v>
      </c>
      <c r="E25" s="13">
        <v>0.5</v>
      </c>
      <c r="F25" s="13">
        <v>2</v>
      </c>
    </row>
    <row r="26" spans="3:13" x14ac:dyDescent="0.3">
      <c r="C26" s="13">
        <v>3</v>
      </c>
      <c r="D26" s="14">
        <v>0.5</v>
      </c>
      <c r="E26" s="13">
        <v>1</v>
      </c>
      <c r="F26" s="13">
        <v>3</v>
      </c>
    </row>
    <row r="27" spans="3:13" x14ac:dyDescent="0.3">
      <c r="C27" s="13">
        <v>4</v>
      </c>
      <c r="D27" s="14">
        <v>1</v>
      </c>
      <c r="E27" s="13">
        <v>1.5</v>
      </c>
      <c r="F27" s="13">
        <v>4</v>
      </c>
    </row>
    <row r="28" spans="3:13" x14ac:dyDescent="0.3">
      <c r="C28" s="13">
        <v>5</v>
      </c>
      <c r="D28" s="103" t="s">
        <v>2727</v>
      </c>
      <c r="E28" s="104"/>
      <c r="F28" s="13">
        <v>5</v>
      </c>
    </row>
    <row r="32" spans="3:13" x14ac:dyDescent="0.3">
      <c r="C32" s="99" t="s">
        <v>2731</v>
      </c>
      <c r="D32" s="98" t="s">
        <v>2730</v>
      </c>
      <c r="E32" s="98"/>
      <c r="F32" s="98" t="s">
        <v>2724</v>
      </c>
      <c r="M32" s="12" t="s">
        <v>2728</v>
      </c>
    </row>
    <row r="33" spans="3:9" x14ac:dyDescent="0.3">
      <c r="C33" s="100"/>
      <c r="D33" s="13" t="s">
        <v>2709</v>
      </c>
      <c r="E33" s="13" t="s">
        <v>2710</v>
      </c>
      <c r="F33" s="98"/>
    </row>
    <row r="34" spans="3:9" x14ac:dyDescent="0.3">
      <c r="C34" s="13">
        <v>1</v>
      </c>
      <c r="D34" s="14">
        <v>0</v>
      </c>
      <c r="E34" s="14">
        <v>2</v>
      </c>
      <c r="F34" s="13">
        <v>1</v>
      </c>
    </row>
    <row r="35" spans="3:9" x14ac:dyDescent="0.3">
      <c r="C35" s="13">
        <v>2</v>
      </c>
      <c r="D35" s="14">
        <v>2</v>
      </c>
      <c r="E35" s="13">
        <v>4</v>
      </c>
      <c r="F35" s="13">
        <v>2</v>
      </c>
    </row>
    <row r="36" spans="3:9" x14ac:dyDescent="0.3">
      <c r="C36" s="13">
        <v>3</v>
      </c>
      <c r="D36" s="14">
        <v>4</v>
      </c>
      <c r="E36" s="13">
        <v>6</v>
      </c>
      <c r="F36" s="13">
        <v>3</v>
      </c>
    </row>
    <row r="37" spans="3:9" x14ac:dyDescent="0.3">
      <c r="C37" s="13">
        <v>4</v>
      </c>
      <c r="D37" s="14">
        <v>6</v>
      </c>
      <c r="E37" s="13">
        <v>8</v>
      </c>
      <c r="F37" s="13">
        <v>4</v>
      </c>
    </row>
    <row r="38" spans="3:9" x14ac:dyDescent="0.3">
      <c r="C38" s="13">
        <v>5</v>
      </c>
      <c r="D38" s="103" t="s">
        <v>2729</v>
      </c>
      <c r="E38" s="104"/>
      <c r="F38" s="13">
        <v>5</v>
      </c>
    </row>
    <row r="41" spans="3:9" x14ac:dyDescent="0.3">
      <c r="C41" s="99" t="s">
        <v>2731</v>
      </c>
      <c r="D41" s="98" t="s">
        <v>2732</v>
      </c>
      <c r="E41" s="98"/>
      <c r="F41" s="98" t="s">
        <v>2724</v>
      </c>
    </row>
    <row r="42" spans="3:9" x14ac:dyDescent="0.3">
      <c r="C42" s="100"/>
      <c r="D42" s="13" t="s">
        <v>2709</v>
      </c>
      <c r="E42" s="13" t="s">
        <v>2710</v>
      </c>
      <c r="F42" s="98"/>
    </row>
    <row r="43" spans="3:9" x14ac:dyDescent="0.3">
      <c r="C43" s="13">
        <v>1</v>
      </c>
      <c r="D43" s="15">
        <v>91</v>
      </c>
      <c r="E43" s="16">
        <v>100</v>
      </c>
      <c r="F43" s="13">
        <v>1</v>
      </c>
    </row>
    <row r="44" spans="3:9" x14ac:dyDescent="0.3">
      <c r="C44" s="13">
        <v>2</v>
      </c>
      <c r="D44" s="14">
        <v>76</v>
      </c>
      <c r="E44" s="13">
        <v>90</v>
      </c>
      <c r="F44" s="13">
        <v>2</v>
      </c>
    </row>
    <row r="45" spans="3:9" x14ac:dyDescent="0.3">
      <c r="C45" s="13">
        <v>3</v>
      </c>
      <c r="D45" s="14">
        <v>51</v>
      </c>
      <c r="E45" s="13">
        <v>75</v>
      </c>
      <c r="F45" s="13">
        <v>3</v>
      </c>
      <c r="I45" s="17"/>
    </row>
    <row r="46" spans="3:9" x14ac:dyDescent="0.3">
      <c r="C46" s="13">
        <v>4</v>
      </c>
      <c r="D46" s="14">
        <v>26</v>
      </c>
      <c r="E46" s="13">
        <v>50</v>
      </c>
      <c r="F46" s="13">
        <v>4</v>
      </c>
    </row>
    <row r="47" spans="3:9" x14ac:dyDescent="0.3">
      <c r="C47" s="13">
        <v>5</v>
      </c>
      <c r="D47" s="15">
        <v>0</v>
      </c>
      <c r="E47" s="16">
        <v>25</v>
      </c>
      <c r="F47" s="13">
        <v>5</v>
      </c>
    </row>
  </sheetData>
  <mergeCells count="21">
    <mergeCell ref="D38:E38"/>
    <mergeCell ref="C41:C42"/>
    <mergeCell ref="D41:E41"/>
    <mergeCell ref="F41:F42"/>
    <mergeCell ref="C22:C23"/>
    <mergeCell ref="D22:E22"/>
    <mergeCell ref="F22:F23"/>
    <mergeCell ref="D28:E28"/>
    <mergeCell ref="C32:C33"/>
    <mergeCell ref="D32:E32"/>
    <mergeCell ref="F32:F33"/>
    <mergeCell ref="C13:C14"/>
    <mergeCell ref="D13:E13"/>
    <mergeCell ref="F13:F14"/>
    <mergeCell ref="D15:E15"/>
    <mergeCell ref="D19:E19"/>
    <mergeCell ref="D3:E3"/>
    <mergeCell ref="C3:C4"/>
    <mergeCell ref="F3:F4"/>
    <mergeCell ref="G3:G4"/>
    <mergeCell ref="L2:V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535"/>
  <sheetViews>
    <sheetView topLeftCell="D1" workbookViewId="0">
      <selection activeCell="L3" sqref="L3"/>
    </sheetView>
  </sheetViews>
  <sheetFormatPr defaultRowHeight="14.4" x14ac:dyDescent="0.3"/>
  <cols>
    <col min="1" max="1" width="6.109375" bestFit="1" customWidth="1"/>
    <col min="2" max="3" width="8" bestFit="1" customWidth="1"/>
    <col min="4" max="4" width="15.109375" bestFit="1" customWidth="1"/>
    <col min="5" max="5" width="20.44140625" bestFit="1" customWidth="1"/>
    <col min="6" max="6" width="19.44140625" bestFit="1" customWidth="1"/>
    <col min="7" max="7" width="16.33203125" bestFit="1" customWidth="1"/>
    <col min="8" max="8" width="10.5546875" style="1" bestFit="1" customWidth="1"/>
    <col min="9" max="9" width="4.88671875" style="2" bestFit="1" customWidth="1"/>
    <col min="10" max="10" width="18.6640625" bestFit="1" customWidth="1"/>
    <col min="11" max="11" width="4.88671875" style="2" bestFit="1" customWidth="1"/>
    <col min="12" max="12" width="5.5546875" bestFit="1" customWidth="1"/>
    <col min="13" max="13" width="4.88671875" style="2" bestFit="1" customWidth="1"/>
    <col min="14" max="14" width="15" bestFit="1" customWidth="1"/>
    <col min="15" max="15" width="4.88671875" style="2" bestFit="1" customWidth="1"/>
    <col min="16" max="16" width="15" bestFit="1" customWidth="1"/>
    <col min="17" max="17" width="7.44140625" style="2" customWidth="1"/>
    <col min="18" max="18" width="36.33203125" bestFit="1" customWidth="1"/>
    <col min="19" max="19" width="11.33203125" bestFit="1" customWidth="1"/>
  </cols>
  <sheetData>
    <row r="1" spans="1:19" ht="15" thickBot="1" x14ac:dyDescent="0.35">
      <c r="A1" s="61" t="s">
        <v>1164</v>
      </c>
      <c r="B1" s="61" t="s">
        <v>0</v>
      </c>
      <c r="C1" s="61" t="s">
        <v>1</v>
      </c>
      <c r="D1" s="61" t="s">
        <v>1159</v>
      </c>
      <c r="E1" s="61" t="s">
        <v>1158</v>
      </c>
      <c r="F1" s="61" t="s">
        <v>3</v>
      </c>
      <c r="G1" s="61" t="s">
        <v>2697</v>
      </c>
      <c r="H1" s="62" t="s">
        <v>2733</v>
      </c>
      <c r="I1" s="63" t="s">
        <v>2703</v>
      </c>
      <c r="J1" s="62" t="s">
        <v>1163</v>
      </c>
      <c r="K1" s="63" t="s">
        <v>2704</v>
      </c>
      <c r="L1" s="62" t="s">
        <v>1160</v>
      </c>
      <c r="M1" s="63" t="s">
        <v>2705</v>
      </c>
      <c r="N1" s="62" t="s">
        <v>1161</v>
      </c>
      <c r="O1" s="63" t="s">
        <v>2706</v>
      </c>
      <c r="P1" s="62" t="s">
        <v>1162</v>
      </c>
      <c r="Q1" s="63" t="s">
        <v>2707</v>
      </c>
      <c r="R1" s="26" t="s">
        <v>2761</v>
      </c>
      <c r="S1" s="2"/>
    </row>
    <row r="2" spans="1:19" x14ac:dyDescent="0.3">
      <c r="A2" s="53" t="s">
        <v>1164</v>
      </c>
      <c r="B2" s="54" t="s">
        <v>0</v>
      </c>
      <c r="C2" s="54" t="s">
        <v>1</v>
      </c>
      <c r="D2" s="55" t="s">
        <v>2750</v>
      </c>
      <c r="E2" s="55" t="s">
        <v>2749</v>
      </c>
      <c r="F2" s="56" t="s">
        <v>2748</v>
      </c>
      <c r="G2" s="56" t="s">
        <v>2747</v>
      </c>
      <c r="H2" s="57" t="s">
        <v>2733</v>
      </c>
      <c r="I2" s="58" t="str">
        <f>I1</f>
        <v>Wv1</v>
      </c>
      <c r="J2" s="59" t="s">
        <v>2751</v>
      </c>
      <c r="K2" s="60" t="str">
        <f>K1</f>
        <v>Wv2</v>
      </c>
      <c r="L2" s="59" t="str">
        <f>L1</f>
        <v>WSCI</v>
      </c>
      <c r="M2" s="60" t="str">
        <f>M1</f>
        <v>Wv3</v>
      </c>
      <c r="N2" s="59" t="s">
        <v>2752</v>
      </c>
      <c r="O2" s="60" t="str">
        <f>O1</f>
        <v>Wv4</v>
      </c>
      <c r="P2" s="59" t="s">
        <v>2753</v>
      </c>
      <c r="Q2" s="60" t="str">
        <f>Q1</f>
        <v>Wv5</v>
      </c>
      <c r="R2" s="26" t="s">
        <v>2760</v>
      </c>
      <c r="S2" s="2"/>
    </row>
    <row r="3" spans="1:19" x14ac:dyDescent="0.3">
      <c r="A3" t="s">
        <v>1165</v>
      </c>
      <c r="B3">
        <v>105.55200000000001</v>
      </c>
      <c r="C3">
        <v>10.8725</v>
      </c>
      <c r="D3" t="s">
        <v>4</v>
      </c>
      <c r="E3" t="s">
        <v>5</v>
      </c>
      <c r="F3" t="s">
        <v>6</v>
      </c>
      <c r="G3">
        <v>8036</v>
      </c>
      <c r="H3" s="1">
        <v>642.88</v>
      </c>
      <c r="I3" s="2">
        <v>0.10437085722726225</v>
      </c>
      <c r="J3">
        <v>23</v>
      </c>
      <c r="K3" s="2">
        <v>6.8534270457043217E-2</v>
      </c>
      <c r="L3">
        <v>0.25</v>
      </c>
      <c r="M3" s="2">
        <v>0.40319662648754762</v>
      </c>
      <c r="N3">
        <v>3198</v>
      </c>
      <c r="O3" s="2">
        <v>0.24831943968020789</v>
      </c>
      <c r="P3">
        <v>12054</v>
      </c>
      <c r="Q3" s="2">
        <v>0.17557880614793897</v>
      </c>
      <c r="R3" s="26">
        <f>ROUND((IF(H3&lt;=500,"1",IF(H3&lt;=1000,"2",IF(H3&lt;=2500,"3",IF(H3&lt;=5000,"4","5"))))*I3+IF(J3&lt;=500,"1",IF(J3&lt;=1200,"2",IF(J3&lt;=1400,"3",IF(J3&lt;=2000,"4","5"))))*K3+IF(L3&lt;=0.25,"5",IF(L3&lt;=0.5,"4",IF(L3&lt;=0.75,"3",IF(L3&lt;=1,"2","1"))))*M3+IF(N3&lt;=500,"1",IF(N3&lt;=1000,"2",IF(N3&lt;=1500,"3",IF(N3&lt;=2500,"4","5"))))*O3+IF(P3&lt;=1000,"1",IF(P3&lt;=2500,"2",IF(P3&lt;=5000,"3",IF(N3&lt;=10000,"4","5"))))*Q3),0)</f>
        <v>4</v>
      </c>
    </row>
    <row r="4" spans="1:19" x14ac:dyDescent="0.3">
      <c r="A4" t="s">
        <v>1166</v>
      </c>
      <c r="B4">
        <v>105.815</v>
      </c>
      <c r="C4">
        <v>10.866300000000001</v>
      </c>
      <c r="D4" t="s">
        <v>7</v>
      </c>
      <c r="E4" t="s">
        <v>8</v>
      </c>
      <c r="F4" t="s">
        <v>9</v>
      </c>
      <c r="G4">
        <v>3210</v>
      </c>
      <c r="H4" s="1">
        <v>256.8</v>
      </c>
      <c r="I4" s="2">
        <v>0.10437085722726225</v>
      </c>
      <c r="J4">
        <v>13</v>
      </c>
      <c r="K4" s="2">
        <v>6.8534270457043217E-2</v>
      </c>
      <c r="L4">
        <v>0.17819314641744549</v>
      </c>
      <c r="M4" s="2">
        <v>0.40319662648754762</v>
      </c>
      <c r="N4">
        <v>572</v>
      </c>
      <c r="O4" s="2">
        <v>0.24831943968020789</v>
      </c>
      <c r="P4">
        <v>4815</v>
      </c>
      <c r="Q4" s="2">
        <v>0.17557880614793897</v>
      </c>
      <c r="R4" s="26">
        <f t="shared" ref="R4:R67" si="0">ROUND((IF(H4&lt;=500,"1",IF(H4&lt;=1000,"2",IF(H4&lt;=2500,"3",IF(H4&lt;=5000,"4","5"))))*I4+IF(J4&lt;=500,"1",IF(J4&lt;=1200,"2",IF(J4&lt;=1400,"3",IF(J4&lt;=2000,"4","5"))))*K4+IF(L4&lt;=0.25,"5",IF(L4&lt;=0.5,"4",IF(L4&lt;=0.75,"3",IF(L4&lt;=1,"2","1"))))*M4+IF(N4&lt;=500,"1",IF(N4&lt;=1000,"2",IF(N4&lt;=1500,"3",IF(N4&lt;=2500,"4","5"))))*O4+IF(P4&lt;=1000,"1",IF(P4&lt;=2500,"2",IF(P4&lt;=5000,"3",IF(N4&lt;=10000,"4","5"))))*Q4),0)</f>
        <v>3</v>
      </c>
    </row>
    <row r="5" spans="1:19" x14ac:dyDescent="0.3">
      <c r="A5" t="s">
        <v>1167</v>
      </c>
      <c r="B5">
        <v>106.298</v>
      </c>
      <c r="C5">
        <v>10.8757</v>
      </c>
      <c r="D5" t="s">
        <v>7</v>
      </c>
      <c r="E5" t="s">
        <v>10</v>
      </c>
      <c r="F5" t="s">
        <v>11</v>
      </c>
      <c r="G5">
        <v>9753</v>
      </c>
      <c r="H5" s="1">
        <v>780.24</v>
      </c>
      <c r="I5" s="2">
        <v>0.10437085722726225</v>
      </c>
      <c r="J5">
        <v>30</v>
      </c>
      <c r="K5" s="2">
        <v>6.8534270457043217E-2</v>
      </c>
      <c r="L5">
        <v>9.4842612529478107E-2</v>
      </c>
      <c r="M5" s="2">
        <v>0.40319662648754762</v>
      </c>
      <c r="N5">
        <v>925</v>
      </c>
      <c r="O5" s="2">
        <v>0.24831943968020789</v>
      </c>
      <c r="P5">
        <v>14630</v>
      </c>
      <c r="Q5" s="2">
        <v>0.17557880614793897</v>
      </c>
      <c r="R5" s="26">
        <f t="shared" si="0"/>
        <v>3</v>
      </c>
    </row>
    <row r="6" spans="1:19" x14ac:dyDescent="0.3">
      <c r="A6" t="s">
        <v>1168</v>
      </c>
      <c r="B6">
        <v>105.789</v>
      </c>
      <c r="C6">
        <v>10.886699999999999</v>
      </c>
      <c r="D6" t="s">
        <v>7</v>
      </c>
      <c r="E6" t="s">
        <v>8</v>
      </c>
      <c r="F6" t="s">
        <v>8</v>
      </c>
      <c r="G6">
        <v>10615</v>
      </c>
      <c r="H6" s="1">
        <v>849.2</v>
      </c>
      <c r="I6" s="2">
        <v>0.10437085722726225</v>
      </c>
      <c r="J6">
        <v>206</v>
      </c>
      <c r="K6" s="2">
        <v>6.8534270457043217E-2</v>
      </c>
      <c r="L6">
        <v>1.2623645784267546E-2</v>
      </c>
      <c r="M6" s="2">
        <v>0.40319662648754762</v>
      </c>
      <c r="N6">
        <v>134</v>
      </c>
      <c r="O6" s="2">
        <v>0.24831943968020789</v>
      </c>
      <c r="P6">
        <v>15923</v>
      </c>
      <c r="Q6" s="2">
        <v>0.17557880614793897</v>
      </c>
      <c r="R6" s="26">
        <f t="shared" si="0"/>
        <v>3</v>
      </c>
    </row>
    <row r="7" spans="1:19" x14ac:dyDescent="0.3">
      <c r="A7" t="s">
        <v>1169</v>
      </c>
      <c r="B7">
        <v>105.268</v>
      </c>
      <c r="C7">
        <v>10.8323</v>
      </c>
      <c r="D7" t="s">
        <v>4</v>
      </c>
      <c r="E7" t="s">
        <v>12</v>
      </c>
      <c r="F7" t="s">
        <v>13</v>
      </c>
      <c r="G7">
        <v>14957</v>
      </c>
      <c r="H7" s="1">
        <v>1196.56</v>
      </c>
      <c r="I7" s="2">
        <v>0.10437085722726225</v>
      </c>
      <c r="J7">
        <v>49</v>
      </c>
      <c r="K7" s="2">
        <v>6.8534270457043217E-2</v>
      </c>
      <c r="L7">
        <v>8.7383833656481918E-2</v>
      </c>
      <c r="M7" s="2">
        <v>0.40319662648754762</v>
      </c>
      <c r="N7">
        <v>1307</v>
      </c>
      <c r="O7" s="2">
        <v>0.24831943968020789</v>
      </c>
      <c r="P7">
        <v>22436</v>
      </c>
      <c r="Q7" s="2">
        <v>0.17557880614793897</v>
      </c>
      <c r="R7" s="26">
        <f t="shared" si="0"/>
        <v>4</v>
      </c>
    </row>
    <row r="8" spans="1:19" x14ac:dyDescent="0.3">
      <c r="A8" t="s">
        <v>1170</v>
      </c>
      <c r="B8">
        <v>105.697</v>
      </c>
      <c r="C8">
        <v>10.834899999999999</v>
      </c>
      <c r="D8" t="s">
        <v>7</v>
      </c>
      <c r="E8" t="s">
        <v>14</v>
      </c>
      <c r="F8" t="s">
        <v>15</v>
      </c>
      <c r="G8">
        <v>6153</v>
      </c>
      <c r="H8" s="1">
        <v>492.24</v>
      </c>
      <c r="I8" s="2">
        <v>0.10437085722726225</v>
      </c>
      <c r="J8">
        <v>13</v>
      </c>
      <c r="K8" s="2">
        <v>6.8534270457043217E-2</v>
      </c>
      <c r="L8">
        <v>1.6089712335446125E-2</v>
      </c>
      <c r="M8" s="2">
        <v>0.40319662648754762</v>
      </c>
      <c r="N8">
        <v>99</v>
      </c>
      <c r="O8" s="2">
        <v>0.24831943968020789</v>
      </c>
      <c r="P8">
        <v>9230</v>
      </c>
      <c r="Q8" s="2">
        <v>0.17557880614793897</v>
      </c>
      <c r="R8" s="26">
        <f t="shared" si="0"/>
        <v>3</v>
      </c>
    </row>
    <row r="9" spans="1:19" x14ac:dyDescent="0.3">
      <c r="A9" t="s">
        <v>1171</v>
      </c>
      <c r="B9">
        <v>105.116</v>
      </c>
      <c r="C9">
        <v>10.835699999999999</v>
      </c>
      <c r="D9" t="s">
        <v>16</v>
      </c>
      <c r="E9" t="s">
        <v>17</v>
      </c>
      <c r="F9" t="s">
        <v>18</v>
      </c>
      <c r="G9">
        <v>11592</v>
      </c>
      <c r="H9" s="1">
        <v>927.36</v>
      </c>
      <c r="I9" s="2">
        <v>0.10437085722726225</v>
      </c>
      <c r="J9">
        <v>32</v>
      </c>
      <c r="K9" s="2">
        <v>6.8534270457043217E-2</v>
      </c>
      <c r="L9">
        <v>0.32332643202208422</v>
      </c>
      <c r="M9" s="2">
        <v>0.40319662648754762</v>
      </c>
      <c r="N9">
        <v>3748</v>
      </c>
      <c r="O9" s="2">
        <v>0.24831943968020789</v>
      </c>
      <c r="P9">
        <v>17388</v>
      </c>
      <c r="Q9" s="2">
        <v>0.17557880614793897</v>
      </c>
      <c r="R9" s="26">
        <f t="shared" si="0"/>
        <v>4</v>
      </c>
    </row>
    <row r="10" spans="1:19" x14ac:dyDescent="0.3">
      <c r="A10" t="s">
        <v>1172</v>
      </c>
      <c r="B10">
        <v>105.453</v>
      </c>
      <c r="C10">
        <v>10.7514</v>
      </c>
      <c r="D10" t="s">
        <v>4</v>
      </c>
      <c r="E10" t="s">
        <v>19</v>
      </c>
      <c r="F10" t="s">
        <v>20</v>
      </c>
      <c r="G10">
        <v>4329</v>
      </c>
      <c r="H10" s="1">
        <v>346.32</v>
      </c>
      <c r="I10" s="2">
        <v>0.10437085722726225</v>
      </c>
      <c r="J10">
        <v>8</v>
      </c>
      <c r="K10" s="2">
        <v>6.8534270457043217E-2</v>
      </c>
      <c r="L10">
        <v>1.2085932085932085</v>
      </c>
      <c r="M10" s="2">
        <v>0.40319662648754762</v>
      </c>
      <c r="N10">
        <v>5232</v>
      </c>
      <c r="O10" s="2">
        <v>0.24831943968020789</v>
      </c>
      <c r="P10">
        <v>6494</v>
      </c>
      <c r="Q10" s="2">
        <v>0.17557880614793897</v>
      </c>
      <c r="R10" s="26">
        <f t="shared" si="0"/>
        <v>3</v>
      </c>
    </row>
    <row r="11" spans="1:19" x14ac:dyDescent="0.3">
      <c r="A11" t="s">
        <v>1173</v>
      </c>
      <c r="B11">
        <v>106.004</v>
      </c>
      <c r="C11">
        <v>10.621700000000001</v>
      </c>
      <c r="D11" t="s">
        <v>7</v>
      </c>
      <c r="E11" t="s">
        <v>21</v>
      </c>
      <c r="F11" t="s">
        <v>22</v>
      </c>
      <c r="G11">
        <v>2509</v>
      </c>
      <c r="H11" s="1">
        <v>200.72</v>
      </c>
      <c r="I11" s="2">
        <v>0.10437085722726225</v>
      </c>
      <c r="J11">
        <v>9</v>
      </c>
      <c r="K11" s="2">
        <v>6.8534270457043217E-2</v>
      </c>
      <c r="L11">
        <v>0.3551215623754484</v>
      </c>
      <c r="M11" s="2">
        <v>0.40319662648754762</v>
      </c>
      <c r="N11">
        <v>891</v>
      </c>
      <c r="O11" s="2">
        <v>0.24831943968020789</v>
      </c>
      <c r="P11">
        <v>3764</v>
      </c>
      <c r="Q11" s="2">
        <v>0.17557880614793897</v>
      </c>
      <c r="R11" s="26">
        <f t="shared" si="0"/>
        <v>3</v>
      </c>
    </row>
    <row r="12" spans="1:19" x14ac:dyDescent="0.3">
      <c r="A12" t="s">
        <v>1174</v>
      </c>
      <c r="B12">
        <v>106.328</v>
      </c>
      <c r="C12">
        <v>10.633800000000001</v>
      </c>
      <c r="D12" t="s">
        <v>7</v>
      </c>
      <c r="E12" t="s">
        <v>23</v>
      </c>
      <c r="F12" t="s">
        <v>24</v>
      </c>
      <c r="G12">
        <v>7664</v>
      </c>
      <c r="H12" s="1">
        <v>613.12</v>
      </c>
      <c r="I12" s="2">
        <v>0.10437085722726225</v>
      </c>
      <c r="J12">
        <v>44</v>
      </c>
      <c r="K12" s="2">
        <v>6.8534270457043217E-2</v>
      </c>
      <c r="L12">
        <v>6.5762004175365346E-2</v>
      </c>
      <c r="M12" s="2">
        <v>0.40319662648754762</v>
      </c>
      <c r="N12">
        <v>504</v>
      </c>
      <c r="O12" s="2">
        <v>0.24831943968020789</v>
      </c>
      <c r="P12">
        <v>11496</v>
      </c>
      <c r="Q12" s="2">
        <v>0.17557880614793897</v>
      </c>
      <c r="R12" s="26">
        <f t="shared" si="0"/>
        <v>3</v>
      </c>
    </row>
    <row r="13" spans="1:19" x14ac:dyDescent="0.3">
      <c r="A13" t="s">
        <v>1175</v>
      </c>
      <c r="B13">
        <v>105.477</v>
      </c>
      <c r="C13">
        <v>10.629099999999999</v>
      </c>
      <c r="D13" t="s">
        <v>4</v>
      </c>
      <c r="E13" t="s">
        <v>25</v>
      </c>
      <c r="F13" t="s">
        <v>26</v>
      </c>
      <c r="G13">
        <v>5674</v>
      </c>
      <c r="H13" s="1">
        <v>453.92</v>
      </c>
      <c r="I13" s="2">
        <v>0.10437085722726225</v>
      </c>
      <c r="J13">
        <v>15</v>
      </c>
      <c r="K13" s="2">
        <v>6.8534270457043217E-2</v>
      </c>
      <c r="L13">
        <v>0.67641875220303138</v>
      </c>
      <c r="M13" s="2">
        <v>0.40319662648754762</v>
      </c>
      <c r="N13">
        <v>3838</v>
      </c>
      <c r="O13" s="2">
        <v>0.24831943968020789</v>
      </c>
      <c r="P13">
        <v>8511</v>
      </c>
      <c r="Q13" s="2">
        <v>0.17557880614793897</v>
      </c>
      <c r="R13" s="26">
        <f t="shared" si="0"/>
        <v>3</v>
      </c>
    </row>
    <row r="14" spans="1:19" x14ac:dyDescent="0.3">
      <c r="A14" t="s">
        <v>1176</v>
      </c>
      <c r="B14">
        <v>105.533</v>
      </c>
      <c r="C14">
        <v>10.6279</v>
      </c>
      <c r="D14" t="s">
        <v>4</v>
      </c>
      <c r="E14" t="s">
        <v>25</v>
      </c>
      <c r="F14" t="s">
        <v>27</v>
      </c>
      <c r="G14">
        <v>8357</v>
      </c>
      <c r="H14" s="1">
        <v>668.56</v>
      </c>
      <c r="I14" s="2">
        <v>0.10437085722726225</v>
      </c>
      <c r="J14">
        <v>18</v>
      </c>
      <c r="K14" s="2">
        <v>6.8534270457043217E-2</v>
      </c>
      <c r="L14">
        <v>2.2137130549240158E-2</v>
      </c>
      <c r="M14" s="2">
        <v>0.40319662648754762</v>
      </c>
      <c r="N14">
        <v>185</v>
      </c>
      <c r="O14" s="2">
        <v>0.24831943968020789</v>
      </c>
      <c r="P14">
        <v>12536</v>
      </c>
      <c r="Q14" s="2">
        <v>0.17557880614793897</v>
      </c>
      <c r="R14" s="26">
        <f t="shared" si="0"/>
        <v>3</v>
      </c>
    </row>
    <row r="15" spans="1:19" x14ac:dyDescent="0.3">
      <c r="A15" t="s">
        <v>1177</v>
      </c>
      <c r="B15">
        <v>105.901</v>
      </c>
      <c r="C15">
        <v>10.823700000000001</v>
      </c>
      <c r="D15" t="s">
        <v>7</v>
      </c>
      <c r="E15" t="s">
        <v>28</v>
      </c>
      <c r="F15" t="s">
        <v>29</v>
      </c>
      <c r="G15">
        <v>2653</v>
      </c>
      <c r="H15" s="1">
        <v>212.24</v>
      </c>
      <c r="I15" s="2">
        <v>0.10437085722726225</v>
      </c>
      <c r="J15">
        <v>21</v>
      </c>
      <c r="K15" s="2">
        <v>6.8534270457043217E-2</v>
      </c>
      <c r="L15">
        <v>0.56879004900113084</v>
      </c>
      <c r="M15" s="2">
        <v>0.40319662648754762</v>
      </c>
      <c r="N15">
        <v>1509</v>
      </c>
      <c r="O15" s="2">
        <v>0.24831943968020789</v>
      </c>
      <c r="P15">
        <v>3980</v>
      </c>
      <c r="Q15" s="2">
        <v>0.17557880614793897</v>
      </c>
      <c r="R15" s="26">
        <f t="shared" si="0"/>
        <v>3</v>
      </c>
    </row>
    <row r="16" spans="1:19" x14ac:dyDescent="0.3">
      <c r="A16" t="s">
        <v>1178</v>
      </c>
      <c r="B16">
        <v>106.333</v>
      </c>
      <c r="C16">
        <v>10.7918</v>
      </c>
      <c r="D16" t="s">
        <v>7</v>
      </c>
      <c r="E16" t="s">
        <v>10</v>
      </c>
      <c r="F16" t="s">
        <v>30</v>
      </c>
      <c r="G16">
        <v>9098</v>
      </c>
      <c r="H16" s="1">
        <v>727.84</v>
      </c>
      <c r="I16" s="2">
        <v>0.10437085722726225</v>
      </c>
      <c r="J16">
        <v>13</v>
      </c>
      <c r="K16" s="2">
        <v>6.8534270457043217E-2</v>
      </c>
      <c r="L16">
        <v>0.4461420092327984</v>
      </c>
      <c r="M16" s="2">
        <v>0.40319662648754762</v>
      </c>
      <c r="N16">
        <v>4059</v>
      </c>
      <c r="O16" s="2">
        <v>0.24831943968020789</v>
      </c>
      <c r="P16">
        <v>13647</v>
      </c>
      <c r="Q16" s="2">
        <v>0.17557880614793897</v>
      </c>
      <c r="R16" s="26">
        <f t="shared" si="0"/>
        <v>4</v>
      </c>
    </row>
    <row r="17" spans="1:18" x14ac:dyDescent="0.3">
      <c r="A17" t="s">
        <v>1179</v>
      </c>
      <c r="B17">
        <v>105.18300000000001</v>
      </c>
      <c r="C17">
        <v>10.8139</v>
      </c>
      <c r="D17" t="s">
        <v>16</v>
      </c>
      <c r="E17" t="s">
        <v>31</v>
      </c>
      <c r="F17" t="s">
        <v>32</v>
      </c>
      <c r="G17">
        <v>13631</v>
      </c>
      <c r="H17" s="1">
        <v>1090.48</v>
      </c>
      <c r="I17" s="2">
        <v>0.10437085722726225</v>
      </c>
      <c r="J17">
        <v>50</v>
      </c>
      <c r="K17" s="2">
        <v>6.8534270457043217E-2</v>
      </c>
      <c r="L17">
        <v>4.4090675665761865E-2</v>
      </c>
      <c r="M17" s="2">
        <v>0.40319662648754762</v>
      </c>
      <c r="N17">
        <v>601</v>
      </c>
      <c r="O17" s="2">
        <v>0.24831943968020789</v>
      </c>
      <c r="P17">
        <v>20447</v>
      </c>
      <c r="Q17" s="2">
        <v>0.17557880614793897</v>
      </c>
      <c r="R17" s="26">
        <f t="shared" si="0"/>
        <v>4</v>
      </c>
    </row>
    <row r="18" spans="1:18" x14ac:dyDescent="0.3">
      <c r="A18" t="s">
        <v>1180</v>
      </c>
      <c r="B18">
        <v>106.44799999999999</v>
      </c>
      <c r="C18">
        <v>10.8262</v>
      </c>
      <c r="D18" t="s">
        <v>7</v>
      </c>
      <c r="E18" t="s">
        <v>33</v>
      </c>
      <c r="F18" t="s">
        <v>33</v>
      </c>
      <c r="G18">
        <v>15671</v>
      </c>
      <c r="H18" s="1">
        <v>1253.68</v>
      </c>
      <c r="I18" s="2">
        <v>0.10437085722726225</v>
      </c>
      <c r="J18">
        <v>213</v>
      </c>
      <c r="K18" s="2">
        <v>6.8534270457043217E-2</v>
      </c>
      <c r="L18">
        <v>4.6774296471188817E-2</v>
      </c>
      <c r="M18" s="2">
        <v>0.40319662648754762</v>
      </c>
      <c r="N18">
        <v>733</v>
      </c>
      <c r="O18" s="2">
        <v>0.24831943968020789</v>
      </c>
      <c r="P18">
        <v>23507</v>
      </c>
      <c r="Q18" s="2">
        <v>0.17557880614793897</v>
      </c>
      <c r="R18" s="26">
        <f t="shared" si="0"/>
        <v>4</v>
      </c>
    </row>
    <row r="19" spans="1:18" x14ac:dyDescent="0.3">
      <c r="A19" t="s">
        <v>1181</v>
      </c>
      <c r="B19">
        <v>105.264</v>
      </c>
      <c r="C19">
        <v>10.7317</v>
      </c>
      <c r="D19" t="s">
        <v>16</v>
      </c>
      <c r="E19" t="s">
        <v>34</v>
      </c>
      <c r="F19" t="s">
        <v>35</v>
      </c>
      <c r="G19">
        <v>11241</v>
      </c>
      <c r="H19" s="1">
        <v>899.28</v>
      </c>
      <c r="I19" s="2">
        <v>0.10437085722726225</v>
      </c>
      <c r="J19">
        <v>76</v>
      </c>
      <c r="K19" s="2">
        <v>6.8534270457043217E-2</v>
      </c>
      <c r="L19">
        <v>5.3464994217596297E-2</v>
      </c>
      <c r="M19" s="2">
        <v>0.40319662648754762</v>
      </c>
      <c r="N19">
        <v>601</v>
      </c>
      <c r="O19" s="2">
        <v>0.24831943968020789</v>
      </c>
      <c r="P19">
        <v>16862</v>
      </c>
      <c r="Q19" s="2">
        <v>0.17557880614793897</v>
      </c>
      <c r="R19" s="26">
        <f t="shared" si="0"/>
        <v>3</v>
      </c>
    </row>
    <row r="20" spans="1:18" x14ac:dyDescent="0.3">
      <c r="A20" t="s">
        <v>1182</v>
      </c>
      <c r="B20">
        <v>105.792</v>
      </c>
      <c r="C20">
        <v>10.3848</v>
      </c>
      <c r="D20" t="s">
        <v>4</v>
      </c>
      <c r="E20" t="s">
        <v>36</v>
      </c>
      <c r="F20" t="s">
        <v>37</v>
      </c>
      <c r="G20">
        <v>10805</v>
      </c>
      <c r="H20" s="1">
        <v>864.4</v>
      </c>
      <c r="I20" s="2">
        <v>0.10437085722726225</v>
      </c>
      <c r="J20">
        <v>46</v>
      </c>
      <c r="K20" s="2">
        <v>6.8534270457043217E-2</v>
      </c>
      <c r="L20">
        <v>0.2001850994909764</v>
      </c>
      <c r="M20" s="2">
        <v>0.40319662648754762</v>
      </c>
      <c r="N20">
        <v>2163</v>
      </c>
      <c r="O20" s="2">
        <v>0.24831943968020789</v>
      </c>
      <c r="P20">
        <v>16208</v>
      </c>
      <c r="Q20" s="2">
        <v>0.17557880614793897</v>
      </c>
      <c r="R20" s="26">
        <f t="shared" si="0"/>
        <v>4</v>
      </c>
    </row>
    <row r="21" spans="1:18" x14ac:dyDescent="0.3">
      <c r="A21" t="s">
        <v>1183</v>
      </c>
      <c r="B21">
        <v>105.599</v>
      </c>
      <c r="C21">
        <v>10.426</v>
      </c>
      <c r="D21" t="s">
        <v>4</v>
      </c>
      <c r="E21" t="s">
        <v>38</v>
      </c>
      <c r="F21" t="s">
        <v>39</v>
      </c>
      <c r="G21">
        <v>9592</v>
      </c>
      <c r="H21" s="1">
        <v>767.36</v>
      </c>
      <c r="I21" s="2">
        <v>0.10437085722726225</v>
      </c>
      <c r="J21">
        <v>59</v>
      </c>
      <c r="K21" s="2">
        <v>6.8534270457043217E-2</v>
      </c>
      <c r="L21">
        <v>0.24489157631359465</v>
      </c>
      <c r="M21" s="2">
        <v>0.40319662648754762</v>
      </c>
      <c r="N21">
        <v>2349</v>
      </c>
      <c r="O21" s="2">
        <v>0.24831943968020789</v>
      </c>
      <c r="P21">
        <v>14388</v>
      </c>
      <c r="Q21" s="2">
        <v>0.17557880614793897</v>
      </c>
      <c r="R21" s="26">
        <f t="shared" si="0"/>
        <v>4</v>
      </c>
    </row>
    <row r="22" spans="1:18" x14ac:dyDescent="0.3">
      <c r="A22" t="s">
        <v>1184</v>
      </c>
      <c r="B22">
        <v>106.754</v>
      </c>
      <c r="C22">
        <v>10.3909</v>
      </c>
      <c r="D22" t="s">
        <v>40</v>
      </c>
      <c r="E22" t="s">
        <v>41</v>
      </c>
      <c r="F22" t="s">
        <v>42</v>
      </c>
      <c r="G22">
        <v>16285</v>
      </c>
      <c r="H22" s="1">
        <v>1302.8</v>
      </c>
      <c r="I22" s="2">
        <v>0.10437085722726225</v>
      </c>
      <c r="J22">
        <v>83</v>
      </c>
      <c r="K22" s="2">
        <v>6.8534270457043217E-2</v>
      </c>
      <c r="L22">
        <v>7.5222597482345721E-2</v>
      </c>
      <c r="M22" s="2">
        <v>0.40319662648754762</v>
      </c>
      <c r="N22">
        <v>1225</v>
      </c>
      <c r="O22" s="2">
        <v>0.24831943968020789</v>
      </c>
      <c r="P22">
        <v>24428</v>
      </c>
      <c r="Q22" s="2">
        <v>0.17557880614793897</v>
      </c>
      <c r="R22" s="26">
        <f t="shared" si="0"/>
        <v>4</v>
      </c>
    </row>
    <row r="23" spans="1:18" x14ac:dyDescent="0.3">
      <c r="A23" t="s">
        <v>1185</v>
      </c>
      <c r="B23">
        <v>106.503</v>
      </c>
      <c r="C23">
        <v>10.405200000000001</v>
      </c>
      <c r="D23" t="s">
        <v>40</v>
      </c>
      <c r="E23" t="s">
        <v>43</v>
      </c>
      <c r="F23" t="s">
        <v>44</v>
      </c>
      <c r="G23">
        <v>10415</v>
      </c>
      <c r="H23" s="1">
        <v>833.2</v>
      </c>
      <c r="I23" s="2">
        <v>0.10437085722726225</v>
      </c>
      <c r="J23">
        <v>79</v>
      </c>
      <c r="K23" s="2">
        <v>6.8534270457043217E-2</v>
      </c>
      <c r="L23">
        <v>0.39961593855016803</v>
      </c>
      <c r="M23" s="2">
        <v>0.40319662648754762</v>
      </c>
      <c r="N23">
        <v>4162</v>
      </c>
      <c r="O23" s="2">
        <v>0.24831943968020789</v>
      </c>
      <c r="P23">
        <v>15623</v>
      </c>
      <c r="Q23" s="2">
        <v>0.17557880614793897</v>
      </c>
      <c r="R23" s="26">
        <f t="shared" si="0"/>
        <v>4</v>
      </c>
    </row>
    <row r="24" spans="1:18" x14ac:dyDescent="0.3">
      <c r="A24" t="s">
        <v>1186</v>
      </c>
      <c r="B24">
        <v>106.242</v>
      </c>
      <c r="C24">
        <v>10.099500000000001</v>
      </c>
      <c r="D24" t="s">
        <v>45</v>
      </c>
      <c r="E24" t="s">
        <v>46</v>
      </c>
      <c r="F24" t="s">
        <v>25</v>
      </c>
      <c r="G24">
        <v>10064</v>
      </c>
      <c r="H24" s="1">
        <v>805.12</v>
      </c>
      <c r="I24" s="2">
        <v>0.10437085722726225</v>
      </c>
      <c r="J24">
        <v>41</v>
      </c>
      <c r="K24" s="2">
        <v>6.8534270457043217E-2</v>
      </c>
      <c r="L24">
        <v>0.48718203497615264</v>
      </c>
      <c r="M24" s="2">
        <v>0.40319662648754762</v>
      </c>
      <c r="N24">
        <v>4903</v>
      </c>
      <c r="O24" s="2">
        <v>0.24831943968020789</v>
      </c>
      <c r="P24">
        <v>15096</v>
      </c>
      <c r="Q24" s="2">
        <v>0.17557880614793897</v>
      </c>
      <c r="R24" s="26">
        <f t="shared" si="0"/>
        <v>4</v>
      </c>
    </row>
    <row r="25" spans="1:18" x14ac:dyDescent="0.3">
      <c r="A25" t="s">
        <v>1187</v>
      </c>
      <c r="B25">
        <v>106.009</v>
      </c>
      <c r="C25">
        <v>10.104100000000001</v>
      </c>
      <c r="D25" t="s">
        <v>45</v>
      </c>
      <c r="E25" t="s">
        <v>47</v>
      </c>
      <c r="F25" t="s">
        <v>48</v>
      </c>
      <c r="G25">
        <v>7693</v>
      </c>
      <c r="H25" s="1">
        <v>615.44000000000005</v>
      </c>
      <c r="I25" s="2">
        <v>0.10437085722726225</v>
      </c>
      <c r="J25">
        <v>60</v>
      </c>
      <c r="K25" s="2">
        <v>6.8534270457043217E-2</v>
      </c>
      <c r="L25">
        <v>0.12335889769920708</v>
      </c>
      <c r="M25" s="2">
        <v>0.40319662648754762</v>
      </c>
      <c r="N25">
        <v>949</v>
      </c>
      <c r="O25" s="2">
        <v>0.24831943968020789</v>
      </c>
      <c r="P25">
        <v>11540</v>
      </c>
      <c r="Q25" s="2">
        <v>0.17557880614793897</v>
      </c>
      <c r="R25" s="26">
        <f t="shared" si="0"/>
        <v>3</v>
      </c>
    </row>
    <row r="26" spans="1:18" x14ac:dyDescent="0.3">
      <c r="A26" t="s">
        <v>1188</v>
      </c>
      <c r="B26">
        <v>105.729</v>
      </c>
      <c r="C26">
        <v>10.1196</v>
      </c>
      <c r="D26" t="s">
        <v>45</v>
      </c>
      <c r="E26" t="s">
        <v>29</v>
      </c>
      <c r="F26" t="s">
        <v>49</v>
      </c>
      <c r="G26">
        <v>11239</v>
      </c>
      <c r="H26" s="1">
        <v>899.12</v>
      </c>
      <c r="I26" s="2">
        <v>0.10437085722726225</v>
      </c>
      <c r="J26">
        <v>103</v>
      </c>
      <c r="K26" s="2">
        <v>6.8534270457043217E-2</v>
      </c>
      <c r="L26">
        <v>1.7706201619361154E-2</v>
      </c>
      <c r="M26" s="2">
        <v>0.40319662648754762</v>
      </c>
      <c r="N26">
        <v>199</v>
      </c>
      <c r="O26" s="2">
        <v>0.24831943968020789</v>
      </c>
      <c r="P26">
        <v>16859</v>
      </c>
      <c r="Q26" s="2">
        <v>0.17557880614793897</v>
      </c>
      <c r="R26" s="26">
        <f t="shared" si="0"/>
        <v>3</v>
      </c>
    </row>
    <row r="27" spans="1:18" x14ac:dyDescent="0.3">
      <c r="A27" t="s">
        <v>1189</v>
      </c>
      <c r="B27">
        <v>105.28100000000001</v>
      </c>
      <c r="C27">
        <v>10.1099</v>
      </c>
      <c r="D27" t="s">
        <v>50</v>
      </c>
      <c r="E27" t="s">
        <v>51</v>
      </c>
      <c r="F27" t="s">
        <v>51</v>
      </c>
      <c r="G27">
        <v>18102</v>
      </c>
      <c r="H27" s="1">
        <v>1448.16</v>
      </c>
      <c r="I27" s="2">
        <v>0.10437085722726225</v>
      </c>
      <c r="J27">
        <v>1511</v>
      </c>
      <c r="K27" s="2">
        <v>6.8534270457043217E-2</v>
      </c>
      <c r="L27">
        <v>2.4859131587669872E-3</v>
      </c>
      <c r="M27" s="2">
        <v>0.40319662648754762</v>
      </c>
      <c r="N27">
        <v>45</v>
      </c>
      <c r="O27" s="2">
        <v>0.24831943968020789</v>
      </c>
      <c r="P27">
        <v>27153</v>
      </c>
      <c r="Q27" s="2">
        <v>0.17557880614793897</v>
      </c>
      <c r="R27" s="26">
        <f t="shared" si="0"/>
        <v>4</v>
      </c>
    </row>
    <row r="28" spans="1:18" x14ac:dyDescent="0.3">
      <c r="A28" t="s">
        <v>1190</v>
      </c>
      <c r="B28">
        <v>105.78400000000001</v>
      </c>
      <c r="C28">
        <v>10.0931</v>
      </c>
      <c r="D28" t="s">
        <v>45</v>
      </c>
      <c r="E28" t="s">
        <v>29</v>
      </c>
      <c r="F28" t="s">
        <v>52</v>
      </c>
      <c r="G28">
        <v>9998</v>
      </c>
      <c r="H28" s="1">
        <v>799.84</v>
      </c>
      <c r="I28" s="2">
        <v>0.10437085722726225</v>
      </c>
      <c r="J28">
        <v>65</v>
      </c>
      <c r="K28" s="2">
        <v>6.8534270457043217E-2</v>
      </c>
      <c r="L28">
        <v>9.1618323664732951E-2</v>
      </c>
      <c r="M28" s="2">
        <v>0.40319662648754762</v>
      </c>
      <c r="N28">
        <v>916</v>
      </c>
      <c r="O28" s="2">
        <v>0.24831943968020789</v>
      </c>
      <c r="P28">
        <v>14997</v>
      </c>
      <c r="Q28" s="2">
        <v>0.17557880614793897</v>
      </c>
      <c r="R28" s="26">
        <f t="shared" si="0"/>
        <v>3</v>
      </c>
    </row>
    <row r="29" spans="1:18" x14ac:dyDescent="0.3">
      <c r="A29" t="s">
        <v>1191</v>
      </c>
      <c r="B29">
        <v>106.496</v>
      </c>
      <c r="C29">
        <v>10.0922</v>
      </c>
      <c r="D29" t="s">
        <v>53</v>
      </c>
      <c r="E29" t="s">
        <v>54</v>
      </c>
      <c r="F29" t="s">
        <v>55</v>
      </c>
      <c r="G29">
        <v>10607</v>
      </c>
      <c r="H29" s="1">
        <v>848.56</v>
      </c>
      <c r="I29" s="2">
        <v>0.10437085722726225</v>
      </c>
      <c r="J29">
        <v>55</v>
      </c>
      <c r="K29" s="2">
        <v>6.8534270457043217E-2</v>
      </c>
      <c r="L29">
        <v>8.5321014424436695E-2</v>
      </c>
      <c r="M29" s="2">
        <v>0.40319662648754762</v>
      </c>
      <c r="N29">
        <v>905</v>
      </c>
      <c r="O29" s="2">
        <v>0.24831943968020789</v>
      </c>
      <c r="P29">
        <v>15911</v>
      </c>
      <c r="Q29" s="2">
        <v>0.17557880614793897</v>
      </c>
      <c r="R29" s="26">
        <f t="shared" si="0"/>
        <v>3</v>
      </c>
    </row>
    <row r="30" spans="1:18" x14ac:dyDescent="0.3">
      <c r="A30" t="s">
        <v>1192</v>
      </c>
      <c r="B30">
        <v>105.729</v>
      </c>
      <c r="C30">
        <v>10.4246</v>
      </c>
      <c r="D30" t="s">
        <v>4</v>
      </c>
      <c r="E30" t="s">
        <v>36</v>
      </c>
      <c r="F30" t="s">
        <v>56</v>
      </c>
      <c r="G30">
        <v>10254</v>
      </c>
      <c r="H30" s="1">
        <v>820.32</v>
      </c>
      <c r="I30" s="2">
        <v>0.10437085722726225</v>
      </c>
      <c r="J30">
        <v>61</v>
      </c>
      <c r="K30" s="2">
        <v>6.8534270457043217E-2</v>
      </c>
      <c r="L30">
        <v>0.18324556270723619</v>
      </c>
      <c r="M30" s="2">
        <v>0.40319662648754762</v>
      </c>
      <c r="N30">
        <v>1879</v>
      </c>
      <c r="O30" s="2">
        <v>0.24831943968020789</v>
      </c>
      <c r="P30">
        <v>15381</v>
      </c>
      <c r="Q30" s="2">
        <v>0.17557880614793897</v>
      </c>
      <c r="R30" s="26">
        <f t="shared" si="0"/>
        <v>4</v>
      </c>
    </row>
    <row r="31" spans="1:18" x14ac:dyDescent="0.3">
      <c r="A31" t="s">
        <v>1193</v>
      </c>
      <c r="B31">
        <v>106.67400000000001</v>
      </c>
      <c r="C31">
        <v>10.411099999999999</v>
      </c>
      <c r="D31" t="s">
        <v>40</v>
      </c>
      <c r="E31" t="s">
        <v>41</v>
      </c>
      <c r="F31" t="s">
        <v>57</v>
      </c>
      <c r="G31">
        <v>14496</v>
      </c>
      <c r="H31" s="1">
        <v>1159.68</v>
      </c>
      <c r="I31" s="2">
        <v>0.10437085722726225</v>
      </c>
      <c r="J31">
        <v>71</v>
      </c>
      <c r="K31" s="2">
        <v>6.8534270457043217E-2</v>
      </c>
      <c r="L31">
        <v>9.6578366445916122E-3</v>
      </c>
      <c r="M31" s="2">
        <v>0.40319662648754762</v>
      </c>
      <c r="N31">
        <v>140</v>
      </c>
      <c r="O31" s="2">
        <v>0.24831943968020789</v>
      </c>
      <c r="P31">
        <v>21744</v>
      </c>
      <c r="Q31" s="2">
        <v>0.17557880614793897</v>
      </c>
      <c r="R31" s="26">
        <f t="shared" si="0"/>
        <v>3</v>
      </c>
    </row>
    <row r="32" spans="1:18" x14ac:dyDescent="0.3">
      <c r="A32" t="s">
        <v>1194</v>
      </c>
      <c r="B32">
        <v>106.479</v>
      </c>
      <c r="C32">
        <v>10.4184</v>
      </c>
      <c r="D32" t="s">
        <v>7</v>
      </c>
      <c r="E32" t="s">
        <v>58</v>
      </c>
      <c r="F32" t="s">
        <v>59</v>
      </c>
      <c r="G32">
        <v>13092</v>
      </c>
      <c r="H32" s="1">
        <v>1047.3599999999999</v>
      </c>
      <c r="I32" s="2">
        <v>0.10437085722726225</v>
      </c>
      <c r="J32">
        <v>75</v>
      </c>
      <c r="K32" s="2">
        <v>6.8534270457043217E-2</v>
      </c>
      <c r="L32">
        <v>0.14596700274977084</v>
      </c>
      <c r="M32" s="2">
        <v>0.40319662648754762</v>
      </c>
      <c r="N32">
        <v>1911</v>
      </c>
      <c r="O32" s="2">
        <v>0.24831943968020789</v>
      </c>
      <c r="P32">
        <v>19638</v>
      </c>
      <c r="Q32" s="2">
        <v>0.17557880614793897</v>
      </c>
      <c r="R32" s="26">
        <f t="shared" si="0"/>
        <v>4</v>
      </c>
    </row>
    <row r="33" spans="1:18" x14ac:dyDescent="0.3">
      <c r="A33" t="s">
        <v>1195</v>
      </c>
      <c r="B33">
        <v>105.66800000000001</v>
      </c>
      <c r="C33">
        <v>10.426299999999999</v>
      </c>
      <c r="D33" t="s">
        <v>4</v>
      </c>
      <c r="E33" t="s">
        <v>38</v>
      </c>
      <c r="F33" t="s">
        <v>60</v>
      </c>
      <c r="G33">
        <v>12950</v>
      </c>
      <c r="H33" s="1">
        <v>1036</v>
      </c>
      <c r="I33" s="2">
        <v>0.10437085722726225</v>
      </c>
      <c r="J33">
        <v>80</v>
      </c>
      <c r="K33" s="2">
        <v>6.8534270457043217E-2</v>
      </c>
      <c r="L33">
        <v>4.5868725868725868E-2</v>
      </c>
      <c r="M33" s="2">
        <v>0.40319662648754762</v>
      </c>
      <c r="N33">
        <v>594</v>
      </c>
      <c r="O33" s="2">
        <v>0.24831943968020789</v>
      </c>
      <c r="P33">
        <v>19425</v>
      </c>
      <c r="Q33" s="2">
        <v>0.17557880614793897</v>
      </c>
      <c r="R33" s="26">
        <f t="shared" si="0"/>
        <v>4</v>
      </c>
    </row>
    <row r="34" spans="1:18" x14ac:dyDescent="0.3">
      <c r="A34" t="s">
        <v>1196</v>
      </c>
      <c r="B34">
        <v>106.56100000000001</v>
      </c>
      <c r="C34">
        <v>10.4275</v>
      </c>
      <c r="D34" t="s">
        <v>7</v>
      </c>
      <c r="E34" t="s">
        <v>58</v>
      </c>
      <c r="F34" t="s">
        <v>61</v>
      </c>
      <c r="G34">
        <v>6316</v>
      </c>
      <c r="H34" s="1">
        <v>505.28</v>
      </c>
      <c r="I34" s="2">
        <v>0.10437085722726225</v>
      </c>
      <c r="J34">
        <v>56</v>
      </c>
      <c r="K34" s="2">
        <v>6.8534270457043217E-2</v>
      </c>
      <c r="L34">
        <v>0.12792906903103229</v>
      </c>
      <c r="M34" s="2">
        <v>0.40319662648754762</v>
      </c>
      <c r="N34">
        <v>808</v>
      </c>
      <c r="O34" s="2">
        <v>0.24831943968020789</v>
      </c>
      <c r="P34">
        <v>9474</v>
      </c>
      <c r="Q34" s="2">
        <v>0.17557880614793897</v>
      </c>
      <c r="R34" s="26">
        <f t="shared" si="0"/>
        <v>3</v>
      </c>
    </row>
    <row r="35" spans="1:18" x14ac:dyDescent="0.3">
      <c r="A35" t="s">
        <v>1197</v>
      </c>
      <c r="B35">
        <v>106.40300000000001</v>
      </c>
      <c r="C35">
        <v>10.2897</v>
      </c>
      <c r="D35" t="s">
        <v>53</v>
      </c>
      <c r="E35" t="s">
        <v>58</v>
      </c>
      <c r="F35" t="s">
        <v>62</v>
      </c>
      <c r="G35">
        <v>4375</v>
      </c>
      <c r="H35" s="1">
        <v>350</v>
      </c>
      <c r="I35" s="2">
        <v>0.10437085722726225</v>
      </c>
      <c r="J35">
        <v>68</v>
      </c>
      <c r="K35" s="2">
        <v>6.8534270457043217E-2</v>
      </c>
      <c r="L35">
        <v>0.27839999999999998</v>
      </c>
      <c r="M35" s="2">
        <v>0.40319662648754762</v>
      </c>
      <c r="N35">
        <v>1218</v>
      </c>
      <c r="O35" s="2">
        <v>0.24831943968020789</v>
      </c>
      <c r="P35">
        <v>6563</v>
      </c>
      <c r="Q35" s="2">
        <v>0.17557880614793897</v>
      </c>
      <c r="R35" s="26">
        <f t="shared" si="0"/>
        <v>3</v>
      </c>
    </row>
    <row r="36" spans="1:18" x14ac:dyDescent="0.3">
      <c r="A36" t="s">
        <v>1198</v>
      </c>
      <c r="B36">
        <v>106.548</v>
      </c>
      <c r="C36">
        <v>10.2456</v>
      </c>
      <c r="D36" t="s">
        <v>53</v>
      </c>
      <c r="E36" t="s">
        <v>63</v>
      </c>
      <c r="F36" t="s">
        <v>64</v>
      </c>
      <c r="G36">
        <v>4884</v>
      </c>
      <c r="H36" s="1">
        <v>390.72</v>
      </c>
      <c r="I36" s="2">
        <v>0.10437085722726225</v>
      </c>
      <c r="J36">
        <v>40</v>
      </c>
      <c r="K36" s="2">
        <v>6.8534270457043217E-2</v>
      </c>
      <c r="L36">
        <v>0.29688779688779687</v>
      </c>
      <c r="M36" s="2">
        <v>0.40319662648754762</v>
      </c>
      <c r="N36">
        <v>1450</v>
      </c>
      <c r="O36" s="2">
        <v>0.24831943968020789</v>
      </c>
      <c r="P36">
        <v>7326</v>
      </c>
      <c r="Q36" s="2">
        <v>0.17557880614793897</v>
      </c>
      <c r="R36" s="26">
        <f t="shared" si="0"/>
        <v>3</v>
      </c>
    </row>
    <row r="37" spans="1:18" x14ac:dyDescent="0.3">
      <c r="A37" t="s">
        <v>1199</v>
      </c>
      <c r="B37">
        <v>105.416</v>
      </c>
      <c r="C37">
        <v>10.2372</v>
      </c>
      <c r="D37" t="s">
        <v>65</v>
      </c>
      <c r="E37" t="s">
        <v>15</v>
      </c>
      <c r="F37" t="s">
        <v>66</v>
      </c>
      <c r="G37">
        <v>7628</v>
      </c>
      <c r="H37" s="1">
        <v>610.24</v>
      </c>
      <c r="I37" s="2">
        <v>0.10437085722726225</v>
      </c>
      <c r="J37">
        <v>28</v>
      </c>
      <c r="K37" s="2">
        <v>6.8534270457043217E-2</v>
      </c>
      <c r="L37">
        <v>9.8321971683272155E-2</v>
      </c>
      <c r="M37" s="2">
        <v>0.40319662648754762</v>
      </c>
      <c r="N37">
        <v>750</v>
      </c>
      <c r="O37" s="2">
        <v>0.24831943968020789</v>
      </c>
      <c r="P37">
        <v>11442</v>
      </c>
      <c r="Q37" s="2">
        <v>0.17557880614793897</v>
      </c>
      <c r="R37" s="26">
        <f t="shared" si="0"/>
        <v>3</v>
      </c>
    </row>
    <row r="38" spans="1:18" x14ac:dyDescent="0.3">
      <c r="A38" t="s">
        <v>1200</v>
      </c>
      <c r="B38">
        <v>106.63500000000001</v>
      </c>
      <c r="C38">
        <v>10.383599999999999</v>
      </c>
      <c r="D38" t="s">
        <v>40</v>
      </c>
      <c r="E38" t="s">
        <v>67</v>
      </c>
      <c r="F38" t="s">
        <v>68</v>
      </c>
      <c r="G38">
        <v>4994</v>
      </c>
      <c r="H38" s="1">
        <v>399.52</v>
      </c>
      <c r="I38" s="2">
        <v>0.10437085722726225</v>
      </c>
      <c r="J38">
        <v>36</v>
      </c>
      <c r="K38" s="2">
        <v>6.8534270457043217E-2</v>
      </c>
      <c r="L38">
        <v>4.7857428914697638E-2</v>
      </c>
      <c r="M38" s="2">
        <v>0.40319662648754762</v>
      </c>
      <c r="N38">
        <v>239</v>
      </c>
      <c r="O38" s="2">
        <v>0.24831943968020789</v>
      </c>
      <c r="P38">
        <v>7491</v>
      </c>
      <c r="Q38" s="2">
        <v>0.17557880614793897</v>
      </c>
      <c r="R38" s="26">
        <f t="shared" si="0"/>
        <v>3</v>
      </c>
    </row>
    <row r="39" spans="1:18" x14ac:dyDescent="0.3">
      <c r="A39" t="s">
        <v>1201</v>
      </c>
      <c r="B39">
        <v>106.524</v>
      </c>
      <c r="C39">
        <v>10.388199999999999</v>
      </c>
      <c r="D39" t="s">
        <v>40</v>
      </c>
      <c r="E39" t="s">
        <v>43</v>
      </c>
      <c r="F39" t="s">
        <v>69</v>
      </c>
      <c r="G39">
        <v>12408</v>
      </c>
      <c r="H39" s="1">
        <v>992.64</v>
      </c>
      <c r="I39" s="2">
        <v>0.10437085722726225</v>
      </c>
      <c r="J39">
        <v>70</v>
      </c>
      <c r="K39" s="2">
        <v>6.8534270457043217E-2</v>
      </c>
      <c r="L39">
        <v>0.26426499032882012</v>
      </c>
      <c r="M39" s="2">
        <v>0.40319662648754762</v>
      </c>
      <c r="N39">
        <v>3279</v>
      </c>
      <c r="O39" s="2">
        <v>0.24831943968020789</v>
      </c>
      <c r="P39">
        <v>18612</v>
      </c>
      <c r="Q39" s="2">
        <v>0.17557880614793897</v>
      </c>
      <c r="R39" s="26">
        <f t="shared" si="0"/>
        <v>4</v>
      </c>
    </row>
    <row r="40" spans="1:18" x14ac:dyDescent="0.3">
      <c r="A40" t="s">
        <v>1202</v>
      </c>
      <c r="B40">
        <v>105.652</v>
      </c>
      <c r="C40">
        <v>10.3949</v>
      </c>
      <c r="D40" t="s">
        <v>4</v>
      </c>
      <c r="E40" t="s">
        <v>70</v>
      </c>
      <c r="F40" t="s">
        <v>27</v>
      </c>
      <c r="G40">
        <v>8357</v>
      </c>
      <c r="H40" s="1">
        <v>668.56</v>
      </c>
      <c r="I40" s="2">
        <v>0.10437085722726225</v>
      </c>
      <c r="J40">
        <v>46</v>
      </c>
      <c r="K40" s="2">
        <v>6.8534270457043217E-2</v>
      </c>
      <c r="L40">
        <v>3.2906545411032669E-2</v>
      </c>
      <c r="M40" s="2">
        <v>0.40319662648754762</v>
      </c>
      <c r="N40">
        <v>275</v>
      </c>
      <c r="O40" s="2">
        <v>0.24831943968020789</v>
      </c>
      <c r="P40">
        <v>12536</v>
      </c>
      <c r="Q40" s="2">
        <v>0.17557880614793897</v>
      </c>
      <c r="R40" s="26">
        <f t="shared" si="0"/>
        <v>3</v>
      </c>
    </row>
    <row r="41" spans="1:18" x14ac:dyDescent="0.3">
      <c r="A41" t="s">
        <v>1203</v>
      </c>
      <c r="B41">
        <v>106.536</v>
      </c>
      <c r="C41">
        <v>10.0762</v>
      </c>
      <c r="D41" t="s">
        <v>53</v>
      </c>
      <c r="E41" t="s">
        <v>71</v>
      </c>
      <c r="F41" t="s">
        <v>72</v>
      </c>
      <c r="G41">
        <v>9107</v>
      </c>
      <c r="H41" s="1">
        <v>728.56</v>
      </c>
      <c r="I41" s="2">
        <v>0.10437085722726225</v>
      </c>
      <c r="J41">
        <v>64</v>
      </c>
      <c r="K41" s="2">
        <v>6.8534270457043217E-2</v>
      </c>
      <c r="L41">
        <v>1.0102119248929394E-2</v>
      </c>
      <c r="M41" s="2">
        <v>0.40319662648754762</v>
      </c>
      <c r="N41">
        <v>92</v>
      </c>
      <c r="O41" s="2">
        <v>0.24831943968020789</v>
      </c>
      <c r="P41">
        <v>13661</v>
      </c>
      <c r="Q41" s="2">
        <v>0.17557880614793897</v>
      </c>
      <c r="R41" s="26">
        <f t="shared" si="0"/>
        <v>3</v>
      </c>
    </row>
    <row r="42" spans="1:18" x14ac:dyDescent="0.3">
      <c r="A42" t="s">
        <v>1204</v>
      </c>
      <c r="B42">
        <v>106.217</v>
      </c>
      <c r="C42">
        <v>10.0825</v>
      </c>
      <c r="D42" t="s">
        <v>45</v>
      </c>
      <c r="E42" t="s">
        <v>46</v>
      </c>
      <c r="F42" t="s">
        <v>73</v>
      </c>
      <c r="G42">
        <v>4722</v>
      </c>
      <c r="H42" s="1">
        <v>377.76</v>
      </c>
      <c r="I42" s="2">
        <v>0.10437085722726225</v>
      </c>
      <c r="J42">
        <v>41</v>
      </c>
      <c r="K42" s="2">
        <v>6.8534270457043217E-2</v>
      </c>
      <c r="L42">
        <v>0.60398136382888612</v>
      </c>
      <c r="M42" s="2">
        <v>0.40319662648754762</v>
      </c>
      <c r="N42">
        <v>2852</v>
      </c>
      <c r="O42" s="2">
        <v>0.24831943968020789</v>
      </c>
      <c r="P42">
        <v>7083</v>
      </c>
      <c r="Q42" s="2">
        <v>0.17557880614793897</v>
      </c>
      <c r="R42" s="26">
        <f t="shared" si="0"/>
        <v>3</v>
      </c>
    </row>
    <row r="43" spans="1:18" x14ac:dyDescent="0.3">
      <c r="A43" t="s">
        <v>1205</v>
      </c>
      <c r="B43">
        <v>105.758</v>
      </c>
      <c r="C43">
        <v>10.070399999999999</v>
      </c>
      <c r="D43" t="s">
        <v>65</v>
      </c>
      <c r="E43" t="s">
        <v>74</v>
      </c>
      <c r="F43" t="s">
        <v>75</v>
      </c>
      <c r="G43">
        <v>29021</v>
      </c>
      <c r="H43" s="1">
        <v>2321.6799999999998</v>
      </c>
      <c r="I43" s="2">
        <v>0.10437085722726225</v>
      </c>
      <c r="J43">
        <v>259</v>
      </c>
      <c r="K43" s="2">
        <v>6.8534270457043217E-2</v>
      </c>
      <c r="L43">
        <v>1.8159263981254954E-2</v>
      </c>
      <c r="M43" s="2">
        <v>0.40319662648754762</v>
      </c>
      <c r="N43">
        <v>527</v>
      </c>
      <c r="O43" s="2">
        <v>0.24831943968020789</v>
      </c>
      <c r="P43">
        <v>43532</v>
      </c>
      <c r="Q43" s="2">
        <v>0.17557880614793897</v>
      </c>
      <c r="R43" s="26">
        <f t="shared" si="0"/>
        <v>4</v>
      </c>
    </row>
    <row r="44" spans="1:18" x14ac:dyDescent="0.3">
      <c r="A44" t="s">
        <v>1206</v>
      </c>
      <c r="B44">
        <v>106.371</v>
      </c>
      <c r="C44">
        <v>10.0807</v>
      </c>
      <c r="D44" t="s">
        <v>53</v>
      </c>
      <c r="E44" t="s">
        <v>76</v>
      </c>
      <c r="F44" t="s">
        <v>77</v>
      </c>
      <c r="G44">
        <v>10478</v>
      </c>
      <c r="H44" s="1">
        <v>838.24</v>
      </c>
      <c r="I44" s="2">
        <v>0.10437085722726225</v>
      </c>
      <c r="J44">
        <v>69</v>
      </c>
      <c r="K44" s="2">
        <v>6.8534270457043217E-2</v>
      </c>
      <c r="L44">
        <v>0.1184386333269708</v>
      </c>
      <c r="M44" s="2">
        <v>0.40319662648754762</v>
      </c>
      <c r="N44">
        <v>1241</v>
      </c>
      <c r="O44" s="2">
        <v>0.24831943968020789</v>
      </c>
      <c r="P44">
        <v>15717</v>
      </c>
      <c r="Q44" s="2">
        <v>0.17557880614793897</v>
      </c>
      <c r="R44" s="26">
        <f t="shared" si="0"/>
        <v>4</v>
      </c>
    </row>
    <row r="45" spans="1:18" x14ac:dyDescent="0.3">
      <c r="A45" t="s">
        <v>1207</v>
      </c>
      <c r="B45">
        <v>105.97199999999999</v>
      </c>
      <c r="C45">
        <v>10.062900000000001</v>
      </c>
      <c r="D45" t="s">
        <v>45</v>
      </c>
      <c r="E45" t="s">
        <v>47</v>
      </c>
      <c r="F45" t="s">
        <v>78</v>
      </c>
      <c r="G45">
        <v>11269</v>
      </c>
      <c r="H45" s="1">
        <v>901.52</v>
      </c>
      <c r="I45" s="2">
        <v>0.10437085722726225</v>
      </c>
      <c r="J45">
        <v>48</v>
      </c>
      <c r="K45" s="2">
        <v>6.8534270457043217E-2</v>
      </c>
      <c r="L45">
        <v>8.0131333747448755E-2</v>
      </c>
      <c r="M45" s="2">
        <v>0.40319662648754762</v>
      </c>
      <c r="N45">
        <v>903</v>
      </c>
      <c r="O45" s="2">
        <v>0.24831943968020789</v>
      </c>
      <c r="P45">
        <v>16904</v>
      </c>
      <c r="Q45" s="2">
        <v>0.17557880614793897</v>
      </c>
      <c r="R45" s="26">
        <f t="shared" si="0"/>
        <v>3</v>
      </c>
    </row>
    <row r="46" spans="1:18" x14ac:dyDescent="0.3">
      <c r="A46" t="s">
        <v>1208</v>
      </c>
      <c r="B46">
        <v>105.411</v>
      </c>
      <c r="C46">
        <v>10.0616</v>
      </c>
      <c r="D46" t="s">
        <v>65</v>
      </c>
      <c r="E46" t="s">
        <v>79</v>
      </c>
      <c r="F46" t="s">
        <v>80</v>
      </c>
      <c r="G46">
        <v>5523</v>
      </c>
      <c r="H46" s="1">
        <v>441.84</v>
      </c>
      <c r="I46" s="2">
        <v>0.10437085722726225</v>
      </c>
      <c r="J46">
        <v>15</v>
      </c>
      <c r="K46" s="2">
        <v>6.8534270457043217E-2</v>
      </c>
      <c r="L46">
        <v>0.72297664312873433</v>
      </c>
      <c r="M46" s="2">
        <v>0.40319662648754762</v>
      </c>
      <c r="N46">
        <v>3993</v>
      </c>
      <c r="O46" s="2">
        <v>0.24831943968020789</v>
      </c>
      <c r="P46">
        <v>8285</v>
      </c>
      <c r="Q46" s="2">
        <v>0.17557880614793897</v>
      </c>
      <c r="R46" s="26">
        <f t="shared" si="0"/>
        <v>3</v>
      </c>
    </row>
    <row r="47" spans="1:18" x14ac:dyDescent="0.3">
      <c r="A47" t="s">
        <v>1209</v>
      </c>
      <c r="B47">
        <v>105.694</v>
      </c>
      <c r="C47">
        <v>10.9674</v>
      </c>
      <c r="D47" t="s">
        <v>7</v>
      </c>
      <c r="E47" t="s">
        <v>8</v>
      </c>
      <c r="F47" t="s">
        <v>81</v>
      </c>
      <c r="G47">
        <v>7517</v>
      </c>
      <c r="H47" s="1">
        <v>601.36</v>
      </c>
      <c r="I47" s="2">
        <v>0.10437085722726225</v>
      </c>
      <c r="J47">
        <v>13</v>
      </c>
      <c r="K47" s="2">
        <v>6.8534270457043217E-2</v>
      </c>
      <c r="L47">
        <v>0.13303179459890913</v>
      </c>
      <c r="M47" s="2">
        <v>0.40319662648754762</v>
      </c>
      <c r="N47">
        <v>1000</v>
      </c>
      <c r="O47" s="2">
        <v>0.24831943968020789</v>
      </c>
      <c r="P47">
        <v>11276</v>
      </c>
      <c r="Q47" s="2">
        <v>0.17557880614793897</v>
      </c>
      <c r="R47" s="26">
        <f t="shared" si="0"/>
        <v>3</v>
      </c>
    </row>
    <row r="48" spans="1:18" x14ac:dyDescent="0.3">
      <c r="A48" t="s">
        <v>1210</v>
      </c>
      <c r="B48">
        <v>105.745</v>
      </c>
      <c r="C48">
        <v>10.795500000000001</v>
      </c>
      <c r="D48" t="s">
        <v>7</v>
      </c>
      <c r="E48" t="s">
        <v>14</v>
      </c>
      <c r="F48" t="s">
        <v>82</v>
      </c>
      <c r="G48">
        <v>5022</v>
      </c>
      <c r="H48" s="1">
        <v>401.76</v>
      </c>
      <c r="I48" s="2">
        <v>0.10437085722726225</v>
      </c>
      <c r="J48">
        <v>9</v>
      </c>
      <c r="K48" s="2">
        <v>6.8534270457043217E-2</v>
      </c>
      <c r="L48">
        <v>0.37753882915173237</v>
      </c>
      <c r="M48" s="2">
        <v>0.40319662648754762</v>
      </c>
      <c r="N48">
        <v>1896</v>
      </c>
      <c r="O48" s="2">
        <v>0.24831943968020789</v>
      </c>
      <c r="P48">
        <v>7533</v>
      </c>
      <c r="Q48" s="2">
        <v>0.17557880614793897</v>
      </c>
      <c r="R48" s="26">
        <f t="shared" si="0"/>
        <v>3</v>
      </c>
    </row>
    <row r="49" spans="1:18" x14ac:dyDescent="0.3">
      <c r="A49" t="s">
        <v>1211</v>
      </c>
      <c r="B49">
        <v>105.348</v>
      </c>
      <c r="C49">
        <v>10.8133</v>
      </c>
      <c r="D49" t="s">
        <v>4</v>
      </c>
      <c r="E49" t="s">
        <v>12</v>
      </c>
      <c r="F49" t="s">
        <v>12</v>
      </c>
      <c r="G49">
        <v>12799</v>
      </c>
      <c r="H49" s="1">
        <v>0</v>
      </c>
      <c r="I49" s="2">
        <v>0.10437085722726225</v>
      </c>
      <c r="J49">
        <v>273</v>
      </c>
      <c r="K49" s="2">
        <v>6.8534270457043217E-2</v>
      </c>
      <c r="L49">
        <v>3.6721618876474726E-3</v>
      </c>
      <c r="M49" s="2">
        <v>0.40319662648754762</v>
      </c>
      <c r="N49">
        <v>47</v>
      </c>
      <c r="O49" s="2">
        <v>0.24831943968020789</v>
      </c>
      <c r="P49">
        <v>19199</v>
      </c>
      <c r="Q49" s="2">
        <v>0.17557880614793897</v>
      </c>
      <c r="R49" s="26">
        <f t="shared" si="0"/>
        <v>3</v>
      </c>
    </row>
    <row r="50" spans="1:18" x14ac:dyDescent="0.3">
      <c r="A50" t="s">
        <v>1212</v>
      </c>
      <c r="B50">
        <v>105.386</v>
      </c>
      <c r="C50">
        <v>10.7432</v>
      </c>
      <c r="D50" t="s">
        <v>4</v>
      </c>
      <c r="E50" t="s">
        <v>19</v>
      </c>
      <c r="F50" t="s">
        <v>83</v>
      </c>
      <c r="G50">
        <v>10483.973620000001</v>
      </c>
      <c r="H50" s="1">
        <v>730.8</v>
      </c>
      <c r="I50" s="2">
        <v>0.10437085722726225</v>
      </c>
      <c r="J50">
        <v>40</v>
      </c>
      <c r="K50" s="2">
        <v>6.8534270457043217E-2</v>
      </c>
      <c r="L50">
        <v>0.20459799668973222</v>
      </c>
      <c r="M50" s="2">
        <v>0.40319662648754762</v>
      </c>
      <c r="N50">
        <v>2145</v>
      </c>
      <c r="O50" s="2">
        <v>0.24831943968020789</v>
      </c>
      <c r="P50">
        <v>15726</v>
      </c>
      <c r="Q50" s="2">
        <v>0.17557880614793897</v>
      </c>
      <c r="R50" s="26">
        <f t="shared" si="0"/>
        <v>4</v>
      </c>
    </row>
    <row r="51" spans="1:18" x14ac:dyDescent="0.3">
      <c r="A51" t="s">
        <v>1213</v>
      </c>
      <c r="B51">
        <v>106.467</v>
      </c>
      <c r="C51">
        <v>10.610900000000001</v>
      </c>
      <c r="D51" t="s">
        <v>7</v>
      </c>
      <c r="E51" t="s">
        <v>84</v>
      </c>
      <c r="F51" t="s">
        <v>85</v>
      </c>
      <c r="G51">
        <v>7805.0853530000004</v>
      </c>
      <c r="H51" s="1">
        <v>1144.1600000000001</v>
      </c>
      <c r="I51" s="2">
        <v>0.10437085722726225</v>
      </c>
      <c r="J51">
        <v>53</v>
      </c>
      <c r="K51" s="2">
        <v>6.8534270457043217E-2</v>
      </c>
      <c r="L51">
        <v>0.23049075296896371</v>
      </c>
      <c r="M51" s="2">
        <v>0.40319662648754762</v>
      </c>
      <c r="N51">
        <v>1799</v>
      </c>
      <c r="O51" s="2">
        <v>0.24831943968020789</v>
      </c>
      <c r="P51">
        <v>11708</v>
      </c>
      <c r="Q51" s="2">
        <v>0.17557880614793897</v>
      </c>
      <c r="R51" s="26">
        <f t="shared" si="0"/>
        <v>4</v>
      </c>
    </row>
    <row r="52" spans="1:18" x14ac:dyDescent="0.3">
      <c r="A52" t="s">
        <v>1214</v>
      </c>
      <c r="B52">
        <v>105.11199999999999</v>
      </c>
      <c r="C52">
        <v>10.585900000000001</v>
      </c>
      <c r="D52" t="s">
        <v>16</v>
      </c>
      <c r="E52" t="s">
        <v>86</v>
      </c>
      <c r="F52" t="s">
        <v>87</v>
      </c>
      <c r="G52">
        <v>9704.8945899999999</v>
      </c>
      <c r="H52" s="1">
        <v>997.04</v>
      </c>
      <c r="I52" s="2">
        <v>0.10437085722726225</v>
      </c>
      <c r="J52">
        <v>13</v>
      </c>
      <c r="K52" s="2">
        <v>6.8534270457043217E-2</v>
      </c>
      <c r="L52">
        <v>0.64163499585212913</v>
      </c>
      <c r="M52" s="2">
        <v>0.40319662648754762</v>
      </c>
      <c r="N52">
        <v>6227</v>
      </c>
      <c r="O52" s="2">
        <v>0.24831943968020789</v>
      </c>
      <c r="P52">
        <v>14557</v>
      </c>
      <c r="Q52" s="2">
        <v>0.17557880614793897</v>
      </c>
      <c r="R52" s="26">
        <f t="shared" si="0"/>
        <v>3</v>
      </c>
    </row>
    <row r="53" spans="1:18" x14ac:dyDescent="0.3">
      <c r="A53" t="s">
        <v>1215</v>
      </c>
      <c r="B53">
        <v>106.605</v>
      </c>
      <c r="C53">
        <v>10.6206</v>
      </c>
      <c r="D53" t="s">
        <v>7</v>
      </c>
      <c r="E53" t="s">
        <v>88</v>
      </c>
      <c r="F53" t="s">
        <v>89</v>
      </c>
      <c r="G53">
        <v>11750</v>
      </c>
      <c r="H53" s="1">
        <v>1038.8</v>
      </c>
      <c r="I53" s="2">
        <v>0.10437085722726225</v>
      </c>
      <c r="J53">
        <v>127</v>
      </c>
      <c r="K53" s="2">
        <v>6.8534270457043217E-2</v>
      </c>
      <c r="L53">
        <v>0.16553191489361702</v>
      </c>
      <c r="M53" s="2">
        <v>0.40319662648754762</v>
      </c>
      <c r="N53">
        <v>1945</v>
      </c>
      <c r="O53" s="2">
        <v>0.24831943968020789</v>
      </c>
      <c r="P53">
        <v>17625</v>
      </c>
      <c r="Q53" s="2">
        <v>0.17557880614793897</v>
      </c>
      <c r="R53" s="26">
        <f t="shared" si="0"/>
        <v>4</v>
      </c>
    </row>
    <row r="54" spans="1:18" x14ac:dyDescent="0.3">
      <c r="A54" t="s">
        <v>1216</v>
      </c>
      <c r="B54">
        <v>106.15</v>
      </c>
      <c r="C54">
        <v>10.602</v>
      </c>
      <c r="D54" t="s">
        <v>7</v>
      </c>
      <c r="E54" t="s">
        <v>90</v>
      </c>
      <c r="F54" t="s">
        <v>91</v>
      </c>
      <c r="G54">
        <v>11887</v>
      </c>
      <c r="H54" s="1">
        <v>196.32</v>
      </c>
      <c r="I54" s="2">
        <v>0.10437085722726225</v>
      </c>
      <c r="J54">
        <v>20</v>
      </c>
      <c r="K54" s="2">
        <v>6.8534270457043217E-2</v>
      </c>
      <c r="L54">
        <v>0.35879532262135105</v>
      </c>
      <c r="M54" s="2">
        <v>0.40319662648754762</v>
      </c>
      <c r="N54">
        <v>4265</v>
      </c>
      <c r="O54" s="2">
        <v>0.24831943968020789</v>
      </c>
      <c r="P54">
        <v>17831</v>
      </c>
      <c r="Q54" s="2">
        <v>0.17557880614793897</v>
      </c>
      <c r="R54" s="26">
        <f t="shared" si="0"/>
        <v>4</v>
      </c>
    </row>
    <row r="55" spans="1:18" x14ac:dyDescent="0.3">
      <c r="A55" t="s">
        <v>1217</v>
      </c>
      <c r="B55">
        <v>105.85899999999999</v>
      </c>
      <c r="C55">
        <v>10.5771</v>
      </c>
      <c r="D55" t="s">
        <v>4</v>
      </c>
      <c r="E55" t="s">
        <v>92</v>
      </c>
      <c r="F55" t="s">
        <v>93</v>
      </c>
      <c r="G55">
        <v>9697.7470759999997</v>
      </c>
      <c r="H55" s="1">
        <v>712.64</v>
      </c>
      <c r="I55" s="2">
        <v>0.10437085722726225</v>
      </c>
      <c r="J55">
        <v>24</v>
      </c>
      <c r="K55" s="2">
        <v>6.8534270457043217E-2</v>
      </c>
      <c r="L55">
        <v>0.38421294871889483</v>
      </c>
      <c r="M55" s="2">
        <v>0.40319662648754762</v>
      </c>
      <c r="N55">
        <v>3726</v>
      </c>
      <c r="O55" s="2">
        <v>0.24831943968020789</v>
      </c>
      <c r="P55">
        <v>14547</v>
      </c>
      <c r="Q55" s="2">
        <v>0.17557880614793897</v>
      </c>
      <c r="R55" s="26">
        <f t="shared" si="0"/>
        <v>4</v>
      </c>
    </row>
    <row r="56" spans="1:18" x14ac:dyDescent="0.3">
      <c r="A56" t="s">
        <v>1218</v>
      </c>
      <c r="B56">
        <v>106.63500000000001</v>
      </c>
      <c r="C56">
        <v>10.6114</v>
      </c>
      <c r="D56" t="s">
        <v>7</v>
      </c>
      <c r="E56" t="s">
        <v>88</v>
      </c>
      <c r="F56" t="s">
        <v>94</v>
      </c>
      <c r="G56">
        <v>5954</v>
      </c>
      <c r="H56" s="1">
        <v>1280.1600000000001</v>
      </c>
      <c r="I56" s="2">
        <v>0.10437085722726225</v>
      </c>
      <c r="J56">
        <v>50</v>
      </c>
      <c r="K56" s="2">
        <v>6.8534270457043217E-2</v>
      </c>
      <c r="L56">
        <v>8.3137386630836418E-2</v>
      </c>
      <c r="M56" s="2">
        <v>0.40319662648754762</v>
      </c>
      <c r="N56">
        <v>495</v>
      </c>
      <c r="O56" s="2">
        <v>0.24831943968020789</v>
      </c>
      <c r="P56">
        <v>8931</v>
      </c>
      <c r="Q56" s="2">
        <v>0.17557880614793897</v>
      </c>
      <c r="R56" s="26">
        <f t="shared" si="0"/>
        <v>3</v>
      </c>
    </row>
    <row r="57" spans="1:18" x14ac:dyDescent="0.3">
      <c r="A57" t="s">
        <v>1219</v>
      </c>
      <c r="B57">
        <v>106.238</v>
      </c>
      <c r="C57">
        <v>10.2851</v>
      </c>
      <c r="D57" t="s">
        <v>53</v>
      </c>
      <c r="E57" t="s">
        <v>58</v>
      </c>
      <c r="F57" t="s">
        <v>95</v>
      </c>
      <c r="G57">
        <v>11887</v>
      </c>
      <c r="H57" s="1">
        <v>392.4</v>
      </c>
      <c r="I57" s="2">
        <v>0.10437085722726225</v>
      </c>
      <c r="J57">
        <v>179</v>
      </c>
      <c r="K57" s="2">
        <v>6.8534270457043217E-2</v>
      </c>
      <c r="L57">
        <v>9.2033313704046438E-2</v>
      </c>
      <c r="M57" s="2">
        <v>0.40319662648754762</v>
      </c>
      <c r="N57">
        <v>1094</v>
      </c>
      <c r="O57" s="2">
        <v>0.24831943968020789</v>
      </c>
      <c r="P57">
        <v>17831</v>
      </c>
      <c r="Q57" s="2">
        <v>0.17557880614793897</v>
      </c>
      <c r="R57" s="26">
        <f t="shared" si="0"/>
        <v>4</v>
      </c>
    </row>
    <row r="58" spans="1:18" x14ac:dyDescent="0.3">
      <c r="A58" t="s">
        <v>1220</v>
      </c>
      <c r="B58">
        <v>105.666</v>
      </c>
      <c r="C58">
        <v>10.269299999999999</v>
      </c>
      <c r="D58" t="s">
        <v>4</v>
      </c>
      <c r="E58" t="s">
        <v>96</v>
      </c>
      <c r="F58" t="s">
        <v>97</v>
      </c>
      <c r="G58">
        <v>15264.231030000001</v>
      </c>
      <c r="H58" s="1">
        <v>916.24</v>
      </c>
      <c r="I58" s="2">
        <v>0.10437085722726225</v>
      </c>
      <c r="J58">
        <v>85</v>
      </c>
      <c r="K58" s="2">
        <v>6.8534270457043217E-2</v>
      </c>
      <c r="L58">
        <v>0.13515256654235794</v>
      </c>
      <c r="M58" s="2">
        <v>0.40319662648754762</v>
      </c>
      <c r="N58">
        <v>2063</v>
      </c>
      <c r="O58" s="2">
        <v>0.24831943968020789</v>
      </c>
      <c r="P58">
        <v>22896</v>
      </c>
      <c r="Q58" s="2">
        <v>0.17557880614793897</v>
      </c>
      <c r="R58" s="26">
        <f t="shared" si="0"/>
        <v>4</v>
      </c>
    </row>
    <row r="59" spans="1:18" x14ac:dyDescent="0.3">
      <c r="A59" t="s">
        <v>1221</v>
      </c>
      <c r="B59">
        <v>106.669</v>
      </c>
      <c r="C59">
        <v>10.2692</v>
      </c>
      <c r="D59" t="s">
        <v>40</v>
      </c>
      <c r="E59" t="s">
        <v>98</v>
      </c>
      <c r="F59" t="s">
        <v>99</v>
      </c>
      <c r="G59">
        <v>6428.6790259999998</v>
      </c>
      <c r="H59" s="1">
        <v>172.4</v>
      </c>
      <c r="I59" s="2">
        <v>0.10437085722726225</v>
      </c>
      <c r="J59">
        <v>30</v>
      </c>
      <c r="K59" s="2">
        <v>6.8534270457043217E-2</v>
      </c>
      <c r="L59">
        <v>7.544318172341119E-2</v>
      </c>
      <c r="M59" s="2">
        <v>0.40319662648754762</v>
      </c>
      <c r="N59">
        <v>485</v>
      </c>
      <c r="O59" s="2">
        <v>0.24831943968020789</v>
      </c>
      <c r="P59">
        <v>9643</v>
      </c>
      <c r="Q59" s="2">
        <v>0.17557880614793897</v>
      </c>
      <c r="R59" s="26">
        <f t="shared" si="0"/>
        <v>3</v>
      </c>
    </row>
    <row r="60" spans="1:18" x14ac:dyDescent="0.3">
      <c r="A60" t="s">
        <v>1222</v>
      </c>
      <c r="B60">
        <v>105.768</v>
      </c>
      <c r="C60">
        <v>10.286799999999999</v>
      </c>
      <c r="D60" t="s">
        <v>4</v>
      </c>
      <c r="E60" t="s">
        <v>100</v>
      </c>
      <c r="F60" t="s">
        <v>101</v>
      </c>
      <c r="G60">
        <v>9484.7511570000006</v>
      </c>
      <c r="H60" s="1">
        <v>1133.2</v>
      </c>
      <c r="I60" s="2">
        <v>0.10437085722726225</v>
      </c>
      <c r="J60">
        <v>530</v>
      </c>
      <c r="K60" s="2">
        <v>6.8534270457043217E-2</v>
      </c>
      <c r="L60">
        <v>1.6658317902562132E-2</v>
      </c>
      <c r="M60" s="2">
        <v>0.40319662648754762</v>
      </c>
      <c r="N60">
        <v>158</v>
      </c>
      <c r="O60" s="2">
        <v>0.24831943968020789</v>
      </c>
      <c r="P60">
        <v>14227</v>
      </c>
      <c r="Q60" s="2">
        <v>0.17557880614793897</v>
      </c>
      <c r="R60" s="26">
        <f t="shared" si="0"/>
        <v>3</v>
      </c>
    </row>
    <row r="61" spans="1:18" x14ac:dyDescent="0.3">
      <c r="A61" t="s">
        <v>1223</v>
      </c>
      <c r="B61">
        <v>104.63200000000001</v>
      </c>
      <c r="C61">
        <v>10.2713</v>
      </c>
      <c r="D61" t="s">
        <v>50</v>
      </c>
      <c r="E61" t="s">
        <v>102</v>
      </c>
      <c r="F61" t="s">
        <v>103</v>
      </c>
      <c r="G61">
        <v>10878.5164</v>
      </c>
      <c r="H61" s="1">
        <v>2473.36</v>
      </c>
      <c r="I61" s="2">
        <v>0.10437085722726225</v>
      </c>
      <c r="J61">
        <v>63</v>
      </c>
      <c r="K61" s="2">
        <v>6.8534270457043217E-2</v>
      </c>
      <c r="L61">
        <v>4.1182086189620486E-2</v>
      </c>
      <c r="M61" s="2">
        <v>0.40319662648754762</v>
      </c>
      <c r="N61">
        <v>448</v>
      </c>
      <c r="O61" s="2">
        <v>0.24831943968020789</v>
      </c>
      <c r="P61">
        <v>16318</v>
      </c>
      <c r="Q61" s="2">
        <v>0.17557880614793897</v>
      </c>
      <c r="R61" s="26">
        <f t="shared" si="0"/>
        <v>3</v>
      </c>
    </row>
    <row r="62" spans="1:18" x14ac:dyDescent="0.3">
      <c r="A62" t="s">
        <v>1224</v>
      </c>
      <c r="B62">
        <v>106.398</v>
      </c>
      <c r="C62">
        <v>10.277699999999999</v>
      </c>
      <c r="D62" t="s">
        <v>53</v>
      </c>
      <c r="E62" t="s">
        <v>58</v>
      </c>
      <c r="F62" t="s">
        <v>104</v>
      </c>
      <c r="G62">
        <v>9772.0812220000007</v>
      </c>
      <c r="H62" s="1">
        <v>484.08</v>
      </c>
      <c r="I62" s="2">
        <v>0.10437085722726225</v>
      </c>
      <c r="J62">
        <v>107</v>
      </c>
      <c r="K62" s="2">
        <v>6.8534270457043217E-2</v>
      </c>
      <c r="L62">
        <v>0.26944106789373551</v>
      </c>
      <c r="M62" s="2">
        <v>0.40319662648754762</v>
      </c>
      <c r="N62">
        <v>2633</v>
      </c>
      <c r="O62" s="2">
        <v>0.24831943968020789</v>
      </c>
      <c r="P62">
        <v>14658</v>
      </c>
      <c r="Q62" s="2">
        <v>0.17557880614793897</v>
      </c>
      <c r="R62" s="26">
        <f t="shared" si="0"/>
        <v>4</v>
      </c>
    </row>
    <row r="63" spans="1:18" x14ac:dyDescent="0.3">
      <c r="A63" t="s">
        <v>1225</v>
      </c>
      <c r="B63">
        <v>105.75</v>
      </c>
      <c r="C63">
        <v>11.002800000000001</v>
      </c>
      <c r="D63" t="s">
        <v>7</v>
      </c>
      <c r="E63" t="s">
        <v>8</v>
      </c>
      <c r="F63" t="s">
        <v>105</v>
      </c>
      <c r="G63">
        <v>4838.8670179999999</v>
      </c>
      <c r="H63" s="1">
        <v>429.6</v>
      </c>
      <c r="I63" s="2">
        <v>0.10437085722726225</v>
      </c>
      <c r="J63">
        <v>12</v>
      </c>
      <c r="K63" s="2">
        <v>6.8534270457043217E-2</v>
      </c>
      <c r="L63">
        <v>1.6708456690222686</v>
      </c>
      <c r="M63" s="2">
        <v>0.40319662648754762</v>
      </c>
      <c r="N63">
        <v>8085</v>
      </c>
      <c r="O63" s="2">
        <v>0.24831943968020789</v>
      </c>
      <c r="P63">
        <v>7258</v>
      </c>
      <c r="Q63" s="2">
        <v>0.17557880614793897</v>
      </c>
      <c r="R63" s="26">
        <f t="shared" si="0"/>
        <v>3</v>
      </c>
    </row>
    <row r="64" spans="1:18" x14ac:dyDescent="0.3">
      <c r="A64" t="s">
        <v>1226</v>
      </c>
      <c r="B64">
        <v>106.306</v>
      </c>
      <c r="C64">
        <v>11.007400000000001</v>
      </c>
      <c r="D64" t="s">
        <v>7</v>
      </c>
      <c r="E64" t="s">
        <v>33</v>
      </c>
      <c r="F64" t="s">
        <v>106</v>
      </c>
      <c r="G64">
        <v>3464.214363</v>
      </c>
      <c r="H64" s="1">
        <v>1352.64</v>
      </c>
      <c r="I64" s="2">
        <v>0.10437085722726225</v>
      </c>
      <c r="J64">
        <v>17</v>
      </c>
      <c r="K64" s="2">
        <v>6.8534270457043217E-2</v>
      </c>
      <c r="L64">
        <v>0.10565166056382407</v>
      </c>
      <c r="M64" s="2">
        <v>0.40319662648754762</v>
      </c>
      <c r="N64">
        <v>366</v>
      </c>
      <c r="O64" s="2">
        <v>0.24831943968020789</v>
      </c>
      <c r="P64">
        <v>5196</v>
      </c>
      <c r="Q64" s="2">
        <v>0.17557880614793897</v>
      </c>
      <c r="R64" s="26">
        <f t="shared" si="0"/>
        <v>3</v>
      </c>
    </row>
    <row r="65" spans="1:18" x14ac:dyDescent="0.3">
      <c r="A65" t="s">
        <v>1227</v>
      </c>
      <c r="B65">
        <v>106.333</v>
      </c>
      <c r="C65">
        <v>10.9749</v>
      </c>
      <c r="D65" t="s">
        <v>7</v>
      </c>
      <c r="E65" t="s">
        <v>33</v>
      </c>
      <c r="F65" t="s">
        <v>107</v>
      </c>
      <c r="G65">
        <v>5718.0112479999998</v>
      </c>
      <c r="H65" s="1">
        <v>798.56</v>
      </c>
      <c r="I65" s="2">
        <v>0.10437085722726225</v>
      </c>
      <c r="J65">
        <v>31</v>
      </c>
      <c r="K65" s="2">
        <v>6.8534270457043217E-2</v>
      </c>
      <c r="L65">
        <v>0.10668044771918923</v>
      </c>
      <c r="M65" s="2">
        <v>0.40319662648754762</v>
      </c>
      <c r="N65">
        <v>610</v>
      </c>
      <c r="O65" s="2">
        <v>0.24831943968020789</v>
      </c>
      <c r="P65">
        <v>8577</v>
      </c>
      <c r="Q65" s="2">
        <v>0.17557880614793897</v>
      </c>
      <c r="R65" s="26">
        <f t="shared" si="0"/>
        <v>3</v>
      </c>
    </row>
    <row r="66" spans="1:18" x14ac:dyDescent="0.3">
      <c r="A66" t="s">
        <v>1228</v>
      </c>
      <c r="B66">
        <v>105.794</v>
      </c>
      <c r="C66">
        <v>10.9541</v>
      </c>
      <c r="D66" t="s">
        <v>7</v>
      </c>
      <c r="E66" t="s">
        <v>8</v>
      </c>
      <c r="F66" t="s">
        <v>108</v>
      </c>
      <c r="G66">
        <v>7742.1872290000001</v>
      </c>
      <c r="H66" s="1">
        <v>377.84</v>
      </c>
      <c r="I66" s="2">
        <v>0.10437085722726225</v>
      </c>
      <c r="J66">
        <v>21</v>
      </c>
      <c r="K66" s="2">
        <v>6.8534270457043217E-2</v>
      </c>
      <c r="L66">
        <v>0.69631485787464154</v>
      </c>
      <c r="M66" s="2">
        <v>0.40319662648754762</v>
      </c>
      <c r="N66">
        <v>5391</v>
      </c>
      <c r="O66" s="2">
        <v>0.24831943968020789</v>
      </c>
      <c r="P66">
        <v>11613</v>
      </c>
      <c r="Q66" s="2">
        <v>0.17557880614793897</v>
      </c>
      <c r="R66" s="26">
        <f t="shared" si="0"/>
        <v>3</v>
      </c>
    </row>
    <row r="67" spans="1:18" x14ac:dyDescent="0.3">
      <c r="A67" t="s">
        <v>1229</v>
      </c>
      <c r="B67">
        <v>106.301</v>
      </c>
      <c r="C67">
        <v>10.9657</v>
      </c>
      <c r="D67" t="s">
        <v>7</v>
      </c>
      <c r="E67" t="s">
        <v>33</v>
      </c>
      <c r="F67" t="s">
        <v>109</v>
      </c>
      <c r="G67">
        <v>9439.0070670000005</v>
      </c>
      <c r="H67" s="1">
        <v>965.84</v>
      </c>
      <c r="I67" s="2">
        <v>0.10437085722726225</v>
      </c>
      <c r="J67">
        <v>44</v>
      </c>
      <c r="K67" s="2">
        <v>6.8534270457043217E-2</v>
      </c>
      <c r="L67">
        <v>0.13783229430439412</v>
      </c>
      <c r="M67" s="2">
        <v>0.40319662648754762</v>
      </c>
      <c r="N67">
        <v>1301</v>
      </c>
      <c r="O67" s="2">
        <v>0.24831943968020789</v>
      </c>
      <c r="P67">
        <v>14159</v>
      </c>
      <c r="Q67" s="2">
        <v>0.17557880614793897</v>
      </c>
      <c r="R67" s="26">
        <f t="shared" si="0"/>
        <v>4</v>
      </c>
    </row>
    <row r="68" spans="1:18" x14ac:dyDescent="0.3">
      <c r="A68" t="s">
        <v>1230</v>
      </c>
      <c r="B68">
        <v>106.215</v>
      </c>
      <c r="C68">
        <v>10.9655</v>
      </c>
      <c r="D68" t="s">
        <v>7</v>
      </c>
      <c r="E68" t="s">
        <v>10</v>
      </c>
      <c r="F68" t="s">
        <v>110</v>
      </c>
      <c r="G68">
        <v>9440.4365699999998</v>
      </c>
      <c r="H68" s="1">
        <v>435.92</v>
      </c>
      <c r="I68" s="2">
        <v>0.10437085722726225</v>
      </c>
      <c r="J68">
        <v>24</v>
      </c>
      <c r="K68" s="2">
        <v>6.8534270457043217E-2</v>
      </c>
      <c r="L68">
        <v>6.4933437712828154E-2</v>
      </c>
      <c r="M68" s="2">
        <v>0.40319662648754762</v>
      </c>
      <c r="N68">
        <v>613</v>
      </c>
      <c r="O68" s="2">
        <v>0.24831943968020789</v>
      </c>
      <c r="P68">
        <v>14161</v>
      </c>
      <c r="Q68" s="2">
        <v>0.17557880614793897</v>
      </c>
      <c r="R68" s="26">
        <f t="shared" ref="R68:R131" si="1">ROUND((IF(H68&lt;=500,"1",IF(H68&lt;=1000,"2",IF(H68&lt;=2500,"3",IF(H68&lt;=5000,"4","5"))))*I68+IF(J68&lt;=500,"1",IF(J68&lt;=1200,"2",IF(J68&lt;=1400,"3",IF(J68&lt;=2000,"4","5"))))*K68+IF(L68&lt;=0.25,"5",IF(L68&lt;=0.5,"4",IF(L68&lt;=0.75,"3",IF(L68&lt;=1,"2","1"))))*M68+IF(N68&lt;=500,"1",IF(N68&lt;=1000,"2",IF(N68&lt;=1500,"3",IF(N68&lt;=2500,"4","5"))))*O68+IF(P68&lt;=1000,"1",IF(P68&lt;=2500,"2",IF(P68&lt;=5000,"3",IF(N68&lt;=10000,"4","5"))))*Q68),0)</f>
        <v>3</v>
      </c>
    </row>
    <row r="69" spans="1:18" x14ac:dyDescent="0.3">
      <c r="A69" t="s">
        <v>1231</v>
      </c>
      <c r="B69">
        <v>106.39</v>
      </c>
      <c r="C69">
        <v>10.9529</v>
      </c>
      <c r="D69" t="s">
        <v>7</v>
      </c>
      <c r="E69" t="s">
        <v>33</v>
      </c>
      <c r="F69" t="s">
        <v>27</v>
      </c>
      <c r="G69">
        <v>10253.82367</v>
      </c>
      <c r="H69" s="1">
        <v>1199.04</v>
      </c>
      <c r="I69" s="2">
        <v>0.10437085722726225</v>
      </c>
      <c r="J69">
        <v>28</v>
      </c>
      <c r="K69" s="2">
        <v>6.8534270457043217E-2</v>
      </c>
      <c r="L69">
        <v>0.28535696479360273</v>
      </c>
      <c r="M69" s="2">
        <v>0.40319662648754762</v>
      </c>
      <c r="N69">
        <v>2926</v>
      </c>
      <c r="O69" s="2">
        <v>0.24831943968020789</v>
      </c>
      <c r="P69">
        <v>15381</v>
      </c>
      <c r="Q69" s="2">
        <v>0.17557880614793897</v>
      </c>
      <c r="R69" s="26">
        <f t="shared" si="1"/>
        <v>4</v>
      </c>
    </row>
    <row r="70" spans="1:18" x14ac:dyDescent="0.3">
      <c r="A70" t="s">
        <v>1232</v>
      </c>
      <c r="B70">
        <v>105.651</v>
      </c>
      <c r="C70">
        <v>10.931900000000001</v>
      </c>
      <c r="D70" t="s">
        <v>7</v>
      </c>
      <c r="E70" t="s">
        <v>14</v>
      </c>
      <c r="F70" t="s">
        <v>111</v>
      </c>
      <c r="G70">
        <v>14373.65077</v>
      </c>
      <c r="H70" s="1">
        <v>400.56</v>
      </c>
      <c r="I70" s="2">
        <v>0.10437085722726225</v>
      </c>
      <c r="J70">
        <v>29</v>
      </c>
      <c r="K70" s="2">
        <v>6.8534270457043217E-2</v>
      </c>
      <c r="L70">
        <v>0.11500209838477939</v>
      </c>
      <c r="M70" s="2">
        <v>0.40319662648754762</v>
      </c>
      <c r="N70">
        <v>1653</v>
      </c>
      <c r="O70" s="2">
        <v>0.24831943968020789</v>
      </c>
      <c r="P70">
        <v>21560</v>
      </c>
      <c r="Q70" s="2">
        <v>0.17557880614793897</v>
      </c>
      <c r="R70" s="26">
        <f t="shared" si="1"/>
        <v>4</v>
      </c>
    </row>
    <row r="71" spans="1:18" x14ac:dyDescent="0.3">
      <c r="A71" t="s">
        <v>1233</v>
      </c>
      <c r="B71">
        <v>105.75</v>
      </c>
      <c r="C71">
        <v>10.9275</v>
      </c>
      <c r="D71" t="s">
        <v>7</v>
      </c>
      <c r="E71" t="s">
        <v>8</v>
      </c>
      <c r="F71" t="s">
        <v>112</v>
      </c>
      <c r="G71">
        <v>10962.85706</v>
      </c>
      <c r="H71" s="1">
        <v>444</v>
      </c>
      <c r="I71" s="2">
        <v>0.10437085722726225</v>
      </c>
      <c r="J71">
        <v>19</v>
      </c>
      <c r="K71" s="2">
        <v>6.8534270457043217E-2</v>
      </c>
      <c r="L71">
        <v>0.12277821307286113</v>
      </c>
      <c r="M71" s="2">
        <v>0.40319662648754762</v>
      </c>
      <c r="N71">
        <v>1346</v>
      </c>
      <c r="O71" s="2">
        <v>0.24831943968020789</v>
      </c>
      <c r="P71">
        <v>16444</v>
      </c>
      <c r="Q71" s="2">
        <v>0.17557880614793897</v>
      </c>
      <c r="R71" s="26">
        <f t="shared" si="1"/>
        <v>4</v>
      </c>
    </row>
    <row r="72" spans="1:18" x14ac:dyDescent="0.3">
      <c r="A72" t="s">
        <v>1234</v>
      </c>
      <c r="B72">
        <v>105.452</v>
      </c>
      <c r="C72">
        <v>10.9277</v>
      </c>
      <c r="D72" t="s">
        <v>4</v>
      </c>
      <c r="E72" t="s">
        <v>5</v>
      </c>
      <c r="F72" t="s">
        <v>113</v>
      </c>
      <c r="G72">
        <v>14206.398939999999</v>
      </c>
      <c r="H72" s="1">
        <v>786.4</v>
      </c>
      <c r="I72" s="2">
        <v>0.10437085722726225</v>
      </c>
      <c r="J72">
        <v>31</v>
      </c>
      <c r="K72" s="2">
        <v>6.8534270457043217E-2</v>
      </c>
      <c r="L72">
        <v>0.1159336723511722</v>
      </c>
      <c r="M72" s="2">
        <v>0.40319662648754762</v>
      </c>
      <c r="N72">
        <v>1647</v>
      </c>
      <c r="O72" s="2">
        <v>0.24831943968020789</v>
      </c>
      <c r="P72">
        <v>21310</v>
      </c>
      <c r="Q72" s="2">
        <v>0.17557880614793897</v>
      </c>
      <c r="R72" s="26">
        <f t="shared" si="1"/>
        <v>4</v>
      </c>
    </row>
    <row r="73" spans="1:18" x14ac:dyDescent="0.3">
      <c r="A73" t="s">
        <v>1235</v>
      </c>
      <c r="B73">
        <v>105.601</v>
      </c>
      <c r="C73">
        <v>10.9328</v>
      </c>
      <c r="D73" t="s">
        <v>7</v>
      </c>
      <c r="E73" t="s">
        <v>14</v>
      </c>
      <c r="F73" t="s">
        <v>114</v>
      </c>
      <c r="G73">
        <v>5603.6510230000004</v>
      </c>
      <c r="H73" s="1">
        <v>686.16</v>
      </c>
      <c r="I73" s="2">
        <v>0.10437085722726225</v>
      </c>
      <c r="J73">
        <v>13</v>
      </c>
      <c r="K73" s="2">
        <v>6.8534270457043217E-2</v>
      </c>
      <c r="L73">
        <v>0.4875392826545758</v>
      </c>
      <c r="M73" s="2">
        <v>0.40319662648754762</v>
      </c>
      <c r="N73">
        <v>2732</v>
      </c>
      <c r="O73" s="2">
        <v>0.24831943968020789</v>
      </c>
      <c r="P73">
        <v>8405</v>
      </c>
      <c r="Q73" s="2">
        <v>0.17557880614793897</v>
      </c>
      <c r="R73" s="26">
        <f t="shared" si="1"/>
        <v>4</v>
      </c>
    </row>
    <row r="74" spans="1:18" x14ac:dyDescent="0.3">
      <c r="A74" t="s">
        <v>1236</v>
      </c>
      <c r="B74">
        <v>106.268</v>
      </c>
      <c r="C74">
        <v>10.932700000000001</v>
      </c>
      <c r="D74" t="s">
        <v>7</v>
      </c>
      <c r="E74" t="s">
        <v>10</v>
      </c>
      <c r="F74" t="s">
        <v>115</v>
      </c>
      <c r="G74">
        <v>146460.9069</v>
      </c>
      <c r="H74" s="1">
        <v>723.92</v>
      </c>
      <c r="I74" s="2">
        <v>0.10437085722726225</v>
      </c>
      <c r="J74">
        <v>356</v>
      </c>
      <c r="K74" s="2">
        <v>6.8534270457043217E-2</v>
      </c>
      <c r="L74">
        <v>4.7930878953201398E-3</v>
      </c>
      <c r="M74" s="2">
        <v>0.40319662648754762</v>
      </c>
      <c r="N74">
        <v>702</v>
      </c>
      <c r="O74" s="2">
        <v>0.24831943968020789</v>
      </c>
      <c r="P74">
        <v>219691</v>
      </c>
      <c r="Q74" s="2">
        <v>0.17557880614793897</v>
      </c>
      <c r="R74" s="26">
        <f t="shared" si="1"/>
        <v>3</v>
      </c>
    </row>
    <row r="75" spans="1:18" x14ac:dyDescent="0.3">
      <c r="A75" t="s">
        <v>1237</v>
      </c>
      <c r="B75">
        <v>106.057</v>
      </c>
      <c r="C75">
        <v>10.801</v>
      </c>
      <c r="D75" t="s">
        <v>7</v>
      </c>
      <c r="E75" t="s">
        <v>28</v>
      </c>
      <c r="F75" t="s">
        <v>116</v>
      </c>
      <c r="G75">
        <v>25421.747920000002</v>
      </c>
      <c r="H75" s="1">
        <v>238.48</v>
      </c>
      <c r="I75" s="2">
        <v>0.10437085722726225</v>
      </c>
      <c r="J75">
        <v>53</v>
      </c>
      <c r="K75" s="2">
        <v>6.8534270457043217E-2</v>
      </c>
      <c r="L75">
        <v>6.761926856522775E-2</v>
      </c>
      <c r="M75" s="2">
        <v>0.40319662648754762</v>
      </c>
      <c r="N75">
        <v>1719</v>
      </c>
      <c r="O75" s="2">
        <v>0.24831943968020789</v>
      </c>
      <c r="P75">
        <v>38133</v>
      </c>
      <c r="Q75" s="2">
        <v>0.17557880614793897</v>
      </c>
      <c r="R75" s="26">
        <f t="shared" si="1"/>
        <v>4</v>
      </c>
    </row>
    <row r="76" spans="1:18" x14ac:dyDescent="0.3">
      <c r="A76" t="s">
        <v>1238</v>
      </c>
      <c r="B76">
        <v>106.419</v>
      </c>
      <c r="C76">
        <v>10.527699999999999</v>
      </c>
      <c r="D76" t="s">
        <v>7</v>
      </c>
      <c r="E76" t="s">
        <v>32</v>
      </c>
      <c r="F76">
        <v>3</v>
      </c>
      <c r="G76">
        <v>23618.374500000002</v>
      </c>
      <c r="H76" s="1">
        <v>1533.36</v>
      </c>
      <c r="I76" s="2">
        <v>0.10437085722726225</v>
      </c>
      <c r="J76">
        <v>468</v>
      </c>
      <c r="K76" s="2">
        <v>6.8534270457043217E-2</v>
      </c>
      <c r="L76">
        <v>4.6573907954588489E-3</v>
      </c>
      <c r="M76" s="2">
        <v>0.40319662648754762</v>
      </c>
      <c r="N76">
        <v>110</v>
      </c>
      <c r="O76" s="2">
        <v>0.24831943968020789</v>
      </c>
      <c r="P76">
        <v>35428</v>
      </c>
      <c r="Q76" s="2">
        <v>0.17557880614793897</v>
      </c>
      <c r="R76" s="26">
        <f t="shared" si="1"/>
        <v>3</v>
      </c>
    </row>
    <row r="77" spans="1:18" x14ac:dyDescent="0.3">
      <c r="A77" t="s">
        <v>1239</v>
      </c>
      <c r="B77">
        <v>105.02200000000001</v>
      </c>
      <c r="C77">
        <v>10.5299</v>
      </c>
      <c r="D77" t="s">
        <v>16</v>
      </c>
      <c r="E77" t="s">
        <v>117</v>
      </c>
      <c r="F77" t="s">
        <v>118</v>
      </c>
      <c r="G77">
        <v>16071.90011</v>
      </c>
      <c r="H77" s="1">
        <v>582.88</v>
      </c>
      <c r="I77" s="2">
        <v>0.10437085722726225</v>
      </c>
      <c r="J77">
        <v>246</v>
      </c>
      <c r="K77" s="2">
        <v>6.8534270457043217E-2</v>
      </c>
      <c r="L77">
        <v>1.9039441379405136E-2</v>
      </c>
      <c r="M77" s="2">
        <v>0.40319662648754762</v>
      </c>
      <c r="N77">
        <v>306</v>
      </c>
      <c r="O77" s="2">
        <v>0.24831943968020789</v>
      </c>
      <c r="P77">
        <v>24108</v>
      </c>
      <c r="Q77" s="2">
        <v>0.17557880614793897</v>
      </c>
      <c r="R77" s="26">
        <f t="shared" si="1"/>
        <v>3</v>
      </c>
    </row>
    <row r="78" spans="1:18" x14ac:dyDescent="0.3">
      <c r="A78" t="s">
        <v>1240</v>
      </c>
      <c r="B78">
        <v>106.58</v>
      </c>
      <c r="C78">
        <v>10.5183</v>
      </c>
      <c r="D78" t="s">
        <v>7</v>
      </c>
      <c r="E78" t="s">
        <v>119</v>
      </c>
      <c r="F78" t="s">
        <v>120</v>
      </c>
      <c r="G78">
        <v>12087.87578</v>
      </c>
      <c r="H78" s="1">
        <v>834.56</v>
      </c>
      <c r="I78" s="2">
        <v>0.10437085722726225</v>
      </c>
      <c r="J78">
        <v>76</v>
      </c>
      <c r="K78" s="2">
        <v>6.8534270457043217E-2</v>
      </c>
      <c r="L78">
        <v>0.21418155241830256</v>
      </c>
      <c r="M78" s="2">
        <v>0.40319662648754762</v>
      </c>
      <c r="N78">
        <v>2589</v>
      </c>
      <c r="O78" s="2">
        <v>0.24831943968020789</v>
      </c>
      <c r="P78">
        <v>18132</v>
      </c>
      <c r="Q78" s="2">
        <v>0.17557880614793897</v>
      </c>
      <c r="R78" s="26">
        <f t="shared" si="1"/>
        <v>4</v>
      </c>
    </row>
    <row r="79" spans="1:18" x14ac:dyDescent="0.3">
      <c r="A79" t="s">
        <v>1241</v>
      </c>
      <c r="B79">
        <v>105.578</v>
      </c>
      <c r="C79">
        <v>10.4922</v>
      </c>
      <c r="D79" t="s">
        <v>4</v>
      </c>
      <c r="E79" t="s">
        <v>38</v>
      </c>
      <c r="F79">
        <v>11</v>
      </c>
      <c r="G79">
        <v>14410.817849999999</v>
      </c>
      <c r="H79" s="1">
        <v>928.72</v>
      </c>
      <c r="I79" s="2">
        <v>0.10437085722726225</v>
      </c>
      <c r="J79">
        <v>173</v>
      </c>
      <c r="K79" s="2">
        <v>6.8534270457043217E-2</v>
      </c>
      <c r="L79">
        <v>1.0755808699642957E-2</v>
      </c>
      <c r="M79" s="2">
        <v>0.40319662648754762</v>
      </c>
      <c r="N79">
        <v>155</v>
      </c>
      <c r="O79" s="2">
        <v>0.24831943968020789</v>
      </c>
      <c r="P79">
        <v>21616</v>
      </c>
      <c r="Q79" s="2">
        <v>0.17557880614793897</v>
      </c>
      <c r="R79" s="26">
        <f t="shared" si="1"/>
        <v>3</v>
      </c>
    </row>
    <row r="80" spans="1:18" x14ac:dyDescent="0.3">
      <c r="A80" t="s">
        <v>1242</v>
      </c>
      <c r="B80">
        <v>105.72799999999999</v>
      </c>
      <c r="C80">
        <v>10.4704</v>
      </c>
      <c r="D80" t="s">
        <v>4</v>
      </c>
      <c r="E80" t="s">
        <v>36</v>
      </c>
      <c r="F80" t="s">
        <v>121</v>
      </c>
      <c r="G80">
        <v>2783.9565929999999</v>
      </c>
      <c r="H80" s="1">
        <v>1104.48</v>
      </c>
      <c r="I80" s="2">
        <v>0.10437085722726225</v>
      </c>
      <c r="J80">
        <v>11</v>
      </c>
      <c r="K80" s="2">
        <v>6.8534270457043217E-2</v>
      </c>
      <c r="L80">
        <v>0.68679231738294566</v>
      </c>
      <c r="M80" s="2">
        <v>0.40319662648754762</v>
      </c>
      <c r="N80">
        <v>1912</v>
      </c>
      <c r="O80" s="2">
        <v>0.24831943968020789</v>
      </c>
      <c r="P80">
        <v>4176</v>
      </c>
      <c r="Q80" s="2">
        <v>0.17557880614793897</v>
      </c>
      <c r="R80" s="26">
        <f t="shared" si="1"/>
        <v>3</v>
      </c>
    </row>
    <row r="81" spans="1:18" x14ac:dyDescent="0.3">
      <c r="A81" t="s">
        <v>1243</v>
      </c>
      <c r="B81">
        <v>106.71599999999999</v>
      </c>
      <c r="C81">
        <v>10.4589</v>
      </c>
      <c r="D81" t="s">
        <v>40</v>
      </c>
      <c r="E81" t="s">
        <v>41</v>
      </c>
      <c r="F81" t="s">
        <v>122</v>
      </c>
      <c r="G81">
        <v>4302.9665130000003</v>
      </c>
      <c r="H81" s="1">
        <v>1086.4000000000001</v>
      </c>
      <c r="I81" s="2">
        <v>0.10437085722726225</v>
      </c>
      <c r="J81">
        <v>17</v>
      </c>
      <c r="K81" s="2">
        <v>6.8534270457043217E-2</v>
      </c>
      <c r="L81">
        <v>0.9428379207096097</v>
      </c>
      <c r="M81" s="2">
        <v>0.40319662648754762</v>
      </c>
      <c r="N81">
        <v>4057</v>
      </c>
      <c r="O81" s="2">
        <v>0.24831943968020789</v>
      </c>
      <c r="P81">
        <v>6454</v>
      </c>
      <c r="Q81" s="2">
        <v>0.17557880614793897</v>
      </c>
      <c r="R81" s="26">
        <f t="shared" si="1"/>
        <v>3</v>
      </c>
    </row>
    <row r="82" spans="1:18" x14ac:dyDescent="0.3">
      <c r="A82" t="s">
        <v>1244</v>
      </c>
      <c r="B82">
        <v>105.901</v>
      </c>
      <c r="C82">
        <v>10.5801</v>
      </c>
      <c r="D82" t="s">
        <v>7</v>
      </c>
      <c r="E82" t="s">
        <v>21</v>
      </c>
      <c r="F82" t="s">
        <v>21</v>
      </c>
      <c r="G82">
        <v>26518.403590000002</v>
      </c>
      <c r="H82" s="1">
        <v>299.04000000000002</v>
      </c>
      <c r="I82" s="2">
        <v>0.10437085722726225</v>
      </c>
      <c r="J82">
        <v>95</v>
      </c>
      <c r="K82" s="2">
        <v>6.8534270457043217E-2</v>
      </c>
      <c r="L82">
        <v>0.11901168896871743</v>
      </c>
      <c r="M82" s="2">
        <v>0.40319662648754762</v>
      </c>
      <c r="N82">
        <v>3156</v>
      </c>
      <c r="O82" s="2">
        <v>0.24831943968020789</v>
      </c>
      <c r="P82">
        <v>39778</v>
      </c>
      <c r="Q82" s="2">
        <v>0.17557880614793897</v>
      </c>
      <c r="R82" s="26">
        <f t="shared" si="1"/>
        <v>4</v>
      </c>
    </row>
    <row r="83" spans="1:18" x14ac:dyDescent="0.3">
      <c r="A83" t="s">
        <v>1245</v>
      </c>
      <c r="B83">
        <v>106.617</v>
      </c>
      <c r="C83">
        <v>10.5924</v>
      </c>
      <c r="D83" t="s">
        <v>7</v>
      </c>
      <c r="E83" t="s">
        <v>88</v>
      </c>
      <c r="F83" t="s">
        <v>123</v>
      </c>
      <c r="G83">
        <v>8947.8698550000008</v>
      </c>
      <c r="H83" s="1">
        <v>917.28</v>
      </c>
      <c r="I83" s="2">
        <v>0.10437085722726225</v>
      </c>
      <c r="J83">
        <v>90</v>
      </c>
      <c r="K83" s="2">
        <v>6.8534270457043217E-2</v>
      </c>
      <c r="L83">
        <v>0.14696235208038794</v>
      </c>
      <c r="M83" s="2">
        <v>0.40319662648754762</v>
      </c>
      <c r="N83">
        <v>1315</v>
      </c>
      <c r="O83" s="2">
        <v>0.24831943968020789</v>
      </c>
      <c r="P83">
        <v>13422</v>
      </c>
      <c r="Q83" s="2">
        <v>0.17557880614793897</v>
      </c>
      <c r="R83" s="26">
        <f t="shared" si="1"/>
        <v>4</v>
      </c>
    </row>
    <row r="84" spans="1:18" x14ac:dyDescent="0.3">
      <c r="A84" t="s">
        <v>1246</v>
      </c>
      <c r="B84">
        <v>106.062</v>
      </c>
      <c r="C84">
        <v>10.5814</v>
      </c>
      <c r="D84" t="s">
        <v>7</v>
      </c>
      <c r="E84" t="s">
        <v>21</v>
      </c>
      <c r="F84" t="s">
        <v>49</v>
      </c>
      <c r="G84">
        <v>7285.8752999999997</v>
      </c>
      <c r="H84" s="1">
        <v>246.72</v>
      </c>
      <c r="I84" s="2">
        <v>0.10437085722726225</v>
      </c>
      <c r="J84">
        <v>25</v>
      </c>
      <c r="K84" s="2">
        <v>6.8534270457043217E-2</v>
      </c>
      <c r="L84">
        <v>9.33312707122506E-2</v>
      </c>
      <c r="M84" s="2">
        <v>0.40319662648754762</v>
      </c>
      <c r="N84">
        <v>680</v>
      </c>
      <c r="O84" s="2">
        <v>0.24831943968020789</v>
      </c>
      <c r="P84">
        <v>10929</v>
      </c>
      <c r="Q84" s="2">
        <v>0.17557880614793897</v>
      </c>
      <c r="R84" s="26">
        <f t="shared" si="1"/>
        <v>3</v>
      </c>
    </row>
    <row r="85" spans="1:18" x14ac:dyDescent="0.3">
      <c r="A85" t="s">
        <v>1247</v>
      </c>
      <c r="B85">
        <v>105.40600000000001</v>
      </c>
      <c r="C85">
        <v>10.571899999999999</v>
      </c>
      <c r="D85" t="s">
        <v>4</v>
      </c>
      <c r="E85" t="s">
        <v>25</v>
      </c>
      <c r="F85" t="s">
        <v>124</v>
      </c>
      <c r="G85">
        <v>11993.52859</v>
      </c>
      <c r="H85" s="1">
        <v>676.16</v>
      </c>
      <c r="I85" s="2">
        <v>0.10437085722726225</v>
      </c>
      <c r="J85">
        <v>81</v>
      </c>
      <c r="K85" s="2">
        <v>6.8534270457043217E-2</v>
      </c>
      <c r="L85">
        <v>0.20544412609767249</v>
      </c>
      <c r="M85" s="2">
        <v>0.40319662648754762</v>
      </c>
      <c r="N85">
        <v>2464</v>
      </c>
      <c r="O85" s="2">
        <v>0.24831943968020789</v>
      </c>
      <c r="P85">
        <v>17990</v>
      </c>
      <c r="Q85" s="2">
        <v>0.17557880614793897</v>
      </c>
      <c r="R85" s="26">
        <f t="shared" si="1"/>
        <v>4</v>
      </c>
    </row>
    <row r="86" spans="1:18" x14ac:dyDescent="0.3">
      <c r="A86" t="s">
        <v>1248</v>
      </c>
      <c r="B86">
        <v>105.271</v>
      </c>
      <c r="C86">
        <v>10.574999999999999</v>
      </c>
      <c r="D86" t="s">
        <v>16</v>
      </c>
      <c r="E86" t="s">
        <v>34</v>
      </c>
      <c r="F86" t="s">
        <v>125</v>
      </c>
      <c r="G86">
        <v>8278.6356950000009</v>
      </c>
      <c r="H86" s="1">
        <v>1191.68</v>
      </c>
      <c r="I86" s="2">
        <v>0.10437085722726225</v>
      </c>
      <c r="J86">
        <v>54</v>
      </c>
      <c r="K86" s="2">
        <v>6.8534270457043217E-2</v>
      </c>
      <c r="L86">
        <v>0.13166420653807981</v>
      </c>
      <c r="M86" s="2">
        <v>0.40319662648754762</v>
      </c>
      <c r="N86">
        <v>1090</v>
      </c>
      <c r="O86" s="2">
        <v>0.24831943968020789</v>
      </c>
      <c r="P86">
        <v>12418</v>
      </c>
      <c r="Q86" s="2">
        <v>0.17557880614793897</v>
      </c>
      <c r="R86" s="26">
        <f t="shared" si="1"/>
        <v>4</v>
      </c>
    </row>
    <row r="87" spans="1:18" x14ac:dyDescent="0.3">
      <c r="A87" t="s">
        <v>1249</v>
      </c>
      <c r="B87">
        <v>106.63500000000001</v>
      </c>
      <c r="C87">
        <v>10.4917</v>
      </c>
      <c r="D87" t="s">
        <v>7</v>
      </c>
      <c r="E87" t="s">
        <v>119</v>
      </c>
      <c r="F87" t="s">
        <v>126</v>
      </c>
      <c r="G87">
        <v>18480</v>
      </c>
      <c r="H87" s="1">
        <v>1478.4</v>
      </c>
      <c r="I87" s="2">
        <v>0.10437085722726225</v>
      </c>
      <c r="J87">
        <v>87</v>
      </c>
      <c r="K87" s="2">
        <v>6.8534270457043217E-2</v>
      </c>
      <c r="L87">
        <v>1.406926406926407E-3</v>
      </c>
      <c r="M87" s="2">
        <v>0.40319662648754762</v>
      </c>
      <c r="N87">
        <v>26</v>
      </c>
      <c r="O87" s="2">
        <v>0.24831943968020789</v>
      </c>
      <c r="P87">
        <v>27720</v>
      </c>
      <c r="Q87" s="2">
        <v>0.17557880614793897</v>
      </c>
      <c r="R87" s="26">
        <f t="shared" si="1"/>
        <v>3</v>
      </c>
    </row>
    <row r="88" spans="1:18" x14ac:dyDescent="0.3">
      <c r="A88" t="s">
        <v>1250</v>
      </c>
      <c r="B88">
        <v>105.59099999999999</v>
      </c>
      <c r="C88">
        <v>10.5023</v>
      </c>
      <c r="D88" t="s">
        <v>4</v>
      </c>
      <c r="E88" t="s">
        <v>38</v>
      </c>
      <c r="F88" t="s">
        <v>127</v>
      </c>
      <c r="G88">
        <v>4808</v>
      </c>
      <c r="H88" s="1">
        <v>384.64</v>
      </c>
      <c r="I88" s="2">
        <v>0.10437085722726225</v>
      </c>
      <c r="J88">
        <v>78</v>
      </c>
      <c r="K88" s="2">
        <v>6.8534270457043217E-2</v>
      </c>
      <c r="L88">
        <v>0.31364392678868552</v>
      </c>
      <c r="M88" s="2">
        <v>0.40319662648754762</v>
      </c>
      <c r="N88">
        <v>1508</v>
      </c>
      <c r="O88" s="2">
        <v>0.24831943968020789</v>
      </c>
      <c r="P88">
        <v>7212</v>
      </c>
      <c r="Q88" s="2">
        <v>0.17557880614793897</v>
      </c>
      <c r="R88" s="26">
        <f t="shared" si="1"/>
        <v>3</v>
      </c>
    </row>
    <row r="89" spans="1:18" x14ac:dyDescent="0.3">
      <c r="A89" t="s">
        <v>1251</v>
      </c>
      <c r="B89">
        <v>105.012</v>
      </c>
      <c r="C89">
        <v>10.477600000000001</v>
      </c>
      <c r="D89" t="s">
        <v>16</v>
      </c>
      <c r="E89" t="s">
        <v>117</v>
      </c>
      <c r="F89" t="s">
        <v>128</v>
      </c>
      <c r="G89">
        <v>12803</v>
      </c>
      <c r="H89" s="1">
        <v>1024.24</v>
      </c>
      <c r="I89" s="2">
        <v>0.10437085722726225</v>
      </c>
      <c r="J89">
        <v>24</v>
      </c>
      <c r="K89" s="2">
        <v>6.8534270457043217E-2</v>
      </c>
      <c r="L89">
        <v>5.967351402015153E-2</v>
      </c>
      <c r="M89" s="2">
        <v>0.40319662648754762</v>
      </c>
      <c r="N89">
        <v>764</v>
      </c>
      <c r="O89" s="2">
        <v>0.24831943968020789</v>
      </c>
      <c r="P89">
        <v>19205</v>
      </c>
      <c r="Q89" s="2">
        <v>0.17557880614793897</v>
      </c>
      <c r="R89" s="26">
        <f t="shared" si="1"/>
        <v>4</v>
      </c>
    </row>
    <row r="90" spans="1:18" x14ac:dyDescent="0.3">
      <c r="A90" t="s">
        <v>1252</v>
      </c>
      <c r="B90">
        <v>106.58799999999999</v>
      </c>
      <c r="C90">
        <v>10.4886</v>
      </c>
      <c r="D90" t="s">
        <v>7</v>
      </c>
      <c r="E90" t="s">
        <v>119</v>
      </c>
      <c r="F90" t="s">
        <v>129</v>
      </c>
      <c r="G90">
        <v>8184</v>
      </c>
      <c r="H90" s="1">
        <v>654.72</v>
      </c>
      <c r="I90" s="2">
        <v>0.10437085722726225</v>
      </c>
      <c r="J90">
        <v>84</v>
      </c>
      <c r="K90" s="2">
        <v>6.8534270457043217E-2</v>
      </c>
      <c r="L90">
        <v>0.29545454545454547</v>
      </c>
      <c r="M90" s="2">
        <v>0.40319662648754762</v>
      </c>
      <c r="N90">
        <v>2418</v>
      </c>
      <c r="O90" s="2">
        <v>0.24831943968020789</v>
      </c>
      <c r="P90">
        <v>12276</v>
      </c>
      <c r="Q90" s="2">
        <v>0.17557880614793897</v>
      </c>
      <c r="R90" s="26">
        <f t="shared" si="1"/>
        <v>4</v>
      </c>
    </row>
    <row r="91" spans="1:18" x14ac:dyDescent="0.3">
      <c r="A91" t="s">
        <v>1253</v>
      </c>
      <c r="B91">
        <v>105.68899999999999</v>
      </c>
      <c r="C91">
        <v>10.4847</v>
      </c>
      <c r="D91" t="s">
        <v>4</v>
      </c>
      <c r="E91" t="s">
        <v>36</v>
      </c>
      <c r="F91" t="s">
        <v>130</v>
      </c>
      <c r="G91">
        <v>10726</v>
      </c>
      <c r="H91" s="1">
        <v>858.08</v>
      </c>
      <c r="I91" s="2">
        <v>0.10437085722726225</v>
      </c>
      <c r="J91">
        <v>38</v>
      </c>
      <c r="K91" s="2">
        <v>6.8534270457043217E-2</v>
      </c>
      <c r="L91">
        <v>6.5168748834607493E-2</v>
      </c>
      <c r="M91" s="2">
        <v>0.40319662648754762</v>
      </c>
      <c r="N91">
        <v>699</v>
      </c>
      <c r="O91" s="2">
        <v>0.24831943968020789</v>
      </c>
      <c r="P91">
        <v>16089</v>
      </c>
      <c r="Q91" s="2">
        <v>0.17557880614793897</v>
      </c>
      <c r="R91" s="26">
        <f t="shared" si="1"/>
        <v>3</v>
      </c>
    </row>
    <row r="92" spans="1:18" x14ac:dyDescent="0.3">
      <c r="A92" t="s">
        <v>1254</v>
      </c>
      <c r="B92">
        <v>104.919</v>
      </c>
      <c r="C92">
        <v>10.191800000000001</v>
      </c>
      <c r="D92" t="s">
        <v>50</v>
      </c>
      <c r="E92" t="s">
        <v>131</v>
      </c>
      <c r="F92" t="s">
        <v>131</v>
      </c>
      <c r="G92">
        <v>12676</v>
      </c>
      <c r="H92" s="1">
        <v>1014.08</v>
      </c>
      <c r="I92" s="2">
        <v>0.10437085722726225</v>
      </c>
      <c r="J92">
        <v>38</v>
      </c>
      <c r="K92" s="2">
        <v>6.8534270457043217E-2</v>
      </c>
      <c r="L92">
        <v>2.7847901546229094E-2</v>
      </c>
      <c r="M92" s="2">
        <v>0.40319662648754762</v>
      </c>
      <c r="N92">
        <v>353</v>
      </c>
      <c r="O92" s="2">
        <v>0.24831943968020789</v>
      </c>
      <c r="P92">
        <v>19014</v>
      </c>
      <c r="Q92" s="2">
        <v>0.17557880614793897</v>
      </c>
      <c r="R92" s="26">
        <f t="shared" si="1"/>
        <v>3</v>
      </c>
    </row>
    <row r="93" spans="1:18" x14ac:dyDescent="0.3">
      <c r="A93" t="s">
        <v>1255</v>
      </c>
      <c r="B93">
        <v>105.437</v>
      </c>
      <c r="C93">
        <v>10.2003</v>
      </c>
      <c r="D93" t="s">
        <v>65</v>
      </c>
      <c r="E93" t="s">
        <v>15</v>
      </c>
      <c r="F93" t="s">
        <v>132</v>
      </c>
      <c r="G93">
        <v>11412</v>
      </c>
      <c r="H93" s="1">
        <v>912.96</v>
      </c>
      <c r="I93" s="2">
        <v>0.10437085722726225</v>
      </c>
      <c r="J93">
        <v>37</v>
      </c>
      <c r="K93" s="2">
        <v>6.8534270457043217E-2</v>
      </c>
      <c r="L93">
        <v>0.35427620049071151</v>
      </c>
      <c r="M93" s="2">
        <v>0.40319662648754762</v>
      </c>
      <c r="N93">
        <v>4043</v>
      </c>
      <c r="O93" s="2">
        <v>0.24831943968020789</v>
      </c>
      <c r="P93">
        <v>17118</v>
      </c>
      <c r="Q93" s="2">
        <v>0.17557880614793897</v>
      </c>
      <c r="R93" s="26">
        <f t="shared" si="1"/>
        <v>4</v>
      </c>
    </row>
    <row r="94" spans="1:18" x14ac:dyDescent="0.3">
      <c r="A94" t="s">
        <v>1256</v>
      </c>
      <c r="B94">
        <v>105.565</v>
      </c>
      <c r="C94">
        <v>10.1967</v>
      </c>
      <c r="D94" t="s">
        <v>65</v>
      </c>
      <c r="E94" t="s">
        <v>133</v>
      </c>
      <c r="F94" t="s">
        <v>134</v>
      </c>
      <c r="G94">
        <v>18842</v>
      </c>
      <c r="H94" s="1">
        <v>1507.36</v>
      </c>
      <c r="I94" s="2">
        <v>0.10437085722726225</v>
      </c>
      <c r="J94">
        <v>62</v>
      </c>
      <c r="K94" s="2">
        <v>6.8534270457043217E-2</v>
      </c>
      <c r="L94">
        <v>6.6075788132894595E-2</v>
      </c>
      <c r="M94" s="2">
        <v>0.40319662648754762</v>
      </c>
      <c r="N94">
        <v>1245</v>
      </c>
      <c r="O94" s="2">
        <v>0.24831943968020789</v>
      </c>
      <c r="P94">
        <v>28263</v>
      </c>
      <c r="Q94" s="2">
        <v>0.17557880614793897</v>
      </c>
      <c r="R94" s="26">
        <f t="shared" si="1"/>
        <v>4</v>
      </c>
    </row>
    <row r="95" spans="1:18" x14ac:dyDescent="0.3">
      <c r="A95" t="s">
        <v>1257</v>
      </c>
      <c r="B95">
        <v>105.482</v>
      </c>
      <c r="C95">
        <v>10.172700000000001</v>
      </c>
      <c r="D95" t="s">
        <v>65</v>
      </c>
      <c r="E95" t="s">
        <v>15</v>
      </c>
      <c r="F95" t="s">
        <v>135</v>
      </c>
      <c r="G95">
        <v>20308</v>
      </c>
      <c r="H95" s="1">
        <v>1624.64</v>
      </c>
      <c r="I95" s="2">
        <v>0.10437085722726225</v>
      </c>
      <c r="J95">
        <v>47</v>
      </c>
      <c r="K95" s="2">
        <v>6.8534270457043217E-2</v>
      </c>
      <c r="L95">
        <v>6.9627732913137674E-2</v>
      </c>
      <c r="M95" s="2">
        <v>0.40319662648754762</v>
      </c>
      <c r="N95">
        <v>1414</v>
      </c>
      <c r="O95" s="2">
        <v>0.24831943968020789</v>
      </c>
      <c r="P95">
        <v>30462</v>
      </c>
      <c r="Q95" s="2">
        <v>0.17557880614793897</v>
      </c>
      <c r="R95" s="26">
        <f t="shared" si="1"/>
        <v>4</v>
      </c>
    </row>
    <row r="96" spans="1:18" x14ac:dyDescent="0.3">
      <c r="A96" t="s">
        <v>1258</v>
      </c>
      <c r="B96">
        <v>105.962</v>
      </c>
      <c r="C96">
        <v>10.213100000000001</v>
      </c>
      <c r="D96" t="s">
        <v>45</v>
      </c>
      <c r="E96" t="s">
        <v>136</v>
      </c>
      <c r="F96" t="s">
        <v>89</v>
      </c>
      <c r="G96">
        <v>11306</v>
      </c>
      <c r="H96" s="1">
        <v>904.48</v>
      </c>
      <c r="I96" s="2">
        <v>0.10437085722726225</v>
      </c>
      <c r="J96">
        <v>123</v>
      </c>
      <c r="K96" s="2">
        <v>6.8534270457043217E-2</v>
      </c>
      <c r="L96">
        <v>0.14992039624977888</v>
      </c>
      <c r="M96" s="2">
        <v>0.40319662648754762</v>
      </c>
      <c r="N96">
        <v>1695</v>
      </c>
      <c r="O96" s="2">
        <v>0.24831943968020789</v>
      </c>
      <c r="P96">
        <v>16959</v>
      </c>
      <c r="Q96" s="2">
        <v>0.17557880614793897</v>
      </c>
      <c r="R96" s="26">
        <f t="shared" si="1"/>
        <v>4</v>
      </c>
    </row>
    <row r="97" spans="1:18" x14ac:dyDescent="0.3">
      <c r="A97" t="s">
        <v>1259</v>
      </c>
      <c r="B97">
        <v>105.755</v>
      </c>
      <c r="C97">
        <v>10.205299999999999</v>
      </c>
      <c r="D97" t="s">
        <v>4</v>
      </c>
      <c r="E97" t="s">
        <v>58</v>
      </c>
      <c r="F97" t="s">
        <v>137</v>
      </c>
      <c r="G97">
        <v>7861</v>
      </c>
      <c r="H97" s="1">
        <v>628.88</v>
      </c>
      <c r="I97" s="2">
        <v>0.10437085722726225</v>
      </c>
      <c r="J97">
        <v>48</v>
      </c>
      <c r="K97" s="2">
        <v>6.8534270457043217E-2</v>
      </c>
      <c r="L97">
        <v>1.0407072891489633</v>
      </c>
      <c r="M97" s="2">
        <v>0.40319662648754762</v>
      </c>
      <c r="N97">
        <v>8181</v>
      </c>
      <c r="O97" s="2">
        <v>0.24831943968020789</v>
      </c>
      <c r="P97">
        <v>11792</v>
      </c>
      <c r="Q97" s="2">
        <v>0.17557880614793897</v>
      </c>
      <c r="R97" s="26">
        <f t="shared" si="1"/>
        <v>3</v>
      </c>
    </row>
    <row r="98" spans="1:18" x14ac:dyDescent="0.3">
      <c r="A98" t="s">
        <v>1260</v>
      </c>
      <c r="B98">
        <v>106.41500000000001</v>
      </c>
      <c r="C98">
        <v>10.179600000000001</v>
      </c>
      <c r="D98" t="s">
        <v>53</v>
      </c>
      <c r="E98" t="s">
        <v>54</v>
      </c>
      <c r="F98" t="s">
        <v>138</v>
      </c>
      <c r="G98">
        <v>6113</v>
      </c>
      <c r="H98" s="1">
        <v>489.04</v>
      </c>
      <c r="I98" s="2">
        <v>0.10437085722726225</v>
      </c>
      <c r="J98">
        <v>61</v>
      </c>
      <c r="K98" s="2">
        <v>6.8534270457043217E-2</v>
      </c>
      <c r="L98">
        <v>0.21168002617372811</v>
      </c>
      <c r="M98" s="2">
        <v>0.40319662648754762</v>
      </c>
      <c r="N98">
        <v>1294</v>
      </c>
      <c r="O98" s="2">
        <v>0.24831943968020789</v>
      </c>
      <c r="P98">
        <v>9170</v>
      </c>
      <c r="Q98" s="2">
        <v>0.17557880614793897</v>
      </c>
      <c r="R98" s="26">
        <f t="shared" si="1"/>
        <v>4</v>
      </c>
    </row>
    <row r="99" spans="1:18" x14ac:dyDescent="0.3">
      <c r="A99" t="s">
        <v>1261</v>
      </c>
      <c r="B99">
        <v>106.24</v>
      </c>
      <c r="C99">
        <v>10.1691</v>
      </c>
      <c r="D99" t="s">
        <v>53</v>
      </c>
      <c r="E99" t="s">
        <v>139</v>
      </c>
      <c r="F99" t="s">
        <v>140</v>
      </c>
      <c r="G99">
        <v>10483</v>
      </c>
      <c r="H99" s="1">
        <v>0</v>
      </c>
      <c r="I99" s="2">
        <v>0.10437085722726225</v>
      </c>
      <c r="J99">
        <v>44</v>
      </c>
      <c r="K99" s="2">
        <v>6.8534270457043217E-2</v>
      </c>
      <c r="L99">
        <v>0.10445483163216636</v>
      </c>
      <c r="M99" s="2">
        <v>0.40319662648754762</v>
      </c>
      <c r="N99">
        <v>1095</v>
      </c>
      <c r="O99" s="2">
        <v>0.24831943968020789</v>
      </c>
      <c r="P99">
        <v>15725</v>
      </c>
      <c r="Q99" s="2">
        <v>0.17557880614793897</v>
      </c>
      <c r="R99" s="26">
        <f t="shared" si="1"/>
        <v>4</v>
      </c>
    </row>
    <row r="100" spans="1:18" x14ac:dyDescent="0.3">
      <c r="A100" t="s">
        <v>1262</v>
      </c>
      <c r="B100">
        <v>106.672</v>
      </c>
      <c r="C100">
        <v>10.154400000000001</v>
      </c>
      <c r="D100" t="s">
        <v>53</v>
      </c>
      <c r="E100" t="s">
        <v>63</v>
      </c>
      <c r="F100" t="s">
        <v>141</v>
      </c>
      <c r="G100">
        <v>8913</v>
      </c>
      <c r="H100" s="1">
        <v>713.04</v>
      </c>
      <c r="I100" s="2">
        <v>0.10437085722726225</v>
      </c>
      <c r="J100">
        <v>39</v>
      </c>
      <c r="K100" s="2">
        <v>6.8534270457043217E-2</v>
      </c>
      <c r="L100">
        <v>9.547851452933917E-2</v>
      </c>
      <c r="M100" s="2">
        <v>0.40319662648754762</v>
      </c>
      <c r="N100">
        <v>851</v>
      </c>
      <c r="O100" s="2">
        <v>0.24831943968020789</v>
      </c>
      <c r="P100">
        <v>13370</v>
      </c>
      <c r="Q100" s="2">
        <v>0.17557880614793897</v>
      </c>
      <c r="R100" s="26">
        <f t="shared" si="1"/>
        <v>3</v>
      </c>
    </row>
    <row r="101" spans="1:18" x14ac:dyDescent="0.3">
      <c r="A101" t="s">
        <v>1263</v>
      </c>
      <c r="B101">
        <v>106.05</v>
      </c>
      <c r="C101">
        <v>10.180300000000001</v>
      </c>
      <c r="D101" t="s">
        <v>45</v>
      </c>
      <c r="E101" t="s">
        <v>142</v>
      </c>
      <c r="F101" t="s">
        <v>143</v>
      </c>
      <c r="G101">
        <v>9981</v>
      </c>
      <c r="H101" s="1">
        <v>798.48</v>
      </c>
      <c r="I101" s="2">
        <v>0.10437085722726225</v>
      </c>
      <c r="J101">
        <v>56</v>
      </c>
      <c r="K101" s="2">
        <v>6.8534270457043217E-2</v>
      </c>
      <c r="L101">
        <v>0.1427712654042681</v>
      </c>
      <c r="M101" s="2">
        <v>0.40319662648754762</v>
      </c>
      <c r="N101">
        <v>1425</v>
      </c>
      <c r="O101" s="2">
        <v>0.24831943968020789</v>
      </c>
      <c r="P101">
        <v>14972</v>
      </c>
      <c r="Q101" s="2">
        <v>0.17557880614793897</v>
      </c>
      <c r="R101" s="26">
        <f t="shared" si="1"/>
        <v>4</v>
      </c>
    </row>
    <row r="102" spans="1:18" x14ac:dyDescent="0.3">
      <c r="A102" t="s">
        <v>1264</v>
      </c>
      <c r="B102">
        <v>104.86</v>
      </c>
      <c r="C102">
        <v>10.163500000000001</v>
      </c>
      <c r="D102" t="s">
        <v>50</v>
      </c>
      <c r="E102" t="s">
        <v>131</v>
      </c>
      <c r="F102" t="s">
        <v>144</v>
      </c>
      <c r="G102">
        <v>9349</v>
      </c>
      <c r="H102" s="1">
        <v>747.92</v>
      </c>
      <c r="I102" s="2">
        <v>0.10437085722726225</v>
      </c>
      <c r="J102">
        <v>27</v>
      </c>
      <c r="K102" s="2">
        <v>6.8534270457043217E-2</v>
      </c>
      <c r="L102">
        <v>0.46432773558669377</v>
      </c>
      <c r="M102" s="2">
        <v>0.40319662648754762</v>
      </c>
      <c r="N102">
        <v>4341</v>
      </c>
      <c r="O102" s="2">
        <v>0.24831943968020789</v>
      </c>
      <c r="P102">
        <v>14024</v>
      </c>
      <c r="Q102" s="2">
        <v>0.17557880614793897</v>
      </c>
      <c r="R102" s="26">
        <f t="shared" si="1"/>
        <v>4</v>
      </c>
    </row>
    <row r="103" spans="1:18" x14ac:dyDescent="0.3">
      <c r="A103" t="s">
        <v>1265</v>
      </c>
      <c r="B103">
        <v>105.09699999999999</v>
      </c>
      <c r="C103">
        <v>10.1427</v>
      </c>
      <c r="D103" t="s">
        <v>50</v>
      </c>
      <c r="E103" t="s">
        <v>131</v>
      </c>
      <c r="F103" t="s">
        <v>145</v>
      </c>
      <c r="G103">
        <v>4646</v>
      </c>
      <c r="H103" s="1">
        <v>371.68</v>
      </c>
      <c r="I103" s="2">
        <v>0.10437085722726225</v>
      </c>
      <c r="J103">
        <v>13</v>
      </c>
      <c r="K103" s="2">
        <v>6.8534270457043217E-2</v>
      </c>
      <c r="L103">
        <v>1.3674128282393456</v>
      </c>
      <c r="M103" s="2">
        <v>0.40319662648754762</v>
      </c>
      <c r="N103">
        <v>6353</v>
      </c>
      <c r="O103" s="2">
        <v>0.24831943968020789</v>
      </c>
      <c r="P103">
        <v>6969</v>
      </c>
      <c r="Q103" s="2">
        <v>0.17557880614793897</v>
      </c>
      <c r="R103" s="26">
        <f t="shared" si="1"/>
        <v>3</v>
      </c>
    </row>
    <row r="104" spans="1:18" x14ac:dyDescent="0.3">
      <c r="A104" t="s">
        <v>1266</v>
      </c>
      <c r="B104">
        <v>106.122</v>
      </c>
      <c r="C104">
        <v>10.1539</v>
      </c>
      <c r="D104" t="s">
        <v>45</v>
      </c>
      <c r="E104" t="s">
        <v>46</v>
      </c>
      <c r="F104" t="s">
        <v>146</v>
      </c>
      <c r="G104">
        <v>7695</v>
      </c>
      <c r="H104" s="1">
        <v>615.6</v>
      </c>
      <c r="I104" s="2">
        <v>0.10437085722726225</v>
      </c>
      <c r="J104">
        <v>52</v>
      </c>
      <c r="K104" s="2">
        <v>6.8534270457043217E-2</v>
      </c>
      <c r="L104">
        <v>0.3742690058479532</v>
      </c>
      <c r="M104" s="2">
        <v>0.40319662648754762</v>
      </c>
      <c r="N104">
        <v>2880</v>
      </c>
      <c r="O104" s="2">
        <v>0.24831943968020789</v>
      </c>
      <c r="P104">
        <v>11543</v>
      </c>
      <c r="Q104" s="2">
        <v>0.17557880614793897</v>
      </c>
      <c r="R104" s="26">
        <f t="shared" si="1"/>
        <v>4</v>
      </c>
    </row>
    <row r="105" spans="1:18" x14ac:dyDescent="0.3">
      <c r="A105" t="s">
        <v>1267</v>
      </c>
      <c r="B105">
        <v>105.145</v>
      </c>
      <c r="C105">
        <v>10.130599999999999</v>
      </c>
      <c r="D105" t="s">
        <v>50</v>
      </c>
      <c r="E105" t="s">
        <v>51</v>
      </c>
      <c r="F105" t="s">
        <v>147</v>
      </c>
      <c r="G105">
        <v>13725</v>
      </c>
      <c r="H105" s="1">
        <v>1098</v>
      </c>
      <c r="I105" s="2">
        <v>0.10437085722726225</v>
      </c>
      <c r="J105">
        <v>30</v>
      </c>
      <c r="K105" s="2">
        <v>6.8534270457043217E-2</v>
      </c>
      <c r="L105">
        <v>9.8433515482695813E-2</v>
      </c>
      <c r="M105" s="2">
        <v>0.40319662648754762</v>
      </c>
      <c r="N105">
        <v>1351</v>
      </c>
      <c r="O105" s="2">
        <v>0.24831943968020789</v>
      </c>
      <c r="P105">
        <v>20588</v>
      </c>
      <c r="Q105" s="2">
        <v>0.17557880614793897</v>
      </c>
      <c r="R105" s="26">
        <f t="shared" si="1"/>
        <v>4</v>
      </c>
    </row>
    <row r="106" spans="1:18" x14ac:dyDescent="0.3">
      <c r="A106" t="s">
        <v>1268</v>
      </c>
      <c r="B106">
        <v>106.706</v>
      </c>
      <c r="C106">
        <v>10.1198</v>
      </c>
      <c r="D106" t="s">
        <v>53</v>
      </c>
      <c r="E106" t="s">
        <v>63</v>
      </c>
      <c r="F106" t="s">
        <v>148</v>
      </c>
      <c r="G106">
        <v>8179</v>
      </c>
      <c r="H106" s="1">
        <v>654.32000000000005</v>
      </c>
      <c r="I106" s="2">
        <v>0.10437085722726225</v>
      </c>
      <c r="J106">
        <v>15</v>
      </c>
      <c r="K106" s="2">
        <v>6.8534270457043217E-2</v>
      </c>
      <c r="L106">
        <v>0.12348697884826997</v>
      </c>
      <c r="M106" s="2">
        <v>0.40319662648754762</v>
      </c>
      <c r="N106">
        <v>1010</v>
      </c>
      <c r="O106" s="2">
        <v>0.24831943968020789</v>
      </c>
      <c r="P106">
        <v>12269</v>
      </c>
      <c r="Q106" s="2">
        <v>0.17557880614793897</v>
      </c>
      <c r="R106" s="26">
        <f t="shared" si="1"/>
        <v>4</v>
      </c>
    </row>
    <row r="107" spans="1:18" x14ac:dyDescent="0.3">
      <c r="A107" t="s">
        <v>1269</v>
      </c>
      <c r="B107">
        <v>105.333</v>
      </c>
      <c r="C107">
        <v>10.1431</v>
      </c>
      <c r="D107" t="s">
        <v>65</v>
      </c>
      <c r="E107" t="s">
        <v>15</v>
      </c>
      <c r="F107" t="s">
        <v>91</v>
      </c>
      <c r="G107">
        <v>9232</v>
      </c>
      <c r="H107" s="1">
        <v>738.56</v>
      </c>
      <c r="I107" s="2">
        <v>0.10437085722726225</v>
      </c>
      <c r="J107">
        <v>50</v>
      </c>
      <c r="K107" s="2">
        <v>6.8534270457043217E-2</v>
      </c>
      <c r="L107">
        <v>0.15944540727902945</v>
      </c>
      <c r="M107" s="2">
        <v>0.40319662648754762</v>
      </c>
      <c r="N107">
        <v>1472</v>
      </c>
      <c r="O107" s="2">
        <v>0.24831943968020789</v>
      </c>
      <c r="P107">
        <v>13848</v>
      </c>
      <c r="Q107" s="2">
        <v>0.17557880614793897</v>
      </c>
      <c r="R107" s="26">
        <f t="shared" si="1"/>
        <v>4</v>
      </c>
    </row>
    <row r="108" spans="1:18" x14ac:dyDescent="0.3">
      <c r="A108" t="s">
        <v>1270</v>
      </c>
      <c r="B108">
        <v>105.78700000000001</v>
      </c>
      <c r="C108">
        <v>10.141500000000001</v>
      </c>
      <c r="D108" t="s">
        <v>45</v>
      </c>
      <c r="E108" t="s">
        <v>29</v>
      </c>
      <c r="F108" t="s">
        <v>149</v>
      </c>
      <c r="G108">
        <v>6640</v>
      </c>
      <c r="H108" s="1">
        <v>531.20000000000005</v>
      </c>
      <c r="I108" s="2">
        <v>0.10437085722726225</v>
      </c>
      <c r="J108">
        <v>43</v>
      </c>
      <c r="K108" s="2">
        <v>6.8534270457043217E-2</v>
      </c>
      <c r="L108">
        <v>0.78930722891566263</v>
      </c>
      <c r="M108" s="2">
        <v>0.40319662648754762</v>
      </c>
      <c r="N108">
        <v>5241</v>
      </c>
      <c r="O108" s="2">
        <v>0.24831943968020789</v>
      </c>
      <c r="P108">
        <v>9960</v>
      </c>
      <c r="Q108" s="2">
        <v>0.17557880614793897</v>
      </c>
      <c r="R108" s="26">
        <f t="shared" si="1"/>
        <v>3</v>
      </c>
    </row>
    <row r="109" spans="1:18" x14ac:dyDescent="0.3">
      <c r="A109" t="s">
        <v>1271</v>
      </c>
      <c r="B109">
        <v>105.572</v>
      </c>
      <c r="C109">
        <v>10.2492</v>
      </c>
      <c r="D109" t="s">
        <v>65</v>
      </c>
      <c r="E109" t="s">
        <v>133</v>
      </c>
      <c r="F109" t="s">
        <v>150</v>
      </c>
      <c r="G109">
        <v>29123</v>
      </c>
      <c r="H109" s="1">
        <v>2329.84</v>
      </c>
      <c r="I109" s="2">
        <v>0.10437085722726225</v>
      </c>
      <c r="J109">
        <v>87</v>
      </c>
      <c r="K109" s="2">
        <v>6.8534270457043217E-2</v>
      </c>
      <c r="L109">
        <v>7.6674793118840776E-2</v>
      </c>
      <c r="M109" s="2">
        <v>0.40319662648754762</v>
      </c>
      <c r="N109">
        <v>2233</v>
      </c>
      <c r="O109" s="2">
        <v>0.24831943968020789</v>
      </c>
      <c r="P109">
        <v>43685</v>
      </c>
      <c r="Q109" s="2">
        <v>0.17557880614793897</v>
      </c>
      <c r="R109" s="26">
        <f t="shared" si="1"/>
        <v>4</v>
      </c>
    </row>
    <row r="110" spans="1:18" x14ac:dyDescent="0.3">
      <c r="A110" t="s">
        <v>1272</v>
      </c>
      <c r="B110">
        <v>106.34</v>
      </c>
      <c r="C110">
        <v>10.9398</v>
      </c>
      <c r="D110" t="s">
        <v>7</v>
      </c>
      <c r="E110" t="s">
        <v>33</v>
      </c>
      <c r="F110" t="s">
        <v>106</v>
      </c>
      <c r="G110">
        <v>16908</v>
      </c>
      <c r="H110" s="1">
        <v>1352.64</v>
      </c>
      <c r="I110" s="2">
        <v>0.10437085722726225</v>
      </c>
      <c r="J110">
        <v>96</v>
      </c>
      <c r="K110" s="2">
        <v>6.8534270457043217E-2</v>
      </c>
      <c r="L110">
        <v>1.0231842914596641E-2</v>
      </c>
      <c r="M110" s="2">
        <v>0.40319662648754762</v>
      </c>
      <c r="N110">
        <v>173</v>
      </c>
      <c r="O110" s="2">
        <v>0.24831943968020789</v>
      </c>
      <c r="P110">
        <v>25362</v>
      </c>
      <c r="Q110" s="2">
        <v>0.17557880614793897</v>
      </c>
      <c r="R110" s="26">
        <f t="shared" si="1"/>
        <v>3</v>
      </c>
    </row>
    <row r="111" spans="1:18" x14ac:dyDescent="0.3">
      <c r="A111" t="s">
        <v>1273</v>
      </c>
      <c r="B111">
        <v>105.501</v>
      </c>
      <c r="C111">
        <v>10.9254</v>
      </c>
      <c r="D111" t="s">
        <v>4</v>
      </c>
      <c r="E111" t="s">
        <v>5</v>
      </c>
      <c r="F111" t="s">
        <v>151</v>
      </c>
      <c r="G111">
        <v>9842</v>
      </c>
      <c r="H111" s="1">
        <v>787.36</v>
      </c>
      <c r="I111" s="2">
        <v>0.10437085722726225</v>
      </c>
      <c r="J111">
        <v>33</v>
      </c>
      <c r="K111" s="2">
        <v>6.8534270457043217E-2</v>
      </c>
      <c r="L111">
        <v>0.19335500914448284</v>
      </c>
      <c r="M111" s="2">
        <v>0.40319662648754762</v>
      </c>
      <c r="N111">
        <v>1903</v>
      </c>
      <c r="O111" s="2">
        <v>0.24831943968020789</v>
      </c>
      <c r="P111">
        <v>14763</v>
      </c>
      <c r="Q111" s="2">
        <v>0.17557880614793897</v>
      </c>
      <c r="R111" s="26">
        <f t="shared" si="1"/>
        <v>4</v>
      </c>
    </row>
    <row r="112" spans="1:18" x14ac:dyDescent="0.3">
      <c r="A112" t="s">
        <v>1274</v>
      </c>
      <c r="B112">
        <v>105.10299999999999</v>
      </c>
      <c r="C112">
        <v>10.946400000000001</v>
      </c>
      <c r="D112" t="s">
        <v>16</v>
      </c>
      <c r="E112" t="s">
        <v>17</v>
      </c>
      <c r="F112" t="s">
        <v>152</v>
      </c>
      <c r="G112">
        <v>11925</v>
      </c>
      <c r="H112" s="1">
        <v>954</v>
      </c>
      <c r="I112" s="2">
        <v>0.10437085722726225</v>
      </c>
      <c r="J112">
        <v>137</v>
      </c>
      <c r="K112" s="2">
        <v>6.8534270457043217E-2</v>
      </c>
      <c r="L112">
        <v>4.4360587002096434E-2</v>
      </c>
      <c r="M112" s="2">
        <v>0.40319662648754762</v>
      </c>
      <c r="N112">
        <v>529</v>
      </c>
      <c r="O112" s="2">
        <v>0.24831943968020789</v>
      </c>
      <c r="P112">
        <v>17888</v>
      </c>
      <c r="Q112" s="2">
        <v>0.17557880614793897</v>
      </c>
      <c r="R112" s="26">
        <f t="shared" si="1"/>
        <v>3</v>
      </c>
    </row>
    <row r="113" spans="1:18" x14ac:dyDescent="0.3">
      <c r="A113" t="s">
        <v>1275</v>
      </c>
      <c r="B113">
        <v>105.551</v>
      </c>
      <c r="C113">
        <v>10.9268</v>
      </c>
      <c r="D113" t="s">
        <v>7</v>
      </c>
      <c r="E113" t="s">
        <v>14</v>
      </c>
      <c r="F113" t="s">
        <v>153</v>
      </c>
      <c r="G113">
        <v>6618</v>
      </c>
      <c r="H113" s="1">
        <v>529.44000000000005</v>
      </c>
      <c r="I113" s="2">
        <v>0.10437085722726225</v>
      </c>
      <c r="J113">
        <v>17</v>
      </c>
      <c r="K113" s="2">
        <v>6.8534270457043217E-2</v>
      </c>
      <c r="L113">
        <v>0.23012994862496222</v>
      </c>
      <c r="M113" s="2">
        <v>0.40319662648754762</v>
      </c>
      <c r="N113">
        <v>1523</v>
      </c>
      <c r="O113" s="2">
        <v>0.24831943968020789</v>
      </c>
      <c r="P113">
        <v>9927</v>
      </c>
      <c r="Q113" s="2">
        <v>0.17557880614793897</v>
      </c>
      <c r="R113" s="26">
        <f t="shared" si="1"/>
        <v>4</v>
      </c>
    </row>
    <row r="114" spans="1:18" x14ac:dyDescent="0.3">
      <c r="A114" t="s">
        <v>1276</v>
      </c>
      <c r="B114">
        <v>106.18300000000001</v>
      </c>
      <c r="C114">
        <v>10.923999999999999</v>
      </c>
      <c r="D114" t="s">
        <v>7</v>
      </c>
      <c r="E114" t="s">
        <v>10</v>
      </c>
      <c r="F114" t="s">
        <v>154</v>
      </c>
      <c r="G114">
        <v>12857</v>
      </c>
      <c r="H114" s="1">
        <v>1028.56</v>
      </c>
      <c r="I114" s="2">
        <v>0.10437085722726225</v>
      </c>
      <c r="J114">
        <v>24</v>
      </c>
      <c r="K114" s="2">
        <v>6.8534270457043217E-2</v>
      </c>
      <c r="L114">
        <v>6.8056311736797076E-2</v>
      </c>
      <c r="M114" s="2">
        <v>0.40319662648754762</v>
      </c>
      <c r="N114">
        <v>875</v>
      </c>
      <c r="O114" s="2">
        <v>0.24831943968020789</v>
      </c>
      <c r="P114">
        <v>19286</v>
      </c>
      <c r="Q114" s="2">
        <v>0.17557880614793897</v>
      </c>
      <c r="R114" s="26">
        <f t="shared" si="1"/>
        <v>4</v>
      </c>
    </row>
    <row r="115" spans="1:18" x14ac:dyDescent="0.3">
      <c r="A115" t="s">
        <v>1277</v>
      </c>
      <c r="B115">
        <v>105.098</v>
      </c>
      <c r="C115">
        <v>10.728</v>
      </c>
      <c r="D115" t="s">
        <v>16</v>
      </c>
      <c r="E115" t="s">
        <v>155</v>
      </c>
      <c r="F115" t="s">
        <v>156</v>
      </c>
      <c r="G115">
        <v>7435</v>
      </c>
      <c r="H115" s="1">
        <v>594.79999999999995</v>
      </c>
      <c r="I115" s="2">
        <v>0.10437085722726225</v>
      </c>
      <c r="J115">
        <v>87</v>
      </c>
      <c r="K115" s="2">
        <v>6.8534270457043217E-2</v>
      </c>
      <c r="L115">
        <v>0.33934095494283795</v>
      </c>
      <c r="M115" s="2">
        <v>0.40319662648754762</v>
      </c>
      <c r="N115">
        <v>2523</v>
      </c>
      <c r="O115" s="2">
        <v>0.24831943968020789</v>
      </c>
      <c r="P115">
        <v>11153</v>
      </c>
      <c r="Q115" s="2">
        <v>0.17557880614793897</v>
      </c>
      <c r="R115" s="26">
        <f t="shared" si="1"/>
        <v>4</v>
      </c>
    </row>
    <row r="116" spans="1:18" x14ac:dyDescent="0.3">
      <c r="A116" t="s">
        <v>1278</v>
      </c>
      <c r="B116">
        <v>106.026</v>
      </c>
      <c r="C116">
        <v>10.6989</v>
      </c>
      <c r="D116" t="s">
        <v>7</v>
      </c>
      <c r="E116" t="s">
        <v>28</v>
      </c>
      <c r="F116" t="s">
        <v>21</v>
      </c>
      <c r="G116">
        <v>3738</v>
      </c>
      <c r="H116" s="1">
        <v>299.04000000000002</v>
      </c>
      <c r="I116" s="2">
        <v>0.10437085722726225</v>
      </c>
      <c r="J116">
        <v>11</v>
      </c>
      <c r="K116" s="2">
        <v>6.8534270457043217E-2</v>
      </c>
      <c r="L116">
        <v>0.77314071696094167</v>
      </c>
      <c r="M116" s="2">
        <v>0.40319662648754762</v>
      </c>
      <c r="N116">
        <v>2890</v>
      </c>
      <c r="O116" s="2">
        <v>0.24831943968020789</v>
      </c>
      <c r="P116">
        <v>5607</v>
      </c>
      <c r="Q116" s="2">
        <v>0.17557880614793897</v>
      </c>
      <c r="R116" s="26">
        <f t="shared" si="1"/>
        <v>3</v>
      </c>
    </row>
    <row r="117" spans="1:18" x14ac:dyDescent="0.3">
      <c r="A117" t="s">
        <v>1279</v>
      </c>
      <c r="B117">
        <v>105.14</v>
      </c>
      <c r="C117">
        <v>10.797000000000001</v>
      </c>
      <c r="D117" t="s">
        <v>16</v>
      </c>
      <c r="E117" t="s">
        <v>17</v>
      </c>
      <c r="F117" t="s">
        <v>157</v>
      </c>
      <c r="G117">
        <v>9448</v>
      </c>
      <c r="H117" s="1">
        <v>755.84</v>
      </c>
      <c r="I117" s="2">
        <v>0.10437085722726225</v>
      </c>
      <c r="J117">
        <v>47</v>
      </c>
      <c r="K117" s="2">
        <v>6.8534270457043217E-2</v>
      </c>
      <c r="L117">
        <v>0.51037256562235389</v>
      </c>
      <c r="M117" s="2">
        <v>0.40319662648754762</v>
      </c>
      <c r="N117">
        <v>4822</v>
      </c>
      <c r="O117" s="2">
        <v>0.24831943968020789</v>
      </c>
      <c r="P117">
        <v>14172</v>
      </c>
      <c r="Q117" s="2">
        <v>0.17557880614793897</v>
      </c>
      <c r="R117" s="26">
        <f t="shared" si="1"/>
        <v>3</v>
      </c>
    </row>
    <row r="118" spans="1:18" x14ac:dyDescent="0.3">
      <c r="A118" t="s">
        <v>1280</v>
      </c>
      <c r="B118">
        <v>106.339</v>
      </c>
      <c r="C118">
        <v>10.721299999999999</v>
      </c>
      <c r="D118" t="s">
        <v>7</v>
      </c>
      <c r="E118" t="s">
        <v>23</v>
      </c>
      <c r="F118" t="s">
        <v>158</v>
      </c>
      <c r="G118">
        <v>5420</v>
      </c>
      <c r="H118" s="1">
        <v>433.6</v>
      </c>
      <c r="I118" s="2">
        <v>0.10437085722726225</v>
      </c>
      <c r="J118">
        <v>15</v>
      </c>
      <c r="K118" s="2">
        <v>6.8534270457043217E-2</v>
      </c>
      <c r="L118">
        <v>8.4132841328413283E-2</v>
      </c>
      <c r="M118" s="2">
        <v>0.40319662648754762</v>
      </c>
      <c r="N118">
        <v>456</v>
      </c>
      <c r="O118" s="2">
        <v>0.24831943968020789</v>
      </c>
      <c r="P118">
        <v>8130</v>
      </c>
      <c r="Q118" s="2">
        <v>0.17557880614793897</v>
      </c>
      <c r="R118" s="26">
        <f t="shared" si="1"/>
        <v>3</v>
      </c>
    </row>
    <row r="119" spans="1:18" x14ac:dyDescent="0.3">
      <c r="A119" t="s">
        <v>1281</v>
      </c>
      <c r="B119">
        <v>105.23099999999999</v>
      </c>
      <c r="C119">
        <v>10.7286</v>
      </c>
      <c r="D119" t="s">
        <v>16</v>
      </c>
      <c r="E119" t="s">
        <v>34</v>
      </c>
      <c r="F119" t="s">
        <v>159</v>
      </c>
      <c r="G119">
        <v>5206</v>
      </c>
      <c r="H119" s="1">
        <v>416.48</v>
      </c>
      <c r="I119" s="2">
        <v>0.10437085722726225</v>
      </c>
      <c r="J119">
        <v>30</v>
      </c>
      <c r="K119" s="2">
        <v>6.8534270457043217E-2</v>
      </c>
      <c r="L119">
        <v>0.7952362658470995</v>
      </c>
      <c r="M119" s="2">
        <v>0.40319662648754762</v>
      </c>
      <c r="N119">
        <v>4140</v>
      </c>
      <c r="O119" s="2">
        <v>0.24831943968020789</v>
      </c>
      <c r="P119">
        <v>7809</v>
      </c>
      <c r="Q119" s="2">
        <v>0.17557880614793897</v>
      </c>
      <c r="R119" s="26">
        <f t="shared" si="1"/>
        <v>3</v>
      </c>
    </row>
    <row r="120" spans="1:18" x14ac:dyDescent="0.3">
      <c r="A120" t="s">
        <v>1282</v>
      </c>
      <c r="B120">
        <v>105.175</v>
      </c>
      <c r="C120">
        <v>10.712300000000001</v>
      </c>
      <c r="D120" t="s">
        <v>16</v>
      </c>
      <c r="E120" t="s">
        <v>34</v>
      </c>
      <c r="F120" t="s">
        <v>160</v>
      </c>
      <c r="G120">
        <v>5884</v>
      </c>
      <c r="H120" s="1">
        <v>470.72</v>
      </c>
      <c r="I120" s="2">
        <v>0.10437085722726225</v>
      </c>
      <c r="J120">
        <v>32</v>
      </c>
      <c r="K120" s="2">
        <v>6.8534270457043217E-2</v>
      </c>
      <c r="L120">
        <v>0.40754588715159756</v>
      </c>
      <c r="M120" s="2">
        <v>0.40319662648754762</v>
      </c>
      <c r="N120">
        <v>2398</v>
      </c>
      <c r="O120" s="2">
        <v>0.24831943968020789</v>
      </c>
      <c r="P120">
        <v>8826</v>
      </c>
      <c r="Q120" s="2">
        <v>0.17557880614793897</v>
      </c>
      <c r="R120" s="26">
        <f t="shared" si="1"/>
        <v>3</v>
      </c>
    </row>
    <row r="121" spans="1:18" x14ac:dyDescent="0.3">
      <c r="A121" t="s">
        <v>1283</v>
      </c>
      <c r="B121">
        <v>105.07299999999999</v>
      </c>
      <c r="C121">
        <v>10.931800000000001</v>
      </c>
      <c r="D121" t="s">
        <v>16</v>
      </c>
      <c r="E121" t="s">
        <v>17</v>
      </c>
      <c r="F121" t="s">
        <v>161</v>
      </c>
      <c r="G121">
        <v>7258</v>
      </c>
      <c r="H121" s="1">
        <v>580.64</v>
      </c>
      <c r="I121" s="2">
        <v>0.10437085722726225</v>
      </c>
      <c r="J121">
        <v>71</v>
      </c>
      <c r="K121" s="2">
        <v>6.8534270457043217E-2</v>
      </c>
      <c r="L121">
        <v>0.23422430421603749</v>
      </c>
      <c r="M121" s="2">
        <v>0.40319662648754762</v>
      </c>
      <c r="N121">
        <v>1700</v>
      </c>
      <c r="O121" s="2">
        <v>0.24831943968020789</v>
      </c>
      <c r="P121">
        <v>10887</v>
      </c>
      <c r="Q121" s="2">
        <v>0.17557880614793897</v>
      </c>
      <c r="R121" s="26">
        <f t="shared" si="1"/>
        <v>4</v>
      </c>
    </row>
    <row r="122" spans="1:18" x14ac:dyDescent="0.3">
      <c r="A122" t="s">
        <v>1284</v>
      </c>
      <c r="B122">
        <v>106.419</v>
      </c>
      <c r="C122">
        <v>10.9247</v>
      </c>
      <c r="D122" t="s">
        <v>7</v>
      </c>
      <c r="E122" t="s">
        <v>33</v>
      </c>
      <c r="F122" t="s">
        <v>162</v>
      </c>
      <c r="G122">
        <v>10727</v>
      </c>
      <c r="H122" s="1">
        <v>858.16</v>
      </c>
      <c r="I122" s="2">
        <v>0.10437085722726225</v>
      </c>
      <c r="J122">
        <v>57</v>
      </c>
      <c r="K122" s="2">
        <v>6.8534270457043217E-2</v>
      </c>
      <c r="L122">
        <v>0.12957956558217582</v>
      </c>
      <c r="M122" s="2">
        <v>0.40319662648754762</v>
      </c>
      <c r="N122">
        <v>1390</v>
      </c>
      <c r="O122" s="2">
        <v>0.24831943968020789</v>
      </c>
      <c r="P122">
        <v>16091</v>
      </c>
      <c r="Q122" s="2">
        <v>0.17557880614793897</v>
      </c>
      <c r="R122" s="26">
        <f t="shared" si="1"/>
        <v>4</v>
      </c>
    </row>
    <row r="123" spans="1:18" x14ac:dyDescent="0.3">
      <c r="A123" t="s">
        <v>1285</v>
      </c>
      <c r="B123">
        <v>105.83</v>
      </c>
      <c r="C123">
        <v>10.905099999999999</v>
      </c>
      <c r="D123" t="s">
        <v>7</v>
      </c>
      <c r="E123" t="s">
        <v>8</v>
      </c>
      <c r="F123" t="s">
        <v>163</v>
      </c>
      <c r="G123">
        <v>5637</v>
      </c>
      <c r="H123" s="1">
        <v>450.96</v>
      </c>
      <c r="I123" s="2">
        <v>0.10437085722726225</v>
      </c>
      <c r="J123">
        <v>16</v>
      </c>
      <c r="K123" s="2">
        <v>6.8534270457043217E-2</v>
      </c>
      <c r="L123">
        <v>1.5965939329430547E-2</v>
      </c>
      <c r="M123" s="2">
        <v>0.40319662648754762</v>
      </c>
      <c r="N123">
        <v>90</v>
      </c>
      <c r="O123" s="2">
        <v>0.24831943968020789</v>
      </c>
      <c r="P123">
        <v>8456</v>
      </c>
      <c r="Q123" s="2">
        <v>0.17557880614793897</v>
      </c>
      <c r="R123" s="26">
        <f t="shared" si="1"/>
        <v>3</v>
      </c>
    </row>
    <row r="124" spans="1:18" x14ac:dyDescent="0.3">
      <c r="A124" t="s">
        <v>1286</v>
      </c>
      <c r="B124">
        <v>106.447</v>
      </c>
      <c r="C124">
        <v>10.9107</v>
      </c>
      <c r="D124" t="s">
        <v>7</v>
      </c>
      <c r="E124" t="s">
        <v>33</v>
      </c>
      <c r="F124" t="s">
        <v>164</v>
      </c>
      <c r="G124">
        <v>25443</v>
      </c>
      <c r="H124" s="1">
        <v>2035.44</v>
      </c>
      <c r="I124" s="2">
        <v>0.10437085722726225</v>
      </c>
      <c r="J124">
        <v>98</v>
      </c>
      <c r="K124" s="2">
        <v>6.8534270457043217E-2</v>
      </c>
      <c r="L124">
        <v>7.3654836300750703E-2</v>
      </c>
      <c r="M124" s="2">
        <v>0.40319662648754762</v>
      </c>
      <c r="N124">
        <v>1874</v>
      </c>
      <c r="O124" s="2">
        <v>0.24831943968020789</v>
      </c>
      <c r="P124">
        <v>38165</v>
      </c>
      <c r="Q124" s="2">
        <v>0.17557880614793897</v>
      </c>
      <c r="R124" s="26">
        <f t="shared" si="1"/>
        <v>4</v>
      </c>
    </row>
    <row r="125" spans="1:18" x14ac:dyDescent="0.3">
      <c r="A125" t="s">
        <v>1287</v>
      </c>
      <c r="B125">
        <v>106.358</v>
      </c>
      <c r="C125">
        <v>10.896000000000001</v>
      </c>
      <c r="D125" t="s">
        <v>7</v>
      </c>
      <c r="E125" t="s">
        <v>33</v>
      </c>
      <c r="F125" t="s">
        <v>137</v>
      </c>
      <c r="G125">
        <v>10292</v>
      </c>
      <c r="H125" s="1">
        <v>823.36</v>
      </c>
      <c r="I125" s="2">
        <v>0.10437085722726225</v>
      </c>
      <c r="J125">
        <v>38</v>
      </c>
      <c r="K125" s="2">
        <v>6.8534270457043217E-2</v>
      </c>
      <c r="L125">
        <v>7.9576369996113491E-2</v>
      </c>
      <c r="M125" s="2">
        <v>0.40319662648754762</v>
      </c>
      <c r="N125">
        <v>819</v>
      </c>
      <c r="O125" s="2">
        <v>0.24831943968020789</v>
      </c>
      <c r="P125">
        <v>15438</v>
      </c>
      <c r="Q125" s="2">
        <v>0.17557880614793897</v>
      </c>
      <c r="R125" s="26">
        <f t="shared" si="1"/>
        <v>3</v>
      </c>
    </row>
    <row r="126" spans="1:18" x14ac:dyDescent="0.3">
      <c r="A126" t="s">
        <v>1288</v>
      </c>
      <c r="B126">
        <v>106.389</v>
      </c>
      <c r="C126">
        <v>10.9078</v>
      </c>
      <c r="D126" t="s">
        <v>7</v>
      </c>
      <c r="E126" t="s">
        <v>33</v>
      </c>
      <c r="F126" t="s">
        <v>165</v>
      </c>
      <c r="G126">
        <v>18073</v>
      </c>
      <c r="H126" s="1">
        <v>1445.84</v>
      </c>
      <c r="I126" s="2">
        <v>0.10437085722726225</v>
      </c>
      <c r="J126">
        <v>161</v>
      </c>
      <c r="K126" s="2">
        <v>6.8534270457043217E-2</v>
      </c>
      <c r="L126">
        <v>1.5548055109832346E-2</v>
      </c>
      <c r="M126" s="2">
        <v>0.40319662648754762</v>
      </c>
      <c r="N126">
        <v>281</v>
      </c>
      <c r="O126" s="2">
        <v>0.24831943968020789</v>
      </c>
      <c r="P126">
        <v>27110</v>
      </c>
      <c r="Q126" s="2">
        <v>0.17557880614793897</v>
      </c>
      <c r="R126" s="26">
        <f t="shared" si="1"/>
        <v>3</v>
      </c>
    </row>
    <row r="127" spans="1:18" x14ac:dyDescent="0.3">
      <c r="A127" t="s">
        <v>1289</v>
      </c>
      <c r="B127">
        <v>106.319</v>
      </c>
      <c r="C127">
        <v>10.9148</v>
      </c>
      <c r="D127" t="s">
        <v>7</v>
      </c>
      <c r="E127" t="s">
        <v>33</v>
      </c>
      <c r="F127" t="s">
        <v>166</v>
      </c>
      <c r="G127">
        <v>12851</v>
      </c>
      <c r="H127" s="1">
        <v>1028.08</v>
      </c>
      <c r="I127" s="2">
        <v>0.10437085722726225</v>
      </c>
      <c r="J127">
        <v>130</v>
      </c>
      <c r="K127" s="2">
        <v>6.8534270457043217E-2</v>
      </c>
      <c r="L127">
        <v>1.8597774492257413E-2</v>
      </c>
      <c r="M127" s="2">
        <v>0.40319662648754762</v>
      </c>
      <c r="N127">
        <v>239</v>
      </c>
      <c r="O127" s="2">
        <v>0.24831943968020789</v>
      </c>
      <c r="P127">
        <v>19277</v>
      </c>
      <c r="Q127" s="2">
        <v>0.17557880614793897</v>
      </c>
      <c r="R127" s="26">
        <f t="shared" si="1"/>
        <v>3</v>
      </c>
    </row>
    <row r="128" spans="1:18" x14ac:dyDescent="0.3">
      <c r="A128" t="s">
        <v>1290</v>
      </c>
      <c r="B128">
        <v>105.413</v>
      </c>
      <c r="C128">
        <v>10.895899999999999</v>
      </c>
      <c r="D128" t="s">
        <v>4</v>
      </c>
      <c r="E128" t="s">
        <v>5</v>
      </c>
      <c r="F128" t="s">
        <v>167</v>
      </c>
      <c r="G128">
        <v>9072</v>
      </c>
      <c r="H128" s="1">
        <v>725.76</v>
      </c>
      <c r="I128" s="2">
        <v>0.10437085722726225</v>
      </c>
      <c r="J128">
        <v>21</v>
      </c>
      <c r="K128" s="2">
        <v>6.8534270457043217E-2</v>
      </c>
      <c r="L128">
        <v>0.26179453262786595</v>
      </c>
      <c r="M128" s="2">
        <v>0.40319662648754762</v>
      </c>
      <c r="N128">
        <v>2375</v>
      </c>
      <c r="O128" s="2">
        <v>0.24831943968020789</v>
      </c>
      <c r="P128">
        <v>13608</v>
      </c>
      <c r="Q128" s="2">
        <v>0.17557880614793897</v>
      </c>
      <c r="R128" s="26">
        <f t="shared" si="1"/>
        <v>4</v>
      </c>
    </row>
    <row r="129" spans="1:18" x14ac:dyDescent="0.3">
      <c r="A129" t="s">
        <v>1291</v>
      </c>
      <c r="B129">
        <v>105.077</v>
      </c>
      <c r="C129">
        <v>10.9034</v>
      </c>
      <c r="D129" t="s">
        <v>16</v>
      </c>
      <c r="E129" t="s">
        <v>17</v>
      </c>
      <c r="F129" t="s">
        <v>168</v>
      </c>
      <c r="G129">
        <v>14351</v>
      </c>
      <c r="H129" s="1">
        <v>1148.08</v>
      </c>
      <c r="I129" s="2">
        <v>0.10437085722726225</v>
      </c>
      <c r="J129">
        <v>133</v>
      </c>
      <c r="K129" s="2">
        <v>6.8534270457043217E-2</v>
      </c>
      <c r="L129">
        <v>7.9436973033238101E-3</v>
      </c>
      <c r="M129" s="2">
        <v>0.40319662648754762</v>
      </c>
      <c r="N129">
        <v>114</v>
      </c>
      <c r="O129" s="2">
        <v>0.24831943968020789</v>
      </c>
      <c r="P129">
        <v>21527</v>
      </c>
      <c r="Q129" s="2">
        <v>0.17557880614793897</v>
      </c>
      <c r="R129" s="26">
        <f t="shared" si="1"/>
        <v>3</v>
      </c>
    </row>
    <row r="130" spans="1:18" x14ac:dyDescent="0.3">
      <c r="A130" t="s">
        <v>1292</v>
      </c>
      <c r="B130">
        <v>106.49299999999999</v>
      </c>
      <c r="C130">
        <v>10.895</v>
      </c>
      <c r="D130" t="s">
        <v>7</v>
      </c>
      <c r="E130" t="s">
        <v>33</v>
      </c>
      <c r="F130" t="s">
        <v>169</v>
      </c>
      <c r="G130">
        <v>12735</v>
      </c>
      <c r="H130" s="1">
        <v>1018.8</v>
      </c>
      <c r="I130" s="2">
        <v>0.10437085722726225</v>
      </c>
      <c r="J130">
        <v>40</v>
      </c>
      <c r="K130" s="2">
        <v>6.8534270457043217E-2</v>
      </c>
      <c r="L130">
        <v>0.17455830388692581</v>
      </c>
      <c r="M130" s="2">
        <v>0.40319662648754762</v>
      </c>
      <c r="N130">
        <v>2223</v>
      </c>
      <c r="O130" s="2">
        <v>0.24831943968020789</v>
      </c>
      <c r="P130">
        <v>19103</v>
      </c>
      <c r="Q130" s="2">
        <v>0.17557880614793897</v>
      </c>
      <c r="R130" s="26">
        <f t="shared" si="1"/>
        <v>4</v>
      </c>
    </row>
    <row r="131" spans="1:18" x14ac:dyDescent="0.3">
      <c r="A131" t="s">
        <v>1293</v>
      </c>
      <c r="B131">
        <v>105.152</v>
      </c>
      <c r="C131">
        <v>10.8765</v>
      </c>
      <c r="D131" t="s">
        <v>16</v>
      </c>
      <c r="E131" t="s">
        <v>31</v>
      </c>
      <c r="F131" t="s">
        <v>170</v>
      </c>
      <c r="G131">
        <v>4676</v>
      </c>
      <c r="H131" s="1">
        <v>374.08</v>
      </c>
      <c r="I131" s="2">
        <v>0.10437085722726225</v>
      </c>
      <c r="J131">
        <v>19</v>
      </c>
      <c r="K131" s="2">
        <v>6.8534270457043217E-2</v>
      </c>
      <c r="L131">
        <v>0.57249786142001713</v>
      </c>
      <c r="M131" s="2">
        <v>0.40319662648754762</v>
      </c>
      <c r="N131">
        <v>2677</v>
      </c>
      <c r="O131" s="2">
        <v>0.24831943968020789</v>
      </c>
      <c r="P131">
        <v>7014</v>
      </c>
      <c r="Q131" s="2">
        <v>0.17557880614793897</v>
      </c>
      <c r="R131" s="26">
        <f t="shared" si="1"/>
        <v>3</v>
      </c>
    </row>
    <row r="132" spans="1:18" x14ac:dyDescent="0.3">
      <c r="A132" t="s">
        <v>1294</v>
      </c>
      <c r="B132">
        <v>105.113</v>
      </c>
      <c r="C132">
        <v>10.8908</v>
      </c>
      <c r="D132" t="s">
        <v>16</v>
      </c>
      <c r="E132" t="s">
        <v>17</v>
      </c>
      <c r="F132" t="s">
        <v>171</v>
      </c>
      <c r="G132">
        <v>18524</v>
      </c>
      <c r="H132" s="1">
        <v>1481.92</v>
      </c>
      <c r="I132" s="2">
        <v>0.10437085722726225</v>
      </c>
      <c r="J132">
        <v>51</v>
      </c>
      <c r="K132" s="2">
        <v>6.8534270457043217E-2</v>
      </c>
      <c r="L132">
        <v>0.18624487151803065</v>
      </c>
      <c r="M132" s="2">
        <v>0.40319662648754762</v>
      </c>
      <c r="N132">
        <v>3450</v>
      </c>
      <c r="O132" s="2">
        <v>0.24831943968020789</v>
      </c>
      <c r="P132">
        <v>27786</v>
      </c>
      <c r="Q132" s="2">
        <v>0.17557880614793897</v>
      </c>
      <c r="R132" s="26">
        <f t="shared" ref="R132:R195" si="2">ROUND((IF(H132&lt;=500,"1",IF(H132&lt;=1000,"2",IF(H132&lt;=2500,"3",IF(H132&lt;=5000,"4","5"))))*I132+IF(J132&lt;=500,"1",IF(J132&lt;=1200,"2",IF(J132&lt;=1400,"3",IF(J132&lt;=2000,"4","5"))))*K132+IF(L132&lt;=0.25,"5",IF(L132&lt;=0.5,"4",IF(L132&lt;=0.75,"3",IF(L132&lt;=1,"2","1"))))*M132+IF(N132&lt;=500,"1",IF(N132&lt;=1000,"2",IF(N132&lt;=1500,"3",IF(N132&lt;=2500,"4","5"))))*O132+IF(P132&lt;=1000,"1",IF(P132&lt;=2500,"2",IF(P132&lt;=5000,"3",IF(N132&lt;=10000,"4","5"))))*Q132),0)</f>
        <v>4</v>
      </c>
    </row>
    <row r="133" spans="1:18" x14ac:dyDescent="0.3">
      <c r="A133" t="s">
        <v>1295</v>
      </c>
      <c r="B133">
        <v>106.21599999999999</v>
      </c>
      <c r="C133">
        <v>10.8857</v>
      </c>
      <c r="D133" t="s">
        <v>7</v>
      </c>
      <c r="E133" t="s">
        <v>10</v>
      </c>
      <c r="F133" t="s">
        <v>172</v>
      </c>
      <c r="G133">
        <v>5865</v>
      </c>
      <c r="H133" s="1">
        <v>469.2</v>
      </c>
      <c r="I133" s="2">
        <v>0.10437085722726225</v>
      </c>
      <c r="J133">
        <v>12</v>
      </c>
      <c r="K133" s="2">
        <v>6.8534270457043217E-2</v>
      </c>
      <c r="L133">
        <v>0.78721227621483381</v>
      </c>
      <c r="M133" s="2">
        <v>0.40319662648754762</v>
      </c>
      <c r="N133">
        <v>4617</v>
      </c>
      <c r="O133" s="2">
        <v>0.24831943968020789</v>
      </c>
      <c r="P133">
        <v>8798</v>
      </c>
      <c r="Q133" s="2">
        <v>0.17557880614793897</v>
      </c>
      <c r="R133" s="26">
        <f t="shared" si="2"/>
        <v>3</v>
      </c>
    </row>
    <row r="134" spans="1:18" x14ac:dyDescent="0.3">
      <c r="A134" t="s">
        <v>1296</v>
      </c>
      <c r="B134">
        <v>105.173</v>
      </c>
      <c r="C134">
        <v>10.895200000000001</v>
      </c>
      <c r="D134" t="s">
        <v>16</v>
      </c>
      <c r="E134" t="s">
        <v>31</v>
      </c>
      <c r="F134" t="s">
        <v>173</v>
      </c>
      <c r="G134">
        <v>14790</v>
      </c>
      <c r="H134" s="1">
        <v>1183.2</v>
      </c>
      <c r="I134" s="2">
        <v>0.10437085722726225</v>
      </c>
      <c r="J134">
        <v>106</v>
      </c>
      <c r="K134" s="2">
        <v>6.8534270457043217E-2</v>
      </c>
      <c r="L134">
        <v>1.656524678837052E-2</v>
      </c>
      <c r="M134" s="2">
        <v>0.40319662648754762</v>
      </c>
      <c r="N134">
        <v>245</v>
      </c>
      <c r="O134" s="2">
        <v>0.24831943968020789</v>
      </c>
      <c r="P134">
        <v>22185</v>
      </c>
      <c r="Q134" s="2">
        <v>0.17557880614793897</v>
      </c>
      <c r="R134" s="26">
        <f t="shared" si="2"/>
        <v>3</v>
      </c>
    </row>
    <row r="135" spans="1:18" x14ac:dyDescent="0.3">
      <c r="A135" t="s">
        <v>1297</v>
      </c>
      <c r="B135">
        <v>105.051</v>
      </c>
      <c r="C135">
        <v>10.8973</v>
      </c>
      <c r="D135" t="s">
        <v>16</v>
      </c>
      <c r="E135" t="s">
        <v>17</v>
      </c>
      <c r="F135" t="s">
        <v>174</v>
      </c>
      <c r="G135">
        <v>13407</v>
      </c>
      <c r="H135" s="1">
        <v>1072.56</v>
      </c>
      <c r="I135" s="2">
        <v>0.10437085722726225</v>
      </c>
      <c r="J135">
        <v>104</v>
      </c>
      <c r="K135" s="2">
        <v>6.8534270457043217E-2</v>
      </c>
      <c r="L135">
        <v>0.21160587752666518</v>
      </c>
      <c r="M135" s="2">
        <v>0.40319662648754762</v>
      </c>
      <c r="N135">
        <v>2837</v>
      </c>
      <c r="O135" s="2">
        <v>0.24831943968020789</v>
      </c>
      <c r="P135">
        <v>20111</v>
      </c>
      <c r="Q135" s="2">
        <v>0.17557880614793897</v>
      </c>
      <c r="R135" s="26">
        <f t="shared" si="2"/>
        <v>4</v>
      </c>
    </row>
    <row r="136" spans="1:18" x14ac:dyDescent="0.3">
      <c r="A136" t="s">
        <v>1298</v>
      </c>
      <c r="B136">
        <v>105.971</v>
      </c>
      <c r="C136">
        <v>10.866899999999999</v>
      </c>
      <c r="D136" t="s">
        <v>7</v>
      </c>
      <c r="E136" t="s">
        <v>28</v>
      </c>
      <c r="F136" t="s">
        <v>175</v>
      </c>
      <c r="G136">
        <v>2833</v>
      </c>
      <c r="H136" s="1">
        <v>226.64</v>
      </c>
      <c r="I136" s="2">
        <v>0.10437085722726225</v>
      </c>
      <c r="J136">
        <v>9</v>
      </c>
      <c r="K136" s="2">
        <v>6.8534270457043217E-2</v>
      </c>
      <c r="L136">
        <v>1.9819978821037769</v>
      </c>
      <c r="M136" s="2">
        <v>0.40319662648754762</v>
      </c>
      <c r="N136">
        <v>5615</v>
      </c>
      <c r="O136" s="2">
        <v>0.24831943968020789</v>
      </c>
      <c r="P136">
        <v>4250</v>
      </c>
      <c r="Q136" s="2">
        <v>0.17557880614793897</v>
      </c>
      <c r="R136" s="26">
        <f t="shared" si="2"/>
        <v>2</v>
      </c>
    </row>
    <row r="137" spans="1:18" x14ac:dyDescent="0.3">
      <c r="A137" t="s">
        <v>1299</v>
      </c>
      <c r="B137">
        <v>105.69799999999999</v>
      </c>
      <c r="C137">
        <v>10.8833</v>
      </c>
      <c r="D137" t="s">
        <v>7</v>
      </c>
      <c r="E137" t="s">
        <v>14</v>
      </c>
      <c r="F137" t="s">
        <v>176</v>
      </c>
      <c r="G137">
        <v>5009</v>
      </c>
      <c r="H137" s="1">
        <v>400.72</v>
      </c>
      <c r="I137" s="2">
        <v>0.10437085722726225</v>
      </c>
      <c r="J137">
        <v>9</v>
      </c>
      <c r="K137" s="2">
        <v>6.8534270457043217E-2</v>
      </c>
      <c r="L137">
        <v>0.98023557596326616</v>
      </c>
      <c r="M137" s="2">
        <v>0.40319662648754762</v>
      </c>
      <c r="N137">
        <v>4910</v>
      </c>
      <c r="O137" s="2">
        <v>0.24831943968020789</v>
      </c>
      <c r="P137">
        <v>7514</v>
      </c>
      <c r="Q137" s="2">
        <v>0.17557880614793897</v>
      </c>
      <c r="R137" s="26">
        <f t="shared" si="2"/>
        <v>3</v>
      </c>
    </row>
    <row r="138" spans="1:18" x14ac:dyDescent="0.3">
      <c r="A138" t="s">
        <v>1300</v>
      </c>
      <c r="B138">
        <v>106.295</v>
      </c>
      <c r="C138">
        <v>10.897500000000001</v>
      </c>
      <c r="D138" t="s">
        <v>7</v>
      </c>
      <c r="E138" t="s">
        <v>10</v>
      </c>
      <c r="F138" t="s">
        <v>177</v>
      </c>
      <c r="G138">
        <v>7517</v>
      </c>
      <c r="H138" s="1">
        <v>601.36</v>
      </c>
      <c r="I138" s="2">
        <v>0.10437085722726225</v>
      </c>
      <c r="J138">
        <v>92</v>
      </c>
      <c r="K138" s="2">
        <v>6.8534270457043217E-2</v>
      </c>
      <c r="L138">
        <v>6.1327657310097115E-2</v>
      </c>
      <c r="M138" s="2">
        <v>0.40319662648754762</v>
      </c>
      <c r="N138">
        <v>461</v>
      </c>
      <c r="O138" s="2">
        <v>0.24831943968020789</v>
      </c>
      <c r="P138">
        <v>11276</v>
      </c>
      <c r="Q138" s="2">
        <v>0.17557880614793897</v>
      </c>
      <c r="R138" s="26">
        <f t="shared" si="2"/>
        <v>3</v>
      </c>
    </row>
    <row r="139" spans="1:18" x14ac:dyDescent="0.3">
      <c r="A139" t="s">
        <v>1301</v>
      </c>
      <c r="B139">
        <v>105.21899999999999</v>
      </c>
      <c r="C139">
        <v>10.879099999999999</v>
      </c>
      <c r="D139" t="s">
        <v>4</v>
      </c>
      <c r="E139" t="s">
        <v>12</v>
      </c>
      <c r="F139" t="s">
        <v>178</v>
      </c>
      <c r="G139">
        <v>16559</v>
      </c>
      <c r="H139" s="1">
        <v>1324.72</v>
      </c>
      <c r="I139" s="2">
        <v>0.10437085722726225</v>
      </c>
      <c r="J139">
        <v>48</v>
      </c>
      <c r="K139" s="2">
        <v>6.8534270457043217E-2</v>
      </c>
      <c r="L139">
        <v>6.4255087867624863E-2</v>
      </c>
      <c r="M139" s="2">
        <v>0.40319662648754762</v>
      </c>
      <c r="N139">
        <v>1064</v>
      </c>
      <c r="O139" s="2">
        <v>0.24831943968020789</v>
      </c>
      <c r="P139">
        <v>24839</v>
      </c>
      <c r="Q139" s="2">
        <v>0.17557880614793897</v>
      </c>
      <c r="R139" s="26">
        <f t="shared" si="2"/>
        <v>4</v>
      </c>
    </row>
    <row r="140" spans="1:18" x14ac:dyDescent="0.3">
      <c r="A140" t="s">
        <v>1302</v>
      </c>
      <c r="B140">
        <v>106.447</v>
      </c>
      <c r="C140">
        <v>10.8657</v>
      </c>
      <c r="D140" t="s">
        <v>7</v>
      </c>
      <c r="E140" t="s">
        <v>33</v>
      </c>
      <c r="F140" t="s">
        <v>179</v>
      </c>
      <c r="G140">
        <v>19541</v>
      </c>
      <c r="H140" s="1">
        <v>1563.28</v>
      </c>
      <c r="I140" s="2">
        <v>0.10437085722726225</v>
      </c>
      <c r="J140">
        <v>88</v>
      </c>
      <c r="K140" s="2">
        <v>6.8534270457043217E-2</v>
      </c>
      <c r="L140">
        <v>0.14896883475768896</v>
      </c>
      <c r="M140" s="2">
        <v>0.40319662648754762</v>
      </c>
      <c r="N140">
        <v>2911</v>
      </c>
      <c r="O140" s="2">
        <v>0.24831943968020789</v>
      </c>
      <c r="P140">
        <v>29312</v>
      </c>
      <c r="Q140" s="2">
        <v>0.17557880614793897</v>
      </c>
      <c r="R140" s="26">
        <f t="shared" si="2"/>
        <v>4</v>
      </c>
    </row>
    <row r="141" spans="1:18" x14ac:dyDescent="0.3">
      <c r="A141" t="s">
        <v>1303</v>
      </c>
      <c r="B141">
        <v>105.502</v>
      </c>
      <c r="C141">
        <v>10.8706</v>
      </c>
      <c r="D141" t="s">
        <v>4</v>
      </c>
      <c r="E141" t="s">
        <v>5</v>
      </c>
      <c r="F141" t="s">
        <v>180</v>
      </c>
      <c r="G141">
        <v>5761</v>
      </c>
      <c r="H141" s="1">
        <v>460.88</v>
      </c>
      <c r="I141" s="2">
        <v>0.10437085722726225</v>
      </c>
      <c r="J141">
        <v>18</v>
      </c>
      <c r="K141" s="2">
        <v>6.8534270457043217E-2</v>
      </c>
      <c r="L141">
        <v>0.31591737545565007</v>
      </c>
      <c r="M141" s="2">
        <v>0.40319662648754762</v>
      </c>
      <c r="N141">
        <v>1820</v>
      </c>
      <c r="O141" s="2">
        <v>0.24831943968020789</v>
      </c>
      <c r="P141">
        <v>8642</v>
      </c>
      <c r="Q141" s="2">
        <v>0.17557880614793897</v>
      </c>
      <c r="R141" s="26">
        <f t="shared" si="2"/>
        <v>3</v>
      </c>
    </row>
    <row r="142" spans="1:18" x14ac:dyDescent="0.3">
      <c r="A142" t="s">
        <v>1304</v>
      </c>
      <c r="B142">
        <v>105.386</v>
      </c>
      <c r="C142">
        <v>10.8424</v>
      </c>
      <c r="D142" t="s">
        <v>4</v>
      </c>
      <c r="E142" t="s">
        <v>12</v>
      </c>
      <c r="F142" t="s">
        <v>116</v>
      </c>
      <c r="G142">
        <v>9679</v>
      </c>
      <c r="H142" s="1">
        <v>774.32</v>
      </c>
      <c r="I142" s="2">
        <v>0.10437085722726225</v>
      </c>
      <c r="J142">
        <v>20</v>
      </c>
      <c r="K142" s="2">
        <v>6.8534270457043217E-2</v>
      </c>
      <c r="L142">
        <v>8.6785824981919626E-2</v>
      </c>
      <c r="M142" s="2">
        <v>0.40319662648754762</v>
      </c>
      <c r="N142">
        <v>840</v>
      </c>
      <c r="O142" s="2">
        <v>0.24831943968020789</v>
      </c>
      <c r="P142">
        <v>14519</v>
      </c>
      <c r="Q142" s="2">
        <v>0.17557880614793897</v>
      </c>
      <c r="R142" s="26">
        <f t="shared" si="2"/>
        <v>3</v>
      </c>
    </row>
    <row r="143" spans="1:18" x14ac:dyDescent="0.3">
      <c r="A143" t="s">
        <v>1305</v>
      </c>
      <c r="B143">
        <v>105.771</v>
      </c>
      <c r="C143">
        <v>10.852</v>
      </c>
      <c r="D143" t="s">
        <v>7</v>
      </c>
      <c r="E143" t="s">
        <v>8</v>
      </c>
      <c r="F143" t="s">
        <v>181</v>
      </c>
      <c r="G143">
        <v>4880</v>
      </c>
      <c r="H143" s="1">
        <v>390.4</v>
      </c>
      <c r="I143" s="2">
        <v>0.10437085722726225</v>
      </c>
      <c r="J143">
        <v>14</v>
      </c>
      <c r="K143" s="2">
        <v>6.8534270457043217E-2</v>
      </c>
      <c r="L143">
        <v>0.15081967213114755</v>
      </c>
      <c r="M143" s="2">
        <v>0.40319662648754762</v>
      </c>
      <c r="N143">
        <v>736</v>
      </c>
      <c r="O143" s="2">
        <v>0.24831943968020789</v>
      </c>
      <c r="P143">
        <v>7320</v>
      </c>
      <c r="Q143" s="2">
        <v>0.17557880614793897</v>
      </c>
      <c r="R143" s="26">
        <f t="shared" si="2"/>
        <v>3</v>
      </c>
    </row>
    <row r="144" spans="1:18" x14ac:dyDescent="0.3">
      <c r="A144" t="s">
        <v>1306</v>
      </c>
      <c r="B144">
        <v>105.273</v>
      </c>
      <c r="C144">
        <v>10.8759</v>
      </c>
      <c r="D144" t="s">
        <v>4</v>
      </c>
      <c r="E144" t="s">
        <v>12</v>
      </c>
      <c r="F144" t="s">
        <v>182</v>
      </c>
      <c r="G144">
        <v>6709</v>
      </c>
      <c r="H144" s="1">
        <v>536.72</v>
      </c>
      <c r="I144" s="2">
        <v>0.10437085722726225</v>
      </c>
      <c r="J144">
        <v>50</v>
      </c>
      <c r="K144" s="2">
        <v>6.8534270457043217E-2</v>
      </c>
      <c r="L144">
        <v>0.83156953346251306</v>
      </c>
      <c r="M144" s="2">
        <v>0.40319662648754762</v>
      </c>
      <c r="N144">
        <v>5579</v>
      </c>
      <c r="O144" s="2">
        <v>0.24831943968020789</v>
      </c>
      <c r="P144">
        <v>10064</v>
      </c>
      <c r="Q144" s="2">
        <v>0.17557880614793897</v>
      </c>
      <c r="R144" s="26">
        <f t="shared" si="2"/>
        <v>3</v>
      </c>
    </row>
    <row r="145" spans="1:18" x14ac:dyDescent="0.3">
      <c r="A145" t="s">
        <v>1307</v>
      </c>
      <c r="B145">
        <v>105.625</v>
      </c>
      <c r="C145">
        <v>10.862</v>
      </c>
      <c r="D145" t="s">
        <v>7</v>
      </c>
      <c r="E145" t="s">
        <v>14</v>
      </c>
      <c r="F145" t="s">
        <v>183</v>
      </c>
      <c r="G145">
        <v>3675</v>
      </c>
      <c r="H145" s="1">
        <v>294</v>
      </c>
      <c r="I145" s="2">
        <v>0.10437085722726225</v>
      </c>
      <c r="J145">
        <v>10</v>
      </c>
      <c r="K145" s="2">
        <v>6.8534270457043217E-2</v>
      </c>
      <c r="L145">
        <v>0.32163265306122452</v>
      </c>
      <c r="M145" s="2">
        <v>0.40319662648754762</v>
      </c>
      <c r="N145">
        <v>1182</v>
      </c>
      <c r="O145" s="2">
        <v>0.24831943968020789</v>
      </c>
      <c r="P145">
        <v>5513</v>
      </c>
      <c r="Q145" s="2">
        <v>0.17557880614793897</v>
      </c>
      <c r="R145" s="26">
        <f t="shared" si="2"/>
        <v>3</v>
      </c>
    </row>
    <row r="146" spans="1:18" x14ac:dyDescent="0.3">
      <c r="A146" t="s">
        <v>1308</v>
      </c>
      <c r="B146">
        <v>106.373</v>
      </c>
      <c r="C146">
        <v>10.857100000000001</v>
      </c>
      <c r="D146" t="s">
        <v>7</v>
      </c>
      <c r="E146" t="s">
        <v>33</v>
      </c>
      <c r="F146" t="s">
        <v>184</v>
      </c>
      <c r="G146">
        <v>11101</v>
      </c>
      <c r="H146" s="1">
        <v>888.08</v>
      </c>
      <c r="I146" s="2">
        <v>0.10437085722726225</v>
      </c>
      <c r="J146">
        <v>39</v>
      </c>
      <c r="K146" s="2">
        <v>6.8534270457043217E-2</v>
      </c>
      <c r="L146">
        <v>0.1064768939735159</v>
      </c>
      <c r="M146" s="2">
        <v>0.40319662648754762</v>
      </c>
      <c r="N146">
        <v>1182</v>
      </c>
      <c r="O146" s="2">
        <v>0.24831943968020789</v>
      </c>
      <c r="P146">
        <v>16652</v>
      </c>
      <c r="Q146" s="2">
        <v>0.17557880614793897</v>
      </c>
      <c r="R146" s="26">
        <f t="shared" si="2"/>
        <v>4</v>
      </c>
    </row>
    <row r="147" spans="1:18" x14ac:dyDescent="0.3">
      <c r="A147" t="s">
        <v>1309</v>
      </c>
      <c r="B147">
        <v>105.458</v>
      </c>
      <c r="C147">
        <v>10.8706</v>
      </c>
      <c r="D147" t="s">
        <v>4</v>
      </c>
      <c r="E147" t="s">
        <v>5</v>
      </c>
      <c r="F147" t="s">
        <v>185</v>
      </c>
      <c r="G147">
        <v>9065</v>
      </c>
      <c r="H147" s="1">
        <v>725.2</v>
      </c>
      <c r="I147" s="2">
        <v>0.10437085722726225</v>
      </c>
      <c r="J147">
        <v>123</v>
      </c>
      <c r="K147" s="2">
        <v>6.8534270457043217E-2</v>
      </c>
      <c r="L147">
        <v>3.9602868174296743E-2</v>
      </c>
      <c r="M147" s="2">
        <v>0.40319662648754762</v>
      </c>
      <c r="N147">
        <v>359</v>
      </c>
      <c r="O147" s="2">
        <v>0.24831943968020789</v>
      </c>
      <c r="P147">
        <v>13598</v>
      </c>
      <c r="Q147" s="2">
        <v>0.17557880614793897</v>
      </c>
      <c r="R147" s="26">
        <f t="shared" si="2"/>
        <v>3</v>
      </c>
    </row>
    <row r="148" spans="1:18" x14ac:dyDescent="0.3">
      <c r="A148" t="s">
        <v>1310</v>
      </c>
      <c r="B148">
        <v>106.422</v>
      </c>
      <c r="C148">
        <v>10.8499</v>
      </c>
      <c r="D148" t="s">
        <v>7</v>
      </c>
      <c r="E148" t="s">
        <v>33</v>
      </c>
      <c r="F148" t="s">
        <v>186</v>
      </c>
      <c r="G148">
        <v>12111</v>
      </c>
      <c r="H148" s="1">
        <v>968.88</v>
      </c>
      <c r="I148" s="2">
        <v>0.10437085722726225</v>
      </c>
      <c r="J148">
        <v>78</v>
      </c>
      <c r="K148" s="2">
        <v>6.8534270457043217E-2</v>
      </c>
      <c r="L148">
        <v>4.9128891090743955E-2</v>
      </c>
      <c r="M148" s="2">
        <v>0.40319662648754762</v>
      </c>
      <c r="N148">
        <v>595</v>
      </c>
      <c r="O148" s="2">
        <v>0.24831943968020789</v>
      </c>
      <c r="P148">
        <v>18167</v>
      </c>
      <c r="Q148" s="2">
        <v>0.17557880614793897</v>
      </c>
      <c r="R148" s="26">
        <f t="shared" si="2"/>
        <v>3</v>
      </c>
    </row>
    <row r="149" spans="1:18" x14ac:dyDescent="0.3">
      <c r="A149" t="s">
        <v>1311</v>
      </c>
      <c r="B149">
        <v>105.07899999999999</v>
      </c>
      <c r="C149">
        <v>10.860099999999999</v>
      </c>
      <c r="D149" t="s">
        <v>16</v>
      </c>
      <c r="E149" t="s">
        <v>17</v>
      </c>
      <c r="F149" t="s">
        <v>187</v>
      </c>
      <c r="G149">
        <v>10957</v>
      </c>
      <c r="H149" s="1">
        <v>876.56</v>
      </c>
      <c r="I149" s="2">
        <v>0.10437085722726225</v>
      </c>
      <c r="J149">
        <v>72</v>
      </c>
      <c r="K149" s="2">
        <v>6.8534270457043217E-2</v>
      </c>
      <c r="L149">
        <v>5.8410148763347628E-3</v>
      </c>
      <c r="M149" s="2">
        <v>0.40319662648754762</v>
      </c>
      <c r="N149">
        <v>64</v>
      </c>
      <c r="O149" s="2">
        <v>0.24831943968020789</v>
      </c>
      <c r="P149">
        <v>16436</v>
      </c>
      <c r="Q149" s="2">
        <v>0.17557880614793897</v>
      </c>
      <c r="R149" s="26">
        <f t="shared" si="2"/>
        <v>3</v>
      </c>
    </row>
    <row r="150" spans="1:18" x14ac:dyDescent="0.3">
      <c r="A150" t="s">
        <v>1312</v>
      </c>
      <c r="B150">
        <v>105.059</v>
      </c>
      <c r="C150">
        <v>10.838800000000001</v>
      </c>
      <c r="D150" t="s">
        <v>16</v>
      </c>
      <c r="E150" t="s">
        <v>17</v>
      </c>
      <c r="F150" t="s">
        <v>188</v>
      </c>
      <c r="G150">
        <v>13372</v>
      </c>
      <c r="H150" s="1">
        <v>1069.76</v>
      </c>
      <c r="I150" s="2">
        <v>0.10437085722726225</v>
      </c>
      <c r="J150">
        <v>55</v>
      </c>
      <c r="K150" s="2">
        <v>6.8534270457043217E-2</v>
      </c>
      <c r="L150">
        <v>0.12900089739754711</v>
      </c>
      <c r="M150" s="2">
        <v>0.40319662648754762</v>
      </c>
      <c r="N150">
        <v>1725</v>
      </c>
      <c r="O150" s="2">
        <v>0.24831943968020789</v>
      </c>
      <c r="P150">
        <v>20058</v>
      </c>
      <c r="Q150" s="2">
        <v>0.17557880614793897</v>
      </c>
      <c r="R150" s="26">
        <f t="shared" si="2"/>
        <v>4</v>
      </c>
    </row>
    <row r="151" spans="1:18" x14ac:dyDescent="0.3">
      <c r="A151" t="s">
        <v>1313</v>
      </c>
      <c r="B151">
        <v>105.565</v>
      </c>
      <c r="C151">
        <v>10.834199999999999</v>
      </c>
      <c r="D151" t="s">
        <v>4</v>
      </c>
      <c r="E151" t="s">
        <v>5</v>
      </c>
      <c r="F151" t="s">
        <v>122</v>
      </c>
      <c r="G151">
        <v>10062</v>
      </c>
      <c r="H151" s="1">
        <v>804.96</v>
      </c>
      <c r="I151" s="2">
        <v>0.10437085722726225</v>
      </c>
      <c r="J151">
        <v>24</v>
      </c>
      <c r="K151" s="2">
        <v>6.8534270457043217E-2</v>
      </c>
      <c r="L151">
        <v>0.1054462333532101</v>
      </c>
      <c r="M151" s="2">
        <v>0.40319662648754762</v>
      </c>
      <c r="N151">
        <v>1061</v>
      </c>
      <c r="O151" s="2">
        <v>0.24831943968020789</v>
      </c>
      <c r="P151">
        <v>15093</v>
      </c>
      <c r="Q151" s="2">
        <v>0.17557880614793897</v>
      </c>
      <c r="R151" s="26">
        <f t="shared" si="2"/>
        <v>4</v>
      </c>
    </row>
    <row r="152" spans="1:18" x14ac:dyDescent="0.3">
      <c r="A152" t="s">
        <v>1314</v>
      </c>
      <c r="B152">
        <v>106.49</v>
      </c>
      <c r="C152">
        <v>10.866099999999999</v>
      </c>
      <c r="D152" t="s">
        <v>7</v>
      </c>
      <c r="E152" t="s">
        <v>33</v>
      </c>
      <c r="F152" t="s">
        <v>189</v>
      </c>
      <c r="G152">
        <v>15384</v>
      </c>
      <c r="H152" s="1">
        <v>1230.72</v>
      </c>
      <c r="I152" s="2">
        <v>0.10437085722726225</v>
      </c>
      <c r="J152">
        <v>88</v>
      </c>
      <c r="K152" s="2">
        <v>6.8534270457043217E-2</v>
      </c>
      <c r="L152">
        <v>5.2652106084243372E-3</v>
      </c>
      <c r="M152" s="2">
        <v>0.40319662648754762</v>
      </c>
      <c r="N152">
        <v>81</v>
      </c>
      <c r="O152" s="2">
        <v>0.24831943968020789</v>
      </c>
      <c r="P152">
        <v>23076</v>
      </c>
      <c r="Q152" s="2">
        <v>0.17557880614793897</v>
      </c>
      <c r="R152" s="26">
        <f t="shared" si="2"/>
        <v>3</v>
      </c>
    </row>
    <row r="153" spans="1:18" x14ac:dyDescent="0.3">
      <c r="A153" t="s">
        <v>1315</v>
      </c>
      <c r="B153">
        <v>105.35</v>
      </c>
      <c r="C153">
        <v>10.8462</v>
      </c>
      <c r="D153" t="s">
        <v>4</v>
      </c>
      <c r="E153" t="s">
        <v>12</v>
      </c>
      <c r="F153" t="s">
        <v>147</v>
      </c>
      <c r="G153">
        <v>6914</v>
      </c>
      <c r="H153" s="1">
        <v>553.12</v>
      </c>
      <c r="I153" s="2">
        <v>0.10437085722726225</v>
      </c>
      <c r="J153">
        <v>62</v>
      </c>
      <c r="K153" s="2">
        <v>6.8534270457043217E-2</v>
      </c>
      <c r="L153">
        <v>0.23503037315591555</v>
      </c>
      <c r="M153" s="2">
        <v>0.40319662648754762</v>
      </c>
      <c r="N153">
        <v>1625</v>
      </c>
      <c r="O153" s="2">
        <v>0.24831943968020789</v>
      </c>
      <c r="P153">
        <v>10371</v>
      </c>
      <c r="Q153" s="2">
        <v>0.17557880614793897</v>
      </c>
      <c r="R153" s="26">
        <f t="shared" si="2"/>
        <v>4</v>
      </c>
    </row>
    <row r="154" spans="1:18" x14ac:dyDescent="0.3">
      <c r="A154" t="s">
        <v>1316</v>
      </c>
      <c r="B154">
        <v>105.31399999999999</v>
      </c>
      <c r="C154">
        <v>10.8588</v>
      </c>
      <c r="D154" t="s">
        <v>4</v>
      </c>
      <c r="E154" t="s">
        <v>12</v>
      </c>
      <c r="F154" t="s">
        <v>182</v>
      </c>
      <c r="G154">
        <v>6709</v>
      </c>
      <c r="H154" s="1">
        <v>536.72</v>
      </c>
      <c r="I154" s="2">
        <v>0.10437085722726225</v>
      </c>
      <c r="J154">
        <v>47</v>
      </c>
      <c r="K154" s="2">
        <v>6.8534270457043217E-2</v>
      </c>
      <c r="L154">
        <v>0.45923386495751978</v>
      </c>
      <c r="M154" s="2">
        <v>0.40319662648754762</v>
      </c>
      <c r="N154">
        <v>3081</v>
      </c>
      <c r="O154" s="2">
        <v>0.24831943968020789</v>
      </c>
      <c r="P154">
        <v>10064</v>
      </c>
      <c r="Q154" s="2">
        <v>0.17557880614793897</v>
      </c>
      <c r="R154" s="26">
        <f t="shared" si="2"/>
        <v>4</v>
      </c>
    </row>
    <row r="155" spans="1:18" x14ac:dyDescent="0.3">
      <c r="A155" t="s">
        <v>1317</v>
      </c>
      <c r="B155">
        <v>105.458</v>
      </c>
      <c r="C155">
        <v>10.8423</v>
      </c>
      <c r="D155" t="s">
        <v>4</v>
      </c>
      <c r="E155" t="s">
        <v>5</v>
      </c>
      <c r="F155" t="s">
        <v>190</v>
      </c>
      <c r="G155">
        <v>8471</v>
      </c>
      <c r="H155" s="1">
        <v>677.68</v>
      </c>
      <c r="I155" s="2">
        <v>0.10437085722726225</v>
      </c>
      <c r="J155">
        <v>16</v>
      </c>
      <c r="K155" s="2">
        <v>6.8534270457043217E-2</v>
      </c>
      <c r="L155">
        <v>0.32227600047219929</v>
      </c>
      <c r="M155" s="2">
        <v>0.40319662648754762</v>
      </c>
      <c r="N155">
        <v>2730</v>
      </c>
      <c r="O155" s="2">
        <v>0.24831943968020789</v>
      </c>
      <c r="P155">
        <v>12707</v>
      </c>
      <c r="Q155" s="2">
        <v>0.17557880614793897</v>
      </c>
      <c r="R155" s="26">
        <f t="shared" si="2"/>
        <v>4</v>
      </c>
    </row>
    <row r="156" spans="1:18" x14ac:dyDescent="0.3">
      <c r="A156" t="s">
        <v>1318</v>
      </c>
      <c r="B156">
        <v>106.22499999999999</v>
      </c>
      <c r="C156">
        <v>10.8432</v>
      </c>
      <c r="D156" t="s">
        <v>7</v>
      </c>
      <c r="E156" t="s">
        <v>10</v>
      </c>
      <c r="F156" t="s">
        <v>191</v>
      </c>
      <c r="G156">
        <v>2451</v>
      </c>
      <c r="H156" s="1">
        <v>196.08</v>
      </c>
      <c r="I156" s="2">
        <v>0.10437085722726225</v>
      </c>
      <c r="J156">
        <v>6</v>
      </c>
      <c r="K156" s="2">
        <v>6.8534270457043217E-2</v>
      </c>
      <c r="L156">
        <v>1.0346797225622195</v>
      </c>
      <c r="M156" s="2">
        <v>0.40319662648754762</v>
      </c>
      <c r="N156">
        <v>2536</v>
      </c>
      <c r="O156" s="2">
        <v>0.24831943968020789</v>
      </c>
      <c r="P156">
        <v>3677</v>
      </c>
      <c r="Q156" s="2">
        <v>0.17557880614793897</v>
      </c>
      <c r="R156" s="26">
        <f t="shared" si="2"/>
        <v>2</v>
      </c>
    </row>
    <row r="157" spans="1:18" x14ac:dyDescent="0.3">
      <c r="A157" t="s">
        <v>1319</v>
      </c>
      <c r="B157">
        <v>105.19</v>
      </c>
      <c r="C157">
        <v>10.8497</v>
      </c>
      <c r="D157" t="s">
        <v>16</v>
      </c>
      <c r="E157" t="s">
        <v>31</v>
      </c>
      <c r="F157" t="s">
        <v>192</v>
      </c>
      <c r="G157">
        <v>10535</v>
      </c>
      <c r="H157" s="1">
        <v>842.8</v>
      </c>
      <c r="I157" s="2">
        <v>0.10437085722726225</v>
      </c>
      <c r="J157">
        <v>54</v>
      </c>
      <c r="K157" s="2">
        <v>6.8534270457043217E-2</v>
      </c>
      <c r="L157">
        <v>9.1599430469862367E-2</v>
      </c>
      <c r="M157" s="2">
        <v>0.40319662648754762</v>
      </c>
      <c r="N157">
        <v>965</v>
      </c>
      <c r="O157" s="2">
        <v>0.24831943968020789</v>
      </c>
      <c r="P157">
        <v>15803</v>
      </c>
      <c r="Q157" s="2">
        <v>0.17557880614793897</v>
      </c>
      <c r="R157" s="26">
        <f t="shared" si="2"/>
        <v>3</v>
      </c>
    </row>
    <row r="158" spans="1:18" x14ac:dyDescent="0.3">
      <c r="A158" t="s">
        <v>1320</v>
      </c>
      <c r="B158">
        <v>105.935</v>
      </c>
      <c r="C158">
        <v>10.822900000000001</v>
      </c>
      <c r="D158" t="s">
        <v>7</v>
      </c>
      <c r="E158" t="s">
        <v>28</v>
      </c>
      <c r="F158" t="s">
        <v>193</v>
      </c>
      <c r="G158">
        <v>7686</v>
      </c>
      <c r="H158" s="1">
        <v>614.88</v>
      </c>
      <c r="I158" s="2">
        <v>0.10437085722726225</v>
      </c>
      <c r="J158">
        <v>24</v>
      </c>
      <c r="K158" s="2">
        <v>6.8534270457043217E-2</v>
      </c>
      <c r="L158">
        <v>0.10707780379911527</v>
      </c>
      <c r="M158" s="2">
        <v>0.40319662648754762</v>
      </c>
      <c r="N158">
        <v>823</v>
      </c>
      <c r="O158" s="2">
        <v>0.24831943968020789</v>
      </c>
      <c r="P158">
        <v>11529</v>
      </c>
      <c r="Q158" s="2">
        <v>0.17557880614793897</v>
      </c>
      <c r="R158" s="26">
        <f t="shared" si="2"/>
        <v>3</v>
      </c>
    </row>
    <row r="159" spans="1:18" x14ac:dyDescent="0.3">
      <c r="A159" t="s">
        <v>1321</v>
      </c>
      <c r="B159">
        <v>106.309</v>
      </c>
      <c r="C159">
        <v>10.836</v>
      </c>
      <c r="D159" t="s">
        <v>7</v>
      </c>
      <c r="E159" t="s">
        <v>10</v>
      </c>
      <c r="F159" t="s">
        <v>194</v>
      </c>
      <c r="G159">
        <v>9765</v>
      </c>
      <c r="H159" s="1">
        <v>781.2</v>
      </c>
      <c r="I159" s="2">
        <v>0.10437085722726225</v>
      </c>
      <c r="J159">
        <v>27</v>
      </c>
      <c r="K159" s="2">
        <v>6.8534270457043217E-2</v>
      </c>
      <c r="L159">
        <v>0.172452636968766</v>
      </c>
      <c r="M159" s="2">
        <v>0.40319662648754762</v>
      </c>
      <c r="N159">
        <v>1684</v>
      </c>
      <c r="O159" s="2">
        <v>0.24831943968020789</v>
      </c>
      <c r="P159">
        <v>14648</v>
      </c>
      <c r="Q159" s="2">
        <v>0.17557880614793897</v>
      </c>
      <c r="R159" s="26">
        <f t="shared" si="2"/>
        <v>4</v>
      </c>
    </row>
    <row r="160" spans="1:18" x14ac:dyDescent="0.3">
      <c r="A160" t="s">
        <v>1322</v>
      </c>
      <c r="B160">
        <v>105.23399999999999</v>
      </c>
      <c r="C160">
        <v>10.8361</v>
      </c>
      <c r="D160" t="s">
        <v>4</v>
      </c>
      <c r="E160" t="s">
        <v>12</v>
      </c>
      <c r="F160" t="s">
        <v>195</v>
      </c>
      <c r="G160">
        <v>7737</v>
      </c>
      <c r="H160" s="1">
        <v>618.96</v>
      </c>
      <c r="I160" s="2">
        <v>0.10437085722726225</v>
      </c>
      <c r="J160">
        <v>49</v>
      </c>
      <c r="K160" s="2">
        <v>6.8534270457043217E-2</v>
      </c>
      <c r="L160">
        <v>8.6467623109732453E-2</v>
      </c>
      <c r="M160" s="2">
        <v>0.40319662648754762</v>
      </c>
      <c r="N160">
        <v>669</v>
      </c>
      <c r="O160" s="2">
        <v>0.24831943968020789</v>
      </c>
      <c r="P160">
        <v>11606</v>
      </c>
      <c r="Q160" s="2">
        <v>0.17557880614793897</v>
      </c>
      <c r="R160" s="26">
        <f t="shared" si="2"/>
        <v>3</v>
      </c>
    </row>
    <row r="161" spans="1:18" x14ac:dyDescent="0.3">
      <c r="A161" t="s">
        <v>1323</v>
      </c>
      <c r="B161">
        <v>105.851</v>
      </c>
      <c r="C161">
        <v>10.802099999999999</v>
      </c>
      <c r="D161" t="s">
        <v>7</v>
      </c>
      <c r="E161" t="s">
        <v>8</v>
      </c>
      <c r="F161" t="s">
        <v>196</v>
      </c>
      <c r="G161">
        <v>5229</v>
      </c>
      <c r="H161" s="1">
        <v>418.32</v>
      </c>
      <c r="I161" s="2">
        <v>0.10437085722726225</v>
      </c>
      <c r="J161">
        <v>11</v>
      </c>
      <c r="K161" s="2">
        <v>6.8534270457043217E-2</v>
      </c>
      <c r="L161">
        <v>1.1218206157965194</v>
      </c>
      <c r="M161" s="2">
        <v>0.40319662648754762</v>
      </c>
      <c r="N161">
        <v>5866</v>
      </c>
      <c r="O161" s="2">
        <v>0.24831943968020789</v>
      </c>
      <c r="P161">
        <v>7844</v>
      </c>
      <c r="Q161" s="2">
        <v>0.17557880614793897</v>
      </c>
      <c r="R161" s="26">
        <f t="shared" si="2"/>
        <v>3</v>
      </c>
    </row>
    <row r="162" spans="1:18" x14ac:dyDescent="0.3">
      <c r="A162" t="s">
        <v>1324</v>
      </c>
      <c r="B162">
        <v>106.145</v>
      </c>
      <c r="C162">
        <v>10.779199999999999</v>
      </c>
      <c r="D162" t="s">
        <v>7</v>
      </c>
      <c r="E162" t="s">
        <v>90</v>
      </c>
      <c r="F162" t="s">
        <v>51</v>
      </c>
      <c r="G162">
        <v>4071</v>
      </c>
      <c r="H162" s="1">
        <v>325.68</v>
      </c>
      <c r="I162" s="2">
        <v>0.10437085722726225</v>
      </c>
      <c r="J162">
        <v>9</v>
      </c>
      <c r="K162" s="2">
        <v>6.8534270457043217E-2</v>
      </c>
      <c r="L162">
        <v>3.2424465733235076E-2</v>
      </c>
      <c r="M162" s="2">
        <v>0.40319662648754762</v>
      </c>
      <c r="N162">
        <v>132</v>
      </c>
      <c r="O162" s="2">
        <v>0.24831943968020789</v>
      </c>
      <c r="P162">
        <v>6107</v>
      </c>
      <c r="Q162" s="2">
        <v>0.17557880614793897</v>
      </c>
      <c r="R162" s="26">
        <f t="shared" si="2"/>
        <v>3</v>
      </c>
    </row>
    <row r="163" spans="1:18" x14ac:dyDescent="0.3">
      <c r="A163" t="s">
        <v>1325</v>
      </c>
      <c r="B163">
        <v>105.982</v>
      </c>
      <c r="C163">
        <v>10.8147</v>
      </c>
      <c r="D163" t="s">
        <v>7</v>
      </c>
      <c r="E163" t="s">
        <v>28</v>
      </c>
      <c r="F163" t="s">
        <v>197</v>
      </c>
      <c r="G163">
        <v>4782</v>
      </c>
      <c r="H163" s="1">
        <v>382.56</v>
      </c>
      <c r="I163" s="2">
        <v>0.10437085722726225</v>
      </c>
      <c r="J163">
        <v>11</v>
      </c>
      <c r="K163" s="2">
        <v>6.8534270457043217E-2</v>
      </c>
      <c r="L163">
        <v>0.25470514429109159</v>
      </c>
      <c r="M163" s="2">
        <v>0.40319662648754762</v>
      </c>
      <c r="N163">
        <v>1218</v>
      </c>
      <c r="O163" s="2">
        <v>0.24831943968020789</v>
      </c>
      <c r="P163">
        <v>7173</v>
      </c>
      <c r="Q163" s="2">
        <v>0.17557880614793897</v>
      </c>
      <c r="R163" s="26">
        <f t="shared" si="2"/>
        <v>3</v>
      </c>
    </row>
    <row r="164" spans="1:18" x14ac:dyDescent="0.3">
      <c r="A164" t="s">
        <v>1326</v>
      </c>
      <c r="B164">
        <v>106.399</v>
      </c>
      <c r="C164">
        <v>10.8377</v>
      </c>
      <c r="D164" t="s">
        <v>7</v>
      </c>
      <c r="E164" t="s">
        <v>33</v>
      </c>
      <c r="F164" t="s">
        <v>198</v>
      </c>
      <c r="G164">
        <v>9123</v>
      </c>
      <c r="H164" s="1">
        <v>729.84</v>
      </c>
      <c r="I164" s="2">
        <v>0.10437085722726225</v>
      </c>
      <c r="J164">
        <v>57</v>
      </c>
      <c r="K164" s="2">
        <v>6.8534270457043217E-2</v>
      </c>
      <c r="L164">
        <v>0.21232050860462567</v>
      </c>
      <c r="M164" s="2">
        <v>0.40319662648754762</v>
      </c>
      <c r="N164">
        <v>1937</v>
      </c>
      <c r="O164" s="2">
        <v>0.24831943968020789</v>
      </c>
      <c r="P164">
        <v>13685</v>
      </c>
      <c r="Q164" s="2">
        <v>0.17557880614793897</v>
      </c>
      <c r="R164" s="26">
        <f t="shared" si="2"/>
        <v>4</v>
      </c>
    </row>
    <row r="165" spans="1:18" x14ac:dyDescent="0.3">
      <c r="A165" t="s">
        <v>1327</v>
      </c>
      <c r="B165">
        <v>105.82</v>
      </c>
      <c r="C165">
        <v>10.8133</v>
      </c>
      <c r="D165" t="s">
        <v>7</v>
      </c>
      <c r="E165" t="s">
        <v>8</v>
      </c>
      <c r="F165" t="s">
        <v>199</v>
      </c>
      <c r="G165">
        <v>4941</v>
      </c>
      <c r="H165" s="1">
        <v>395.28</v>
      </c>
      <c r="I165" s="2">
        <v>0.10437085722726225</v>
      </c>
      <c r="J165">
        <v>12</v>
      </c>
      <c r="K165" s="2">
        <v>6.8534270457043217E-2</v>
      </c>
      <c r="L165">
        <v>1.0756931795183162</v>
      </c>
      <c r="M165" s="2">
        <v>0.40319662648754762</v>
      </c>
      <c r="N165">
        <v>5315</v>
      </c>
      <c r="O165" s="2">
        <v>0.24831943968020789</v>
      </c>
      <c r="P165">
        <v>7412</v>
      </c>
      <c r="Q165" s="2">
        <v>0.17557880614793897</v>
      </c>
      <c r="R165" s="26">
        <f t="shared" si="2"/>
        <v>3</v>
      </c>
    </row>
    <row r="166" spans="1:18" x14ac:dyDescent="0.3">
      <c r="A166" t="s">
        <v>1328</v>
      </c>
      <c r="B166">
        <v>106.495</v>
      </c>
      <c r="C166">
        <v>10.8293</v>
      </c>
      <c r="D166" t="s">
        <v>7</v>
      </c>
      <c r="E166" t="s">
        <v>33</v>
      </c>
      <c r="F166" t="s">
        <v>200</v>
      </c>
      <c r="G166">
        <v>16826</v>
      </c>
      <c r="H166" s="1">
        <v>1346.08</v>
      </c>
      <c r="I166" s="2">
        <v>0.10437085722726225</v>
      </c>
      <c r="J166">
        <v>66</v>
      </c>
      <c r="K166" s="2">
        <v>6.8534270457043217E-2</v>
      </c>
      <c r="L166">
        <v>0.16533935575894448</v>
      </c>
      <c r="M166" s="2">
        <v>0.40319662648754762</v>
      </c>
      <c r="N166">
        <v>2782</v>
      </c>
      <c r="O166" s="2">
        <v>0.24831943968020789</v>
      </c>
      <c r="P166">
        <v>25239</v>
      </c>
      <c r="Q166" s="2">
        <v>0.17557880614793897</v>
      </c>
      <c r="R166" s="26">
        <f t="shared" si="2"/>
        <v>4</v>
      </c>
    </row>
    <row r="167" spans="1:18" x14ac:dyDescent="0.3">
      <c r="A167" t="s">
        <v>1329</v>
      </c>
      <c r="B167">
        <v>105.316</v>
      </c>
      <c r="C167">
        <v>10.8322</v>
      </c>
      <c r="D167" t="s">
        <v>4</v>
      </c>
      <c r="E167" t="s">
        <v>12</v>
      </c>
      <c r="F167" t="s">
        <v>201</v>
      </c>
      <c r="G167">
        <v>9879</v>
      </c>
      <c r="H167" s="1">
        <v>790.32</v>
      </c>
      <c r="I167" s="2">
        <v>0.10437085722726225</v>
      </c>
      <c r="J167">
        <v>62</v>
      </c>
      <c r="K167" s="2">
        <v>6.8534270457043217E-2</v>
      </c>
      <c r="L167">
        <v>1.6094746431825083E-2</v>
      </c>
      <c r="M167" s="2">
        <v>0.40319662648754762</v>
      </c>
      <c r="N167">
        <v>159</v>
      </c>
      <c r="O167" s="2">
        <v>0.24831943968020789</v>
      </c>
      <c r="P167">
        <v>14819</v>
      </c>
      <c r="Q167" s="2">
        <v>0.17557880614793897</v>
      </c>
      <c r="R167" s="26">
        <f t="shared" si="2"/>
        <v>3</v>
      </c>
    </row>
    <row r="168" spans="1:18" x14ac:dyDescent="0.3">
      <c r="A168" t="s">
        <v>1330</v>
      </c>
      <c r="B168">
        <v>105.66200000000001</v>
      </c>
      <c r="C168">
        <v>10.837</v>
      </c>
      <c r="D168" t="s">
        <v>7</v>
      </c>
      <c r="E168" t="s">
        <v>14</v>
      </c>
      <c r="F168" t="s">
        <v>14</v>
      </c>
      <c r="G168">
        <v>7787</v>
      </c>
      <c r="H168" s="1">
        <v>622.96</v>
      </c>
      <c r="I168" s="2">
        <v>0.10437085722726225</v>
      </c>
      <c r="J168">
        <v>142</v>
      </c>
      <c r="K168" s="2">
        <v>6.8534270457043217E-2</v>
      </c>
      <c r="L168">
        <v>5.6247592140747399E-2</v>
      </c>
      <c r="M168" s="2">
        <v>0.40319662648754762</v>
      </c>
      <c r="N168">
        <v>438</v>
      </c>
      <c r="O168" s="2">
        <v>0.24831943968020789</v>
      </c>
      <c r="P168">
        <v>11681</v>
      </c>
      <c r="Q168" s="2">
        <v>0.17557880614793897</v>
      </c>
      <c r="R168" s="26">
        <f t="shared" si="2"/>
        <v>3</v>
      </c>
    </row>
    <row r="169" spans="1:18" x14ac:dyDescent="0.3">
      <c r="A169" t="s">
        <v>1331</v>
      </c>
      <c r="B169">
        <v>106.264</v>
      </c>
      <c r="C169">
        <v>10.810499999999999</v>
      </c>
      <c r="D169" t="s">
        <v>7</v>
      </c>
      <c r="E169" t="s">
        <v>10</v>
      </c>
      <c r="F169" t="s">
        <v>202</v>
      </c>
      <c r="G169">
        <v>3409</v>
      </c>
      <c r="H169" s="1">
        <v>272.72000000000003</v>
      </c>
      <c r="I169" s="2">
        <v>0.10437085722726225</v>
      </c>
      <c r="J169">
        <v>13</v>
      </c>
      <c r="K169" s="2">
        <v>6.8534270457043217E-2</v>
      </c>
      <c r="L169">
        <v>0.41126430038134348</v>
      </c>
      <c r="M169" s="2">
        <v>0.40319662648754762</v>
      </c>
      <c r="N169">
        <v>1402</v>
      </c>
      <c r="O169" s="2">
        <v>0.24831943968020789</v>
      </c>
      <c r="P169">
        <v>5114</v>
      </c>
      <c r="Q169" s="2">
        <v>0.17557880614793897</v>
      </c>
      <c r="R169" s="26">
        <f t="shared" si="2"/>
        <v>3</v>
      </c>
    </row>
    <row r="170" spans="1:18" x14ac:dyDescent="0.3">
      <c r="A170" t="s">
        <v>1332</v>
      </c>
      <c r="B170">
        <v>105.646</v>
      </c>
      <c r="C170">
        <v>10.806100000000001</v>
      </c>
      <c r="D170" t="s">
        <v>7</v>
      </c>
      <c r="E170" t="s">
        <v>14</v>
      </c>
      <c r="F170" t="s">
        <v>203</v>
      </c>
      <c r="G170">
        <v>4794</v>
      </c>
      <c r="H170" s="1">
        <v>383.52</v>
      </c>
      <c r="I170" s="2">
        <v>0.10437085722726225</v>
      </c>
      <c r="J170">
        <v>15</v>
      </c>
      <c r="K170" s="2">
        <v>6.8534270457043217E-2</v>
      </c>
      <c r="L170">
        <v>0.48644138506466417</v>
      </c>
      <c r="M170" s="2">
        <v>0.40319662648754762</v>
      </c>
      <c r="N170">
        <v>2332</v>
      </c>
      <c r="O170" s="2">
        <v>0.24831943968020789</v>
      </c>
      <c r="P170">
        <v>7191</v>
      </c>
      <c r="Q170" s="2">
        <v>0.17557880614793897</v>
      </c>
      <c r="R170" s="26">
        <f t="shared" si="2"/>
        <v>3</v>
      </c>
    </row>
    <row r="171" spans="1:18" x14ac:dyDescent="0.3">
      <c r="A171" t="s">
        <v>1333</v>
      </c>
      <c r="B171">
        <v>106.473</v>
      </c>
      <c r="C171">
        <v>10.7966</v>
      </c>
      <c r="D171" t="s">
        <v>7</v>
      </c>
      <c r="E171" t="s">
        <v>33</v>
      </c>
      <c r="F171" t="s">
        <v>204</v>
      </c>
      <c r="G171">
        <v>22813</v>
      </c>
      <c r="H171" s="1">
        <v>1825.04</v>
      </c>
      <c r="I171" s="2">
        <v>0.10437085722726225</v>
      </c>
      <c r="J171">
        <v>100</v>
      </c>
      <c r="K171" s="2">
        <v>6.8534270457043217E-2</v>
      </c>
      <c r="L171">
        <v>6.6541007320387494E-2</v>
      </c>
      <c r="M171" s="2">
        <v>0.40319662648754762</v>
      </c>
      <c r="N171">
        <v>1518</v>
      </c>
      <c r="O171" s="2">
        <v>0.24831943968020789</v>
      </c>
      <c r="P171">
        <v>34220</v>
      </c>
      <c r="Q171" s="2">
        <v>0.17557880614793897</v>
      </c>
      <c r="R171" s="26">
        <f t="shared" si="2"/>
        <v>4</v>
      </c>
    </row>
    <row r="172" spans="1:18" x14ac:dyDescent="0.3">
      <c r="A172" t="s">
        <v>1334</v>
      </c>
      <c r="B172">
        <v>106.43300000000001</v>
      </c>
      <c r="C172">
        <v>10.790100000000001</v>
      </c>
      <c r="D172" t="s">
        <v>7</v>
      </c>
      <c r="E172" t="s">
        <v>33</v>
      </c>
      <c r="F172" t="s">
        <v>205</v>
      </c>
      <c r="G172">
        <v>11710</v>
      </c>
      <c r="H172" s="1">
        <v>936.8</v>
      </c>
      <c r="I172" s="2">
        <v>0.10437085722726225</v>
      </c>
      <c r="J172">
        <v>36</v>
      </c>
      <c r="K172" s="2">
        <v>6.8534270457043217E-2</v>
      </c>
      <c r="L172">
        <v>9.2228864218616563E-3</v>
      </c>
      <c r="M172" s="2">
        <v>0.40319662648754762</v>
      </c>
      <c r="N172">
        <v>108</v>
      </c>
      <c r="O172" s="2">
        <v>0.24831943968020789</v>
      </c>
      <c r="P172">
        <v>17565</v>
      </c>
      <c r="Q172" s="2">
        <v>0.17557880614793897</v>
      </c>
      <c r="R172" s="26">
        <f t="shared" si="2"/>
        <v>3</v>
      </c>
    </row>
    <row r="173" spans="1:18" x14ac:dyDescent="0.3">
      <c r="A173" t="s">
        <v>1335</v>
      </c>
      <c r="B173">
        <v>105.092</v>
      </c>
      <c r="C173">
        <v>10.7943</v>
      </c>
      <c r="D173" t="s">
        <v>16</v>
      </c>
      <c r="E173" t="s">
        <v>17</v>
      </c>
      <c r="F173" t="s">
        <v>206</v>
      </c>
      <c r="G173">
        <v>8067</v>
      </c>
      <c r="H173" s="1">
        <v>645.36</v>
      </c>
      <c r="I173" s="2">
        <v>0.10437085722726225</v>
      </c>
      <c r="J173">
        <v>98</v>
      </c>
      <c r="K173" s="2">
        <v>6.8534270457043217E-2</v>
      </c>
      <c r="L173">
        <v>1.6610883847774885E-2</v>
      </c>
      <c r="M173" s="2">
        <v>0.40319662648754762</v>
      </c>
      <c r="N173">
        <v>134</v>
      </c>
      <c r="O173" s="2">
        <v>0.24831943968020789</v>
      </c>
      <c r="P173">
        <v>12101</v>
      </c>
      <c r="Q173" s="2">
        <v>0.17557880614793897</v>
      </c>
      <c r="R173" s="26">
        <f t="shared" si="2"/>
        <v>3</v>
      </c>
    </row>
    <row r="174" spans="1:18" x14ac:dyDescent="0.3">
      <c r="A174" t="s">
        <v>1336</v>
      </c>
      <c r="B174">
        <v>105.47799999999999</v>
      </c>
      <c r="C174">
        <v>10.8055</v>
      </c>
      <c r="D174" t="s">
        <v>4</v>
      </c>
      <c r="E174" t="s">
        <v>5</v>
      </c>
      <c r="F174" t="s">
        <v>62</v>
      </c>
      <c r="G174">
        <v>5336</v>
      </c>
      <c r="H174" s="1">
        <v>426.88</v>
      </c>
      <c r="I174" s="2">
        <v>0.10437085722726225</v>
      </c>
      <c r="J174">
        <v>23</v>
      </c>
      <c r="K174" s="2">
        <v>6.8534270457043217E-2</v>
      </c>
      <c r="L174">
        <v>5.4722638680659672E-2</v>
      </c>
      <c r="M174" s="2">
        <v>0.40319662648754762</v>
      </c>
      <c r="N174">
        <v>292</v>
      </c>
      <c r="O174" s="2">
        <v>0.24831943968020789</v>
      </c>
      <c r="P174">
        <v>8004</v>
      </c>
      <c r="Q174" s="2">
        <v>0.17557880614793897</v>
      </c>
      <c r="R174" s="26">
        <f t="shared" si="2"/>
        <v>3</v>
      </c>
    </row>
    <row r="175" spans="1:18" x14ac:dyDescent="0.3">
      <c r="A175" t="s">
        <v>1337</v>
      </c>
      <c r="B175">
        <v>105.63500000000001</v>
      </c>
      <c r="C175">
        <v>10.7784</v>
      </c>
      <c r="D175" t="s">
        <v>4</v>
      </c>
      <c r="E175" t="s">
        <v>19</v>
      </c>
      <c r="F175" t="s">
        <v>207</v>
      </c>
      <c r="G175">
        <v>4799</v>
      </c>
      <c r="H175" s="1">
        <v>383.92</v>
      </c>
      <c r="I175" s="2">
        <v>0.10437085722726225</v>
      </c>
      <c r="J175">
        <v>16</v>
      </c>
      <c r="K175" s="2">
        <v>6.8534270457043217E-2</v>
      </c>
      <c r="L175">
        <v>0.15440716816003333</v>
      </c>
      <c r="M175" s="2">
        <v>0.40319662648754762</v>
      </c>
      <c r="N175">
        <v>741</v>
      </c>
      <c r="O175" s="2">
        <v>0.24831943968020789</v>
      </c>
      <c r="P175">
        <v>7199</v>
      </c>
      <c r="Q175" s="2">
        <v>0.17557880614793897</v>
      </c>
      <c r="R175" s="26">
        <f t="shared" si="2"/>
        <v>3</v>
      </c>
    </row>
    <row r="176" spans="1:18" x14ac:dyDescent="0.3">
      <c r="A176" t="s">
        <v>1338</v>
      </c>
      <c r="B176">
        <v>105.29600000000001</v>
      </c>
      <c r="C176">
        <v>10.8009</v>
      </c>
      <c r="D176" t="s">
        <v>4</v>
      </c>
      <c r="E176" t="s">
        <v>12</v>
      </c>
      <c r="F176" t="s">
        <v>208</v>
      </c>
      <c r="G176">
        <v>13661</v>
      </c>
      <c r="H176" s="1">
        <v>1092.8800000000001</v>
      </c>
      <c r="I176" s="2">
        <v>0.10437085722726225</v>
      </c>
      <c r="J176">
        <v>70</v>
      </c>
      <c r="K176" s="2">
        <v>6.8534270457043217E-2</v>
      </c>
      <c r="L176">
        <v>0.22589854329844081</v>
      </c>
      <c r="M176" s="2">
        <v>0.40319662648754762</v>
      </c>
      <c r="N176">
        <v>3086</v>
      </c>
      <c r="O176" s="2">
        <v>0.24831943968020789</v>
      </c>
      <c r="P176">
        <v>20492</v>
      </c>
      <c r="Q176" s="2">
        <v>0.17557880614793897</v>
      </c>
      <c r="R176" s="26">
        <f t="shared" si="2"/>
        <v>4</v>
      </c>
    </row>
    <row r="177" spans="1:18" x14ac:dyDescent="0.3">
      <c r="A177" t="s">
        <v>1339</v>
      </c>
      <c r="B177">
        <v>105.328</v>
      </c>
      <c r="C177">
        <v>10.793799999999999</v>
      </c>
      <c r="D177" t="s">
        <v>4</v>
      </c>
      <c r="E177" t="s">
        <v>12</v>
      </c>
      <c r="F177" t="s">
        <v>209</v>
      </c>
      <c r="G177">
        <v>9224</v>
      </c>
      <c r="H177" s="1">
        <v>737.92</v>
      </c>
      <c r="I177" s="2">
        <v>0.10437085722726225</v>
      </c>
      <c r="J177">
        <v>99</v>
      </c>
      <c r="K177" s="2">
        <v>6.8534270457043217E-2</v>
      </c>
      <c r="L177">
        <v>0.1954683434518647</v>
      </c>
      <c r="M177" s="2">
        <v>0.40319662648754762</v>
      </c>
      <c r="N177">
        <v>1803</v>
      </c>
      <c r="O177" s="2">
        <v>0.24831943968020789</v>
      </c>
      <c r="P177">
        <v>13836</v>
      </c>
      <c r="Q177" s="2">
        <v>0.17557880614793897</v>
      </c>
      <c r="R177" s="26">
        <f t="shared" si="2"/>
        <v>4</v>
      </c>
    </row>
    <row r="178" spans="1:18" x14ac:dyDescent="0.3">
      <c r="A178" t="s">
        <v>1340</v>
      </c>
      <c r="B178">
        <v>106.226</v>
      </c>
      <c r="C178">
        <v>10.7921</v>
      </c>
      <c r="D178" t="s">
        <v>7</v>
      </c>
      <c r="E178" t="s">
        <v>10</v>
      </c>
      <c r="F178" t="s">
        <v>210</v>
      </c>
      <c r="G178">
        <v>2591</v>
      </c>
      <c r="H178" s="1">
        <v>207.28</v>
      </c>
      <c r="I178" s="2">
        <v>0.10437085722726225</v>
      </c>
      <c r="J178">
        <v>9</v>
      </c>
      <c r="K178" s="2">
        <v>6.8534270457043217E-2</v>
      </c>
      <c r="L178">
        <v>0.92628328830567352</v>
      </c>
      <c r="M178" s="2">
        <v>0.40319662648754762</v>
      </c>
      <c r="N178">
        <v>2400</v>
      </c>
      <c r="O178" s="2">
        <v>0.24831943968020789</v>
      </c>
      <c r="P178">
        <v>3887</v>
      </c>
      <c r="Q178" s="2">
        <v>0.17557880614793897</v>
      </c>
      <c r="R178" s="26">
        <f t="shared" si="2"/>
        <v>2</v>
      </c>
    </row>
    <row r="179" spans="1:18" x14ac:dyDescent="0.3">
      <c r="A179" t="s">
        <v>1341</v>
      </c>
      <c r="B179">
        <v>105.893</v>
      </c>
      <c r="C179">
        <v>10.7761</v>
      </c>
      <c r="D179" t="s">
        <v>7</v>
      </c>
      <c r="E179" t="s">
        <v>28</v>
      </c>
      <c r="F179" t="s">
        <v>211</v>
      </c>
      <c r="G179">
        <v>6704</v>
      </c>
      <c r="H179" s="1">
        <v>536.32000000000005</v>
      </c>
      <c r="I179" s="2">
        <v>0.10437085722726225</v>
      </c>
      <c r="J179">
        <v>17</v>
      </c>
      <c r="K179" s="2">
        <v>6.8534270457043217E-2</v>
      </c>
      <c r="L179">
        <v>0.55936754176610981</v>
      </c>
      <c r="M179" s="2">
        <v>0.40319662648754762</v>
      </c>
      <c r="N179">
        <v>3750</v>
      </c>
      <c r="O179" s="2">
        <v>0.24831943968020789</v>
      </c>
      <c r="P179">
        <v>10056</v>
      </c>
      <c r="Q179" s="2">
        <v>0.17557880614793897</v>
      </c>
      <c r="R179" s="26">
        <f t="shared" si="2"/>
        <v>3</v>
      </c>
    </row>
    <row r="180" spans="1:18" x14ac:dyDescent="0.3">
      <c r="A180" t="s">
        <v>1342</v>
      </c>
      <c r="B180">
        <v>105.595</v>
      </c>
      <c r="C180">
        <v>10.747199999999999</v>
      </c>
      <c r="D180" t="s">
        <v>4</v>
      </c>
      <c r="E180" t="s">
        <v>19</v>
      </c>
      <c r="F180" t="s">
        <v>212</v>
      </c>
      <c r="G180">
        <v>5821</v>
      </c>
      <c r="H180" s="1">
        <v>465.68</v>
      </c>
      <c r="I180" s="2">
        <v>0.10437085722726225</v>
      </c>
      <c r="J180">
        <v>7</v>
      </c>
      <c r="K180" s="2">
        <v>6.8534270457043217E-2</v>
      </c>
      <c r="L180">
        <v>0.45267136230888161</v>
      </c>
      <c r="M180" s="2">
        <v>0.40319662648754762</v>
      </c>
      <c r="N180">
        <v>2635</v>
      </c>
      <c r="O180" s="2">
        <v>0.24831943968020789</v>
      </c>
      <c r="P180">
        <v>8732</v>
      </c>
      <c r="Q180" s="2">
        <v>0.17557880614793897</v>
      </c>
      <c r="R180" s="26">
        <f t="shared" si="2"/>
        <v>4</v>
      </c>
    </row>
    <row r="181" spans="1:18" x14ac:dyDescent="0.3">
      <c r="A181" t="s">
        <v>1343</v>
      </c>
      <c r="B181">
        <v>105.194</v>
      </c>
      <c r="C181">
        <v>10.788399999999999</v>
      </c>
      <c r="D181" t="s">
        <v>16</v>
      </c>
      <c r="E181" t="s">
        <v>31</v>
      </c>
      <c r="F181" t="s">
        <v>7</v>
      </c>
      <c r="G181">
        <v>11011</v>
      </c>
      <c r="H181" s="1">
        <v>880.88</v>
      </c>
      <c r="I181" s="2">
        <v>0.10437085722726225</v>
      </c>
      <c r="J181">
        <v>69</v>
      </c>
      <c r="K181" s="2">
        <v>6.8534270457043217E-2</v>
      </c>
      <c r="L181">
        <v>0.21405866860412315</v>
      </c>
      <c r="M181" s="2">
        <v>0.40319662648754762</v>
      </c>
      <c r="N181">
        <v>2357</v>
      </c>
      <c r="O181" s="2">
        <v>0.24831943968020789</v>
      </c>
      <c r="P181">
        <v>16517</v>
      </c>
      <c r="Q181" s="2">
        <v>0.17557880614793897</v>
      </c>
      <c r="R181" s="26">
        <f t="shared" si="2"/>
        <v>4</v>
      </c>
    </row>
    <row r="182" spans="1:18" x14ac:dyDescent="0.3">
      <c r="A182" t="s">
        <v>1344</v>
      </c>
      <c r="B182">
        <v>105.116</v>
      </c>
      <c r="C182">
        <v>10.779299999999999</v>
      </c>
      <c r="D182" t="s">
        <v>16</v>
      </c>
      <c r="E182" t="s">
        <v>17</v>
      </c>
      <c r="F182" t="s">
        <v>213</v>
      </c>
      <c r="G182">
        <v>14266</v>
      </c>
      <c r="H182" s="1">
        <v>1141.28</v>
      </c>
      <c r="I182" s="2">
        <v>0.10437085722726225</v>
      </c>
      <c r="J182">
        <v>114</v>
      </c>
      <c r="K182" s="2">
        <v>6.8534270457043217E-2</v>
      </c>
      <c r="L182">
        <v>0.10893032384690873</v>
      </c>
      <c r="M182" s="2">
        <v>0.40319662648754762</v>
      </c>
      <c r="N182">
        <v>1554</v>
      </c>
      <c r="O182" s="2">
        <v>0.24831943968020789</v>
      </c>
      <c r="P182">
        <v>21399</v>
      </c>
      <c r="Q182" s="2">
        <v>0.17557880614793897</v>
      </c>
      <c r="R182" s="26">
        <f t="shared" si="2"/>
        <v>4</v>
      </c>
    </row>
    <row r="183" spans="1:18" x14ac:dyDescent="0.3">
      <c r="A183" t="s">
        <v>1345</v>
      </c>
      <c r="B183">
        <v>105.42</v>
      </c>
      <c r="C183">
        <v>10.7956</v>
      </c>
      <c r="D183" t="s">
        <v>4</v>
      </c>
      <c r="E183" t="s">
        <v>12</v>
      </c>
      <c r="F183" t="s">
        <v>214</v>
      </c>
      <c r="G183">
        <v>5209</v>
      </c>
      <c r="H183" s="1">
        <v>416.72</v>
      </c>
      <c r="I183" s="2">
        <v>0.10437085722726225</v>
      </c>
      <c r="J183">
        <v>27</v>
      </c>
      <c r="K183" s="2">
        <v>6.8534270457043217E-2</v>
      </c>
      <c r="L183">
        <v>0.30120944519101556</v>
      </c>
      <c r="M183" s="2">
        <v>0.40319662648754762</v>
      </c>
      <c r="N183">
        <v>1569</v>
      </c>
      <c r="O183" s="2">
        <v>0.24831943968020789</v>
      </c>
      <c r="P183">
        <v>7814</v>
      </c>
      <c r="Q183" s="2">
        <v>0.17557880614793897</v>
      </c>
      <c r="R183" s="26">
        <f t="shared" si="2"/>
        <v>3</v>
      </c>
    </row>
    <row r="184" spans="1:18" x14ac:dyDescent="0.3">
      <c r="A184" t="s">
        <v>1346</v>
      </c>
      <c r="B184">
        <v>105.514</v>
      </c>
      <c r="C184">
        <v>10.7713</v>
      </c>
      <c r="D184" t="s">
        <v>4</v>
      </c>
      <c r="E184" t="s">
        <v>19</v>
      </c>
      <c r="F184" t="s">
        <v>160</v>
      </c>
      <c r="G184">
        <v>7548</v>
      </c>
      <c r="H184" s="1">
        <v>603.84</v>
      </c>
      <c r="I184" s="2">
        <v>0.10437085722726225</v>
      </c>
      <c r="J184">
        <v>15</v>
      </c>
      <c r="K184" s="2">
        <v>6.8534270457043217E-2</v>
      </c>
      <c r="L184">
        <v>0.21131425543190249</v>
      </c>
      <c r="M184" s="2">
        <v>0.40319662648754762</v>
      </c>
      <c r="N184">
        <v>1595</v>
      </c>
      <c r="O184" s="2">
        <v>0.24831943968020789</v>
      </c>
      <c r="P184">
        <v>11322</v>
      </c>
      <c r="Q184" s="2">
        <v>0.17557880614793897</v>
      </c>
      <c r="R184" s="26">
        <f t="shared" si="2"/>
        <v>4</v>
      </c>
    </row>
    <row r="185" spans="1:18" x14ac:dyDescent="0.3">
      <c r="A185" t="s">
        <v>1347</v>
      </c>
      <c r="B185">
        <v>105.371</v>
      </c>
      <c r="C185">
        <v>10.783300000000001</v>
      </c>
      <c r="D185" t="s">
        <v>4</v>
      </c>
      <c r="E185" t="s">
        <v>12</v>
      </c>
      <c r="F185" t="s">
        <v>215</v>
      </c>
      <c r="G185">
        <v>12396</v>
      </c>
      <c r="H185" s="1">
        <v>991.68</v>
      </c>
      <c r="I185" s="2">
        <v>0.10437085722726225</v>
      </c>
      <c r="J185">
        <v>40</v>
      </c>
      <c r="K185" s="2">
        <v>6.8534270457043217E-2</v>
      </c>
      <c r="L185">
        <v>0.13948047757341078</v>
      </c>
      <c r="M185" s="2">
        <v>0.40319662648754762</v>
      </c>
      <c r="N185">
        <v>1729</v>
      </c>
      <c r="O185" s="2">
        <v>0.24831943968020789</v>
      </c>
      <c r="P185">
        <v>18594</v>
      </c>
      <c r="Q185" s="2">
        <v>0.17557880614793897</v>
      </c>
      <c r="R185" s="26">
        <f t="shared" si="2"/>
        <v>4</v>
      </c>
    </row>
    <row r="186" spans="1:18" x14ac:dyDescent="0.3">
      <c r="A186" t="s">
        <v>1348</v>
      </c>
      <c r="B186">
        <v>105.078</v>
      </c>
      <c r="C186">
        <v>10.7844</v>
      </c>
      <c r="D186" t="s">
        <v>16</v>
      </c>
      <c r="E186" t="s">
        <v>17</v>
      </c>
      <c r="F186" t="s">
        <v>216</v>
      </c>
      <c r="G186">
        <v>13519</v>
      </c>
      <c r="H186" s="1">
        <v>1081.52</v>
      </c>
      <c r="I186" s="2">
        <v>0.10437085722726225</v>
      </c>
      <c r="J186">
        <v>168</v>
      </c>
      <c r="K186" s="2">
        <v>6.8534270457043217E-2</v>
      </c>
      <c r="L186">
        <v>0.12308602707300836</v>
      </c>
      <c r="M186" s="2">
        <v>0.40319662648754762</v>
      </c>
      <c r="N186">
        <v>1664</v>
      </c>
      <c r="O186" s="2">
        <v>0.24831943968020789</v>
      </c>
      <c r="P186">
        <v>20279</v>
      </c>
      <c r="Q186" s="2">
        <v>0.17557880614793897</v>
      </c>
      <c r="R186" s="26">
        <f t="shared" si="2"/>
        <v>4</v>
      </c>
    </row>
    <row r="187" spans="1:18" x14ac:dyDescent="0.3">
      <c r="A187" t="s">
        <v>1349</v>
      </c>
      <c r="B187">
        <v>105.239</v>
      </c>
      <c r="C187">
        <v>10.794600000000001</v>
      </c>
      <c r="D187" t="s">
        <v>16</v>
      </c>
      <c r="E187" t="s">
        <v>31</v>
      </c>
      <c r="F187" t="s">
        <v>31</v>
      </c>
      <c r="G187">
        <v>7805</v>
      </c>
      <c r="H187" s="1">
        <v>0</v>
      </c>
      <c r="I187" s="2">
        <v>0.10437085722726225</v>
      </c>
      <c r="J187">
        <v>138</v>
      </c>
      <c r="K187" s="2">
        <v>6.8534270457043217E-2</v>
      </c>
      <c r="L187">
        <v>1.7937219730941704E-3</v>
      </c>
      <c r="M187" s="2">
        <v>0.40319662648754762</v>
      </c>
      <c r="N187">
        <v>14</v>
      </c>
      <c r="O187" s="2">
        <v>0.24831943968020789</v>
      </c>
      <c r="P187">
        <v>11708</v>
      </c>
      <c r="Q187" s="2">
        <v>0.17557880614793897</v>
      </c>
      <c r="R187" s="26">
        <f t="shared" si="2"/>
        <v>3</v>
      </c>
    </row>
    <row r="188" spans="1:18" x14ac:dyDescent="0.3">
      <c r="A188" t="s">
        <v>1350</v>
      </c>
      <c r="B188">
        <v>105.99</v>
      </c>
      <c r="C188">
        <v>10.7584</v>
      </c>
      <c r="D188" t="s">
        <v>7</v>
      </c>
      <c r="E188" t="s">
        <v>28</v>
      </c>
      <c r="F188" t="s">
        <v>217</v>
      </c>
      <c r="G188">
        <v>4363</v>
      </c>
      <c r="H188" s="1">
        <v>349.04</v>
      </c>
      <c r="I188" s="2">
        <v>0.10437085722726225</v>
      </c>
      <c r="J188">
        <v>12</v>
      </c>
      <c r="K188" s="2">
        <v>6.8534270457043217E-2</v>
      </c>
      <c r="L188">
        <v>0.75956910382764153</v>
      </c>
      <c r="M188" s="2">
        <v>0.40319662648754762</v>
      </c>
      <c r="N188">
        <v>3314</v>
      </c>
      <c r="O188" s="2">
        <v>0.24831943968020789</v>
      </c>
      <c r="P188">
        <v>6545</v>
      </c>
      <c r="Q188" s="2">
        <v>0.17557880614793897</v>
      </c>
      <c r="R188" s="26">
        <f t="shared" si="2"/>
        <v>3</v>
      </c>
    </row>
    <row r="189" spans="1:18" x14ac:dyDescent="0.3">
      <c r="A189" t="s">
        <v>1351</v>
      </c>
      <c r="B189">
        <v>105.249</v>
      </c>
      <c r="C189">
        <v>10.7689</v>
      </c>
      <c r="D189" t="s">
        <v>16</v>
      </c>
      <c r="E189" t="s">
        <v>34</v>
      </c>
      <c r="F189" t="s">
        <v>218</v>
      </c>
      <c r="G189">
        <v>10569</v>
      </c>
      <c r="H189" s="1">
        <v>845.52</v>
      </c>
      <c r="I189" s="2">
        <v>0.10437085722726225</v>
      </c>
      <c r="J189">
        <v>78</v>
      </c>
      <c r="K189" s="2">
        <v>6.8534270457043217E-2</v>
      </c>
      <c r="L189">
        <v>7.0110701107011064E-2</v>
      </c>
      <c r="M189" s="2">
        <v>0.40319662648754762</v>
      </c>
      <c r="N189">
        <v>741</v>
      </c>
      <c r="O189" s="2">
        <v>0.24831943968020789</v>
      </c>
      <c r="P189">
        <v>15854</v>
      </c>
      <c r="Q189" s="2">
        <v>0.17557880614793897</v>
      </c>
      <c r="R189" s="26">
        <f t="shared" si="2"/>
        <v>3</v>
      </c>
    </row>
    <row r="190" spans="1:18" x14ac:dyDescent="0.3">
      <c r="A190" t="s">
        <v>1352</v>
      </c>
      <c r="B190">
        <v>105.78700000000001</v>
      </c>
      <c r="C190">
        <v>10.7517</v>
      </c>
      <c r="D190" t="s">
        <v>7</v>
      </c>
      <c r="E190" t="s">
        <v>14</v>
      </c>
      <c r="F190" t="s">
        <v>219</v>
      </c>
      <c r="G190">
        <v>4841</v>
      </c>
      <c r="H190" s="1">
        <v>387.28</v>
      </c>
      <c r="I190" s="2">
        <v>0.10437085722726225</v>
      </c>
      <c r="J190">
        <v>14</v>
      </c>
      <c r="K190" s="2">
        <v>6.8534270457043217E-2</v>
      </c>
      <c r="L190">
        <v>0.21999586862218551</v>
      </c>
      <c r="M190" s="2">
        <v>0.40319662648754762</v>
      </c>
      <c r="N190">
        <v>1065</v>
      </c>
      <c r="O190" s="2">
        <v>0.24831943968020789</v>
      </c>
      <c r="P190">
        <v>7262</v>
      </c>
      <c r="Q190" s="2">
        <v>0.17557880614793897</v>
      </c>
      <c r="R190" s="26">
        <f t="shared" si="2"/>
        <v>4</v>
      </c>
    </row>
    <row r="191" spans="1:18" x14ac:dyDescent="0.3">
      <c r="A191" t="s">
        <v>1353</v>
      </c>
      <c r="B191">
        <v>105.294</v>
      </c>
      <c r="C191">
        <v>10.7735</v>
      </c>
      <c r="D191" t="s">
        <v>4</v>
      </c>
      <c r="E191" t="s">
        <v>12</v>
      </c>
      <c r="F191" t="s">
        <v>220</v>
      </c>
      <c r="G191">
        <v>14436</v>
      </c>
      <c r="H191" s="1">
        <v>1154.8800000000001</v>
      </c>
      <c r="I191" s="2">
        <v>0.10437085722726225</v>
      </c>
      <c r="J191">
        <v>69</v>
      </c>
      <c r="K191" s="2">
        <v>6.8534270457043217E-2</v>
      </c>
      <c r="L191">
        <v>0.10369908561928512</v>
      </c>
      <c r="M191" s="2">
        <v>0.40319662648754762</v>
      </c>
      <c r="N191">
        <v>1497</v>
      </c>
      <c r="O191" s="2">
        <v>0.24831943968020789</v>
      </c>
      <c r="P191">
        <v>21654</v>
      </c>
      <c r="Q191" s="2">
        <v>0.17557880614793897</v>
      </c>
      <c r="R191" s="26">
        <f t="shared" si="2"/>
        <v>4</v>
      </c>
    </row>
    <row r="192" spans="1:18" x14ac:dyDescent="0.3">
      <c r="A192" t="s">
        <v>1354</v>
      </c>
      <c r="B192">
        <v>106.033</v>
      </c>
      <c r="C192">
        <v>10.7599</v>
      </c>
      <c r="D192" t="s">
        <v>7</v>
      </c>
      <c r="E192" t="s">
        <v>28</v>
      </c>
      <c r="F192" t="s">
        <v>221</v>
      </c>
      <c r="G192">
        <v>4708</v>
      </c>
      <c r="H192" s="1">
        <v>376.64</v>
      </c>
      <c r="I192" s="2">
        <v>0.10437085722726225</v>
      </c>
      <c r="J192">
        <v>14</v>
      </c>
      <c r="K192" s="2">
        <v>6.8534270457043217E-2</v>
      </c>
      <c r="L192">
        <v>0.69987255734919285</v>
      </c>
      <c r="M192" s="2">
        <v>0.40319662648754762</v>
      </c>
      <c r="N192">
        <v>3295</v>
      </c>
      <c r="O192" s="2">
        <v>0.24831943968020789</v>
      </c>
      <c r="P192">
        <v>7062</v>
      </c>
      <c r="Q192" s="2">
        <v>0.17557880614793897</v>
      </c>
      <c r="R192" s="26">
        <f t="shared" si="2"/>
        <v>3</v>
      </c>
    </row>
    <row r="193" spans="1:18" x14ac:dyDescent="0.3">
      <c r="A193" t="s">
        <v>1355</v>
      </c>
      <c r="B193">
        <v>106.381</v>
      </c>
      <c r="C193">
        <v>10.7582</v>
      </c>
      <c r="D193" t="s">
        <v>7</v>
      </c>
      <c r="E193" t="s">
        <v>84</v>
      </c>
      <c r="F193" t="s">
        <v>222</v>
      </c>
      <c r="G193">
        <v>6361</v>
      </c>
      <c r="H193" s="1">
        <v>508.88</v>
      </c>
      <c r="I193" s="2">
        <v>0.10437085722726225</v>
      </c>
      <c r="J193">
        <v>13</v>
      </c>
      <c r="K193" s="2">
        <v>6.8534270457043217E-2</v>
      </c>
      <c r="L193">
        <v>2.0594246187706337E-2</v>
      </c>
      <c r="M193" s="2">
        <v>0.40319662648754762</v>
      </c>
      <c r="N193">
        <v>131</v>
      </c>
      <c r="O193" s="2">
        <v>0.24831943968020789</v>
      </c>
      <c r="P193">
        <v>9542</v>
      </c>
      <c r="Q193" s="2">
        <v>0.17557880614793897</v>
      </c>
      <c r="R193" s="26">
        <f t="shared" si="2"/>
        <v>3</v>
      </c>
    </row>
    <row r="194" spans="1:18" x14ac:dyDescent="0.3">
      <c r="A194" t="s">
        <v>1356</v>
      </c>
      <c r="B194">
        <v>106.20399999999999</v>
      </c>
      <c r="C194">
        <v>10.7475</v>
      </c>
      <c r="D194" t="s">
        <v>7</v>
      </c>
      <c r="E194" t="s">
        <v>90</v>
      </c>
      <c r="F194" t="s">
        <v>223</v>
      </c>
      <c r="G194">
        <v>2954</v>
      </c>
      <c r="H194" s="1">
        <v>236.32</v>
      </c>
      <c r="I194" s="2">
        <v>0.10437085722726225</v>
      </c>
      <c r="J194">
        <v>5</v>
      </c>
      <c r="K194" s="2">
        <v>6.8534270457043217E-2</v>
      </c>
      <c r="L194">
        <v>1.4018280297901151</v>
      </c>
      <c r="M194" s="2">
        <v>0.40319662648754762</v>
      </c>
      <c r="N194">
        <v>4141</v>
      </c>
      <c r="O194" s="2">
        <v>0.24831943968020789</v>
      </c>
      <c r="P194">
        <v>4431</v>
      </c>
      <c r="Q194" s="2">
        <v>0.17557880614793897</v>
      </c>
      <c r="R194" s="26">
        <f t="shared" si="2"/>
        <v>2</v>
      </c>
    </row>
    <row r="195" spans="1:18" x14ac:dyDescent="0.3">
      <c r="A195" t="s">
        <v>1357</v>
      </c>
      <c r="B195">
        <v>105.548</v>
      </c>
      <c r="C195">
        <v>10.739100000000001</v>
      </c>
      <c r="D195" t="s">
        <v>4</v>
      </c>
      <c r="E195" t="s">
        <v>19</v>
      </c>
      <c r="F195" t="s">
        <v>224</v>
      </c>
      <c r="G195">
        <v>6967</v>
      </c>
      <c r="H195" s="1">
        <v>557.36</v>
      </c>
      <c r="I195" s="2">
        <v>0.10437085722726225</v>
      </c>
      <c r="J195">
        <v>14</v>
      </c>
      <c r="K195" s="2">
        <v>6.8534270457043217E-2</v>
      </c>
      <c r="L195">
        <v>0.41639156021243001</v>
      </c>
      <c r="M195" s="2">
        <v>0.40319662648754762</v>
      </c>
      <c r="N195">
        <v>2901</v>
      </c>
      <c r="O195" s="2">
        <v>0.24831943968020789</v>
      </c>
      <c r="P195">
        <v>10451</v>
      </c>
      <c r="Q195" s="2">
        <v>0.17557880614793897</v>
      </c>
      <c r="R195" s="26">
        <f t="shared" si="2"/>
        <v>4</v>
      </c>
    </row>
    <row r="196" spans="1:18" x14ac:dyDescent="0.3">
      <c r="A196" t="s">
        <v>1358</v>
      </c>
      <c r="B196">
        <v>105.221</v>
      </c>
      <c r="C196">
        <v>10.775700000000001</v>
      </c>
      <c r="D196" t="s">
        <v>16</v>
      </c>
      <c r="E196" t="s">
        <v>31</v>
      </c>
      <c r="F196" t="s">
        <v>225</v>
      </c>
      <c r="G196">
        <v>15932</v>
      </c>
      <c r="H196" s="1">
        <v>1274.56</v>
      </c>
      <c r="I196" s="2">
        <v>0.10437085722726225</v>
      </c>
      <c r="J196">
        <v>154</v>
      </c>
      <c r="K196" s="2">
        <v>6.8534270457043217E-2</v>
      </c>
      <c r="L196">
        <v>1.7386392166708512E-2</v>
      </c>
      <c r="M196" s="2">
        <v>0.40319662648754762</v>
      </c>
      <c r="N196">
        <v>277</v>
      </c>
      <c r="O196" s="2">
        <v>0.24831943968020789</v>
      </c>
      <c r="P196">
        <v>23898</v>
      </c>
      <c r="Q196" s="2">
        <v>0.17557880614793897</v>
      </c>
      <c r="R196" s="26">
        <f t="shared" ref="R196:R259" si="3">ROUND((IF(H196&lt;=500,"1",IF(H196&lt;=1000,"2",IF(H196&lt;=2500,"3",IF(H196&lt;=5000,"4","5"))))*I196+IF(J196&lt;=500,"1",IF(J196&lt;=1200,"2",IF(J196&lt;=1400,"3",IF(J196&lt;=2000,"4","5"))))*K196+IF(L196&lt;=0.25,"5",IF(L196&lt;=0.5,"4",IF(L196&lt;=0.75,"3",IF(L196&lt;=1,"2","1"))))*M196+IF(N196&lt;=500,"1",IF(N196&lt;=1000,"2",IF(N196&lt;=1500,"3",IF(N196&lt;=2500,"4","5"))))*O196+IF(P196&lt;=1000,"1",IF(P196&lt;=2500,"2",IF(P196&lt;=5000,"3",IF(N196&lt;=10000,"4","5"))))*Q196),0)</f>
        <v>3</v>
      </c>
    </row>
    <row r="197" spans="1:18" x14ac:dyDescent="0.3">
      <c r="A197" t="s">
        <v>1359</v>
      </c>
      <c r="B197">
        <v>105.72199999999999</v>
      </c>
      <c r="C197">
        <v>10.7424</v>
      </c>
      <c r="D197" t="s">
        <v>7</v>
      </c>
      <c r="E197" t="s">
        <v>14</v>
      </c>
      <c r="F197" t="s">
        <v>226</v>
      </c>
      <c r="G197">
        <v>3913</v>
      </c>
      <c r="H197" s="1">
        <v>313.04000000000002</v>
      </c>
      <c r="I197" s="2">
        <v>0.10437085722726225</v>
      </c>
      <c r="J197">
        <v>6</v>
      </c>
      <c r="K197" s="2">
        <v>6.8534270457043217E-2</v>
      </c>
      <c r="L197">
        <v>0.73421926910299007</v>
      </c>
      <c r="M197" s="2">
        <v>0.40319662648754762</v>
      </c>
      <c r="N197">
        <v>2873</v>
      </c>
      <c r="O197" s="2">
        <v>0.24831943968020789</v>
      </c>
      <c r="P197">
        <v>5870</v>
      </c>
      <c r="Q197" s="2">
        <v>0.17557880614793897</v>
      </c>
      <c r="R197" s="26">
        <f t="shared" si="3"/>
        <v>3</v>
      </c>
    </row>
    <row r="198" spans="1:18" x14ac:dyDescent="0.3">
      <c r="A198" t="s">
        <v>1360</v>
      </c>
      <c r="B198">
        <v>105.199</v>
      </c>
      <c r="C198">
        <v>10.754899999999999</v>
      </c>
      <c r="D198" t="s">
        <v>16</v>
      </c>
      <c r="E198" t="s">
        <v>31</v>
      </c>
      <c r="F198" t="s">
        <v>227</v>
      </c>
      <c r="G198">
        <v>11922</v>
      </c>
      <c r="H198" s="1">
        <v>953.76</v>
      </c>
      <c r="I198" s="2">
        <v>0.10437085722726225</v>
      </c>
      <c r="J198">
        <v>67</v>
      </c>
      <c r="K198" s="2">
        <v>6.8534270457043217E-2</v>
      </c>
      <c r="L198">
        <v>3.8164737460157694E-2</v>
      </c>
      <c r="M198" s="2">
        <v>0.40319662648754762</v>
      </c>
      <c r="N198">
        <v>455</v>
      </c>
      <c r="O198" s="2">
        <v>0.24831943968020789</v>
      </c>
      <c r="P198">
        <v>17883</v>
      </c>
      <c r="Q198" s="2">
        <v>0.17557880614793897</v>
      </c>
      <c r="R198" s="26">
        <f t="shared" si="3"/>
        <v>3</v>
      </c>
    </row>
    <row r="199" spans="1:18" x14ac:dyDescent="0.3">
      <c r="A199" t="s">
        <v>1361</v>
      </c>
      <c r="B199">
        <v>106.081</v>
      </c>
      <c r="C199">
        <v>10.7422</v>
      </c>
      <c r="D199" t="s">
        <v>7</v>
      </c>
      <c r="E199" t="s">
        <v>28</v>
      </c>
      <c r="F199" t="s">
        <v>228</v>
      </c>
      <c r="G199">
        <v>4382</v>
      </c>
      <c r="H199" s="1">
        <v>350.56</v>
      </c>
      <c r="I199" s="2">
        <v>0.10437085722726225</v>
      </c>
      <c r="J199">
        <v>10</v>
      </c>
      <c r="K199" s="2">
        <v>6.8534270457043217E-2</v>
      </c>
      <c r="L199">
        <v>1.046554084892743</v>
      </c>
      <c r="M199" s="2">
        <v>0.40319662648754762</v>
      </c>
      <c r="N199">
        <v>4586</v>
      </c>
      <c r="O199" s="2">
        <v>0.24831943968020789</v>
      </c>
      <c r="P199">
        <v>6573</v>
      </c>
      <c r="Q199" s="2">
        <v>0.17557880614793897</v>
      </c>
      <c r="R199" s="26">
        <f t="shared" si="3"/>
        <v>3</v>
      </c>
    </row>
    <row r="200" spans="1:18" x14ac:dyDescent="0.3">
      <c r="A200" t="s">
        <v>1362</v>
      </c>
      <c r="B200">
        <v>105.146</v>
      </c>
      <c r="C200">
        <v>10.747199999999999</v>
      </c>
      <c r="D200" t="s">
        <v>16</v>
      </c>
      <c r="E200" t="s">
        <v>31</v>
      </c>
      <c r="F200" t="s">
        <v>229</v>
      </c>
      <c r="G200">
        <v>24665</v>
      </c>
      <c r="H200" s="1">
        <v>1973.2</v>
      </c>
      <c r="I200" s="2">
        <v>0.10437085722726225</v>
      </c>
      <c r="J200">
        <v>139</v>
      </c>
      <c r="K200" s="2">
        <v>6.8534270457043217E-2</v>
      </c>
      <c r="L200">
        <v>8.3113723900263531E-2</v>
      </c>
      <c r="M200" s="2">
        <v>0.40319662648754762</v>
      </c>
      <c r="N200">
        <v>2050</v>
      </c>
      <c r="O200" s="2">
        <v>0.24831943968020789</v>
      </c>
      <c r="P200">
        <v>36998</v>
      </c>
      <c r="Q200" s="2">
        <v>0.17557880614793897</v>
      </c>
      <c r="R200" s="26">
        <f t="shared" si="3"/>
        <v>4</v>
      </c>
    </row>
    <row r="201" spans="1:18" x14ac:dyDescent="0.3">
      <c r="A201" t="s">
        <v>1363</v>
      </c>
      <c r="B201">
        <v>106.437</v>
      </c>
      <c r="C201">
        <v>10.7517</v>
      </c>
      <c r="D201" t="s">
        <v>7</v>
      </c>
      <c r="E201" t="s">
        <v>84</v>
      </c>
      <c r="F201" t="s">
        <v>230</v>
      </c>
      <c r="G201">
        <v>8066</v>
      </c>
      <c r="H201" s="1">
        <v>645.28</v>
      </c>
      <c r="I201" s="2">
        <v>0.10437085722726225</v>
      </c>
      <c r="J201">
        <v>47</v>
      </c>
      <c r="K201" s="2">
        <v>6.8534270457043217E-2</v>
      </c>
      <c r="L201">
        <v>1.7976692288618895E-2</v>
      </c>
      <c r="M201" s="2">
        <v>0.40319662648754762</v>
      </c>
      <c r="N201">
        <v>145</v>
      </c>
      <c r="O201" s="2">
        <v>0.24831943968020789</v>
      </c>
      <c r="P201">
        <v>12099</v>
      </c>
      <c r="Q201" s="2">
        <v>0.17557880614793897</v>
      </c>
      <c r="R201" s="26">
        <f t="shared" si="3"/>
        <v>3</v>
      </c>
    </row>
    <row r="202" spans="1:18" x14ac:dyDescent="0.3">
      <c r="A202" t="s">
        <v>1364</v>
      </c>
      <c r="B202">
        <v>105.94499999999999</v>
      </c>
      <c r="C202">
        <v>10.7525</v>
      </c>
      <c r="D202" t="s">
        <v>7</v>
      </c>
      <c r="E202" t="s">
        <v>28</v>
      </c>
      <c r="F202" t="s">
        <v>28</v>
      </c>
      <c r="G202">
        <v>9704</v>
      </c>
      <c r="H202" s="1">
        <v>0</v>
      </c>
      <c r="I202" s="2">
        <v>0.10437085722726225</v>
      </c>
      <c r="J202">
        <v>53</v>
      </c>
      <c r="K202" s="2">
        <v>6.8534270457043217E-2</v>
      </c>
      <c r="L202">
        <v>0.10562654575432812</v>
      </c>
      <c r="M202" s="2">
        <v>0.40319662648754762</v>
      </c>
      <c r="N202">
        <v>1025</v>
      </c>
      <c r="O202" s="2">
        <v>0.24831943968020789</v>
      </c>
      <c r="P202">
        <v>14556</v>
      </c>
      <c r="Q202" s="2">
        <v>0.17557880614793897</v>
      </c>
      <c r="R202" s="26">
        <f t="shared" si="3"/>
        <v>4</v>
      </c>
    </row>
    <row r="203" spans="1:18" x14ac:dyDescent="0.3">
      <c r="A203" t="s">
        <v>1365</v>
      </c>
      <c r="B203">
        <v>105.348</v>
      </c>
      <c r="C203">
        <v>10.7371</v>
      </c>
      <c r="D203" t="s">
        <v>4</v>
      </c>
      <c r="E203" t="s">
        <v>12</v>
      </c>
      <c r="F203" t="s">
        <v>231</v>
      </c>
      <c r="G203">
        <v>14160</v>
      </c>
      <c r="H203" s="1">
        <v>1132.8</v>
      </c>
      <c r="I203" s="2">
        <v>0.10437085722726225</v>
      </c>
      <c r="J203">
        <v>61</v>
      </c>
      <c r="K203" s="2">
        <v>6.8534270457043217E-2</v>
      </c>
      <c r="L203">
        <v>0.13820621468926553</v>
      </c>
      <c r="M203" s="2">
        <v>0.40319662648754762</v>
      </c>
      <c r="N203">
        <v>1957</v>
      </c>
      <c r="O203" s="2">
        <v>0.24831943968020789</v>
      </c>
      <c r="P203">
        <v>21240</v>
      </c>
      <c r="Q203" s="2">
        <v>0.17557880614793897</v>
      </c>
      <c r="R203" s="26">
        <f t="shared" si="3"/>
        <v>4</v>
      </c>
    </row>
    <row r="204" spans="1:18" x14ac:dyDescent="0.3">
      <c r="A204" t="s">
        <v>1366</v>
      </c>
      <c r="B204">
        <v>106.271</v>
      </c>
      <c r="C204">
        <v>10.7166</v>
      </c>
      <c r="D204" t="s">
        <v>7</v>
      </c>
      <c r="E204" t="s">
        <v>23</v>
      </c>
      <c r="F204" t="s">
        <v>232</v>
      </c>
      <c r="G204">
        <v>4771</v>
      </c>
      <c r="H204" s="1">
        <v>381.68</v>
      </c>
      <c r="I204" s="2">
        <v>0.10437085722726225</v>
      </c>
      <c r="J204">
        <v>6</v>
      </c>
      <c r="K204" s="2">
        <v>6.8534270457043217E-2</v>
      </c>
      <c r="L204">
        <v>0.67491092014252774</v>
      </c>
      <c r="M204" s="2">
        <v>0.40319662648754762</v>
      </c>
      <c r="N204">
        <v>3220</v>
      </c>
      <c r="O204" s="2">
        <v>0.24831943968020789</v>
      </c>
      <c r="P204">
        <v>7157</v>
      </c>
      <c r="Q204" s="2">
        <v>0.17557880614793897</v>
      </c>
      <c r="R204" s="26">
        <f t="shared" si="3"/>
        <v>3</v>
      </c>
    </row>
    <row r="205" spans="1:18" x14ac:dyDescent="0.3">
      <c r="A205" t="s">
        <v>1367</v>
      </c>
      <c r="B205">
        <v>105.11499999999999</v>
      </c>
      <c r="C205">
        <v>10.7454</v>
      </c>
      <c r="D205" t="s">
        <v>16</v>
      </c>
      <c r="E205" t="s">
        <v>17</v>
      </c>
      <c r="F205" t="s">
        <v>233</v>
      </c>
      <c r="G205">
        <v>19665</v>
      </c>
      <c r="H205" s="1">
        <v>1573.2</v>
      </c>
      <c r="I205" s="2">
        <v>0.10437085722726225</v>
      </c>
      <c r="J205">
        <v>125</v>
      </c>
      <c r="K205" s="2">
        <v>6.8534270457043217E-2</v>
      </c>
      <c r="L205">
        <v>5.2987541317060766E-2</v>
      </c>
      <c r="M205" s="2">
        <v>0.40319662648754762</v>
      </c>
      <c r="N205">
        <v>1042</v>
      </c>
      <c r="O205" s="2">
        <v>0.24831943968020789</v>
      </c>
      <c r="P205">
        <v>29498</v>
      </c>
      <c r="Q205" s="2">
        <v>0.17557880614793897</v>
      </c>
      <c r="R205" s="26">
        <f t="shared" si="3"/>
        <v>4</v>
      </c>
    </row>
    <row r="206" spans="1:18" x14ac:dyDescent="0.3">
      <c r="A206" t="s">
        <v>1368</v>
      </c>
      <c r="B206">
        <v>105.86499999999999</v>
      </c>
      <c r="C206">
        <v>10.7272</v>
      </c>
      <c r="D206" t="s">
        <v>7</v>
      </c>
      <c r="E206" t="s">
        <v>28</v>
      </c>
      <c r="F206" t="s">
        <v>176</v>
      </c>
      <c r="G206">
        <v>5009</v>
      </c>
      <c r="H206" s="1">
        <v>400.72</v>
      </c>
      <c r="I206" s="2">
        <v>0.10437085722726225</v>
      </c>
      <c r="J206">
        <v>7</v>
      </c>
      <c r="K206" s="2">
        <v>6.8534270457043217E-2</v>
      </c>
      <c r="L206">
        <v>0.10001996406468357</v>
      </c>
      <c r="M206" s="2">
        <v>0.40319662648754762</v>
      </c>
      <c r="N206">
        <v>501</v>
      </c>
      <c r="O206" s="2">
        <v>0.24831943968020789</v>
      </c>
      <c r="P206">
        <v>7514</v>
      </c>
      <c r="Q206" s="2">
        <v>0.17557880614793897</v>
      </c>
      <c r="R206" s="26">
        <f t="shared" si="3"/>
        <v>3</v>
      </c>
    </row>
    <row r="207" spans="1:18" x14ac:dyDescent="0.3">
      <c r="A207" t="s">
        <v>1369</v>
      </c>
      <c r="B207">
        <v>105.28</v>
      </c>
      <c r="C207">
        <v>10.7553</v>
      </c>
      <c r="D207" t="s">
        <v>16</v>
      </c>
      <c r="E207" t="s">
        <v>34</v>
      </c>
      <c r="F207" t="s">
        <v>234</v>
      </c>
      <c r="G207">
        <v>9370</v>
      </c>
      <c r="H207" s="1">
        <v>749.6</v>
      </c>
      <c r="I207" s="2">
        <v>0.10437085722726225</v>
      </c>
      <c r="J207">
        <v>111</v>
      </c>
      <c r="K207" s="2">
        <v>6.8534270457043217E-2</v>
      </c>
      <c r="L207">
        <v>6.424759871931697E-2</v>
      </c>
      <c r="M207" s="2">
        <v>0.40319662648754762</v>
      </c>
      <c r="N207">
        <v>602</v>
      </c>
      <c r="O207" s="2">
        <v>0.24831943968020789</v>
      </c>
      <c r="P207">
        <v>14055</v>
      </c>
      <c r="Q207" s="2">
        <v>0.17557880614793897</v>
      </c>
      <c r="R207" s="26">
        <f t="shared" si="3"/>
        <v>3</v>
      </c>
    </row>
    <row r="208" spans="1:18" x14ac:dyDescent="0.3">
      <c r="A208" t="s">
        <v>1370</v>
      </c>
      <c r="B208">
        <v>105.173</v>
      </c>
      <c r="C208">
        <v>10.7376</v>
      </c>
      <c r="D208" t="s">
        <v>16</v>
      </c>
      <c r="E208" t="s">
        <v>31</v>
      </c>
      <c r="F208" t="s">
        <v>235</v>
      </c>
      <c r="G208">
        <v>8885</v>
      </c>
      <c r="H208" s="1">
        <v>710.8</v>
      </c>
      <c r="I208" s="2">
        <v>0.10437085722726225</v>
      </c>
      <c r="J208">
        <v>53</v>
      </c>
      <c r="K208" s="2">
        <v>6.8534270457043217E-2</v>
      </c>
      <c r="L208">
        <v>1.1254924029262803E-3</v>
      </c>
      <c r="M208" s="2">
        <v>0.40319662648754762</v>
      </c>
      <c r="N208">
        <v>10</v>
      </c>
      <c r="O208" s="2">
        <v>0.24831943968020789</v>
      </c>
      <c r="P208">
        <v>13328</v>
      </c>
      <c r="Q208" s="2">
        <v>0.17557880614793897</v>
      </c>
      <c r="R208" s="26">
        <f t="shared" si="3"/>
        <v>3</v>
      </c>
    </row>
    <row r="209" spans="1:18" x14ac:dyDescent="0.3">
      <c r="A209" t="s">
        <v>1371</v>
      </c>
      <c r="B209">
        <v>106.098</v>
      </c>
      <c r="C209">
        <v>10.6928</v>
      </c>
      <c r="D209" t="s">
        <v>7</v>
      </c>
      <c r="E209" t="s">
        <v>90</v>
      </c>
      <c r="F209" t="s">
        <v>148</v>
      </c>
      <c r="G209">
        <v>7878</v>
      </c>
      <c r="H209" s="1">
        <v>630.24</v>
      </c>
      <c r="I209" s="2">
        <v>0.10437085722726225</v>
      </c>
      <c r="J209">
        <v>10</v>
      </c>
      <c r="K209" s="2">
        <v>6.8534270457043217E-2</v>
      </c>
      <c r="L209">
        <v>0.86595582635186596</v>
      </c>
      <c r="M209" s="2">
        <v>0.40319662648754762</v>
      </c>
      <c r="N209">
        <v>6822</v>
      </c>
      <c r="O209" s="2">
        <v>0.24831943968020789</v>
      </c>
      <c r="P209">
        <v>11817</v>
      </c>
      <c r="Q209" s="2">
        <v>0.17557880614793897</v>
      </c>
      <c r="R209" s="26">
        <f t="shared" si="3"/>
        <v>3</v>
      </c>
    </row>
    <row r="210" spans="1:18" x14ac:dyDescent="0.3">
      <c r="A210" t="s">
        <v>1372</v>
      </c>
      <c r="B210">
        <v>105.30800000000001</v>
      </c>
      <c r="C210">
        <v>10.733599999999999</v>
      </c>
      <c r="D210" t="s">
        <v>4</v>
      </c>
      <c r="E210" t="s">
        <v>12</v>
      </c>
      <c r="F210" t="s">
        <v>236</v>
      </c>
      <c r="G210">
        <v>13278</v>
      </c>
      <c r="H210" s="1">
        <v>1062.24</v>
      </c>
      <c r="I210" s="2">
        <v>0.10437085722726225</v>
      </c>
      <c r="J210">
        <v>67</v>
      </c>
      <c r="K210" s="2">
        <v>6.8534270457043217E-2</v>
      </c>
      <c r="L210">
        <v>0.14708540442837778</v>
      </c>
      <c r="M210" s="2">
        <v>0.40319662648754762</v>
      </c>
      <c r="N210">
        <v>1953</v>
      </c>
      <c r="O210" s="2">
        <v>0.24831943968020789</v>
      </c>
      <c r="P210">
        <v>19917</v>
      </c>
      <c r="Q210" s="2">
        <v>0.17557880614793897</v>
      </c>
      <c r="R210" s="26">
        <f t="shared" si="3"/>
        <v>4</v>
      </c>
    </row>
    <row r="211" spans="1:18" x14ac:dyDescent="0.3">
      <c r="A211" t="s">
        <v>1373</v>
      </c>
      <c r="B211">
        <v>105.702</v>
      </c>
      <c r="C211">
        <v>10.699199999999999</v>
      </c>
      <c r="D211" t="s">
        <v>4</v>
      </c>
      <c r="E211" t="s">
        <v>92</v>
      </c>
      <c r="F211" t="s">
        <v>222</v>
      </c>
      <c r="G211">
        <v>4551</v>
      </c>
      <c r="H211" s="1">
        <v>364.08</v>
      </c>
      <c r="I211" s="2">
        <v>0.10437085722726225</v>
      </c>
      <c r="J211">
        <v>7</v>
      </c>
      <c r="K211" s="2">
        <v>6.8534270457043217E-2</v>
      </c>
      <c r="L211">
        <v>0.45770160404306748</v>
      </c>
      <c r="M211" s="2">
        <v>0.40319662648754762</v>
      </c>
      <c r="N211">
        <v>2083</v>
      </c>
      <c r="O211" s="2">
        <v>0.24831943968020789</v>
      </c>
      <c r="P211">
        <v>6827</v>
      </c>
      <c r="Q211" s="2">
        <v>0.17557880614793897</v>
      </c>
      <c r="R211" s="26">
        <f t="shared" si="3"/>
        <v>3</v>
      </c>
    </row>
    <row r="212" spans="1:18" x14ac:dyDescent="0.3">
      <c r="A212" t="s">
        <v>1374</v>
      </c>
      <c r="B212">
        <v>106.404</v>
      </c>
      <c r="C212">
        <v>10.715199999999999</v>
      </c>
      <c r="D212" t="s">
        <v>7</v>
      </c>
      <c r="E212" t="s">
        <v>84</v>
      </c>
      <c r="F212" t="s">
        <v>237</v>
      </c>
      <c r="G212">
        <v>6420</v>
      </c>
      <c r="H212" s="1">
        <v>513.6</v>
      </c>
      <c r="I212" s="2">
        <v>0.10437085722726225</v>
      </c>
      <c r="J212">
        <v>21</v>
      </c>
      <c r="K212" s="2">
        <v>6.8534270457043217E-2</v>
      </c>
      <c r="L212">
        <v>0.24532710280373832</v>
      </c>
      <c r="M212" s="2">
        <v>0.40319662648754762</v>
      </c>
      <c r="N212">
        <v>1575</v>
      </c>
      <c r="O212" s="2">
        <v>0.24831943968020789</v>
      </c>
      <c r="P212">
        <v>9630</v>
      </c>
      <c r="Q212" s="2">
        <v>0.17557880614793897</v>
      </c>
      <c r="R212" s="26">
        <f t="shared" si="3"/>
        <v>4</v>
      </c>
    </row>
    <row r="213" spans="1:18" x14ac:dyDescent="0.3">
      <c r="A213" t="s">
        <v>1375</v>
      </c>
      <c r="B213">
        <v>105.619</v>
      </c>
      <c r="C213">
        <v>10.6889</v>
      </c>
      <c r="D213" t="s">
        <v>4</v>
      </c>
      <c r="E213" t="s">
        <v>19</v>
      </c>
      <c r="F213" t="s">
        <v>238</v>
      </c>
      <c r="G213">
        <v>9974</v>
      </c>
      <c r="H213" s="1">
        <v>797.92</v>
      </c>
      <c r="I213" s="2">
        <v>0.10437085722726225</v>
      </c>
      <c r="J213">
        <v>18</v>
      </c>
      <c r="K213" s="2">
        <v>6.8534270457043217E-2</v>
      </c>
      <c r="L213">
        <v>0.2155604571886906</v>
      </c>
      <c r="M213" s="2">
        <v>0.40319662648754762</v>
      </c>
      <c r="N213">
        <v>2150</v>
      </c>
      <c r="O213" s="2">
        <v>0.24831943968020789</v>
      </c>
      <c r="P213">
        <v>14961</v>
      </c>
      <c r="Q213" s="2">
        <v>0.17557880614793897</v>
      </c>
      <c r="R213" s="26">
        <f t="shared" si="3"/>
        <v>4</v>
      </c>
    </row>
    <row r="214" spans="1:18" x14ac:dyDescent="0.3">
      <c r="A214" t="s">
        <v>1376</v>
      </c>
      <c r="B214">
        <v>105.402</v>
      </c>
      <c r="C214">
        <v>10.717700000000001</v>
      </c>
      <c r="D214" t="s">
        <v>4</v>
      </c>
      <c r="E214" t="s">
        <v>19</v>
      </c>
      <c r="F214" t="s">
        <v>239</v>
      </c>
      <c r="G214">
        <v>13282</v>
      </c>
      <c r="H214" s="1">
        <v>1062.56</v>
      </c>
      <c r="I214" s="2">
        <v>0.10437085722726225</v>
      </c>
      <c r="J214">
        <v>74</v>
      </c>
      <c r="K214" s="2">
        <v>6.8534270457043217E-2</v>
      </c>
      <c r="L214">
        <v>0.20170155097123926</v>
      </c>
      <c r="M214" s="2">
        <v>0.40319662648754762</v>
      </c>
      <c r="N214">
        <v>2679</v>
      </c>
      <c r="O214" s="2">
        <v>0.24831943968020789</v>
      </c>
      <c r="P214">
        <v>19923</v>
      </c>
      <c r="Q214" s="2">
        <v>0.17557880614793897</v>
      </c>
      <c r="R214" s="26">
        <f t="shared" si="3"/>
        <v>4</v>
      </c>
    </row>
    <row r="215" spans="1:18" x14ac:dyDescent="0.3">
      <c r="A215" t="s">
        <v>1377</v>
      </c>
      <c r="B215">
        <v>106.449</v>
      </c>
      <c r="C215">
        <v>10.704000000000001</v>
      </c>
      <c r="D215" t="s">
        <v>7</v>
      </c>
      <c r="E215" t="s">
        <v>84</v>
      </c>
      <c r="F215" t="s">
        <v>240</v>
      </c>
      <c r="G215">
        <v>16567</v>
      </c>
      <c r="H215" s="1">
        <v>1325.36</v>
      </c>
      <c r="I215" s="2">
        <v>0.10437085722726225</v>
      </c>
      <c r="J215">
        <v>52</v>
      </c>
      <c r="K215" s="2">
        <v>6.8534270457043217E-2</v>
      </c>
      <c r="L215">
        <v>3.615621416068087E-2</v>
      </c>
      <c r="M215" s="2">
        <v>0.40319662648754762</v>
      </c>
      <c r="N215">
        <v>599</v>
      </c>
      <c r="O215" s="2">
        <v>0.24831943968020789</v>
      </c>
      <c r="P215">
        <v>24851</v>
      </c>
      <c r="Q215" s="2">
        <v>0.17557880614793897</v>
      </c>
      <c r="R215" s="26">
        <f t="shared" si="3"/>
        <v>4</v>
      </c>
    </row>
    <row r="216" spans="1:18" x14ac:dyDescent="0.3">
      <c r="A216" t="s">
        <v>1378</v>
      </c>
      <c r="B216">
        <v>105.97</v>
      </c>
      <c r="C216">
        <v>10.6981</v>
      </c>
      <c r="D216" t="s">
        <v>7</v>
      </c>
      <c r="E216" t="s">
        <v>28</v>
      </c>
      <c r="F216" t="s">
        <v>158</v>
      </c>
      <c r="G216">
        <v>5420</v>
      </c>
      <c r="H216" s="1">
        <v>433.6</v>
      </c>
      <c r="I216" s="2">
        <v>0.10437085722726225</v>
      </c>
      <c r="J216">
        <v>10</v>
      </c>
      <c r="K216" s="2">
        <v>6.8534270457043217E-2</v>
      </c>
      <c r="L216">
        <v>6.1254612546125464E-2</v>
      </c>
      <c r="M216" s="2">
        <v>0.40319662648754762</v>
      </c>
      <c r="N216">
        <v>332</v>
      </c>
      <c r="O216" s="2">
        <v>0.24831943968020789</v>
      </c>
      <c r="P216">
        <v>8130</v>
      </c>
      <c r="Q216" s="2">
        <v>0.17557880614793897</v>
      </c>
      <c r="R216" s="26">
        <f t="shared" si="3"/>
        <v>3</v>
      </c>
    </row>
    <row r="217" spans="1:18" x14ac:dyDescent="0.3">
      <c r="A217" t="s">
        <v>1379</v>
      </c>
      <c r="B217">
        <v>105.325</v>
      </c>
      <c r="C217">
        <v>10.700100000000001</v>
      </c>
      <c r="D217" t="s">
        <v>16</v>
      </c>
      <c r="E217" t="s">
        <v>34</v>
      </c>
      <c r="F217" t="s">
        <v>241</v>
      </c>
      <c r="G217">
        <v>16657</v>
      </c>
      <c r="H217" s="1">
        <v>1332.56</v>
      </c>
      <c r="I217" s="2">
        <v>0.10437085722726225</v>
      </c>
      <c r="J217">
        <v>98</v>
      </c>
      <c r="K217" s="2">
        <v>6.8534270457043217E-2</v>
      </c>
      <c r="L217">
        <v>8.3448400072041781E-2</v>
      </c>
      <c r="M217" s="2">
        <v>0.40319662648754762</v>
      </c>
      <c r="N217">
        <v>1390</v>
      </c>
      <c r="O217" s="2">
        <v>0.24831943968020789</v>
      </c>
      <c r="P217">
        <v>24986</v>
      </c>
      <c r="Q217" s="2">
        <v>0.17557880614793897</v>
      </c>
      <c r="R217" s="26">
        <f t="shared" si="3"/>
        <v>4</v>
      </c>
    </row>
    <row r="218" spans="1:18" x14ac:dyDescent="0.3">
      <c r="A218" t="s">
        <v>1380</v>
      </c>
      <c r="B218">
        <v>105.42400000000001</v>
      </c>
      <c r="C218">
        <v>10.6318</v>
      </c>
      <c r="D218" t="s">
        <v>4</v>
      </c>
      <c r="E218" t="s">
        <v>25</v>
      </c>
      <c r="F218" t="s">
        <v>242</v>
      </c>
      <c r="G218">
        <v>13824</v>
      </c>
      <c r="H218" s="1">
        <v>1105.92</v>
      </c>
      <c r="I218" s="2">
        <v>0.10437085722726225</v>
      </c>
      <c r="J218">
        <v>36</v>
      </c>
      <c r="K218" s="2">
        <v>6.8534270457043217E-2</v>
      </c>
      <c r="L218">
        <v>8.9626736111111105E-2</v>
      </c>
      <c r="M218" s="2">
        <v>0.40319662648754762</v>
      </c>
      <c r="N218">
        <v>1239</v>
      </c>
      <c r="O218" s="2">
        <v>0.24831943968020789</v>
      </c>
      <c r="P218">
        <v>20736</v>
      </c>
      <c r="Q218" s="2">
        <v>0.17557880614793897</v>
      </c>
      <c r="R218" s="26">
        <f t="shared" si="3"/>
        <v>4</v>
      </c>
    </row>
    <row r="219" spans="1:18" x14ac:dyDescent="0.3">
      <c r="A219" t="s">
        <v>1381</v>
      </c>
      <c r="B219">
        <v>105.813</v>
      </c>
      <c r="C219">
        <v>10.5762</v>
      </c>
      <c r="D219" t="s">
        <v>4</v>
      </c>
      <c r="E219" t="s">
        <v>92</v>
      </c>
      <c r="F219" t="s">
        <v>243</v>
      </c>
      <c r="G219">
        <v>10337</v>
      </c>
      <c r="H219" s="1">
        <v>826.96</v>
      </c>
      <c r="I219" s="2">
        <v>0.10437085722726225</v>
      </c>
      <c r="J219">
        <v>27</v>
      </c>
      <c r="K219" s="2">
        <v>6.8534270457043217E-2</v>
      </c>
      <c r="L219">
        <v>8.0100609461158948E-2</v>
      </c>
      <c r="M219" s="2">
        <v>0.40319662648754762</v>
      </c>
      <c r="N219">
        <v>828</v>
      </c>
      <c r="O219" s="2">
        <v>0.24831943968020789</v>
      </c>
      <c r="P219">
        <v>15506</v>
      </c>
      <c r="Q219" s="2">
        <v>0.17557880614793897</v>
      </c>
      <c r="R219" s="26">
        <f t="shared" si="3"/>
        <v>3</v>
      </c>
    </row>
    <row r="220" spans="1:18" x14ac:dyDescent="0.3">
      <c r="A220" t="s">
        <v>1382</v>
      </c>
      <c r="B220">
        <v>105.351</v>
      </c>
      <c r="C220">
        <v>10.592599999999999</v>
      </c>
      <c r="D220" t="s">
        <v>16</v>
      </c>
      <c r="E220" t="s">
        <v>34</v>
      </c>
      <c r="F220" t="s">
        <v>244</v>
      </c>
      <c r="G220">
        <v>21193</v>
      </c>
      <c r="H220" s="1">
        <v>1695.44</v>
      </c>
      <c r="I220" s="2">
        <v>0.10437085722726225</v>
      </c>
      <c r="J220">
        <v>269</v>
      </c>
      <c r="K220" s="2">
        <v>6.8534270457043217E-2</v>
      </c>
      <c r="L220">
        <v>4.5297975746708815E-3</v>
      </c>
      <c r="M220" s="2">
        <v>0.40319662648754762</v>
      </c>
      <c r="N220">
        <v>96</v>
      </c>
      <c r="O220" s="2">
        <v>0.24831943968020789</v>
      </c>
      <c r="P220">
        <v>31790</v>
      </c>
      <c r="Q220" s="2">
        <v>0.17557880614793897</v>
      </c>
      <c r="R220" s="26">
        <f t="shared" si="3"/>
        <v>3</v>
      </c>
    </row>
    <row r="221" spans="1:18" x14ac:dyDescent="0.3">
      <c r="A221" t="s">
        <v>1383</v>
      </c>
      <c r="B221">
        <v>105.93899999999999</v>
      </c>
      <c r="C221">
        <v>10.5688</v>
      </c>
      <c r="D221" t="s">
        <v>7</v>
      </c>
      <c r="E221" t="s">
        <v>21</v>
      </c>
      <c r="F221" t="s">
        <v>245</v>
      </c>
      <c r="G221">
        <v>7326</v>
      </c>
      <c r="H221" s="1">
        <v>586.08000000000004</v>
      </c>
      <c r="I221" s="2">
        <v>0.10437085722726225</v>
      </c>
      <c r="J221">
        <v>26</v>
      </c>
      <c r="K221" s="2">
        <v>6.8534270457043217E-2</v>
      </c>
      <c r="L221">
        <v>0.10414960414960416</v>
      </c>
      <c r="M221" s="2">
        <v>0.40319662648754762</v>
      </c>
      <c r="N221">
        <v>763</v>
      </c>
      <c r="O221" s="2">
        <v>0.24831943968020789</v>
      </c>
      <c r="P221">
        <v>10989</v>
      </c>
      <c r="Q221" s="2">
        <v>0.17557880614793897</v>
      </c>
      <c r="R221" s="26">
        <f t="shared" si="3"/>
        <v>3</v>
      </c>
    </row>
    <row r="222" spans="1:18" x14ac:dyDescent="0.3">
      <c r="A222" t="s">
        <v>1384</v>
      </c>
      <c r="B222">
        <v>105.753</v>
      </c>
      <c r="C222">
        <v>10.5471</v>
      </c>
      <c r="D222" t="s">
        <v>4</v>
      </c>
      <c r="E222" t="s">
        <v>92</v>
      </c>
      <c r="F222" t="s">
        <v>246</v>
      </c>
      <c r="G222">
        <v>14890</v>
      </c>
      <c r="H222" s="1">
        <v>1191.2</v>
      </c>
      <c r="I222" s="2">
        <v>0.10437085722726225</v>
      </c>
      <c r="J222">
        <v>23</v>
      </c>
      <c r="K222" s="2">
        <v>6.8534270457043217E-2</v>
      </c>
      <c r="L222">
        <v>0.12357286769644056</v>
      </c>
      <c r="M222" s="2">
        <v>0.40319662648754762</v>
      </c>
      <c r="N222">
        <v>1840</v>
      </c>
      <c r="O222" s="2">
        <v>0.24831943968020789</v>
      </c>
      <c r="P222">
        <v>22335</v>
      </c>
      <c r="Q222" s="2">
        <v>0.17557880614793897</v>
      </c>
      <c r="R222" s="26">
        <f t="shared" si="3"/>
        <v>4</v>
      </c>
    </row>
    <row r="223" spans="1:18" x14ac:dyDescent="0.3">
      <c r="A223" t="s">
        <v>1385</v>
      </c>
      <c r="B223">
        <v>104.90300000000001</v>
      </c>
      <c r="C223">
        <v>10.4877</v>
      </c>
      <c r="D223" t="s">
        <v>16</v>
      </c>
      <c r="E223" t="s">
        <v>247</v>
      </c>
      <c r="F223" t="s">
        <v>248</v>
      </c>
      <c r="G223">
        <v>16342</v>
      </c>
      <c r="H223" s="1">
        <v>1307.3599999999999</v>
      </c>
      <c r="I223" s="2">
        <v>0.10437085722726225</v>
      </c>
      <c r="J223">
        <v>87</v>
      </c>
      <c r="K223" s="2">
        <v>6.8534270457043217E-2</v>
      </c>
      <c r="L223">
        <v>3.1819850691469833E-3</v>
      </c>
      <c r="M223" s="2">
        <v>0.40319662648754762</v>
      </c>
      <c r="N223">
        <v>52</v>
      </c>
      <c r="O223" s="2">
        <v>0.24831943968020789</v>
      </c>
      <c r="P223">
        <v>24513</v>
      </c>
      <c r="Q223" s="2">
        <v>0.17557880614793897</v>
      </c>
      <c r="R223" s="26">
        <f t="shared" si="3"/>
        <v>3</v>
      </c>
    </row>
    <row r="224" spans="1:18" x14ac:dyDescent="0.3">
      <c r="A224" t="s">
        <v>1386</v>
      </c>
      <c r="B224">
        <v>104.756</v>
      </c>
      <c r="C224">
        <v>10.445499999999999</v>
      </c>
      <c r="D224" t="s">
        <v>50</v>
      </c>
      <c r="E224" t="s">
        <v>102</v>
      </c>
      <c r="F224" t="s">
        <v>249</v>
      </c>
      <c r="G224">
        <v>7929</v>
      </c>
      <c r="H224" s="1">
        <v>634.32000000000005</v>
      </c>
      <c r="I224" s="2">
        <v>0.10437085722726225</v>
      </c>
      <c r="J224">
        <v>7</v>
      </c>
      <c r="K224" s="2">
        <v>6.8534270457043217E-2</v>
      </c>
      <c r="L224">
        <v>0.78938075419346698</v>
      </c>
      <c r="M224" s="2">
        <v>0.40319662648754762</v>
      </c>
      <c r="N224">
        <v>6259</v>
      </c>
      <c r="O224" s="2">
        <v>0.24831943968020789</v>
      </c>
      <c r="P224">
        <v>11894</v>
      </c>
      <c r="Q224" s="2">
        <v>0.17557880614793897</v>
      </c>
      <c r="R224" s="26">
        <f t="shared" si="3"/>
        <v>3</v>
      </c>
    </row>
    <row r="225" spans="1:18" x14ac:dyDescent="0.3">
      <c r="A225" t="s">
        <v>1387</v>
      </c>
      <c r="B225">
        <v>105.63</v>
      </c>
      <c r="C225">
        <v>10.235900000000001</v>
      </c>
      <c r="D225" t="s">
        <v>4</v>
      </c>
      <c r="E225" t="s">
        <v>96</v>
      </c>
      <c r="F225" t="s">
        <v>250</v>
      </c>
      <c r="G225">
        <v>15476</v>
      </c>
      <c r="H225" s="1">
        <v>1238.08</v>
      </c>
      <c r="I225" s="2">
        <v>0.10437085722726225</v>
      </c>
      <c r="J225">
        <v>80</v>
      </c>
      <c r="K225" s="2">
        <v>6.8534270457043217E-2</v>
      </c>
      <c r="L225">
        <v>0.11385370896872576</v>
      </c>
      <c r="M225" s="2">
        <v>0.40319662648754762</v>
      </c>
      <c r="N225">
        <v>1762</v>
      </c>
      <c r="O225" s="2">
        <v>0.24831943968020789</v>
      </c>
      <c r="P225">
        <v>23214</v>
      </c>
      <c r="Q225" s="2">
        <v>0.17557880614793897</v>
      </c>
      <c r="R225" s="26">
        <f t="shared" si="3"/>
        <v>4</v>
      </c>
    </row>
    <row r="226" spans="1:18" x14ac:dyDescent="0.3">
      <c r="A226" t="s">
        <v>1388</v>
      </c>
      <c r="B226">
        <v>105.874</v>
      </c>
      <c r="C226">
        <v>10.2539</v>
      </c>
      <c r="D226" t="s">
        <v>4</v>
      </c>
      <c r="E226" t="s">
        <v>58</v>
      </c>
      <c r="F226" t="s">
        <v>251</v>
      </c>
      <c r="G226">
        <v>10900</v>
      </c>
      <c r="H226" s="1">
        <v>872</v>
      </c>
      <c r="I226" s="2">
        <v>0.10437085722726225</v>
      </c>
      <c r="J226">
        <v>236</v>
      </c>
      <c r="K226" s="2">
        <v>6.8534270457043217E-2</v>
      </c>
      <c r="L226">
        <v>6.9724770642201839E-2</v>
      </c>
      <c r="M226" s="2">
        <v>0.40319662648754762</v>
      </c>
      <c r="N226">
        <v>760</v>
      </c>
      <c r="O226" s="2">
        <v>0.24831943968020789</v>
      </c>
      <c r="P226">
        <v>16350</v>
      </c>
      <c r="Q226" s="2">
        <v>0.17557880614793897</v>
      </c>
      <c r="R226" s="26">
        <f t="shared" si="3"/>
        <v>3</v>
      </c>
    </row>
    <row r="227" spans="1:18" x14ac:dyDescent="0.3">
      <c r="A227" t="s">
        <v>1389</v>
      </c>
      <c r="B227">
        <v>105.13200000000001</v>
      </c>
      <c r="C227">
        <v>10.275600000000001</v>
      </c>
      <c r="D227" t="s">
        <v>16</v>
      </c>
      <c r="E227" t="s">
        <v>252</v>
      </c>
      <c r="F227" t="s">
        <v>253</v>
      </c>
      <c r="G227">
        <v>6265</v>
      </c>
      <c r="H227" s="1">
        <v>501.2</v>
      </c>
      <c r="I227" s="2">
        <v>0.10437085722726225</v>
      </c>
      <c r="J227">
        <v>23</v>
      </c>
      <c r="K227" s="2">
        <v>6.8534270457043217E-2</v>
      </c>
      <c r="L227">
        <v>0.13998403830806067</v>
      </c>
      <c r="M227" s="2">
        <v>0.40319662648754762</v>
      </c>
      <c r="N227">
        <v>877</v>
      </c>
      <c r="O227" s="2">
        <v>0.24831943968020789</v>
      </c>
      <c r="P227">
        <v>9398</v>
      </c>
      <c r="Q227" s="2">
        <v>0.17557880614793897</v>
      </c>
      <c r="R227" s="26">
        <f t="shared" si="3"/>
        <v>3</v>
      </c>
    </row>
    <row r="228" spans="1:18" x14ac:dyDescent="0.3">
      <c r="A228" t="s">
        <v>1390</v>
      </c>
      <c r="B228">
        <v>106.389</v>
      </c>
      <c r="C228">
        <v>10.2423</v>
      </c>
      <c r="D228" t="s">
        <v>53</v>
      </c>
      <c r="E228" t="s">
        <v>53</v>
      </c>
      <c r="F228">
        <v>8</v>
      </c>
      <c r="G228">
        <v>7499</v>
      </c>
      <c r="H228" s="1">
        <v>599.91999999999996</v>
      </c>
      <c r="I228" s="2">
        <v>0.10437085722726225</v>
      </c>
      <c r="J228">
        <v>343</v>
      </c>
      <c r="K228" s="2">
        <v>6.8534270457043217E-2</v>
      </c>
      <c r="L228">
        <v>1.9335911454860646E-2</v>
      </c>
      <c r="M228" s="2">
        <v>0.40319662648754762</v>
      </c>
      <c r="N228">
        <v>145</v>
      </c>
      <c r="O228" s="2">
        <v>0.24831943968020789</v>
      </c>
      <c r="P228">
        <v>11249</v>
      </c>
      <c r="Q228" s="2">
        <v>0.17557880614793897</v>
      </c>
      <c r="R228" s="26">
        <f t="shared" si="3"/>
        <v>3</v>
      </c>
    </row>
    <row r="229" spans="1:18" x14ac:dyDescent="0.3">
      <c r="A229" t="s">
        <v>1391</v>
      </c>
      <c r="B229">
        <v>106.246</v>
      </c>
      <c r="C229">
        <v>10.2316</v>
      </c>
      <c r="D229" t="s">
        <v>53</v>
      </c>
      <c r="E229" t="s">
        <v>139</v>
      </c>
      <c r="F229" t="s">
        <v>254</v>
      </c>
      <c r="G229">
        <v>7182</v>
      </c>
      <c r="H229" s="1">
        <v>574.55999999999995</v>
      </c>
      <c r="I229" s="2">
        <v>0.10437085722726225</v>
      </c>
      <c r="J229">
        <v>36</v>
      </c>
      <c r="K229" s="2">
        <v>6.8534270457043217E-2</v>
      </c>
      <c r="L229">
        <v>0.5536062378167641</v>
      </c>
      <c r="M229" s="2">
        <v>0.40319662648754762</v>
      </c>
      <c r="N229">
        <v>3976</v>
      </c>
      <c r="O229" s="2">
        <v>0.24831943968020789</v>
      </c>
      <c r="P229">
        <v>10773</v>
      </c>
      <c r="Q229" s="2">
        <v>0.17557880614793897</v>
      </c>
      <c r="R229" s="26">
        <f t="shared" si="3"/>
        <v>3</v>
      </c>
    </row>
    <row r="230" spans="1:18" x14ac:dyDescent="0.3">
      <c r="A230" t="s">
        <v>1392</v>
      </c>
      <c r="B230">
        <v>106.489</v>
      </c>
      <c r="C230">
        <v>10.713699999999999</v>
      </c>
      <c r="D230" t="s">
        <v>7</v>
      </c>
      <c r="E230" t="s">
        <v>84</v>
      </c>
      <c r="F230" t="s">
        <v>255</v>
      </c>
      <c r="G230">
        <v>7960</v>
      </c>
      <c r="H230" s="1">
        <v>636.79999999999995</v>
      </c>
      <c r="I230" s="2">
        <v>0.10437085722726225</v>
      </c>
      <c r="J230">
        <v>53</v>
      </c>
      <c r="K230" s="2">
        <v>6.8534270457043217E-2</v>
      </c>
      <c r="L230">
        <v>0.47286432160804021</v>
      </c>
      <c r="M230" s="2">
        <v>0.40319662648754762</v>
      </c>
      <c r="N230">
        <v>3764</v>
      </c>
      <c r="O230" s="2">
        <v>0.24831943968020789</v>
      </c>
      <c r="P230">
        <v>11940</v>
      </c>
      <c r="Q230" s="2">
        <v>0.17557880614793897</v>
      </c>
      <c r="R230" s="26">
        <f t="shared" si="3"/>
        <v>4</v>
      </c>
    </row>
    <row r="231" spans="1:18" x14ac:dyDescent="0.3">
      <c r="A231" t="s">
        <v>1393</v>
      </c>
      <c r="B231">
        <v>106.19799999999999</v>
      </c>
      <c r="C231">
        <v>10.693099999999999</v>
      </c>
      <c r="D231" t="s">
        <v>7</v>
      </c>
      <c r="E231" t="s">
        <v>90</v>
      </c>
      <c r="F231" t="s">
        <v>256</v>
      </c>
      <c r="G231">
        <v>7079</v>
      </c>
      <c r="H231" s="1">
        <v>566.32000000000005</v>
      </c>
      <c r="I231" s="2">
        <v>0.10437085722726225</v>
      </c>
      <c r="J231">
        <v>19</v>
      </c>
      <c r="K231" s="2">
        <v>6.8534270457043217E-2</v>
      </c>
      <c r="L231">
        <v>5.7211470546687383E-2</v>
      </c>
      <c r="M231" s="2">
        <v>0.40319662648754762</v>
      </c>
      <c r="N231">
        <v>405</v>
      </c>
      <c r="O231" s="2">
        <v>0.24831943968020789</v>
      </c>
      <c r="P231">
        <v>10619</v>
      </c>
      <c r="Q231" s="2">
        <v>0.17557880614793897</v>
      </c>
      <c r="R231" s="26">
        <f t="shared" si="3"/>
        <v>3</v>
      </c>
    </row>
    <row r="232" spans="1:18" x14ac:dyDescent="0.3">
      <c r="A232" t="s">
        <v>1394</v>
      </c>
      <c r="B232">
        <v>106.149</v>
      </c>
      <c r="C232">
        <v>10.6921</v>
      </c>
      <c r="D232" t="s">
        <v>7</v>
      </c>
      <c r="E232" t="s">
        <v>90</v>
      </c>
      <c r="F232" t="s">
        <v>257</v>
      </c>
      <c r="G232">
        <v>4610</v>
      </c>
      <c r="H232" s="1">
        <v>368.8</v>
      </c>
      <c r="I232" s="2">
        <v>0.10437085722726225</v>
      </c>
      <c r="J232">
        <v>15</v>
      </c>
      <c r="K232" s="2">
        <v>6.8534270457043217E-2</v>
      </c>
      <c r="L232">
        <v>1.0295010845986985</v>
      </c>
      <c r="M232" s="2">
        <v>0.40319662648754762</v>
      </c>
      <c r="N232">
        <v>4746</v>
      </c>
      <c r="O232" s="2">
        <v>0.24831943968020789</v>
      </c>
      <c r="P232">
        <v>6915</v>
      </c>
      <c r="Q232" s="2">
        <v>0.17557880614793897</v>
      </c>
      <c r="R232" s="26">
        <f t="shared" si="3"/>
        <v>3</v>
      </c>
    </row>
    <row r="233" spans="1:18" x14ac:dyDescent="0.3">
      <c r="A233" t="s">
        <v>1395</v>
      </c>
      <c r="B233">
        <v>105.904</v>
      </c>
      <c r="C233">
        <v>10.692299999999999</v>
      </c>
      <c r="D233" t="s">
        <v>7</v>
      </c>
      <c r="E233" t="s">
        <v>21</v>
      </c>
      <c r="F233" t="s">
        <v>258</v>
      </c>
      <c r="G233">
        <v>4263</v>
      </c>
      <c r="H233" s="1">
        <v>341.04</v>
      </c>
      <c r="I233" s="2">
        <v>0.10437085722726225</v>
      </c>
      <c r="J233">
        <v>14</v>
      </c>
      <c r="K233" s="2">
        <v>6.8534270457043217E-2</v>
      </c>
      <c r="L233">
        <v>0.57494722026741729</v>
      </c>
      <c r="M233" s="2">
        <v>0.40319662648754762</v>
      </c>
      <c r="N233">
        <v>2451</v>
      </c>
      <c r="O233" s="2">
        <v>0.24831943968020789</v>
      </c>
      <c r="P233">
        <v>6395</v>
      </c>
      <c r="Q233" s="2">
        <v>0.17557880614793897</v>
      </c>
      <c r="R233" s="26">
        <f t="shared" si="3"/>
        <v>3</v>
      </c>
    </row>
    <row r="234" spans="1:18" x14ac:dyDescent="0.3">
      <c r="A234" t="s">
        <v>1396</v>
      </c>
      <c r="B234">
        <v>105.401</v>
      </c>
      <c r="C234">
        <v>10.6881</v>
      </c>
      <c r="D234" t="s">
        <v>4</v>
      </c>
      <c r="E234" t="s">
        <v>19</v>
      </c>
      <c r="F234" t="s">
        <v>259</v>
      </c>
      <c r="G234">
        <v>7119</v>
      </c>
      <c r="H234" s="1">
        <v>569.52</v>
      </c>
      <c r="I234" s="2">
        <v>0.10437085722726225</v>
      </c>
      <c r="J234">
        <v>47</v>
      </c>
      <c r="K234" s="2">
        <v>6.8534270457043217E-2</v>
      </c>
      <c r="L234">
        <v>8.1331647703329124E-2</v>
      </c>
      <c r="M234" s="2">
        <v>0.40319662648754762</v>
      </c>
      <c r="N234">
        <v>579</v>
      </c>
      <c r="O234" s="2">
        <v>0.24831943968020789</v>
      </c>
      <c r="P234">
        <v>10679</v>
      </c>
      <c r="Q234" s="2">
        <v>0.17557880614793897</v>
      </c>
      <c r="R234" s="26">
        <f t="shared" si="3"/>
        <v>3</v>
      </c>
    </row>
    <row r="235" spans="1:18" x14ac:dyDescent="0.3">
      <c r="A235" t="s">
        <v>1397</v>
      </c>
      <c r="B235">
        <v>105.494</v>
      </c>
      <c r="C235">
        <v>10.685499999999999</v>
      </c>
      <c r="D235" t="s">
        <v>4</v>
      </c>
      <c r="E235" t="s">
        <v>19</v>
      </c>
      <c r="F235" t="s">
        <v>260</v>
      </c>
      <c r="G235">
        <v>10141</v>
      </c>
      <c r="H235" s="1">
        <v>811.28</v>
      </c>
      <c r="I235" s="2">
        <v>0.10437085722726225</v>
      </c>
      <c r="J235">
        <v>16</v>
      </c>
      <c r="K235" s="2">
        <v>6.8534270457043217E-2</v>
      </c>
      <c r="L235">
        <v>6.5082339019820537E-2</v>
      </c>
      <c r="M235" s="2">
        <v>0.40319662648754762</v>
      </c>
      <c r="N235">
        <v>660</v>
      </c>
      <c r="O235" s="2">
        <v>0.24831943968020789</v>
      </c>
      <c r="P235">
        <v>15212</v>
      </c>
      <c r="Q235" s="2">
        <v>0.17557880614793897</v>
      </c>
      <c r="R235" s="26">
        <f t="shared" si="3"/>
        <v>3</v>
      </c>
    </row>
    <row r="236" spans="1:18" x14ac:dyDescent="0.3">
      <c r="A236" t="s">
        <v>1398</v>
      </c>
      <c r="B236">
        <v>105.789</v>
      </c>
      <c r="C236">
        <v>10.6937</v>
      </c>
      <c r="D236" t="s">
        <v>7</v>
      </c>
      <c r="E236" t="s">
        <v>14</v>
      </c>
      <c r="F236" t="s">
        <v>219</v>
      </c>
      <c r="G236">
        <v>4841</v>
      </c>
      <c r="H236" s="1">
        <v>387.28</v>
      </c>
      <c r="I236" s="2">
        <v>0.10437085722726225</v>
      </c>
      <c r="J236">
        <v>12</v>
      </c>
      <c r="K236" s="2">
        <v>6.8534270457043217E-2</v>
      </c>
      <c r="L236">
        <v>0.82544928733732703</v>
      </c>
      <c r="M236" s="2">
        <v>0.40319662648754762</v>
      </c>
      <c r="N236">
        <v>3996</v>
      </c>
      <c r="O236" s="2">
        <v>0.24831943968020789</v>
      </c>
      <c r="P236">
        <v>7262</v>
      </c>
      <c r="Q236" s="2">
        <v>0.17557880614793897</v>
      </c>
      <c r="R236" s="26">
        <f t="shared" si="3"/>
        <v>3</v>
      </c>
    </row>
    <row r="237" spans="1:18" x14ac:dyDescent="0.3">
      <c r="A237" t="s">
        <v>1399</v>
      </c>
      <c r="B237">
        <v>106.521</v>
      </c>
      <c r="C237">
        <v>10.689</v>
      </c>
      <c r="D237" t="s">
        <v>7</v>
      </c>
      <c r="E237" t="s">
        <v>84</v>
      </c>
      <c r="F237" t="s">
        <v>261</v>
      </c>
      <c r="G237">
        <v>9279</v>
      </c>
      <c r="H237" s="1">
        <v>742.32</v>
      </c>
      <c r="I237" s="2">
        <v>0.10437085722726225</v>
      </c>
      <c r="J237">
        <v>51</v>
      </c>
      <c r="K237" s="2">
        <v>6.8534270457043217E-2</v>
      </c>
      <c r="L237">
        <v>0.18773574738657184</v>
      </c>
      <c r="M237" s="2">
        <v>0.40319662648754762</v>
      </c>
      <c r="N237">
        <v>1742</v>
      </c>
      <c r="O237" s="2">
        <v>0.24831943968020789</v>
      </c>
      <c r="P237">
        <v>13919</v>
      </c>
      <c r="Q237" s="2">
        <v>0.17557880614793897</v>
      </c>
      <c r="R237" s="26">
        <f t="shared" si="3"/>
        <v>4</v>
      </c>
    </row>
    <row r="238" spans="1:18" x14ac:dyDescent="0.3">
      <c r="A238" t="s">
        <v>1400</v>
      </c>
      <c r="B238">
        <v>105.286</v>
      </c>
      <c r="C238">
        <v>10.6942</v>
      </c>
      <c r="D238" t="s">
        <v>16</v>
      </c>
      <c r="E238" t="s">
        <v>34</v>
      </c>
      <c r="F238" t="s">
        <v>99</v>
      </c>
      <c r="G238">
        <v>14124</v>
      </c>
      <c r="H238" s="1">
        <v>1129.92</v>
      </c>
      <c r="I238" s="2">
        <v>0.10437085722726225</v>
      </c>
      <c r="J238">
        <v>52</v>
      </c>
      <c r="K238" s="2">
        <v>6.8534270457043217E-2</v>
      </c>
      <c r="L238">
        <v>0.16567544604927784</v>
      </c>
      <c r="M238" s="2">
        <v>0.40319662648754762</v>
      </c>
      <c r="N238">
        <v>2340</v>
      </c>
      <c r="O238" s="2">
        <v>0.24831943968020789</v>
      </c>
      <c r="P238">
        <v>21186</v>
      </c>
      <c r="Q238" s="2">
        <v>0.17557880614793897</v>
      </c>
      <c r="R238" s="26">
        <f t="shared" si="3"/>
        <v>4</v>
      </c>
    </row>
    <row r="239" spans="1:18" x14ac:dyDescent="0.3">
      <c r="A239" t="s">
        <v>1401</v>
      </c>
      <c r="B239">
        <v>105.102</v>
      </c>
      <c r="C239">
        <v>10.704800000000001</v>
      </c>
      <c r="D239" t="s">
        <v>16</v>
      </c>
      <c r="E239" t="s">
        <v>155</v>
      </c>
      <c r="F239" t="s">
        <v>262</v>
      </c>
      <c r="G239">
        <v>26903</v>
      </c>
      <c r="H239" s="1">
        <v>2152.2399999999998</v>
      </c>
      <c r="I239" s="2">
        <v>0.10437085722726225</v>
      </c>
      <c r="J239">
        <v>512</v>
      </c>
      <c r="K239" s="2">
        <v>6.8534270457043217E-2</v>
      </c>
      <c r="L239">
        <v>1.3195554399137643E-2</v>
      </c>
      <c r="M239" s="2">
        <v>0.40319662648754762</v>
      </c>
      <c r="N239">
        <v>355</v>
      </c>
      <c r="O239" s="2">
        <v>0.24831943968020789</v>
      </c>
      <c r="P239">
        <v>40355</v>
      </c>
      <c r="Q239" s="2">
        <v>0.17557880614793897</v>
      </c>
      <c r="R239" s="26">
        <f t="shared" si="3"/>
        <v>3</v>
      </c>
    </row>
    <row r="240" spans="1:18" x14ac:dyDescent="0.3">
      <c r="A240" t="s">
        <v>1402</v>
      </c>
      <c r="B240">
        <v>105.432</v>
      </c>
      <c r="C240">
        <v>10.6907</v>
      </c>
      <c r="D240" t="s">
        <v>4</v>
      </c>
      <c r="E240" t="s">
        <v>19</v>
      </c>
      <c r="F240" t="s">
        <v>263</v>
      </c>
      <c r="G240">
        <v>10138</v>
      </c>
      <c r="H240" s="1">
        <v>811.04</v>
      </c>
      <c r="I240" s="2">
        <v>0.10437085722726225</v>
      </c>
      <c r="J240">
        <v>47</v>
      </c>
      <c r="K240" s="2">
        <v>6.8534270457043217E-2</v>
      </c>
      <c r="L240">
        <v>2.1799171434207929E-2</v>
      </c>
      <c r="M240" s="2">
        <v>0.40319662648754762</v>
      </c>
      <c r="N240">
        <v>221</v>
      </c>
      <c r="O240" s="2">
        <v>0.24831943968020789</v>
      </c>
      <c r="P240">
        <v>15207</v>
      </c>
      <c r="Q240" s="2">
        <v>0.17557880614793897</v>
      </c>
      <c r="R240" s="26">
        <f t="shared" si="3"/>
        <v>3</v>
      </c>
    </row>
    <row r="241" spans="1:18" x14ac:dyDescent="0.3">
      <c r="A241" t="s">
        <v>1403</v>
      </c>
      <c r="B241">
        <v>105.22199999999999</v>
      </c>
      <c r="C241">
        <v>10.6775</v>
      </c>
      <c r="D241" t="s">
        <v>16</v>
      </c>
      <c r="E241" t="s">
        <v>34</v>
      </c>
      <c r="F241" t="s">
        <v>264</v>
      </c>
      <c r="G241">
        <v>16470</v>
      </c>
      <c r="H241" s="1">
        <v>1317.6</v>
      </c>
      <c r="I241" s="2">
        <v>0.10437085722726225</v>
      </c>
      <c r="J241">
        <v>61</v>
      </c>
      <c r="K241" s="2">
        <v>6.8534270457043217E-2</v>
      </c>
      <c r="L241">
        <v>0.25907710989678201</v>
      </c>
      <c r="M241" s="2">
        <v>0.40319662648754762</v>
      </c>
      <c r="N241">
        <v>4267</v>
      </c>
      <c r="O241" s="2">
        <v>0.24831943968020789</v>
      </c>
      <c r="P241">
        <v>24705</v>
      </c>
      <c r="Q241" s="2">
        <v>0.17557880614793897</v>
      </c>
      <c r="R241" s="26">
        <f t="shared" si="3"/>
        <v>4</v>
      </c>
    </row>
    <row r="242" spans="1:18" x14ac:dyDescent="0.3">
      <c r="A242" t="s">
        <v>1404</v>
      </c>
      <c r="B242">
        <v>105.113</v>
      </c>
      <c r="C242">
        <v>10.6905</v>
      </c>
      <c r="D242" t="s">
        <v>16</v>
      </c>
      <c r="E242" t="s">
        <v>155</v>
      </c>
      <c r="F242" t="s">
        <v>265</v>
      </c>
      <c r="G242">
        <v>28786</v>
      </c>
      <c r="H242" s="1">
        <v>2302.88</v>
      </c>
      <c r="I242" s="2">
        <v>0.10437085722726225</v>
      </c>
      <c r="J242">
        <v>247</v>
      </c>
      <c r="K242" s="2">
        <v>6.8534270457043217E-2</v>
      </c>
      <c r="L242">
        <v>4.2173278677134718E-2</v>
      </c>
      <c r="M242" s="2">
        <v>0.40319662648754762</v>
      </c>
      <c r="N242">
        <v>1214</v>
      </c>
      <c r="O242" s="2">
        <v>0.24831943968020789</v>
      </c>
      <c r="P242">
        <v>43179</v>
      </c>
      <c r="Q242" s="2">
        <v>0.17557880614793897</v>
      </c>
      <c r="R242" s="26">
        <f t="shared" si="3"/>
        <v>4</v>
      </c>
    </row>
    <row r="243" spans="1:18" x14ac:dyDescent="0.3">
      <c r="A243" t="s">
        <v>1405</v>
      </c>
      <c r="B243">
        <v>105.05500000000001</v>
      </c>
      <c r="C243">
        <v>10.664300000000001</v>
      </c>
      <c r="D243" t="s">
        <v>16</v>
      </c>
      <c r="E243" t="s">
        <v>155</v>
      </c>
      <c r="F243" t="s">
        <v>266</v>
      </c>
      <c r="G243">
        <v>6716</v>
      </c>
      <c r="H243" s="1">
        <v>537.28</v>
      </c>
      <c r="I243" s="2">
        <v>0.10437085722726225</v>
      </c>
      <c r="J243">
        <v>21</v>
      </c>
      <c r="K243" s="2">
        <v>6.8534270457043217E-2</v>
      </c>
      <c r="L243">
        <v>3.633114949374628E-2</v>
      </c>
      <c r="M243" s="2">
        <v>0.40319662648754762</v>
      </c>
      <c r="N243">
        <v>244</v>
      </c>
      <c r="O243" s="2">
        <v>0.24831943968020789</v>
      </c>
      <c r="P243">
        <v>10074</v>
      </c>
      <c r="Q243" s="2">
        <v>0.17557880614793897</v>
      </c>
      <c r="R243" s="26">
        <f t="shared" si="3"/>
        <v>3</v>
      </c>
    </row>
    <row r="244" spans="1:18" x14ac:dyDescent="0.3">
      <c r="A244" t="s">
        <v>1406</v>
      </c>
      <c r="B244">
        <v>105.256</v>
      </c>
      <c r="C244">
        <v>10.675800000000001</v>
      </c>
      <c r="D244" t="s">
        <v>16</v>
      </c>
      <c r="E244" t="s">
        <v>34</v>
      </c>
      <c r="F244" t="s">
        <v>267</v>
      </c>
      <c r="G244">
        <v>8150</v>
      </c>
      <c r="H244" s="1">
        <v>652</v>
      </c>
      <c r="I244" s="2">
        <v>0.10437085722726225</v>
      </c>
      <c r="J244">
        <v>37</v>
      </c>
      <c r="K244" s="2">
        <v>6.8534270457043217E-2</v>
      </c>
      <c r="L244">
        <v>0.6612269938650307</v>
      </c>
      <c r="M244" s="2">
        <v>0.40319662648754762</v>
      </c>
      <c r="N244">
        <v>5389</v>
      </c>
      <c r="O244" s="2">
        <v>0.24831943968020789</v>
      </c>
      <c r="P244">
        <v>12225</v>
      </c>
      <c r="Q244" s="2">
        <v>0.17557880614793897</v>
      </c>
      <c r="R244" s="26">
        <f t="shared" si="3"/>
        <v>3</v>
      </c>
    </row>
    <row r="245" spans="1:18" x14ac:dyDescent="0.3">
      <c r="A245" t="s">
        <v>1407</v>
      </c>
      <c r="B245">
        <v>106.31100000000001</v>
      </c>
      <c r="C245">
        <v>10.672000000000001</v>
      </c>
      <c r="D245" t="s">
        <v>7</v>
      </c>
      <c r="E245" t="s">
        <v>23</v>
      </c>
      <c r="F245" t="s">
        <v>220</v>
      </c>
      <c r="G245">
        <v>6231</v>
      </c>
      <c r="H245" s="1">
        <v>498.48</v>
      </c>
      <c r="I245" s="2">
        <v>0.10437085722726225</v>
      </c>
      <c r="J245">
        <v>18</v>
      </c>
      <c r="K245" s="2">
        <v>6.8534270457043217E-2</v>
      </c>
      <c r="L245">
        <v>0.43476167549350025</v>
      </c>
      <c r="M245" s="2">
        <v>0.40319662648754762</v>
      </c>
      <c r="N245">
        <v>2709</v>
      </c>
      <c r="O245" s="2">
        <v>0.24831943968020789</v>
      </c>
      <c r="P245">
        <v>9347</v>
      </c>
      <c r="Q245" s="2">
        <v>0.17557880614793897</v>
      </c>
      <c r="R245" s="26">
        <f t="shared" si="3"/>
        <v>4</v>
      </c>
    </row>
    <row r="246" spans="1:18" x14ac:dyDescent="0.3">
      <c r="A246" t="s">
        <v>1408</v>
      </c>
      <c r="B246">
        <v>105.14</v>
      </c>
      <c r="C246">
        <v>10.691599999999999</v>
      </c>
      <c r="D246" t="s">
        <v>16</v>
      </c>
      <c r="E246" t="s">
        <v>155</v>
      </c>
      <c r="F246" t="s">
        <v>268</v>
      </c>
      <c r="G246">
        <v>15610</v>
      </c>
      <c r="H246" s="1">
        <v>1248.8</v>
      </c>
      <c r="I246" s="2">
        <v>0.10437085722726225</v>
      </c>
      <c r="J246">
        <v>195</v>
      </c>
      <c r="K246" s="2">
        <v>6.8534270457043217E-2</v>
      </c>
      <c r="L246">
        <v>8.5842408712363868E-3</v>
      </c>
      <c r="M246" s="2">
        <v>0.40319662648754762</v>
      </c>
      <c r="N246">
        <v>134</v>
      </c>
      <c r="O246" s="2">
        <v>0.24831943968020789</v>
      </c>
      <c r="P246">
        <v>23415</v>
      </c>
      <c r="Q246" s="2">
        <v>0.17557880614793897</v>
      </c>
      <c r="R246" s="26">
        <f t="shared" si="3"/>
        <v>3</v>
      </c>
    </row>
    <row r="247" spans="1:18" x14ac:dyDescent="0.3">
      <c r="A247" t="s">
        <v>1409</v>
      </c>
      <c r="B247">
        <v>105.38</v>
      </c>
      <c r="C247">
        <v>10.656499999999999</v>
      </c>
      <c r="D247" t="s">
        <v>4</v>
      </c>
      <c r="E247" t="s">
        <v>25</v>
      </c>
      <c r="F247" t="s">
        <v>269</v>
      </c>
      <c r="G247">
        <v>12167</v>
      </c>
      <c r="H247" s="1">
        <v>973.36</v>
      </c>
      <c r="I247" s="2">
        <v>0.10437085722726225</v>
      </c>
      <c r="J247">
        <v>64</v>
      </c>
      <c r="K247" s="2">
        <v>6.8534270457043217E-2</v>
      </c>
      <c r="L247">
        <v>0.15583134708638119</v>
      </c>
      <c r="M247" s="2">
        <v>0.40319662648754762</v>
      </c>
      <c r="N247">
        <v>1896</v>
      </c>
      <c r="O247" s="2">
        <v>0.24831943968020789</v>
      </c>
      <c r="P247">
        <v>18251</v>
      </c>
      <c r="Q247" s="2">
        <v>0.17557880614793897</v>
      </c>
      <c r="R247" s="26">
        <f t="shared" si="3"/>
        <v>4</v>
      </c>
    </row>
    <row r="248" spans="1:18" x14ac:dyDescent="0.3">
      <c r="A248" t="s">
        <v>1410</v>
      </c>
      <c r="B248">
        <v>105.18899999999999</v>
      </c>
      <c r="C248">
        <v>10.6751</v>
      </c>
      <c r="D248" t="s">
        <v>16</v>
      </c>
      <c r="E248" t="s">
        <v>86</v>
      </c>
      <c r="F248" t="s">
        <v>270</v>
      </c>
      <c r="G248">
        <v>25416</v>
      </c>
      <c r="H248" s="1">
        <v>2033.28</v>
      </c>
      <c r="I248" s="2">
        <v>0.10437085722726225</v>
      </c>
      <c r="J248">
        <v>115</v>
      </c>
      <c r="K248" s="2">
        <v>6.8534270457043217E-2</v>
      </c>
      <c r="L248">
        <v>5.8703179099779665E-2</v>
      </c>
      <c r="M248" s="2">
        <v>0.40319662648754762</v>
      </c>
      <c r="N248">
        <v>1492</v>
      </c>
      <c r="O248" s="2">
        <v>0.24831943968020789</v>
      </c>
      <c r="P248">
        <v>38124</v>
      </c>
      <c r="Q248" s="2">
        <v>0.17557880614793897</v>
      </c>
      <c r="R248" s="26">
        <f t="shared" si="3"/>
        <v>4</v>
      </c>
    </row>
    <row r="249" spans="1:18" x14ac:dyDescent="0.3">
      <c r="A249" t="s">
        <v>1411</v>
      </c>
      <c r="B249">
        <v>105.843</v>
      </c>
      <c r="C249">
        <v>10.6624</v>
      </c>
      <c r="D249" t="s">
        <v>7</v>
      </c>
      <c r="E249" t="s">
        <v>21</v>
      </c>
      <c r="F249" t="s">
        <v>271</v>
      </c>
      <c r="G249">
        <v>7548</v>
      </c>
      <c r="H249" s="1">
        <v>603.84</v>
      </c>
      <c r="I249" s="2">
        <v>0.10437085722726225</v>
      </c>
      <c r="J249">
        <v>17</v>
      </c>
      <c r="K249" s="2">
        <v>6.8534270457043217E-2</v>
      </c>
      <c r="L249">
        <v>0.27676205617382088</v>
      </c>
      <c r="M249" s="2">
        <v>0.40319662648754762</v>
      </c>
      <c r="N249">
        <v>2089</v>
      </c>
      <c r="O249" s="2">
        <v>0.24831943968020789</v>
      </c>
      <c r="P249">
        <v>11322</v>
      </c>
      <c r="Q249" s="2">
        <v>0.17557880614793897</v>
      </c>
      <c r="R249" s="26">
        <f t="shared" si="3"/>
        <v>4</v>
      </c>
    </row>
    <row r="250" spans="1:18" x14ac:dyDescent="0.3">
      <c r="A250" t="s">
        <v>1412</v>
      </c>
      <c r="B250">
        <v>105.083</v>
      </c>
      <c r="C250">
        <v>10.675599999999999</v>
      </c>
      <c r="D250" t="s">
        <v>16</v>
      </c>
      <c r="E250" t="s">
        <v>155</v>
      </c>
      <c r="F250" t="s">
        <v>272</v>
      </c>
      <c r="G250">
        <v>21965</v>
      </c>
      <c r="H250" s="1">
        <v>1757.2</v>
      </c>
      <c r="I250" s="2">
        <v>0.10437085722726225</v>
      </c>
      <c r="J250">
        <v>156</v>
      </c>
      <c r="K250" s="2">
        <v>6.8534270457043217E-2</v>
      </c>
      <c r="L250">
        <v>3.323469155474619E-2</v>
      </c>
      <c r="M250" s="2">
        <v>0.40319662648754762</v>
      </c>
      <c r="N250">
        <v>730</v>
      </c>
      <c r="O250" s="2">
        <v>0.24831943968020789</v>
      </c>
      <c r="P250">
        <v>32948</v>
      </c>
      <c r="Q250" s="2">
        <v>0.17557880614793897</v>
      </c>
      <c r="R250" s="26">
        <f t="shared" si="3"/>
        <v>4</v>
      </c>
    </row>
    <row r="251" spans="1:18" x14ac:dyDescent="0.3">
      <c r="A251" t="s">
        <v>1413</v>
      </c>
      <c r="B251">
        <v>106.47</v>
      </c>
      <c r="C251">
        <v>10.669499999999999</v>
      </c>
      <c r="D251" t="s">
        <v>7</v>
      </c>
      <c r="E251" t="s">
        <v>84</v>
      </c>
      <c r="F251" t="s">
        <v>273</v>
      </c>
      <c r="G251">
        <v>13543</v>
      </c>
      <c r="H251" s="1">
        <v>1083.44</v>
      </c>
      <c r="I251" s="2">
        <v>0.10437085722726225</v>
      </c>
      <c r="J251">
        <v>54</v>
      </c>
      <c r="K251" s="2">
        <v>6.8534270457043217E-2</v>
      </c>
      <c r="L251">
        <v>8.8385143616628511E-2</v>
      </c>
      <c r="M251" s="2">
        <v>0.40319662648754762</v>
      </c>
      <c r="N251">
        <v>1197</v>
      </c>
      <c r="O251" s="2">
        <v>0.24831943968020789</v>
      </c>
      <c r="P251">
        <v>20315</v>
      </c>
      <c r="Q251" s="2">
        <v>0.17557880614793897</v>
      </c>
      <c r="R251" s="26">
        <f t="shared" si="3"/>
        <v>4</v>
      </c>
    </row>
    <row r="252" spans="1:18" x14ac:dyDescent="0.3">
      <c r="A252" t="s">
        <v>1414</v>
      </c>
      <c r="B252">
        <v>105.203</v>
      </c>
      <c r="C252">
        <v>10.5809</v>
      </c>
      <c r="D252" t="s">
        <v>16</v>
      </c>
      <c r="E252" t="s">
        <v>86</v>
      </c>
      <c r="F252" t="s">
        <v>274</v>
      </c>
      <c r="G252">
        <v>29471</v>
      </c>
      <c r="H252" s="1">
        <v>2357.6799999999998</v>
      </c>
      <c r="I252" s="2">
        <v>0.10437085722726225</v>
      </c>
      <c r="J252">
        <v>103</v>
      </c>
      <c r="K252" s="2">
        <v>6.8534270457043217E-2</v>
      </c>
      <c r="L252">
        <v>5.9176817888772014E-2</v>
      </c>
      <c r="M252" s="2">
        <v>0.40319662648754762</v>
      </c>
      <c r="N252">
        <v>1744</v>
      </c>
      <c r="O252" s="2">
        <v>0.24831943968020789</v>
      </c>
      <c r="P252">
        <v>44207</v>
      </c>
      <c r="Q252" s="2">
        <v>0.17557880614793897</v>
      </c>
      <c r="R252" s="26">
        <f t="shared" si="3"/>
        <v>4</v>
      </c>
    </row>
    <row r="253" spans="1:18" x14ac:dyDescent="0.3">
      <c r="A253" t="s">
        <v>1415</v>
      </c>
      <c r="B253">
        <v>106.657</v>
      </c>
      <c r="C253">
        <v>10.589600000000001</v>
      </c>
      <c r="D253" t="s">
        <v>7</v>
      </c>
      <c r="E253" t="s">
        <v>88</v>
      </c>
      <c r="F253" t="s">
        <v>275</v>
      </c>
      <c r="G253">
        <v>11750</v>
      </c>
      <c r="H253" s="1">
        <v>0</v>
      </c>
      <c r="I253" s="2">
        <v>0.10437085722726225</v>
      </c>
      <c r="J253">
        <v>108</v>
      </c>
      <c r="K253" s="2">
        <v>6.8534270457043217E-2</v>
      </c>
      <c r="L253">
        <v>5.9744680851063832E-2</v>
      </c>
      <c r="M253" s="2">
        <v>0.40319662648754762</v>
      </c>
      <c r="N253">
        <v>702</v>
      </c>
      <c r="O253" s="2">
        <v>0.24831943968020789</v>
      </c>
      <c r="P253">
        <v>17625</v>
      </c>
      <c r="Q253" s="2">
        <v>0.17557880614793897</v>
      </c>
      <c r="R253" s="26">
        <f t="shared" si="3"/>
        <v>3</v>
      </c>
    </row>
    <row r="254" spans="1:18" x14ac:dyDescent="0.3">
      <c r="A254" t="s">
        <v>1416</v>
      </c>
      <c r="B254">
        <v>105.503</v>
      </c>
      <c r="C254">
        <v>10.5807</v>
      </c>
      <c r="D254" t="s">
        <v>4</v>
      </c>
      <c r="E254" t="s">
        <v>25</v>
      </c>
      <c r="F254" t="s">
        <v>137</v>
      </c>
      <c r="G254">
        <v>7861</v>
      </c>
      <c r="H254" s="1">
        <v>628.88</v>
      </c>
      <c r="I254" s="2">
        <v>0.10437085722726225</v>
      </c>
      <c r="J254">
        <v>33</v>
      </c>
      <c r="K254" s="2">
        <v>6.8534270457043217E-2</v>
      </c>
      <c r="L254">
        <v>1.2339397023279481E-2</v>
      </c>
      <c r="M254" s="2">
        <v>0.40319662648754762</v>
      </c>
      <c r="N254">
        <v>97</v>
      </c>
      <c r="O254" s="2">
        <v>0.24831943968020789</v>
      </c>
      <c r="P254">
        <v>11792</v>
      </c>
      <c r="Q254" s="2">
        <v>0.17557880614793897</v>
      </c>
      <c r="R254" s="26">
        <f t="shared" si="3"/>
        <v>3</v>
      </c>
    </row>
    <row r="255" spans="1:18" x14ac:dyDescent="0.3">
      <c r="A255" t="s">
        <v>1417</v>
      </c>
      <c r="B255">
        <v>106.456</v>
      </c>
      <c r="C255">
        <v>10.585800000000001</v>
      </c>
      <c r="D255" t="s">
        <v>7</v>
      </c>
      <c r="E255" t="s">
        <v>276</v>
      </c>
      <c r="F255" t="s">
        <v>191</v>
      </c>
      <c r="G255">
        <v>2451</v>
      </c>
      <c r="H255" s="1">
        <v>196.08</v>
      </c>
      <c r="I255" s="2">
        <v>0.10437085722726225</v>
      </c>
      <c r="J255">
        <v>37</v>
      </c>
      <c r="K255" s="2">
        <v>6.8534270457043217E-2</v>
      </c>
      <c r="L255">
        <v>0.92900856793145659</v>
      </c>
      <c r="M255" s="2">
        <v>0.40319662648754762</v>
      </c>
      <c r="N255">
        <v>2277</v>
      </c>
      <c r="O255" s="2">
        <v>0.24831943968020789</v>
      </c>
      <c r="P255">
        <v>3677</v>
      </c>
      <c r="Q255" s="2">
        <v>0.17557880614793897</v>
      </c>
      <c r="R255" s="26">
        <f t="shared" si="3"/>
        <v>2</v>
      </c>
    </row>
    <row r="256" spans="1:18" x14ac:dyDescent="0.3">
      <c r="A256" t="s">
        <v>1418</v>
      </c>
      <c r="B256">
        <v>106.295</v>
      </c>
      <c r="C256">
        <v>10.465299999999999</v>
      </c>
      <c r="D256" t="s">
        <v>40</v>
      </c>
      <c r="E256" t="s">
        <v>122</v>
      </c>
      <c r="F256" t="s">
        <v>277</v>
      </c>
      <c r="G256">
        <v>6312</v>
      </c>
      <c r="H256" s="1">
        <v>504.96</v>
      </c>
      <c r="I256" s="2">
        <v>0.10437085722726225</v>
      </c>
      <c r="J256">
        <v>22</v>
      </c>
      <c r="K256" s="2">
        <v>6.8534270457043217E-2</v>
      </c>
      <c r="L256">
        <v>9.5373891001267433E-2</v>
      </c>
      <c r="M256" s="2">
        <v>0.40319662648754762</v>
      </c>
      <c r="N256">
        <v>602</v>
      </c>
      <c r="O256" s="2">
        <v>0.24831943968020789</v>
      </c>
      <c r="P256">
        <v>9468</v>
      </c>
      <c r="Q256" s="2">
        <v>0.17557880614793897</v>
      </c>
      <c r="R256" s="26">
        <f t="shared" si="3"/>
        <v>3</v>
      </c>
    </row>
    <row r="257" spans="1:18" x14ac:dyDescent="0.3">
      <c r="A257" t="s">
        <v>1419</v>
      </c>
      <c r="B257">
        <v>106.461</v>
      </c>
      <c r="C257">
        <v>10.4693</v>
      </c>
      <c r="D257" t="s">
        <v>7</v>
      </c>
      <c r="E257" t="s">
        <v>58</v>
      </c>
      <c r="F257" t="s">
        <v>278</v>
      </c>
      <c r="G257">
        <v>9512</v>
      </c>
      <c r="H257" s="1">
        <v>760.96</v>
      </c>
      <c r="I257" s="2">
        <v>0.10437085722726225</v>
      </c>
      <c r="J257">
        <v>73</v>
      </c>
      <c r="K257" s="2">
        <v>6.8534270457043217E-2</v>
      </c>
      <c r="L257">
        <v>0.15748528174936921</v>
      </c>
      <c r="M257" s="2">
        <v>0.40319662648754762</v>
      </c>
      <c r="N257">
        <v>1498</v>
      </c>
      <c r="O257" s="2">
        <v>0.24831943968020789</v>
      </c>
      <c r="P257">
        <v>14268</v>
      </c>
      <c r="Q257" s="2">
        <v>0.17557880614793897</v>
      </c>
      <c r="R257" s="26">
        <f t="shared" si="3"/>
        <v>4</v>
      </c>
    </row>
    <row r="258" spans="1:18" x14ac:dyDescent="0.3">
      <c r="A258" t="s">
        <v>1420</v>
      </c>
      <c r="B258">
        <v>106.23099999999999</v>
      </c>
      <c r="C258">
        <v>10.4619</v>
      </c>
      <c r="D258" t="s">
        <v>40</v>
      </c>
      <c r="E258" t="s">
        <v>122</v>
      </c>
      <c r="F258" t="s">
        <v>279</v>
      </c>
      <c r="G258">
        <v>10658</v>
      </c>
      <c r="H258" s="1">
        <v>852.64</v>
      </c>
      <c r="I258" s="2">
        <v>0.10437085722726225</v>
      </c>
      <c r="J258">
        <v>31</v>
      </c>
      <c r="K258" s="2">
        <v>6.8534270457043217E-2</v>
      </c>
      <c r="L258">
        <v>0.10264589979358228</v>
      </c>
      <c r="M258" s="2">
        <v>0.40319662648754762</v>
      </c>
      <c r="N258">
        <v>1094</v>
      </c>
      <c r="O258" s="2">
        <v>0.24831943968020789</v>
      </c>
      <c r="P258">
        <v>15987</v>
      </c>
      <c r="Q258" s="2">
        <v>0.17557880614793897</v>
      </c>
      <c r="R258" s="26">
        <f t="shared" si="3"/>
        <v>4</v>
      </c>
    </row>
    <row r="259" spans="1:18" x14ac:dyDescent="0.3">
      <c r="A259" t="s">
        <v>1421</v>
      </c>
      <c r="B259">
        <v>105.646</v>
      </c>
      <c r="C259">
        <v>10.464399999999999</v>
      </c>
      <c r="D259" t="s">
        <v>4</v>
      </c>
      <c r="E259" t="s">
        <v>38</v>
      </c>
      <c r="F259" t="s">
        <v>280</v>
      </c>
      <c r="G259">
        <v>10584</v>
      </c>
      <c r="H259" s="1">
        <v>846.72</v>
      </c>
      <c r="I259" s="2">
        <v>0.10437085722726225</v>
      </c>
      <c r="J259">
        <v>386</v>
      </c>
      <c r="K259" s="2">
        <v>6.8534270457043217E-2</v>
      </c>
      <c r="L259">
        <v>3.9965986394557826E-2</v>
      </c>
      <c r="M259" s="2">
        <v>0.40319662648754762</v>
      </c>
      <c r="N259">
        <v>423</v>
      </c>
      <c r="O259" s="2">
        <v>0.24831943968020789</v>
      </c>
      <c r="P259">
        <v>15876</v>
      </c>
      <c r="Q259" s="2">
        <v>0.17557880614793897</v>
      </c>
      <c r="R259" s="26">
        <f t="shared" si="3"/>
        <v>3</v>
      </c>
    </row>
    <row r="260" spans="1:18" x14ac:dyDescent="0.3">
      <c r="A260" t="s">
        <v>1422</v>
      </c>
      <c r="B260">
        <v>106.35</v>
      </c>
      <c r="C260">
        <v>10.4619</v>
      </c>
      <c r="D260" t="s">
        <v>40</v>
      </c>
      <c r="E260" t="s">
        <v>58</v>
      </c>
      <c r="F260" t="s">
        <v>281</v>
      </c>
      <c r="G260">
        <v>13644</v>
      </c>
      <c r="H260" s="1">
        <v>1091.52</v>
      </c>
      <c r="I260" s="2">
        <v>0.10437085722726225</v>
      </c>
      <c r="J260">
        <v>268</v>
      </c>
      <c r="K260" s="2">
        <v>6.8534270457043217E-2</v>
      </c>
      <c r="L260">
        <v>1.0773966578715918E-2</v>
      </c>
      <c r="M260" s="2">
        <v>0.40319662648754762</v>
      </c>
      <c r="N260">
        <v>147</v>
      </c>
      <c r="O260" s="2">
        <v>0.24831943968020789</v>
      </c>
      <c r="P260">
        <v>20466</v>
      </c>
      <c r="Q260" s="2">
        <v>0.17557880614793897</v>
      </c>
      <c r="R260" s="26">
        <f t="shared" ref="R260:R323" si="4">ROUND((IF(H260&lt;=500,"1",IF(H260&lt;=1000,"2",IF(H260&lt;=2500,"3",IF(H260&lt;=5000,"4","5"))))*I260+IF(J260&lt;=500,"1",IF(J260&lt;=1200,"2",IF(J260&lt;=1400,"3",IF(J260&lt;=2000,"4","5"))))*K260+IF(L260&lt;=0.25,"5",IF(L260&lt;=0.5,"4",IF(L260&lt;=0.75,"3",IF(L260&lt;=1,"2","1"))))*M260+IF(N260&lt;=500,"1",IF(N260&lt;=1000,"2",IF(N260&lt;=1500,"3",IF(N260&lt;=2500,"4","5"))))*O260+IF(P260&lt;=1000,"1",IF(P260&lt;=2500,"2",IF(P260&lt;=5000,"3",IF(N260&lt;=10000,"4","5"))))*Q260),0)</f>
        <v>3</v>
      </c>
    </row>
    <row r="261" spans="1:18" x14ac:dyDescent="0.3">
      <c r="A261" t="s">
        <v>1423</v>
      </c>
      <c r="B261">
        <v>106.416</v>
      </c>
      <c r="C261">
        <v>10.664899999999999</v>
      </c>
      <c r="D261" t="s">
        <v>7</v>
      </c>
      <c r="E261" t="s">
        <v>84</v>
      </c>
      <c r="F261" t="s">
        <v>282</v>
      </c>
      <c r="G261">
        <v>6070</v>
      </c>
      <c r="H261" s="1">
        <v>485.6</v>
      </c>
      <c r="I261" s="2">
        <v>0.10437085722726225</v>
      </c>
      <c r="J261">
        <v>27</v>
      </c>
      <c r="K261" s="2">
        <v>6.8534270457043217E-2</v>
      </c>
      <c r="L261">
        <v>0.14579901153212521</v>
      </c>
      <c r="M261" s="2">
        <v>0.40319662648754762</v>
      </c>
      <c r="N261">
        <v>885</v>
      </c>
      <c r="O261" s="2">
        <v>0.24831943968020789</v>
      </c>
      <c r="P261">
        <v>9105</v>
      </c>
      <c r="Q261" s="2">
        <v>0.17557880614793897</v>
      </c>
      <c r="R261" s="26">
        <f t="shared" si="4"/>
        <v>3</v>
      </c>
    </row>
    <row r="262" spans="1:18" x14ac:dyDescent="0.3">
      <c r="A262" t="s">
        <v>1424</v>
      </c>
      <c r="B262">
        <v>105.7</v>
      </c>
      <c r="C262">
        <v>10.657500000000001</v>
      </c>
      <c r="D262" t="s">
        <v>4</v>
      </c>
      <c r="E262" t="s">
        <v>92</v>
      </c>
      <c r="F262" t="s">
        <v>183</v>
      </c>
      <c r="G262">
        <v>7999</v>
      </c>
      <c r="H262" s="1">
        <v>639.91999999999996</v>
      </c>
      <c r="I262" s="2">
        <v>0.10437085722726225</v>
      </c>
      <c r="J262">
        <v>17</v>
      </c>
      <c r="K262" s="2">
        <v>6.8534270457043217E-2</v>
      </c>
      <c r="L262">
        <v>6.413301662707839E-2</v>
      </c>
      <c r="M262" s="2">
        <v>0.40319662648754762</v>
      </c>
      <c r="N262">
        <v>513</v>
      </c>
      <c r="O262" s="2">
        <v>0.24831943968020789</v>
      </c>
      <c r="P262">
        <v>11999</v>
      </c>
      <c r="Q262" s="2">
        <v>0.17557880614793897</v>
      </c>
      <c r="R262" s="26">
        <f t="shared" si="4"/>
        <v>3</v>
      </c>
    </row>
    <row r="263" spans="1:18" x14ac:dyDescent="0.3">
      <c r="A263" t="s">
        <v>1425</v>
      </c>
      <c r="B263">
        <v>106.383</v>
      </c>
      <c r="C263">
        <v>10.652200000000001</v>
      </c>
      <c r="D263" t="s">
        <v>7</v>
      </c>
      <c r="E263" t="s">
        <v>23</v>
      </c>
      <c r="F263" t="s">
        <v>21</v>
      </c>
      <c r="G263">
        <v>3738</v>
      </c>
      <c r="H263" s="1">
        <v>299.04000000000002</v>
      </c>
      <c r="I263" s="2">
        <v>0.10437085722726225</v>
      </c>
      <c r="J263">
        <v>9</v>
      </c>
      <c r="K263" s="2">
        <v>6.8534270457043217E-2</v>
      </c>
      <c r="L263">
        <v>1.2525414660246121</v>
      </c>
      <c r="M263" s="2">
        <v>0.40319662648754762</v>
      </c>
      <c r="N263">
        <v>4682</v>
      </c>
      <c r="O263" s="2">
        <v>0.24831943968020789</v>
      </c>
      <c r="P263">
        <v>5607</v>
      </c>
      <c r="Q263" s="2">
        <v>0.17557880614793897</v>
      </c>
      <c r="R263" s="26">
        <f t="shared" si="4"/>
        <v>3</v>
      </c>
    </row>
    <row r="264" spans="1:18" x14ac:dyDescent="0.3">
      <c r="A264" t="s">
        <v>1426</v>
      </c>
      <c r="B264">
        <v>105.355</v>
      </c>
      <c r="C264">
        <v>10.665699999999999</v>
      </c>
      <c r="D264" t="s">
        <v>4</v>
      </c>
      <c r="E264" t="s">
        <v>25</v>
      </c>
      <c r="F264" t="s">
        <v>255</v>
      </c>
      <c r="G264">
        <v>7669</v>
      </c>
      <c r="H264" s="1">
        <v>613.52</v>
      </c>
      <c r="I264" s="2">
        <v>0.10437085722726225</v>
      </c>
      <c r="J264">
        <v>48</v>
      </c>
      <c r="K264" s="2">
        <v>6.8534270457043217E-2</v>
      </c>
      <c r="L264">
        <v>0.35676098578693444</v>
      </c>
      <c r="M264" s="2">
        <v>0.40319662648754762</v>
      </c>
      <c r="N264">
        <v>2736</v>
      </c>
      <c r="O264" s="2">
        <v>0.24831943968020789</v>
      </c>
      <c r="P264">
        <v>11504</v>
      </c>
      <c r="Q264" s="2">
        <v>0.17557880614793897</v>
      </c>
      <c r="R264" s="26">
        <f t="shared" si="4"/>
        <v>4</v>
      </c>
    </row>
    <row r="265" spans="1:18" x14ac:dyDescent="0.3">
      <c r="A265" t="s">
        <v>1427</v>
      </c>
      <c r="B265">
        <v>105.32</v>
      </c>
      <c r="C265">
        <v>10.6638</v>
      </c>
      <c r="D265" t="s">
        <v>16</v>
      </c>
      <c r="E265" t="s">
        <v>34</v>
      </c>
      <c r="F265" t="s">
        <v>283</v>
      </c>
      <c r="G265">
        <v>11422</v>
      </c>
      <c r="H265" s="1">
        <v>913.76</v>
      </c>
      <c r="I265" s="2">
        <v>0.10437085722726225</v>
      </c>
      <c r="J265">
        <v>53</v>
      </c>
      <c r="K265" s="2">
        <v>6.8534270457043217E-2</v>
      </c>
      <c r="L265">
        <v>9.3853966030467514E-2</v>
      </c>
      <c r="M265" s="2">
        <v>0.40319662648754762</v>
      </c>
      <c r="N265">
        <v>1072</v>
      </c>
      <c r="O265" s="2">
        <v>0.24831943968020789</v>
      </c>
      <c r="P265">
        <v>17133</v>
      </c>
      <c r="Q265" s="2">
        <v>0.17557880614793897</v>
      </c>
      <c r="R265" s="26">
        <f t="shared" si="4"/>
        <v>4</v>
      </c>
    </row>
    <row r="266" spans="1:18" x14ac:dyDescent="0.3">
      <c r="A266" t="s">
        <v>1428</v>
      </c>
      <c r="B266">
        <v>105.56</v>
      </c>
      <c r="C266">
        <v>10.6683</v>
      </c>
      <c r="D266" t="s">
        <v>4</v>
      </c>
      <c r="E266" t="s">
        <v>19</v>
      </c>
      <c r="F266" t="s">
        <v>284</v>
      </c>
      <c r="G266">
        <v>10766</v>
      </c>
      <c r="H266" s="1">
        <v>861.28</v>
      </c>
      <c r="I266" s="2">
        <v>0.10437085722726225</v>
      </c>
      <c r="J266">
        <v>95</v>
      </c>
      <c r="K266" s="2">
        <v>6.8534270457043217E-2</v>
      </c>
      <c r="L266">
        <v>2.8794352591491733E-2</v>
      </c>
      <c r="M266" s="2">
        <v>0.40319662648754762</v>
      </c>
      <c r="N266">
        <v>310</v>
      </c>
      <c r="O266" s="2">
        <v>0.24831943968020789</v>
      </c>
      <c r="P266">
        <v>16149</v>
      </c>
      <c r="Q266" s="2">
        <v>0.17557880614793897</v>
      </c>
      <c r="R266" s="26">
        <f t="shared" si="4"/>
        <v>3</v>
      </c>
    </row>
    <row r="267" spans="1:18" x14ac:dyDescent="0.3">
      <c r="A267" t="s">
        <v>1429</v>
      </c>
      <c r="B267">
        <v>105.148</v>
      </c>
      <c r="C267">
        <v>10.6487</v>
      </c>
      <c r="D267" t="s">
        <v>16</v>
      </c>
      <c r="E267" t="s">
        <v>86</v>
      </c>
      <c r="F267" t="s">
        <v>285</v>
      </c>
      <c r="G267">
        <v>21352</v>
      </c>
      <c r="H267" s="1">
        <v>1708.16</v>
      </c>
      <c r="I267" s="2">
        <v>0.10437085722726225</v>
      </c>
      <c r="J267">
        <v>54</v>
      </c>
      <c r="K267" s="2">
        <v>6.8534270457043217E-2</v>
      </c>
      <c r="L267">
        <v>0.14335893593106033</v>
      </c>
      <c r="M267" s="2">
        <v>0.40319662648754762</v>
      </c>
      <c r="N267">
        <v>3061</v>
      </c>
      <c r="O267" s="2">
        <v>0.24831943968020789</v>
      </c>
      <c r="P267">
        <v>32028</v>
      </c>
      <c r="Q267" s="2">
        <v>0.17557880614793897</v>
      </c>
      <c r="R267" s="26">
        <f t="shared" si="4"/>
        <v>4</v>
      </c>
    </row>
    <row r="268" spans="1:18" x14ac:dyDescent="0.3">
      <c r="A268" t="s">
        <v>1430</v>
      </c>
      <c r="B268">
        <v>105.923</v>
      </c>
      <c r="C268">
        <v>10.6463</v>
      </c>
      <c r="D268" t="s">
        <v>7</v>
      </c>
      <c r="E268" t="s">
        <v>21</v>
      </c>
      <c r="F268" t="s">
        <v>286</v>
      </c>
      <c r="G268">
        <v>7231</v>
      </c>
      <c r="H268" s="1">
        <v>578.48</v>
      </c>
      <c r="I268" s="2">
        <v>0.10437085722726225</v>
      </c>
      <c r="J268">
        <v>20</v>
      </c>
      <c r="K268" s="2">
        <v>6.8534270457043217E-2</v>
      </c>
      <c r="L268">
        <v>0.26939565758539619</v>
      </c>
      <c r="M268" s="2">
        <v>0.40319662648754762</v>
      </c>
      <c r="N268">
        <v>1948</v>
      </c>
      <c r="O268" s="2">
        <v>0.24831943968020789</v>
      </c>
      <c r="P268">
        <v>10847</v>
      </c>
      <c r="Q268" s="2">
        <v>0.17557880614793897</v>
      </c>
      <c r="R268" s="26">
        <f t="shared" si="4"/>
        <v>4</v>
      </c>
    </row>
    <row r="269" spans="1:18" x14ac:dyDescent="0.3">
      <c r="A269" t="s">
        <v>1431</v>
      </c>
      <c r="B269">
        <v>106.43300000000001</v>
      </c>
      <c r="C269">
        <v>10.522399999999999</v>
      </c>
      <c r="D269" t="s">
        <v>7</v>
      </c>
      <c r="E269" t="s">
        <v>32</v>
      </c>
      <c r="F269" t="s">
        <v>287</v>
      </c>
      <c r="G269">
        <v>5574</v>
      </c>
      <c r="H269" s="1">
        <v>445.92</v>
      </c>
      <c r="I269" s="2">
        <v>0.10437085722726225</v>
      </c>
      <c r="J269">
        <v>88</v>
      </c>
      <c r="K269" s="2">
        <v>6.8534270457043217E-2</v>
      </c>
      <c r="L269">
        <v>0.21923214926444204</v>
      </c>
      <c r="M269" s="2">
        <v>0.40319662648754762</v>
      </c>
      <c r="N269">
        <v>1222</v>
      </c>
      <c r="O269" s="2">
        <v>0.24831943968020789</v>
      </c>
      <c r="P269">
        <v>8361</v>
      </c>
      <c r="Q269" s="2">
        <v>0.17557880614793897</v>
      </c>
      <c r="R269" s="26">
        <f t="shared" si="4"/>
        <v>4</v>
      </c>
    </row>
    <row r="270" spans="1:18" x14ac:dyDescent="0.3">
      <c r="A270" t="s">
        <v>1432</v>
      </c>
      <c r="B270">
        <v>105.468</v>
      </c>
      <c r="C270">
        <v>10.4649</v>
      </c>
      <c r="D270" t="s">
        <v>16</v>
      </c>
      <c r="E270" t="s">
        <v>288</v>
      </c>
      <c r="F270" t="s">
        <v>289</v>
      </c>
      <c r="G270">
        <v>13587</v>
      </c>
      <c r="H270" s="1">
        <v>1086.96</v>
      </c>
      <c r="I270" s="2">
        <v>0.10437085722726225</v>
      </c>
      <c r="J270">
        <v>83</v>
      </c>
      <c r="K270" s="2">
        <v>6.8534270457043217E-2</v>
      </c>
      <c r="L270">
        <v>7.3820563774195921E-2</v>
      </c>
      <c r="M270" s="2">
        <v>0.40319662648754762</v>
      </c>
      <c r="N270">
        <v>1003</v>
      </c>
      <c r="O270" s="2">
        <v>0.24831943968020789</v>
      </c>
      <c r="P270">
        <v>20381</v>
      </c>
      <c r="Q270" s="2">
        <v>0.17557880614793897</v>
      </c>
      <c r="R270" s="26">
        <f t="shared" si="4"/>
        <v>4</v>
      </c>
    </row>
    <row r="271" spans="1:18" x14ac:dyDescent="0.3">
      <c r="A271" t="s">
        <v>1433</v>
      </c>
      <c r="B271">
        <v>105.92100000000001</v>
      </c>
      <c r="C271">
        <v>10.4489</v>
      </c>
      <c r="D271" t="s">
        <v>40</v>
      </c>
      <c r="E271" t="s">
        <v>290</v>
      </c>
      <c r="F271" t="s">
        <v>291</v>
      </c>
      <c r="G271">
        <v>8624</v>
      </c>
      <c r="H271" s="1">
        <v>689.92</v>
      </c>
      <c r="I271" s="2">
        <v>0.10437085722726225</v>
      </c>
      <c r="J271">
        <v>35</v>
      </c>
      <c r="K271" s="2">
        <v>6.8534270457043217E-2</v>
      </c>
      <c r="L271">
        <v>0.63659554730983303</v>
      </c>
      <c r="M271" s="2">
        <v>0.40319662648754762</v>
      </c>
      <c r="N271">
        <v>5490</v>
      </c>
      <c r="O271" s="2">
        <v>0.24831943968020789</v>
      </c>
      <c r="P271">
        <v>12936</v>
      </c>
      <c r="Q271" s="2">
        <v>0.17557880614793897</v>
      </c>
      <c r="R271" s="26">
        <f t="shared" si="4"/>
        <v>3</v>
      </c>
    </row>
    <row r="272" spans="1:18" x14ac:dyDescent="0.3">
      <c r="A272" t="s">
        <v>1434</v>
      </c>
      <c r="B272">
        <v>106.541</v>
      </c>
      <c r="C272">
        <v>10.6595</v>
      </c>
      <c r="D272" t="s">
        <v>7</v>
      </c>
      <c r="E272" t="s">
        <v>84</v>
      </c>
      <c r="F272" t="s">
        <v>292</v>
      </c>
      <c r="G272">
        <v>10834</v>
      </c>
      <c r="H272" s="1">
        <v>866.72</v>
      </c>
      <c r="I272" s="2">
        <v>0.10437085722726225</v>
      </c>
      <c r="J272">
        <v>115</v>
      </c>
      <c r="K272" s="2">
        <v>6.8534270457043217E-2</v>
      </c>
      <c r="L272">
        <v>9.3871146390991325E-2</v>
      </c>
      <c r="M272" s="2">
        <v>0.40319662648754762</v>
      </c>
      <c r="N272">
        <v>1017</v>
      </c>
      <c r="O272" s="2">
        <v>0.24831943968020789</v>
      </c>
      <c r="P272">
        <v>16251</v>
      </c>
      <c r="Q272" s="2">
        <v>0.17557880614793897</v>
      </c>
      <c r="R272" s="26">
        <f t="shared" si="4"/>
        <v>4</v>
      </c>
    </row>
    <row r="273" spans="1:18" x14ac:dyDescent="0.3">
      <c r="A273" t="s">
        <v>1435</v>
      </c>
      <c r="B273">
        <v>106.21899999999999</v>
      </c>
      <c r="C273">
        <v>10.626099999999999</v>
      </c>
      <c r="D273" t="s">
        <v>7</v>
      </c>
      <c r="E273" t="s">
        <v>90</v>
      </c>
      <c r="F273" t="s">
        <v>293</v>
      </c>
      <c r="G273">
        <v>5853</v>
      </c>
      <c r="H273" s="1">
        <v>468.24</v>
      </c>
      <c r="I273" s="2">
        <v>0.10437085722726225</v>
      </c>
      <c r="J273">
        <v>13</v>
      </c>
      <c r="K273" s="2">
        <v>6.8534270457043217E-2</v>
      </c>
      <c r="L273">
        <v>0.25901247223645996</v>
      </c>
      <c r="M273" s="2">
        <v>0.40319662648754762</v>
      </c>
      <c r="N273">
        <v>1516</v>
      </c>
      <c r="O273" s="2">
        <v>0.24831943968020789</v>
      </c>
      <c r="P273">
        <v>8780</v>
      </c>
      <c r="Q273" s="2">
        <v>0.17557880614793897</v>
      </c>
      <c r="R273" s="26">
        <f t="shared" si="4"/>
        <v>3</v>
      </c>
    </row>
    <row r="274" spans="1:18" x14ac:dyDescent="0.3">
      <c r="A274" t="s">
        <v>1436</v>
      </c>
      <c r="B274">
        <v>105.09699999999999</v>
      </c>
      <c r="C274">
        <v>10.6455</v>
      </c>
      <c r="D274" t="s">
        <v>16</v>
      </c>
      <c r="E274" t="s">
        <v>155</v>
      </c>
      <c r="F274" t="s">
        <v>294</v>
      </c>
      <c r="G274">
        <v>4162</v>
      </c>
      <c r="H274" s="1">
        <v>332.96</v>
      </c>
      <c r="I274" s="2">
        <v>0.10437085722726225</v>
      </c>
      <c r="J274">
        <v>18</v>
      </c>
      <c r="K274" s="2">
        <v>6.8534270457043217E-2</v>
      </c>
      <c r="L274">
        <v>1.0497357039884672</v>
      </c>
      <c r="M274" s="2">
        <v>0.40319662648754762</v>
      </c>
      <c r="N274">
        <v>4369</v>
      </c>
      <c r="O274" s="2">
        <v>0.24831943968020789</v>
      </c>
      <c r="P274">
        <v>6243</v>
      </c>
      <c r="Q274" s="2">
        <v>0.17557880614793897</v>
      </c>
      <c r="R274" s="26">
        <f t="shared" si="4"/>
        <v>3</v>
      </c>
    </row>
    <row r="275" spans="1:18" x14ac:dyDescent="0.3">
      <c r="A275" t="s">
        <v>1437</v>
      </c>
      <c r="B275">
        <v>106.256</v>
      </c>
      <c r="C275">
        <v>10.6265</v>
      </c>
      <c r="D275" t="s">
        <v>7</v>
      </c>
      <c r="E275" t="s">
        <v>90</v>
      </c>
      <c r="F275" t="s">
        <v>295</v>
      </c>
      <c r="G275">
        <v>4275</v>
      </c>
      <c r="H275" s="1">
        <v>342</v>
      </c>
      <c r="I275" s="2">
        <v>0.10437085722726225</v>
      </c>
      <c r="J275">
        <v>11</v>
      </c>
      <c r="K275" s="2">
        <v>6.8534270457043217E-2</v>
      </c>
      <c r="L275">
        <v>0.35321637426900587</v>
      </c>
      <c r="M275" s="2">
        <v>0.40319662648754762</v>
      </c>
      <c r="N275">
        <v>1510</v>
      </c>
      <c r="O275" s="2">
        <v>0.24831943968020789</v>
      </c>
      <c r="P275">
        <v>6413</v>
      </c>
      <c r="Q275" s="2">
        <v>0.17557880614793897</v>
      </c>
      <c r="R275" s="26">
        <f t="shared" si="4"/>
        <v>3</v>
      </c>
    </row>
    <row r="276" spans="1:18" x14ac:dyDescent="0.3">
      <c r="A276" t="s">
        <v>1438</v>
      </c>
      <c r="B276">
        <v>106.502</v>
      </c>
      <c r="C276">
        <v>10.6595</v>
      </c>
      <c r="D276" t="s">
        <v>7</v>
      </c>
      <c r="E276" t="s">
        <v>84</v>
      </c>
      <c r="F276" t="s">
        <v>296</v>
      </c>
      <c r="G276">
        <v>9024</v>
      </c>
      <c r="H276" s="1">
        <v>721.92</v>
      </c>
      <c r="I276" s="2">
        <v>0.10437085722726225</v>
      </c>
      <c r="J276">
        <v>77</v>
      </c>
      <c r="K276" s="2">
        <v>6.8534270457043217E-2</v>
      </c>
      <c r="L276">
        <v>7.934397163120567E-2</v>
      </c>
      <c r="M276" s="2">
        <v>0.40319662648754762</v>
      </c>
      <c r="N276">
        <v>716</v>
      </c>
      <c r="O276" s="2">
        <v>0.24831943968020789</v>
      </c>
      <c r="P276">
        <v>13536</v>
      </c>
      <c r="Q276" s="2">
        <v>0.17557880614793897</v>
      </c>
      <c r="R276" s="26">
        <f t="shared" si="4"/>
        <v>3</v>
      </c>
    </row>
    <row r="277" spans="1:18" x14ac:dyDescent="0.3">
      <c r="A277" t="s">
        <v>1439</v>
      </c>
      <c r="B277">
        <v>106.129</v>
      </c>
      <c r="C277">
        <v>10.640499999999999</v>
      </c>
      <c r="D277" t="s">
        <v>7</v>
      </c>
      <c r="E277" t="s">
        <v>90</v>
      </c>
      <c r="F277" t="s">
        <v>297</v>
      </c>
      <c r="G277">
        <v>4861</v>
      </c>
      <c r="H277" s="1">
        <v>388.88</v>
      </c>
      <c r="I277" s="2">
        <v>0.10437085722726225</v>
      </c>
      <c r="J277">
        <v>14</v>
      </c>
      <c r="K277" s="2">
        <v>6.8534270457043217E-2</v>
      </c>
      <c r="L277">
        <v>4.3406706439004322E-2</v>
      </c>
      <c r="M277" s="2">
        <v>0.40319662648754762</v>
      </c>
      <c r="N277">
        <v>211</v>
      </c>
      <c r="O277" s="2">
        <v>0.24831943968020789</v>
      </c>
      <c r="P277">
        <v>7292</v>
      </c>
      <c r="Q277" s="2">
        <v>0.17557880614793897</v>
      </c>
      <c r="R277" s="26">
        <f t="shared" si="4"/>
        <v>3</v>
      </c>
    </row>
    <row r="278" spans="1:18" x14ac:dyDescent="0.3">
      <c r="A278" t="s">
        <v>1440</v>
      </c>
      <c r="B278">
        <v>105.962</v>
      </c>
      <c r="C278">
        <v>10.6311</v>
      </c>
      <c r="D278" t="s">
        <v>7</v>
      </c>
      <c r="E278" t="s">
        <v>21</v>
      </c>
      <c r="F278" t="s">
        <v>158</v>
      </c>
      <c r="G278">
        <v>5420</v>
      </c>
      <c r="H278" s="1">
        <v>433.6</v>
      </c>
      <c r="I278" s="2">
        <v>0.10437085722726225</v>
      </c>
      <c r="J278">
        <v>12</v>
      </c>
      <c r="K278" s="2">
        <v>6.8534270457043217E-2</v>
      </c>
      <c r="L278">
        <v>0.19778597785977861</v>
      </c>
      <c r="M278" s="2">
        <v>0.40319662648754762</v>
      </c>
      <c r="N278">
        <v>1072</v>
      </c>
      <c r="O278" s="2">
        <v>0.24831943968020789</v>
      </c>
      <c r="P278">
        <v>8130</v>
      </c>
      <c r="Q278" s="2">
        <v>0.17557880614793897</v>
      </c>
      <c r="R278" s="26">
        <f t="shared" si="4"/>
        <v>4</v>
      </c>
    </row>
    <row r="279" spans="1:18" x14ac:dyDescent="0.3">
      <c r="A279" t="s">
        <v>1441</v>
      </c>
      <c r="B279">
        <v>105.00700000000001</v>
      </c>
      <c r="C279">
        <v>10.6508</v>
      </c>
      <c r="D279" t="s">
        <v>16</v>
      </c>
      <c r="E279" t="s">
        <v>117</v>
      </c>
      <c r="F279" t="s">
        <v>298</v>
      </c>
      <c r="G279">
        <v>6010</v>
      </c>
      <c r="H279" s="1">
        <v>480.8</v>
      </c>
      <c r="I279" s="2">
        <v>0.10437085722726225</v>
      </c>
      <c r="J279">
        <v>32</v>
      </c>
      <c r="K279" s="2">
        <v>6.8534270457043217E-2</v>
      </c>
      <c r="L279">
        <v>0.30881863560732115</v>
      </c>
      <c r="M279" s="2">
        <v>0.40319662648754762</v>
      </c>
      <c r="N279">
        <v>1856</v>
      </c>
      <c r="O279" s="2">
        <v>0.24831943968020789</v>
      </c>
      <c r="P279">
        <v>9015</v>
      </c>
      <c r="Q279" s="2">
        <v>0.17557880614793897</v>
      </c>
      <c r="R279" s="26">
        <f t="shared" si="4"/>
        <v>3</v>
      </c>
    </row>
    <row r="280" spans="1:18" x14ac:dyDescent="0.3">
      <c r="A280" t="s">
        <v>1442</v>
      </c>
      <c r="B280">
        <v>105.627</v>
      </c>
      <c r="C280">
        <v>10.608000000000001</v>
      </c>
      <c r="D280" t="s">
        <v>4</v>
      </c>
      <c r="E280" t="s">
        <v>36</v>
      </c>
      <c r="F280" t="s">
        <v>299</v>
      </c>
      <c r="G280">
        <v>7010</v>
      </c>
      <c r="H280" s="1">
        <v>560.79999999999995</v>
      </c>
      <c r="I280" s="2">
        <v>0.10437085722726225</v>
      </c>
      <c r="J280">
        <v>13</v>
      </c>
      <c r="K280" s="2">
        <v>6.8534270457043217E-2</v>
      </c>
      <c r="L280">
        <v>0.95691868758915832</v>
      </c>
      <c r="M280" s="2">
        <v>0.40319662648754762</v>
      </c>
      <c r="N280">
        <v>6708</v>
      </c>
      <c r="O280" s="2">
        <v>0.24831943968020789</v>
      </c>
      <c r="P280">
        <v>10515</v>
      </c>
      <c r="Q280" s="2">
        <v>0.17557880614793897</v>
      </c>
      <c r="R280" s="26">
        <f t="shared" si="4"/>
        <v>3</v>
      </c>
    </row>
    <row r="281" spans="1:18" x14ac:dyDescent="0.3">
      <c r="A281" t="s">
        <v>1443</v>
      </c>
      <c r="B281">
        <v>105.771</v>
      </c>
      <c r="C281">
        <v>10.6258</v>
      </c>
      <c r="D281" t="s">
        <v>4</v>
      </c>
      <c r="E281" t="s">
        <v>92</v>
      </c>
      <c r="F281" t="s">
        <v>300</v>
      </c>
      <c r="G281">
        <v>9503</v>
      </c>
      <c r="H281" s="1">
        <v>760.24</v>
      </c>
      <c r="I281" s="2">
        <v>0.10437085722726225</v>
      </c>
      <c r="J281">
        <v>14</v>
      </c>
      <c r="K281" s="2">
        <v>6.8534270457043217E-2</v>
      </c>
      <c r="L281">
        <v>0.29011890981795224</v>
      </c>
      <c r="M281" s="2">
        <v>0.40319662648754762</v>
      </c>
      <c r="N281">
        <v>2757</v>
      </c>
      <c r="O281" s="2">
        <v>0.24831943968020789</v>
      </c>
      <c r="P281">
        <v>14255</v>
      </c>
      <c r="Q281" s="2">
        <v>0.17557880614793897</v>
      </c>
      <c r="R281" s="26">
        <f t="shared" si="4"/>
        <v>4</v>
      </c>
    </row>
    <row r="282" spans="1:18" x14ac:dyDescent="0.3">
      <c r="A282" t="s">
        <v>1444</v>
      </c>
      <c r="B282">
        <v>105.879</v>
      </c>
      <c r="C282">
        <v>10.629799999999999</v>
      </c>
      <c r="D282" t="s">
        <v>7</v>
      </c>
      <c r="E282" t="s">
        <v>21</v>
      </c>
      <c r="F282" t="s">
        <v>301</v>
      </c>
      <c r="G282">
        <v>4062</v>
      </c>
      <c r="H282" s="1">
        <v>324.95999999999998</v>
      </c>
      <c r="I282" s="2">
        <v>0.10437085722726225</v>
      </c>
      <c r="J282">
        <v>16</v>
      </c>
      <c r="K282" s="2">
        <v>6.8534270457043217E-2</v>
      </c>
      <c r="L282">
        <v>0.18045297882816347</v>
      </c>
      <c r="M282" s="2">
        <v>0.40319662648754762</v>
      </c>
      <c r="N282">
        <v>733</v>
      </c>
      <c r="O282" s="2">
        <v>0.24831943968020789</v>
      </c>
      <c r="P282">
        <v>6093</v>
      </c>
      <c r="Q282" s="2">
        <v>0.17557880614793897</v>
      </c>
      <c r="R282" s="26">
        <f t="shared" si="4"/>
        <v>3</v>
      </c>
    </row>
    <row r="283" spans="1:18" x14ac:dyDescent="0.3">
      <c r="A283" t="s">
        <v>1445</v>
      </c>
      <c r="B283">
        <v>106.355</v>
      </c>
      <c r="C283">
        <v>10.619400000000001</v>
      </c>
      <c r="D283" t="s">
        <v>7</v>
      </c>
      <c r="E283" t="s">
        <v>23</v>
      </c>
      <c r="F283" t="s">
        <v>302</v>
      </c>
      <c r="G283">
        <v>1938</v>
      </c>
      <c r="H283" s="1">
        <v>155.04</v>
      </c>
      <c r="I283" s="2">
        <v>0.10437085722726225</v>
      </c>
      <c r="J283">
        <v>11</v>
      </c>
      <c r="K283" s="2">
        <v>6.8534270457043217E-2</v>
      </c>
      <c r="L283">
        <v>0.27244582043343651</v>
      </c>
      <c r="M283" s="2">
        <v>0.40319662648754762</v>
      </c>
      <c r="N283">
        <v>528</v>
      </c>
      <c r="O283" s="2">
        <v>0.24831943968020789</v>
      </c>
      <c r="P283">
        <v>2907</v>
      </c>
      <c r="Q283" s="2">
        <v>0.17557880614793897</v>
      </c>
      <c r="R283" s="26">
        <f t="shared" si="4"/>
        <v>3</v>
      </c>
    </row>
    <row r="284" spans="1:18" x14ac:dyDescent="0.3">
      <c r="A284" t="s">
        <v>1446</v>
      </c>
      <c r="B284">
        <v>106.175</v>
      </c>
      <c r="C284">
        <v>10.646100000000001</v>
      </c>
      <c r="D284" t="s">
        <v>7</v>
      </c>
      <c r="E284" t="s">
        <v>90</v>
      </c>
      <c r="F284" t="s">
        <v>303</v>
      </c>
      <c r="G284">
        <v>5809</v>
      </c>
      <c r="H284" s="1">
        <v>464.72</v>
      </c>
      <c r="I284" s="2">
        <v>0.10437085722726225</v>
      </c>
      <c r="J284">
        <v>48</v>
      </c>
      <c r="K284" s="2">
        <v>6.8534270457043217E-2</v>
      </c>
      <c r="L284">
        <v>0.10845240144603202</v>
      </c>
      <c r="M284" s="2">
        <v>0.40319662648754762</v>
      </c>
      <c r="N284">
        <v>630</v>
      </c>
      <c r="O284" s="2">
        <v>0.24831943968020789</v>
      </c>
      <c r="P284">
        <v>8714</v>
      </c>
      <c r="Q284" s="2">
        <v>0.17557880614793897</v>
      </c>
      <c r="R284" s="26">
        <f t="shared" si="4"/>
        <v>3</v>
      </c>
    </row>
    <row r="285" spans="1:18" x14ac:dyDescent="0.3">
      <c r="A285" t="s">
        <v>1447</v>
      </c>
      <c r="B285">
        <v>106.60899999999999</v>
      </c>
      <c r="C285">
        <v>10.643000000000001</v>
      </c>
      <c r="D285" t="s">
        <v>7</v>
      </c>
      <c r="E285" t="s">
        <v>88</v>
      </c>
      <c r="F285" t="s">
        <v>304</v>
      </c>
      <c r="G285">
        <v>11686</v>
      </c>
      <c r="H285" s="1">
        <v>934.88</v>
      </c>
      <c r="I285" s="2">
        <v>0.10437085722726225</v>
      </c>
      <c r="J285">
        <v>145</v>
      </c>
      <c r="K285" s="2">
        <v>6.8534270457043217E-2</v>
      </c>
      <c r="L285">
        <v>0.23275714530207087</v>
      </c>
      <c r="M285" s="2">
        <v>0.40319662648754762</v>
      </c>
      <c r="N285">
        <v>2720</v>
      </c>
      <c r="O285" s="2">
        <v>0.24831943968020789</v>
      </c>
      <c r="P285">
        <v>17529</v>
      </c>
      <c r="Q285" s="2">
        <v>0.17557880614793897</v>
      </c>
      <c r="R285" s="26">
        <f t="shared" si="4"/>
        <v>4</v>
      </c>
    </row>
    <row r="286" spans="1:18" x14ac:dyDescent="0.3">
      <c r="A286" t="s">
        <v>1448</v>
      </c>
      <c r="B286">
        <v>105.667</v>
      </c>
      <c r="C286">
        <v>10.603</v>
      </c>
      <c r="D286" t="s">
        <v>4</v>
      </c>
      <c r="E286" t="s">
        <v>36</v>
      </c>
      <c r="F286" t="s">
        <v>305</v>
      </c>
      <c r="G286">
        <v>7887</v>
      </c>
      <c r="H286" s="1">
        <v>630.96</v>
      </c>
      <c r="I286" s="2">
        <v>0.10437085722726225</v>
      </c>
      <c r="J286">
        <v>17</v>
      </c>
      <c r="K286" s="2">
        <v>6.8534270457043217E-2</v>
      </c>
      <c r="L286">
        <v>0.80157220742994806</v>
      </c>
      <c r="M286" s="2">
        <v>0.40319662648754762</v>
      </c>
      <c r="N286">
        <v>6322</v>
      </c>
      <c r="O286" s="2">
        <v>0.24831943968020789</v>
      </c>
      <c r="P286">
        <v>11831</v>
      </c>
      <c r="Q286" s="2">
        <v>0.17557880614793897</v>
      </c>
      <c r="R286" s="26">
        <f t="shared" si="4"/>
        <v>3</v>
      </c>
    </row>
    <row r="287" spans="1:18" x14ac:dyDescent="0.3">
      <c r="A287" t="s">
        <v>1449</v>
      </c>
      <c r="B287">
        <v>105.179</v>
      </c>
      <c r="C287">
        <v>10.6173</v>
      </c>
      <c r="D287" t="s">
        <v>16</v>
      </c>
      <c r="E287" t="s">
        <v>86</v>
      </c>
      <c r="F287" t="s">
        <v>280</v>
      </c>
      <c r="G287">
        <v>21781</v>
      </c>
      <c r="H287" s="1">
        <v>1742.48</v>
      </c>
      <c r="I287" s="2">
        <v>0.10437085722726225</v>
      </c>
      <c r="J287">
        <v>60</v>
      </c>
      <c r="K287" s="2">
        <v>6.8534270457043217E-2</v>
      </c>
      <c r="L287">
        <v>0.12850649648776458</v>
      </c>
      <c r="M287" s="2">
        <v>0.40319662648754762</v>
      </c>
      <c r="N287">
        <v>2799</v>
      </c>
      <c r="O287" s="2">
        <v>0.24831943968020789</v>
      </c>
      <c r="P287">
        <v>32672</v>
      </c>
      <c r="Q287" s="2">
        <v>0.17557880614793897</v>
      </c>
      <c r="R287" s="26">
        <f t="shared" si="4"/>
        <v>4</v>
      </c>
    </row>
    <row r="288" spans="1:18" x14ac:dyDescent="0.3">
      <c r="A288" t="s">
        <v>1450</v>
      </c>
      <c r="B288">
        <v>106.053</v>
      </c>
      <c r="C288">
        <v>10.6309</v>
      </c>
      <c r="D288" t="s">
        <v>7</v>
      </c>
      <c r="E288" t="s">
        <v>21</v>
      </c>
      <c r="F288" t="s">
        <v>306</v>
      </c>
      <c r="G288">
        <v>6379</v>
      </c>
      <c r="H288" s="1">
        <v>510.32</v>
      </c>
      <c r="I288" s="2">
        <v>0.10437085722726225</v>
      </c>
      <c r="J288">
        <v>19</v>
      </c>
      <c r="K288" s="2">
        <v>6.8534270457043217E-2</v>
      </c>
      <c r="L288">
        <v>0.30929612791973665</v>
      </c>
      <c r="M288" s="2">
        <v>0.40319662648754762</v>
      </c>
      <c r="N288">
        <v>1973</v>
      </c>
      <c r="O288" s="2">
        <v>0.24831943968020789</v>
      </c>
      <c r="P288">
        <v>9569</v>
      </c>
      <c r="Q288" s="2">
        <v>0.17557880614793897</v>
      </c>
      <c r="R288" s="26">
        <f t="shared" si="4"/>
        <v>4</v>
      </c>
    </row>
    <row r="289" spans="1:18" x14ac:dyDescent="0.3">
      <c r="A289" t="s">
        <v>1451</v>
      </c>
      <c r="B289">
        <v>105.288</v>
      </c>
      <c r="C289">
        <v>10.6271</v>
      </c>
      <c r="D289" t="s">
        <v>16</v>
      </c>
      <c r="E289" t="s">
        <v>34</v>
      </c>
      <c r="F289" t="s">
        <v>307</v>
      </c>
      <c r="G289">
        <v>5343</v>
      </c>
      <c r="H289" s="1">
        <v>427.44</v>
      </c>
      <c r="I289" s="2">
        <v>0.10437085722726225</v>
      </c>
      <c r="J289">
        <v>29</v>
      </c>
      <c r="K289" s="2">
        <v>6.8534270457043217E-2</v>
      </c>
      <c r="L289">
        <v>0.95395845030881532</v>
      </c>
      <c r="M289" s="2">
        <v>0.40319662648754762</v>
      </c>
      <c r="N289">
        <v>5097</v>
      </c>
      <c r="O289" s="2">
        <v>0.24831943968020789</v>
      </c>
      <c r="P289">
        <v>8015</v>
      </c>
      <c r="Q289" s="2">
        <v>0.17557880614793897</v>
      </c>
      <c r="R289" s="26">
        <f t="shared" si="4"/>
        <v>3</v>
      </c>
    </row>
    <row r="290" spans="1:18" x14ac:dyDescent="0.3">
      <c r="A290" t="s">
        <v>1452</v>
      </c>
      <c r="B290">
        <v>106.706</v>
      </c>
      <c r="C290">
        <v>10.632099999999999</v>
      </c>
      <c r="D290" t="s">
        <v>7</v>
      </c>
      <c r="E290" t="s">
        <v>88</v>
      </c>
      <c r="F290" t="s">
        <v>308</v>
      </c>
      <c r="G290">
        <v>15651</v>
      </c>
      <c r="H290" s="1">
        <v>1252.08</v>
      </c>
      <c r="I290" s="2">
        <v>0.10437085722726225</v>
      </c>
      <c r="J290">
        <v>77</v>
      </c>
      <c r="K290" s="2">
        <v>6.8534270457043217E-2</v>
      </c>
      <c r="L290">
        <v>0.12759568078717015</v>
      </c>
      <c r="M290" s="2">
        <v>0.40319662648754762</v>
      </c>
      <c r="N290">
        <v>1997</v>
      </c>
      <c r="O290" s="2">
        <v>0.24831943968020789</v>
      </c>
      <c r="P290">
        <v>23477</v>
      </c>
      <c r="Q290" s="2">
        <v>0.17557880614793897</v>
      </c>
      <c r="R290" s="26">
        <f t="shared" si="4"/>
        <v>4</v>
      </c>
    </row>
    <row r="291" spans="1:18" x14ac:dyDescent="0.3">
      <c r="A291" t="s">
        <v>1453</v>
      </c>
      <c r="B291">
        <v>106.56699999999999</v>
      </c>
      <c r="C291">
        <v>10.642799999999999</v>
      </c>
      <c r="D291" t="s">
        <v>7</v>
      </c>
      <c r="E291" t="s">
        <v>88</v>
      </c>
      <c r="F291" t="s">
        <v>309</v>
      </c>
      <c r="G291">
        <v>16616</v>
      </c>
      <c r="H291" s="1">
        <v>1329.28</v>
      </c>
      <c r="I291" s="2">
        <v>0.10437085722726225</v>
      </c>
      <c r="J291">
        <v>165</v>
      </c>
      <c r="K291" s="2">
        <v>6.8534270457043217E-2</v>
      </c>
      <c r="L291">
        <v>0.11862060664419836</v>
      </c>
      <c r="M291" s="2">
        <v>0.40319662648754762</v>
      </c>
      <c r="N291">
        <v>1971</v>
      </c>
      <c r="O291" s="2">
        <v>0.24831943968020789</v>
      </c>
      <c r="P291">
        <v>24924</v>
      </c>
      <c r="Q291" s="2">
        <v>0.17557880614793897</v>
      </c>
      <c r="R291" s="26">
        <f t="shared" si="4"/>
        <v>4</v>
      </c>
    </row>
    <row r="292" spans="1:18" x14ac:dyDescent="0.3">
      <c r="A292" t="s">
        <v>1454</v>
      </c>
      <c r="B292">
        <v>106.51900000000001</v>
      </c>
      <c r="C292">
        <v>10.632400000000001</v>
      </c>
      <c r="D292" t="s">
        <v>7</v>
      </c>
      <c r="E292" t="s">
        <v>84</v>
      </c>
      <c r="F292" t="s">
        <v>310</v>
      </c>
      <c r="G292">
        <v>15360</v>
      </c>
      <c r="H292" s="1">
        <v>1228.8</v>
      </c>
      <c r="I292" s="2">
        <v>0.10437085722726225</v>
      </c>
      <c r="J292">
        <v>126</v>
      </c>
      <c r="K292" s="2">
        <v>6.8534270457043217E-2</v>
      </c>
      <c r="L292">
        <v>1.7903645833333332E-2</v>
      </c>
      <c r="M292" s="2">
        <v>0.40319662648754762</v>
      </c>
      <c r="N292">
        <v>275</v>
      </c>
      <c r="O292" s="2">
        <v>0.24831943968020789</v>
      </c>
      <c r="P292">
        <v>23040</v>
      </c>
      <c r="Q292" s="2">
        <v>0.17557880614793897</v>
      </c>
      <c r="R292" s="26">
        <f t="shared" si="4"/>
        <v>3</v>
      </c>
    </row>
    <row r="293" spans="1:18" x14ac:dyDescent="0.3">
      <c r="A293" t="s">
        <v>1455</v>
      </c>
      <c r="B293">
        <v>106.3</v>
      </c>
      <c r="C293">
        <v>10.612</v>
      </c>
      <c r="D293" t="s">
        <v>7</v>
      </c>
      <c r="E293" t="s">
        <v>90</v>
      </c>
      <c r="F293" t="s">
        <v>311</v>
      </c>
      <c r="G293">
        <v>6347</v>
      </c>
      <c r="H293" s="1">
        <v>507.76</v>
      </c>
      <c r="I293" s="2">
        <v>0.10437085722726225</v>
      </c>
      <c r="J293">
        <v>20</v>
      </c>
      <c r="K293" s="2">
        <v>6.8534270457043217E-2</v>
      </c>
      <c r="L293">
        <v>0.13628485898849851</v>
      </c>
      <c r="M293" s="2">
        <v>0.40319662648754762</v>
      </c>
      <c r="N293">
        <v>865</v>
      </c>
      <c r="O293" s="2">
        <v>0.24831943968020789</v>
      </c>
      <c r="P293">
        <v>9521</v>
      </c>
      <c r="Q293" s="2">
        <v>0.17557880614793897</v>
      </c>
      <c r="R293" s="26">
        <f t="shared" si="4"/>
        <v>3</v>
      </c>
    </row>
    <row r="294" spans="1:18" x14ac:dyDescent="0.3">
      <c r="A294" t="s">
        <v>1456</v>
      </c>
      <c r="B294">
        <v>104.97499999999999</v>
      </c>
      <c r="C294">
        <v>10.618399999999999</v>
      </c>
      <c r="D294" t="s">
        <v>16</v>
      </c>
      <c r="E294" t="s">
        <v>117</v>
      </c>
      <c r="F294" t="s">
        <v>17</v>
      </c>
      <c r="G294">
        <v>11762</v>
      </c>
      <c r="H294" s="1">
        <v>940.96</v>
      </c>
      <c r="I294" s="2">
        <v>0.10437085722726225</v>
      </c>
      <c r="J294">
        <v>56</v>
      </c>
      <c r="K294" s="2">
        <v>6.8534270457043217E-2</v>
      </c>
      <c r="L294">
        <v>6.5124978745111375E-2</v>
      </c>
      <c r="M294" s="2">
        <v>0.40319662648754762</v>
      </c>
      <c r="N294">
        <v>766</v>
      </c>
      <c r="O294" s="2">
        <v>0.24831943968020789</v>
      </c>
      <c r="P294">
        <v>17643</v>
      </c>
      <c r="Q294" s="2">
        <v>0.17557880614793897</v>
      </c>
      <c r="R294" s="26">
        <f t="shared" si="4"/>
        <v>3</v>
      </c>
    </row>
    <row r="295" spans="1:18" x14ac:dyDescent="0.3">
      <c r="A295" t="s">
        <v>1457</v>
      </c>
      <c r="B295">
        <v>106.449</v>
      </c>
      <c r="C295">
        <v>10.6296</v>
      </c>
      <c r="D295" t="s">
        <v>7</v>
      </c>
      <c r="E295" t="s">
        <v>84</v>
      </c>
      <c r="F295" t="s">
        <v>312</v>
      </c>
      <c r="G295">
        <v>11912</v>
      </c>
      <c r="H295" s="1">
        <v>952.96</v>
      </c>
      <c r="I295" s="2">
        <v>0.10437085722726225</v>
      </c>
      <c r="J295">
        <v>87</v>
      </c>
      <c r="K295" s="2">
        <v>6.8534270457043217E-2</v>
      </c>
      <c r="L295">
        <v>8.1010745466756212E-2</v>
      </c>
      <c r="M295" s="2">
        <v>0.40319662648754762</v>
      </c>
      <c r="N295">
        <v>965</v>
      </c>
      <c r="O295" s="2">
        <v>0.24831943968020789</v>
      </c>
      <c r="P295">
        <v>17868</v>
      </c>
      <c r="Q295" s="2">
        <v>0.17557880614793897</v>
      </c>
      <c r="R295" s="26">
        <f t="shared" si="4"/>
        <v>3</v>
      </c>
    </row>
    <row r="296" spans="1:18" x14ac:dyDescent="0.3">
      <c r="A296" t="s">
        <v>1458</v>
      </c>
      <c r="B296">
        <v>105.27200000000001</v>
      </c>
      <c r="C296">
        <v>10.604699999999999</v>
      </c>
      <c r="D296" t="s">
        <v>16</v>
      </c>
      <c r="E296" t="s">
        <v>34</v>
      </c>
      <c r="F296" t="s">
        <v>313</v>
      </c>
      <c r="G296">
        <v>9105</v>
      </c>
      <c r="H296" s="1">
        <v>728.4</v>
      </c>
      <c r="I296" s="2">
        <v>0.10437085722726225</v>
      </c>
      <c r="J296">
        <v>40</v>
      </c>
      <c r="K296" s="2">
        <v>6.8534270457043217E-2</v>
      </c>
      <c r="L296">
        <v>0.31048874244920371</v>
      </c>
      <c r="M296" s="2">
        <v>0.40319662648754762</v>
      </c>
      <c r="N296">
        <v>2827</v>
      </c>
      <c r="O296" s="2">
        <v>0.24831943968020789</v>
      </c>
      <c r="P296">
        <v>13658</v>
      </c>
      <c r="Q296" s="2">
        <v>0.17557880614793897</v>
      </c>
      <c r="R296" s="26">
        <f t="shared" si="4"/>
        <v>4</v>
      </c>
    </row>
    <row r="297" spans="1:18" x14ac:dyDescent="0.3">
      <c r="A297" t="s">
        <v>1459</v>
      </c>
      <c r="B297">
        <v>105.32599999999999</v>
      </c>
      <c r="C297">
        <v>10.628299999999999</v>
      </c>
      <c r="D297" t="s">
        <v>16</v>
      </c>
      <c r="E297" t="s">
        <v>34</v>
      </c>
      <c r="F297" t="s">
        <v>260</v>
      </c>
      <c r="G297">
        <v>12431</v>
      </c>
      <c r="H297" s="1">
        <v>994.48</v>
      </c>
      <c r="I297" s="2">
        <v>0.10437085722726225</v>
      </c>
      <c r="J297">
        <v>71</v>
      </c>
      <c r="K297" s="2">
        <v>6.8534270457043217E-2</v>
      </c>
      <c r="L297">
        <v>8.189204408334004E-2</v>
      </c>
      <c r="M297" s="2">
        <v>0.40319662648754762</v>
      </c>
      <c r="N297">
        <v>1018</v>
      </c>
      <c r="O297" s="2">
        <v>0.24831943968020789</v>
      </c>
      <c r="P297">
        <v>18647</v>
      </c>
      <c r="Q297" s="2">
        <v>0.17557880614793897</v>
      </c>
      <c r="R297" s="26">
        <f t="shared" si="4"/>
        <v>4</v>
      </c>
    </row>
    <row r="298" spans="1:18" x14ac:dyDescent="0.3">
      <c r="A298" t="s">
        <v>1460</v>
      </c>
      <c r="B298">
        <v>105.58499999999999</v>
      </c>
      <c r="C298">
        <v>10.618</v>
      </c>
      <c r="D298" t="s">
        <v>4</v>
      </c>
      <c r="E298" t="s">
        <v>25</v>
      </c>
      <c r="F298" t="s">
        <v>314</v>
      </c>
      <c r="G298">
        <v>4726</v>
      </c>
      <c r="H298" s="1">
        <v>378.08</v>
      </c>
      <c r="I298" s="2">
        <v>0.10437085722726225</v>
      </c>
      <c r="J298">
        <v>15</v>
      </c>
      <c r="K298" s="2">
        <v>6.8534270457043217E-2</v>
      </c>
      <c r="L298">
        <v>1.1180702496826069</v>
      </c>
      <c r="M298" s="2">
        <v>0.40319662648754762</v>
      </c>
      <c r="N298">
        <v>5284</v>
      </c>
      <c r="O298" s="2">
        <v>0.24831943968020789</v>
      </c>
      <c r="P298">
        <v>7089</v>
      </c>
      <c r="Q298" s="2">
        <v>0.17557880614793897</v>
      </c>
      <c r="R298" s="26">
        <f t="shared" si="4"/>
        <v>3</v>
      </c>
    </row>
    <row r="299" spans="1:18" x14ac:dyDescent="0.3">
      <c r="A299" t="s">
        <v>1461</v>
      </c>
      <c r="B299">
        <v>105.02800000000001</v>
      </c>
      <c r="C299">
        <v>10.6157</v>
      </c>
      <c r="D299" t="s">
        <v>16</v>
      </c>
      <c r="E299" t="s">
        <v>117</v>
      </c>
      <c r="F299" t="s">
        <v>315</v>
      </c>
      <c r="G299">
        <v>7027</v>
      </c>
      <c r="H299" s="1">
        <v>562.16</v>
      </c>
      <c r="I299" s="2">
        <v>0.10437085722726225</v>
      </c>
      <c r="J299">
        <v>29</v>
      </c>
      <c r="K299" s="2">
        <v>6.8534270457043217E-2</v>
      </c>
      <c r="L299">
        <v>0.11768891418813149</v>
      </c>
      <c r="M299" s="2">
        <v>0.40319662648754762</v>
      </c>
      <c r="N299">
        <v>827</v>
      </c>
      <c r="O299" s="2">
        <v>0.24831943968020789</v>
      </c>
      <c r="P299">
        <v>10541</v>
      </c>
      <c r="Q299" s="2">
        <v>0.17557880614793897</v>
      </c>
      <c r="R299" s="26">
        <f t="shared" si="4"/>
        <v>3</v>
      </c>
    </row>
    <row r="300" spans="1:18" x14ac:dyDescent="0.3">
      <c r="A300" t="s">
        <v>1462</v>
      </c>
      <c r="B300">
        <v>106.491</v>
      </c>
      <c r="C300">
        <v>10.6305</v>
      </c>
      <c r="D300" t="s">
        <v>7</v>
      </c>
      <c r="E300" t="s">
        <v>84</v>
      </c>
      <c r="F300" t="s">
        <v>84</v>
      </c>
      <c r="G300">
        <v>24855</v>
      </c>
      <c r="H300" s="1">
        <v>1988.4</v>
      </c>
      <c r="I300" s="2">
        <v>0.10437085722726225</v>
      </c>
      <c r="J300">
        <v>284</v>
      </c>
      <c r="K300" s="2">
        <v>6.8534270457043217E-2</v>
      </c>
      <c r="L300">
        <v>2.1886944276805473E-2</v>
      </c>
      <c r="M300" s="2">
        <v>0.40319662648754762</v>
      </c>
      <c r="N300">
        <v>544</v>
      </c>
      <c r="O300" s="2">
        <v>0.24831943968020789</v>
      </c>
      <c r="P300">
        <v>37283</v>
      </c>
      <c r="Q300" s="2">
        <v>0.17557880614793897</v>
      </c>
      <c r="R300" s="26">
        <f t="shared" si="4"/>
        <v>4</v>
      </c>
    </row>
    <row r="301" spans="1:18" x14ac:dyDescent="0.3">
      <c r="A301" t="s">
        <v>1463</v>
      </c>
      <c r="B301">
        <v>105.235</v>
      </c>
      <c r="C301">
        <v>10.616</v>
      </c>
      <c r="D301" t="s">
        <v>16</v>
      </c>
      <c r="E301" t="s">
        <v>34</v>
      </c>
      <c r="F301" t="s">
        <v>316</v>
      </c>
      <c r="G301">
        <v>13455</v>
      </c>
      <c r="H301" s="1">
        <v>1076.4000000000001</v>
      </c>
      <c r="I301" s="2">
        <v>0.10437085722726225</v>
      </c>
      <c r="J301">
        <v>59</v>
      </c>
      <c r="K301" s="2">
        <v>6.8534270457043217E-2</v>
      </c>
      <c r="L301">
        <v>0.21070234113712374</v>
      </c>
      <c r="M301" s="2">
        <v>0.40319662648754762</v>
      </c>
      <c r="N301">
        <v>2835</v>
      </c>
      <c r="O301" s="2">
        <v>0.24831943968020789</v>
      </c>
      <c r="P301">
        <v>20183</v>
      </c>
      <c r="Q301" s="2">
        <v>0.17557880614793897</v>
      </c>
      <c r="R301" s="26">
        <f t="shared" si="4"/>
        <v>4</v>
      </c>
    </row>
    <row r="302" spans="1:18" x14ac:dyDescent="0.3">
      <c r="A302" t="s">
        <v>1464</v>
      </c>
      <c r="B302">
        <v>106.544</v>
      </c>
      <c r="C302">
        <v>10.6225</v>
      </c>
      <c r="D302" t="s">
        <v>7</v>
      </c>
      <c r="E302" t="s">
        <v>84</v>
      </c>
      <c r="F302" t="s">
        <v>317</v>
      </c>
      <c r="G302">
        <v>14105</v>
      </c>
      <c r="H302" s="1">
        <v>1128.4000000000001</v>
      </c>
      <c r="I302" s="2">
        <v>0.10437085722726225</v>
      </c>
      <c r="J302">
        <v>187</v>
      </c>
      <c r="K302" s="2">
        <v>6.8534270457043217E-2</v>
      </c>
      <c r="L302">
        <v>8.3658277206664303E-3</v>
      </c>
      <c r="M302" s="2">
        <v>0.40319662648754762</v>
      </c>
      <c r="N302">
        <v>118</v>
      </c>
      <c r="O302" s="2">
        <v>0.24831943968020789</v>
      </c>
      <c r="P302">
        <v>21158</v>
      </c>
      <c r="Q302" s="2">
        <v>0.17557880614793897</v>
      </c>
      <c r="R302" s="26">
        <f t="shared" si="4"/>
        <v>3</v>
      </c>
    </row>
    <row r="303" spans="1:18" x14ac:dyDescent="0.3">
      <c r="A303" t="s">
        <v>1465</v>
      </c>
      <c r="B303">
        <v>105.36799999999999</v>
      </c>
      <c r="C303">
        <v>10.610799999999999</v>
      </c>
      <c r="D303" t="s">
        <v>4</v>
      </c>
      <c r="E303" t="s">
        <v>25</v>
      </c>
      <c r="F303" t="s">
        <v>318</v>
      </c>
      <c r="G303">
        <v>11279</v>
      </c>
      <c r="H303" s="1">
        <v>902.32</v>
      </c>
      <c r="I303" s="2">
        <v>0.10437085722726225</v>
      </c>
      <c r="J303">
        <v>51</v>
      </c>
      <c r="K303" s="2">
        <v>6.8534270457043217E-2</v>
      </c>
      <c r="L303">
        <v>0.2169518574341697</v>
      </c>
      <c r="M303" s="2">
        <v>0.40319662648754762</v>
      </c>
      <c r="N303">
        <v>2447</v>
      </c>
      <c r="O303" s="2">
        <v>0.24831943968020789</v>
      </c>
      <c r="P303">
        <v>16919</v>
      </c>
      <c r="Q303" s="2">
        <v>0.17557880614793897</v>
      </c>
      <c r="R303" s="26">
        <f t="shared" si="4"/>
        <v>4</v>
      </c>
    </row>
    <row r="304" spans="1:18" x14ac:dyDescent="0.3">
      <c r="A304" t="s">
        <v>1466</v>
      </c>
      <c r="B304">
        <v>106.66</v>
      </c>
      <c r="C304">
        <v>10.625500000000001</v>
      </c>
      <c r="D304" t="s">
        <v>7</v>
      </c>
      <c r="E304" t="s">
        <v>88</v>
      </c>
      <c r="F304" t="s">
        <v>319</v>
      </c>
      <c r="G304">
        <v>11887</v>
      </c>
      <c r="H304" s="1">
        <v>0</v>
      </c>
      <c r="I304" s="2">
        <v>0.10437085722726225</v>
      </c>
      <c r="J304">
        <v>122</v>
      </c>
      <c r="K304" s="2">
        <v>6.8534270457043217E-2</v>
      </c>
      <c r="L304">
        <v>2.2882140153108438E-2</v>
      </c>
      <c r="M304" s="2">
        <v>0.40319662648754762</v>
      </c>
      <c r="N304">
        <v>272</v>
      </c>
      <c r="O304" s="2">
        <v>0.24831943968020789</v>
      </c>
      <c r="P304">
        <v>17831</v>
      </c>
      <c r="Q304" s="2">
        <v>0.17557880614793897</v>
      </c>
      <c r="R304" s="26">
        <f t="shared" si="4"/>
        <v>3</v>
      </c>
    </row>
    <row r="305" spans="1:18" x14ac:dyDescent="0.3">
      <c r="A305" t="s">
        <v>1467</v>
      </c>
      <c r="B305">
        <v>105.006</v>
      </c>
      <c r="C305">
        <v>10.6256</v>
      </c>
      <c r="D305" t="s">
        <v>16</v>
      </c>
      <c r="E305" t="s">
        <v>117</v>
      </c>
      <c r="F305" t="s">
        <v>320</v>
      </c>
      <c r="G305">
        <v>12496</v>
      </c>
      <c r="H305" s="1">
        <v>999.68</v>
      </c>
      <c r="I305" s="2">
        <v>0.10437085722726225</v>
      </c>
      <c r="J305">
        <v>208</v>
      </c>
      <c r="K305" s="2">
        <v>6.8534270457043217E-2</v>
      </c>
      <c r="L305">
        <v>1.0323303457106274E-2</v>
      </c>
      <c r="M305" s="2">
        <v>0.40319662648754762</v>
      </c>
      <c r="N305">
        <v>129</v>
      </c>
      <c r="O305" s="2">
        <v>0.24831943968020789</v>
      </c>
      <c r="P305">
        <v>18744</v>
      </c>
      <c r="Q305" s="2">
        <v>0.17557880614793897</v>
      </c>
      <c r="R305" s="26">
        <f t="shared" si="4"/>
        <v>3</v>
      </c>
    </row>
    <row r="306" spans="1:18" x14ac:dyDescent="0.3">
      <c r="A306" t="s">
        <v>1468</v>
      </c>
      <c r="B306">
        <v>106.584</v>
      </c>
      <c r="C306">
        <v>10.6175</v>
      </c>
      <c r="D306" t="s">
        <v>7</v>
      </c>
      <c r="E306" t="s">
        <v>119</v>
      </c>
      <c r="F306" t="s">
        <v>321</v>
      </c>
      <c r="G306">
        <v>16247</v>
      </c>
      <c r="H306" s="1">
        <v>1299.76</v>
      </c>
      <c r="I306" s="2">
        <v>0.10437085722726225</v>
      </c>
      <c r="J306">
        <v>175</v>
      </c>
      <c r="K306" s="2">
        <v>6.8534270457043217E-2</v>
      </c>
      <c r="L306">
        <v>1.1571367021603989E-2</v>
      </c>
      <c r="M306" s="2">
        <v>0.40319662648754762</v>
      </c>
      <c r="N306">
        <v>188</v>
      </c>
      <c r="O306" s="2">
        <v>0.24831943968020789</v>
      </c>
      <c r="P306">
        <v>24371</v>
      </c>
      <c r="Q306" s="2">
        <v>0.17557880614793897</v>
      </c>
      <c r="R306" s="26">
        <f t="shared" si="4"/>
        <v>3</v>
      </c>
    </row>
    <row r="307" spans="1:18" x14ac:dyDescent="0.3">
      <c r="A307" t="s">
        <v>1469</v>
      </c>
      <c r="B307">
        <v>106.565</v>
      </c>
      <c r="C307">
        <v>10.6151</v>
      </c>
      <c r="D307" t="s">
        <v>7</v>
      </c>
      <c r="E307" t="s">
        <v>119</v>
      </c>
      <c r="F307" t="s">
        <v>322</v>
      </c>
      <c r="G307">
        <v>9847</v>
      </c>
      <c r="H307" s="1">
        <v>787.76</v>
      </c>
      <c r="I307" s="2">
        <v>0.10437085722726225</v>
      </c>
      <c r="J307">
        <v>128</v>
      </c>
      <c r="K307" s="2">
        <v>6.8534270457043217E-2</v>
      </c>
      <c r="L307">
        <v>7.0173656951355745E-2</v>
      </c>
      <c r="M307" s="2">
        <v>0.40319662648754762</v>
      </c>
      <c r="N307">
        <v>691</v>
      </c>
      <c r="O307" s="2">
        <v>0.24831943968020789</v>
      </c>
      <c r="P307">
        <v>14771</v>
      </c>
      <c r="Q307" s="2">
        <v>0.17557880614793897</v>
      </c>
      <c r="R307" s="26">
        <f t="shared" si="4"/>
        <v>3</v>
      </c>
    </row>
    <row r="308" spans="1:18" x14ac:dyDescent="0.3">
      <c r="A308" t="s">
        <v>1470</v>
      </c>
      <c r="B308">
        <v>106.696</v>
      </c>
      <c r="C308">
        <v>10.6036</v>
      </c>
      <c r="D308" t="s">
        <v>7</v>
      </c>
      <c r="E308" t="s">
        <v>88</v>
      </c>
      <c r="F308" t="s">
        <v>323</v>
      </c>
      <c r="G308">
        <v>12329</v>
      </c>
      <c r="H308" s="1">
        <v>986.32</v>
      </c>
      <c r="I308" s="2">
        <v>0.10437085722726225</v>
      </c>
      <c r="J308">
        <v>65</v>
      </c>
      <c r="K308" s="2">
        <v>6.8534270457043217E-2</v>
      </c>
      <c r="L308">
        <v>0.11087679454943629</v>
      </c>
      <c r="M308" s="2">
        <v>0.40319662648754762</v>
      </c>
      <c r="N308">
        <v>1367</v>
      </c>
      <c r="O308" s="2">
        <v>0.24831943968020789</v>
      </c>
      <c r="P308">
        <v>18494</v>
      </c>
      <c r="Q308" s="2">
        <v>0.17557880614793897</v>
      </c>
      <c r="R308" s="26">
        <f t="shared" si="4"/>
        <v>4</v>
      </c>
    </row>
    <row r="309" spans="1:18" x14ac:dyDescent="0.3">
      <c r="A309" t="s">
        <v>1471</v>
      </c>
      <c r="B309">
        <v>106.42700000000001</v>
      </c>
      <c r="C309">
        <v>10.5969</v>
      </c>
      <c r="D309" t="s">
        <v>7</v>
      </c>
      <c r="E309" t="s">
        <v>23</v>
      </c>
      <c r="F309" t="s">
        <v>324</v>
      </c>
      <c r="G309">
        <v>15711</v>
      </c>
      <c r="H309" s="1">
        <v>1256.8800000000001</v>
      </c>
      <c r="I309" s="2">
        <v>0.10437085722726225</v>
      </c>
      <c r="J309">
        <v>125</v>
      </c>
      <c r="K309" s="2">
        <v>6.8534270457043217E-2</v>
      </c>
      <c r="L309">
        <v>6.6132009420151489E-2</v>
      </c>
      <c r="M309" s="2">
        <v>0.40319662648754762</v>
      </c>
      <c r="N309">
        <v>1039</v>
      </c>
      <c r="O309" s="2">
        <v>0.24831943968020789</v>
      </c>
      <c r="P309">
        <v>23567</v>
      </c>
      <c r="Q309" s="2">
        <v>0.17557880614793897</v>
      </c>
      <c r="R309" s="26">
        <f t="shared" si="4"/>
        <v>4</v>
      </c>
    </row>
    <row r="310" spans="1:18" x14ac:dyDescent="0.3">
      <c r="A310" t="s">
        <v>1472</v>
      </c>
      <c r="B310">
        <v>106.4</v>
      </c>
      <c r="C310">
        <v>10.6119</v>
      </c>
      <c r="D310" t="s">
        <v>7</v>
      </c>
      <c r="E310" t="s">
        <v>23</v>
      </c>
      <c r="F310" t="s">
        <v>23</v>
      </c>
      <c r="G310">
        <v>18074</v>
      </c>
      <c r="H310" s="1">
        <v>1445.92</v>
      </c>
      <c r="I310" s="2">
        <v>0.10437085722726225</v>
      </c>
      <c r="J310">
        <v>206</v>
      </c>
      <c r="K310" s="2">
        <v>6.8534270457043217E-2</v>
      </c>
      <c r="L310">
        <v>0.10540002213123824</v>
      </c>
      <c r="M310" s="2">
        <v>0.40319662648754762</v>
      </c>
      <c r="N310">
        <v>1905</v>
      </c>
      <c r="O310" s="2">
        <v>0.24831943968020789</v>
      </c>
      <c r="P310">
        <v>27111</v>
      </c>
      <c r="Q310" s="2">
        <v>0.17557880614793897</v>
      </c>
      <c r="R310" s="26">
        <f t="shared" si="4"/>
        <v>4</v>
      </c>
    </row>
    <row r="311" spans="1:18" x14ac:dyDescent="0.3">
      <c r="A311" t="s">
        <v>1473</v>
      </c>
      <c r="B311">
        <v>106.045</v>
      </c>
      <c r="C311">
        <v>10.610200000000001</v>
      </c>
      <c r="D311" t="s">
        <v>7</v>
      </c>
      <c r="E311" t="s">
        <v>21</v>
      </c>
      <c r="F311" t="s">
        <v>325</v>
      </c>
      <c r="G311">
        <v>7602</v>
      </c>
      <c r="H311" s="1">
        <v>608.16</v>
      </c>
      <c r="I311" s="2">
        <v>0.10437085722726225</v>
      </c>
      <c r="J311">
        <v>98</v>
      </c>
      <c r="K311" s="2">
        <v>6.8534270457043217E-2</v>
      </c>
      <c r="L311">
        <v>1.6311496974480401E-2</v>
      </c>
      <c r="M311" s="2">
        <v>0.40319662648754762</v>
      </c>
      <c r="N311">
        <v>124</v>
      </c>
      <c r="O311" s="2">
        <v>0.24831943968020789</v>
      </c>
      <c r="P311">
        <v>11403</v>
      </c>
      <c r="Q311" s="2">
        <v>0.17557880614793897</v>
      </c>
      <c r="R311" s="26">
        <f t="shared" si="4"/>
        <v>3</v>
      </c>
    </row>
    <row r="312" spans="1:18" x14ac:dyDescent="0.3">
      <c r="A312" t="s">
        <v>1474</v>
      </c>
      <c r="B312">
        <v>105.40900000000001</v>
      </c>
      <c r="C312">
        <v>10.595599999999999</v>
      </c>
      <c r="D312" t="s">
        <v>4</v>
      </c>
      <c r="E312" t="s">
        <v>25</v>
      </c>
      <c r="F312" t="s">
        <v>49</v>
      </c>
      <c r="G312">
        <v>7091</v>
      </c>
      <c r="H312" s="1">
        <v>567.28</v>
      </c>
      <c r="I312" s="2">
        <v>0.10437085722726225</v>
      </c>
      <c r="J312">
        <v>45</v>
      </c>
      <c r="K312" s="2">
        <v>6.8534270457043217E-2</v>
      </c>
      <c r="L312">
        <v>0.25031730362431248</v>
      </c>
      <c r="M312" s="2">
        <v>0.40319662648754762</v>
      </c>
      <c r="N312">
        <v>1775</v>
      </c>
      <c r="O312" s="2">
        <v>0.24831943968020789</v>
      </c>
      <c r="P312">
        <v>10637</v>
      </c>
      <c r="Q312" s="2">
        <v>0.17557880614793897</v>
      </c>
      <c r="R312" s="26">
        <f t="shared" si="4"/>
        <v>4</v>
      </c>
    </row>
    <row r="313" spans="1:18" x14ac:dyDescent="0.3">
      <c r="A313" t="s">
        <v>1475</v>
      </c>
      <c r="B313">
        <v>106.379</v>
      </c>
      <c r="C313">
        <v>10.603899999999999</v>
      </c>
      <c r="D313" t="s">
        <v>7</v>
      </c>
      <c r="E313" t="s">
        <v>23</v>
      </c>
      <c r="F313" t="s">
        <v>326</v>
      </c>
      <c r="G313">
        <v>9081</v>
      </c>
      <c r="H313" s="1">
        <v>726.48</v>
      </c>
      <c r="I313" s="2">
        <v>0.10437085722726225</v>
      </c>
      <c r="J313">
        <v>87</v>
      </c>
      <c r="K313" s="2">
        <v>6.8534270457043217E-2</v>
      </c>
      <c r="L313">
        <v>0.13412619755533531</v>
      </c>
      <c r="M313" s="2">
        <v>0.40319662648754762</v>
      </c>
      <c r="N313">
        <v>1218</v>
      </c>
      <c r="O313" s="2">
        <v>0.24831943968020789</v>
      </c>
      <c r="P313">
        <v>13622</v>
      </c>
      <c r="Q313" s="2">
        <v>0.17557880614793897</v>
      </c>
      <c r="R313" s="26">
        <f t="shared" si="4"/>
        <v>4</v>
      </c>
    </row>
    <row r="314" spans="1:18" x14ac:dyDescent="0.3">
      <c r="A314" t="s">
        <v>1476</v>
      </c>
      <c r="B314">
        <v>104.95</v>
      </c>
      <c r="C314">
        <v>10.595700000000001</v>
      </c>
      <c r="D314" t="s">
        <v>16</v>
      </c>
      <c r="E314" t="s">
        <v>117</v>
      </c>
      <c r="F314" t="s">
        <v>327</v>
      </c>
      <c r="G314">
        <v>9697</v>
      </c>
      <c r="H314" s="1">
        <v>0</v>
      </c>
      <c r="I314" s="2">
        <v>0.10437085722726225</v>
      </c>
      <c r="J314">
        <v>46</v>
      </c>
      <c r="K314" s="2">
        <v>6.8534270457043217E-2</v>
      </c>
      <c r="L314">
        <v>5.4656079199752504E-3</v>
      </c>
      <c r="M314" s="2">
        <v>0.40319662648754762</v>
      </c>
      <c r="N314">
        <v>53</v>
      </c>
      <c r="O314" s="2">
        <v>0.24831943968020789</v>
      </c>
      <c r="P314">
        <v>14546</v>
      </c>
      <c r="Q314" s="2">
        <v>0.17557880614793897</v>
      </c>
      <c r="R314" s="26">
        <f t="shared" si="4"/>
        <v>3</v>
      </c>
    </row>
    <row r="315" spans="1:18" x14ac:dyDescent="0.3">
      <c r="A315" t="s">
        <v>1477</v>
      </c>
      <c r="B315">
        <v>105.69799999999999</v>
      </c>
      <c r="C315">
        <v>10.556800000000001</v>
      </c>
      <c r="D315" t="s">
        <v>4</v>
      </c>
      <c r="E315" t="s">
        <v>36</v>
      </c>
      <c r="F315" t="s">
        <v>328</v>
      </c>
      <c r="G315">
        <v>13303</v>
      </c>
      <c r="H315" s="1">
        <v>1064.24</v>
      </c>
      <c r="I315" s="2">
        <v>0.10437085722726225</v>
      </c>
      <c r="J315">
        <v>20</v>
      </c>
      <c r="K315" s="2">
        <v>6.8534270457043217E-2</v>
      </c>
      <c r="L315">
        <v>0.25821243328572502</v>
      </c>
      <c r="M315" s="2">
        <v>0.40319662648754762</v>
      </c>
      <c r="N315">
        <v>3435</v>
      </c>
      <c r="O315" s="2">
        <v>0.24831943968020789</v>
      </c>
      <c r="P315">
        <v>19955</v>
      </c>
      <c r="Q315" s="2">
        <v>0.17557880614793897</v>
      </c>
      <c r="R315" s="26">
        <f t="shared" si="4"/>
        <v>4</v>
      </c>
    </row>
    <row r="316" spans="1:18" x14ac:dyDescent="0.3">
      <c r="A316" t="s">
        <v>1478</v>
      </c>
      <c r="B316">
        <v>106.501</v>
      </c>
      <c r="C316">
        <v>10.6036</v>
      </c>
      <c r="D316" t="s">
        <v>7</v>
      </c>
      <c r="E316" t="s">
        <v>119</v>
      </c>
      <c r="F316" t="s">
        <v>329</v>
      </c>
      <c r="G316">
        <v>16915</v>
      </c>
      <c r="H316" s="1">
        <v>1353.2</v>
      </c>
      <c r="I316" s="2">
        <v>0.10437085722726225</v>
      </c>
      <c r="J316">
        <v>156</v>
      </c>
      <c r="K316" s="2">
        <v>6.8534270457043217E-2</v>
      </c>
      <c r="L316">
        <v>0.19781259237363288</v>
      </c>
      <c r="M316" s="2">
        <v>0.40319662648754762</v>
      </c>
      <c r="N316">
        <v>3346</v>
      </c>
      <c r="O316" s="2">
        <v>0.24831943968020789</v>
      </c>
      <c r="P316">
        <v>25373</v>
      </c>
      <c r="Q316" s="2">
        <v>0.17557880614793897</v>
      </c>
      <c r="R316" s="26">
        <f t="shared" si="4"/>
        <v>4</v>
      </c>
    </row>
    <row r="317" spans="1:18" x14ac:dyDescent="0.3">
      <c r="A317" t="s">
        <v>1479</v>
      </c>
      <c r="B317">
        <v>105.45699999999999</v>
      </c>
      <c r="C317">
        <v>10.5745</v>
      </c>
      <c r="D317" t="s">
        <v>4</v>
      </c>
      <c r="E317" t="s">
        <v>25</v>
      </c>
      <c r="F317" t="s">
        <v>325</v>
      </c>
      <c r="G317">
        <v>16507</v>
      </c>
      <c r="H317" s="1">
        <v>1320.56</v>
      </c>
      <c r="I317" s="2">
        <v>0.10437085722726225</v>
      </c>
      <c r="J317">
        <v>57</v>
      </c>
      <c r="K317" s="2">
        <v>6.8534270457043217E-2</v>
      </c>
      <c r="L317">
        <v>4.2103350093899559E-2</v>
      </c>
      <c r="M317" s="2">
        <v>0.40319662648754762</v>
      </c>
      <c r="N317">
        <v>695</v>
      </c>
      <c r="O317" s="2">
        <v>0.24831943968020789</v>
      </c>
      <c r="P317">
        <v>24761</v>
      </c>
      <c r="Q317" s="2">
        <v>0.17557880614793897</v>
      </c>
      <c r="R317" s="26">
        <f t="shared" si="4"/>
        <v>4</v>
      </c>
    </row>
    <row r="318" spans="1:18" x14ac:dyDescent="0.3">
      <c r="A318" t="s">
        <v>1480</v>
      </c>
      <c r="B318">
        <v>106.54</v>
      </c>
      <c r="C318">
        <v>10.5951</v>
      </c>
      <c r="D318" t="s">
        <v>7</v>
      </c>
      <c r="E318" t="s">
        <v>119</v>
      </c>
      <c r="F318" t="s">
        <v>330</v>
      </c>
      <c r="G318">
        <v>9295</v>
      </c>
      <c r="H318" s="1">
        <v>743.6</v>
      </c>
      <c r="I318" s="2">
        <v>0.10437085722726225</v>
      </c>
      <c r="J318">
        <v>81</v>
      </c>
      <c r="K318" s="2">
        <v>6.8534270457043217E-2</v>
      </c>
      <c r="L318">
        <v>0.2616460462614309</v>
      </c>
      <c r="M318" s="2">
        <v>0.40319662648754762</v>
      </c>
      <c r="N318">
        <v>2432</v>
      </c>
      <c r="O318" s="2">
        <v>0.24831943968020789</v>
      </c>
      <c r="P318">
        <v>13943</v>
      </c>
      <c r="Q318" s="2">
        <v>0.17557880614793897</v>
      </c>
      <c r="R318" s="26">
        <f t="shared" si="4"/>
        <v>4</v>
      </c>
    </row>
    <row r="319" spans="1:18" x14ac:dyDescent="0.3">
      <c r="A319" t="s">
        <v>1481</v>
      </c>
      <c r="B319">
        <v>106.32899999999999</v>
      </c>
      <c r="C319">
        <v>10.5823</v>
      </c>
      <c r="D319" t="s">
        <v>7</v>
      </c>
      <c r="E319" t="s">
        <v>23</v>
      </c>
      <c r="F319" t="s">
        <v>331</v>
      </c>
      <c r="G319">
        <v>10929</v>
      </c>
      <c r="H319" s="1">
        <v>874.32</v>
      </c>
      <c r="I319" s="2">
        <v>0.10437085722726225</v>
      </c>
      <c r="J319">
        <v>55</v>
      </c>
      <c r="K319" s="2">
        <v>6.8534270457043217E-2</v>
      </c>
      <c r="L319">
        <v>0.11126361057736298</v>
      </c>
      <c r="M319" s="2">
        <v>0.40319662648754762</v>
      </c>
      <c r="N319">
        <v>1216</v>
      </c>
      <c r="O319" s="2">
        <v>0.24831943968020789</v>
      </c>
      <c r="P319">
        <v>16394</v>
      </c>
      <c r="Q319" s="2">
        <v>0.17557880614793897</v>
      </c>
      <c r="R319" s="26">
        <f t="shared" si="4"/>
        <v>4</v>
      </c>
    </row>
    <row r="320" spans="1:18" x14ac:dyDescent="0.3">
      <c r="A320" t="s">
        <v>1482</v>
      </c>
      <c r="B320">
        <v>106.67</v>
      </c>
      <c r="C320">
        <v>10.6043</v>
      </c>
      <c r="D320" t="s">
        <v>7</v>
      </c>
      <c r="E320" t="s">
        <v>88</v>
      </c>
      <c r="F320" t="s">
        <v>88</v>
      </c>
      <c r="G320">
        <v>53877</v>
      </c>
      <c r="H320" s="1">
        <v>4310.16</v>
      </c>
      <c r="I320" s="2">
        <v>0.10437085722726225</v>
      </c>
      <c r="J320">
        <v>3813</v>
      </c>
      <c r="K320" s="2">
        <v>6.8534270457043217E-2</v>
      </c>
      <c r="L320">
        <v>2.4314642611875199E-3</v>
      </c>
      <c r="M320" s="2">
        <v>0.40319662648754762</v>
      </c>
      <c r="N320">
        <v>131</v>
      </c>
      <c r="O320" s="2">
        <v>0.24831943968020789</v>
      </c>
      <c r="P320">
        <v>80816</v>
      </c>
      <c r="Q320" s="2">
        <v>0.17557880614793897</v>
      </c>
      <c r="R320" s="26">
        <f t="shared" si="4"/>
        <v>4</v>
      </c>
    </row>
    <row r="321" spans="1:18" x14ac:dyDescent="0.3">
      <c r="A321" t="s">
        <v>1483</v>
      </c>
      <c r="B321">
        <v>105.316</v>
      </c>
      <c r="C321">
        <v>10.593</v>
      </c>
      <c r="D321" t="s">
        <v>16</v>
      </c>
      <c r="E321" t="s">
        <v>34</v>
      </c>
      <c r="F321" t="s">
        <v>332</v>
      </c>
      <c r="G321">
        <v>14236</v>
      </c>
      <c r="H321" s="1">
        <v>1138.8800000000001</v>
      </c>
      <c r="I321" s="2">
        <v>0.10437085722726225</v>
      </c>
      <c r="J321">
        <v>91</v>
      </c>
      <c r="K321" s="2">
        <v>6.8534270457043217E-2</v>
      </c>
      <c r="L321">
        <v>0.21227872998033157</v>
      </c>
      <c r="M321" s="2">
        <v>0.40319662648754762</v>
      </c>
      <c r="N321">
        <v>3022</v>
      </c>
      <c r="O321" s="2">
        <v>0.24831943968020789</v>
      </c>
      <c r="P321">
        <v>21354</v>
      </c>
      <c r="Q321" s="2">
        <v>0.17557880614793897</v>
      </c>
      <c r="R321" s="26">
        <f t="shared" si="4"/>
        <v>4</v>
      </c>
    </row>
    <row r="322" spans="1:18" x14ac:dyDescent="0.3">
      <c r="A322" t="s">
        <v>1484</v>
      </c>
      <c r="B322">
        <v>105.03700000000001</v>
      </c>
      <c r="C322">
        <v>10.585599999999999</v>
      </c>
      <c r="D322" t="s">
        <v>16</v>
      </c>
      <c r="E322" t="s">
        <v>117</v>
      </c>
      <c r="F322" t="s">
        <v>333</v>
      </c>
      <c r="G322">
        <v>7970</v>
      </c>
      <c r="H322" s="1">
        <v>637.6</v>
      </c>
      <c r="I322" s="2">
        <v>0.10437085722726225</v>
      </c>
      <c r="J322">
        <v>30</v>
      </c>
      <c r="K322" s="2">
        <v>6.8534270457043217E-2</v>
      </c>
      <c r="L322">
        <v>0.37804265997490588</v>
      </c>
      <c r="M322" s="2">
        <v>0.40319662648754762</v>
      </c>
      <c r="N322">
        <v>3013</v>
      </c>
      <c r="O322" s="2">
        <v>0.24831943968020789</v>
      </c>
      <c r="P322">
        <v>11955</v>
      </c>
      <c r="Q322" s="2">
        <v>0.17557880614793897</v>
      </c>
      <c r="R322" s="26">
        <f t="shared" si="4"/>
        <v>4</v>
      </c>
    </row>
    <row r="323" spans="1:18" x14ac:dyDescent="0.3">
      <c r="A323" t="s">
        <v>1485</v>
      </c>
      <c r="B323">
        <v>106.575</v>
      </c>
      <c r="C323">
        <v>10.5885</v>
      </c>
      <c r="D323" t="s">
        <v>7</v>
      </c>
      <c r="E323" t="s">
        <v>119</v>
      </c>
      <c r="F323" t="s">
        <v>234</v>
      </c>
      <c r="G323">
        <v>10527</v>
      </c>
      <c r="H323" s="1">
        <v>842.16</v>
      </c>
      <c r="I323" s="2">
        <v>0.10437085722726225</v>
      </c>
      <c r="J323">
        <v>138</v>
      </c>
      <c r="K323" s="2">
        <v>6.8534270457043217E-2</v>
      </c>
      <c r="L323">
        <v>0.12976156549824261</v>
      </c>
      <c r="M323" s="2">
        <v>0.40319662648754762</v>
      </c>
      <c r="N323">
        <v>1366</v>
      </c>
      <c r="O323" s="2">
        <v>0.24831943968020789</v>
      </c>
      <c r="P323">
        <v>15791</v>
      </c>
      <c r="Q323" s="2">
        <v>0.17557880614793897</v>
      </c>
      <c r="R323" s="26">
        <f t="shared" si="4"/>
        <v>4</v>
      </c>
    </row>
    <row r="324" spans="1:18" x14ac:dyDescent="0.3">
      <c r="A324" t="s">
        <v>1486</v>
      </c>
      <c r="B324">
        <v>105.55200000000001</v>
      </c>
      <c r="C324">
        <v>10.560700000000001</v>
      </c>
      <c r="D324" t="s">
        <v>4</v>
      </c>
      <c r="E324" t="s">
        <v>25</v>
      </c>
      <c r="F324" t="s">
        <v>202</v>
      </c>
      <c r="G324">
        <v>19415</v>
      </c>
      <c r="H324" s="1">
        <v>1553.2</v>
      </c>
      <c r="I324" s="2">
        <v>0.10437085722726225</v>
      </c>
      <c r="J324">
        <v>49</v>
      </c>
      <c r="K324" s="2">
        <v>6.8534270457043217E-2</v>
      </c>
      <c r="L324">
        <v>0.11043007983517898</v>
      </c>
      <c r="M324" s="2">
        <v>0.40319662648754762</v>
      </c>
      <c r="N324">
        <v>2144</v>
      </c>
      <c r="O324" s="2">
        <v>0.24831943968020789</v>
      </c>
      <c r="P324">
        <v>29123</v>
      </c>
      <c r="Q324" s="2">
        <v>0.17557880614793897</v>
      </c>
      <c r="R324" s="26">
        <f t="shared" ref="R324:R387" si="5">ROUND((IF(H324&lt;=500,"1",IF(H324&lt;=1000,"2",IF(H324&lt;=2500,"3",IF(H324&lt;=5000,"4","5"))))*I324+IF(J324&lt;=500,"1",IF(J324&lt;=1200,"2",IF(J324&lt;=1400,"3",IF(J324&lt;=2000,"4","5"))))*K324+IF(L324&lt;=0.25,"5",IF(L324&lt;=0.5,"4",IF(L324&lt;=0.75,"3",IF(L324&lt;=1,"2","1"))))*M324+IF(N324&lt;=500,"1",IF(N324&lt;=1000,"2",IF(N324&lt;=1500,"3",IF(N324&lt;=2500,"4","5"))))*O324+IF(P324&lt;=1000,"1",IF(P324&lt;=2500,"2",IF(P324&lt;=5000,"3",IF(N324&lt;=10000,"4","5"))))*Q324),0)</f>
        <v>4</v>
      </c>
    </row>
    <row r="325" spans="1:18" x14ac:dyDescent="0.3">
      <c r="A325" t="s">
        <v>1487</v>
      </c>
      <c r="B325">
        <v>106.51300000000001</v>
      </c>
      <c r="C325">
        <v>10.583299999999999</v>
      </c>
      <c r="D325" t="s">
        <v>7</v>
      </c>
      <c r="E325" t="s">
        <v>119</v>
      </c>
      <c r="F325" t="s">
        <v>334</v>
      </c>
      <c r="G325">
        <v>7352</v>
      </c>
      <c r="H325" s="1">
        <v>588.16</v>
      </c>
      <c r="I325" s="2">
        <v>0.10437085722726225</v>
      </c>
      <c r="J325">
        <v>79</v>
      </c>
      <c r="K325" s="2">
        <v>6.8534270457043217E-2</v>
      </c>
      <c r="L325">
        <v>0.74673558215451574</v>
      </c>
      <c r="M325" s="2">
        <v>0.40319662648754762</v>
      </c>
      <c r="N325">
        <v>5490</v>
      </c>
      <c r="O325" s="2">
        <v>0.24831943968020789</v>
      </c>
      <c r="P325">
        <v>11028</v>
      </c>
      <c r="Q325" s="2">
        <v>0.17557880614793897</v>
      </c>
      <c r="R325" s="26">
        <f t="shared" si="5"/>
        <v>3</v>
      </c>
    </row>
    <row r="326" spans="1:18" x14ac:dyDescent="0.3">
      <c r="A326" t="s">
        <v>1488</v>
      </c>
      <c r="B326">
        <v>106.494</v>
      </c>
      <c r="C326">
        <v>10.5726</v>
      </c>
      <c r="D326" t="s">
        <v>7</v>
      </c>
      <c r="E326" t="s">
        <v>276</v>
      </c>
      <c r="F326" t="s">
        <v>335</v>
      </c>
      <c r="G326">
        <v>5954</v>
      </c>
      <c r="H326" s="1">
        <v>0</v>
      </c>
      <c r="I326" s="2">
        <v>0.10437085722726225</v>
      </c>
      <c r="J326">
        <v>58</v>
      </c>
      <c r="K326" s="2">
        <v>6.8534270457043217E-2</v>
      </c>
      <c r="L326">
        <v>0.63352368155861605</v>
      </c>
      <c r="M326" s="2">
        <v>0.40319662648754762</v>
      </c>
      <c r="N326">
        <v>3772</v>
      </c>
      <c r="O326" s="2">
        <v>0.24831943968020789</v>
      </c>
      <c r="P326">
        <v>8931</v>
      </c>
      <c r="Q326" s="2">
        <v>0.17557880614793897</v>
      </c>
      <c r="R326" s="26">
        <f t="shared" si="5"/>
        <v>3</v>
      </c>
    </row>
    <row r="327" spans="1:18" x14ac:dyDescent="0.3">
      <c r="A327" t="s">
        <v>1489</v>
      </c>
      <c r="B327">
        <v>106.408</v>
      </c>
      <c r="C327">
        <v>10.579599999999999</v>
      </c>
      <c r="D327" t="s">
        <v>7</v>
      </c>
      <c r="E327" t="s">
        <v>23</v>
      </c>
      <c r="F327" t="s">
        <v>116</v>
      </c>
      <c r="G327">
        <v>2981</v>
      </c>
      <c r="H327" s="1">
        <v>238.48</v>
      </c>
      <c r="I327" s="2">
        <v>0.10437085722726225</v>
      </c>
      <c r="J327">
        <v>26</v>
      </c>
      <c r="K327" s="2">
        <v>6.8534270457043217E-2</v>
      </c>
      <c r="L327">
        <v>0.33814156323381417</v>
      </c>
      <c r="M327" s="2">
        <v>0.40319662648754762</v>
      </c>
      <c r="N327">
        <v>1008</v>
      </c>
      <c r="O327" s="2">
        <v>0.24831943968020789</v>
      </c>
      <c r="P327">
        <v>4472</v>
      </c>
      <c r="Q327" s="2">
        <v>0.17557880614793897</v>
      </c>
      <c r="R327" s="26">
        <f t="shared" si="5"/>
        <v>3</v>
      </c>
    </row>
    <row r="328" spans="1:18" x14ac:dyDescent="0.3">
      <c r="A328" t="s">
        <v>1490</v>
      </c>
      <c r="B328">
        <v>106.61499999999999</v>
      </c>
      <c r="C328">
        <v>10.5747</v>
      </c>
      <c r="D328" t="s">
        <v>7</v>
      </c>
      <c r="E328" t="s">
        <v>88</v>
      </c>
      <c r="F328" t="s">
        <v>336</v>
      </c>
      <c r="G328">
        <v>10682</v>
      </c>
      <c r="H328" s="1">
        <v>854.56</v>
      </c>
      <c r="I328" s="2">
        <v>0.10437085722726225</v>
      </c>
      <c r="J328">
        <v>111</v>
      </c>
      <c r="K328" s="2">
        <v>6.8534270457043217E-2</v>
      </c>
      <c r="L328">
        <v>6.1224489795918366E-2</v>
      </c>
      <c r="M328" s="2">
        <v>0.40319662648754762</v>
      </c>
      <c r="N328">
        <v>654</v>
      </c>
      <c r="O328" s="2">
        <v>0.24831943968020789</v>
      </c>
      <c r="P328">
        <v>16023</v>
      </c>
      <c r="Q328" s="2">
        <v>0.17557880614793897</v>
      </c>
      <c r="R328" s="26">
        <f t="shared" si="5"/>
        <v>3</v>
      </c>
    </row>
    <row r="329" spans="1:18" x14ac:dyDescent="0.3">
      <c r="A329" t="s">
        <v>1491</v>
      </c>
      <c r="B329">
        <v>105.98399999999999</v>
      </c>
      <c r="C329">
        <v>10.565799999999999</v>
      </c>
      <c r="D329" t="s">
        <v>7</v>
      </c>
      <c r="E329" t="s">
        <v>21</v>
      </c>
      <c r="F329" t="s">
        <v>337</v>
      </c>
      <c r="G329">
        <v>9906</v>
      </c>
      <c r="H329" s="1">
        <v>792.48</v>
      </c>
      <c r="I329" s="2">
        <v>0.10437085722726225</v>
      </c>
      <c r="J329">
        <v>27</v>
      </c>
      <c r="K329" s="2">
        <v>6.8534270457043217E-2</v>
      </c>
      <c r="L329">
        <v>0.10327074500302846</v>
      </c>
      <c r="M329" s="2">
        <v>0.40319662648754762</v>
      </c>
      <c r="N329">
        <v>1023</v>
      </c>
      <c r="O329" s="2">
        <v>0.24831943968020789</v>
      </c>
      <c r="P329">
        <v>14859</v>
      </c>
      <c r="Q329" s="2">
        <v>0.17557880614793897</v>
      </c>
      <c r="R329" s="26">
        <f t="shared" si="5"/>
        <v>4</v>
      </c>
    </row>
    <row r="330" spans="1:18" x14ac:dyDescent="0.3">
      <c r="A330" t="s">
        <v>1492</v>
      </c>
      <c r="B330">
        <v>106.682</v>
      </c>
      <c r="C330">
        <v>10.5685</v>
      </c>
      <c r="D330" t="s">
        <v>7</v>
      </c>
      <c r="E330" t="s">
        <v>88</v>
      </c>
      <c r="F330" t="s">
        <v>338</v>
      </c>
      <c r="G330">
        <v>7996</v>
      </c>
      <c r="H330" s="1">
        <v>639.67999999999995</v>
      </c>
      <c r="I330" s="2">
        <v>0.10437085722726225</v>
      </c>
      <c r="J330">
        <v>50</v>
      </c>
      <c r="K330" s="2">
        <v>6.8534270457043217E-2</v>
      </c>
      <c r="L330">
        <v>7.866433216608304E-2</v>
      </c>
      <c r="M330" s="2">
        <v>0.40319662648754762</v>
      </c>
      <c r="N330">
        <v>629</v>
      </c>
      <c r="O330" s="2">
        <v>0.24831943968020789</v>
      </c>
      <c r="P330">
        <v>11994</v>
      </c>
      <c r="Q330" s="2">
        <v>0.17557880614793897</v>
      </c>
      <c r="R330" s="26">
        <f t="shared" si="5"/>
        <v>3</v>
      </c>
    </row>
    <row r="331" spans="1:18" x14ac:dyDescent="0.3">
      <c r="A331" t="s">
        <v>1493</v>
      </c>
      <c r="B331">
        <v>106.72</v>
      </c>
      <c r="C331">
        <v>10.564</v>
      </c>
      <c r="D331" t="s">
        <v>7</v>
      </c>
      <c r="E331" t="s">
        <v>88</v>
      </c>
      <c r="F331" t="s">
        <v>339</v>
      </c>
      <c r="G331">
        <v>10263</v>
      </c>
      <c r="H331" s="1">
        <v>821.04</v>
      </c>
      <c r="I331" s="2">
        <v>0.10437085722726225</v>
      </c>
      <c r="J331">
        <v>58</v>
      </c>
      <c r="K331" s="2">
        <v>6.8534270457043217E-2</v>
      </c>
      <c r="L331">
        <v>0.33021533664620484</v>
      </c>
      <c r="M331" s="2">
        <v>0.40319662648754762</v>
      </c>
      <c r="N331">
        <v>3389</v>
      </c>
      <c r="O331" s="2">
        <v>0.24831943968020789</v>
      </c>
      <c r="P331">
        <v>15395</v>
      </c>
      <c r="Q331" s="2">
        <v>0.17557880614793897</v>
      </c>
      <c r="R331" s="26">
        <f t="shared" si="5"/>
        <v>4</v>
      </c>
    </row>
    <row r="332" spans="1:18" x14ac:dyDescent="0.3">
      <c r="A332" t="s">
        <v>1494</v>
      </c>
      <c r="B332">
        <v>106.36</v>
      </c>
      <c r="C332">
        <v>10.5662</v>
      </c>
      <c r="D332" t="s">
        <v>7</v>
      </c>
      <c r="E332" t="s">
        <v>23</v>
      </c>
      <c r="F332" t="s">
        <v>280</v>
      </c>
      <c r="G332">
        <v>10669</v>
      </c>
      <c r="H332" s="1">
        <v>853.52</v>
      </c>
      <c r="I332" s="2">
        <v>0.10437085722726225</v>
      </c>
      <c r="J332">
        <v>85</v>
      </c>
      <c r="K332" s="2">
        <v>6.8534270457043217E-2</v>
      </c>
      <c r="L332">
        <v>5.0801387196550751E-2</v>
      </c>
      <c r="M332" s="2">
        <v>0.40319662648754762</v>
      </c>
      <c r="N332">
        <v>542</v>
      </c>
      <c r="O332" s="2">
        <v>0.24831943968020789</v>
      </c>
      <c r="P332">
        <v>16004</v>
      </c>
      <c r="Q332" s="2">
        <v>0.17557880614793897</v>
      </c>
      <c r="R332" s="26">
        <f t="shared" si="5"/>
        <v>3</v>
      </c>
    </row>
    <row r="333" spans="1:18" x14ac:dyDescent="0.3">
      <c r="A333" t="s">
        <v>1495</v>
      </c>
      <c r="B333">
        <v>106.01900000000001</v>
      </c>
      <c r="C333">
        <v>10.4254</v>
      </c>
      <c r="D333" t="s">
        <v>40</v>
      </c>
      <c r="E333" t="s">
        <v>290</v>
      </c>
      <c r="F333" t="s">
        <v>56</v>
      </c>
      <c r="G333">
        <v>8195</v>
      </c>
      <c r="H333" s="1">
        <v>655.6</v>
      </c>
      <c r="I333" s="2">
        <v>0.10437085722726225</v>
      </c>
      <c r="J333">
        <v>56</v>
      </c>
      <c r="K333" s="2">
        <v>6.8534270457043217E-2</v>
      </c>
      <c r="L333">
        <v>0.10933496034167176</v>
      </c>
      <c r="M333" s="2">
        <v>0.40319662648754762</v>
      </c>
      <c r="N333">
        <v>896</v>
      </c>
      <c r="O333" s="2">
        <v>0.24831943968020789</v>
      </c>
      <c r="P333">
        <v>12293</v>
      </c>
      <c r="Q333" s="2">
        <v>0.17557880614793897</v>
      </c>
      <c r="R333" s="26">
        <f t="shared" si="5"/>
        <v>3</v>
      </c>
    </row>
    <row r="334" spans="1:18" x14ac:dyDescent="0.3">
      <c r="A334" t="s">
        <v>1496</v>
      </c>
      <c r="B334">
        <v>105.629</v>
      </c>
      <c r="C334">
        <v>10.4499</v>
      </c>
      <c r="D334" t="s">
        <v>4</v>
      </c>
      <c r="E334" t="s">
        <v>38</v>
      </c>
      <c r="F334">
        <v>4</v>
      </c>
      <c r="G334">
        <v>10337</v>
      </c>
      <c r="H334" s="1">
        <v>826.96</v>
      </c>
      <c r="I334" s="2">
        <v>0.10437085722726225</v>
      </c>
      <c r="J334">
        <v>548</v>
      </c>
      <c r="K334" s="2">
        <v>6.8534270457043217E-2</v>
      </c>
      <c r="L334">
        <v>5.0304730579471798E-3</v>
      </c>
      <c r="M334" s="2">
        <v>0.40319662648754762</v>
      </c>
      <c r="N334">
        <v>52</v>
      </c>
      <c r="O334" s="2">
        <v>0.24831943968020789</v>
      </c>
      <c r="P334">
        <v>15506</v>
      </c>
      <c r="Q334" s="2">
        <v>0.17557880614793897</v>
      </c>
      <c r="R334" s="26">
        <f t="shared" si="5"/>
        <v>3</v>
      </c>
    </row>
    <row r="335" spans="1:18" x14ac:dyDescent="0.3">
      <c r="A335" t="s">
        <v>1497</v>
      </c>
      <c r="B335">
        <v>105.652</v>
      </c>
      <c r="C335">
        <v>10.448700000000001</v>
      </c>
      <c r="D335" t="s">
        <v>4</v>
      </c>
      <c r="E335" t="s">
        <v>38</v>
      </c>
      <c r="F335">
        <v>3</v>
      </c>
      <c r="G335">
        <v>9674</v>
      </c>
      <c r="H335" s="1">
        <v>773.92</v>
      </c>
      <c r="I335" s="2">
        <v>0.10437085722726225</v>
      </c>
      <c r="J335">
        <v>280</v>
      </c>
      <c r="K335" s="2">
        <v>6.8534270457043217E-2</v>
      </c>
      <c r="L335">
        <v>7.7320653297498446E-2</v>
      </c>
      <c r="M335" s="2">
        <v>0.40319662648754762</v>
      </c>
      <c r="N335">
        <v>748</v>
      </c>
      <c r="O335" s="2">
        <v>0.24831943968020789</v>
      </c>
      <c r="P335">
        <v>14511</v>
      </c>
      <c r="Q335" s="2">
        <v>0.17557880614793897</v>
      </c>
      <c r="R335" s="26">
        <f t="shared" si="5"/>
        <v>3</v>
      </c>
    </row>
    <row r="336" spans="1:18" x14ac:dyDescent="0.3">
      <c r="A336" t="s">
        <v>1498</v>
      </c>
      <c r="B336">
        <v>106.468</v>
      </c>
      <c r="C336">
        <v>10.445</v>
      </c>
      <c r="D336" t="s">
        <v>7</v>
      </c>
      <c r="E336" t="s">
        <v>58</v>
      </c>
      <c r="F336" t="s">
        <v>340</v>
      </c>
      <c r="G336">
        <v>8470</v>
      </c>
      <c r="H336" s="1">
        <v>677.6</v>
      </c>
      <c r="I336" s="2">
        <v>0.10437085722726225</v>
      </c>
      <c r="J336">
        <v>248</v>
      </c>
      <c r="K336" s="2">
        <v>6.8534270457043217E-2</v>
      </c>
      <c r="L336">
        <v>3.4356552538370722E-2</v>
      </c>
      <c r="M336" s="2">
        <v>0.40319662648754762</v>
      </c>
      <c r="N336">
        <v>291</v>
      </c>
      <c r="O336" s="2">
        <v>0.24831943968020789</v>
      </c>
      <c r="P336">
        <v>12705</v>
      </c>
      <c r="Q336" s="2">
        <v>0.17557880614793897</v>
      </c>
      <c r="R336" s="26">
        <f t="shared" si="5"/>
        <v>3</v>
      </c>
    </row>
    <row r="337" spans="1:18" x14ac:dyDescent="0.3">
      <c r="A337" t="s">
        <v>1499</v>
      </c>
      <c r="B337">
        <v>106.184</v>
      </c>
      <c r="C337">
        <v>10.438599999999999</v>
      </c>
      <c r="D337" t="s">
        <v>40</v>
      </c>
      <c r="E337" t="s">
        <v>341</v>
      </c>
      <c r="F337" t="s">
        <v>137</v>
      </c>
      <c r="G337">
        <v>5732</v>
      </c>
      <c r="H337" s="1">
        <v>458.56</v>
      </c>
      <c r="I337" s="2">
        <v>0.10437085722726225</v>
      </c>
      <c r="J337">
        <v>71</v>
      </c>
      <c r="K337" s="2">
        <v>6.8534270457043217E-2</v>
      </c>
      <c r="L337">
        <v>0</v>
      </c>
      <c r="M337" s="2">
        <v>0.40319662648754762</v>
      </c>
      <c r="N337">
        <v>0</v>
      </c>
      <c r="O337" s="2">
        <v>0.24831943968020789</v>
      </c>
      <c r="P337">
        <v>8598</v>
      </c>
      <c r="Q337" s="2">
        <v>0.17557880614793897</v>
      </c>
      <c r="R337" s="26">
        <f t="shared" si="5"/>
        <v>3</v>
      </c>
    </row>
    <row r="338" spans="1:18" x14ac:dyDescent="0.3">
      <c r="A338" t="s">
        <v>1500</v>
      </c>
      <c r="B338">
        <v>106.202</v>
      </c>
      <c r="C338">
        <v>10.4238</v>
      </c>
      <c r="D338" t="s">
        <v>40</v>
      </c>
      <c r="E338" t="s">
        <v>58</v>
      </c>
      <c r="F338" t="s">
        <v>342</v>
      </c>
      <c r="G338">
        <v>9542</v>
      </c>
      <c r="H338" s="1">
        <v>763.36</v>
      </c>
      <c r="I338" s="2">
        <v>0.10437085722726225</v>
      </c>
      <c r="J338">
        <v>66</v>
      </c>
      <c r="K338" s="2">
        <v>6.8534270457043217E-2</v>
      </c>
      <c r="L338">
        <v>0.2091804653112555</v>
      </c>
      <c r="M338" s="2">
        <v>0.40319662648754762</v>
      </c>
      <c r="N338">
        <v>1996</v>
      </c>
      <c r="O338" s="2">
        <v>0.24831943968020789</v>
      </c>
      <c r="P338">
        <v>14313</v>
      </c>
      <c r="Q338" s="2">
        <v>0.17557880614793897</v>
      </c>
      <c r="R338" s="26">
        <f t="shared" si="5"/>
        <v>4</v>
      </c>
    </row>
    <row r="339" spans="1:18" x14ac:dyDescent="0.3">
      <c r="A339" t="s">
        <v>1501</v>
      </c>
      <c r="B339">
        <v>106.44499999999999</v>
      </c>
      <c r="C339">
        <v>10.241</v>
      </c>
      <c r="D339" t="s">
        <v>53</v>
      </c>
      <c r="E339" t="s">
        <v>54</v>
      </c>
      <c r="F339" t="s">
        <v>343</v>
      </c>
      <c r="G339">
        <v>10155</v>
      </c>
      <c r="H339" s="1">
        <v>812.4</v>
      </c>
      <c r="I339" s="2">
        <v>0.10437085722726225</v>
      </c>
      <c r="J339">
        <v>99</v>
      </c>
      <c r="K339" s="2">
        <v>6.8534270457043217E-2</v>
      </c>
      <c r="L339">
        <v>0.21939931068439192</v>
      </c>
      <c r="M339" s="2">
        <v>0.40319662648754762</v>
      </c>
      <c r="N339">
        <v>2228</v>
      </c>
      <c r="O339" s="2">
        <v>0.24831943968020789</v>
      </c>
      <c r="P339">
        <v>15233</v>
      </c>
      <c r="Q339" s="2">
        <v>0.17557880614793897</v>
      </c>
      <c r="R339" s="26">
        <f t="shared" si="5"/>
        <v>4</v>
      </c>
    </row>
    <row r="340" spans="1:18" x14ac:dyDescent="0.3">
      <c r="A340" t="s">
        <v>1502</v>
      </c>
      <c r="B340">
        <v>105.834</v>
      </c>
      <c r="C340">
        <v>10.1388</v>
      </c>
      <c r="D340" t="s">
        <v>45</v>
      </c>
      <c r="E340" t="s">
        <v>29</v>
      </c>
      <c r="F340" t="s">
        <v>344</v>
      </c>
      <c r="G340">
        <v>8824</v>
      </c>
      <c r="H340" s="1">
        <v>705.92</v>
      </c>
      <c r="I340" s="2">
        <v>0.10437085722726225</v>
      </c>
      <c r="J340">
        <v>40</v>
      </c>
      <c r="K340" s="2">
        <v>6.8534270457043217E-2</v>
      </c>
      <c r="L340">
        <v>0.48844061650045328</v>
      </c>
      <c r="M340" s="2">
        <v>0.40319662648754762</v>
      </c>
      <c r="N340">
        <v>4310</v>
      </c>
      <c r="O340" s="2">
        <v>0.24831943968020789</v>
      </c>
      <c r="P340">
        <v>13236</v>
      </c>
      <c r="Q340" s="2">
        <v>0.17557880614793897</v>
      </c>
      <c r="R340" s="26">
        <f t="shared" si="5"/>
        <v>4</v>
      </c>
    </row>
    <row r="341" spans="1:18" x14ac:dyDescent="0.3">
      <c r="A341" t="s">
        <v>1503</v>
      </c>
      <c r="B341">
        <v>105.188</v>
      </c>
      <c r="C341">
        <v>10.113099999999999</v>
      </c>
      <c r="D341" t="s">
        <v>50</v>
      </c>
      <c r="E341" t="s">
        <v>51</v>
      </c>
      <c r="F341" t="s">
        <v>32</v>
      </c>
      <c r="G341">
        <v>7641</v>
      </c>
      <c r="H341" s="1">
        <v>611.28</v>
      </c>
      <c r="I341" s="2">
        <v>0.10437085722726225</v>
      </c>
      <c r="J341">
        <v>22</v>
      </c>
      <c r="K341" s="2">
        <v>6.8534270457043217E-2</v>
      </c>
      <c r="L341">
        <v>0.47441434367229418</v>
      </c>
      <c r="M341" s="2">
        <v>0.40319662648754762</v>
      </c>
      <c r="N341">
        <v>3625</v>
      </c>
      <c r="O341" s="2">
        <v>0.24831943968020789</v>
      </c>
      <c r="P341">
        <v>11462</v>
      </c>
      <c r="Q341" s="2">
        <v>0.17557880614793897</v>
      </c>
      <c r="R341" s="26">
        <f t="shared" si="5"/>
        <v>4</v>
      </c>
    </row>
    <row r="342" spans="1:18" x14ac:dyDescent="0.3">
      <c r="A342" t="s">
        <v>1504</v>
      </c>
      <c r="B342">
        <v>105.98399999999999</v>
      </c>
      <c r="C342">
        <v>10.124499999999999</v>
      </c>
      <c r="D342" t="s">
        <v>45</v>
      </c>
      <c r="E342" t="s">
        <v>47</v>
      </c>
      <c r="F342" t="s">
        <v>345</v>
      </c>
      <c r="G342">
        <v>6403</v>
      </c>
      <c r="H342" s="1">
        <v>512.24</v>
      </c>
      <c r="I342" s="2">
        <v>0.10437085722726225</v>
      </c>
      <c r="J342">
        <v>48</v>
      </c>
      <c r="K342" s="2">
        <v>6.8534270457043217E-2</v>
      </c>
      <c r="L342">
        <v>0.61002655005466189</v>
      </c>
      <c r="M342" s="2">
        <v>0.40319662648754762</v>
      </c>
      <c r="N342">
        <v>3906</v>
      </c>
      <c r="O342" s="2">
        <v>0.24831943968020789</v>
      </c>
      <c r="P342">
        <v>9605</v>
      </c>
      <c r="Q342" s="2">
        <v>0.17557880614793897</v>
      </c>
      <c r="R342" s="26">
        <f t="shared" si="5"/>
        <v>3</v>
      </c>
    </row>
    <row r="343" spans="1:18" x14ac:dyDescent="0.3">
      <c r="A343" t="s">
        <v>1505</v>
      </c>
      <c r="B343">
        <v>104.509</v>
      </c>
      <c r="C343">
        <v>10.396100000000001</v>
      </c>
      <c r="D343" t="s">
        <v>50</v>
      </c>
      <c r="E343" t="s">
        <v>102</v>
      </c>
      <c r="F343" t="s">
        <v>346</v>
      </c>
      <c r="G343">
        <v>7752</v>
      </c>
      <c r="H343" s="1">
        <v>620.16</v>
      </c>
      <c r="I343" s="2">
        <v>0.10437085722726225</v>
      </c>
      <c r="J343">
        <v>84</v>
      </c>
      <c r="K343" s="2">
        <v>6.8534270457043217E-2</v>
      </c>
      <c r="L343">
        <v>0.34739422084623323</v>
      </c>
      <c r="M343" s="2">
        <v>0.40319662648754762</v>
      </c>
      <c r="N343">
        <v>2693</v>
      </c>
      <c r="O343" s="2">
        <v>0.24831943968020789</v>
      </c>
      <c r="P343">
        <v>11628</v>
      </c>
      <c r="Q343" s="2">
        <v>0.17557880614793897</v>
      </c>
      <c r="R343" s="26">
        <f t="shared" si="5"/>
        <v>4</v>
      </c>
    </row>
    <row r="344" spans="1:18" x14ac:dyDescent="0.3">
      <c r="A344" t="s">
        <v>1506</v>
      </c>
      <c r="B344">
        <v>105.523</v>
      </c>
      <c r="C344">
        <v>10.2714</v>
      </c>
      <c r="D344" t="s">
        <v>65</v>
      </c>
      <c r="E344" t="s">
        <v>133</v>
      </c>
      <c r="F344" t="s">
        <v>133</v>
      </c>
      <c r="G344">
        <v>21537</v>
      </c>
      <c r="H344" s="1">
        <v>1722.96</v>
      </c>
      <c r="I344" s="2">
        <v>0.10437085722726225</v>
      </c>
      <c r="J344">
        <v>407</v>
      </c>
      <c r="K344" s="2">
        <v>6.8534270457043217E-2</v>
      </c>
      <c r="L344">
        <v>1.8247666805961835E-2</v>
      </c>
      <c r="M344" s="2">
        <v>0.40319662648754762</v>
      </c>
      <c r="N344">
        <v>393</v>
      </c>
      <c r="O344" s="2">
        <v>0.24831943968020789</v>
      </c>
      <c r="P344">
        <v>32306</v>
      </c>
      <c r="Q344" s="2">
        <v>0.17557880614793897</v>
      </c>
      <c r="R344" s="26">
        <f t="shared" si="5"/>
        <v>3</v>
      </c>
    </row>
    <row r="345" spans="1:18" x14ac:dyDescent="0.3">
      <c r="A345" t="s">
        <v>1507</v>
      </c>
      <c r="B345">
        <v>105.923</v>
      </c>
      <c r="C345">
        <v>10.2608</v>
      </c>
      <c r="D345" t="s">
        <v>45</v>
      </c>
      <c r="E345" t="s">
        <v>45</v>
      </c>
      <c r="F345" t="s">
        <v>347</v>
      </c>
      <c r="G345">
        <v>10109</v>
      </c>
      <c r="H345" s="1">
        <v>808.72</v>
      </c>
      <c r="I345" s="2">
        <v>0.10437085722726225</v>
      </c>
      <c r="J345">
        <v>110</v>
      </c>
      <c r="K345" s="2">
        <v>6.8534270457043217E-2</v>
      </c>
      <c r="L345">
        <v>8.0819072113957863E-2</v>
      </c>
      <c r="M345" s="2">
        <v>0.40319662648754762</v>
      </c>
      <c r="N345">
        <v>817</v>
      </c>
      <c r="O345" s="2">
        <v>0.24831943968020789</v>
      </c>
      <c r="P345">
        <v>15164</v>
      </c>
      <c r="Q345" s="2">
        <v>0.17557880614793897</v>
      </c>
      <c r="R345" s="26">
        <f t="shared" si="5"/>
        <v>3</v>
      </c>
    </row>
    <row r="346" spans="1:18" x14ac:dyDescent="0.3">
      <c r="A346" t="s">
        <v>1508</v>
      </c>
      <c r="B346">
        <v>106.131</v>
      </c>
      <c r="C346">
        <v>10.2667</v>
      </c>
      <c r="D346" t="s">
        <v>53</v>
      </c>
      <c r="E346" t="s">
        <v>139</v>
      </c>
      <c r="F346" t="s">
        <v>139</v>
      </c>
      <c r="G346">
        <v>8302</v>
      </c>
      <c r="H346" s="1">
        <v>664.16</v>
      </c>
      <c r="I346" s="2">
        <v>0.10437085722726225</v>
      </c>
      <c r="J346">
        <v>101</v>
      </c>
      <c r="K346" s="2">
        <v>6.8534270457043217E-2</v>
      </c>
      <c r="L346">
        <v>0.14117080221633341</v>
      </c>
      <c r="M346" s="2">
        <v>0.40319662648754762</v>
      </c>
      <c r="N346">
        <v>1172</v>
      </c>
      <c r="O346" s="2">
        <v>0.24831943968020789</v>
      </c>
      <c r="P346">
        <v>12453</v>
      </c>
      <c r="Q346" s="2">
        <v>0.17557880614793897</v>
      </c>
      <c r="R346" s="26">
        <f t="shared" si="5"/>
        <v>4</v>
      </c>
    </row>
    <row r="347" spans="1:18" x14ac:dyDescent="0.3">
      <c r="A347" t="s">
        <v>1509</v>
      </c>
      <c r="B347">
        <v>106.398</v>
      </c>
      <c r="C347">
        <v>10.265700000000001</v>
      </c>
      <c r="D347" t="s">
        <v>53</v>
      </c>
      <c r="E347" t="s">
        <v>58</v>
      </c>
      <c r="F347" t="s">
        <v>348</v>
      </c>
      <c r="G347">
        <v>9819</v>
      </c>
      <c r="H347" s="1">
        <v>785.52</v>
      </c>
      <c r="I347" s="2">
        <v>0.10437085722726225</v>
      </c>
      <c r="J347">
        <v>73</v>
      </c>
      <c r="K347" s="2">
        <v>6.8534270457043217E-2</v>
      </c>
      <c r="L347">
        <v>0.28617985538242185</v>
      </c>
      <c r="M347" s="2">
        <v>0.40319662648754762</v>
      </c>
      <c r="N347">
        <v>2810</v>
      </c>
      <c r="O347" s="2">
        <v>0.24831943968020789</v>
      </c>
      <c r="P347">
        <v>14729</v>
      </c>
      <c r="Q347" s="2">
        <v>0.17557880614793897</v>
      </c>
      <c r="R347" s="26">
        <f t="shared" si="5"/>
        <v>4</v>
      </c>
    </row>
    <row r="348" spans="1:18" x14ac:dyDescent="0.3">
      <c r="A348" t="s">
        <v>1510</v>
      </c>
      <c r="B348">
        <v>106.702</v>
      </c>
      <c r="C348">
        <v>10.2461</v>
      </c>
      <c r="D348" t="s">
        <v>40</v>
      </c>
      <c r="E348" t="s">
        <v>98</v>
      </c>
      <c r="F348" t="s">
        <v>349</v>
      </c>
      <c r="G348">
        <v>2966</v>
      </c>
      <c r="H348" s="1">
        <v>237.28</v>
      </c>
      <c r="I348" s="2">
        <v>0.10437085722726225</v>
      </c>
      <c r="J348">
        <v>10</v>
      </c>
      <c r="K348" s="2">
        <v>6.8534270457043217E-2</v>
      </c>
      <c r="L348">
        <v>6.5070802427511801E-2</v>
      </c>
      <c r="M348" s="2">
        <v>0.40319662648754762</v>
      </c>
      <c r="N348">
        <v>193</v>
      </c>
      <c r="O348" s="2">
        <v>0.24831943968020789</v>
      </c>
      <c r="P348">
        <v>4449</v>
      </c>
      <c r="Q348" s="2">
        <v>0.17557880614793897</v>
      </c>
      <c r="R348" s="26">
        <f t="shared" si="5"/>
        <v>3</v>
      </c>
    </row>
    <row r="349" spans="1:18" x14ac:dyDescent="0.3">
      <c r="A349" t="s">
        <v>1511</v>
      </c>
      <c r="B349">
        <v>106.34</v>
      </c>
      <c r="C349">
        <v>10.264799999999999</v>
      </c>
      <c r="D349" t="s">
        <v>53</v>
      </c>
      <c r="E349" t="s">
        <v>53</v>
      </c>
      <c r="F349" t="s">
        <v>350</v>
      </c>
      <c r="G349">
        <v>13786</v>
      </c>
      <c r="H349" s="1">
        <v>1102.8800000000001</v>
      </c>
      <c r="I349" s="2">
        <v>0.10437085722726225</v>
      </c>
      <c r="J349">
        <v>129</v>
      </c>
      <c r="K349" s="2">
        <v>6.8534270457043217E-2</v>
      </c>
      <c r="L349">
        <v>1.6973741476860583E-2</v>
      </c>
      <c r="M349" s="2">
        <v>0.40319662648754762</v>
      </c>
      <c r="N349">
        <v>234</v>
      </c>
      <c r="O349" s="2">
        <v>0.24831943968020789</v>
      </c>
      <c r="P349">
        <v>20679</v>
      </c>
      <c r="Q349" s="2">
        <v>0.17557880614793897</v>
      </c>
      <c r="R349" s="26">
        <f t="shared" si="5"/>
        <v>3</v>
      </c>
    </row>
    <row r="350" spans="1:18" x14ac:dyDescent="0.3">
      <c r="A350" t="s">
        <v>1512</v>
      </c>
      <c r="B350">
        <v>106.45099999999999</v>
      </c>
      <c r="C350">
        <v>10.1206</v>
      </c>
      <c r="D350" t="s">
        <v>53</v>
      </c>
      <c r="E350" t="s">
        <v>54</v>
      </c>
      <c r="F350" t="s">
        <v>351</v>
      </c>
      <c r="G350">
        <v>7092</v>
      </c>
      <c r="H350" s="1">
        <v>567.36</v>
      </c>
      <c r="I350" s="2">
        <v>0.10437085722726225</v>
      </c>
      <c r="J350">
        <v>58</v>
      </c>
      <c r="K350" s="2">
        <v>6.8534270457043217E-2</v>
      </c>
      <c r="L350">
        <v>0.29060913705583757</v>
      </c>
      <c r="M350" s="2">
        <v>0.40319662648754762</v>
      </c>
      <c r="N350">
        <v>2061</v>
      </c>
      <c r="O350" s="2">
        <v>0.24831943968020789</v>
      </c>
      <c r="P350">
        <v>10638</v>
      </c>
      <c r="Q350" s="2">
        <v>0.17557880614793897</v>
      </c>
      <c r="R350" s="26">
        <f t="shared" si="5"/>
        <v>4</v>
      </c>
    </row>
    <row r="351" spans="1:18" x14ac:dyDescent="0.3">
      <c r="A351" t="s">
        <v>1513</v>
      </c>
      <c r="B351">
        <v>106.095</v>
      </c>
      <c r="C351">
        <v>10.1088</v>
      </c>
      <c r="D351" t="s">
        <v>45</v>
      </c>
      <c r="E351" t="s">
        <v>46</v>
      </c>
      <c r="F351" t="s">
        <v>352</v>
      </c>
      <c r="G351">
        <v>10033</v>
      </c>
      <c r="H351" s="1">
        <v>802.64</v>
      </c>
      <c r="I351" s="2">
        <v>0.10437085722726225</v>
      </c>
      <c r="J351">
        <v>60</v>
      </c>
      <c r="K351" s="2">
        <v>6.8534270457043217E-2</v>
      </c>
      <c r="L351">
        <v>0.14860958835841723</v>
      </c>
      <c r="M351" s="2">
        <v>0.40319662648754762</v>
      </c>
      <c r="N351">
        <v>1491</v>
      </c>
      <c r="O351" s="2">
        <v>0.24831943968020789</v>
      </c>
      <c r="P351">
        <v>15050</v>
      </c>
      <c r="Q351" s="2">
        <v>0.17557880614793897</v>
      </c>
      <c r="R351" s="26">
        <f t="shared" si="5"/>
        <v>4</v>
      </c>
    </row>
    <row r="352" spans="1:18" x14ac:dyDescent="0.3">
      <c r="A352" t="s">
        <v>1514</v>
      </c>
      <c r="B352">
        <v>106.43</v>
      </c>
      <c r="C352">
        <v>10.103300000000001</v>
      </c>
      <c r="D352" t="s">
        <v>53</v>
      </c>
      <c r="E352" t="s">
        <v>54</v>
      </c>
      <c r="F352" t="s">
        <v>353</v>
      </c>
      <c r="G352">
        <v>9598</v>
      </c>
      <c r="H352" s="1">
        <v>767.84</v>
      </c>
      <c r="I352" s="2">
        <v>0.10437085722726225</v>
      </c>
      <c r="J352">
        <v>44</v>
      </c>
      <c r="K352" s="2">
        <v>6.8534270457043217E-2</v>
      </c>
      <c r="L352">
        <v>0.52198374661387792</v>
      </c>
      <c r="M352" s="2">
        <v>0.40319662648754762</v>
      </c>
      <c r="N352">
        <v>5010</v>
      </c>
      <c r="O352" s="2">
        <v>0.24831943968020789</v>
      </c>
      <c r="P352">
        <v>14397</v>
      </c>
      <c r="Q352" s="2">
        <v>0.17557880614793897</v>
      </c>
      <c r="R352" s="26">
        <f t="shared" si="5"/>
        <v>3</v>
      </c>
    </row>
    <row r="353" spans="1:18" x14ac:dyDescent="0.3">
      <c r="A353" t="s">
        <v>1515</v>
      </c>
      <c r="B353">
        <v>106.37</v>
      </c>
      <c r="C353">
        <v>10.0983</v>
      </c>
      <c r="D353" t="s">
        <v>53</v>
      </c>
      <c r="E353" t="s">
        <v>76</v>
      </c>
      <c r="F353" t="s">
        <v>354</v>
      </c>
      <c r="G353">
        <v>11887</v>
      </c>
      <c r="H353" s="1">
        <v>950.96</v>
      </c>
      <c r="I353" s="2">
        <v>0.10437085722726225</v>
      </c>
      <c r="J353">
        <v>212</v>
      </c>
      <c r="K353" s="2">
        <v>6.8534270457043217E-2</v>
      </c>
      <c r="L353">
        <v>0.14234037183477749</v>
      </c>
      <c r="M353" s="2">
        <v>0.40319662648754762</v>
      </c>
      <c r="N353">
        <v>1692</v>
      </c>
      <c r="O353" s="2">
        <v>0.24831943968020789</v>
      </c>
      <c r="P353">
        <v>17831</v>
      </c>
      <c r="Q353" s="2">
        <v>0.17557880614793897</v>
      </c>
      <c r="R353" s="26">
        <f t="shared" si="5"/>
        <v>4</v>
      </c>
    </row>
    <row r="354" spans="1:18" x14ac:dyDescent="0.3">
      <c r="A354" t="s">
        <v>1516</v>
      </c>
      <c r="B354">
        <v>105.116</v>
      </c>
      <c r="C354">
        <v>10.073600000000001</v>
      </c>
      <c r="D354" t="s">
        <v>50</v>
      </c>
      <c r="E354" t="s">
        <v>355</v>
      </c>
      <c r="F354" t="s">
        <v>356</v>
      </c>
      <c r="G354">
        <v>15584</v>
      </c>
      <c r="H354" s="1">
        <v>1246.72</v>
      </c>
      <c r="I354" s="2">
        <v>0.10437085722726225</v>
      </c>
      <c r="J354">
        <v>34</v>
      </c>
      <c r="K354" s="2">
        <v>6.8534270457043217E-2</v>
      </c>
      <c r="L354">
        <v>4.8254620123203286E-2</v>
      </c>
      <c r="M354" s="2">
        <v>0.40319662648754762</v>
      </c>
      <c r="N354">
        <v>752</v>
      </c>
      <c r="O354" s="2">
        <v>0.24831943968020789</v>
      </c>
      <c r="P354">
        <v>23376</v>
      </c>
      <c r="Q354" s="2">
        <v>0.17557880614793897</v>
      </c>
      <c r="R354" s="26">
        <f t="shared" si="5"/>
        <v>4</v>
      </c>
    </row>
    <row r="355" spans="1:18" x14ac:dyDescent="0.3">
      <c r="A355" t="s">
        <v>1517</v>
      </c>
      <c r="B355">
        <v>105.96</v>
      </c>
      <c r="C355">
        <v>10.0913</v>
      </c>
      <c r="D355" t="s">
        <v>45</v>
      </c>
      <c r="E355" t="s">
        <v>47</v>
      </c>
      <c r="F355" t="s">
        <v>94</v>
      </c>
      <c r="G355">
        <v>9073</v>
      </c>
      <c r="H355" s="1">
        <v>725.84</v>
      </c>
      <c r="I355" s="2">
        <v>0.10437085722726225</v>
      </c>
      <c r="J355">
        <v>43</v>
      </c>
      <c r="K355" s="2">
        <v>6.8534270457043217E-2</v>
      </c>
      <c r="L355">
        <v>0.34420808993717622</v>
      </c>
      <c r="M355" s="2">
        <v>0.40319662648754762</v>
      </c>
      <c r="N355">
        <v>3123</v>
      </c>
      <c r="O355" s="2">
        <v>0.24831943968020789</v>
      </c>
      <c r="P355">
        <v>13610</v>
      </c>
      <c r="Q355" s="2">
        <v>0.17557880614793897</v>
      </c>
      <c r="R355" s="26">
        <f t="shared" si="5"/>
        <v>4</v>
      </c>
    </row>
    <row r="356" spans="1:18" x14ac:dyDescent="0.3">
      <c r="A356" t="s">
        <v>1518</v>
      </c>
      <c r="B356">
        <v>106.663</v>
      </c>
      <c r="C356">
        <v>10.0345</v>
      </c>
      <c r="D356" t="s">
        <v>53</v>
      </c>
      <c r="E356" t="s">
        <v>71</v>
      </c>
      <c r="F356" t="s">
        <v>357</v>
      </c>
      <c r="G356">
        <v>8375</v>
      </c>
      <c r="H356" s="1">
        <v>670</v>
      </c>
      <c r="I356" s="2">
        <v>0.10437085722726225</v>
      </c>
      <c r="J356">
        <v>32</v>
      </c>
      <c r="K356" s="2">
        <v>6.8534270457043217E-2</v>
      </c>
      <c r="L356">
        <v>0.26400000000000001</v>
      </c>
      <c r="M356" s="2">
        <v>0.40319662648754762</v>
      </c>
      <c r="N356">
        <v>2211</v>
      </c>
      <c r="O356" s="2">
        <v>0.24831943968020789</v>
      </c>
      <c r="P356">
        <v>12563</v>
      </c>
      <c r="Q356" s="2">
        <v>0.17557880614793897</v>
      </c>
      <c r="R356" s="26">
        <f t="shared" si="5"/>
        <v>4</v>
      </c>
    </row>
    <row r="357" spans="1:18" x14ac:dyDescent="0.3">
      <c r="A357" t="s">
        <v>1519</v>
      </c>
      <c r="B357">
        <v>105.36499999999999</v>
      </c>
      <c r="C357">
        <v>10.019</v>
      </c>
      <c r="D357" t="s">
        <v>50</v>
      </c>
      <c r="E357" t="s">
        <v>358</v>
      </c>
      <c r="F357" t="s">
        <v>148</v>
      </c>
      <c r="G357">
        <v>8435</v>
      </c>
      <c r="H357" s="1">
        <v>674.8</v>
      </c>
      <c r="I357" s="2">
        <v>0.10437085722726225</v>
      </c>
      <c r="J357">
        <v>19</v>
      </c>
      <c r="K357" s="2">
        <v>6.8534270457043217E-2</v>
      </c>
      <c r="L357">
        <v>1.2563129816241849</v>
      </c>
      <c r="M357" s="2">
        <v>0.40319662648754762</v>
      </c>
      <c r="N357">
        <v>10597</v>
      </c>
      <c r="O357" s="2">
        <v>0.24831943968020789</v>
      </c>
      <c r="P357">
        <v>12653</v>
      </c>
      <c r="Q357" s="2">
        <v>0.17557880614793897</v>
      </c>
      <c r="R357" s="26">
        <f t="shared" si="5"/>
        <v>3</v>
      </c>
    </row>
    <row r="358" spans="1:18" x14ac:dyDescent="0.3">
      <c r="A358" t="s">
        <v>1520</v>
      </c>
      <c r="B358">
        <v>106.514</v>
      </c>
      <c r="C358">
        <v>10.045299999999999</v>
      </c>
      <c r="D358" t="s">
        <v>53</v>
      </c>
      <c r="E358" t="s">
        <v>71</v>
      </c>
      <c r="F358" t="s">
        <v>359</v>
      </c>
      <c r="G358">
        <v>6040</v>
      </c>
      <c r="H358" s="1">
        <v>483.2</v>
      </c>
      <c r="I358" s="2">
        <v>0.10437085722726225</v>
      </c>
      <c r="J358">
        <v>41</v>
      </c>
      <c r="K358" s="2">
        <v>6.8534270457043217E-2</v>
      </c>
      <c r="L358">
        <v>0.66920529801324502</v>
      </c>
      <c r="M358" s="2">
        <v>0.40319662648754762</v>
      </c>
      <c r="N358">
        <v>4042</v>
      </c>
      <c r="O358" s="2">
        <v>0.24831943968020789</v>
      </c>
      <c r="P358">
        <v>9060</v>
      </c>
      <c r="Q358" s="2">
        <v>0.17557880614793897</v>
      </c>
      <c r="R358" s="26">
        <f t="shared" si="5"/>
        <v>3</v>
      </c>
    </row>
    <row r="359" spans="1:18" x14ac:dyDescent="0.3">
      <c r="A359" t="s">
        <v>1521</v>
      </c>
      <c r="B359">
        <v>106.43600000000001</v>
      </c>
      <c r="C359">
        <v>10.045500000000001</v>
      </c>
      <c r="D359" t="s">
        <v>53</v>
      </c>
      <c r="E359" t="s">
        <v>257</v>
      </c>
      <c r="F359" t="s">
        <v>360</v>
      </c>
      <c r="G359">
        <v>5670</v>
      </c>
      <c r="H359" s="1">
        <v>453.6</v>
      </c>
      <c r="I359" s="2">
        <v>0.10437085722726225</v>
      </c>
      <c r="J359">
        <v>41</v>
      </c>
      <c r="K359" s="2">
        <v>6.8534270457043217E-2</v>
      </c>
      <c r="L359">
        <v>0.76948853615520285</v>
      </c>
      <c r="M359" s="2">
        <v>0.40319662648754762</v>
      </c>
      <c r="N359">
        <v>4363</v>
      </c>
      <c r="O359" s="2">
        <v>0.24831943968020789</v>
      </c>
      <c r="P359">
        <v>8505</v>
      </c>
      <c r="Q359" s="2">
        <v>0.17557880614793897</v>
      </c>
      <c r="R359" s="26">
        <f t="shared" si="5"/>
        <v>3</v>
      </c>
    </row>
    <row r="360" spans="1:18" x14ac:dyDescent="0.3">
      <c r="A360" t="s">
        <v>1522</v>
      </c>
      <c r="B360">
        <v>105.786</v>
      </c>
      <c r="C360">
        <v>10.0525</v>
      </c>
      <c r="D360" t="s">
        <v>65</v>
      </c>
      <c r="E360" t="s">
        <v>361</v>
      </c>
      <c r="F360" t="s">
        <v>362</v>
      </c>
      <c r="G360">
        <v>22410</v>
      </c>
      <c r="H360" s="1">
        <v>1792.8</v>
      </c>
      <c r="I360" s="2">
        <v>0.10437085722726225</v>
      </c>
      <c r="J360">
        <v>319</v>
      </c>
      <c r="K360" s="2">
        <v>6.8534270457043217E-2</v>
      </c>
      <c r="L360">
        <v>1.1334225792057118E-2</v>
      </c>
      <c r="M360" s="2">
        <v>0.40319662648754762</v>
      </c>
      <c r="N360">
        <v>254</v>
      </c>
      <c r="O360" s="2">
        <v>0.24831943968020789</v>
      </c>
      <c r="P360">
        <v>33615</v>
      </c>
      <c r="Q360" s="2">
        <v>0.17557880614793897</v>
      </c>
      <c r="R360" s="26">
        <f t="shared" si="5"/>
        <v>3</v>
      </c>
    </row>
    <row r="361" spans="1:18" x14ac:dyDescent="0.3">
      <c r="A361" t="s">
        <v>1523</v>
      </c>
      <c r="B361">
        <v>106.021</v>
      </c>
      <c r="C361">
        <v>10.044600000000001</v>
      </c>
      <c r="D361" t="s">
        <v>45</v>
      </c>
      <c r="E361" t="s">
        <v>363</v>
      </c>
      <c r="F361" t="s">
        <v>364</v>
      </c>
      <c r="G361">
        <v>7560</v>
      </c>
      <c r="H361" s="1">
        <v>604.79999999999995</v>
      </c>
      <c r="I361" s="2">
        <v>0.10437085722726225</v>
      </c>
      <c r="J361">
        <v>43</v>
      </c>
      <c r="K361" s="2">
        <v>6.8534270457043217E-2</v>
      </c>
      <c r="L361">
        <v>0.53399470899470902</v>
      </c>
      <c r="M361" s="2">
        <v>0.40319662648754762</v>
      </c>
      <c r="N361">
        <v>4037</v>
      </c>
      <c r="O361" s="2">
        <v>0.24831943968020789</v>
      </c>
      <c r="P361">
        <v>11340</v>
      </c>
      <c r="Q361" s="2">
        <v>0.17557880614793897</v>
      </c>
      <c r="R361" s="26">
        <f t="shared" si="5"/>
        <v>3</v>
      </c>
    </row>
    <row r="362" spans="1:18" x14ac:dyDescent="0.3">
      <c r="A362" t="s">
        <v>1524</v>
      </c>
      <c r="B362">
        <v>105.28</v>
      </c>
      <c r="C362">
        <v>9.6909500000000008</v>
      </c>
      <c r="D362" t="s">
        <v>50</v>
      </c>
      <c r="E362" t="s">
        <v>365</v>
      </c>
      <c r="F362" t="s">
        <v>366</v>
      </c>
      <c r="G362">
        <v>8263</v>
      </c>
      <c r="H362" s="1">
        <v>661.04</v>
      </c>
      <c r="I362" s="2">
        <v>0.10437085722726225</v>
      </c>
      <c r="J362">
        <v>19</v>
      </c>
      <c r="K362" s="2">
        <v>6.8534270457043217E-2</v>
      </c>
      <c r="L362">
        <v>0.37020452620113758</v>
      </c>
      <c r="M362" s="2">
        <v>0.40319662648754762</v>
      </c>
      <c r="N362">
        <v>3059</v>
      </c>
      <c r="O362" s="2">
        <v>0.24831943968020789</v>
      </c>
      <c r="P362">
        <v>12395</v>
      </c>
      <c r="Q362" s="2">
        <v>0.17557880614793897</v>
      </c>
      <c r="R362" s="26">
        <f t="shared" si="5"/>
        <v>4</v>
      </c>
    </row>
    <row r="363" spans="1:18" x14ac:dyDescent="0.3">
      <c r="A363" t="s">
        <v>1525</v>
      </c>
      <c r="B363">
        <v>106.435</v>
      </c>
      <c r="C363">
        <v>9.7040199999999999</v>
      </c>
      <c r="D363" t="s">
        <v>367</v>
      </c>
      <c r="E363" t="s">
        <v>368</v>
      </c>
      <c r="F363" t="s">
        <v>369</v>
      </c>
      <c r="G363">
        <v>10555</v>
      </c>
      <c r="H363" s="1">
        <v>844.4</v>
      </c>
      <c r="I363" s="2">
        <v>0.10437085722726225</v>
      </c>
      <c r="J363">
        <v>46</v>
      </c>
      <c r="K363" s="2">
        <v>6.8534270457043217E-2</v>
      </c>
      <c r="L363">
        <v>0.41345333964945524</v>
      </c>
      <c r="M363" s="2">
        <v>0.40319662648754762</v>
      </c>
      <c r="N363">
        <v>4364</v>
      </c>
      <c r="O363" s="2">
        <v>0.24831943968020789</v>
      </c>
      <c r="P363">
        <v>15833</v>
      </c>
      <c r="Q363" s="2">
        <v>0.17557880614793897</v>
      </c>
      <c r="R363" s="26">
        <f t="shared" si="5"/>
        <v>4</v>
      </c>
    </row>
    <row r="364" spans="1:18" x14ac:dyDescent="0.3">
      <c r="A364" t="s">
        <v>1526</v>
      </c>
      <c r="B364">
        <v>105.241</v>
      </c>
      <c r="C364">
        <v>9.63626</v>
      </c>
      <c r="D364" t="s">
        <v>50</v>
      </c>
      <c r="E364" t="s">
        <v>181</v>
      </c>
      <c r="F364" t="s">
        <v>370</v>
      </c>
      <c r="G364">
        <v>14870</v>
      </c>
      <c r="H364" s="1">
        <v>1189.5999999999999</v>
      </c>
      <c r="I364" s="2">
        <v>0.10437085722726225</v>
      </c>
      <c r="J364">
        <v>18</v>
      </c>
      <c r="K364" s="2">
        <v>6.8534270457043217E-2</v>
      </c>
      <c r="L364">
        <v>0.44727639542703429</v>
      </c>
      <c r="M364" s="2">
        <v>0.40319662648754762</v>
      </c>
      <c r="N364">
        <v>6651</v>
      </c>
      <c r="O364" s="2">
        <v>0.24831943968020789</v>
      </c>
      <c r="P364">
        <v>22305</v>
      </c>
      <c r="Q364" s="2">
        <v>0.17557880614793897</v>
      </c>
      <c r="R364" s="26">
        <f t="shared" si="5"/>
        <v>4</v>
      </c>
    </row>
    <row r="365" spans="1:18" x14ac:dyDescent="0.3">
      <c r="A365" t="s">
        <v>1527</v>
      </c>
      <c r="B365">
        <v>106.491</v>
      </c>
      <c r="C365">
        <v>9.6424900000000004</v>
      </c>
      <c r="D365" t="s">
        <v>367</v>
      </c>
      <c r="E365" t="s">
        <v>371</v>
      </c>
      <c r="F365" t="s">
        <v>372</v>
      </c>
      <c r="G365">
        <v>5487</v>
      </c>
      <c r="H365" s="1">
        <v>438.96</v>
      </c>
      <c r="I365" s="2">
        <v>0.10437085722726225</v>
      </c>
      <c r="J365">
        <v>11</v>
      </c>
      <c r="K365" s="2">
        <v>6.8534270457043217E-2</v>
      </c>
      <c r="L365">
        <v>9.804993621286677E-2</v>
      </c>
      <c r="M365" s="2">
        <v>0.40319662648754762</v>
      </c>
      <c r="N365">
        <v>538</v>
      </c>
      <c r="O365" s="2">
        <v>0.24831943968020789</v>
      </c>
      <c r="P365">
        <v>8231</v>
      </c>
      <c r="Q365" s="2">
        <v>0.17557880614793897</v>
      </c>
      <c r="R365" s="26">
        <f t="shared" si="5"/>
        <v>3</v>
      </c>
    </row>
    <row r="366" spans="1:18" x14ac:dyDescent="0.3">
      <c r="A366" t="s">
        <v>1528</v>
      </c>
      <c r="B366">
        <v>105.661</v>
      </c>
      <c r="C366">
        <v>9.2152600000000007</v>
      </c>
      <c r="D366" t="s">
        <v>373</v>
      </c>
      <c r="E366" t="s">
        <v>207</v>
      </c>
      <c r="F366" t="s">
        <v>157</v>
      </c>
      <c r="G366">
        <v>8906</v>
      </c>
      <c r="H366" s="1">
        <v>712.48</v>
      </c>
      <c r="I366" s="2">
        <v>0.10437085722726225</v>
      </c>
      <c r="J366">
        <v>19</v>
      </c>
      <c r="K366" s="2">
        <v>6.8534270457043217E-2</v>
      </c>
      <c r="L366">
        <v>3.2674601392319785E-2</v>
      </c>
      <c r="M366" s="2">
        <v>0.40319662648754762</v>
      </c>
      <c r="N366">
        <v>291</v>
      </c>
      <c r="O366" s="2">
        <v>0.24831943968020789</v>
      </c>
      <c r="P366">
        <v>13359</v>
      </c>
      <c r="Q366" s="2">
        <v>0.17557880614793897</v>
      </c>
      <c r="R366" s="26">
        <f t="shared" si="5"/>
        <v>3</v>
      </c>
    </row>
    <row r="367" spans="1:18" x14ac:dyDescent="0.3">
      <c r="A367" t="s">
        <v>1529</v>
      </c>
      <c r="B367">
        <v>105.729</v>
      </c>
      <c r="C367">
        <v>9.2293400000000005</v>
      </c>
      <c r="D367" t="s">
        <v>373</v>
      </c>
      <c r="E367" t="s">
        <v>373</v>
      </c>
      <c r="F367" t="s">
        <v>374</v>
      </c>
      <c r="G367">
        <v>11381</v>
      </c>
      <c r="H367" s="1">
        <v>910.48</v>
      </c>
      <c r="I367" s="2">
        <v>0.10437085722726225</v>
      </c>
      <c r="J367">
        <v>73</v>
      </c>
      <c r="K367" s="2">
        <v>6.8534270457043217E-2</v>
      </c>
      <c r="L367">
        <v>3.1631666813109567E-3</v>
      </c>
      <c r="M367" s="2">
        <v>0.40319662648754762</v>
      </c>
      <c r="N367">
        <v>36</v>
      </c>
      <c r="O367" s="2">
        <v>0.24831943968020789</v>
      </c>
      <c r="P367">
        <v>17072</v>
      </c>
      <c r="Q367" s="2">
        <v>0.17557880614793897</v>
      </c>
      <c r="R367" s="26">
        <f t="shared" si="5"/>
        <v>3</v>
      </c>
    </row>
    <row r="368" spans="1:18" x14ac:dyDescent="0.3">
      <c r="A368" t="s">
        <v>1530</v>
      </c>
      <c r="B368">
        <v>104.979</v>
      </c>
      <c r="C368">
        <v>10.5433</v>
      </c>
      <c r="D368" t="s">
        <v>16</v>
      </c>
      <c r="E368" t="s">
        <v>117</v>
      </c>
      <c r="F368" t="s">
        <v>375</v>
      </c>
      <c r="G368">
        <v>10316</v>
      </c>
      <c r="H368" s="1">
        <v>825.28</v>
      </c>
      <c r="I368" s="2">
        <v>0.10437085722726225</v>
      </c>
      <c r="J368">
        <v>25</v>
      </c>
      <c r="K368" s="2">
        <v>6.8534270457043217E-2</v>
      </c>
      <c r="L368">
        <v>7.2993408297789844E-2</v>
      </c>
      <c r="M368" s="2">
        <v>0.40319662648754762</v>
      </c>
      <c r="N368">
        <v>753</v>
      </c>
      <c r="O368" s="2">
        <v>0.24831943968020789</v>
      </c>
      <c r="P368">
        <v>15474</v>
      </c>
      <c r="Q368" s="2">
        <v>0.17557880614793897</v>
      </c>
      <c r="R368" s="26">
        <f t="shared" si="5"/>
        <v>3</v>
      </c>
    </row>
    <row r="369" spans="1:18" x14ac:dyDescent="0.3">
      <c r="A369" t="s">
        <v>1531</v>
      </c>
      <c r="B369">
        <v>105.32599999999999</v>
      </c>
      <c r="C369">
        <v>10.570499999999999</v>
      </c>
      <c r="D369" t="s">
        <v>16</v>
      </c>
      <c r="E369" t="s">
        <v>34</v>
      </c>
      <c r="F369" t="s">
        <v>255</v>
      </c>
      <c r="G369">
        <v>7535</v>
      </c>
      <c r="H369" s="1">
        <v>602.79999999999995</v>
      </c>
      <c r="I369" s="2">
        <v>0.10437085722726225</v>
      </c>
      <c r="J369">
        <v>75</v>
      </c>
      <c r="K369" s="2">
        <v>6.8534270457043217E-2</v>
      </c>
      <c r="L369">
        <v>4.4857332448573324E-2</v>
      </c>
      <c r="M369" s="2">
        <v>0.40319662648754762</v>
      </c>
      <c r="N369">
        <v>338</v>
      </c>
      <c r="O369" s="2">
        <v>0.24831943968020789</v>
      </c>
      <c r="P369">
        <v>11303</v>
      </c>
      <c r="Q369" s="2">
        <v>0.17557880614793897</v>
      </c>
      <c r="R369" s="26">
        <f t="shared" si="5"/>
        <v>3</v>
      </c>
    </row>
    <row r="370" spans="1:18" x14ac:dyDescent="0.3">
      <c r="A370" t="s">
        <v>1532</v>
      </c>
      <c r="B370">
        <v>105.232</v>
      </c>
      <c r="C370">
        <v>10.5708</v>
      </c>
      <c r="D370" t="s">
        <v>16</v>
      </c>
      <c r="E370" t="s">
        <v>86</v>
      </c>
      <c r="F370" t="s">
        <v>376</v>
      </c>
      <c r="G370">
        <v>15264</v>
      </c>
      <c r="H370" s="1">
        <v>0</v>
      </c>
      <c r="I370" s="2">
        <v>0.10437085722726225</v>
      </c>
      <c r="J370">
        <v>238</v>
      </c>
      <c r="K370" s="2">
        <v>6.8534270457043217E-2</v>
      </c>
      <c r="L370">
        <v>4.0814989517819707E-2</v>
      </c>
      <c r="M370" s="2">
        <v>0.40319662648754762</v>
      </c>
      <c r="N370">
        <v>623</v>
      </c>
      <c r="O370" s="2">
        <v>0.24831943968020789</v>
      </c>
      <c r="P370">
        <v>22896</v>
      </c>
      <c r="Q370" s="2">
        <v>0.17557880614793897</v>
      </c>
      <c r="R370" s="26">
        <f t="shared" si="5"/>
        <v>3</v>
      </c>
    </row>
    <row r="371" spans="1:18" x14ac:dyDescent="0.3">
      <c r="A371" t="s">
        <v>1533</v>
      </c>
      <c r="B371">
        <v>106.264</v>
      </c>
      <c r="C371">
        <v>10.566700000000001</v>
      </c>
      <c r="D371" t="s">
        <v>40</v>
      </c>
      <c r="E371" t="s">
        <v>122</v>
      </c>
      <c r="F371" t="s">
        <v>377</v>
      </c>
      <c r="G371">
        <v>1890</v>
      </c>
      <c r="H371" s="1">
        <v>151.19999999999999</v>
      </c>
      <c r="I371" s="2">
        <v>0.10437085722726225</v>
      </c>
      <c r="J371">
        <v>7</v>
      </c>
      <c r="K371" s="2">
        <v>6.8534270457043217E-2</v>
      </c>
      <c r="L371">
        <v>2.6015873015873017</v>
      </c>
      <c r="M371" s="2">
        <v>0.40319662648754762</v>
      </c>
      <c r="N371">
        <v>4917</v>
      </c>
      <c r="O371" s="2">
        <v>0.24831943968020789</v>
      </c>
      <c r="P371">
        <v>2835</v>
      </c>
      <c r="Q371" s="2">
        <v>0.17557880614793897</v>
      </c>
      <c r="R371" s="26">
        <f t="shared" si="5"/>
        <v>2</v>
      </c>
    </row>
    <row r="372" spans="1:18" x14ac:dyDescent="0.3">
      <c r="A372" t="s">
        <v>1534</v>
      </c>
      <c r="B372">
        <v>104.93300000000001</v>
      </c>
      <c r="C372">
        <v>10.5525</v>
      </c>
      <c r="D372" t="s">
        <v>16</v>
      </c>
      <c r="E372" t="s">
        <v>117</v>
      </c>
      <c r="F372" t="s">
        <v>378</v>
      </c>
      <c r="G372">
        <v>4317</v>
      </c>
      <c r="H372" s="1">
        <v>345.36</v>
      </c>
      <c r="I372" s="2">
        <v>0.10437085722726225</v>
      </c>
      <c r="J372">
        <v>14</v>
      </c>
      <c r="K372" s="2">
        <v>6.8534270457043217E-2</v>
      </c>
      <c r="L372">
        <v>0.30229325920778316</v>
      </c>
      <c r="M372" s="2">
        <v>0.40319662648754762</v>
      </c>
      <c r="N372">
        <v>1305</v>
      </c>
      <c r="O372" s="2">
        <v>0.24831943968020789</v>
      </c>
      <c r="P372">
        <v>6476</v>
      </c>
      <c r="Q372" s="2">
        <v>0.17557880614793897</v>
      </c>
      <c r="R372" s="26">
        <f t="shared" si="5"/>
        <v>3</v>
      </c>
    </row>
    <row r="373" spans="1:18" x14ac:dyDescent="0.3">
      <c r="A373" t="s">
        <v>1535</v>
      </c>
      <c r="B373">
        <v>106.578</v>
      </c>
      <c r="C373">
        <v>10.560700000000001</v>
      </c>
      <c r="D373" t="s">
        <v>7</v>
      </c>
      <c r="E373" t="s">
        <v>119</v>
      </c>
      <c r="F373" t="s">
        <v>379</v>
      </c>
      <c r="G373">
        <v>13565</v>
      </c>
      <c r="H373" s="1">
        <v>1085.2</v>
      </c>
      <c r="I373" s="2">
        <v>0.10437085722726225</v>
      </c>
      <c r="J373">
        <v>97</v>
      </c>
      <c r="K373" s="2">
        <v>6.8534270457043217E-2</v>
      </c>
      <c r="L373">
        <v>5.9933652782897161E-2</v>
      </c>
      <c r="M373" s="2">
        <v>0.40319662648754762</v>
      </c>
      <c r="N373">
        <v>813</v>
      </c>
      <c r="O373" s="2">
        <v>0.24831943968020789</v>
      </c>
      <c r="P373">
        <v>20348</v>
      </c>
      <c r="Q373" s="2">
        <v>0.17557880614793897</v>
      </c>
      <c r="R373" s="26">
        <f t="shared" si="5"/>
        <v>4</v>
      </c>
    </row>
    <row r="374" spans="1:18" x14ac:dyDescent="0.3">
      <c r="A374" t="s">
        <v>1536</v>
      </c>
      <c r="B374">
        <v>106.542</v>
      </c>
      <c r="C374">
        <v>10.5669</v>
      </c>
      <c r="D374" t="s">
        <v>7</v>
      </c>
      <c r="E374" t="s">
        <v>119</v>
      </c>
      <c r="F374" t="s">
        <v>218</v>
      </c>
      <c r="G374">
        <v>10487</v>
      </c>
      <c r="H374" s="1">
        <v>838.96</v>
      </c>
      <c r="I374" s="2">
        <v>0.10437085722726225</v>
      </c>
      <c r="J374">
        <v>78</v>
      </c>
      <c r="K374" s="2">
        <v>6.8534270457043217E-2</v>
      </c>
      <c r="L374">
        <v>0.23943930580718986</v>
      </c>
      <c r="M374" s="2">
        <v>0.40319662648754762</v>
      </c>
      <c r="N374">
        <v>2511</v>
      </c>
      <c r="O374" s="2">
        <v>0.24831943968020789</v>
      </c>
      <c r="P374">
        <v>15731</v>
      </c>
      <c r="Q374" s="2">
        <v>0.17557880614793897</v>
      </c>
      <c r="R374" s="26">
        <f t="shared" si="5"/>
        <v>4</v>
      </c>
    </row>
    <row r="375" spans="1:18" x14ac:dyDescent="0.3">
      <c r="A375" t="s">
        <v>1537</v>
      </c>
      <c r="B375">
        <v>105.58799999999999</v>
      </c>
      <c r="C375">
        <v>10.5395</v>
      </c>
      <c r="D375" t="s">
        <v>4</v>
      </c>
      <c r="E375" t="s">
        <v>36</v>
      </c>
      <c r="F375" t="s">
        <v>380</v>
      </c>
      <c r="G375">
        <v>18920</v>
      </c>
      <c r="H375" s="1">
        <v>1513.6</v>
      </c>
      <c r="I375" s="2">
        <v>0.10437085722726225</v>
      </c>
      <c r="J375">
        <v>65</v>
      </c>
      <c r="K375" s="2">
        <v>6.8534270457043217E-2</v>
      </c>
      <c r="L375">
        <v>4.9418604651162788E-2</v>
      </c>
      <c r="M375" s="2">
        <v>0.40319662648754762</v>
      </c>
      <c r="N375">
        <v>935</v>
      </c>
      <c r="O375" s="2">
        <v>0.24831943968020789</v>
      </c>
      <c r="P375">
        <v>28380</v>
      </c>
      <c r="Q375" s="2">
        <v>0.17557880614793897</v>
      </c>
      <c r="R375" s="26">
        <f t="shared" si="5"/>
        <v>4</v>
      </c>
    </row>
    <row r="376" spans="1:18" x14ac:dyDescent="0.3">
      <c r="A376" t="s">
        <v>1538</v>
      </c>
      <c r="B376">
        <v>106.646</v>
      </c>
      <c r="C376">
        <v>10.5619</v>
      </c>
      <c r="D376" t="s">
        <v>7</v>
      </c>
      <c r="E376" t="s">
        <v>88</v>
      </c>
      <c r="F376" t="s">
        <v>7</v>
      </c>
      <c r="G376">
        <v>9560</v>
      </c>
      <c r="H376" s="1">
        <v>764.8</v>
      </c>
      <c r="I376" s="2">
        <v>0.10437085722726225</v>
      </c>
      <c r="J376">
        <v>93</v>
      </c>
      <c r="K376" s="2">
        <v>6.8534270457043217E-2</v>
      </c>
      <c r="L376">
        <v>0.16809623430962342</v>
      </c>
      <c r="M376" s="2">
        <v>0.40319662648754762</v>
      </c>
      <c r="N376">
        <v>1607</v>
      </c>
      <c r="O376" s="2">
        <v>0.24831943968020789</v>
      </c>
      <c r="P376">
        <v>14340</v>
      </c>
      <c r="Q376" s="2">
        <v>0.17557880614793897</v>
      </c>
      <c r="R376" s="26">
        <f t="shared" si="5"/>
        <v>4</v>
      </c>
    </row>
    <row r="377" spans="1:18" x14ac:dyDescent="0.3">
      <c r="A377" t="s">
        <v>1539</v>
      </c>
      <c r="B377">
        <v>106.208</v>
      </c>
      <c r="C377">
        <v>10.555400000000001</v>
      </c>
      <c r="D377" t="s">
        <v>40</v>
      </c>
      <c r="E377" t="s">
        <v>122</v>
      </c>
      <c r="F377" t="s">
        <v>66</v>
      </c>
      <c r="G377">
        <v>2459</v>
      </c>
      <c r="H377" s="1">
        <v>196.72</v>
      </c>
      <c r="I377" s="2">
        <v>0.10437085722726225</v>
      </c>
      <c r="J377">
        <v>8</v>
      </c>
      <c r="K377" s="2">
        <v>6.8534270457043217E-2</v>
      </c>
      <c r="L377">
        <v>0.65880439202928021</v>
      </c>
      <c r="M377" s="2">
        <v>0.40319662648754762</v>
      </c>
      <c r="N377">
        <v>1620</v>
      </c>
      <c r="O377" s="2">
        <v>0.24831943968020789</v>
      </c>
      <c r="P377">
        <v>3689</v>
      </c>
      <c r="Q377" s="2">
        <v>0.17557880614793897</v>
      </c>
      <c r="R377" s="26">
        <f t="shared" si="5"/>
        <v>3</v>
      </c>
    </row>
    <row r="378" spans="1:18" x14ac:dyDescent="0.3">
      <c r="A378" t="s">
        <v>1540</v>
      </c>
      <c r="B378">
        <v>106.46599999999999</v>
      </c>
      <c r="C378">
        <v>10.5665</v>
      </c>
      <c r="D378" t="s">
        <v>7</v>
      </c>
      <c r="E378" t="s">
        <v>276</v>
      </c>
      <c r="F378" t="s">
        <v>381</v>
      </c>
      <c r="G378">
        <v>6358</v>
      </c>
      <c r="H378" s="1">
        <v>508.64</v>
      </c>
      <c r="I378" s="2">
        <v>0.10437085722726225</v>
      </c>
      <c r="J378">
        <v>72</v>
      </c>
      <c r="K378" s="2">
        <v>6.8534270457043217E-2</v>
      </c>
      <c r="L378">
        <v>0.23906888958792072</v>
      </c>
      <c r="M378" s="2">
        <v>0.40319662648754762</v>
      </c>
      <c r="N378">
        <v>1520</v>
      </c>
      <c r="O378" s="2">
        <v>0.24831943968020789</v>
      </c>
      <c r="P378">
        <v>9537</v>
      </c>
      <c r="Q378" s="2">
        <v>0.17557880614793897</v>
      </c>
      <c r="R378" s="26">
        <f t="shared" si="5"/>
        <v>4</v>
      </c>
    </row>
    <row r="379" spans="1:18" x14ac:dyDescent="0.3">
      <c r="A379" t="s">
        <v>1541</v>
      </c>
      <c r="B379">
        <v>106.16200000000001</v>
      </c>
      <c r="C379">
        <v>10.549899999999999</v>
      </c>
      <c r="D379" t="s">
        <v>40</v>
      </c>
      <c r="E379" t="s">
        <v>122</v>
      </c>
      <c r="F379" t="s">
        <v>382</v>
      </c>
      <c r="G379">
        <v>2441</v>
      </c>
      <c r="H379" s="1">
        <v>195.28</v>
      </c>
      <c r="I379" s="2">
        <v>0.10437085722726225</v>
      </c>
      <c r="J379">
        <v>8</v>
      </c>
      <c r="K379" s="2">
        <v>6.8534270457043217E-2</v>
      </c>
      <c r="L379">
        <v>1.391642769356821</v>
      </c>
      <c r="M379" s="2">
        <v>0.40319662648754762</v>
      </c>
      <c r="N379">
        <v>3397</v>
      </c>
      <c r="O379" s="2">
        <v>0.24831943968020789</v>
      </c>
      <c r="P379">
        <v>3662</v>
      </c>
      <c r="Q379" s="2">
        <v>0.17557880614793897</v>
      </c>
      <c r="R379" s="26">
        <f t="shared" si="5"/>
        <v>2</v>
      </c>
    </row>
    <row r="380" spans="1:18" x14ac:dyDescent="0.3">
      <c r="A380" t="s">
        <v>1542</v>
      </c>
      <c r="B380">
        <v>105.342</v>
      </c>
      <c r="C380">
        <v>10.561500000000001</v>
      </c>
      <c r="D380" t="s">
        <v>16</v>
      </c>
      <c r="E380" t="s">
        <v>34</v>
      </c>
      <c r="F380" t="s">
        <v>57</v>
      </c>
      <c r="G380">
        <v>11100</v>
      </c>
      <c r="H380" s="1">
        <v>888</v>
      </c>
      <c r="I380" s="2">
        <v>0.10437085722726225</v>
      </c>
      <c r="J380">
        <v>134</v>
      </c>
      <c r="K380" s="2">
        <v>6.8534270457043217E-2</v>
      </c>
      <c r="L380">
        <v>0.11891891891891893</v>
      </c>
      <c r="M380" s="2">
        <v>0.40319662648754762</v>
      </c>
      <c r="N380">
        <v>1320</v>
      </c>
      <c r="O380" s="2">
        <v>0.24831943968020789</v>
      </c>
      <c r="P380">
        <v>16650</v>
      </c>
      <c r="Q380" s="2">
        <v>0.17557880614793897</v>
      </c>
      <c r="R380" s="26">
        <f t="shared" si="5"/>
        <v>4</v>
      </c>
    </row>
    <row r="381" spans="1:18" x14ac:dyDescent="0.3">
      <c r="A381" t="s">
        <v>1543</v>
      </c>
      <c r="B381">
        <v>106.121</v>
      </c>
      <c r="C381">
        <v>10.5486</v>
      </c>
      <c r="D381" t="s">
        <v>40</v>
      </c>
      <c r="E381" t="s">
        <v>122</v>
      </c>
      <c r="F381" t="s">
        <v>237</v>
      </c>
      <c r="G381">
        <v>1207</v>
      </c>
      <c r="H381" s="1">
        <v>96.56</v>
      </c>
      <c r="I381" s="2">
        <v>0.10437085722726225</v>
      </c>
      <c r="J381">
        <v>5</v>
      </c>
      <c r="K381" s="2">
        <v>6.8534270457043217E-2</v>
      </c>
      <c r="L381">
        <v>4.3579121789560897</v>
      </c>
      <c r="M381" s="2">
        <v>0.40319662648754762</v>
      </c>
      <c r="N381">
        <v>5260</v>
      </c>
      <c r="O381" s="2">
        <v>0.24831943968020789</v>
      </c>
      <c r="P381">
        <v>1811</v>
      </c>
      <c r="Q381" s="2">
        <v>0.17557880614793897</v>
      </c>
      <c r="R381" s="26">
        <f t="shared" si="5"/>
        <v>2</v>
      </c>
    </row>
    <row r="382" spans="1:18" x14ac:dyDescent="0.3">
      <c r="A382" t="s">
        <v>1544</v>
      </c>
      <c r="B382">
        <v>106.607</v>
      </c>
      <c r="C382">
        <v>10.5518</v>
      </c>
      <c r="D382" t="s">
        <v>7</v>
      </c>
      <c r="E382" t="s">
        <v>119</v>
      </c>
      <c r="F382" t="s">
        <v>383</v>
      </c>
      <c r="G382">
        <v>13522</v>
      </c>
      <c r="H382" s="1">
        <v>1081.76</v>
      </c>
      <c r="I382" s="2">
        <v>0.10437085722726225</v>
      </c>
      <c r="J382">
        <v>110</v>
      </c>
      <c r="K382" s="2">
        <v>6.8534270457043217E-2</v>
      </c>
      <c r="L382">
        <v>8.5342404969679042E-2</v>
      </c>
      <c r="M382" s="2">
        <v>0.40319662648754762</v>
      </c>
      <c r="N382">
        <v>1154</v>
      </c>
      <c r="O382" s="2">
        <v>0.24831943968020789</v>
      </c>
      <c r="P382">
        <v>20283</v>
      </c>
      <c r="Q382" s="2">
        <v>0.17557880614793897</v>
      </c>
      <c r="R382" s="26">
        <f t="shared" si="5"/>
        <v>4</v>
      </c>
    </row>
    <row r="383" spans="1:18" x14ac:dyDescent="0.3">
      <c r="A383" t="s">
        <v>1545</v>
      </c>
      <c r="B383">
        <v>105.375</v>
      </c>
      <c r="C383">
        <v>10.5467</v>
      </c>
      <c r="D383" t="s">
        <v>16</v>
      </c>
      <c r="E383" t="s">
        <v>288</v>
      </c>
      <c r="F383" t="s">
        <v>384</v>
      </c>
      <c r="G383">
        <v>27859</v>
      </c>
      <c r="H383" s="1">
        <v>2228.7199999999998</v>
      </c>
      <c r="I383" s="2">
        <v>0.10437085722726225</v>
      </c>
      <c r="J383">
        <v>111</v>
      </c>
      <c r="K383" s="2">
        <v>6.8534270457043217E-2</v>
      </c>
      <c r="L383">
        <v>5.27657130550271E-2</v>
      </c>
      <c r="M383" s="2">
        <v>0.40319662648754762</v>
      </c>
      <c r="N383">
        <v>1470</v>
      </c>
      <c r="O383" s="2">
        <v>0.24831943968020789</v>
      </c>
      <c r="P383">
        <v>41789</v>
      </c>
      <c r="Q383" s="2">
        <v>0.17557880614793897</v>
      </c>
      <c r="R383" s="26">
        <f t="shared" si="5"/>
        <v>4</v>
      </c>
    </row>
    <row r="384" spans="1:18" x14ac:dyDescent="0.3">
      <c r="A384" t="s">
        <v>1546</v>
      </c>
      <c r="B384">
        <v>105.039</v>
      </c>
      <c r="C384">
        <v>10.5562</v>
      </c>
      <c r="D384" t="s">
        <v>16</v>
      </c>
      <c r="E384" t="s">
        <v>117</v>
      </c>
      <c r="F384" t="s">
        <v>385</v>
      </c>
      <c r="G384">
        <v>10097</v>
      </c>
      <c r="H384" s="1">
        <v>807.76</v>
      </c>
      <c r="I384" s="2">
        <v>0.10437085722726225</v>
      </c>
      <c r="J384">
        <v>41</v>
      </c>
      <c r="K384" s="2">
        <v>6.8534270457043217E-2</v>
      </c>
      <c r="L384">
        <v>0.21877785480835893</v>
      </c>
      <c r="M384" s="2">
        <v>0.40319662648754762</v>
      </c>
      <c r="N384">
        <v>2209</v>
      </c>
      <c r="O384" s="2">
        <v>0.24831943968020789</v>
      </c>
      <c r="P384">
        <v>15146</v>
      </c>
      <c r="Q384" s="2">
        <v>0.17557880614793897</v>
      </c>
      <c r="R384" s="26">
        <f t="shared" si="5"/>
        <v>4</v>
      </c>
    </row>
    <row r="385" spans="1:18" x14ac:dyDescent="0.3">
      <c r="A385" t="s">
        <v>1547</v>
      </c>
      <c r="B385">
        <v>106.05200000000001</v>
      </c>
      <c r="C385">
        <v>10.546900000000001</v>
      </c>
      <c r="D385" t="s">
        <v>7</v>
      </c>
      <c r="E385" t="s">
        <v>21</v>
      </c>
      <c r="F385" t="s">
        <v>255</v>
      </c>
      <c r="G385">
        <v>7960</v>
      </c>
      <c r="H385" s="1">
        <v>636.79999999999995</v>
      </c>
      <c r="I385" s="2">
        <v>0.10437085722726225</v>
      </c>
      <c r="J385">
        <v>17</v>
      </c>
      <c r="K385" s="2">
        <v>6.8534270457043217E-2</v>
      </c>
      <c r="L385">
        <v>0.22889447236180904</v>
      </c>
      <c r="M385" s="2">
        <v>0.40319662648754762</v>
      </c>
      <c r="N385">
        <v>1822</v>
      </c>
      <c r="O385" s="2">
        <v>0.24831943968020789</v>
      </c>
      <c r="P385">
        <v>11940</v>
      </c>
      <c r="Q385" s="2">
        <v>0.17557880614793897</v>
      </c>
      <c r="R385" s="26">
        <f t="shared" si="5"/>
        <v>4</v>
      </c>
    </row>
    <row r="386" spans="1:18" x14ac:dyDescent="0.3">
      <c r="A386" t="s">
        <v>1548</v>
      </c>
      <c r="B386">
        <v>106.39400000000001</v>
      </c>
      <c r="C386">
        <v>10.5627</v>
      </c>
      <c r="D386" t="s">
        <v>7</v>
      </c>
      <c r="E386" t="s">
        <v>32</v>
      </c>
      <c r="F386" t="s">
        <v>386</v>
      </c>
      <c r="G386">
        <v>6871</v>
      </c>
      <c r="H386" s="1">
        <v>549.67999999999995</v>
      </c>
      <c r="I386" s="2">
        <v>0.10437085722726225</v>
      </c>
      <c r="J386">
        <v>79</v>
      </c>
      <c r="K386" s="2">
        <v>6.8534270457043217E-2</v>
      </c>
      <c r="L386">
        <v>0.16009314510260514</v>
      </c>
      <c r="M386" s="2">
        <v>0.40319662648754762</v>
      </c>
      <c r="N386">
        <v>1100</v>
      </c>
      <c r="O386" s="2">
        <v>0.24831943968020789</v>
      </c>
      <c r="P386">
        <v>10307</v>
      </c>
      <c r="Q386" s="2">
        <v>0.17557880614793897</v>
      </c>
      <c r="R386" s="26">
        <f t="shared" si="5"/>
        <v>4</v>
      </c>
    </row>
    <row r="387" spans="1:18" x14ac:dyDescent="0.3">
      <c r="A387" t="s">
        <v>1549</v>
      </c>
      <c r="B387">
        <v>106.446</v>
      </c>
      <c r="C387">
        <v>10.5511</v>
      </c>
      <c r="D387" t="s">
        <v>7</v>
      </c>
      <c r="E387" t="s">
        <v>32</v>
      </c>
      <c r="F387" t="s">
        <v>387</v>
      </c>
      <c r="G387">
        <v>8562</v>
      </c>
      <c r="H387" s="1">
        <v>684.96</v>
      </c>
      <c r="I387" s="2">
        <v>0.10437085722726225</v>
      </c>
      <c r="J387">
        <v>99</v>
      </c>
      <c r="K387" s="2">
        <v>6.8534270457043217E-2</v>
      </c>
      <c r="L387">
        <v>2.8731604765241767E-2</v>
      </c>
      <c r="M387" s="2">
        <v>0.40319662648754762</v>
      </c>
      <c r="N387">
        <v>246</v>
      </c>
      <c r="O387" s="2">
        <v>0.24831943968020789</v>
      </c>
      <c r="P387">
        <v>12843</v>
      </c>
      <c r="Q387" s="2">
        <v>0.17557880614793897</v>
      </c>
      <c r="R387" s="26">
        <f t="shared" si="5"/>
        <v>3</v>
      </c>
    </row>
    <row r="388" spans="1:18" x14ac:dyDescent="0.3">
      <c r="A388" t="s">
        <v>1550</v>
      </c>
      <c r="B388">
        <v>105.23</v>
      </c>
      <c r="C388">
        <v>10.5436</v>
      </c>
      <c r="D388" t="s">
        <v>16</v>
      </c>
      <c r="E388" t="s">
        <v>86</v>
      </c>
      <c r="F388" t="s">
        <v>388</v>
      </c>
      <c r="G388">
        <v>17993</v>
      </c>
      <c r="H388" s="1">
        <v>1439.44</v>
      </c>
      <c r="I388" s="2">
        <v>0.10437085722726225</v>
      </c>
      <c r="J388">
        <v>71</v>
      </c>
      <c r="K388" s="2">
        <v>6.8534270457043217E-2</v>
      </c>
      <c r="L388">
        <v>0.17145556605346524</v>
      </c>
      <c r="M388" s="2">
        <v>0.40319662648754762</v>
      </c>
      <c r="N388">
        <v>3085</v>
      </c>
      <c r="O388" s="2">
        <v>0.24831943968020789</v>
      </c>
      <c r="P388">
        <v>26990</v>
      </c>
      <c r="Q388" s="2">
        <v>0.17557880614793897</v>
      </c>
      <c r="R388" s="26">
        <f t="shared" ref="R388:R451" si="6">ROUND((IF(H388&lt;=500,"1",IF(H388&lt;=1000,"2",IF(H388&lt;=2500,"3",IF(H388&lt;=5000,"4","5"))))*I388+IF(J388&lt;=500,"1",IF(J388&lt;=1200,"2",IF(J388&lt;=1400,"3",IF(J388&lt;=2000,"4","5"))))*K388+IF(L388&lt;=0.25,"5",IF(L388&lt;=0.5,"4",IF(L388&lt;=0.75,"3",IF(L388&lt;=1,"2","1"))))*M388+IF(N388&lt;=500,"1",IF(N388&lt;=1000,"2",IF(N388&lt;=1500,"3",IF(N388&lt;=2500,"4","5"))))*O388+IF(P388&lt;=1000,"1",IF(P388&lt;=2500,"2",IF(P388&lt;=5000,"3",IF(N388&lt;=10000,"4","5"))))*Q388),0)</f>
        <v>4</v>
      </c>
    </row>
    <row r="389" spans="1:18" x14ac:dyDescent="0.3">
      <c r="A389" t="s">
        <v>1551</v>
      </c>
      <c r="B389">
        <v>105.492</v>
      </c>
      <c r="C389">
        <v>10.556800000000001</v>
      </c>
      <c r="D389" t="s">
        <v>4</v>
      </c>
      <c r="E389" t="s">
        <v>25</v>
      </c>
      <c r="F389" t="s">
        <v>25</v>
      </c>
      <c r="G389">
        <v>11915</v>
      </c>
      <c r="H389" s="1">
        <v>953.2</v>
      </c>
      <c r="I389" s="2">
        <v>0.10437085722726225</v>
      </c>
      <c r="J389">
        <v>155</v>
      </c>
      <c r="K389" s="2">
        <v>6.8534270457043217E-2</v>
      </c>
      <c r="L389">
        <v>1.6953420058749474E-2</v>
      </c>
      <c r="M389" s="2">
        <v>0.40319662648754762</v>
      </c>
      <c r="N389">
        <v>202</v>
      </c>
      <c r="O389" s="2">
        <v>0.24831943968020789</v>
      </c>
      <c r="P389">
        <v>17873</v>
      </c>
      <c r="Q389" s="2">
        <v>0.17557880614793897</v>
      </c>
      <c r="R389" s="26">
        <f t="shared" si="6"/>
        <v>3</v>
      </c>
    </row>
    <row r="390" spans="1:18" x14ac:dyDescent="0.3">
      <c r="A390" t="s">
        <v>1552</v>
      </c>
      <c r="B390">
        <v>105.16</v>
      </c>
      <c r="C390">
        <v>10.5396</v>
      </c>
      <c r="D390" t="s">
        <v>16</v>
      </c>
      <c r="E390" t="s">
        <v>86</v>
      </c>
      <c r="F390" t="s">
        <v>389</v>
      </c>
      <c r="G390">
        <v>23081</v>
      </c>
      <c r="H390" s="1">
        <v>1846.48</v>
      </c>
      <c r="I390" s="2">
        <v>0.10437085722726225</v>
      </c>
      <c r="J390">
        <v>65</v>
      </c>
      <c r="K390" s="2">
        <v>6.8534270457043217E-2</v>
      </c>
      <c r="L390">
        <v>4.4755426541311032E-2</v>
      </c>
      <c r="M390" s="2">
        <v>0.40319662648754762</v>
      </c>
      <c r="N390">
        <v>1033</v>
      </c>
      <c r="O390" s="2">
        <v>0.24831943968020789</v>
      </c>
      <c r="P390">
        <v>34622</v>
      </c>
      <c r="Q390" s="2">
        <v>0.17557880614793897</v>
      </c>
      <c r="R390" s="26">
        <f t="shared" si="6"/>
        <v>4</v>
      </c>
    </row>
    <row r="391" spans="1:18" x14ac:dyDescent="0.3">
      <c r="A391" t="s">
        <v>1553</v>
      </c>
      <c r="B391">
        <v>106.425</v>
      </c>
      <c r="C391">
        <v>10.552300000000001</v>
      </c>
      <c r="D391" t="s">
        <v>7</v>
      </c>
      <c r="E391" t="s">
        <v>32</v>
      </c>
      <c r="F391">
        <v>5</v>
      </c>
      <c r="G391">
        <v>12284</v>
      </c>
      <c r="H391" s="1">
        <v>982.72</v>
      </c>
      <c r="I391" s="2">
        <v>0.10437085722726225</v>
      </c>
      <c r="J391">
        <v>194</v>
      </c>
      <c r="K391" s="2">
        <v>6.8534270457043217E-2</v>
      </c>
      <c r="L391">
        <v>4.0866167372191467E-2</v>
      </c>
      <c r="M391" s="2">
        <v>0.40319662648754762</v>
      </c>
      <c r="N391">
        <v>502</v>
      </c>
      <c r="O391" s="2">
        <v>0.24831943968020789</v>
      </c>
      <c r="P391">
        <v>18426</v>
      </c>
      <c r="Q391" s="2">
        <v>0.17557880614793897</v>
      </c>
      <c r="R391" s="26">
        <f t="shared" si="6"/>
        <v>3</v>
      </c>
    </row>
    <row r="392" spans="1:18" x14ac:dyDescent="0.3">
      <c r="A392" t="s">
        <v>1554</v>
      </c>
      <c r="B392">
        <v>106.319</v>
      </c>
      <c r="C392">
        <v>10.5503</v>
      </c>
      <c r="D392" t="s">
        <v>40</v>
      </c>
      <c r="E392" t="s">
        <v>122</v>
      </c>
      <c r="F392" t="s">
        <v>244</v>
      </c>
      <c r="G392">
        <v>8257</v>
      </c>
      <c r="H392" s="1">
        <v>660.56</v>
      </c>
      <c r="I392" s="2">
        <v>0.10437085722726225</v>
      </c>
      <c r="J392">
        <v>62</v>
      </c>
      <c r="K392" s="2">
        <v>6.8534270457043217E-2</v>
      </c>
      <c r="L392">
        <v>0.12026159622138791</v>
      </c>
      <c r="M392" s="2">
        <v>0.40319662648754762</v>
      </c>
      <c r="N392">
        <v>993</v>
      </c>
      <c r="O392" s="2">
        <v>0.24831943968020789</v>
      </c>
      <c r="P392">
        <v>12386</v>
      </c>
      <c r="Q392" s="2">
        <v>0.17557880614793897</v>
      </c>
      <c r="R392" s="26">
        <f t="shared" si="6"/>
        <v>3</v>
      </c>
    </row>
    <row r="393" spans="1:18" x14ac:dyDescent="0.3">
      <c r="A393" t="s">
        <v>1555</v>
      </c>
      <c r="B393">
        <v>106.392</v>
      </c>
      <c r="C393">
        <v>10.5456</v>
      </c>
      <c r="D393" t="s">
        <v>7</v>
      </c>
      <c r="E393" t="s">
        <v>32</v>
      </c>
      <c r="F393">
        <v>6</v>
      </c>
      <c r="G393">
        <v>15500</v>
      </c>
      <c r="H393" s="1">
        <v>1240</v>
      </c>
      <c r="I393" s="2">
        <v>0.10437085722726225</v>
      </c>
      <c r="J393">
        <v>210</v>
      </c>
      <c r="K393" s="2">
        <v>6.8534270457043217E-2</v>
      </c>
      <c r="L393">
        <v>1.0322580645161291E-3</v>
      </c>
      <c r="M393" s="2">
        <v>0.40319662648754762</v>
      </c>
      <c r="N393">
        <v>16</v>
      </c>
      <c r="O393" s="2">
        <v>0.24831943968020789</v>
      </c>
      <c r="P393">
        <v>23250</v>
      </c>
      <c r="Q393" s="2">
        <v>0.17557880614793897</v>
      </c>
      <c r="R393" s="26">
        <f t="shared" si="6"/>
        <v>3</v>
      </c>
    </row>
    <row r="394" spans="1:18" x14ac:dyDescent="0.3">
      <c r="A394" t="s">
        <v>1556</v>
      </c>
      <c r="B394">
        <v>106.483</v>
      </c>
      <c r="C394">
        <v>10.5505</v>
      </c>
      <c r="D394" t="s">
        <v>7</v>
      </c>
      <c r="E394" t="s">
        <v>276</v>
      </c>
      <c r="F394" t="s">
        <v>390</v>
      </c>
      <c r="G394">
        <v>3951</v>
      </c>
      <c r="H394" s="1">
        <v>316.08</v>
      </c>
      <c r="I394" s="2">
        <v>0.10437085722726225</v>
      </c>
      <c r="J394">
        <v>43</v>
      </c>
      <c r="K394" s="2">
        <v>6.8534270457043217E-2</v>
      </c>
      <c r="L394">
        <v>0.31384459630473299</v>
      </c>
      <c r="M394" s="2">
        <v>0.40319662648754762</v>
      </c>
      <c r="N394">
        <v>1240</v>
      </c>
      <c r="O394" s="2">
        <v>0.24831943968020789</v>
      </c>
      <c r="P394">
        <v>5927</v>
      </c>
      <c r="Q394" s="2">
        <v>0.17557880614793897</v>
      </c>
      <c r="R394" s="26">
        <f t="shared" si="6"/>
        <v>3</v>
      </c>
    </row>
    <row r="395" spans="1:18" x14ac:dyDescent="0.3">
      <c r="A395" t="s">
        <v>1557</v>
      </c>
      <c r="B395">
        <v>106.518</v>
      </c>
      <c r="C395">
        <v>10.541499999999999</v>
      </c>
      <c r="D395" t="s">
        <v>7</v>
      </c>
      <c r="E395" t="s">
        <v>276</v>
      </c>
      <c r="F395" t="s">
        <v>391</v>
      </c>
      <c r="G395">
        <v>6692</v>
      </c>
      <c r="H395" s="1">
        <v>535.36</v>
      </c>
      <c r="I395" s="2">
        <v>0.10437085722726225</v>
      </c>
      <c r="J395">
        <v>69</v>
      </c>
      <c r="K395" s="2">
        <v>6.8534270457043217E-2</v>
      </c>
      <c r="L395">
        <v>0.28735803945008964</v>
      </c>
      <c r="M395" s="2">
        <v>0.40319662648754762</v>
      </c>
      <c r="N395">
        <v>1923</v>
      </c>
      <c r="O395" s="2">
        <v>0.24831943968020789</v>
      </c>
      <c r="P395">
        <v>10038</v>
      </c>
      <c r="Q395" s="2">
        <v>0.17557880614793897</v>
      </c>
      <c r="R395" s="26">
        <f t="shared" si="6"/>
        <v>4</v>
      </c>
    </row>
    <row r="396" spans="1:18" x14ac:dyDescent="0.3">
      <c r="A396" t="s">
        <v>1558</v>
      </c>
      <c r="B396">
        <v>105.624</v>
      </c>
      <c r="C396">
        <v>10.5266</v>
      </c>
      <c r="D396" t="s">
        <v>4</v>
      </c>
      <c r="E396" t="s">
        <v>36</v>
      </c>
      <c r="F396" t="s">
        <v>392</v>
      </c>
      <c r="G396">
        <v>9481</v>
      </c>
      <c r="H396" s="1">
        <v>758.48</v>
      </c>
      <c r="I396" s="2">
        <v>0.10437085722726225</v>
      </c>
      <c r="J396">
        <v>39</v>
      </c>
      <c r="K396" s="2">
        <v>6.8534270457043217E-2</v>
      </c>
      <c r="L396">
        <v>3.290792110536863E-2</v>
      </c>
      <c r="M396" s="2">
        <v>0.40319662648754762</v>
      </c>
      <c r="N396">
        <v>312</v>
      </c>
      <c r="O396" s="2">
        <v>0.24831943968020789</v>
      </c>
      <c r="P396">
        <v>14222</v>
      </c>
      <c r="Q396" s="2">
        <v>0.17557880614793897</v>
      </c>
      <c r="R396" s="26">
        <f t="shared" si="6"/>
        <v>3</v>
      </c>
    </row>
    <row r="397" spans="1:18" x14ac:dyDescent="0.3">
      <c r="A397" t="s">
        <v>1559</v>
      </c>
      <c r="B397">
        <v>106.658</v>
      </c>
      <c r="C397">
        <v>10.5367</v>
      </c>
      <c r="D397" t="s">
        <v>7</v>
      </c>
      <c r="E397" t="s">
        <v>88</v>
      </c>
      <c r="F397" t="s">
        <v>393</v>
      </c>
      <c r="G397">
        <v>5443</v>
      </c>
      <c r="H397" s="1">
        <v>435.44</v>
      </c>
      <c r="I397" s="2">
        <v>0.10437085722726225</v>
      </c>
      <c r="J397">
        <v>67</v>
      </c>
      <c r="K397" s="2">
        <v>6.8534270457043217E-2</v>
      </c>
      <c r="L397">
        <v>7.6612162410435419E-2</v>
      </c>
      <c r="M397" s="2">
        <v>0.40319662648754762</v>
      </c>
      <c r="N397">
        <v>417</v>
      </c>
      <c r="O397" s="2">
        <v>0.24831943968020789</v>
      </c>
      <c r="P397">
        <v>8165</v>
      </c>
      <c r="Q397" s="2">
        <v>0.17557880614793897</v>
      </c>
      <c r="R397" s="26">
        <f t="shared" si="6"/>
        <v>3</v>
      </c>
    </row>
    <row r="398" spans="1:18" x14ac:dyDescent="0.3">
      <c r="A398" t="s">
        <v>1560</v>
      </c>
      <c r="B398">
        <v>105.282</v>
      </c>
      <c r="C398">
        <v>10.5266</v>
      </c>
      <c r="D398" t="s">
        <v>16</v>
      </c>
      <c r="E398" t="s">
        <v>86</v>
      </c>
      <c r="F398" t="s">
        <v>394</v>
      </c>
      <c r="G398">
        <v>24712</v>
      </c>
      <c r="H398" s="1">
        <v>1976.96</v>
      </c>
      <c r="I398" s="2">
        <v>0.10437085722726225</v>
      </c>
      <c r="J398">
        <v>69</v>
      </c>
      <c r="K398" s="2">
        <v>6.8534270457043217E-2</v>
      </c>
      <c r="L398">
        <v>7.0896730333441238E-2</v>
      </c>
      <c r="M398" s="2">
        <v>0.40319662648754762</v>
      </c>
      <c r="N398">
        <v>1752</v>
      </c>
      <c r="O398" s="2">
        <v>0.24831943968020789</v>
      </c>
      <c r="P398">
        <v>37068</v>
      </c>
      <c r="Q398" s="2">
        <v>0.17557880614793897</v>
      </c>
      <c r="R398" s="26">
        <f t="shared" si="6"/>
        <v>4</v>
      </c>
    </row>
    <row r="399" spans="1:18" x14ac:dyDescent="0.3">
      <c r="A399" t="s">
        <v>1561</v>
      </c>
      <c r="B399">
        <v>105.355</v>
      </c>
      <c r="C399">
        <v>10.5139</v>
      </c>
      <c r="D399" t="s">
        <v>16</v>
      </c>
      <c r="E399" t="s">
        <v>288</v>
      </c>
      <c r="F399" t="s">
        <v>395</v>
      </c>
      <c r="G399">
        <v>26698</v>
      </c>
      <c r="H399" s="1">
        <v>2135.84</v>
      </c>
      <c r="I399" s="2">
        <v>0.10437085722726225</v>
      </c>
      <c r="J399">
        <v>94</v>
      </c>
      <c r="K399" s="2">
        <v>6.8534270457043217E-2</v>
      </c>
      <c r="L399">
        <v>0.13989811970934152</v>
      </c>
      <c r="M399" s="2">
        <v>0.40319662648754762</v>
      </c>
      <c r="N399">
        <v>3735</v>
      </c>
      <c r="O399" s="2">
        <v>0.24831943968020789</v>
      </c>
      <c r="P399">
        <v>40047</v>
      </c>
      <c r="Q399" s="2">
        <v>0.17557880614793897</v>
      </c>
      <c r="R399" s="26">
        <f t="shared" si="6"/>
        <v>4</v>
      </c>
    </row>
    <row r="400" spans="1:18" x14ac:dyDescent="0.3">
      <c r="A400" t="s">
        <v>1562</v>
      </c>
      <c r="B400">
        <v>106.36499999999999</v>
      </c>
      <c r="C400">
        <v>10.5373</v>
      </c>
      <c r="D400" t="s">
        <v>7</v>
      </c>
      <c r="E400" t="s">
        <v>32</v>
      </c>
      <c r="F400" t="s">
        <v>396</v>
      </c>
      <c r="G400">
        <v>13642</v>
      </c>
      <c r="H400" s="1">
        <v>1091.3599999999999</v>
      </c>
      <c r="I400" s="2">
        <v>0.10437085722726225</v>
      </c>
      <c r="J400">
        <v>114</v>
      </c>
      <c r="K400" s="2">
        <v>6.8534270457043217E-2</v>
      </c>
      <c r="L400">
        <v>7.1103943703269321E-2</v>
      </c>
      <c r="M400" s="2">
        <v>0.40319662648754762</v>
      </c>
      <c r="N400">
        <v>970</v>
      </c>
      <c r="O400" s="2">
        <v>0.24831943968020789</v>
      </c>
      <c r="P400">
        <v>20463</v>
      </c>
      <c r="Q400" s="2">
        <v>0.17557880614793897</v>
      </c>
      <c r="R400" s="26">
        <f t="shared" si="6"/>
        <v>4</v>
      </c>
    </row>
    <row r="401" spans="1:18" x14ac:dyDescent="0.3">
      <c r="A401" t="s">
        <v>1563</v>
      </c>
      <c r="B401">
        <v>106.27500000000001</v>
      </c>
      <c r="C401">
        <v>10.5311</v>
      </c>
      <c r="D401" t="s">
        <v>40</v>
      </c>
      <c r="E401" t="s">
        <v>122</v>
      </c>
      <c r="F401" t="s">
        <v>183</v>
      </c>
      <c r="G401">
        <v>7336</v>
      </c>
      <c r="H401" s="1">
        <v>586.88</v>
      </c>
      <c r="I401" s="2">
        <v>0.10437085722726225</v>
      </c>
      <c r="J401">
        <v>22</v>
      </c>
      <c r="K401" s="2">
        <v>6.8534270457043217E-2</v>
      </c>
      <c r="L401">
        <v>0.10836968375136315</v>
      </c>
      <c r="M401" s="2">
        <v>0.40319662648754762</v>
      </c>
      <c r="N401">
        <v>795</v>
      </c>
      <c r="O401" s="2">
        <v>0.24831943968020789</v>
      </c>
      <c r="P401">
        <v>11004</v>
      </c>
      <c r="Q401" s="2">
        <v>0.17557880614793897</v>
      </c>
      <c r="R401" s="26">
        <f t="shared" si="6"/>
        <v>3</v>
      </c>
    </row>
    <row r="402" spans="1:18" x14ac:dyDescent="0.3">
      <c r="A402" t="s">
        <v>1564</v>
      </c>
      <c r="B402">
        <v>105.842</v>
      </c>
      <c r="C402">
        <v>10.5261</v>
      </c>
      <c r="D402" t="s">
        <v>4</v>
      </c>
      <c r="E402" t="s">
        <v>92</v>
      </c>
      <c r="F402" t="s">
        <v>331</v>
      </c>
      <c r="G402">
        <v>19257</v>
      </c>
      <c r="H402" s="1">
        <v>1540.56</v>
      </c>
      <c r="I402" s="2">
        <v>0.10437085722726225</v>
      </c>
      <c r="J402">
        <v>105</v>
      </c>
      <c r="K402" s="2">
        <v>6.8534270457043217E-2</v>
      </c>
      <c r="L402">
        <v>1.8382925689359713E-2</v>
      </c>
      <c r="M402" s="2">
        <v>0.40319662648754762</v>
      </c>
      <c r="N402">
        <v>354</v>
      </c>
      <c r="O402" s="2">
        <v>0.24831943968020789</v>
      </c>
      <c r="P402">
        <v>28886</v>
      </c>
      <c r="Q402" s="2">
        <v>0.17557880614793897</v>
      </c>
      <c r="R402" s="26">
        <f t="shared" si="6"/>
        <v>3</v>
      </c>
    </row>
    <row r="403" spans="1:18" x14ac:dyDescent="0.3">
      <c r="A403" t="s">
        <v>1565</v>
      </c>
      <c r="B403">
        <v>106.676</v>
      </c>
      <c r="C403">
        <v>10.525700000000001</v>
      </c>
      <c r="D403" t="s">
        <v>7</v>
      </c>
      <c r="E403" t="s">
        <v>88</v>
      </c>
      <c r="F403" t="s">
        <v>397</v>
      </c>
      <c r="G403">
        <v>12293</v>
      </c>
      <c r="H403" s="1">
        <v>983.44</v>
      </c>
      <c r="I403" s="2">
        <v>0.10437085722726225</v>
      </c>
      <c r="J403">
        <v>90</v>
      </c>
      <c r="K403" s="2">
        <v>6.8534270457043217E-2</v>
      </c>
      <c r="L403">
        <v>5.8488570731310502E-2</v>
      </c>
      <c r="M403" s="2">
        <v>0.40319662648754762</v>
      </c>
      <c r="N403">
        <v>719</v>
      </c>
      <c r="O403" s="2">
        <v>0.24831943968020789</v>
      </c>
      <c r="P403">
        <v>18440</v>
      </c>
      <c r="Q403" s="2">
        <v>0.17557880614793897</v>
      </c>
      <c r="R403" s="26">
        <f t="shared" si="6"/>
        <v>3</v>
      </c>
    </row>
    <row r="404" spans="1:18" x14ac:dyDescent="0.3">
      <c r="A404" t="s">
        <v>1566</v>
      </c>
      <c r="B404">
        <v>105.405</v>
      </c>
      <c r="C404">
        <v>10.5467</v>
      </c>
      <c r="D404" t="s">
        <v>16</v>
      </c>
      <c r="E404" t="s">
        <v>288</v>
      </c>
      <c r="F404" t="s">
        <v>288</v>
      </c>
      <c r="G404">
        <v>12896</v>
      </c>
      <c r="H404" s="1">
        <v>1031.68</v>
      </c>
      <c r="I404" s="2">
        <v>0.10437085722726225</v>
      </c>
      <c r="J404">
        <v>418</v>
      </c>
      <c r="K404" s="2">
        <v>6.8534270457043217E-2</v>
      </c>
      <c r="L404">
        <v>2.0549007444168734E-2</v>
      </c>
      <c r="M404" s="2">
        <v>0.40319662648754762</v>
      </c>
      <c r="N404">
        <v>265</v>
      </c>
      <c r="O404" s="2">
        <v>0.24831943968020789</v>
      </c>
      <c r="P404">
        <v>19344</v>
      </c>
      <c r="Q404" s="2">
        <v>0.17557880614793897</v>
      </c>
      <c r="R404" s="26">
        <f t="shared" si="6"/>
        <v>3</v>
      </c>
    </row>
    <row r="405" spans="1:18" x14ac:dyDescent="0.3">
      <c r="A405" t="s">
        <v>1567</v>
      </c>
      <c r="B405">
        <v>105.321</v>
      </c>
      <c r="C405">
        <v>10.524699999999999</v>
      </c>
      <c r="D405" t="s">
        <v>16</v>
      </c>
      <c r="E405" t="s">
        <v>86</v>
      </c>
      <c r="F405" t="s">
        <v>74</v>
      </c>
      <c r="G405">
        <v>17643</v>
      </c>
      <c r="H405" s="1">
        <v>1411.44</v>
      </c>
      <c r="I405" s="2">
        <v>0.10437085722726225</v>
      </c>
      <c r="J405">
        <v>113</v>
      </c>
      <c r="K405" s="2">
        <v>6.8534270457043217E-2</v>
      </c>
      <c r="L405">
        <v>7.2266621322904262E-2</v>
      </c>
      <c r="M405" s="2">
        <v>0.40319662648754762</v>
      </c>
      <c r="N405">
        <v>1275</v>
      </c>
      <c r="O405" s="2">
        <v>0.24831943968020789</v>
      </c>
      <c r="P405">
        <v>26465</v>
      </c>
      <c r="Q405" s="2">
        <v>0.17557880614793897</v>
      </c>
      <c r="R405" s="26">
        <f t="shared" si="6"/>
        <v>4</v>
      </c>
    </row>
    <row r="406" spans="1:18" x14ac:dyDescent="0.3">
      <c r="A406" t="s">
        <v>1568</v>
      </c>
      <c r="B406">
        <v>105.798</v>
      </c>
      <c r="C406">
        <v>10.5275</v>
      </c>
      <c r="D406" t="s">
        <v>4</v>
      </c>
      <c r="E406" t="s">
        <v>92</v>
      </c>
      <c r="F406" t="s">
        <v>398</v>
      </c>
      <c r="G406">
        <v>7493</v>
      </c>
      <c r="H406" s="1">
        <v>599.44000000000005</v>
      </c>
      <c r="I406" s="2">
        <v>0.10437085722726225</v>
      </c>
      <c r="J406">
        <v>27</v>
      </c>
      <c r="K406" s="2">
        <v>6.8534270457043217E-2</v>
      </c>
      <c r="L406">
        <v>8.5146136393967703E-2</v>
      </c>
      <c r="M406" s="2">
        <v>0.40319662648754762</v>
      </c>
      <c r="N406">
        <v>638</v>
      </c>
      <c r="O406" s="2">
        <v>0.24831943968020789</v>
      </c>
      <c r="P406">
        <v>11240</v>
      </c>
      <c r="Q406" s="2">
        <v>0.17557880614793897</v>
      </c>
      <c r="R406" s="26">
        <f t="shared" si="6"/>
        <v>3</v>
      </c>
    </row>
    <row r="407" spans="1:18" x14ac:dyDescent="0.3">
      <c r="A407" t="s">
        <v>1569</v>
      </c>
      <c r="B407">
        <v>105.063</v>
      </c>
      <c r="C407">
        <v>10.5349</v>
      </c>
      <c r="D407" t="s">
        <v>16</v>
      </c>
      <c r="E407" t="s">
        <v>117</v>
      </c>
      <c r="F407" t="s">
        <v>399</v>
      </c>
      <c r="G407">
        <v>5225</v>
      </c>
      <c r="H407" s="1">
        <v>418</v>
      </c>
      <c r="I407" s="2">
        <v>0.10437085722726225</v>
      </c>
      <c r="J407">
        <v>37</v>
      </c>
      <c r="K407" s="2">
        <v>6.8534270457043217E-2</v>
      </c>
      <c r="L407">
        <v>0.75598086124401909</v>
      </c>
      <c r="M407" s="2">
        <v>0.40319662648754762</v>
      </c>
      <c r="N407">
        <v>3950</v>
      </c>
      <c r="O407" s="2">
        <v>0.24831943968020789</v>
      </c>
      <c r="P407">
        <v>7838</v>
      </c>
      <c r="Q407" s="2">
        <v>0.17557880614793897</v>
      </c>
      <c r="R407" s="26">
        <f t="shared" si="6"/>
        <v>3</v>
      </c>
    </row>
    <row r="408" spans="1:18" x14ac:dyDescent="0.3">
      <c r="A408" t="s">
        <v>1570</v>
      </c>
      <c r="B408">
        <v>106.715</v>
      </c>
      <c r="C408">
        <v>10.5261</v>
      </c>
      <c r="D408" t="s">
        <v>7</v>
      </c>
      <c r="E408" t="s">
        <v>88</v>
      </c>
      <c r="F408" t="s">
        <v>400</v>
      </c>
      <c r="G408">
        <v>19950</v>
      </c>
      <c r="H408" s="1">
        <v>1596</v>
      </c>
      <c r="I408" s="2">
        <v>0.10437085722726225</v>
      </c>
      <c r="J408">
        <v>68</v>
      </c>
      <c r="K408" s="2">
        <v>6.8534270457043217E-2</v>
      </c>
      <c r="L408">
        <v>4.2105263157894736E-2</v>
      </c>
      <c r="M408" s="2">
        <v>0.40319662648754762</v>
      </c>
      <c r="N408">
        <v>840</v>
      </c>
      <c r="O408" s="2">
        <v>0.24831943968020789</v>
      </c>
      <c r="P408">
        <v>29925</v>
      </c>
      <c r="Q408" s="2">
        <v>0.17557880614793897</v>
      </c>
      <c r="R408" s="26">
        <f t="shared" si="6"/>
        <v>4</v>
      </c>
    </row>
    <row r="409" spans="1:18" x14ac:dyDescent="0.3">
      <c r="A409" t="s">
        <v>1571</v>
      </c>
      <c r="B409">
        <v>106.55</v>
      </c>
      <c r="C409">
        <v>10.5359</v>
      </c>
      <c r="D409" t="s">
        <v>7</v>
      </c>
      <c r="E409" t="s">
        <v>276</v>
      </c>
      <c r="F409" t="s">
        <v>401</v>
      </c>
      <c r="G409">
        <v>5948</v>
      </c>
      <c r="H409" s="1">
        <v>475.84</v>
      </c>
      <c r="I409" s="2">
        <v>0.10437085722726225</v>
      </c>
      <c r="J409">
        <v>46</v>
      </c>
      <c r="K409" s="2">
        <v>6.8534270457043217E-2</v>
      </c>
      <c r="L409">
        <v>0.10995292535305985</v>
      </c>
      <c r="M409" s="2">
        <v>0.40319662648754762</v>
      </c>
      <c r="N409">
        <v>654</v>
      </c>
      <c r="O409" s="2">
        <v>0.24831943968020789</v>
      </c>
      <c r="P409">
        <v>8922</v>
      </c>
      <c r="Q409" s="2">
        <v>0.17557880614793897</v>
      </c>
      <c r="R409" s="26">
        <f t="shared" si="6"/>
        <v>3</v>
      </c>
    </row>
    <row r="410" spans="1:18" x14ac:dyDescent="0.3">
      <c r="A410" t="s">
        <v>1572</v>
      </c>
      <c r="B410">
        <v>105.455</v>
      </c>
      <c r="C410">
        <v>10.5334</v>
      </c>
      <c r="D410" t="s">
        <v>16</v>
      </c>
      <c r="E410" t="s">
        <v>288</v>
      </c>
      <c r="F410" t="s">
        <v>402</v>
      </c>
      <c r="G410">
        <v>16538</v>
      </c>
      <c r="H410" s="1">
        <v>1323.04</v>
      </c>
      <c r="I410" s="2">
        <v>0.10437085722726225</v>
      </c>
      <c r="J410">
        <v>91</v>
      </c>
      <c r="K410" s="2">
        <v>6.8534270457043217E-2</v>
      </c>
      <c r="L410">
        <v>3.5131212964082718E-2</v>
      </c>
      <c r="M410" s="2">
        <v>0.40319662648754762</v>
      </c>
      <c r="N410">
        <v>581</v>
      </c>
      <c r="O410" s="2">
        <v>0.24831943968020789</v>
      </c>
      <c r="P410">
        <v>24807</v>
      </c>
      <c r="Q410" s="2">
        <v>0.17557880614793897</v>
      </c>
      <c r="R410" s="26">
        <f t="shared" si="6"/>
        <v>4</v>
      </c>
    </row>
    <row r="411" spans="1:18" x14ac:dyDescent="0.3">
      <c r="A411" t="s">
        <v>1573</v>
      </c>
      <c r="B411">
        <v>105.91500000000001</v>
      </c>
      <c r="C411">
        <v>10.514699999999999</v>
      </c>
      <c r="D411" t="s">
        <v>4</v>
      </c>
      <c r="E411" t="s">
        <v>92</v>
      </c>
      <c r="F411" t="s">
        <v>403</v>
      </c>
      <c r="G411">
        <v>11716</v>
      </c>
      <c r="H411" s="1">
        <v>937.28</v>
      </c>
      <c r="I411" s="2">
        <v>0.10437085722726225</v>
      </c>
      <c r="J411">
        <v>34</v>
      </c>
      <c r="K411" s="2">
        <v>6.8534270457043217E-2</v>
      </c>
      <c r="L411">
        <v>4.5066575623079551E-2</v>
      </c>
      <c r="M411" s="2">
        <v>0.40319662648754762</v>
      </c>
      <c r="N411">
        <v>528</v>
      </c>
      <c r="O411" s="2">
        <v>0.24831943968020789</v>
      </c>
      <c r="P411">
        <v>17574</v>
      </c>
      <c r="Q411" s="2">
        <v>0.17557880614793897</v>
      </c>
      <c r="R411" s="26">
        <f t="shared" si="6"/>
        <v>3</v>
      </c>
    </row>
    <row r="412" spans="1:18" x14ac:dyDescent="0.3">
      <c r="A412" t="s">
        <v>1574</v>
      </c>
      <c r="B412">
        <v>104.879</v>
      </c>
      <c r="C412">
        <v>10.514200000000001</v>
      </c>
      <c r="D412" t="s">
        <v>16</v>
      </c>
      <c r="E412" t="s">
        <v>247</v>
      </c>
      <c r="F412" t="s">
        <v>404</v>
      </c>
      <c r="G412">
        <v>3867</v>
      </c>
      <c r="H412" s="1">
        <v>309.36</v>
      </c>
      <c r="I412" s="2">
        <v>0.10437085722726225</v>
      </c>
      <c r="J412">
        <v>16</v>
      </c>
      <c r="K412" s="2">
        <v>6.8534270457043217E-2</v>
      </c>
      <c r="L412">
        <v>4.4478924230669771E-2</v>
      </c>
      <c r="M412" s="2">
        <v>0.40319662648754762</v>
      </c>
      <c r="N412">
        <v>172</v>
      </c>
      <c r="O412" s="2">
        <v>0.24831943968020789</v>
      </c>
      <c r="P412">
        <v>5801</v>
      </c>
      <c r="Q412" s="2">
        <v>0.17557880614793897</v>
      </c>
      <c r="R412" s="26">
        <f t="shared" si="6"/>
        <v>3</v>
      </c>
    </row>
    <row r="413" spans="1:18" x14ac:dyDescent="0.3">
      <c r="A413" t="s">
        <v>1575</v>
      </c>
      <c r="B413">
        <v>106.407</v>
      </c>
      <c r="C413">
        <v>10.5411</v>
      </c>
      <c r="D413" t="s">
        <v>7</v>
      </c>
      <c r="E413" t="s">
        <v>32</v>
      </c>
      <c r="F413">
        <v>2</v>
      </c>
      <c r="G413">
        <v>18853</v>
      </c>
      <c r="H413" s="1">
        <v>1508.24</v>
      </c>
      <c r="I413" s="2">
        <v>0.10437085722726225</v>
      </c>
      <c r="J413">
        <v>1344</v>
      </c>
      <c r="K413" s="2">
        <v>6.8534270457043217E-2</v>
      </c>
      <c r="L413">
        <v>4.8798599692356651E-3</v>
      </c>
      <c r="M413" s="2">
        <v>0.40319662648754762</v>
      </c>
      <c r="N413">
        <v>92</v>
      </c>
      <c r="O413" s="2">
        <v>0.24831943968020789</v>
      </c>
      <c r="P413">
        <v>28280</v>
      </c>
      <c r="Q413" s="2">
        <v>0.17557880614793897</v>
      </c>
      <c r="R413" s="26">
        <f t="shared" si="6"/>
        <v>3</v>
      </c>
    </row>
    <row r="414" spans="1:18" x14ac:dyDescent="0.3">
      <c r="A414" t="s">
        <v>1576</v>
      </c>
      <c r="B414">
        <v>105.121</v>
      </c>
      <c r="C414">
        <v>10.499499999999999</v>
      </c>
      <c r="D414" t="s">
        <v>16</v>
      </c>
      <c r="E414" t="s">
        <v>86</v>
      </c>
      <c r="F414" t="s">
        <v>405</v>
      </c>
      <c r="G414">
        <v>14560</v>
      </c>
      <c r="H414" s="1">
        <v>1164.8</v>
      </c>
      <c r="I414" s="2">
        <v>0.10437085722726225</v>
      </c>
      <c r="J414">
        <v>27</v>
      </c>
      <c r="K414" s="2">
        <v>6.8534270457043217E-2</v>
      </c>
      <c r="L414">
        <v>4.4230769230769233E-2</v>
      </c>
      <c r="M414" s="2">
        <v>0.40319662648754762</v>
      </c>
      <c r="N414">
        <v>644</v>
      </c>
      <c r="O414" s="2">
        <v>0.24831943968020789</v>
      </c>
      <c r="P414">
        <v>21840</v>
      </c>
      <c r="Q414" s="2">
        <v>0.17557880614793897</v>
      </c>
      <c r="R414" s="26">
        <f t="shared" si="6"/>
        <v>4</v>
      </c>
    </row>
    <row r="415" spans="1:18" x14ac:dyDescent="0.3">
      <c r="A415" t="s">
        <v>1577</v>
      </c>
      <c r="B415">
        <v>105.511</v>
      </c>
      <c r="C415">
        <v>10.511200000000001</v>
      </c>
      <c r="D415" t="s">
        <v>16</v>
      </c>
      <c r="E415" t="s">
        <v>288</v>
      </c>
      <c r="F415" t="s">
        <v>406</v>
      </c>
      <c r="G415">
        <v>21162</v>
      </c>
      <c r="H415" s="1">
        <v>1692.96</v>
      </c>
      <c r="I415" s="2">
        <v>0.10437085722726225</v>
      </c>
      <c r="J415">
        <v>77</v>
      </c>
      <c r="K415" s="2">
        <v>6.8534270457043217E-2</v>
      </c>
      <c r="L415">
        <v>0.11256024950382762</v>
      </c>
      <c r="M415" s="2">
        <v>0.40319662648754762</v>
      </c>
      <c r="N415">
        <v>2382</v>
      </c>
      <c r="O415" s="2">
        <v>0.24831943968020789</v>
      </c>
      <c r="P415">
        <v>31743</v>
      </c>
      <c r="Q415" s="2">
        <v>0.17557880614793897</v>
      </c>
      <c r="R415" s="26">
        <f t="shared" si="6"/>
        <v>4</v>
      </c>
    </row>
    <row r="416" spans="1:18" x14ac:dyDescent="0.3">
      <c r="A416" t="s">
        <v>1578</v>
      </c>
      <c r="B416">
        <v>106.476</v>
      </c>
      <c r="C416">
        <v>10.532400000000001</v>
      </c>
      <c r="D416" t="s">
        <v>7</v>
      </c>
      <c r="E416" t="s">
        <v>276</v>
      </c>
      <c r="F416" t="s">
        <v>407</v>
      </c>
      <c r="G416">
        <v>4434</v>
      </c>
      <c r="H416" s="1">
        <v>354.72</v>
      </c>
      <c r="I416" s="2">
        <v>0.10437085722726225</v>
      </c>
      <c r="J416">
        <v>54</v>
      </c>
      <c r="K416" s="2">
        <v>6.8534270457043217E-2</v>
      </c>
      <c r="L416">
        <v>0.14456472710870547</v>
      </c>
      <c r="M416" s="2">
        <v>0.40319662648754762</v>
      </c>
      <c r="N416">
        <v>641</v>
      </c>
      <c r="O416" s="2">
        <v>0.24831943968020789</v>
      </c>
      <c r="P416">
        <v>6651</v>
      </c>
      <c r="Q416" s="2">
        <v>0.17557880614793897</v>
      </c>
      <c r="R416" s="26">
        <f t="shared" si="6"/>
        <v>3</v>
      </c>
    </row>
    <row r="417" spans="1:18" x14ac:dyDescent="0.3">
      <c r="A417" t="s">
        <v>1579</v>
      </c>
      <c r="B417">
        <v>106.628</v>
      </c>
      <c r="C417">
        <v>10.5258</v>
      </c>
      <c r="D417" t="s">
        <v>7</v>
      </c>
      <c r="E417" t="s">
        <v>119</v>
      </c>
      <c r="F417" t="s">
        <v>408</v>
      </c>
      <c r="G417">
        <v>12250</v>
      </c>
      <c r="H417" s="1">
        <v>980</v>
      </c>
      <c r="I417" s="2">
        <v>0.10437085722726225</v>
      </c>
      <c r="J417">
        <v>69</v>
      </c>
      <c r="K417" s="2">
        <v>6.8534270457043217E-2</v>
      </c>
      <c r="L417">
        <v>0.14538775510204083</v>
      </c>
      <c r="M417" s="2">
        <v>0.40319662648754762</v>
      </c>
      <c r="N417">
        <v>1781</v>
      </c>
      <c r="O417" s="2">
        <v>0.24831943968020789</v>
      </c>
      <c r="P417">
        <v>18375</v>
      </c>
      <c r="Q417" s="2">
        <v>0.17557880614793897</v>
      </c>
      <c r="R417" s="26">
        <f t="shared" si="6"/>
        <v>4</v>
      </c>
    </row>
    <row r="418" spans="1:18" x14ac:dyDescent="0.3">
      <c r="A418" t="s">
        <v>1580</v>
      </c>
      <c r="B418">
        <v>106.318</v>
      </c>
      <c r="C418">
        <v>10.5143</v>
      </c>
      <c r="D418" t="s">
        <v>40</v>
      </c>
      <c r="E418" t="s">
        <v>122</v>
      </c>
      <c r="F418" t="s">
        <v>409</v>
      </c>
      <c r="G418">
        <v>11141</v>
      </c>
      <c r="H418" s="1">
        <v>891.28</v>
      </c>
      <c r="I418" s="2">
        <v>0.10437085722726225</v>
      </c>
      <c r="J418">
        <v>59</v>
      </c>
      <c r="K418" s="2">
        <v>6.8534270457043217E-2</v>
      </c>
      <c r="L418">
        <v>3.4377524459204736E-2</v>
      </c>
      <c r="M418" s="2">
        <v>0.40319662648754762</v>
      </c>
      <c r="N418">
        <v>383</v>
      </c>
      <c r="O418" s="2">
        <v>0.24831943968020789</v>
      </c>
      <c r="P418">
        <v>16712</v>
      </c>
      <c r="Q418" s="2">
        <v>0.17557880614793897</v>
      </c>
      <c r="R418" s="26">
        <f t="shared" si="6"/>
        <v>3</v>
      </c>
    </row>
    <row r="419" spans="1:18" x14ac:dyDescent="0.3">
      <c r="A419" t="s">
        <v>1581</v>
      </c>
      <c r="B419">
        <v>106.39700000000001</v>
      </c>
      <c r="C419">
        <v>10.526899999999999</v>
      </c>
      <c r="D419" t="s">
        <v>7</v>
      </c>
      <c r="E419" t="s">
        <v>32</v>
      </c>
      <c r="F419">
        <v>4</v>
      </c>
      <c r="G419">
        <v>19657</v>
      </c>
      <c r="H419" s="1">
        <v>1572.56</v>
      </c>
      <c r="I419" s="2">
        <v>0.10437085722726225</v>
      </c>
      <c r="J419">
        <v>353</v>
      </c>
      <c r="K419" s="2">
        <v>6.8534270457043217E-2</v>
      </c>
      <c r="L419">
        <v>2.3503077783995522E-2</v>
      </c>
      <c r="M419" s="2">
        <v>0.40319662648754762</v>
      </c>
      <c r="N419">
        <v>462</v>
      </c>
      <c r="O419" s="2">
        <v>0.24831943968020789</v>
      </c>
      <c r="P419">
        <v>29486</v>
      </c>
      <c r="Q419" s="2">
        <v>0.17557880614793897</v>
      </c>
      <c r="R419" s="26">
        <f t="shared" si="6"/>
        <v>3</v>
      </c>
    </row>
    <row r="420" spans="1:18" x14ac:dyDescent="0.3">
      <c r="A420" t="s">
        <v>1582</v>
      </c>
      <c r="B420">
        <v>106.41500000000001</v>
      </c>
      <c r="C420">
        <v>10.5381</v>
      </c>
      <c r="D420" t="s">
        <v>7</v>
      </c>
      <c r="E420" t="s">
        <v>32</v>
      </c>
      <c r="F420">
        <v>1</v>
      </c>
      <c r="G420">
        <v>13746</v>
      </c>
      <c r="H420" s="1">
        <v>1099.68</v>
      </c>
      <c r="I420" s="2">
        <v>0.10437085722726225</v>
      </c>
      <c r="J420">
        <v>2045</v>
      </c>
      <c r="K420" s="2">
        <v>6.8534270457043217E-2</v>
      </c>
      <c r="L420">
        <v>1.9423832387603666E-2</v>
      </c>
      <c r="M420" s="2">
        <v>0.40319662648754762</v>
      </c>
      <c r="N420">
        <v>267</v>
      </c>
      <c r="O420" s="2">
        <v>0.24831943968020789</v>
      </c>
      <c r="P420">
        <v>20619</v>
      </c>
      <c r="Q420" s="2">
        <v>0.17557880614793897</v>
      </c>
      <c r="R420" s="26">
        <f t="shared" si="6"/>
        <v>4</v>
      </c>
    </row>
    <row r="421" spans="1:18" x14ac:dyDescent="0.3">
      <c r="A421" t="s">
        <v>1583</v>
      </c>
      <c r="B421">
        <v>106.492</v>
      </c>
      <c r="C421">
        <v>10.5213</v>
      </c>
      <c r="D421" t="s">
        <v>7</v>
      </c>
      <c r="E421" t="s">
        <v>276</v>
      </c>
      <c r="F421" t="s">
        <v>410</v>
      </c>
      <c r="G421">
        <v>5300</v>
      </c>
      <c r="H421" s="1">
        <v>424</v>
      </c>
      <c r="I421" s="2">
        <v>0.10437085722726225</v>
      </c>
      <c r="J421">
        <v>72</v>
      </c>
      <c r="K421" s="2">
        <v>6.8534270457043217E-2</v>
      </c>
      <c r="L421">
        <v>5.2641509433962265E-2</v>
      </c>
      <c r="M421" s="2">
        <v>0.40319662648754762</v>
      </c>
      <c r="N421">
        <v>279</v>
      </c>
      <c r="O421" s="2">
        <v>0.24831943968020789</v>
      </c>
      <c r="P421">
        <v>7950</v>
      </c>
      <c r="Q421" s="2">
        <v>0.17557880614793897</v>
      </c>
      <c r="R421" s="26">
        <f t="shared" si="6"/>
        <v>3</v>
      </c>
    </row>
    <row r="422" spans="1:18" x14ac:dyDescent="0.3">
      <c r="A422" t="s">
        <v>1584</v>
      </c>
      <c r="B422">
        <v>105.444</v>
      </c>
      <c r="C422">
        <v>10.514799999999999</v>
      </c>
      <c r="D422" t="s">
        <v>16</v>
      </c>
      <c r="E422" t="s">
        <v>288</v>
      </c>
      <c r="F422" t="s">
        <v>411</v>
      </c>
      <c r="G422">
        <v>20213</v>
      </c>
      <c r="H422" s="1">
        <v>1617.04</v>
      </c>
      <c r="I422" s="2">
        <v>0.10437085722726225</v>
      </c>
      <c r="J422">
        <v>113</v>
      </c>
      <c r="K422" s="2">
        <v>6.8534270457043217E-2</v>
      </c>
      <c r="L422">
        <v>2.8991243259288577E-2</v>
      </c>
      <c r="M422" s="2">
        <v>0.40319662648754762</v>
      </c>
      <c r="N422">
        <v>586</v>
      </c>
      <c r="O422" s="2">
        <v>0.24831943968020789</v>
      </c>
      <c r="P422">
        <v>30320</v>
      </c>
      <c r="Q422" s="2">
        <v>0.17557880614793897</v>
      </c>
      <c r="R422" s="26">
        <f t="shared" si="6"/>
        <v>4</v>
      </c>
    </row>
    <row r="423" spans="1:18" x14ac:dyDescent="0.3">
      <c r="A423" t="s">
        <v>1585</v>
      </c>
      <c r="B423">
        <v>105.866</v>
      </c>
      <c r="C423">
        <v>10.5068</v>
      </c>
      <c r="D423" t="s">
        <v>4</v>
      </c>
      <c r="E423" t="s">
        <v>92</v>
      </c>
      <c r="F423" t="s">
        <v>331</v>
      </c>
      <c r="G423">
        <v>19257</v>
      </c>
      <c r="H423" s="1">
        <v>1540.56</v>
      </c>
      <c r="I423" s="2">
        <v>0.10437085722726225</v>
      </c>
      <c r="J423">
        <v>100</v>
      </c>
      <c r="K423" s="2">
        <v>6.8534270457043217E-2</v>
      </c>
      <c r="L423">
        <v>0.10479306226307317</v>
      </c>
      <c r="M423" s="2">
        <v>0.40319662648754762</v>
      </c>
      <c r="N423">
        <v>2018</v>
      </c>
      <c r="O423" s="2">
        <v>0.24831943968020789</v>
      </c>
      <c r="P423">
        <v>28886</v>
      </c>
      <c r="Q423" s="2">
        <v>0.17557880614793897</v>
      </c>
      <c r="R423" s="26">
        <f t="shared" si="6"/>
        <v>4</v>
      </c>
    </row>
    <row r="424" spans="1:18" x14ac:dyDescent="0.3">
      <c r="A424" t="s">
        <v>1586</v>
      </c>
      <c r="B424">
        <v>104.629</v>
      </c>
      <c r="C424">
        <v>10.497999999999999</v>
      </c>
      <c r="D424" t="s">
        <v>50</v>
      </c>
      <c r="E424" t="s">
        <v>102</v>
      </c>
      <c r="F424" t="s">
        <v>412</v>
      </c>
      <c r="G424">
        <v>6428</v>
      </c>
      <c r="H424" s="1">
        <v>0</v>
      </c>
      <c r="I424" s="2">
        <v>0.10437085722726225</v>
      </c>
      <c r="J424">
        <v>13</v>
      </c>
      <c r="K424" s="2">
        <v>6.8534270457043217E-2</v>
      </c>
      <c r="L424">
        <v>0.17610454262601119</v>
      </c>
      <c r="M424" s="2">
        <v>0.40319662648754762</v>
      </c>
      <c r="N424">
        <v>1132</v>
      </c>
      <c r="O424" s="2">
        <v>0.24831943968020789</v>
      </c>
      <c r="P424">
        <v>9642</v>
      </c>
      <c r="Q424" s="2">
        <v>0.17557880614793897</v>
      </c>
      <c r="R424" s="26">
        <f t="shared" si="6"/>
        <v>4</v>
      </c>
    </row>
    <row r="425" spans="1:18" x14ac:dyDescent="0.3">
      <c r="A425" t="s">
        <v>1587</v>
      </c>
      <c r="B425">
        <v>105.41</v>
      </c>
      <c r="C425">
        <v>10.5116</v>
      </c>
      <c r="D425" t="s">
        <v>16</v>
      </c>
      <c r="E425" t="s">
        <v>288</v>
      </c>
      <c r="F425" t="s">
        <v>413</v>
      </c>
      <c r="G425">
        <v>23055</v>
      </c>
      <c r="H425" s="1">
        <v>1844.4</v>
      </c>
      <c r="I425" s="2">
        <v>0.10437085722726225</v>
      </c>
      <c r="J425">
        <v>102</v>
      </c>
      <c r="K425" s="2">
        <v>6.8534270457043217E-2</v>
      </c>
      <c r="L425">
        <v>0.10891346779440468</v>
      </c>
      <c r="M425" s="2">
        <v>0.40319662648754762</v>
      </c>
      <c r="N425">
        <v>2511</v>
      </c>
      <c r="O425" s="2">
        <v>0.24831943968020789</v>
      </c>
      <c r="P425">
        <v>34583</v>
      </c>
      <c r="Q425" s="2">
        <v>0.17557880614793897</v>
      </c>
      <c r="R425" s="26">
        <f t="shared" si="6"/>
        <v>4</v>
      </c>
    </row>
    <row r="426" spans="1:18" x14ac:dyDescent="0.3">
      <c r="A426" t="s">
        <v>1588</v>
      </c>
      <c r="B426">
        <v>104.688</v>
      </c>
      <c r="C426">
        <v>10.477</v>
      </c>
      <c r="D426" t="s">
        <v>50</v>
      </c>
      <c r="E426" t="s">
        <v>102</v>
      </c>
      <c r="F426" t="s">
        <v>414</v>
      </c>
      <c r="G426">
        <v>9484</v>
      </c>
      <c r="H426" s="1">
        <v>0</v>
      </c>
      <c r="I426" s="2">
        <v>0.10437085722726225</v>
      </c>
      <c r="J426">
        <v>9</v>
      </c>
      <c r="K426" s="2">
        <v>6.8534270457043217E-2</v>
      </c>
      <c r="L426">
        <v>0.51887389287220587</v>
      </c>
      <c r="M426" s="2">
        <v>0.40319662648754762</v>
      </c>
      <c r="N426">
        <v>4921</v>
      </c>
      <c r="O426" s="2">
        <v>0.24831943968020789</v>
      </c>
      <c r="P426">
        <v>14226</v>
      </c>
      <c r="Q426" s="2">
        <v>0.17557880614793897</v>
      </c>
      <c r="R426" s="26">
        <f t="shared" si="6"/>
        <v>3</v>
      </c>
    </row>
    <row r="427" spans="1:18" x14ac:dyDescent="0.3">
      <c r="A427" t="s">
        <v>1589</v>
      </c>
      <c r="B427">
        <v>106.21</v>
      </c>
      <c r="C427">
        <v>10.506600000000001</v>
      </c>
      <c r="D427" t="s">
        <v>40</v>
      </c>
      <c r="E427" t="s">
        <v>122</v>
      </c>
      <c r="F427" t="s">
        <v>145</v>
      </c>
      <c r="G427">
        <v>6704</v>
      </c>
      <c r="H427" s="1">
        <v>536.32000000000005</v>
      </c>
      <c r="I427" s="2">
        <v>0.10437085722726225</v>
      </c>
      <c r="J427">
        <v>17</v>
      </c>
      <c r="K427" s="2">
        <v>6.8534270457043217E-2</v>
      </c>
      <c r="L427">
        <v>0.26252983293556087</v>
      </c>
      <c r="M427" s="2">
        <v>0.40319662648754762</v>
      </c>
      <c r="N427">
        <v>1760</v>
      </c>
      <c r="O427" s="2">
        <v>0.24831943968020789</v>
      </c>
      <c r="P427">
        <v>10056</v>
      </c>
      <c r="Q427" s="2">
        <v>0.17557880614793897</v>
      </c>
      <c r="R427" s="26">
        <f t="shared" si="6"/>
        <v>4</v>
      </c>
    </row>
    <row r="428" spans="1:18" x14ac:dyDescent="0.3">
      <c r="A428" t="s">
        <v>1590</v>
      </c>
      <c r="B428">
        <v>105.176</v>
      </c>
      <c r="C428">
        <v>10.4871</v>
      </c>
      <c r="D428" t="s">
        <v>16</v>
      </c>
      <c r="E428" t="s">
        <v>86</v>
      </c>
      <c r="F428" t="s">
        <v>167</v>
      </c>
      <c r="G428">
        <v>9389</v>
      </c>
      <c r="H428" s="1">
        <v>751.12</v>
      </c>
      <c r="I428" s="2">
        <v>0.10437085722726225</v>
      </c>
      <c r="J428">
        <v>20</v>
      </c>
      <c r="K428" s="2">
        <v>6.8534270457043217E-2</v>
      </c>
      <c r="L428">
        <v>0.54286931515603365</v>
      </c>
      <c r="M428" s="2">
        <v>0.40319662648754762</v>
      </c>
      <c r="N428">
        <v>5097</v>
      </c>
      <c r="O428" s="2">
        <v>0.24831943968020789</v>
      </c>
      <c r="P428">
        <v>14084</v>
      </c>
      <c r="Q428" s="2">
        <v>0.17557880614793897</v>
      </c>
      <c r="R428" s="26">
        <f t="shared" si="6"/>
        <v>3</v>
      </c>
    </row>
    <row r="429" spans="1:18" x14ac:dyDescent="0.3">
      <c r="A429" t="s">
        <v>1591</v>
      </c>
      <c r="B429">
        <v>104.935</v>
      </c>
      <c r="C429">
        <v>10.502599999999999</v>
      </c>
      <c r="D429" t="s">
        <v>16</v>
      </c>
      <c r="E429" t="s">
        <v>247</v>
      </c>
      <c r="F429" t="s">
        <v>415</v>
      </c>
      <c r="G429">
        <v>5863</v>
      </c>
      <c r="H429" s="1">
        <v>469.04</v>
      </c>
      <c r="I429" s="2">
        <v>0.10437085722726225</v>
      </c>
      <c r="J429">
        <v>22</v>
      </c>
      <c r="K429" s="2">
        <v>6.8534270457043217E-2</v>
      </c>
      <c r="L429">
        <v>1.6373870032406618E-2</v>
      </c>
      <c r="M429" s="2">
        <v>0.40319662648754762</v>
      </c>
      <c r="N429">
        <v>96</v>
      </c>
      <c r="O429" s="2">
        <v>0.24831943968020789</v>
      </c>
      <c r="P429">
        <v>8795</v>
      </c>
      <c r="Q429" s="2">
        <v>0.17557880614793897</v>
      </c>
      <c r="R429" s="26">
        <f t="shared" si="6"/>
        <v>3</v>
      </c>
    </row>
    <row r="430" spans="1:18" x14ac:dyDescent="0.3">
      <c r="A430" t="s">
        <v>1592</v>
      </c>
      <c r="B430">
        <v>105.96899999999999</v>
      </c>
      <c r="C430">
        <v>10.520099999999999</v>
      </c>
      <c r="D430" t="s">
        <v>40</v>
      </c>
      <c r="E430" t="s">
        <v>290</v>
      </c>
      <c r="F430" t="s">
        <v>416</v>
      </c>
      <c r="G430">
        <v>10449</v>
      </c>
      <c r="H430" s="1">
        <v>835.92</v>
      </c>
      <c r="I430" s="2">
        <v>0.10437085722726225</v>
      </c>
      <c r="J430">
        <v>52</v>
      </c>
      <c r="K430" s="2">
        <v>6.8534270457043217E-2</v>
      </c>
      <c r="L430">
        <v>6.8236194851181931E-2</v>
      </c>
      <c r="M430" s="2">
        <v>0.40319662648754762</v>
      </c>
      <c r="N430">
        <v>713</v>
      </c>
      <c r="O430" s="2">
        <v>0.24831943968020789</v>
      </c>
      <c r="P430">
        <v>15674</v>
      </c>
      <c r="Q430" s="2">
        <v>0.17557880614793897</v>
      </c>
      <c r="R430" s="26">
        <f t="shared" si="6"/>
        <v>3</v>
      </c>
    </row>
    <row r="431" spans="1:18" x14ac:dyDescent="0.3">
      <c r="A431" t="s">
        <v>1593</v>
      </c>
      <c r="B431">
        <v>105.541</v>
      </c>
      <c r="C431">
        <v>10.5039</v>
      </c>
      <c r="D431" t="s">
        <v>16</v>
      </c>
      <c r="E431" t="s">
        <v>288</v>
      </c>
      <c r="F431" t="s">
        <v>417</v>
      </c>
      <c r="G431">
        <v>17668</v>
      </c>
      <c r="H431" s="1">
        <v>1413.44</v>
      </c>
      <c r="I431" s="2">
        <v>0.10437085722726225</v>
      </c>
      <c r="J431">
        <v>77</v>
      </c>
      <c r="K431" s="2">
        <v>6.8534270457043217E-2</v>
      </c>
      <c r="L431">
        <v>0.14415893140140368</v>
      </c>
      <c r="M431" s="2">
        <v>0.40319662648754762</v>
      </c>
      <c r="N431">
        <v>2547</v>
      </c>
      <c r="O431" s="2">
        <v>0.24831943968020789</v>
      </c>
      <c r="P431">
        <v>26502</v>
      </c>
      <c r="Q431" s="2">
        <v>0.17557880614793897</v>
      </c>
      <c r="R431" s="26">
        <f t="shared" si="6"/>
        <v>4</v>
      </c>
    </row>
    <row r="432" spans="1:18" x14ac:dyDescent="0.3">
      <c r="A432" t="s">
        <v>1594</v>
      </c>
      <c r="B432">
        <v>106.01300000000001</v>
      </c>
      <c r="C432">
        <v>10.486700000000001</v>
      </c>
      <c r="D432" t="s">
        <v>40</v>
      </c>
      <c r="E432" t="s">
        <v>341</v>
      </c>
      <c r="F432" t="s">
        <v>418</v>
      </c>
      <c r="G432">
        <v>8251</v>
      </c>
      <c r="H432" s="1">
        <v>660.08</v>
      </c>
      <c r="I432" s="2">
        <v>0.10437085722726225</v>
      </c>
      <c r="J432">
        <v>47</v>
      </c>
      <c r="K432" s="2">
        <v>6.8534270457043217E-2</v>
      </c>
      <c r="L432">
        <v>0.36031996121682219</v>
      </c>
      <c r="M432" s="2">
        <v>0.40319662648754762</v>
      </c>
      <c r="N432">
        <v>2973</v>
      </c>
      <c r="O432" s="2">
        <v>0.24831943968020789</v>
      </c>
      <c r="P432">
        <v>12377</v>
      </c>
      <c r="Q432" s="2">
        <v>0.17557880614793897</v>
      </c>
      <c r="R432" s="26">
        <f t="shared" si="6"/>
        <v>4</v>
      </c>
    </row>
    <row r="433" spans="1:18" x14ac:dyDescent="0.3">
      <c r="A433" t="s">
        <v>1595</v>
      </c>
      <c r="B433">
        <v>106.036</v>
      </c>
      <c r="C433">
        <v>10.4998</v>
      </c>
      <c r="D433" t="s">
        <v>40</v>
      </c>
      <c r="E433" t="s">
        <v>341</v>
      </c>
      <c r="F433" t="s">
        <v>132</v>
      </c>
      <c r="G433">
        <v>10670</v>
      </c>
      <c r="H433" s="1">
        <v>853.6</v>
      </c>
      <c r="I433" s="2">
        <v>0.10437085722726225</v>
      </c>
      <c r="J433">
        <v>45</v>
      </c>
      <c r="K433" s="2">
        <v>6.8534270457043217E-2</v>
      </c>
      <c r="L433">
        <v>0.14254920337394564</v>
      </c>
      <c r="M433" s="2">
        <v>0.40319662648754762</v>
      </c>
      <c r="N433">
        <v>1521</v>
      </c>
      <c r="O433" s="2">
        <v>0.24831943968020789</v>
      </c>
      <c r="P433">
        <v>16005</v>
      </c>
      <c r="Q433" s="2">
        <v>0.17557880614793897</v>
      </c>
      <c r="R433" s="26">
        <f t="shared" si="6"/>
        <v>4</v>
      </c>
    </row>
    <row r="434" spans="1:18" x14ac:dyDescent="0.3">
      <c r="A434" t="s">
        <v>1596</v>
      </c>
      <c r="B434">
        <v>106.456</v>
      </c>
      <c r="C434">
        <v>10.5176</v>
      </c>
      <c r="D434" t="s">
        <v>7</v>
      </c>
      <c r="E434" t="s">
        <v>58</v>
      </c>
      <c r="F434" t="s">
        <v>419</v>
      </c>
      <c r="G434">
        <v>6541</v>
      </c>
      <c r="H434" s="1">
        <v>523.28</v>
      </c>
      <c r="I434" s="2">
        <v>0.10437085722726225</v>
      </c>
      <c r="J434">
        <v>93</v>
      </c>
      <c r="K434" s="2">
        <v>6.8534270457043217E-2</v>
      </c>
      <c r="L434">
        <v>0.50527442287112068</v>
      </c>
      <c r="M434" s="2">
        <v>0.40319662648754762</v>
      </c>
      <c r="N434">
        <v>3305</v>
      </c>
      <c r="O434" s="2">
        <v>0.24831943968020789</v>
      </c>
      <c r="P434">
        <v>9812</v>
      </c>
      <c r="Q434" s="2">
        <v>0.17557880614793897</v>
      </c>
      <c r="R434" s="26">
        <f t="shared" si="6"/>
        <v>3</v>
      </c>
    </row>
    <row r="435" spans="1:18" x14ac:dyDescent="0.3">
      <c r="A435" t="s">
        <v>1597</v>
      </c>
      <c r="B435">
        <v>105.661</v>
      </c>
      <c r="C435">
        <v>10.512700000000001</v>
      </c>
      <c r="D435" t="s">
        <v>4</v>
      </c>
      <c r="E435" t="s">
        <v>36</v>
      </c>
      <c r="F435" t="s">
        <v>420</v>
      </c>
      <c r="G435">
        <v>10878</v>
      </c>
      <c r="H435" s="1">
        <v>0</v>
      </c>
      <c r="I435" s="2">
        <v>0.10437085722726225</v>
      </c>
      <c r="J435">
        <v>72</v>
      </c>
      <c r="K435" s="2">
        <v>6.8534270457043217E-2</v>
      </c>
      <c r="L435">
        <v>0.15149843721272294</v>
      </c>
      <c r="M435" s="2">
        <v>0.40319662648754762</v>
      </c>
      <c r="N435">
        <v>1648</v>
      </c>
      <c r="O435" s="2">
        <v>0.24831943968020789</v>
      </c>
      <c r="P435">
        <v>16317</v>
      </c>
      <c r="Q435" s="2">
        <v>0.17557880614793897</v>
      </c>
      <c r="R435" s="26">
        <f t="shared" si="6"/>
        <v>4</v>
      </c>
    </row>
    <row r="436" spans="1:18" x14ac:dyDescent="0.3">
      <c r="A436" t="s">
        <v>1598</v>
      </c>
      <c r="B436">
        <v>105.235</v>
      </c>
      <c r="C436">
        <v>10.494</v>
      </c>
      <c r="D436" t="s">
        <v>16</v>
      </c>
      <c r="E436" t="s">
        <v>86</v>
      </c>
      <c r="F436" t="s">
        <v>421</v>
      </c>
      <c r="G436">
        <v>9734</v>
      </c>
      <c r="H436" s="1">
        <v>778.72</v>
      </c>
      <c r="I436" s="2">
        <v>0.10437085722726225</v>
      </c>
      <c r="J436">
        <v>30</v>
      </c>
      <c r="K436" s="2">
        <v>6.8534270457043217E-2</v>
      </c>
      <c r="L436">
        <v>0.50390384220258888</v>
      </c>
      <c r="M436" s="2">
        <v>0.40319662648754762</v>
      </c>
      <c r="N436">
        <v>4905</v>
      </c>
      <c r="O436" s="2">
        <v>0.24831943968020789</v>
      </c>
      <c r="P436">
        <v>14601</v>
      </c>
      <c r="Q436" s="2">
        <v>0.17557880614793897</v>
      </c>
      <c r="R436" s="26">
        <f t="shared" si="6"/>
        <v>3</v>
      </c>
    </row>
    <row r="437" spans="1:18" x14ac:dyDescent="0.3">
      <c r="A437" t="s">
        <v>1599</v>
      </c>
      <c r="B437">
        <v>106.524</v>
      </c>
      <c r="C437">
        <v>10.494400000000001</v>
      </c>
      <c r="D437" t="s">
        <v>7</v>
      </c>
      <c r="E437" t="s">
        <v>276</v>
      </c>
      <c r="F437" t="s">
        <v>422</v>
      </c>
      <c r="G437">
        <v>6277</v>
      </c>
      <c r="H437" s="1">
        <v>502.16</v>
      </c>
      <c r="I437" s="2">
        <v>0.10437085722726225</v>
      </c>
      <c r="J437">
        <v>47</v>
      </c>
      <c r="K437" s="2">
        <v>6.8534270457043217E-2</v>
      </c>
      <c r="L437">
        <v>0.46742074239286285</v>
      </c>
      <c r="M437" s="2">
        <v>0.40319662648754762</v>
      </c>
      <c r="N437">
        <v>2934</v>
      </c>
      <c r="O437" s="2">
        <v>0.24831943968020789</v>
      </c>
      <c r="P437">
        <v>9416</v>
      </c>
      <c r="Q437" s="2">
        <v>0.17557880614793897</v>
      </c>
      <c r="R437" s="26">
        <f t="shared" si="6"/>
        <v>4</v>
      </c>
    </row>
    <row r="438" spans="1:18" x14ac:dyDescent="0.3">
      <c r="A438" t="s">
        <v>1600</v>
      </c>
      <c r="B438">
        <v>106.352</v>
      </c>
      <c r="C438">
        <v>10.510400000000001</v>
      </c>
      <c r="D438" t="s">
        <v>40</v>
      </c>
      <c r="E438" t="s">
        <v>58</v>
      </c>
      <c r="F438" t="s">
        <v>423</v>
      </c>
      <c r="G438">
        <v>7978</v>
      </c>
      <c r="H438" s="1">
        <v>638.24</v>
      </c>
      <c r="I438" s="2">
        <v>0.10437085722726225</v>
      </c>
      <c r="J438">
        <v>92</v>
      </c>
      <c r="K438" s="2">
        <v>6.8534270457043217E-2</v>
      </c>
      <c r="L438">
        <v>0.29405866131862624</v>
      </c>
      <c r="M438" s="2">
        <v>0.40319662648754762</v>
      </c>
      <c r="N438">
        <v>2346</v>
      </c>
      <c r="O438" s="2">
        <v>0.24831943968020789</v>
      </c>
      <c r="P438">
        <v>11967</v>
      </c>
      <c r="Q438" s="2">
        <v>0.17557880614793897</v>
      </c>
      <c r="R438" s="26">
        <f t="shared" si="6"/>
        <v>4</v>
      </c>
    </row>
    <row r="439" spans="1:18" x14ac:dyDescent="0.3">
      <c r="A439" t="s">
        <v>1601</v>
      </c>
      <c r="B439">
        <v>106.604</v>
      </c>
      <c r="C439">
        <v>10.505800000000001</v>
      </c>
      <c r="D439" t="s">
        <v>7</v>
      </c>
      <c r="E439" t="s">
        <v>119</v>
      </c>
      <c r="F439" t="s">
        <v>119</v>
      </c>
      <c r="G439">
        <v>16699</v>
      </c>
      <c r="H439" s="1">
        <v>1335.92</v>
      </c>
      <c r="I439" s="2">
        <v>0.10437085722726225</v>
      </c>
      <c r="J439">
        <v>288</v>
      </c>
      <c r="K439" s="2">
        <v>6.8534270457043217E-2</v>
      </c>
      <c r="L439">
        <v>8.5633870291634221E-3</v>
      </c>
      <c r="M439" s="2">
        <v>0.40319662648754762</v>
      </c>
      <c r="N439">
        <v>143</v>
      </c>
      <c r="O439" s="2">
        <v>0.24831943968020789</v>
      </c>
      <c r="P439">
        <v>25049</v>
      </c>
      <c r="Q439" s="2">
        <v>0.17557880614793897</v>
      </c>
      <c r="R439" s="26">
        <f t="shared" si="6"/>
        <v>3</v>
      </c>
    </row>
    <row r="440" spans="1:18" x14ac:dyDescent="0.3">
      <c r="A440" t="s">
        <v>1602</v>
      </c>
      <c r="B440">
        <v>106.072</v>
      </c>
      <c r="C440">
        <v>10.494999999999999</v>
      </c>
      <c r="D440" t="s">
        <v>40</v>
      </c>
      <c r="E440" t="s">
        <v>341</v>
      </c>
      <c r="F440" t="s">
        <v>238</v>
      </c>
      <c r="G440">
        <v>12371</v>
      </c>
      <c r="H440" s="1">
        <v>989.68</v>
      </c>
      <c r="I440" s="2">
        <v>0.10437085722726225</v>
      </c>
      <c r="J440">
        <v>38</v>
      </c>
      <c r="K440" s="2">
        <v>6.8534270457043217E-2</v>
      </c>
      <c r="L440">
        <v>9.9911082370059009E-2</v>
      </c>
      <c r="M440" s="2">
        <v>0.40319662648754762</v>
      </c>
      <c r="N440">
        <v>1236</v>
      </c>
      <c r="O440" s="2">
        <v>0.24831943968020789</v>
      </c>
      <c r="P440">
        <v>18557</v>
      </c>
      <c r="Q440" s="2">
        <v>0.17557880614793897</v>
      </c>
      <c r="R440" s="26">
        <f t="shared" si="6"/>
        <v>4</v>
      </c>
    </row>
    <row r="441" spans="1:18" x14ac:dyDescent="0.3">
      <c r="A441" t="s">
        <v>1603</v>
      </c>
      <c r="B441">
        <v>106.51300000000001</v>
      </c>
      <c r="C441">
        <v>10.508900000000001</v>
      </c>
      <c r="D441" t="s">
        <v>7</v>
      </c>
      <c r="E441" t="s">
        <v>276</v>
      </c>
      <c r="F441" t="s">
        <v>276</v>
      </c>
      <c r="G441">
        <v>6242</v>
      </c>
      <c r="H441" s="1">
        <v>499.36</v>
      </c>
      <c r="I441" s="2">
        <v>0.10437085722726225</v>
      </c>
      <c r="J441">
        <v>111</v>
      </c>
      <c r="K441" s="2">
        <v>6.8534270457043217E-2</v>
      </c>
      <c r="L441">
        <v>0.15555911566805511</v>
      </c>
      <c r="M441" s="2">
        <v>0.40319662648754762</v>
      </c>
      <c r="N441">
        <v>971</v>
      </c>
      <c r="O441" s="2">
        <v>0.24831943968020789</v>
      </c>
      <c r="P441">
        <v>9363</v>
      </c>
      <c r="Q441" s="2">
        <v>0.17557880614793897</v>
      </c>
      <c r="R441" s="26">
        <f t="shared" si="6"/>
        <v>3</v>
      </c>
    </row>
    <row r="442" spans="1:18" x14ac:dyDescent="0.3">
      <c r="A442" t="s">
        <v>1604</v>
      </c>
      <c r="B442">
        <v>105.051</v>
      </c>
      <c r="C442">
        <v>10.507400000000001</v>
      </c>
      <c r="D442" t="s">
        <v>16</v>
      </c>
      <c r="E442" t="s">
        <v>117</v>
      </c>
      <c r="F442" t="s">
        <v>424</v>
      </c>
      <c r="G442">
        <v>9606</v>
      </c>
      <c r="H442" s="1">
        <v>768.48</v>
      </c>
      <c r="I442" s="2">
        <v>0.10437085722726225</v>
      </c>
      <c r="J442">
        <v>31</v>
      </c>
      <c r="K442" s="2">
        <v>6.8534270457043217E-2</v>
      </c>
      <c r="L442">
        <v>0.21840516343951696</v>
      </c>
      <c r="M442" s="2">
        <v>0.40319662648754762</v>
      </c>
      <c r="N442">
        <v>2098</v>
      </c>
      <c r="O442" s="2">
        <v>0.24831943968020789</v>
      </c>
      <c r="P442">
        <v>14409</v>
      </c>
      <c r="Q442" s="2">
        <v>0.17557880614793897</v>
      </c>
      <c r="R442" s="26">
        <f t="shared" si="6"/>
        <v>4</v>
      </c>
    </row>
    <row r="443" spans="1:18" x14ac:dyDescent="0.3">
      <c r="A443" t="s">
        <v>1605</v>
      </c>
      <c r="B443">
        <v>106.548</v>
      </c>
      <c r="C443">
        <v>10.493399999999999</v>
      </c>
      <c r="D443" t="s">
        <v>7</v>
      </c>
      <c r="E443" t="s">
        <v>276</v>
      </c>
      <c r="F443" t="s">
        <v>425</v>
      </c>
      <c r="G443">
        <v>16338</v>
      </c>
      <c r="H443" s="1">
        <v>1307.04</v>
      </c>
      <c r="I443" s="2">
        <v>0.10437085722726225</v>
      </c>
      <c r="J443">
        <v>113</v>
      </c>
      <c r="K443" s="2">
        <v>6.8534270457043217E-2</v>
      </c>
      <c r="L443">
        <v>0.26306769494430166</v>
      </c>
      <c r="M443" s="2">
        <v>0.40319662648754762</v>
      </c>
      <c r="N443">
        <v>4298</v>
      </c>
      <c r="O443" s="2">
        <v>0.24831943968020789</v>
      </c>
      <c r="P443">
        <v>24507</v>
      </c>
      <c r="Q443" s="2">
        <v>0.17557880614793897</v>
      </c>
      <c r="R443" s="26">
        <f t="shared" si="6"/>
        <v>4</v>
      </c>
    </row>
    <row r="444" spans="1:18" x14ac:dyDescent="0.3">
      <c r="A444" t="s">
        <v>1606</v>
      </c>
      <c r="B444">
        <v>106.139</v>
      </c>
      <c r="C444">
        <v>10.5036</v>
      </c>
      <c r="D444" t="s">
        <v>40</v>
      </c>
      <c r="E444" t="s">
        <v>122</v>
      </c>
      <c r="F444" t="s">
        <v>426</v>
      </c>
      <c r="G444">
        <v>4502</v>
      </c>
      <c r="H444" s="1">
        <v>360.16</v>
      </c>
      <c r="I444" s="2">
        <v>0.10437085722726225</v>
      </c>
      <c r="J444">
        <v>14</v>
      </c>
      <c r="K444" s="2">
        <v>6.8534270457043217E-2</v>
      </c>
      <c r="L444">
        <v>0.39760106619280322</v>
      </c>
      <c r="M444" s="2">
        <v>0.40319662648754762</v>
      </c>
      <c r="N444">
        <v>1790</v>
      </c>
      <c r="O444" s="2">
        <v>0.24831943968020789</v>
      </c>
      <c r="P444">
        <v>6753</v>
      </c>
      <c r="Q444" s="2">
        <v>0.17557880614793897</v>
      </c>
      <c r="R444" s="26">
        <f t="shared" si="6"/>
        <v>3</v>
      </c>
    </row>
    <row r="445" spans="1:18" x14ac:dyDescent="0.3">
      <c r="A445" t="s">
        <v>1607</v>
      </c>
      <c r="B445">
        <v>106.40600000000001</v>
      </c>
      <c r="C445">
        <v>10.5023</v>
      </c>
      <c r="D445" t="s">
        <v>7</v>
      </c>
      <c r="E445" t="s">
        <v>32</v>
      </c>
      <c r="F445" t="s">
        <v>427</v>
      </c>
      <c r="G445">
        <v>5574</v>
      </c>
      <c r="H445" s="1">
        <v>445.92</v>
      </c>
      <c r="I445" s="2">
        <v>0.10437085722726225</v>
      </c>
      <c r="J445">
        <v>65</v>
      </c>
      <c r="K445" s="2">
        <v>6.8534270457043217E-2</v>
      </c>
      <c r="L445">
        <v>0.11750986724076068</v>
      </c>
      <c r="M445" s="2">
        <v>0.40319662648754762</v>
      </c>
      <c r="N445">
        <v>655</v>
      </c>
      <c r="O445" s="2">
        <v>0.24831943968020789</v>
      </c>
      <c r="P445">
        <v>8361</v>
      </c>
      <c r="Q445" s="2">
        <v>0.17557880614793897</v>
      </c>
      <c r="R445" s="26">
        <f t="shared" si="6"/>
        <v>3</v>
      </c>
    </row>
    <row r="446" spans="1:18" x14ac:dyDescent="0.3">
      <c r="A446" t="s">
        <v>1608</v>
      </c>
      <c r="B446">
        <v>106.38200000000001</v>
      </c>
      <c r="C446">
        <v>10.501200000000001</v>
      </c>
      <c r="D446" t="s">
        <v>7</v>
      </c>
      <c r="E446" t="s">
        <v>32</v>
      </c>
      <c r="F446" t="s">
        <v>428</v>
      </c>
      <c r="G446">
        <v>7236</v>
      </c>
      <c r="H446" s="1">
        <v>578.88</v>
      </c>
      <c r="I446" s="2">
        <v>0.10437085722726225</v>
      </c>
      <c r="J446">
        <v>67</v>
      </c>
      <c r="K446" s="2">
        <v>6.8534270457043217E-2</v>
      </c>
      <c r="L446">
        <v>9.3283582089552244E-2</v>
      </c>
      <c r="M446" s="2">
        <v>0.40319662648754762</v>
      </c>
      <c r="N446">
        <v>675</v>
      </c>
      <c r="O446" s="2">
        <v>0.24831943968020789</v>
      </c>
      <c r="P446">
        <v>10854</v>
      </c>
      <c r="Q446" s="2">
        <v>0.17557880614793897</v>
      </c>
      <c r="R446" s="26">
        <f t="shared" si="6"/>
        <v>3</v>
      </c>
    </row>
    <row r="447" spans="1:18" x14ac:dyDescent="0.3">
      <c r="A447" t="s">
        <v>1609</v>
      </c>
      <c r="B447">
        <v>104.818</v>
      </c>
      <c r="C447">
        <v>10.498699999999999</v>
      </c>
      <c r="D447" t="s">
        <v>16</v>
      </c>
      <c r="E447" t="s">
        <v>247</v>
      </c>
      <c r="F447" t="s">
        <v>333</v>
      </c>
      <c r="G447">
        <v>7970</v>
      </c>
      <c r="H447" s="1">
        <v>637.6</v>
      </c>
      <c r="I447" s="2">
        <v>0.10437085722726225</v>
      </c>
      <c r="J447">
        <v>21</v>
      </c>
      <c r="K447" s="2">
        <v>6.8534270457043217E-2</v>
      </c>
      <c r="L447">
        <v>7.7289836888331243E-2</v>
      </c>
      <c r="M447" s="2">
        <v>0.40319662648754762</v>
      </c>
      <c r="N447">
        <v>616</v>
      </c>
      <c r="O447" s="2">
        <v>0.24831943968020789</v>
      </c>
      <c r="P447">
        <v>11955</v>
      </c>
      <c r="Q447" s="2">
        <v>0.17557880614793897</v>
      </c>
      <c r="R447" s="26">
        <f t="shared" si="6"/>
        <v>3</v>
      </c>
    </row>
    <row r="448" spans="1:18" x14ac:dyDescent="0.3">
      <c r="A448" t="s">
        <v>1610</v>
      </c>
      <c r="B448">
        <v>106.434</v>
      </c>
      <c r="C448">
        <v>10.4983</v>
      </c>
      <c r="D448" t="s">
        <v>7</v>
      </c>
      <c r="E448" t="s">
        <v>58</v>
      </c>
      <c r="F448" t="s">
        <v>429</v>
      </c>
      <c r="G448">
        <v>6435</v>
      </c>
      <c r="H448" s="1">
        <v>514.79999999999995</v>
      </c>
      <c r="I448" s="2">
        <v>0.10437085722726225</v>
      </c>
      <c r="J448">
        <v>70</v>
      </c>
      <c r="K448" s="2">
        <v>6.8534270457043217E-2</v>
      </c>
      <c r="L448">
        <v>0.18259518259518259</v>
      </c>
      <c r="M448" s="2">
        <v>0.40319662648754762</v>
      </c>
      <c r="N448">
        <v>1175</v>
      </c>
      <c r="O448" s="2">
        <v>0.24831943968020789</v>
      </c>
      <c r="P448">
        <v>9653</v>
      </c>
      <c r="Q448" s="2">
        <v>0.17557880614793897</v>
      </c>
      <c r="R448" s="26">
        <f t="shared" si="6"/>
        <v>4</v>
      </c>
    </row>
    <row r="449" spans="1:18" x14ac:dyDescent="0.3">
      <c r="A449" t="s">
        <v>1611</v>
      </c>
      <c r="B449">
        <v>105.488</v>
      </c>
      <c r="C449">
        <v>10.4946</v>
      </c>
      <c r="D449" t="s">
        <v>16</v>
      </c>
      <c r="E449" t="s">
        <v>288</v>
      </c>
      <c r="F449" t="s">
        <v>430</v>
      </c>
      <c r="G449">
        <v>16821</v>
      </c>
      <c r="H449" s="1">
        <v>1345.68</v>
      </c>
      <c r="I449" s="2">
        <v>0.10437085722726225</v>
      </c>
      <c r="J449">
        <v>178</v>
      </c>
      <c r="K449" s="2">
        <v>6.8534270457043217E-2</v>
      </c>
      <c r="L449">
        <v>4.3398133285773736E-2</v>
      </c>
      <c r="M449" s="2">
        <v>0.40319662648754762</v>
      </c>
      <c r="N449">
        <v>730</v>
      </c>
      <c r="O449" s="2">
        <v>0.24831943968020789</v>
      </c>
      <c r="P449">
        <v>25232</v>
      </c>
      <c r="Q449" s="2">
        <v>0.17557880614793897</v>
      </c>
      <c r="R449" s="26">
        <f t="shared" si="6"/>
        <v>4</v>
      </c>
    </row>
    <row r="450" spans="1:18" x14ac:dyDescent="0.3">
      <c r="A450" t="s">
        <v>1612</v>
      </c>
      <c r="B450">
        <v>106.268</v>
      </c>
      <c r="C450">
        <v>10.490399999999999</v>
      </c>
      <c r="D450" t="s">
        <v>40</v>
      </c>
      <c r="E450" t="s">
        <v>122</v>
      </c>
      <c r="F450" t="s">
        <v>431</v>
      </c>
      <c r="G450">
        <v>2743</v>
      </c>
      <c r="H450" s="1">
        <v>219.44</v>
      </c>
      <c r="I450" s="2">
        <v>0.10437085722726225</v>
      </c>
      <c r="J450">
        <v>16</v>
      </c>
      <c r="K450" s="2">
        <v>6.8534270457043217E-2</v>
      </c>
      <c r="L450">
        <v>0.8457892818082392</v>
      </c>
      <c r="M450" s="2">
        <v>0.40319662648754762</v>
      </c>
      <c r="N450">
        <v>2320</v>
      </c>
      <c r="O450" s="2">
        <v>0.24831943968020789</v>
      </c>
      <c r="P450">
        <v>4115</v>
      </c>
      <c r="Q450" s="2">
        <v>0.17557880614793897</v>
      </c>
      <c r="R450" s="26">
        <f t="shared" si="6"/>
        <v>2</v>
      </c>
    </row>
    <row r="451" spans="1:18" x14ac:dyDescent="0.3">
      <c r="A451" t="s">
        <v>1613</v>
      </c>
      <c r="B451">
        <v>106.485</v>
      </c>
      <c r="C451">
        <v>10.495799999999999</v>
      </c>
      <c r="D451" t="s">
        <v>7</v>
      </c>
      <c r="E451" t="s">
        <v>58</v>
      </c>
      <c r="F451" t="s">
        <v>432</v>
      </c>
      <c r="G451">
        <v>11854</v>
      </c>
      <c r="H451" s="1">
        <v>948.32</v>
      </c>
      <c r="I451" s="2">
        <v>0.10437085722726225</v>
      </c>
      <c r="J451">
        <v>89</v>
      </c>
      <c r="K451" s="2">
        <v>6.8534270457043217E-2</v>
      </c>
      <c r="L451">
        <v>0.25409144592542604</v>
      </c>
      <c r="M451" s="2">
        <v>0.40319662648754762</v>
      </c>
      <c r="N451">
        <v>3012</v>
      </c>
      <c r="O451" s="2">
        <v>0.24831943968020789</v>
      </c>
      <c r="P451">
        <v>17781</v>
      </c>
      <c r="Q451" s="2">
        <v>0.17557880614793897</v>
      </c>
      <c r="R451" s="26">
        <f t="shared" si="6"/>
        <v>4</v>
      </c>
    </row>
    <row r="452" spans="1:18" x14ac:dyDescent="0.3">
      <c r="A452" t="s">
        <v>1614</v>
      </c>
      <c r="B452">
        <v>106.702</v>
      </c>
      <c r="C452">
        <v>10.4902</v>
      </c>
      <c r="D452" t="s">
        <v>7</v>
      </c>
      <c r="E452" t="s">
        <v>119</v>
      </c>
      <c r="F452" t="s">
        <v>433</v>
      </c>
      <c r="G452">
        <v>17185</v>
      </c>
      <c r="H452" s="1">
        <v>1374.8</v>
      </c>
      <c r="I452" s="2">
        <v>0.10437085722726225</v>
      </c>
      <c r="J452">
        <v>79</v>
      </c>
      <c r="K452" s="2">
        <v>6.8534270457043217E-2</v>
      </c>
      <c r="L452">
        <v>1.9086412569100961E-2</v>
      </c>
      <c r="M452" s="2">
        <v>0.40319662648754762</v>
      </c>
      <c r="N452">
        <v>328</v>
      </c>
      <c r="O452" s="2">
        <v>0.24831943968020789</v>
      </c>
      <c r="P452">
        <v>25778</v>
      </c>
      <c r="Q452" s="2">
        <v>0.17557880614793897</v>
      </c>
      <c r="R452" s="26">
        <f t="shared" ref="R452:R515" si="7">ROUND((IF(H452&lt;=500,"1",IF(H452&lt;=1000,"2",IF(H452&lt;=2500,"3",IF(H452&lt;=5000,"4","5"))))*I452+IF(J452&lt;=500,"1",IF(J452&lt;=1200,"2",IF(J452&lt;=1400,"3",IF(J452&lt;=2000,"4","5"))))*K452+IF(L452&lt;=0.25,"5",IF(L452&lt;=0.5,"4",IF(L452&lt;=0.75,"3",IF(L452&lt;=1,"2","1"))))*M452+IF(N452&lt;=500,"1",IF(N452&lt;=1000,"2",IF(N452&lt;=1500,"3",IF(N452&lt;=2500,"4","5"))))*O452+IF(P452&lt;=1000,"1",IF(P452&lt;=2500,"2",IF(P452&lt;=5000,"3",IF(N452&lt;=10000,"4","5"))))*Q452),0)</f>
        <v>3</v>
      </c>
    </row>
    <row r="453" spans="1:18" x14ac:dyDescent="0.3">
      <c r="A453" t="s">
        <v>1615</v>
      </c>
      <c r="B453">
        <v>105.968</v>
      </c>
      <c r="C453">
        <v>10.486800000000001</v>
      </c>
      <c r="D453" t="s">
        <v>40</v>
      </c>
      <c r="E453" t="s">
        <v>290</v>
      </c>
      <c r="F453" t="s">
        <v>434</v>
      </c>
      <c r="G453">
        <v>14799</v>
      </c>
      <c r="H453" s="1">
        <v>1183.92</v>
      </c>
      <c r="I453" s="2">
        <v>0.10437085722726225</v>
      </c>
      <c r="J453">
        <v>55</v>
      </c>
      <c r="K453" s="2">
        <v>6.8534270457043217E-2</v>
      </c>
      <c r="L453">
        <v>3.6488951956213257E-3</v>
      </c>
      <c r="M453" s="2">
        <v>0.40319662648754762</v>
      </c>
      <c r="N453">
        <v>54</v>
      </c>
      <c r="O453" s="2">
        <v>0.24831943968020789</v>
      </c>
      <c r="P453">
        <v>22199</v>
      </c>
      <c r="Q453" s="2">
        <v>0.17557880614793897</v>
      </c>
      <c r="R453" s="26">
        <f t="shared" si="7"/>
        <v>3</v>
      </c>
    </row>
    <row r="454" spans="1:18" x14ac:dyDescent="0.3">
      <c r="A454" t="s">
        <v>1616</v>
      </c>
      <c r="B454">
        <v>105.79600000000001</v>
      </c>
      <c r="C454">
        <v>10.4884</v>
      </c>
      <c r="D454" t="s">
        <v>4</v>
      </c>
      <c r="E454" t="s">
        <v>92</v>
      </c>
      <c r="F454" t="s">
        <v>435</v>
      </c>
      <c r="G454">
        <v>4369</v>
      </c>
      <c r="H454" s="1">
        <v>349.52</v>
      </c>
      <c r="I454" s="2">
        <v>0.10437085722726225</v>
      </c>
      <c r="J454">
        <v>17</v>
      </c>
      <c r="K454" s="2">
        <v>6.8534270457043217E-2</v>
      </c>
      <c r="L454">
        <v>0.5898374914168002</v>
      </c>
      <c r="M454" s="2">
        <v>0.40319662648754762</v>
      </c>
      <c r="N454">
        <v>2577</v>
      </c>
      <c r="O454" s="2">
        <v>0.24831943968020789</v>
      </c>
      <c r="P454">
        <v>6554</v>
      </c>
      <c r="Q454" s="2">
        <v>0.17557880614793897</v>
      </c>
      <c r="R454" s="26">
        <f t="shared" si="7"/>
        <v>3</v>
      </c>
    </row>
    <row r="455" spans="1:18" x14ac:dyDescent="0.3">
      <c r="A455" t="s">
        <v>1617</v>
      </c>
      <c r="B455">
        <v>104.843</v>
      </c>
      <c r="C455">
        <v>10.4557</v>
      </c>
      <c r="D455" t="s">
        <v>16</v>
      </c>
      <c r="E455" t="s">
        <v>247</v>
      </c>
      <c r="F455" t="s">
        <v>248</v>
      </c>
      <c r="G455">
        <v>16342</v>
      </c>
      <c r="H455" s="1">
        <v>1307.3599999999999</v>
      </c>
      <c r="I455" s="2">
        <v>0.10437085722726225</v>
      </c>
      <c r="J455">
        <v>30</v>
      </c>
      <c r="K455" s="2">
        <v>6.8534270457043217E-2</v>
      </c>
      <c r="L455">
        <v>0.33276220780810184</v>
      </c>
      <c r="M455" s="2">
        <v>0.40319662648754762</v>
      </c>
      <c r="N455">
        <v>5438</v>
      </c>
      <c r="O455" s="2">
        <v>0.24831943968020789</v>
      </c>
      <c r="P455">
        <v>24513</v>
      </c>
      <c r="Q455" s="2">
        <v>0.17557880614793897</v>
      </c>
      <c r="R455" s="26">
        <f t="shared" si="7"/>
        <v>4</v>
      </c>
    </row>
    <row r="456" spans="1:18" x14ac:dyDescent="0.3">
      <c r="A456" t="s">
        <v>1618</v>
      </c>
      <c r="B456">
        <v>105.874</v>
      </c>
      <c r="C456">
        <v>10.470599999999999</v>
      </c>
      <c r="D456" t="s">
        <v>4</v>
      </c>
      <c r="E456" t="s">
        <v>92</v>
      </c>
      <c r="F456" t="s">
        <v>436</v>
      </c>
      <c r="G456">
        <v>12527</v>
      </c>
      <c r="H456" s="1">
        <v>1002.16</v>
      </c>
      <c r="I456" s="2">
        <v>0.10437085722726225</v>
      </c>
      <c r="J456">
        <v>27</v>
      </c>
      <c r="K456" s="2">
        <v>6.8534270457043217E-2</v>
      </c>
      <c r="L456">
        <v>0.47002474654745752</v>
      </c>
      <c r="M456" s="2">
        <v>0.40319662648754762</v>
      </c>
      <c r="N456">
        <v>5888</v>
      </c>
      <c r="O456" s="2">
        <v>0.24831943968020789</v>
      </c>
      <c r="P456">
        <v>18791</v>
      </c>
      <c r="Q456" s="2">
        <v>0.17557880614793897</v>
      </c>
      <c r="R456" s="26">
        <f t="shared" si="7"/>
        <v>4</v>
      </c>
    </row>
    <row r="457" spans="1:18" x14ac:dyDescent="0.3">
      <c r="A457" t="s">
        <v>1619</v>
      </c>
      <c r="B457">
        <v>105.61799999999999</v>
      </c>
      <c r="C457">
        <v>10.488099999999999</v>
      </c>
      <c r="D457" t="s">
        <v>4</v>
      </c>
      <c r="E457" t="s">
        <v>38</v>
      </c>
      <c r="F457" t="s">
        <v>437</v>
      </c>
      <c r="G457">
        <v>15014</v>
      </c>
      <c r="H457" s="1">
        <v>1201.1199999999999</v>
      </c>
      <c r="I457" s="2">
        <v>0.10437085722726225</v>
      </c>
      <c r="J457">
        <v>150</v>
      </c>
      <c r="K457" s="2">
        <v>6.8534270457043217E-2</v>
      </c>
      <c r="L457">
        <v>7.2332489676302111E-2</v>
      </c>
      <c r="M457" s="2">
        <v>0.40319662648754762</v>
      </c>
      <c r="N457">
        <v>1086</v>
      </c>
      <c r="O457" s="2">
        <v>0.24831943968020789</v>
      </c>
      <c r="P457">
        <v>22521</v>
      </c>
      <c r="Q457" s="2">
        <v>0.17557880614793897</v>
      </c>
      <c r="R457" s="26">
        <f t="shared" si="7"/>
        <v>4</v>
      </c>
    </row>
    <row r="458" spans="1:18" x14ac:dyDescent="0.3">
      <c r="A458" t="s">
        <v>1620</v>
      </c>
      <c r="B458">
        <v>105.32</v>
      </c>
      <c r="C458">
        <v>10.4811</v>
      </c>
      <c r="D458" t="s">
        <v>16</v>
      </c>
      <c r="E458" t="s">
        <v>58</v>
      </c>
      <c r="F458" t="s">
        <v>83</v>
      </c>
      <c r="G458">
        <v>16377</v>
      </c>
      <c r="H458" s="1">
        <v>1310.1600000000001</v>
      </c>
      <c r="I458" s="2">
        <v>0.10437085722726225</v>
      </c>
      <c r="J458">
        <v>97</v>
      </c>
      <c r="K458" s="2">
        <v>6.8534270457043217E-2</v>
      </c>
      <c r="L458">
        <v>8.8294559443121451E-2</v>
      </c>
      <c r="M458" s="2">
        <v>0.40319662648754762</v>
      </c>
      <c r="N458">
        <v>1446</v>
      </c>
      <c r="O458" s="2">
        <v>0.24831943968020789</v>
      </c>
      <c r="P458">
        <v>24566</v>
      </c>
      <c r="Q458" s="2">
        <v>0.17557880614793897</v>
      </c>
      <c r="R458" s="26">
        <f t="shared" si="7"/>
        <v>4</v>
      </c>
    </row>
    <row r="459" spans="1:18" x14ac:dyDescent="0.3">
      <c r="A459" t="s">
        <v>1621</v>
      </c>
      <c r="B459">
        <v>106.446</v>
      </c>
      <c r="C459">
        <v>10.486599999999999</v>
      </c>
      <c r="D459" t="s">
        <v>7</v>
      </c>
      <c r="E459" t="s">
        <v>58</v>
      </c>
      <c r="F459" t="s">
        <v>438</v>
      </c>
      <c r="G459">
        <v>6924</v>
      </c>
      <c r="H459" s="1">
        <v>553.91999999999996</v>
      </c>
      <c r="I459" s="2">
        <v>0.10437085722726225</v>
      </c>
      <c r="J459">
        <v>85</v>
      </c>
      <c r="K459" s="2">
        <v>6.8534270457043217E-2</v>
      </c>
      <c r="L459">
        <v>0.22154823801270943</v>
      </c>
      <c r="M459" s="2">
        <v>0.40319662648754762</v>
      </c>
      <c r="N459">
        <v>1534</v>
      </c>
      <c r="O459" s="2">
        <v>0.24831943968020789</v>
      </c>
      <c r="P459">
        <v>10386</v>
      </c>
      <c r="Q459" s="2">
        <v>0.17557880614793897</v>
      </c>
      <c r="R459" s="26">
        <f t="shared" si="7"/>
        <v>4</v>
      </c>
    </row>
    <row r="460" spans="1:18" x14ac:dyDescent="0.3">
      <c r="A460" t="s">
        <v>1622</v>
      </c>
      <c r="B460">
        <v>104.599</v>
      </c>
      <c r="C460">
        <v>10.465299999999999</v>
      </c>
      <c r="D460" t="s">
        <v>50</v>
      </c>
      <c r="E460" t="s">
        <v>102</v>
      </c>
      <c r="F460" t="s">
        <v>26</v>
      </c>
      <c r="G460">
        <v>4010</v>
      </c>
      <c r="H460" s="1">
        <v>320.8</v>
      </c>
      <c r="I460" s="2">
        <v>0.10437085722726225</v>
      </c>
      <c r="J460">
        <v>9</v>
      </c>
      <c r="K460" s="2">
        <v>6.8534270457043217E-2</v>
      </c>
      <c r="L460">
        <v>0.38403990024937656</v>
      </c>
      <c r="M460" s="2">
        <v>0.40319662648754762</v>
      </c>
      <c r="N460">
        <v>1540</v>
      </c>
      <c r="O460" s="2">
        <v>0.24831943968020789</v>
      </c>
      <c r="P460">
        <v>6015</v>
      </c>
      <c r="Q460" s="2">
        <v>0.17557880614793897</v>
      </c>
      <c r="R460" s="26">
        <f t="shared" si="7"/>
        <v>3</v>
      </c>
    </row>
    <row r="461" spans="1:18" x14ac:dyDescent="0.3">
      <c r="A461" t="s">
        <v>1623</v>
      </c>
      <c r="B461">
        <v>105.399</v>
      </c>
      <c r="C461">
        <v>10.470700000000001</v>
      </c>
      <c r="D461" t="s">
        <v>16</v>
      </c>
      <c r="E461" t="s">
        <v>288</v>
      </c>
      <c r="F461" t="s">
        <v>439</v>
      </c>
      <c r="G461">
        <v>26554</v>
      </c>
      <c r="H461" s="1">
        <v>2124.3200000000002</v>
      </c>
      <c r="I461" s="2">
        <v>0.10437085722726225</v>
      </c>
      <c r="J461">
        <v>86</v>
      </c>
      <c r="K461" s="2">
        <v>6.8534270457043217E-2</v>
      </c>
      <c r="L461">
        <v>0.12954733750094147</v>
      </c>
      <c r="M461" s="2">
        <v>0.40319662648754762</v>
      </c>
      <c r="N461">
        <v>3440</v>
      </c>
      <c r="O461" s="2">
        <v>0.24831943968020789</v>
      </c>
      <c r="P461">
        <v>39831</v>
      </c>
      <c r="Q461" s="2">
        <v>0.17557880614793897</v>
      </c>
      <c r="R461" s="26">
        <f t="shared" si="7"/>
        <v>4</v>
      </c>
    </row>
    <row r="462" spans="1:18" x14ac:dyDescent="0.3">
      <c r="A462" t="s">
        <v>1624</v>
      </c>
      <c r="B462">
        <v>106.33</v>
      </c>
      <c r="C462">
        <v>10.4764</v>
      </c>
      <c r="D462" t="s">
        <v>40</v>
      </c>
      <c r="E462" t="s">
        <v>58</v>
      </c>
      <c r="F462" t="s">
        <v>440</v>
      </c>
      <c r="G462">
        <v>16884</v>
      </c>
      <c r="H462" s="1">
        <v>1350.72</v>
      </c>
      <c r="I462" s="2">
        <v>0.10437085722726225</v>
      </c>
      <c r="J462">
        <v>106</v>
      </c>
      <c r="K462" s="2">
        <v>6.8534270457043217E-2</v>
      </c>
      <c r="L462">
        <v>0.15162283819000236</v>
      </c>
      <c r="M462" s="2">
        <v>0.40319662648754762</v>
      </c>
      <c r="N462">
        <v>2560</v>
      </c>
      <c r="O462" s="2">
        <v>0.24831943968020789</v>
      </c>
      <c r="P462">
        <v>25326</v>
      </c>
      <c r="Q462" s="2">
        <v>0.17557880614793897</v>
      </c>
      <c r="R462" s="26">
        <f t="shared" si="7"/>
        <v>4</v>
      </c>
    </row>
    <row r="463" spans="1:18" x14ac:dyDescent="0.3">
      <c r="A463" t="s">
        <v>1625</v>
      </c>
      <c r="B463">
        <v>106.565</v>
      </c>
      <c r="C463">
        <v>10.4603</v>
      </c>
      <c r="D463" t="s">
        <v>7</v>
      </c>
      <c r="E463" t="s">
        <v>58</v>
      </c>
      <c r="F463" t="s">
        <v>441</v>
      </c>
      <c r="G463">
        <v>11491</v>
      </c>
      <c r="H463" s="1">
        <v>919.28</v>
      </c>
      <c r="I463" s="2">
        <v>0.10437085722726225</v>
      </c>
      <c r="J463">
        <v>52</v>
      </c>
      <c r="K463" s="2">
        <v>6.8534270457043217E-2</v>
      </c>
      <c r="L463">
        <v>0.12975372030284571</v>
      </c>
      <c r="M463" s="2">
        <v>0.40319662648754762</v>
      </c>
      <c r="N463">
        <v>1491</v>
      </c>
      <c r="O463" s="2">
        <v>0.24831943968020789</v>
      </c>
      <c r="P463">
        <v>17237</v>
      </c>
      <c r="Q463" s="2">
        <v>0.17557880614793897</v>
      </c>
      <c r="R463" s="26">
        <f t="shared" si="7"/>
        <v>4</v>
      </c>
    </row>
    <row r="464" spans="1:18" x14ac:dyDescent="0.3">
      <c r="A464" t="s">
        <v>1626</v>
      </c>
      <c r="B464">
        <v>105.64100000000001</v>
      </c>
      <c r="C464">
        <v>10.4849</v>
      </c>
      <c r="D464" t="s">
        <v>4</v>
      </c>
      <c r="E464" t="s">
        <v>38</v>
      </c>
      <c r="F464" t="s">
        <v>442</v>
      </c>
      <c r="G464">
        <v>8209</v>
      </c>
      <c r="H464" s="1">
        <v>656.72</v>
      </c>
      <c r="I464" s="2">
        <v>0.10437085722726225</v>
      </c>
      <c r="J464">
        <v>108</v>
      </c>
      <c r="K464" s="2">
        <v>6.8534270457043217E-2</v>
      </c>
      <c r="L464">
        <v>0.22390059690583505</v>
      </c>
      <c r="M464" s="2">
        <v>0.40319662648754762</v>
      </c>
      <c r="N464">
        <v>1838</v>
      </c>
      <c r="O464" s="2">
        <v>0.24831943968020789</v>
      </c>
      <c r="P464">
        <v>12314</v>
      </c>
      <c r="Q464" s="2">
        <v>0.17557880614793897</v>
      </c>
      <c r="R464" s="26">
        <f t="shared" si="7"/>
        <v>4</v>
      </c>
    </row>
    <row r="465" spans="1:18" x14ac:dyDescent="0.3">
      <c r="A465" t="s">
        <v>1627</v>
      </c>
      <c r="B465">
        <v>105.44</v>
      </c>
      <c r="C465">
        <v>10.468999999999999</v>
      </c>
      <c r="D465" t="s">
        <v>16</v>
      </c>
      <c r="E465" t="s">
        <v>288</v>
      </c>
      <c r="F465" t="s">
        <v>443</v>
      </c>
      <c r="G465">
        <v>18971</v>
      </c>
      <c r="H465" s="1">
        <v>1517.68</v>
      </c>
      <c r="I465" s="2">
        <v>0.10437085722726225</v>
      </c>
      <c r="J465">
        <v>100</v>
      </c>
      <c r="K465" s="2">
        <v>6.8534270457043217E-2</v>
      </c>
      <c r="L465">
        <v>0.11190764851615624</v>
      </c>
      <c r="M465" s="2">
        <v>0.40319662648754762</v>
      </c>
      <c r="N465">
        <v>2123</v>
      </c>
      <c r="O465" s="2">
        <v>0.24831943968020789</v>
      </c>
      <c r="P465">
        <v>28457</v>
      </c>
      <c r="Q465" s="2">
        <v>0.17557880614793897</v>
      </c>
      <c r="R465" s="26">
        <f t="shared" si="7"/>
        <v>4</v>
      </c>
    </row>
    <row r="466" spans="1:18" x14ac:dyDescent="0.3">
      <c r="A466" t="s">
        <v>1628</v>
      </c>
      <c r="B466">
        <v>106.36199999999999</v>
      </c>
      <c r="C466">
        <v>10.481400000000001</v>
      </c>
      <c r="D466" t="s">
        <v>40</v>
      </c>
      <c r="E466" t="s">
        <v>58</v>
      </c>
      <c r="F466" t="s">
        <v>444</v>
      </c>
      <c r="G466">
        <v>27349</v>
      </c>
      <c r="H466" s="1">
        <v>2187.92</v>
      </c>
      <c r="I466" s="2">
        <v>0.10437085722726225</v>
      </c>
      <c r="J466">
        <v>244</v>
      </c>
      <c r="K466" s="2">
        <v>6.8534270457043217E-2</v>
      </c>
      <c r="L466">
        <v>3.6564408205053199E-4</v>
      </c>
      <c r="M466" s="2">
        <v>0.40319662648754762</v>
      </c>
      <c r="N466">
        <v>10</v>
      </c>
      <c r="O466" s="2">
        <v>0.24831943968020789</v>
      </c>
      <c r="P466">
        <v>41024</v>
      </c>
      <c r="Q466" s="2">
        <v>0.17557880614793897</v>
      </c>
      <c r="R466" s="26">
        <f t="shared" si="7"/>
        <v>3</v>
      </c>
    </row>
    <row r="467" spans="1:18" x14ac:dyDescent="0.3">
      <c r="A467" t="s">
        <v>1629</v>
      </c>
      <c r="B467">
        <v>105.512</v>
      </c>
      <c r="C467">
        <v>10.466100000000001</v>
      </c>
      <c r="D467" t="s">
        <v>16</v>
      </c>
      <c r="E467" t="s">
        <v>288</v>
      </c>
      <c r="F467" t="s">
        <v>331</v>
      </c>
      <c r="G467">
        <v>13474</v>
      </c>
      <c r="H467" s="1">
        <v>1077.92</v>
      </c>
      <c r="I467" s="2">
        <v>0.10437085722726225</v>
      </c>
      <c r="J467">
        <v>107</v>
      </c>
      <c r="K467" s="2">
        <v>6.8534270457043217E-2</v>
      </c>
      <c r="L467">
        <v>1.2987976844292712E-2</v>
      </c>
      <c r="M467" s="2">
        <v>0.40319662648754762</v>
      </c>
      <c r="N467">
        <v>175</v>
      </c>
      <c r="O467" s="2">
        <v>0.24831943968020789</v>
      </c>
      <c r="P467">
        <v>20211</v>
      </c>
      <c r="Q467" s="2">
        <v>0.17557880614793897</v>
      </c>
      <c r="R467" s="26">
        <f t="shared" si="7"/>
        <v>3</v>
      </c>
    </row>
    <row r="468" spans="1:18" x14ac:dyDescent="0.3">
      <c r="A468" t="s">
        <v>1630</v>
      </c>
      <c r="B468">
        <v>106.117</v>
      </c>
      <c r="C468">
        <v>10.4778</v>
      </c>
      <c r="D468" t="s">
        <v>40</v>
      </c>
      <c r="E468" t="s">
        <v>341</v>
      </c>
      <c r="F468" t="s">
        <v>445</v>
      </c>
      <c r="G468">
        <v>13986</v>
      </c>
      <c r="H468" s="1">
        <v>1118.8800000000001</v>
      </c>
      <c r="I468" s="2">
        <v>0.10437085722726225</v>
      </c>
      <c r="J468">
        <v>69</v>
      </c>
      <c r="K468" s="2">
        <v>6.8534270457043217E-2</v>
      </c>
      <c r="L468">
        <v>0.11847561847561848</v>
      </c>
      <c r="M468" s="2">
        <v>0.40319662648754762</v>
      </c>
      <c r="N468">
        <v>1657</v>
      </c>
      <c r="O468" s="2">
        <v>0.24831943968020789</v>
      </c>
      <c r="P468">
        <v>20979</v>
      </c>
      <c r="Q468" s="2">
        <v>0.17557880614793897</v>
      </c>
      <c r="R468" s="26">
        <f t="shared" si="7"/>
        <v>4</v>
      </c>
    </row>
    <row r="469" spans="1:18" x14ac:dyDescent="0.3">
      <c r="A469" t="s">
        <v>1631</v>
      </c>
      <c r="B469">
        <v>105.28400000000001</v>
      </c>
      <c r="C469">
        <v>10.4549</v>
      </c>
      <c r="D469" t="s">
        <v>16</v>
      </c>
      <c r="E469" t="s">
        <v>58</v>
      </c>
      <c r="F469" t="s">
        <v>446</v>
      </c>
      <c r="G469">
        <v>21075</v>
      </c>
      <c r="H469" s="1">
        <v>1686</v>
      </c>
      <c r="I469" s="2">
        <v>0.10437085722726225</v>
      </c>
      <c r="J469">
        <v>56</v>
      </c>
      <c r="K469" s="2">
        <v>6.8534270457043217E-2</v>
      </c>
      <c r="L469">
        <v>7.402135231316726E-3</v>
      </c>
      <c r="M469" s="2">
        <v>0.40319662648754762</v>
      </c>
      <c r="N469">
        <v>156</v>
      </c>
      <c r="O469" s="2">
        <v>0.24831943968020789</v>
      </c>
      <c r="P469">
        <v>31613</v>
      </c>
      <c r="Q469" s="2">
        <v>0.17557880614793897</v>
      </c>
      <c r="R469" s="26">
        <f t="shared" si="7"/>
        <v>3</v>
      </c>
    </row>
    <row r="470" spans="1:18" x14ac:dyDescent="0.3">
      <c r="A470" t="s">
        <v>1632</v>
      </c>
      <c r="B470">
        <v>105.084</v>
      </c>
      <c r="C470">
        <v>10.462300000000001</v>
      </c>
      <c r="D470" t="s">
        <v>16</v>
      </c>
      <c r="E470" t="s">
        <v>117</v>
      </c>
      <c r="F470" t="s">
        <v>158</v>
      </c>
      <c r="G470">
        <v>6024</v>
      </c>
      <c r="H470" s="1">
        <v>481.92</v>
      </c>
      <c r="I470" s="2">
        <v>0.10437085722726225</v>
      </c>
      <c r="J470">
        <v>20</v>
      </c>
      <c r="K470" s="2">
        <v>6.8534270457043217E-2</v>
      </c>
      <c r="L470">
        <v>3.7018592297476761E-2</v>
      </c>
      <c r="M470" s="2">
        <v>0.40319662648754762</v>
      </c>
      <c r="N470">
        <v>223</v>
      </c>
      <c r="O470" s="2">
        <v>0.24831943968020789</v>
      </c>
      <c r="P470">
        <v>9036</v>
      </c>
      <c r="Q470" s="2">
        <v>0.17557880614793897</v>
      </c>
      <c r="R470" s="26">
        <f t="shared" si="7"/>
        <v>3</v>
      </c>
    </row>
    <row r="471" spans="1:18" x14ac:dyDescent="0.3">
      <c r="A471" t="s">
        <v>1633</v>
      </c>
      <c r="B471">
        <v>106.408</v>
      </c>
      <c r="C471">
        <v>10.473100000000001</v>
      </c>
      <c r="D471" t="s">
        <v>40</v>
      </c>
      <c r="E471" t="s">
        <v>43</v>
      </c>
      <c r="F471" t="s">
        <v>447</v>
      </c>
      <c r="G471">
        <v>7338</v>
      </c>
      <c r="H471" s="1">
        <v>587.04</v>
      </c>
      <c r="I471" s="2">
        <v>0.10437085722726225</v>
      </c>
      <c r="J471">
        <v>67</v>
      </c>
      <c r="K471" s="2">
        <v>6.8534270457043217E-2</v>
      </c>
      <c r="L471">
        <v>0.24952303079858271</v>
      </c>
      <c r="M471" s="2">
        <v>0.40319662648754762</v>
      </c>
      <c r="N471">
        <v>1831</v>
      </c>
      <c r="O471" s="2">
        <v>0.24831943968020789</v>
      </c>
      <c r="P471">
        <v>11007</v>
      </c>
      <c r="Q471" s="2">
        <v>0.17557880614793897</v>
      </c>
      <c r="R471" s="26">
        <f t="shared" si="7"/>
        <v>4</v>
      </c>
    </row>
    <row r="472" spans="1:18" x14ac:dyDescent="0.3">
      <c r="A472" t="s">
        <v>1634</v>
      </c>
      <c r="B472">
        <v>105.358</v>
      </c>
      <c r="C472">
        <v>10.467599999999999</v>
      </c>
      <c r="D472" t="s">
        <v>16</v>
      </c>
      <c r="E472" t="s">
        <v>58</v>
      </c>
      <c r="F472" t="s">
        <v>202</v>
      </c>
      <c r="G472">
        <v>8920</v>
      </c>
      <c r="H472" s="1">
        <v>713.6</v>
      </c>
      <c r="I472" s="2">
        <v>0.10437085722726225</v>
      </c>
      <c r="J472">
        <v>94</v>
      </c>
      <c r="K472" s="2">
        <v>6.8534270457043217E-2</v>
      </c>
      <c r="L472">
        <v>0.20997757847533632</v>
      </c>
      <c r="M472" s="2">
        <v>0.40319662648754762</v>
      </c>
      <c r="N472">
        <v>1873</v>
      </c>
      <c r="O472" s="2">
        <v>0.24831943968020789</v>
      </c>
      <c r="P472">
        <v>13380</v>
      </c>
      <c r="Q472" s="2">
        <v>0.17557880614793897</v>
      </c>
      <c r="R472" s="26">
        <f t="shared" si="7"/>
        <v>4</v>
      </c>
    </row>
    <row r="473" spans="1:18" x14ac:dyDescent="0.3">
      <c r="A473" t="s">
        <v>1635</v>
      </c>
      <c r="B473">
        <v>106.495</v>
      </c>
      <c r="C473">
        <v>10.4663</v>
      </c>
      <c r="D473" t="s">
        <v>7</v>
      </c>
      <c r="E473" t="s">
        <v>58</v>
      </c>
      <c r="F473" t="s">
        <v>448</v>
      </c>
      <c r="G473">
        <v>7437</v>
      </c>
      <c r="H473" s="1">
        <v>594.96</v>
      </c>
      <c r="I473" s="2">
        <v>0.10437085722726225</v>
      </c>
      <c r="J473">
        <v>54</v>
      </c>
      <c r="K473" s="2">
        <v>6.8534270457043217E-2</v>
      </c>
      <c r="L473">
        <v>0.25252117789431222</v>
      </c>
      <c r="M473" s="2">
        <v>0.40319662648754762</v>
      </c>
      <c r="N473">
        <v>1878</v>
      </c>
      <c r="O473" s="2">
        <v>0.24831943968020789</v>
      </c>
      <c r="P473">
        <v>11156</v>
      </c>
      <c r="Q473" s="2">
        <v>0.17557880614793897</v>
      </c>
      <c r="R473" s="26">
        <f t="shared" si="7"/>
        <v>4</v>
      </c>
    </row>
    <row r="474" spans="1:18" x14ac:dyDescent="0.3">
      <c r="A474" t="s">
        <v>1636</v>
      </c>
      <c r="B474">
        <v>105.77800000000001</v>
      </c>
      <c r="C474">
        <v>10.4496</v>
      </c>
      <c r="D474" t="s">
        <v>4</v>
      </c>
      <c r="E474" t="s">
        <v>36</v>
      </c>
      <c r="F474" t="s">
        <v>449</v>
      </c>
      <c r="G474">
        <v>9968</v>
      </c>
      <c r="H474" s="1">
        <v>797.44</v>
      </c>
      <c r="I474" s="2">
        <v>0.10437085722726225</v>
      </c>
      <c r="J474">
        <v>25</v>
      </c>
      <c r="K474" s="2">
        <v>6.8534270457043217E-2</v>
      </c>
      <c r="L474">
        <v>0.41101524879614765</v>
      </c>
      <c r="M474" s="2">
        <v>0.40319662648754762</v>
      </c>
      <c r="N474">
        <v>4097</v>
      </c>
      <c r="O474" s="2">
        <v>0.24831943968020789</v>
      </c>
      <c r="P474">
        <v>14952</v>
      </c>
      <c r="Q474" s="2">
        <v>0.17557880614793897</v>
      </c>
      <c r="R474" s="26">
        <f t="shared" si="7"/>
        <v>4</v>
      </c>
    </row>
    <row r="475" spans="1:18" x14ac:dyDescent="0.3">
      <c r="A475" t="s">
        <v>1637</v>
      </c>
      <c r="B475">
        <v>106.67400000000001</v>
      </c>
      <c r="C475">
        <v>10.4618</v>
      </c>
      <c r="D475" t="s">
        <v>7</v>
      </c>
      <c r="E475" t="s">
        <v>119</v>
      </c>
      <c r="F475" t="s">
        <v>450</v>
      </c>
      <c r="G475">
        <v>9621</v>
      </c>
      <c r="H475" s="1">
        <v>769.68</v>
      </c>
      <c r="I475" s="2">
        <v>0.10437085722726225</v>
      </c>
      <c r="J475">
        <v>60</v>
      </c>
      <c r="K475" s="2">
        <v>6.8534270457043217E-2</v>
      </c>
      <c r="L475">
        <v>0.3036066936908845</v>
      </c>
      <c r="M475" s="2">
        <v>0.40319662648754762</v>
      </c>
      <c r="N475">
        <v>2921</v>
      </c>
      <c r="O475" s="2">
        <v>0.24831943968020789</v>
      </c>
      <c r="P475">
        <v>14432</v>
      </c>
      <c r="Q475" s="2">
        <v>0.17557880614793897</v>
      </c>
      <c r="R475" s="26">
        <f t="shared" si="7"/>
        <v>4</v>
      </c>
    </row>
    <row r="476" spans="1:18" x14ac:dyDescent="0.3">
      <c r="A476" t="s">
        <v>1638</v>
      </c>
      <c r="B476">
        <v>106.604</v>
      </c>
      <c r="C476">
        <v>10.459</v>
      </c>
      <c r="D476" t="s">
        <v>7</v>
      </c>
      <c r="E476" t="s">
        <v>119</v>
      </c>
      <c r="F476" t="s">
        <v>451</v>
      </c>
      <c r="G476">
        <v>13629</v>
      </c>
      <c r="H476" s="1">
        <v>1090.32</v>
      </c>
      <c r="I476" s="2">
        <v>0.10437085722726225</v>
      </c>
      <c r="J476">
        <v>80</v>
      </c>
      <c r="K476" s="2">
        <v>6.8534270457043217E-2</v>
      </c>
      <c r="L476">
        <v>0.18952234206471494</v>
      </c>
      <c r="M476" s="2">
        <v>0.40319662648754762</v>
      </c>
      <c r="N476">
        <v>2583</v>
      </c>
      <c r="O476" s="2">
        <v>0.24831943968020789</v>
      </c>
      <c r="P476">
        <v>20444</v>
      </c>
      <c r="Q476" s="2">
        <v>0.17557880614793897</v>
      </c>
      <c r="R476" s="26">
        <f t="shared" si="7"/>
        <v>4</v>
      </c>
    </row>
    <row r="477" spans="1:18" x14ac:dyDescent="0.3">
      <c r="A477" t="s">
        <v>1639</v>
      </c>
      <c r="B477">
        <v>105.24299999999999</v>
      </c>
      <c r="C477">
        <v>10.44</v>
      </c>
      <c r="D477" t="s">
        <v>16</v>
      </c>
      <c r="E477" t="s">
        <v>58</v>
      </c>
      <c r="F477" t="s">
        <v>452</v>
      </c>
      <c r="G477">
        <v>14418</v>
      </c>
      <c r="H477" s="1">
        <v>1153.44</v>
      </c>
      <c r="I477" s="2">
        <v>0.10437085722726225</v>
      </c>
      <c r="J477">
        <v>39</v>
      </c>
      <c r="K477" s="2">
        <v>6.8534270457043217E-2</v>
      </c>
      <c r="L477">
        <v>7.8374254404216956E-2</v>
      </c>
      <c r="M477" s="2">
        <v>0.40319662648754762</v>
      </c>
      <c r="N477">
        <v>1130</v>
      </c>
      <c r="O477" s="2">
        <v>0.24831943968020789</v>
      </c>
      <c r="P477">
        <v>21627</v>
      </c>
      <c r="Q477" s="2">
        <v>0.17557880614793897</v>
      </c>
      <c r="R477" s="26">
        <f t="shared" si="7"/>
        <v>4</v>
      </c>
    </row>
    <row r="478" spans="1:18" x14ac:dyDescent="0.3">
      <c r="A478" t="s">
        <v>1640</v>
      </c>
      <c r="B478">
        <v>104.996</v>
      </c>
      <c r="C478">
        <v>10.4466</v>
      </c>
      <c r="D478" t="s">
        <v>16</v>
      </c>
      <c r="E478" t="s">
        <v>247</v>
      </c>
      <c r="F478" t="s">
        <v>453</v>
      </c>
      <c r="G478">
        <v>15773</v>
      </c>
      <c r="H478" s="1">
        <v>1261.8399999999999</v>
      </c>
      <c r="I478" s="2">
        <v>0.10437085722726225</v>
      </c>
      <c r="J478">
        <v>49</v>
      </c>
      <c r="K478" s="2">
        <v>6.8534270457043217E-2</v>
      </c>
      <c r="L478">
        <v>4.4062638686362773E-2</v>
      </c>
      <c r="M478" s="2">
        <v>0.40319662648754762</v>
      </c>
      <c r="N478">
        <v>695</v>
      </c>
      <c r="O478" s="2">
        <v>0.24831943968020789</v>
      </c>
      <c r="P478">
        <v>23660</v>
      </c>
      <c r="Q478" s="2">
        <v>0.17557880614793897</v>
      </c>
      <c r="R478" s="26">
        <f t="shared" si="7"/>
        <v>4</v>
      </c>
    </row>
    <row r="479" spans="1:18" x14ac:dyDescent="0.3">
      <c r="A479" t="s">
        <v>1641</v>
      </c>
      <c r="B479">
        <v>105.584</v>
      </c>
      <c r="C479">
        <v>10.461600000000001</v>
      </c>
      <c r="D479" t="s">
        <v>4</v>
      </c>
      <c r="E479" t="s">
        <v>38</v>
      </c>
      <c r="F479" t="s">
        <v>454</v>
      </c>
      <c r="G479">
        <v>11388</v>
      </c>
      <c r="H479" s="1">
        <v>911.04</v>
      </c>
      <c r="I479" s="2">
        <v>0.10437085722726225</v>
      </c>
      <c r="J479">
        <v>112</v>
      </c>
      <c r="K479" s="2">
        <v>6.8534270457043217E-2</v>
      </c>
      <c r="L479">
        <v>0.22295398665261679</v>
      </c>
      <c r="M479" s="2">
        <v>0.40319662648754762</v>
      </c>
      <c r="N479">
        <v>2539</v>
      </c>
      <c r="O479" s="2">
        <v>0.24831943968020789</v>
      </c>
      <c r="P479">
        <v>17082</v>
      </c>
      <c r="Q479" s="2">
        <v>0.17557880614793897</v>
      </c>
      <c r="R479" s="26">
        <f t="shared" si="7"/>
        <v>4</v>
      </c>
    </row>
    <row r="480" spans="1:18" x14ac:dyDescent="0.3">
      <c r="A480" t="s">
        <v>1642</v>
      </c>
      <c r="B480">
        <v>106.194</v>
      </c>
      <c r="C480">
        <v>10.474500000000001</v>
      </c>
      <c r="D480" t="s">
        <v>40</v>
      </c>
      <c r="E480" t="s">
        <v>122</v>
      </c>
      <c r="F480" t="s">
        <v>145</v>
      </c>
      <c r="G480">
        <v>6704</v>
      </c>
      <c r="H480" s="1">
        <v>536.32000000000005</v>
      </c>
      <c r="I480" s="2">
        <v>0.10437085722726225</v>
      </c>
      <c r="J480">
        <v>239</v>
      </c>
      <c r="K480" s="2">
        <v>6.8534270457043217E-2</v>
      </c>
      <c r="L480">
        <v>8.3532219570405727E-3</v>
      </c>
      <c r="M480" s="2">
        <v>0.40319662648754762</v>
      </c>
      <c r="N480">
        <v>56</v>
      </c>
      <c r="O480" s="2">
        <v>0.24831943968020789</v>
      </c>
      <c r="P480">
        <v>10056</v>
      </c>
      <c r="Q480" s="2">
        <v>0.17557880614793897</v>
      </c>
      <c r="R480" s="26">
        <f t="shared" si="7"/>
        <v>3</v>
      </c>
    </row>
    <row r="481" spans="1:18" x14ac:dyDescent="0.3">
      <c r="A481" t="s">
        <v>1643</v>
      </c>
      <c r="B481">
        <v>106.648</v>
      </c>
      <c r="C481">
        <v>10.446999999999999</v>
      </c>
      <c r="D481" t="s">
        <v>40</v>
      </c>
      <c r="E481" t="s">
        <v>41</v>
      </c>
      <c r="F481" t="s">
        <v>455</v>
      </c>
      <c r="G481">
        <v>15068</v>
      </c>
      <c r="H481" s="1">
        <v>1205.44</v>
      </c>
      <c r="I481" s="2">
        <v>0.10437085722726225</v>
      </c>
      <c r="J481">
        <v>66</v>
      </c>
      <c r="K481" s="2">
        <v>6.8534270457043217E-2</v>
      </c>
      <c r="L481">
        <v>1.9644279267321475E-2</v>
      </c>
      <c r="M481" s="2">
        <v>0.40319662648754762</v>
      </c>
      <c r="N481">
        <v>296</v>
      </c>
      <c r="O481" s="2">
        <v>0.24831943968020789</v>
      </c>
      <c r="P481">
        <v>22602</v>
      </c>
      <c r="Q481" s="2">
        <v>0.17557880614793897</v>
      </c>
      <c r="R481" s="26">
        <f t="shared" si="7"/>
        <v>3</v>
      </c>
    </row>
    <row r="482" spans="1:18" x14ac:dyDescent="0.3">
      <c r="A482" t="s">
        <v>1644</v>
      </c>
      <c r="B482">
        <v>106.161</v>
      </c>
      <c r="C482">
        <v>10.460800000000001</v>
      </c>
      <c r="D482" t="s">
        <v>40</v>
      </c>
      <c r="E482" t="s">
        <v>341</v>
      </c>
      <c r="F482" t="s">
        <v>456</v>
      </c>
      <c r="G482">
        <v>8593</v>
      </c>
      <c r="H482" s="1">
        <v>687.44</v>
      </c>
      <c r="I482" s="2">
        <v>0.10437085722726225</v>
      </c>
      <c r="J482">
        <v>53</v>
      </c>
      <c r="K482" s="2">
        <v>6.8534270457043217E-2</v>
      </c>
      <c r="L482">
        <v>0.25229838240428254</v>
      </c>
      <c r="M482" s="2">
        <v>0.40319662648754762</v>
      </c>
      <c r="N482">
        <v>2168</v>
      </c>
      <c r="O482" s="2">
        <v>0.24831943968020789</v>
      </c>
      <c r="P482">
        <v>12890</v>
      </c>
      <c r="Q482" s="2">
        <v>0.17557880614793897</v>
      </c>
      <c r="R482" s="26">
        <f t="shared" si="7"/>
        <v>4</v>
      </c>
    </row>
    <row r="483" spans="1:18" x14ac:dyDescent="0.3">
      <c r="A483" t="s">
        <v>1645</v>
      </c>
      <c r="B483">
        <v>105.664</v>
      </c>
      <c r="C483">
        <v>10.462300000000001</v>
      </c>
      <c r="D483" t="s">
        <v>4</v>
      </c>
      <c r="E483" t="s">
        <v>36</v>
      </c>
      <c r="F483" t="s">
        <v>457</v>
      </c>
      <c r="G483">
        <v>9552</v>
      </c>
      <c r="H483" s="1">
        <v>764.16</v>
      </c>
      <c r="I483" s="2">
        <v>0.10437085722726225</v>
      </c>
      <c r="J483">
        <v>112</v>
      </c>
      <c r="K483" s="2">
        <v>6.8534270457043217E-2</v>
      </c>
      <c r="L483">
        <v>8.8044388609715238E-2</v>
      </c>
      <c r="M483" s="2">
        <v>0.40319662648754762</v>
      </c>
      <c r="N483">
        <v>841</v>
      </c>
      <c r="O483" s="2">
        <v>0.24831943968020789</v>
      </c>
      <c r="P483">
        <v>14328</v>
      </c>
      <c r="Q483" s="2">
        <v>0.17557880614793897</v>
      </c>
      <c r="R483" s="26">
        <f t="shared" si="7"/>
        <v>3</v>
      </c>
    </row>
    <row r="484" spans="1:18" x14ac:dyDescent="0.3">
      <c r="A484" t="s">
        <v>1646</v>
      </c>
      <c r="B484">
        <v>105.97799999999999</v>
      </c>
      <c r="C484">
        <v>10.4465</v>
      </c>
      <c r="D484" t="s">
        <v>40</v>
      </c>
      <c r="E484" t="s">
        <v>290</v>
      </c>
      <c r="F484" t="s">
        <v>458</v>
      </c>
      <c r="G484">
        <v>10584</v>
      </c>
      <c r="H484" s="1">
        <v>846.72</v>
      </c>
      <c r="I484" s="2">
        <v>0.10437085722726225</v>
      </c>
      <c r="J484">
        <v>34</v>
      </c>
      <c r="K484" s="2">
        <v>6.8534270457043217E-2</v>
      </c>
      <c r="L484">
        <v>4.0438397581254726E-2</v>
      </c>
      <c r="M484" s="2">
        <v>0.40319662648754762</v>
      </c>
      <c r="N484">
        <v>428</v>
      </c>
      <c r="O484" s="2">
        <v>0.24831943968020789</v>
      </c>
      <c r="P484">
        <v>15876</v>
      </c>
      <c r="Q484" s="2">
        <v>0.17557880614793897</v>
      </c>
      <c r="R484" s="26">
        <f t="shared" si="7"/>
        <v>3</v>
      </c>
    </row>
    <row r="485" spans="1:18" x14ac:dyDescent="0.3">
      <c r="A485" t="s">
        <v>1647</v>
      </c>
      <c r="B485">
        <v>106.039</v>
      </c>
      <c r="C485">
        <v>10.4392</v>
      </c>
      <c r="D485" t="s">
        <v>40</v>
      </c>
      <c r="E485" t="s">
        <v>341</v>
      </c>
      <c r="F485" t="s">
        <v>459</v>
      </c>
      <c r="G485">
        <v>12779</v>
      </c>
      <c r="H485" s="1">
        <v>1022.32</v>
      </c>
      <c r="I485" s="2">
        <v>0.10437085722726225</v>
      </c>
      <c r="J485">
        <v>59</v>
      </c>
      <c r="K485" s="2">
        <v>6.8534270457043217E-2</v>
      </c>
      <c r="L485">
        <v>0.1173018233038579</v>
      </c>
      <c r="M485" s="2">
        <v>0.40319662648754762</v>
      </c>
      <c r="N485">
        <v>1499</v>
      </c>
      <c r="O485" s="2">
        <v>0.24831943968020789</v>
      </c>
      <c r="P485">
        <v>19169</v>
      </c>
      <c r="Q485" s="2">
        <v>0.17557880614793897</v>
      </c>
      <c r="R485" s="26">
        <f t="shared" si="7"/>
        <v>4</v>
      </c>
    </row>
    <row r="486" spans="1:18" x14ac:dyDescent="0.3">
      <c r="A486" t="s">
        <v>1648</v>
      </c>
      <c r="B486">
        <v>105.19499999999999</v>
      </c>
      <c r="C486">
        <v>10.433999999999999</v>
      </c>
      <c r="D486" t="s">
        <v>16</v>
      </c>
      <c r="E486" t="s">
        <v>58</v>
      </c>
      <c r="F486" t="s">
        <v>9</v>
      </c>
      <c r="G486">
        <v>10242</v>
      </c>
      <c r="H486" s="1">
        <v>819.36</v>
      </c>
      <c r="I486" s="2">
        <v>0.10437085722726225</v>
      </c>
      <c r="J486">
        <v>25</v>
      </c>
      <c r="K486" s="2">
        <v>6.8534270457043217E-2</v>
      </c>
      <c r="L486">
        <v>9.9980472563952358E-2</v>
      </c>
      <c r="M486" s="2">
        <v>0.40319662648754762</v>
      </c>
      <c r="N486">
        <v>1024</v>
      </c>
      <c r="O486" s="2">
        <v>0.24831943968020789</v>
      </c>
      <c r="P486">
        <v>15363</v>
      </c>
      <c r="Q486" s="2">
        <v>0.17557880614793897</v>
      </c>
      <c r="R486" s="26">
        <f t="shared" si="7"/>
        <v>4</v>
      </c>
    </row>
    <row r="487" spans="1:18" x14ac:dyDescent="0.3">
      <c r="A487" t="s">
        <v>1649</v>
      </c>
      <c r="B487">
        <v>106.52200000000001</v>
      </c>
      <c r="C487">
        <v>10.451499999999999</v>
      </c>
      <c r="D487" t="s">
        <v>7</v>
      </c>
      <c r="E487" t="s">
        <v>58</v>
      </c>
      <c r="F487" t="s">
        <v>460</v>
      </c>
      <c r="G487">
        <v>12123</v>
      </c>
      <c r="H487" s="1">
        <v>969.84</v>
      </c>
      <c r="I487" s="2">
        <v>0.10437085722726225</v>
      </c>
      <c r="J487">
        <v>61</v>
      </c>
      <c r="K487" s="2">
        <v>6.8534270457043217E-2</v>
      </c>
      <c r="L487">
        <v>5.3864554978140723E-2</v>
      </c>
      <c r="M487" s="2">
        <v>0.40319662648754762</v>
      </c>
      <c r="N487">
        <v>653</v>
      </c>
      <c r="O487" s="2">
        <v>0.24831943968020789</v>
      </c>
      <c r="P487">
        <v>18185</v>
      </c>
      <c r="Q487" s="2">
        <v>0.17557880614793897</v>
      </c>
      <c r="R487" s="26">
        <f t="shared" si="7"/>
        <v>3</v>
      </c>
    </row>
    <row r="488" spans="1:18" x14ac:dyDescent="0.3">
      <c r="A488" t="s">
        <v>1650</v>
      </c>
      <c r="B488">
        <v>105.556</v>
      </c>
      <c r="C488">
        <v>10.455500000000001</v>
      </c>
      <c r="D488" t="s">
        <v>16</v>
      </c>
      <c r="E488" t="s">
        <v>288</v>
      </c>
      <c r="F488" t="s">
        <v>461</v>
      </c>
      <c r="G488">
        <v>13167</v>
      </c>
      <c r="H488" s="1">
        <v>1053.3599999999999</v>
      </c>
      <c r="I488" s="2">
        <v>0.10437085722726225</v>
      </c>
      <c r="J488">
        <v>69</v>
      </c>
      <c r="K488" s="2">
        <v>6.8534270457043217E-2</v>
      </c>
      <c r="L488">
        <v>0.19700767069188121</v>
      </c>
      <c r="M488" s="2">
        <v>0.40319662648754762</v>
      </c>
      <c r="N488">
        <v>2594</v>
      </c>
      <c r="O488" s="2">
        <v>0.24831943968020789</v>
      </c>
      <c r="P488">
        <v>19751</v>
      </c>
      <c r="Q488" s="2">
        <v>0.17557880614793897</v>
      </c>
      <c r="R488" s="26">
        <f t="shared" si="7"/>
        <v>4</v>
      </c>
    </row>
    <row r="489" spans="1:18" x14ac:dyDescent="0.3">
      <c r="A489" t="s">
        <v>1651</v>
      </c>
      <c r="B489">
        <v>104.925</v>
      </c>
      <c r="C489">
        <v>10.4453</v>
      </c>
      <c r="D489" t="s">
        <v>16</v>
      </c>
      <c r="E489" t="s">
        <v>247</v>
      </c>
      <c r="F489" t="s">
        <v>462</v>
      </c>
      <c r="G489">
        <v>10366</v>
      </c>
      <c r="H489" s="1">
        <v>829.28</v>
      </c>
      <c r="I489" s="2">
        <v>0.10437085722726225</v>
      </c>
      <c r="J489">
        <v>25</v>
      </c>
      <c r="K489" s="2">
        <v>6.8534270457043217E-2</v>
      </c>
      <c r="L489">
        <v>3.5790082963534635E-2</v>
      </c>
      <c r="M489" s="2">
        <v>0.40319662648754762</v>
      </c>
      <c r="N489">
        <v>371</v>
      </c>
      <c r="O489" s="2">
        <v>0.24831943968020789</v>
      </c>
      <c r="P489">
        <v>15549</v>
      </c>
      <c r="Q489" s="2">
        <v>0.17557880614793897</v>
      </c>
      <c r="R489" s="26">
        <f t="shared" si="7"/>
        <v>3</v>
      </c>
    </row>
    <row r="490" spans="1:18" x14ac:dyDescent="0.3">
      <c r="A490" t="s">
        <v>1652</v>
      </c>
      <c r="B490">
        <v>105.608</v>
      </c>
      <c r="C490">
        <v>10.454700000000001</v>
      </c>
      <c r="D490" t="s">
        <v>4</v>
      </c>
      <c r="E490" t="s">
        <v>38</v>
      </c>
      <c r="F490" t="s">
        <v>463</v>
      </c>
      <c r="G490">
        <v>15493</v>
      </c>
      <c r="H490" s="1">
        <v>1239.44</v>
      </c>
      <c r="I490" s="2">
        <v>0.10437085722726225</v>
      </c>
      <c r="J490">
        <v>138</v>
      </c>
      <c r="K490" s="2">
        <v>6.8534270457043217E-2</v>
      </c>
      <c r="L490">
        <v>0.15090686116310592</v>
      </c>
      <c r="M490" s="2">
        <v>0.40319662648754762</v>
      </c>
      <c r="N490">
        <v>2338</v>
      </c>
      <c r="O490" s="2">
        <v>0.24831943968020789</v>
      </c>
      <c r="P490">
        <v>23240</v>
      </c>
      <c r="Q490" s="2">
        <v>0.17557880614793897</v>
      </c>
      <c r="R490" s="26">
        <f t="shared" si="7"/>
        <v>4</v>
      </c>
    </row>
    <row r="491" spans="1:18" x14ac:dyDescent="0.3">
      <c r="A491" t="s">
        <v>1653</v>
      </c>
      <c r="B491">
        <v>105.84</v>
      </c>
      <c r="C491">
        <v>10.418200000000001</v>
      </c>
      <c r="D491" t="s">
        <v>4</v>
      </c>
      <c r="E491" t="s">
        <v>92</v>
      </c>
      <c r="F491" t="s">
        <v>464</v>
      </c>
      <c r="G491">
        <v>12829</v>
      </c>
      <c r="H491" s="1">
        <v>1026.32</v>
      </c>
      <c r="I491" s="2">
        <v>0.10437085722726225</v>
      </c>
      <c r="J491">
        <v>27</v>
      </c>
      <c r="K491" s="2">
        <v>6.8534270457043217E-2</v>
      </c>
      <c r="L491">
        <v>0.22417959310936161</v>
      </c>
      <c r="M491" s="2">
        <v>0.40319662648754762</v>
      </c>
      <c r="N491">
        <v>2876</v>
      </c>
      <c r="O491" s="2">
        <v>0.24831943968020789</v>
      </c>
      <c r="P491">
        <v>19244</v>
      </c>
      <c r="Q491" s="2">
        <v>0.17557880614793897</v>
      </c>
      <c r="R491" s="26">
        <f t="shared" si="7"/>
        <v>4</v>
      </c>
    </row>
    <row r="492" spans="1:18" x14ac:dyDescent="0.3">
      <c r="A492" t="s">
        <v>1654</v>
      </c>
      <c r="B492">
        <v>106.367</v>
      </c>
      <c r="C492">
        <v>10.456799999999999</v>
      </c>
      <c r="D492" t="s">
        <v>40</v>
      </c>
      <c r="E492" t="s">
        <v>43</v>
      </c>
      <c r="F492" t="s">
        <v>465</v>
      </c>
      <c r="G492">
        <v>7280</v>
      </c>
      <c r="H492" s="1">
        <v>582.4</v>
      </c>
      <c r="I492" s="2">
        <v>0.10437085722726225</v>
      </c>
      <c r="J492">
        <v>102</v>
      </c>
      <c r="K492" s="2">
        <v>6.8534270457043217E-2</v>
      </c>
      <c r="L492">
        <v>0.16771978021978021</v>
      </c>
      <c r="M492" s="2">
        <v>0.40319662648754762</v>
      </c>
      <c r="N492">
        <v>1221</v>
      </c>
      <c r="O492" s="2">
        <v>0.24831943968020789</v>
      </c>
      <c r="P492">
        <v>10920</v>
      </c>
      <c r="Q492" s="2">
        <v>0.17557880614793897</v>
      </c>
      <c r="R492" s="26">
        <f t="shared" si="7"/>
        <v>4</v>
      </c>
    </row>
    <row r="493" spans="1:18" x14ac:dyDescent="0.3">
      <c r="A493" t="s">
        <v>1655</v>
      </c>
      <c r="B493">
        <v>106.42700000000001</v>
      </c>
      <c r="C493">
        <v>10.4513</v>
      </c>
      <c r="D493" t="s">
        <v>40</v>
      </c>
      <c r="E493" t="s">
        <v>43</v>
      </c>
      <c r="F493" t="s">
        <v>466</v>
      </c>
      <c r="G493">
        <v>8014</v>
      </c>
      <c r="H493" s="1">
        <v>641.12</v>
      </c>
      <c r="I493" s="2">
        <v>0.10437085722726225</v>
      </c>
      <c r="J493">
        <v>69</v>
      </c>
      <c r="K493" s="2">
        <v>6.8534270457043217E-2</v>
      </c>
      <c r="L493">
        <v>0.32792612927377091</v>
      </c>
      <c r="M493" s="2">
        <v>0.40319662648754762</v>
      </c>
      <c r="N493">
        <v>2628</v>
      </c>
      <c r="O493" s="2">
        <v>0.24831943968020789</v>
      </c>
      <c r="P493">
        <v>12021</v>
      </c>
      <c r="Q493" s="2">
        <v>0.17557880614793897</v>
      </c>
      <c r="R493" s="26">
        <f t="shared" si="7"/>
        <v>4</v>
      </c>
    </row>
    <row r="494" spans="1:18" x14ac:dyDescent="0.3">
      <c r="A494" t="s">
        <v>1656</v>
      </c>
      <c r="B494">
        <v>106.742</v>
      </c>
      <c r="C494">
        <v>10.4442</v>
      </c>
      <c r="D494" t="s">
        <v>40</v>
      </c>
      <c r="E494" t="s">
        <v>41</v>
      </c>
      <c r="F494" t="s">
        <v>467</v>
      </c>
      <c r="G494">
        <v>6063</v>
      </c>
      <c r="H494" s="1">
        <v>485.04</v>
      </c>
      <c r="I494" s="2">
        <v>0.10437085722726225</v>
      </c>
      <c r="J494">
        <v>29</v>
      </c>
      <c r="K494" s="2">
        <v>6.8534270457043217E-2</v>
      </c>
      <c r="L494">
        <v>0.70295233382813793</v>
      </c>
      <c r="M494" s="2">
        <v>0.40319662648754762</v>
      </c>
      <c r="N494">
        <v>4262</v>
      </c>
      <c r="O494" s="2">
        <v>0.24831943968020789</v>
      </c>
      <c r="P494">
        <v>9095</v>
      </c>
      <c r="Q494" s="2">
        <v>0.17557880614793897</v>
      </c>
      <c r="R494" s="26">
        <f t="shared" si="7"/>
        <v>3</v>
      </c>
    </row>
    <row r="495" spans="1:18" x14ac:dyDescent="0.3">
      <c r="A495" t="s">
        <v>1657</v>
      </c>
      <c r="B495">
        <v>105.62</v>
      </c>
      <c r="C495">
        <v>10.4649</v>
      </c>
      <c r="D495" t="s">
        <v>4</v>
      </c>
      <c r="E495" t="s">
        <v>38</v>
      </c>
      <c r="F495" t="s">
        <v>468</v>
      </c>
      <c r="G495">
        <v>7477</v>
      </c>
      <c r="H495" s="1">
        <v>598.16</v>
      </c>
      <c r="I495" s="2">
        <v>0.10437085722726225</v>
      </c>
      <c r="J495">
        <v>325</v>
      </c>
      <c r="K495" s="2">
        <v>6.8534270457043217E-2</v>
      </c>
      <c r="L495">
        <v>0.14323926708572957</v>
      </c>
      <c r="M495" s="2">
        <v>0.40319662648754762</v>
      </c>
      <c r="N495">
        <v>1071</v>
      </c>
      <c r="O495" s="2">
        <v>0.24831943968020789</v>
      </c>
      <c r="P495">
        <v>11216</v>
      </c>
      <c r="Q495" s="2">
        <v>0.17557880614793897</v>
      </c>
      <c r="R495" s="26">
        <f t="shared" si="7"/>
        <v>4</v>
      </c>
    </row>
    <row r="496" spans="1:18" x14ac:dyDescent="0.3">
      <c r="A496" t="s">
        <v>1658</v>
      </c>
      <c r="B496">
        <v>105.633</v>
      </c>
      <c r="C496">
        <v>10.463800000000001</v>
      </c>
      <c r="D496" t="s">
        <v>4</v>
      </c>
      <c r="E496" t="s">
        <v>38</v>
      </c>
      <c r="F496">
        <v>1</v>
      </c>
      <c r="G496">
        <v>9580</v>
      </c>
      <c r="H496" s="1">
        <v>766.4</v>
      </c>
      <c r="I496" s="2">
        <v>0.10437085722726225</v>
      </c>
      <c r="J496">
        <v>473</v>
      </c>
      <c r="K496" s="2">
        <v>6.8534270457043217E-2</v>
      </c>
      <c r="L496">
        <v>1.2839248434237996E-2</v>
      </c>
      <c r="M496" s="2">
        <v>0.40319662648754762</v>
      </c>
      <c r="N496">
        <v>123</v>
      </c>
      <c r="O496" s="2">
        <v>0.24831943968020789</v>
      </c>
      <c r="P496">
        <v>14370</v>
      </c>
      <c r="Q496" s="2">
        <v>0.17557880614793897</v>
      </c>
      <c r="R496" s="26">
        <f t="shared" si="7"/>
        <v>3</v>
      </c>
    </row>
    <row r="497" spans="1:18" x14ac:dyDescent="0.3">
      <c r="A497" t="s">
        <v>1659</v>
      </c>
      <c r="B497">
        <v>104.57299999999999</v>
      </c>
      <c r="C497">
        <v>10.408200000000001</v>
      </c>
      <c r="D497" t="s">
        <v>50</v>
      </c>
      <c r="E497" t="s">
        <v>102</v>
      </c>
      <c r="F497" t="s">
        <v>244</v>
      </c>
      <c r="G497">
        <v>5343</v>
      </c>
      <c r="H497" s="1">
        <v>427.44</v>
      </c>
      <c r="I497" s="2">
        <v>0.10437085722726225</v>
      </c>
      <c r="J497">
        <v>5</v>
      </c>
      <c r="K497" s="2">
        <v>6.8534270457043217E-2</v>
      </c>
      <c r="L497">
        <v>0.45760808534531161</v>
      </c>
      <c r="M497" s="2">
        <v>0.40319662648754762</v>
      </c>
      <c r="N497">
        <v>2445</v>
      </c>
      <c r="O497" s="2">
        <v>0.24831943968020789</v>
      </c>
      <c r="P497">
        <v>8015</v>
      </c>
      <c r="Q497" s="2">
        <v>0.17557880614793897</v>
      </c>
      <c r="R497" s="26">
        <f t="shared" si="7"/>
        <v>3</v>
      </c>
    </row>
    <row r="498" spans="1:18" x14ac:dyDescent="0.3">
      <c r="A498" t="s">
        <v>1660</v>
      </c>
      <c r="B498">
        <v>106.13</v>
      </c>
      <c r="C498">
        <v>10.4473</v>
      </c>
      <c r="D498" t="s">
        <v>40</v>
      </c>
      <c r="E498" t="s">
        <v>341</v>
      </c>
      <c r="F498" t="s">
        <v>469</v>
      </c>
      <c r="G498">
        <v>7273</v>
      </c>
      <c r="H498" s="1">
        <v>581.84</v>
      </c>
      <c r="I498" s="2">
        <v>0.10437085722726225</v>
      </c>
      <c r="J498">
        <v>74</v>
      </c>
      <c r="K498" s="2">
        <v>6.8534270457043217E-2</v>
      </c>
      <c r="L498">
        <v>0.1843805857280352</v>
      </c>
      <c r="M498" s="2">
        <v>0.40319662648754762</v>
      </c>
      <c r="N498">
        <v>1341</v>
      </c>
      <c r="O498" s="2">
        <v>0.24831943968020789</v>
      </c>
      <c r="P498">
        <v>10910</v>
      </c>
      <c r="Q498" s="2">
        <v>0.17557880614793897</v>
      </c>
      <c r="R498" s="26">
        <f t="shared" si="7"/>
        <v>4</v>
      </c>
    </row>
    <row r="499" spans="1:18" x14ac:dyDescent="0.3">
      <c r="A499" t="s">
        <v>1661</v>
      </c>
      <c r="B499">
        <v>105.333</v>
      </c>
      <c r="C499">
        <v>10.4458</v>
      </c>
      <c r="D499" t="s">
        <v>16</v>
      </c>
      <c r="E499" t="s">
        <v>58</v>
      </c>
      <c r="F499" t="s">
        <v>470</v>
      </c>
      <c r="G499">
        <v>21186</v>
      </c>
      <c r="H499" s="1">
        <v>1694.88</v>
      </c>
      <c r="I499" s="2">
        <v>0.10437085722726225</v>
      </c>
      <c r="J499">
        <v>93</v>
      </c>
      <c r="K499" s="2">
        <v>6.8534270457043217E-2</v>
      </c>
      <c r="L499">
        <v>1.8691588785046728E-2</v>
      </c>
      <c r="M499" s="2">
        <v>0.40319662648754762</v>
      </c>
      <c r="N499">
        <v>396</v>
      </c>
      <c r="O499" s="2">
        <v>0.24831943968020789</v>
      </c>
      <c r="P499">
        <v>31779</v>
      </c>
      <c r="Q499" s="2">
        <v>0.17557880614793897</v>
      </c>
      <c r="R499" s="26">
        <f t="shared" si="7"/>
        <v>3</v>
      </c>
    </row>
    <row r="500" spans="1:18" x14ac:dyDescent="0.3">
      <c r="A500" t="s">
        <v>1662</v>
      </c>
      <c r="B500">
        <v>106.111</v>
      </c>
      <c r="C500">
        <v>10.4361</v>
      </c>
      <c r="D500" t="s">
        <v>40</v>
      </c>
      <c r="E500" t="s">
        <v>341</v>
      </c>
      <c r="F500" t="s">
        <v>49</v>
      </c>
      <c r="G500">
        <v>5920</v>
      </c>
      <c r="H500" s="1">
        <v>473.6</v>
      </c>
      <c r="I500" s="2">
        <v>0.10437085722726225</v>
      </c>
      <c r="J500">
        <v>42</v>
      </c>
      <c r="K500" s="2">
        <v>6.8534270457043217E-2</v>
      </c>
      <c r="L500">
        <v>2.9391891891891894E-2</v>
      </c>
      <c r="M500" s="2">
        <v>0.40319662648754762</v>
      </c>
      <c r="N500">
        <v>174</v>
      </c>
      <c r="O500" s="2">
        <v>0.24831943968020789</v>
      </c>
      <c r="P500">
        <v>8880</v>
      </c>
      <c r="Q500" s="2">
        <v>0.17557880614793897</v>
      </c>
      <c r="R500" s="26">
        <f t="shared" si="7"/>
        <v>3</v>
      </c>
    </row>
    <row r="501" spans="1:18" x14ac:dyDescent="0.3">
      <c r="A501" t="s">
        <v>1663</v>
      </c>
      <c r="B501">
        <v>105.488</v>
      </c>
      <c r="C501">
        <v>10.4328</v>
      </c>
      <c r="D501" t="s">
        <v>16</v>
      </c>
      <c r="E501" t="s">
        <v>288</v>
      </c>
      <c r="F501" t="s">
        <v>471</v>
      </c>
      <c r="G501">
        <v>17361</v>
      </c>
      <c r="H501" s="1">
        <v>1388.88</v>
      </c>
      <c r="I501" s="2">
        <v>0.10437085722726225</v>
      </c>
      <c r="J501">
        <v>54</v>
      </c>
      <c r="K501" s="2">
        <v>6.8534270457043217E-2</v>
      </c>
      <c r="L501">
        <v>0.12124877599216635</v>
      </c>
      <c r="M501" s="2">
        <v>0.40319662648754762</v>
      </c>
      <c r="N501">
        <v>2105</v>
      </c>
      <c r="O501" s="2">
        <v>0.24831943968020789</v>
      </c>
      <c r="P501">
        <v>26042</v>
      </c>
      <c r="Q501" s="2">
        <v>0.17557880614793897</v>
      </c>
      <c r="R501" s="26">
        <f t="shared" si="7"/>
        <v>4</v>
      </c>
    </row>
    <row r="502" spans="1:18" x14ac:dyDescent="0.3">
      <c r="A502" t="s">
        <v>1664</v>
      </c>
      <c r="B502">
        <v>106.396</v>
      </c>
      <c r="C502">
        <v>10.446199999999999</v>
      </c>
      <c r="D502" t="s">
        <v>40</v>
      </c>
      <c r="E502" t="s">
        <v>43</v>
      </c>
      <c r="F502" t="s">
        <v>472</v>
      </c>
      <c r="G502">
        <v>9883</v>
      </c>
      <c r="H502" s="1">
        <v>790.64</v>
      </c>
      <c r="I502" s="2">
        <v>0.10437085722726225</v>
      </c>
      <c r="J502">
        <v>86</v>
      </c>
      <c r="K502" s="2">
        <v>6.8534270457043217E-2</v>
      </c>
      <c r="L502">
        <v>0.20105231205099666</v>
      </c>
      <c r="M502" s="2">
        <v>0.40319662648754762</v>
      </c>
      <c r="N502">
        <v>1987</v>
      </c>
      <c r="O502" s="2">
        <v>0.24831943968020789</v>
      </c>
      <c r="P502">
        <v>14825</v>
      </c>
      <c r="Q502" s="2">
        <v>0.17557880614793897</v>
      </c>
      <c r="R502" s="26">
        <f t="shared" si="7"/>
        <v>4</v>
      </c>
    </row>
    <row r="503" spans="1:18" x14ac:dyDescent="0.3">
      <c r="A503" t="s">
        <v>1665</v>
      </c>
      <c r="B503">
        <v>106.36499999999999</v>
      </c>
      <c r="C503">
        <v>10.4034</v>
      </c>
      <c r="D503" t="s">
        <v>40</v>
      </c>
      <c r="E503" t="s">
        <v>43</v>
      </c>
      <c r="F503" t="s">
        <v>473</v>
      </c>
      <c r="G503">
        <v>10874</v>
      </c>
      <c r="H503" s="1">
        <v>869.92</v>
      </c>
      <c r="I503" s="2">
        <v>0.10437085722726225</v>
      </c>
      <c r="J503">
        <v>72</v>
      </c>
      <c r="K503" s="2">
        <v>6.8534270457043217E-2</v>
      </c>
      <c r="L503">
        <v>3.5773404450984002E-2</v>
      </c>
      <c r="M503" s="2">
        <v>0.40319662648754762</v>
      </c>
      <c r="N503">
        <v>389</v>
      </c>
      <c r="O503" s="2">
        <v>0.24831943968020789</v>
      </c>
      <c r="P503">
        <v>16311</v>
      </c>
      <c r="Q503" s="2">
        <v>0.17557880614793897</v>
      </c>
      <c r="R503" s="26">
        <f t="shared" si="7"/>
        <v>3</v>
      </c>
    </row>
    <row r="504" spans="1:18" x14ac:dyDescent="0.3">
      <c r="A504" t="s">
        <v>1666</v>
      </c>
      <c r="B504">
        <v>105.54600000000001</v>
      </c>
      <c r="C504">
        <v>10.400700000000001</v>
      </c>
      <c r="D504" t="s">
        <v>4</v>
      </c>
      <c r="E504" t="s">
        <v>70</v>
      </c>
      <c r="F504" t="s">
        <v>474</v>
      </c>
      <c r="G504">
        <v>8749</v>
      </c>
      <c r="H504" s="1">
        <v>699.92</v>
      </c>
      <c r="I504" s="2">
        <v>0.10437085722726225</v>
      </c>
      <c r="J504">
        <v>70</v>
      </c>
      <c r="K504" s="2">
        <v>6.8534270457043217E-2</v>
      </c>
      <c r="L504">
        <v>0.34666819065036003</v>
      </c>
      <c r="M504" s="2">
        <v>0.40319662648754762</v>
      </c>
      <c r="N504">
        <v>3033</v>
      </c>
      <c r="O504" s="2">
        <v>0.24831943968020789</v>
      </c>
      <c r="P504">
        <v>13124</v>
      </c>
      <c r="Q504" s="2">
        <v>0.17557880614793897</v>
      </c>
      <c r="R504" s="26">
        <f t="shared" si="7"/>
        <v>4</v>
      </c>
    </row>
    <row r="505" spans="1:18" x14ac:dyDescent="0.3">
      <c r="A505" t="s">
        <v>1667</v>
      </c>
      <c r="B505">
        <v>104.48099999999999</v>
      </c>
      <c r="C505">
        <v>10.388199999999999</v>
      </c>
      <c r="D505" t="s">
        <v>50</v>
      </c>
      <c r="E505" t="s">
        <v>102</v>
      </c>
      <c r="F505" t="s">
        <v>475</v>
      </c>
      <c r="G505">
        <v>10462</v>
      </c>
      <c r="H505" s="1">
        <v>836.96</v>
      </c>
      <c r="I505" s="2">
        <v>0.10437085722726225</v>
      </c>
      <c r="J505">
        <v>620</v>
      </c>
      <c r="K505" s="2">
        <v>6.8534270457043217E-2</v>
      </c>
      <c r="L505">
        <v>1.4242018734467597E-2</v>
      </c>
      <c r="M505" s="2">
        <v>0.40319662648754762</v>
      </c>
      <c r="N505">
        <v>149</v>
      </c>
      <c r="O505" s="2">
        <v>0.24831943968020789</v>
      </c>
      <c r="P505">
        <v>15693</v>
      </c>
      <c r="Q505" s="2">
        <v>0.17557880614793897</v>
      </c>
      <c r="R505" s="26">
        <f t="shared" si="7"/>
        <v>3</v>
      </c>
    </row>
    <row r="506" spans="1:18" x14ac:dyDescent="0.3">
      <c r="A506" t="s">
        <v>1668</v>
      </c>
      <c r="B506">
        <v>106.146</v>
      </c>
      <c r="C506">
        <v>10.347200000000001</v>
      </c>
      <c r="D506" t="s">
        <v>40</v>
      </c>
      <c r="E506" t="s">
        <v>341</v>
      </c>
      <c r="F506" t="s">
        <v>476</v>
      </c>
      <c r="G506">
        <v>12740</v>
      </c>
      <c r="H506" s="1">
        <v>1019.2</v>
      </c>
      <c r="I506" s="2">
        <v>0.10437085722726225</v>
      </c>
      <c r="J506">
        <v>78</v>
      </c>
      <c r="K506" s="2">
        <v>6.8534270457043217E-2</v>
      </c>
      <c r="L506">
        <v>0.17551020408163265</v>
      </c>
      <c r="M506" s="2">
        <v>0.40319662648754762</v>
      </c>
      <c r="N506">
        <v>2236</v>
      </c>
      <c r="O506" s="2">
        <v>0.24831943968020789</v>
      </c>
      <c r="P506">
        <v>19110</v>
      </c>
      <c r="Q506" s="2">
        <v>0.17557880614793897</v>
      </c>
      <c r="R506" s="26">
        <f t="shared" si="7"/>
        <v>4</v>
      </c>
    </row>
    <row r="507" spans="1:18" x14ac:dyDescent="0.3">
      <c r="A507" t="s">
        <v>1669</v>
      </c>
      <c r="B507">
        <v>105.61799999999999</v>
      </c>
      <c r="C507">
        <v>10.339600000000001</v>
      </c>
      <c r="D507" t="s">
        <v>4</v>
      </c>
      <c r="E507" t="s">
        <v>70</v>
      </c>
      <c r="F507" t="s">
        <v>15</v>
      </c>
      <c r="G507">
        <v>16692</v>
      </c>
      <c r="H507" s="1">
        <v>1335.36</v>
      </c>
      <c r="I507" s="2">
        <v>0.10437085722726225</v>
      </c>
      <c r="J507">
        <v>54</v>
      </c>
      <c r="K507" s="2">
        <v>6.8534270457043217E-2</v>
      </c>
      <c r="L507">
        <v>2.2166307213036186E-2</v>
      </c>
      <c r="M507" s="2">
        <v>0.40319662648754762</v>
      </c>
      <c r="N507">
        <v>370</v>
      </c>
      <c r="O507" s="2">
        <v>0.24831943968020789</v>
      </c>
      <c r="P507">
        <v>25038</v>
      </c>
      <c r="Q507" s="2">
        <v>0.17557880614793897</v>
      </c>
      <c r="R507" s="26">
        <f t="shared" si="7"/>
        <v>3</v>
      </c>
    </row>
    <row r="508" spans="1:18" x14ac:dyDescent="0.3">
      <c r="A508" t="s">
        <v>1670</v>
      </c>
      <c r="B508">
        <v>106.667</v>
      </c>
      <c r="C508">
        <v>10.3649</v>
      </c>
      <c r="D508" t="s">
        <v>40</v>
      </c>
      <c r="E508" t="s">
        <v>477</v>
      </c>
      <c r="F508">
        <v>4</v>
      </c>
      <c r="G508">
        <v>13995</v>
      </c>
      <c r="H508" s="1">
        <v>1119.5999999999999</v>
      </c>
      <c r="I508" s="2">
        <v>0.10437085722726225</v>
      </c>
      <c r="J508">
        <v>1032</v>
      </c>
      <c r="K508" s="2">
        <v>6.8534270457043217E-2</v>
      </c>
      <c r="L508">
        <v>1.8435155412647373E-2</v>
      </c>
      <c r="M508" s="2">
        <v>0.40319662648754762</v>
      </c>
      <c r="N508">
        <v>258</v>
      </c>
      <c r="O508" s="2">
        <v>0.24831943968020789</v>
      </c>
      <c r="P508">
        <v>20993</v>
      </c>
      <c r="Q508" s="2">
        <v>0.17557880614793897</v>
      </c>
      <c r="R508" s="26">
        <f t="shared" si="7"/>
        <v>3</v>
      </c>
    </row>
    <row r="509" spans="1:18" x14ac:dyDescent="0.3">
      <c r="A509" t="s">
        <v>1671</v>
      </c>
      <c r="B509">
        <v>106.678</v>
      </c>
      <c r="C509">
        <v>10.3673</v>
      </c>
      <c r="D509" t="s">
        <v>40</v>
      </c>
      <c r="E509" t="s">
        <v>477</v>
      </c>
      <c r="F509">
        <v>3</v>
      </c>
      <c r="G509">
        <v>8527</v>
      </c>
      <c r="H509" s="1">
        <v>682.16</v>
      </c>
      <c r="I509" s="2">
        <v>0.10437085722726225</v>
      </c>
      <c r="J509">
        <v>740</v>
      </c>
      <c r="K509" s="2">
        <v>6.8534270457043217E-2</v>
      </c>
      <c r="L509">
        <v>2.8145889527383606E-2</v>
      </c>
      <c r="M509" s="2">
        <v>0.40319662648754762</v>
      </c>
      <c r="N509">
        <v>240</v>
      </c>
      <c r="O509" s="2">
        <v>0.24831943968020789</v>
      </c>
      <c r="P509">
        <v>12791</v>
      </c>
      <c r="Q509" s="2">
        <v>0.17557880614793897</v>
      </c>
      <c r="R509" s="26">
        <f t="shared" si="7"/>
        <v>3</v>
      </c>
    </row>
    <row r="510" spans="1:18" x14ac:dyDescent="0.3">
      <c r="A510" t="s">
        <v>1672</v>
      </c>
      <c r="B510">
        <v>105.443</v>
      </c>
      <c r="C510">
        <v>10.3588</v>
      </c>
      <c r="D510" t="s">
        <v>16</v>
      </c>
      <c r="E510" t="s">
        <v>478</v>
      </c>
      <c r="F510" t="s">
        <v>479</v>
      </c>
      <c r="G510">
        <v>13719</v>
      </c>
      <c r="H510" s="1">
        <v>1097.52</v>
      </c>
      <c r="I510" s="2">
        <v>0.10437085722726225</v>
      </c>
      <c r="J510">
        <v>286</v>
      </c>
      <c r="K510" s="2">
        <v>6.8534270457043217E-2</v>
      </c>
      <c r="L510">
        <v>6.1374735767913115E-2</v>
      </c>
      <c r="M510" s="2">
        <v>0.40319662648754762</v>
      </c>
      <c r="N510">
        <v>842</v>
      </c>
      <c r="O510" s="2">
        <v>0.24831943968020789</v>
      </c>
      <c r="P510">
        <v>20579</v>
      </c>
      <c r="Q510" s="2">
        <v>0.17557880614793897</v>
      </c>
      <c r="R510" s="26">
        <f t="shared" si="7"/>
        <v>4</v>
      </c>
    </row>
    <row r="511" spans="1:18" x14ac:dyDescent="0.3">
      <c r="A511" t="s">
        <v>1673</v>
      </c>
      <c r="B511">
        <v>105.376</v>
      </c>
      <c r="C511">
        <v>10.2958</v>
      </c>
      <c r="D511" t="s">
        <v>16</v>
      </c>
      <c r="E511" t="s">
        <v>252</v>
      </c>
      <c r="F511" t="s">
        <v>480</v>
      </c>
      <c r="G511">
        <v>10085</v>
      </c>
      <c r="H511" s="1">
        <v>806.8</v>
      </c>
      <c r="I511" s="2">
        <v>0.10437085722726225</v>
      </c>
      <c r="J511">
        <v>26</v>
      </c>
      <c r="K511" s="2">
        <v>6.8534270457043217E-2</v>
      </c>
      <c r="L511">
        <v>0.57848289538919184</v>
      </c>
      <c r="M511" s="2">
        <v>0.40319662648754762</v>
      </c>
      <c r="N511">
        <v>5834</v>
      </c>
      <c r="O511" s="2">
        <v>0.24831943968020789</v>
      </c>
      <c r="P511">
        <v>15128</v>
      </c>
      <c r="Q511" s="2">
        <v>0.17557880614793897</v>
      </c>
      <c r="R511" s="26">
        <f t="shared" si="7"/>
        <v>3</v>
      </c>
    </row>
    <row r="512" spans="1:18" x14ac:dyDescent="0.3">
      <c r="A512" t="s">
        <v>1674</v>
      </c>
      <c r="B512">
        <v>106.631</v>
      </c>
      <c r="C512">
        <v>10.303100000000001</v>
      </c>
      <c r="D512" t="s">
        <v>40</v>
      </c>
      <c r="E512" t="s">
        <v>67</v>
      </c>
      <c r="F512" t="s">
        <v>481</v>
      </c>
      <c r="G512">
        <v>12674</v>
      </c>
      <c r="H512" s="1">
        <v>1013.92</v>
      </c>
      <c r="I512" s="2">
        <v>0.10437085722726225</v>
      </c>
      <c r="J512">
        <v>65</v>
      </c>
      <c r="K512" s="2">
        <v>6.8534270457043217E-2</v>
      </c>
      <c r="L512">
        <v>1.6569354584188102E-2</v>
      </c>
      <c r="M512" s="2">
        <v>0.40319662648754762</v>
      </c>
      <c r="N512">
        <v>210</v>
      </c>
      <c r="O512" s="2">
        <v>0.24831943968020789</v>
      </c>
      <c r="P512">
        <v>19011</v>
      </c>
      <c r="Q512" s="2">
        <v>0.17557880614793897</v>
      </c>
      <c r="R512" s="26">
        <f t="shared" si="7"/>
        <v>3</v>
      </c>
    </row>
    <row r="513" spans="1:18" x14ac:dyDescent="0.3">
      <c r="A513" t="s">
        <v>1675</v>
      </c>
      <c r="B513">
        <v>106.694</v>
      </c>
      <c r="C513">
        <v>10.303100000000001</v>
      </c>
      <c r="D513" t="s">
        <v>40</v>
      </c>
      <c r="E513" t="s">
        <v>41</v>
      </c>
      <c r="F513" t="s">
        <v>482</v>
      </c>
      <c r="G513">
        <v>9985</v>
      </c>
      <c r="H513" s="1">
        <v>798.8</v>
      </c>
      <c r="I513" s="2">
        <v>0.10437085722726225</v>
      </c>
      <c r="J513">
        <v>47</v>
      </c>
      <c r="K513" s="2">
        <v>6.8534270457043217E-2</v>
      </c>
      <c r="L513">
        <v>0.21632448673009513</v>
      </c>
      <c r="M513" s="2">
        <v>0.40319662648754762</v>
      </c>
      <c r="N513">
        <v>2160</v>
      </c>
      <c r="O513" s="2">
        <v>0.24831943968020789</v>
      </c>
      <c r="P513">
        <v>14978</v>
      </c>
      <c r="Q513" s="2">
        <v>0.17557880614793897</v>
      </c>
      <c r="R513" s="26">
        <f t="shared" si="7"/>
        <v>4</v>
      </c>
    </row>
    <row r="514" spans="1:18" x14ac:dyDescent="0.3">
      <c r="A514" t="s">
        <v>1676</v>
      </c>
      <c r="B514">
        <v>106.76</v>
      </c>
      <c r="C514">
        <v>10.2956</v>
      </c>
      <c r="D514" t="s">
        <v>40</v>
      </c>
      <c r="E514" t="s">
        <v>41</v>
      </c>
      <c r="F514" t="s">
        <v>21</v>
      </c>
      <c r="G514">
        <v>13281</v>
      </c>
      <c r="H514" s="1">
        <v>1062.48</v>
      </c>
      <c r="I514" s="2">
        <v>0.10437085722726225</v>
      </c>
      <c r="J514">
        <v>54</v>
      </c>
      <c r="K514" s="2">
        <v>6.8534270457043217E-2</v>
      </c>
      <c r="L514">
        <v>5.4062194111889166E-2</v>
      </c>
      <c r="M514" s="2">
        <v>0.40319662648754762</v>
      </c>
      <c r="N514">
        <v>718</v>
      </c>
      <c r="O514" s="2">
        <v>0.24831943968020789</v>
      </c>
      <c r="P514">
        <v>19922</v>
      </c>
      <c r="Q514" s="2">
        <v>0.17557880614793897</v>
      </c>
      <c r="R514" s="26">
        <f t="shared" si="7"/>
        <v>4</v>
      </c>
    </row>
    <row r="515" spans="1:18" x14ac:dyDescent="0.3">
      <c r="A515" t="s">
        <v>1677</v>
      </c>
      <c r="B515">
        <v>106.544</v>
      </c>
      <c r="C515">
        <v>10.1023</v>
      </c>
      <c r="D515" t="s">
        <v>53</v>
      </c>
      <c r="E515" t="s">
        <v>71</v>
      </c>
      <c r="F515" t="s">
        <v>483</v>
      </c>
      <c r="G515">
        <v>6624</v>
      </c>
      <c r="H515" s="1">
        <v>529.91999999999996</v>
      </c>
      <c r="I515" s="2">
        <v>0.10437085722726225</v>
      </c>
      <c r="J515">
        <v>64</v>
      </c>
      <c r="K515" s="2">
        <v>6.8534270457043217E-2</v>
      </c>
      <c r="L515">
        <v>0.44897342995169082</v>
      </c>
      <c r="M515" s="2">
        <v>0.40319662648754762</v>
      </c>
      <c r="N515">
        <v>2974</v>
      </c>
      <c r="O515" s="2">
        <v>0.24831943968020789</v>
      </c>
      <c r="P515">
        <v>9936</v>
      </c>
      <c r="Q515" s="2">
        <v>0.17557880614793897</v>
      </c>
      <c r="R515" s="26">
        <f t="shared" si="7"/>
        <v>4</v>
      </c>
    </row>
    <row r="516" spans="1:18" x14ac:dyDescent="0.3">
      <c r="A516" t="s">
        <v>1678</v>
      </c>
      <c r="B516">
        <v>106.279</v>
      </c>
      <c r="C516">
        <v>10.105399999999999</v>
      </c>
      <c r="D516" t="s">
        <v>53</v>
      </c>
      <c r="E516" t="s">
        <v>76</v>
      </c>
      <c r="F516" t="s">
        <v>484</v>
      </c>
      <c r="G516">
        <v>10886</v>
      </c>
      <c r="H516" s="1">
        <v>870.88</v>
      </c>
      <c r="I516" s="2">
        <v>0.10437085722726225</v>
      </c>
      <c r="J516">
        <v>72</v>
      </c>
      <c r="K516" s="2">
        <v>6.8534270457043217E-2</v>
      </c>
      <c r="L516">
        <v>0.16066507440749586</v>
      </c>
      <c r="M516" s="2">
        <v>0.40319662648754762</v>
      </c>
      <c r="N516">
        <v>1749</v>
      </c>
      <c r="O516" s="2">
        <v>0.24831943968020789</v>
      </c>
      <c r="P516">
        <v>16329</v>
      </c>
      <c r="Q516" s="2">
        <v>0.17557880614793897</v>
      </c>
      <c r="R516" s="26">
        <f t="shared" ref="R516:R579" si="8">ROUND((IF(H516&lt;=500,"1",IF(H516&lt;=1000,"2",IF(H516&lt;=2500,"3",IF(H516&lt;=5000,"4","5"))))*I516+IF(J516&lt;=500,"1",IF(J516&lt;=1200,"2",IF(J516&lt;=1400,"3",IF(J516&lt;=2000,"4","5"))))*K516+IF(L516&lt;=0.25,"5",IF(L516&lt;=0.5,"4",IF(L516&lt;=0.75,"3",IF(L516&lt;=1,"2","1"))))*M516+IF(N516&lt;=500,"1",IF(N516&lt;=1000,"2",IF(N516&lt;=1500,"3",IF(N516&lt;=2500,"4","5"))))*O516+IF(P516&lt;=1000,"1",IF(P516&lt;=2500,"2",IF(P516&lt;=5000,"3",IF(N516&lt;=10000,"4","5"))))*Q516),0)</f>
        <v>4</v>
      </c>
    </row>
    <row r="517" spans="1:18" x14ac:dyDescent="0.3">
      <c r="A517" t="s">
        <v>1679</v>
      </c>
      <c r="B517">
        <v>106.06699999999999</v>
      </c>
      <c r="C517">
        <v>10.4376</v>
      </c>
      <c r="D517" t="s">
        <v>40</v>
      </c>
      <c r="E517" t="s">
        <v>341</v>
      </c>
      <c r="F517" t="s">
        <v>485</v>
      </c>
      <c r="G517">
        <v>9155</v>
      </c>
      <c r="H517" s="1">
        <v>732.4</v>
      </c>
      <c r="I517" s="2">
        <v>0.10437085722726225</v>
      </c>
      <c r="J517">
        <v>66</v>
      </c>
      <c r="K517" s="2">
        <v>6.8534270457043217E-2</v>
      </c>
      <c r="L517">
        <v>2.5996723102129984E-2</v>
      </c>
      <c r="M517" s="2">
        <v>0.40319662648754762</v>
      </c>
      <c r="N517">
        <v>238</v>
      </c>
      <c r="O517" s="2">
        <v>0.24831943968020789</v>
      </c>
      <c r="P517">
        <v>13733</v>
      </c>
      <c r="Q517" s="2">
        <v>0.17557880614793897</v>
      </c>
      <c r="R517" s="26">
        <f t="shared" si="8"/>
        <v>3</v>
      </c>
    </row>
    <row r="518" spans="1:18" x14ac:dyDescent="0.3">
      <c r="A518" t="s">
        <v>1680</v>
      </c>
      <c r="B518">
        <v>105.95</v>
      </c>
      <c r="C518">
        <v>10.413600000000001</v>
      </c>
      <c r="D518" t="s">
        <v>40</v>
      </c>
      <c r="E518" t="s">
        <v>290</v>
      </c>
      <c r="F518" t="s">
        <v>486</v>
      </c>
      <c r="G518">
        <v>8746</v>
      </c>
      <c r="H518" s="1">
        <v>699.68</v>
      </c>
      <c r="I518" s="2">
        <v>0.10437085722726225</v>
      </c>
      <c r="J518">
        <v>43</v>
      </c>
      <c r="K518" s="2">
        <v>6.8534270457043217E-2</v>
      </c>
      <c r="L518">
        <v>0.29076149096729936</v>
      </c>
      <c r="M518" s="2">
        <v>0.40319662648754762</v>
      </c>
      <c r="N518">
        <v>2543</v>
      </c>
      <c r="O518" s="2">
        <v>0.24831943968020789</v>
      </c>
      <c r="P518">
        <v>13119</v>
      </c>
      <c r="Q518" s="2">
        <v>0.17557880614793897</v>
      </c>
      <c r="R518" s="26">
        <f t="shared" si="8"/>
        <v>4</v>
      </c>
    </row>
    <row r="519" spans="1:18" x14ac:dyDescent="0.3">
      <c r="A519" t="s">
        <v>1681</v>
      </c>
      <c r="B519">
        <v>105.143</v>
      </c>
      <c r="C519">
        <v>10.424300000000001</v>
      </c>
      <c r="D519" t="s">
        <v>16</v>
      </c>
      <c r="E519" t="s">
        <v>58</v>
      </c>
      <c r="F519" t="s">
        <v>487</v>
      </c>
      <c r="G519">
        <v>10121</v>
      </c>
      <c r="H519" s="1">
        <v>809.68</v>
      </c>
      <c r="I519" s="2">
        <v>0.10437085722726225</v>
      </c>
      <c r="J519">
        <v>33</v>
      </c>
      <c r="K519" s="2">
        <v>6.8534270457043217E-2</v>
      </c>
      <c r="L519">
        <v>0.12814939235253434</v>
      </c>
      <c r="M519" s="2">
        <v>0.40319662648754762</v>
      </c>
      <c r="N519">
        <v>1297</v>
      </c>
      <c r="O519" s="2">
        <v>0.24831943968020789</v>
      </c>
      <c r="P519">
        <v>15182</v>
      </c>
      <c r="Q519" s="2">
        <v>0.17557880614793897</v>
      </c>
      <c r="R519" s="26">
        <f t="shared" si="8"/>
        <v>4</v>
      </c>
    </row>
    <row r="520" spans="1:18" x14ac:dyDescent="0.3">
      <c r="A520" t="s">
        <v>1682</v>
      </c>
      <c r="B520">
        <v>105.63800000000001</v>
      </c>
      <c r="C520">
        <v>10.454700000000001</v>
      </c>
      <c r="D520" t="s">
        <v>4</v>
      </c>
      <c r="E520" t="s">
        <v>38</v>
      </c>
      <c r="F520">
        <v>2</v>
      </c>
      <c r="G520">
        <v>7813</v>
      </c>
      <c r="H520" s="1">
        <v>625.04</v>
      </c>
      <c r="I520" s="2">
        <v>0.10437085722726225</v>
      </c>
      <c r="J520">
        <v>1457</v>
      </c>
      <c r="K520" s="2">
        <v>6.8534270457043217E-2</v>
      </c>
      <c r="L520">
        <v>9.893766798924869E-2</v>
      </c>
      <c r="M520" s="2">
        <v>0.40319662648754762</v>
      </c>
      <c r="N520">
        <v>773</v>
      </c>
      <c r="O520" s="2">
        <v>0.24831943968020789</v>
      </c>
      <c r="P520">
        <v>11720</v>
      </c>
      <c r="Q520" s="2">
        <v>0.17557880614793897</v>
      </c>
      <c r="R520" s="26">
        <f t="shared" si="8"/>
        <v>4</v>
      </c>
    </row>
    <row r="521" spans="1:18" x14ac:dyDescent="0.3">
      <c r="A521" t="s">
        <v>1683</v>
      </c>
      <c r="B521">
        <v>105.69499999999999</v>
      </c>
      <c r="C521">
        <v>10.44</v>
      </c>
      <c r="D521" t="s">
        <v>4</v>
      </c>
      <c r="E521" t="s">
        <v>36</v>
      </c>
      <c r="F521" t="s">
        <v>121</v>
      </c>
      <c r="G521">
        <v>13806</v>
      </c>
      <c r="H521" s="1">
        <v>1104.48</v>
      </c>
      <c r="I521" s="2">
        <v>0.10437085722726225</v>
      </c>
      <c r="J521">
        <v>156</v>
      </c>
      <c r="K521" s="2">
        <v>6.8534270457043217E-2</v>
      </c>
      <c r="L521">
        <v>4.8022598870056499E-2</v>
      </c>
      <c r="M521" s="2">
        <v>0.40319662648754762</v>
      </c>
      <c r="N521">
        <v>663</v>
      </c>
      <c r="O521" s="2">
        <v>0.24831943968020789</v>
      </c>
      <c r="P521">
        <v>20709</v>
      </c>
      <c r="Q521" s="2">
        <v>0.17557880614793897</v>
      </c>
      <c r="R521" s="26">
        <f t="shared" si="8"/>
        <v>4</v>
      </c>
    </row>
    <row r="522" spans="1:18" x14ac:dyDescent="0.3">
      <c r="A522" t="s">
        <v>1684</v>
      </c>
      <c r="B522">
        <v>106.227</v>
      </c>
      <c r="C522">
        <v>10.4169</v>
      </c>
      <c r="D522" t="s">
        <v>40</v>
      </c>
      <c r="E522" t="s">
        <v>58</v>
      </c>
      <c r="F522" t="s">
        <v>488</v>
      </c>
      <c r="G522">
        <v>18115</v>
      </c>
      <c r="H522" s="1">
        <v>1449.2</v>
      </c>
      <c r="I522" s="2">
        <v>0.10437085722726225</v>
      </c>
      <c r="J522">
        <v>94</v>
      </c>
      <c r="K522" s="2">
        <v>6.8534270457043217E-2</v>
      </c>
      <c r="L522">
        <v>7.1156500138007173E-2</v>
      </c>
      <c r="M522" s="2">
        <v>0.40319662648754762</v>
      </c>
      <c r="N522">
        <v>1289</v>
      </c>
      <c r="O522" s="2">
        <v>0.24831943968020789</v>
      </c>
      <c r="P522">
        <v>27173</v>
      </c>
      <c r="Q522" s="2">
        <v>0.17557880614793897</v>
      </c>
      <c r="R522" s="26">
        <f t="shared" si="8"/>
        <v>4</v>
      </c>
    </row>
    <row r="523" spans="1:18" x14ac:dyDescent="0.3">
      <c r="A523" t="s">
        <v>1685</v>
      </c>
      <c r="B523">
        <v>104.327</v>
      </c>
      <c r="C523">
        <v>10.361000000000001</v>
      </c>
      <c r="D523" t="s">
        <v>50</v>
      </c>
      <c r="E523" t="s">
        <v>102</v>
      </c>
      <c r="F523" t="s">
        <v>489</v>
      </c>
      <c r="G523">
        <v>1704</v>
      </c>
      <c r="H523" s="1">
        <v>136.32</v>
      </c>
      <c r="I523" s="2">
        <v>0.10437085722726225</v>
      </c>
      <c r="J523">
        <v>28</v>
      </c>
      <c r="K523" s="2">
        <v>6.8534270457043217E-2</v>
      </c>
      <c r="L523">
        <v>7.9518779342723001</v>
      </c>
      <c r="M523" s="2">
        <v>0.40319662648754762</v>
      </c>
      <c r="N523">
        <v>13550</v>
      </c>
      <c r="O523" s="2">
        <v>0.24831943968020789</v>
      </c>
      <c r="P523">
        <v>2556</v>
      </c>
      <c r="Q523" s="2">
        <v>0.17557880614793897</v>
      </c>
      <c r="R523" s="26">
        <f t="shared" si="8"/>
        <v>2</v>
      </c>
    </row>
    <row r="524" spans="1:18" x14ac:dyDescent="0.3">
      <c r="A524" t="s">
        <v>1686</v>
      </c>
      <c r="B524">
        <v>106.343</v>
      </c>
      <c r="C524">
        <v>10.447800000000001</v>
      </c>
      <c r="D524" t="s">
        <v>40</v>
      </c>
      <c r="E524" t="s">
        <v>58</v>
      </c>
      <c r="F524" t="s">
        <v>51</v>
      </c>
      <c r="G524">
        <v>4991</v>
      </c>
      <c r="H524" s="1">
        <v>399.28</v>
      </c>
      <c r="I524" s="2">
        <v>0.10437085722726225</v>
      </c>
      <c r="J524">
        <v>628</v>
      </c>
      <c r="K524" s="2">
        <v>6.8534270457043217E-2</v>
      </c>
      <c r="L524">
        <v>2.5245441795231416E-2</v>
      </c>
      <c r="M524" s="2">
        <v>0.40319662648754762</v>
      </c>
      <c r="N524">
        <v>126</v>
      </c>
      <c r="O524" s="2">
        <v>0.24831943968020789</v>
      </c>
      <c r="P524">
        <v>7487</v>
      </c>
      <c r="Q524" s="2">
        <v>0.17557880614793897</v>
      </c>
      <c r="R524" s="26">
        <f t="shared" si="8"/>
        <v>3</v>
      </c>
    </row>
    <row r="525" spans="1:18" x14ac:dyDescent="0.3">
      <c r="A525" t="s">
        <v>1687</v>
      </c>
      <c r="B525">
        <v>106.33199999999999</v>
      </c>
      <c r="C525">
        <v>10.4323</v>
      </c>
      <c r="D525" t="s">
        <v>40</v>
      </c>
      <c r="E525" t="s">
        <v>58</v>
      </c>
      <c r="F525" t="s">
        <v>490</v>
      </c>
      <c r="G525">
        <v>20110</v>
      </c>
      <c r="H525" s="1">
        <v>1608.8</v>
      </c>
      <c r="I525" s="2">
        <v>0.10437085722726225</v>
      </c>
      <c r="J525">
        <v>164</v>
      </c>
      <c r="K525" s="2">
        <v>6.8534270457043217E-2</v>
      </c>
      <c r="L525">
        <v>3.7394331178518148E-2</v>
      </c>
      <c r="M525" s="2">
        <v>0.40319662648754762</v>
      </c>
      <c r="N525">
        <v>752</v>
      </c>
      <c r="O525" s="2">
        <v>0.24831943968020789</v>
      </c>
      <c r="P525">
        <v>30165</v>
      </c>
      <c r="Q525" s="2">
        <v>0.17557880614793897</v>
      </c>
      <c r="R525" s="26">
        <f t="shared" si="8"/>
        <v>4</v>
      </c>
    </row>
    <row r="526" spans="1:18" x14ac:dyDescent="0.3">
      <c r="A526" t="s">
        <v>1688</v>
      </c>
      <c r="B526">
        <v>106.37</v>
      </c>
      <c r="C526">
        <v>10.434200000000001</v>
      </c>
      <c r="D526" t="s">
        <v>40</v>
      </c>
      <c r="E526" t="s">
        <v>43</v>
      </c>
      <c r="F526" t="s">
        <v>491</v>
      </c>
      <c r="G526">
        <v>11247</v>
      </c>
      <c r="H526" s="1">
        <v>899.76</v>
      </c>
      <c r="I526" s="2">
        <v>0.10437085722726225</v>
      </c>
      <c r="J526">
        <v>99</v>
      </c>
      <c r="K526" s="2">
        <v>6.8534270457043217E-2</v>
      </c>
      <c r="L526">
        <v>4.1344358495598824E-2</v>
      </c>
      <c r="M526" s="2">
        <v>0.40319662648754762</v>
      </c>
      <c r="N526">
        <v>465</v>
      </c>
      <c r="O526" s="2">
        <v>0.24831943968020789</v>
      </c>
      <c r="P526">
        <v>16871</v>
      </c>
      <c r="Q526" s="2">
        <v>0.17557880614793897</v>
      </c>
      <c r="R526" s="26">
        <f t="shared" si="8"/>
        <v>3</v>
      </c>
    </row>
    <row r="527" spans="1:18" x14ac:dyDescent="0.3">
      <c r="A527" t="s">
        <v>1689</v>
      </c>
      <c r="B527">
        <v>105.38500000000001</v>
      </c>
      <c r="C527">
        <v>10.4339</v>
      </c>
      <c r="D527" t="s">
        <v>16</v>
      </c>
      <c r="E527" t="s">
        <v>58</v>
      </c>
      <c r="F527" t="s">
        <v>492</v>
      </c>
      <c r="G527">
        <v>24309</v>
      </c>
      <c r="H527" s="1">
        <v>1944.72</v>
      </c>
      <c r="I527" s="2">
        <v>0.10437085722726225</v>
      </c>
      <c r="J527">
        <v>197</v>
      </c>
      <c r="K527" s="2">
        <v>6.8534270457043217E-2</v>
      </c>
      <c r="L527">
        <v>3.6159447118351229E-2</v>
      </c>
      <c r="M527" s="2">
        <v>0.40319662648754762</v>
      </c>
      <c r="N527">
        <v>879</v>
      </c>
      <c r="O527" s="2">
        <v>0.24831943968020789</v>
      </c>
      <c r="P527">
        <v>36464</v>
      </c>
      <c r="Q527" s="2">
        <v>0.17557880614793897</v>
      </c>
      <c r="R527" s="26">
        <f t="shared" si="8"/>
        <v>4</v>
      </c>
    </row>
    <row r="528" spans="1:18" x14ac:dyDescent="0.3">
      <c r="A528" t="s">
        <v>1690</v>
      </c>
      <c r="B528">
        <v>106.62</v>
      </c>
      <c r="C528">
        <v>10.423500000000001</v>
      </c>
      <c r="D528" t="s">
        <v>40</v>
      </c>
      <c r="E528" t="s">
        <v>41</v>
      </c>
      <c r="F528" t="s">
        <v>493</v>
      </c>
      <c r="G528">
        <v>16833</v>
      </c>
      <c r="H528" s="1">
        <v>1346.64</v>
      </c>
      <c r="I528" s="2">
        <v>0.10437085722726225</v>
      </c>
      <c r="J528">
        <v>81</v>
      </c>
      <c r="K528" s="2">
        <v>6.8534270457043217E-2</v>
      </c>
      <c r="L528">
        <v>0.24838115606249628</v>
      </c>
      <c r="M528" s="2">
        <v>0.40319662648754762</v>
      </c>
      <c r="N528">
        <v>4181</v>
      </c>
      <c r="O528" s="2">
        <v>0.24831943968020789</v>
      </c>
      <c r="P528">
        <v>25250</v>
      </c>
      <c r="Q528" s="2">
        <v>0.17557880614793897</v>
      </c>
      <c r="R528" s="26">
        <f t="shared" si="8"/>
        <v>4</v>
      </c>
    </row>
    <row r="529" spans="1:18" x14ac:dyDescent="0.3">
      <c r="A529" t="s">
        <v>1691</v>
      </c>
      <c r="B529">
        <v>104.003</v>
      </c>
      <c r="C529">
        <v>10.387499999999999</v>
      </c>
      <c r="D529" t="s">
        <v>50</v>
      </c>
      <c r="E529" t="s">
        <v>494</v>
      </c>
      <c r="F529" t="s">
        <v>495</v>
      </c>
      <c r="G529">
        <v>3904</v>
      </c>
      <c r="H529" s="1">
        <v>312.32</v>
      </c>
      <c r="I529" s="2">
        <v>0.10437085722726225</v>
      </c>
      <c r="J529">
        <v>4</v>
      </c>
      <c r="K529" s="2">
        <v>6.8534270457043217E-2</v>
      </c>
      <c r="L529">
        <v>0.10040983606557377</v>
      </c>
      <c r="M529" s="2">
        <v>0.40319662648754762</v>
      </c>
      <c r="N529">
        <v>392</v>
      </c>
      <c r="O529" s="2">
        <v>0.24831943968020789</v>
      </c>
      <c r="P529">
        <v>5856</v>
      </c>
      <c r="Q529" s="2">
        <v>0.17557880614793897</v>
      </c>
      <c r="R529" s="26">
        <f t="shared" si="8"/>
        <v>3</v>
      </c>
    </row>
    <row r="530" spans="1:18" x14ac:dyDescent="0.3">
      <c r="A530" t="s">
        <v>1692</v>
      </c>
      <c r="B530">
        <v>106.083</v>
      </c>
      <c r="C530">
        <v>10.4185</v>
      </c>
      <c r="D530" t="s">
        <v>40</v>
      </c>
      <c r="E530" t="s">
        <v>341</v>
      </c>
      <c r="F530" t="s">
        <v>167</v>
      </c>
      <c r="G530">
        <v>16570</v>
      </c>
      <c r="H530" s="1">
        <v>1325.6</v>
      </c>
      <c r="I530" s="2">
        <v>0.10437085722726225</v>
      </c>
      <c r="J530">
        <v>88</v>
      </c>
      <c r="K530" s="2">
        <v>6.8534270457043217E-2</v>
      </c>
      <c r="L530">
        <v>1.5087507543753771E-2</v>
      </c>
      <c r="M530" s="2">
        <v>0.40319662648754762</v>
      </c>
      <c r="N530">
        <v>250</v>
      </c>
      <c r="O530" s="2">
        <v>0.24831943968020789</v>
      </c>
      <c r="P530">
        <v>24855</v>
      </c>
      <c r="Q530" s="2">
        <v>0.17557880614793897</v>
      </c>
      <c r="R530" s="26">
        <f t="shared" si="8"/>
        <v>3</v>
      </c>
    </row>
    <row r="531" spans="1:18" x14ac:dyDescent="0.3">
      <c r="A531" t="s">
        <v>1693</v>
      </c>
      <c r="B531">
        <v>105.524</v>
      </c>
      <c r="C531">
        <v>10.4154</v>
      </c>
      <c r="D531" t="s">
        <v>16</v>
      </c>
      <c r="E531" t="s">
        <v>288</v>
      </c>
      <c r="F531" t="s">
        <v>496</v>
      </c>
      <c r="G531">
        <v>20497</v>
      </c>
      <c r="H531" s="1">
        <v>1639.76</v>
      </c>
      <c r="I531" s="2">
        <v>0.10437085722726225</v>
      </c>
      <c r="J531">
        <v>89</v>
      </c>
      <c r="K531" s="2">
        <v>6.8534270457043217E-2</v>
      </c>
      <c r="L531">
        <v>0.10440552275942822</v>
      </c>
      <c r="M531" s="2">
        <v>0.40319662648754762</v>
      </c>
      <c r="N531">
        <v>2140</v>
      </c>
      <c r="O531" s="2">
        <v>0.24831943968020789</v>
      </c>
      <c r="P531">
        <v>30746</v>
      </c>
      <c r="Q531" s="2">
        <v>0.17557880614793897</v>
      </c>
      <c r="R531" s="26">
        <f t="shared" si="8"/>
        <v>4</v>
      </c>
    </row>
    <row r="532" spans="1:18" x14ac:dyDescent="0.3">
      <c r="A532" t="s">
        <v>1694</v>
      </c>
      <c r="B532">
        <v>106.45699999999999</v>
      </c>
      <c r="C532">
        <v>10.4375</v>
      </c>
      <c r="D532" t="s">
        <v>7</v>
      </c>
      <c r="E532" t="s">
        <v>58</v>
      </c>
      <c r="F532" t="s">
        <v>497</v>
      </c>
      <c r="G532">
        <v>6809</v>
      </c>
      <c r="H532" s="1">
        <v>544.72</v>
      </c>
      <c r="I532" s="2">
        <v>0.10437085722726225</v>
      </c>
      <c r="J532">
        <v>98</v>
      </c>
      <c r="K532" s="2">
        <v>6.8534270457043217E-2</v>
      </c>
      <c r="L532">
        <v>5.4192979879571154E-2</v>
      </c>
      <c r="M532" s="2">
        <v>0.40319662648754762</v>
      </c>
      <c r="N532">
        <v>369</v>
      </c>
      <c r="O532" s="2">
        <v>0.24831943968020789</v>
      </c>
      <c r="P532">
        <v>10214</v>
      </c>
      <c r="Q532" s="2">
        <v>0.17557880614793897</v>
      </c>
      <c r="R532" s="26">
        <f t="shared" si="8"/>
        <v>3</v>
      </c>
    </row>
    <row r="533" spans="1:18" x14ac:dyDescent="0.3">
      <c r="A533" t="s">
        <v>1695</v>
      </c>
      <c r="B533">
        <v>104.889</v>
      </c>
      <c r="C533">
        <v>10.3874</v>
      </c>
      <c r="D533" t="s">
        <v>16</v>
      </c>
      <c r="E533" t="s">
        <v>247</v>
      </c>
      <c r="F533" t="s">
        <v>498</v>
      </c>
      <c r="G533">
        <v>8088</v>
      </c>
      <c r="H533" s="1">
        <v>647.04</v>
      </c>
      <c r="I533" s="2">
        <v>0.10437085722726225</v>
      </c>
      <c r="J533">
        <v>9</v>
      </c>
      <c r="K533" s="2">
        <v>6.8534270457043217E-2</v>
      </c>
      <c r="L533">
        <v>7.4183976261127599E-4</v>
      </c>
      <c r="M533" s="2">
        <v>0.40319662648754762</v>
      </c>
      <c r="N533">
        <v>6</v>
      </c>
      <c r="O533" s="2">
        <v>0.24831943968020789</v>
      </c>
      <c r="P533">
        <v>12132</v>
      </c>
      <c r="Q533" s="2">
        <v>0.17557880614793897</v>
      </c>
      <c r="R533" s="26">
        <f t="shared" si="8"/>
        <v>3</v>
      </c>
    </row>
    <row r="534" spans="1:18" x14ac:dyDescent="0.3">
      <c r="A534" t="s">
        <v>1696</v>
      </c>
      <c r="B534">
        <v>105.809</v>
      </c>
      <c r="C534">
        <v>10.3782</v>
      </c>
      <c r="D534" t="s">
        <v>4</v>
      </c>
      <c r="E534" t="s">
        <v>36</v>
      </c>
      <c r="F534" t="s">
        <v>417</v>
      </c>
      <c r="G534">
        <v>11448</v>
      </c>
      <c r="H534" s="1">
        <v>915.84</v>
      </c>
      <c r="I534" s="2">
        <v>0.10437085722726225</v>
      </c>
      <c r="J534">
        <v>45</v>
      </c>
      <c r="K534" s="2">
        <v>6.8534270457043217E-2</v>
      </c>
      <c r="L534">
        <v>2.445842068483578E-2</v>
      </c>
      <c r="M534" s="2">
        <v>0.40319662648754762</v>
      </c>
      <c r="N534">
        <v>280</v>
      </c>
      <c r="O534" s="2">
        <v>0.24831943968020789</v>
      </c>
      <c r="P534">
        <v>17172</v>
      </c>
      <c r="Q534" s="2">
        <v>0.17557880614793897</v>
      </c>
      <c r="R534" s="26">
        <f t="shared" si="8"/>
        <v>3</v>
      </c>
    </row>
    <row r="535" spans="1:18" x14ac:dyDescent="0.3">
      <c r="A535" t="s">
        <v>1697</v>
      </c>
      <c r="B535">
        <v>106.164</v>
      </c>
      <c r="C535">
        <v>10.4229</v>
      </c>
      <c r="D535" t="s">
        <v>40</v>
      </c>
      <c r="E535" t="s">
        <v>341</v>
      </c>
      <c r="F535" t="s">
        <v>147</v>
      </c>
      <c r="G535">
        <v>11504</v>
      </c>
      <c r="H535" s="1">
        <v>920.32</v>
      </c>
      <c r="I535" s="2">
        <v>0.10437085722726225</v>
      </c>
      <c r="J535">
        <v>84</v>
      </c>
      <c r="K535" s="2">
        <v>6.8534270457043217E-2</v>
      </c>
      <c r="L535">
        <v>0.12213143254520167</v>
      </c>
      <c r="M535" s="2">
        <v>0.40319662648754762</v>
      </c>
      <c r="N535">
        <v>1405</v>
      </c>
      <c r="O535" s="2">
        <v>0.24831943968020789</v>
      </c>
      <c r="P535">
        <v>17256</v>
      </c>
      <c r="Q535" s="2">
        <v>0.17557880614793897</v>
      </c>
      <c r="R535" s="26">
        <f t="shared" si="8"/>
        <v>4</v>
      </c>
    </row>
    <row r="536" spans="1:18" x14ac:dyDescent="0.3">
      <c r="A536" t="s">
        <v>1698</v>
      </c>
      <c r="B536">
        <v>105.636</v>
      </c>
      <c r="C536">
        <v>10.428800000000001</v>
      </c>
      <c r="D536" t="s">
        <v>4</v>
      </c>
      <c r="E536" t="s">
        <v>38</v>
      </c>
      <c r="F536">
        <v>6</v>
      </c>
      <c r="G536">
        <v>20379</v>
      </c>
      <c r="H536" s="1">
        <v>1630.32</v>
      </c>
      <c r="I536" s="2">
        <v>0.10437085722726225</v>
      </c>
      <c r="J536">
        <v>229</v>
      </c>
      <c r="K536" s="2">
        <v>6.8534270457043217E-2</v>
      </c>
      <c r="L536">
        <v>2.0315030178124541E-2</v>
      </c>
      <c r="M536" s="2">
        <v>0.40319662648754762</v>
      </c>
      <c r="N536">
        <v>414</v>
      </c>
      <c r="O536" s="2">
        <v>0.24831943968020789</v>
      </c>
      <c r="P536">
        <v>30569</v>
      </c>
      <c r="Q536" s="2">
        <v>0.17557880614793897</v>
      </c>
      <c r="R536" s="26">
        <f t="shared" si="8"/>
        <v>3</v>
      </c>
    </row>
    <row r="537" spans="1:18" x14ac:dyDescent="0.3">
      <c r="A537" t="s">
        <v>1699</v>
      </c>
      <c r="B537">
        <v>106.3</v>
      </c>
      <c r="C537">
        <v>10.4175</v>
      </c>
      <c r="D537" t="s">
        <v>40</v>
      </c>
      <c r="E537" t="s">
        <v>58</v>
      </c>
      <c r="F537" t="s">
        <v>499</v>
      </c>
      <c r="G537">
        <v>15757</v>
      </c>
      <c r="H537" s="1">
        <v>1260.56</v>
      </c>
      <c r="I537" s="2">
        <v>0.10437085722726225</v>
      </c>
      <c r="J537">
        <v>80</v>
      </c>
      <c r="K537" s="2">
        <v>6.8534270457043217E-2</v>
      </c>
      <c r="L537">
        <v>0.17033699308243955</v>
      </c>
      <c r="M537" s="2">
        <v>0.40319662648754762</v>
      </c>
      <c r="N537">
        <v>2684</v>
      </c>
      <c r="O537" s="2">
        <v>0.24831943968020789</v>
      </c>
      <c r="P537">
        <v>23636</v>
      </c>
      <c r="Q537" s="2">
        <v>0.17557880614793897</v>
      </c>
      <c r="R537" s="26">
        <f t="shared" si="8"/>
        <v>4</v>
      </c>
    </row>
    <row r="538" spans="1:18" x14ac:dyDescent="0.3">
      <c r="A538" t="s">
        <v>1700</v>
      </c>
      <c r="B538">
        <v>105.34699999999999</v>
      </c>
      <c r="C538">
        <v>10.4101</v>
      </c>
      <c r="D538" t="s">
        <v>16</v>
      </c>
      <c r="E538" t="s">
        <v>58</v>
      </c>
      <c r="F538" t="s">
        <v>500</v>
      </c>
      <c r="G538">
        <v>13483</v>
      </c>
      <c r="H538" s="1">
        <v>1078.6400000000001</v>
      </c>
      <c r="I538" s="2">
        <v>0.10437085722726225</v>
      </c>
      <c r="J538">
        <v>41</v>
      </c>
      <c r="K538" s="2">
        <v>6.8534270457043217E-2</v>
      </c>
      <c r="L538">
        <v>0.30890751316472598</v>
      </c>
      <c r="M538" s="2">
        <v>0.40319662648754762</v>
      </c>
      <c r="N538">
        <v>4165</v>
      </c>
      <c r="O538" s="2">
        <v>0.24831943968020789</v>
      </c>
      <c r="P538">
        <v>20225</v>
      </c>
      <c r="Q538" s="2">
        <v>0.17557880614793897</v>
      </c>
      <c r="R538" s="26">
        <f t="shared" si="8"/>
        <v>4</v>
      </c>
    </row>
    <row r="539" spans="1:18" x14ac:dyDescent="0.3">
      <c r="A539" t="s">
        <v>1701</v>
      </c>
      <c r="B539">
        <v>106.265</v>
      </c>
      <c r="C539">
        <v>10.417299999999999</v>
      </c>
      <c r="D539" t="s">
        <v>40</v>
      </c>
      <c r="E539" t="s">
        <v>58</v>
      </c>
      <c r="F539" t="s">
        <v>329</v>
      </c>
      <c r="G539">
        <v>14917</v>
      </c>
      <c r="H539" s="1">
        <v>1193.3599999999999</v>
      </c>
      <c r="I539" s="2">
        <v>0.10437085722726225</v>
      </c>
      <c r="J539">
        <v>83</v>
      </c>
      <c r="K539" s="2">
        <v>6.8534270457043217E-2</v>
      </c>
      <c r="L539">
        <v>0.1365556076959174</v>
      </c>
      <c r="M539" s="2">
        <v>0.40319662648754762</v>
      </c>
      <c r="N539">
        <v>2037</v>
      </c>
      <c r="O539" s="2">
        <v>0.24831943968020789</v>
      </c>
      <c r="P539">
        <v>22376</v>
      </c>
      <c r="Q539" s="2">
        <v>0.17557880614793897</v>
      </c>
      <c r="R539" s="26">
        <f t="shared" si="8"/>
        <v>4</v>
      </c>
    </row>
    <row r="540" spans="1:18" x14ac:dyDescent="0.3">
      <c r="A540" t="s">
        <v>1702</v>
      </c>
      <c r="B540">
        <v>105.434</v>
      </c>
      <c r="C540">
        <v>10.4192</v>
      </c>
      <c r="D540" t="s">
        <v>16</v>
      </c>
      <c r="E540" t="s">
        <v>478</v>
      </c>
      <c r="F540" t="s">
        <v>501</v>
      </c>
      <c r="G540">
        <v>21922</v>
      </c>
      <c r="H540" s="1">
        <v>1753.76</v>
      </c>
      <c r="I540" s="2">
        <v>0.10437085722726225</v>
      </c>
      <c r="J540">
        <v>108</v>
      </c>
      <c r="K540" s="2">
        <v>6.8534270457043217E-2</v>
      </c>
      <c r="L540">
        <v>0.11924094516923639</v>
      </c>
      <c r="M540" s="2">
        <v>0.40319662648754762</v>
      </c>
      <c r="N540">
        <v>2614</v>
      </c>
      <c r="O540" s="2">
        <v>0.24831943968020789</v>
      </c>
      <c r="P540">
        <v>32883</v>
      </c>
      <c r="Q540" s="2">
        <v>0.17557880614793897</v>
      </c>
      <c r="R540" s="26">
        <f t="shared" si="8"/>
        <v>4</v>
      </c>
    </row>
    <row r="541" spans="1:18" x14ac:dyDescent="0.3">
      <c r="A541" t="s">
        <v>1703</v>
      </c>
      <c r="B541">
        <v>106.437</v>
      </c>
      <c r="C541">
        <v>10.4253</v>
      </c>
      <c r="D541" t="s">
        <v>7</v>
      </c>
      <c r="E541" t="s">
        <v>58</v>
      </c>
      <c r="F541" t="s">
        <v>502</v>
      </c>
      <c r="G541">
        <v>7220</v>
      </c>
      <c r="H541" s="1">
        <v>577.6</v>
      </c>
      <c r="I541" s="2">
        <v>0.10437085722726225</v>
      </c>
      <c r="J541">
        <v>75</v>
      </c>
      <c r="K541" s="2">
        <v>6.8534270457043217E-2</v>
      </c>
      <c r="L541">
        <v>0.19002770083102494</v>
      </c>
      <c r="M541" s="2">
        <v>0.40319662648754762</v>
      </c>
      <c r="N541">
        <v>1372</v>
      </c>
      <c r="O541" s="2">
        <v>0.24831943968020789</v>
      </c>
      <c r="P541">
        <v>10830</v>
      </c>
      <c r="Q541" s="2">
        <v>0.17557880614793897</v>
      </c>
      <c r="R541" s="26">
        <f t="shared" si="8"/>
        <v>4</v>
      </c>
    </row>
    <row r="542" spans="1:18" x14ac:dyDescent="0.3">
      <c r="A542" t="s">
        <v>1704</v>
      </c>
      <c r="B542">
        <v>106.76600000000001</v>
      </c>
      <c r="C542">
        <v>10.416</v>
      </c>
      <c r="D542" t="s">
        <v>40</v>
      </c>
      <c r="E542" t="s">
        <v>41</v>
      </c>
      <c r="F542" t="s">
        <v>503</v>
      </c>
      <c r="G542">
        <v>13508</v>
      </c>
      <c r="H542" s="1">
        <v>1080.6400000000001</v>
      </c>
      <c r="I542" s="2">
        <v>0.10437085722726225</v>
      </c>
      <c r="J542">
        <v>95</v>
      </c>
      <c r="K542" s="2">
        <v>6.8534270457043217E-2</v>
      </c>
      <c r="L542">
        <v>1.9766064554338169E-2</v>
      </c>
      <c r="M542" s="2">
        <v>0.40319662648754762</v>
      </c>
      <c r="N542">
        <v>267</v>
      </c>
      <c r="O542" s="2">
        <v>0.24831943968020789</v>
      </c>
      <c r="P542">
        <v>20262</v>
      </c>
      <c r="Q542" s="2">
        <v>0.17557880614793897</v>
      </c>
      <c r="R542" s="26">
        <f t="shared" si="8"/>
        <v>3</v>
      </c>
    </row>
    <row r="543" spans="1:18" x14ac:dyDescent="0.3">
      <c r="A543" t="s">
        <v>1705</v>
      </c>
      <c r="B543">
        <v>105.753</v>
      </c>
      <c r="C543">
        <v>10.4031</v>
      </c>
      <c r="D543" t="s">
        <v>4</v>
      </c>
      <c r="E543" t="s">
        <v>36</v>
      </c>
      <c r="F543" t="s">
        <v>504</v>
      </c>
      <c r="G543">
        <v>11160</v>
      </c>
      <c r="H543" s="1">
        <v>892.8</v>
      </c>
      <c r="I543" s="2">
        <v>0.10437085722726225</v>
      </c>
      <c r="J543">
        <v>54</v>
      </c>
      <c r="K543" s="2">
        <v>6.8534270457043217E-2</v>
      </c>
      <c r="L543">
        <v>0.22544802867383512</v>
      </c>
      <c r="M543" s="2">
        <v>0.40319662648754762</v>
      </c>
      <c r="N543">
        <v>2516</v>
      </c>
      <c r="O543" s="2">
        <v>0.24831943968020789</v>
      </c>
      <c r="P543">
        <v>16740</v>
      </c>
      <c r="Q543" s="2">
        <v>0.17557880614793897</v>
      </c>
      <c r="R543" s="26">
        <f t="shared" si="8"/>
        <v>4</v>
      </c>
    </row>
    <row r="544" spans="1:18" x14ac:dyDescent="0.3">
      <c r="A544" t="s">
        <v>1706</v>
      </c>
      <c r="B544">
        <v>105.083</v>
      </c>
      <c r="C544">
        <v>10.4049</v>
      </c>
      <c r="D544" t="s">
        <v>16</v>
      </c>
      <c r="E544" t="s">
        <v>247</v>
      </c>
      <c r="F544" t="s">
        <v>505</v>
      </c>
      <c r="G544">
        <v>7428</v>
      </c>
      <c r="H544" s="1">
        <v>594.24</v>
      </c>
      <c r="I544" s="2">
        <v>0.10437085722726225</v>
      </c>
      <c r="J544">
        <v>15</v>
      </c>
      <c r="K544" s="2">
        <v>6.8534270457043217E-2</v>
      </c>
      <c r="L544">
        <v>0.42043618739903071</v>
      </c>
      <c r="M544" s="2">
        <v>0.40319662648754762</v>
      </c>
      <c r="N544">
        <v>3123</v>
      </c>
      <c r="O544" s="2">
        <v>0.24831943968020789</v>
      </c>
      <c r="P544">
        <v>11142</v>
      </c>
      <c r="Q544" s="2">
        <v>0.17557880614793897</v>
      </c>
      <c r="R544" s="26">
        <f t="shared" si="8"/>
        <v>4</v>
      </c>
    </row>
    <row r="545" spans="1:18" x14ac:dyDescent="0.3">
      <c r="A545" t="s">
        <v>1707</v>
      </c>
      <c r="B545">
        <v>104.791</v>
      </c>
      <c r="C545">
        <v>10.3141</v>
      </c>
      <c r="D545" t="s">
        <v>50</v>
      </c>
      <c r="E545" t="s">
        <v>131</v>
      </c>
      <c r="F545" t="s">
        <v>506</v>
      </c>
      <c r="G545">
        <v>14920</v>
      </c>
      <c r="H545" s="1">
        <v>1193.5999999999999</v>
      </c>
      <c r="I545" s="2">
        <v>0.10437085722726225</v>
      </c>
      <c r="J545">
        <v>9</v>
      </c>
      <c r="K545" s="2">
        <v>6.8534270457043217E-2</v>
      </c>
      <c r="L545">
        <v>0.2735254691689008</v>
      </c>
      <c r="M545" s="2">
        <v>0.40319662648754762</v>
      </c>
      <c r="N545">
        <v>4081</v>
      </c>
      <c r="O545" s="2">
        <v>0.24831943968020789</v>
      </c>
      <c r="P545">
        <v>22380</v>
      </c>
      <c r="Q545" s="2">
        <v>0.17557880614793897</v>
      </c>
      <c r="R545" s="26">
        <f t="shared" si="8"/>
        <v>4</v>
      </c>
    </row>
    <row r="546" spans="1:18" x14ac:dyDescent="0.3">
      <c r="A546" t="s">
        <v>1708</v>
      </c>
      <c r="B546">
        <v>105.996</v>
      </c>
      <c r="C546">
        <v>10.412699999999999</v>
      </c>
      <c r="D546" t="s">
        <v>40</v>
      </c>
      <c r="E546" t="s">
        <v>290</v>
      </c>
      <c r="F546" t="s">
        <v>507</v>
      </c>
      <c r="G546">
        <v>8291</v>
      </c>
      <c r="H546" s="1">
        <v>663.28</v>
      </c>
      <c r="I546" s="2">
        <v>0.10437085722726225</v>
      </c>
      <c r="J546">
        <v>76</v>
      </c>
      <c r="K546" s="2">
        <v>6.8534270457043217E-2</v>
      </c>
      <c r="L546">
        <v>7.8398263176938845E-3</v>
      </c>
      <c r="M546" s="2">
        <v>0.40319662648754762</v>
      </c>
      <c r="N546">
        <v>65</v>
      </c>
      <c r="O546" s="2">
        <v>0.24831943968020789</v>
      </c>
      <c r="P546">
        <v>12437</v>
      </c>
      <c r="Q546" s="2">
        <v>0.17557880614793897</v>
      </c>
      <c r="R546" s="26">
        <f t="shared" si="8"/>
        <v>3</v>
      </c>
    </row>
    <row r="547" spans="1:18" x14ac:dyDescent="0.3">
      <c r="A547" t="s">
        <v>1709</v>
      </c>
      <c r="B547">
        <v>105.01</v>
      </c>
      <c r="C547">
        <v>10.4063</v>
      </c>
      <c r="D547" t="s">
        <v>16</v>
      </c>
      <c r="E547" t="s">
        <v>247</v>
      </c>
      <c r="F547" t="s">
        <v>508</v>
      </c>
      <c r="G547">
        <v>7697</v>
      </c>
      <c r="H547" s="1">
        <v>615.76</v>
      </c>
      <c r="I547" s="2">
        <v>0.10437085722726225</v>
      </c>
      <c r="J547">
        <v>24</v>
      </c>
      <c r="K547" s="2">
        <v>6.8534270457043217E-2</v>
      </c>
      <c r="L547">
        <v>9.1853969078861897E-2</v>
      </c>
      <c r="M547" s="2">
        <v>0.40319662648754762</v>
      </c>
      <c r="N547">
        <v>707</v>
      </c>
      <c r="O547" s="2">
        <v>0.24831943968020789</v>
      </c>
      <c r="P547">
        <v>11546</v>
      </c>
      <c r="Q547" s="2">
        <v>0.17557880614793897</v>
      </c>
      <c r="R547" s="26">
        <f t="shared" si="8"/>
        <v>3</v>
      </c>
    </row>
    <row r="548" spans="1:18" x14ac:dyDescent="0.3">
      <c r="A548" t="s">
        <v>1710</v>
      </c>
      <c r="B548">
        <v>105.911</v>
      </c>
      <c r="C548">
        <v>10.4085</v>
      </c>
      <c r="D548" t="s">
        <v>40</v>
      </c>
      <c r="E548" t="s">
        <v>290</v>
      </c>
      <c r="F548" t="s">
        <v>437</v>
      </c>
      <c r="G548">
        <v>5355</v>
      </c>
      <c r="H548" s="1">
        <v>428.4</v>
      </c>
      <c r="I548" s="2">
        <v>0.10437085722726225</v>
      </c>
      <c r="J548">
        <v>30</v>
      </c>
      <c r="K548" s="2">
        <v>6.8534270457043217E-2</v>
      </c>
      <c r="L548">
        <v>0.75854341736694675</v>
      </c>
      <c r="M548" s="2">
        <v>0.40319662648754762</v>
      </c>
      <c r="N548">
        <v>4062</v>
      </c>
      <c r="O548" s="2">
        <v>0.24831943968020789</v>
      </c>
      <c r="P548">
        <v>8033</v>
      </c>
      <c r="Q548" s="2">
        <v>0.17557880614793897</v>
      </c>
      <c r="R548" s="26">
        <f t="shared" si="8"/>
        <v>3</v>
      </c>
    </row>
    <row r="549" spans="1:18" x14ac:dyDescent="0.3">
      <c r="A549" t="s">
        <v>1711</v>
      </c>
      <c r="B549">
        <v>106.14100000000001</v>
      </c>
      <c r="C549">
        <v>10.412599999999999</v>
      </c>
      <c r="D549" t="s">
        <v>40</v>
      </c>
      <c r="E549" t="s">
        <v>341</v>
      </c>
      <c r="F549" t="s">
        <v>130</v>
      </c>
      <c r="G549">
        <v>4827</v>
      </c>
      <c r="H549" s="1">
        <v>386.16</v>
      </c>
      <c r="I549" s="2">
        <v>0.10437085722726225</v>
      </c>
      <c r="J549">
        <v>63</v>
      </c>
      <c r="K549" s="2">
        <v>6.8534270457043217E-2</v>
      </c>
      <c r="L549">
        <v>0.19411642842345142</v>
      </c>
      <c r="M549" s="2">
        <v>0.40319662648754762</v>
      </c>
      <c r="N549">
        <v>937</v>
      </c>
      <c r="O549" s="2">
        <v>0.24831943968020789</v>
      </c>
      <c r="P549">
        <v>7241</v>
      </c>
      <c r="Q549" s="2">
        <v>0.17557880614793897</v>
      </c>
      <c r="R549" s="26">
        <f t="shared" si="8"/>
        <v>3</v>
      </c>
    </row>
    <row r="550" spans="1:18" x14ac:dyDescent="0.3">
      <c r="A550" t="s">
        <v>1712</v>
      </c>
      <c r="B550">
        <v>105.57299999999999</v>
      </c>
      <c r="C550">
        <v>10.412100000000001</v>
      </c>
      <c r="D550" t="s">
        <v>4</v>
      </c>
      <c r="E550" t="s">
        <v>70</v>
      </c>
      <c r="F550" t="s">
        <v>509</v>
      </c>
      <c r="G550">
        <v>8238</v>
      </c>
      <c r="H550" s="1">
        <v>659.04</v>
      </c>
      <c r="I550" s="2">
        <v>0.10437085722726225</v>
      </c>
      <c r="J550">
        <v>73</v>
      </c>
      <c r="K550" s="2">
        <v>6.8534270457043217E-2</v>
      </c>
      <c r="L550">
        <v>4.8434085943190097E-2</v>
      </c>
      <c r="M550" s="2">
        <v>0.40319662648754762</v>
      </c>
      <c r="N550">
        <v>399</v>
      </c>
      <c r="O550" s="2">
        <v>0.24831943968020789</v>
      </c>
      <c r="P550">
        <v>12357</v>
      </c>
      <c r="Q550" s="2">
        <v>0.17557880614793897</v>
      </c>
      <c r="R550" s="26">
        <f t="shared" si="8"/>
        <v>3</v>
      </c>
    </row>
    <row r="551" spans="1:18" x14ac:dyDescent="0.3">
      <c r="A551" t="s">
        <v>1713</v>
      </c>
      <c r="B551">
        <v>106.551</v>
      </c>
      <c r="C551">
        <v>10.4107</v>
      </c>
      <c r="D551" t="s">
        <v>40</v>
      </c>
      <c r="E551" t="s">
        <v>67</v>
      </c>
      <c r="F551" t="s">
        <v>510</v>
      </c>
      <c r="G551">
        <v>9315</v>
      </c>
      <c r="H551" s="1">
        <v>745.2</v>
      </c>
      <c r="I551" s="2">
        <v>0.10437085722726225</v>
      </c>
      <c r="J551">
        <v>63</v>
      </c>
      <c r="K551" s="2">
        <v>6.8534270457043217E-2</v>
      </c>
      <c r="L551">
        <v>0.21288244766505637</v>
      </c>
      <c r="M551" s="2">
        <v>0.40319662648754762</v>
      </c>
      <c r="N551">
        <v>1983</v>
      </c>
      <c r="O551" s="2">
        <v>0.24831943968020789</v>
      </c>
      <c r="P551">
        <v>13973</v>
      </c>
      <c r="Q551" s="2">
        <v>0.17557880614793897</v>
      </c>
      <c r="R551" s="26">
        <f t="shared" si="8"/>
        <v>4</v>
      </c>
    </row>
    <row r="552" spans="1:18" x14ac:dyDescent="0.3">
      <c r="A552" t="s">
        <v>1714</v>
      </c>
      <c r="B552">
        <v>105.009</v>
      </c>
      <c r="C552">
        <v>10.4199</v>
      </c>
      <c r="D552" t="s">
        <v>16</v>
      </c>
      <c r="E552" t="s">
        <v>247</v>
      </c>
      <c r="F552" t="s">
        <v>247</v>
      </c>
      <c r="G552">
        <v>15129</v>
      </c>
      <c r="H552" s="1">
        <v>1210.32</v>
      </c>
      <c r="I552" s="2">
        <v>0.10437085722726225</v>
      </c>
      <c r="J552">
        <v>186</v>
      </c>
      <c r="K552" s="2">
        <v>6.8534270457043217E-2</v>
      </c>
      <c r="L552">
        <v>8.7910635203913012E-3</v>
      </c>
      <c r="M552" s="2">
        <v>0.40319662648754762</v>
      </c>
      <c r="N552">
        <v>133</v>
      </c>
      <c r="O552" s="2">
        <v>0.24831943968020789</v>
      </c>
      <c r="P552">
        <v>22694</v>
      </c>
      <c r="Q552" s="2">
        <v>0.17557880614793897</v>
      </c>
      <c r="R552" s="26">
        <f t="shared" si="8"/>
        <v>3</v>
      </c>
    </row>
    <row r="553" spans="1:18" x14ac:dyDescent="0.3">
      <c r="A553" t="s">
        <v>1715</v>
      </c>
      <c r="B553">
        <v>105.4</v>
      </c>
      <c r="C553">
        <v>10.41</v>
      </c>
      <c r="D553" t="s">
        <v>16</v>
      </c>
      <c r="E553" t="s">
        <v>478</v>
      </c>
      <c r="F553" t="s">
        <v>282</v>
      </c>
      <c r="G553">
        <v>21215</v>
      </c>
      <c r="H553" s="1">
        <v>1697.2</v>
      </c>
      <c r="I553" s="2">
        <v>0.10437085722726225</v>
      </c>
      <c r="J553">
        <v>185</v>
      </c>
      <c r="K553" s="2">
        <v>6.8534270457043217E-2</v>
      </c>
      <c r="L553">
        <v>3.4786707518265375E-2</v>
      </c>
      <c r="M553" s="2">
        <v>0.40319662648754762</v>
      </c>
      <c r="N553">
        <v>738</v>
      </c>
      <c r="O553" s="2">
        <v>0.24831943968020789</v>
      </c>
      <c r="P553">
        <v>31823</v>
      </c>
      <c r="Q553" s="2">
        <v>0.17557880614793897</v>
      </c>
      <c r="R553" s="26">
        <f t="shared" si="8"/>
        <v>4</v>
      </c>
    </row>
    <row r="554" spans="1:18" x14ac:dyDescent="0.3">
      <c r="A554" t="s">
        <v>1716</v>
      </c>
      <c r="B554">
        <v>106.714</v>
      </c>
      <c r="C554">
        <v>10.410399999999999</v>
      </c>
      <c r="D554" t="s">
        <v>40</v>
      </c>
      <c r="E554" t="s">
        <v>41</v>
      </c>
      <c r="F554" t="s">
        <v>295</v>
      </c>
      <c r="G554">
        <v>13629</v>
      </c>
      <c r="H554" s="1">
        <v>1090.32</v>
      </c>
      <c r="I554" s="2">
        <v>0.10437085722726225</v>
      </c>
      <c r="J554">
        <v>94</v>
      </c>
      <c r="K554" s="2">
        <v>6.8534270457043217E-2</v>
      </c>
      <c r="L554">
        <v>4.1455719421821115E-2</v>
      </c>
      <c r="M554" s="2">
        <v>0.40319662648754762</v>
      </c>
      <c r="N554">
        <v>565</v>
      </c>
      <c r="O554" s="2">
        <v>0.24831943968020789</v>
      </c>
      <c r="P554">
        <v>20444</v>
      </c>
      <c r="Q554" s="2">
        <v>0.17557880614793897</v>
      </c>
      <c r="R554" s="26">
        <f t="shared" si="8"/>
        <v>4</v>
      </c>
    </row>
    <row r="555" spans="1:18" x14ac:dyDescent="0.3">
      <c r="A555" t="s">
        <v>1717</v>
      </c>
      <c r="B555">
        <v>105.873</v>
      </c>
      <c r="C555">
        <v>10.4011</v>
      </c>
      <c r="D555" t="s">
        <v>40</v>
      </c>
      <c r="E555" t="s">
        <v>290</v>
      </c>
      <c r="F555" t="s">
        <v>511</v>
      </c>
      <c r="G555">
        <v>7789</v>
      </c>
      <c r="H555" s="1">
        <v>623.12</v>
      </c>
      <c r="I555" s="2">
        <v>0.10437085722726225</v>
      </c>
      <c r="J555">
        <v>41</v>
      </c>
      <c r="K555" s="2">
        <v>6.8534270457043217E-2</v>
      </c>
      <c r="L555">
        <v>0.79843368853511365</v>
      </c>
      <c r="M555" s="2">
        <v>0.40319662648754762</v>
      </c>
      <c r="N555">
        <v>6219</v>
      </c>
      <c r="O555" s="2">
        <v>0.24831943968020789</v>
      </c>
      <c r="P555">
        <v>11684</v>
      </c>
      <c r="Q555" s="2">
        <v>0.17557880614793897</v>
      </c>
      <c r="R555" s="26">
        <f t="shared" si="8"/>
        <v>3</v>
      </c>
    </row>
    <row r="556" spans="1:18" x14ac:dyDescent="0.3">
      <c r="A556" t="s">
        <v>1718</v>
      </c>
      <c r="B556">
        <v>106.405</v>
      </c>
      <c r="C556">
        <v>10.410500000000001</v>
      </c>
      <c r="D556" t="s">
        <v>40</v>
      </c>
      <c r="E556" t="s">
        <v>43</v>
      </c>
      <c r="F556" t="s">
        <v>25</v>
      </c>
      <c r="G556">
        <v>10131</v>
      </c>
      <c r="H556" s="1">
        <v>810.48</v>
      </c>
      <c r="I556" s="2">
        <v>0.10437085722726225</v>
      </c>
      <c r="J556">
        <v>72</v>
      </c>
      <c r="K556" s="2">
        <v>6.8534270457043217E-2</v>
      </c>
      <c r="L556">
        <v>0.45809890435297601</v>
      </c>
      <c r="M556" s="2">
        <v>0.40319662648754762</v>
      </c>
      <c r="N556">
        <v>4641</v>
      </c>
      <c r="O556" s="2">
        <v>0.24831943968020789</v>
      </c>
      <c r="P556">
        <v>15197</v>
      </c>
      <c r="Q556" s="2">
        <v>0.17557880614793897</v>
      </c>
      <c r="R556" s="26">
        <f t="shared" si="8"/>
        <v>4</v>
      </c>
    </row>
    <row r="557" spans="1:18" x14ac:dyDescent="0.3">
      <c r="A557" t="s">
        <v>1719</v>
      </c>
      <c r="B557">
        <v>104.46899999999999</v>
      </c>
      <c r="C557">
        <v>10.412000000000001</v>
      </c>
      <c r="D557" t="s">
        <v>50</v>
      </c>
      <c r="E557" t="s">
        <v>102</v>
      </c>
      <c r="F557" t="s">
        <v>285</v>
      </c>
      <c r="G557">
        <v>7617</v>
      </c>
      <c r="H557" s="1">
        <v>609.36</v>
      </c>
      <c r="I557" s="2">
        <v>0.10437085722726225</v>
      </c>
      <c r="J557">
        <v>46</v>
      </c>
      <c r="K557" s="2">
        <v>6.8534270457043217E-2</v>
      </c>
      <c r="L557">
        <v>9.7151109360640673E-3</v>
      </c>
      <c r="M557" s="2">
        <v>0.40319662648754762</v>
      </c>
      <c r="N557">
        <v>74</v>
      </c>
      <c r="O557" s="2">
        <v>0.24831943968020789</v>
      </c>
      <c r="P557">
        <v>11426</v>
      </c>
      <c r="Q557" s="2">
        <v>0.17557880614793897</v>
      </c>
      <c r="R557" s="26">
        <f t="shared" si="8"/>
        <v>3</v>
      </c>
    </row>
    <row r="558" spans="1:18" x14ac:dyDescent="0.3">
      <c r="A558" t="s">
        <v>1720</v>
      </c>
      <c r="B558">
        <v>104.947</v>
      </c>
      <c r="C558">
        <v>10.399900000000001</v>
      </c>
      <c r="D558" t="s">
        <v>16</v>
      </c>
      <c r="E558" t="s">
        <v>247</v>
      </c>
      <c r="F558" t="s">
        <v>512</v>
      </c>
      <c r="G558">
        <v>6214</v>
      </c>
      <c r="H558" s="1">
        <v>497.12</v>
      </c>
      <c r="I558" s="2">
        <v>0.10437085722726225</v>
      </c>
      <c r="J558">
        <v>22</v>
      </c>
      <c r="K558" s="2">
        <v>6.8534270457043217E-2</v>
      </c>
      <c r="L558">
        <v>8.432571612487931E-2</v>
      </c>
      <c r="M558" s="2">
        <v>0.40319662648754762</v>
      </c>
      <c r="N558">
        <v>524</v>
      </c>
      <c r="O558" s="2">
        <v>0.24831943968020789</v>
      </c>
      <c r="P558">
        <v>9321</v>
      </c>
      <c r="Q558" s="2">
        <v>0.17557880614793897</v>
      </c>
      <c r="R558" s="26">
        <f t="shared" si="8"/>
        <v>3</v>
      </c>
    </row>
    <row r="559" spans="1:18" x14ac:dyDescent="0.3">
      <c r="A559" t="s">
        <v>1721</v>
      </c>
      <c r="B559">
        <v>106.60299999999999</v>
      </c>
      <c r="C559">
        <v>10.4049</v>
      </c>
      <c r="D559" t="s">
        <v>40</v>
      </c>
      <c r="E559" t="s">
        <v>67</v>
      </c>
      <c r="F559" t="s">
        <v>167</v>
      </c>
      <c r="G559">
        <v>16570</v>
      </c>
      <c r="H559" s="1">
        <v>1325.6</v>
      </c>
      <c r="I559" s="2">
        <v>0.10437085722726225</v>
      </c>
      <c r="J559">
        <v>123</v>
      </c>
      <c r="K559" s="2">
        <v>6.8534270457043217E-2</v>
      </c>
      <c r="L559">
        <v>0.11128545564272782</v>
      </c>
      <c r="M559" s="2">
        <v>0.40319662648754762</v>
      </c>
      <c r="N559">
        <v>1844</v>
      </c>
      <c r="O559" s="2">
        <v>0.24831943968020789</v>
      </c>
      <c r="P559">
        <v>24855</v>
      </c>
      <c r="Q559" s="2">
        <v>0.17557880614793897</v>
      </c>
      <c r="R559" s="26">
        <f t="shared" si="8"/>
        <v>4</v>
      </c>
    </row>
    <row r="560" spans="1:18" x14ac:dyDescent="0.3">
      <c r="A560" t="s">
        <v>1722</v>
      </c>
      <c r="B560">
        <v>105.71</v>
      </c>
      <c r="C560">
        <v>10.404500000000001</v>
      </c>
      <c r="D560" t="s">
        <v>4</v>
      </c>
      <c r="E560" t="s">
        <v>36</v>
      </c>
      <c r="F560" t="s">
        <v>513</v>
      </c>
      <c r="G560">
        <v>7300</v>
      </c>
      <c r="H560" s="1">
        <v>584</v>
      </c>
      <c r="I560" s="2">
        <v>0.10437085722726225</v>
      </c>
      <c r="J560">
        <v>65</v>
      </c>
      <c r="K560" s="2">
        <v>6.8534270457043217E-2</v>
      </c>
      <c r="L560">
        <v>0.15876712328767123</v>
      </c>
      <c r="M560" s="2">
        <v>0.40319662648754762</v>
      </c>
      <c r="N560">
        <v>1159</v>
      </c>
      <c r="O560" s="2">
        <v>0.24831943968020789</v>
      </c>
      <c r="P560">
        <v>10950</v>
      </c>
      <c r="Q560" s="2">
        <v>0.17557880614793897</v>
      </c>
      <c r="R560" s="26">
        <f t="shared" si="8"/>
        <v>4</v>
      </c>
    </row>
    <row r="561" spans="1:18" x14ac:dyDescent="0.3">
      <c r="A561" t="s">
        <v>1723</v>
      </c>
      <c r="B561">
        <v>105.303</v>
      </c>
      <c r="C561">
        <v>10.394500000000001</v>
      </c>
      <c r="D561" t="s">
        <v>16</v>
      </c>
      <c r="E561" t="s">
        <v>58</v>
      </c>
      <c r="F561" t="s">
        <v>82</v>
      </c>
      <c r="G561">
        <v>6194</v>
      </c>
      <c r="H561" s="1">
        <v>495.52</v>
      </c>
      <c r="I561" s="2">
        <v>0.10437085722726225</v>
      </c>
      <c r="J561">
        <v>23</v>
      </c>
      <c r="K561" s="2">
        <v>6.8534270457043217E-2</v>
      </c>
      <c r="L561">
        <v>1.0213109460768486</v>
      </c>
      <c r="M561" s="2">
        <v>0.40319662648754762</v>
      </c>
      <c r="N561">
        <v>6326</v>
      </c>
      <c r="O561" s="2">
        <v>0.24831943968020789</v>
      </c>
      <c r="P561">
        <v>9291</v>
      </c>
      <c r="Q561" s="2">
        <v>0.17557880614793897</v>
      </c>
      <c r="R561" s="26">
        <f t="shared" si="8"/>
        <v>3</v>
      </c>
    </row>
    <row r="562" spans="1:18" x14ac:dyDescent="0.3">
      <c r="A562" t="s">
        <v>1724</v>
      </c>
      <c r="B562">
        <v>105.46899999999999</v>
      </c>
      <c r="C562">
        <v>10.388999999999999</v>
      </c>
      <c r="D562" t="s">
        <v>16</v>
      </c>
      <c r="E562" t="s">
        <v>288</v>
      </c>
      <c r="F562" t="s">
        <v>207</v>
      </c>
      <c r="G562">
        <v>20207</v>
      </c>
      <c r="H562" s="1">
        <v>1616.56</v>
      </c>
      <c r="I562" s="2">
        <v>0.10437085722726225</v>
      </c>
      <c r="J562">
        <v>90</v>
      </c>
      <c r="K562" s="2">
        <v>6.8534270457043217E-2</v>
      </c>
      <c r="L562">
        <v>5.0873459692185874E-2</v>
      </c>
      <c r="M562" s="2">
        <v>0.40319662648754762</v>
      </c>
      <c r="N562">
        <v>1028</v>
      </c>
      <c r="O562" s="2">
        <v>0.24831943968020789</v>
      </c>
      <c r="P562">
        <v>30311</v>
      </c>
      <c r="Q562" s="2">
        <v>0.17557880614793897</v>
      </c>
      <c r="R562" s="26">
        <f t="shared" si="8"/>
        <v>4</v>
      </c>
    </row>
    <row r="563" spans="1:18" x14ac:dyDescent="0.3">
      <c r="A563" t="s">
        <v>1725</v>
      </c>
      <c r="B563">
        <v>104.63200000000001</v>
      </c>
      <c r="C563">
        <v>10.3522</v>
      </c>
      <c r="D563" t="s">
        <v>50</v>
      </c>
      <c r="E563" t="s">
        <v>102</v>
      </c>
      <c r="F563" t="s">
        <v>514</v>
      </c>
      <c r="G563">
        <v>9772</v>
      </c>
      <c r="H563" s="1">
        <v>0</v>
      </c>
      <c r="I563" s="2">
        <v>0.10437085722726225</v>
      </c>
      <c r="J563">
        <v>8</v>
      </c>
      <c r="K563" s="2">
        <v>6.8534270457043217E-2</v>
      </c>
      <c r="L563">
        <v>0.58340155546459271</v>
      </c>
      <c r="M563" s="2">
        <v>0.40319662648754762</v>
      </c>
      <c r="N563">
        <v>5701</v>
      </c>
      <c r="O563" s="2">
        <v>0.24831943968020789</v>
      </c>
      <c r="P563">
        <v>14658</v>
      </c>
      <c r="Q563" s="2">
        <v>0.17557880614793897</v>
      </c>
      <c r="R563" s="26">
        <f t="shared" si="8"/>
        <v>3</v>
      </c>
    </row>
    <row r="564" spans="1:18" x14ac:dyDescent="0.3">
      <c r="A564" t="s">
        <v>1726</v>
      </c>
      <c r="B564">
        <v>106.33</v>
      </c>
      <c r="C564">
        <v>10.4015</v>
      </c>
      <c r="D564" t="s">
        <v>40</v>
      </c>
      <c r="E564" t="s">
        <v>58</v>
      </c>
      <c r="F564" t="s">
        <v>7</v>
      </c>
      <c r="G564">
        <v>9657</v>
      </c>
      <c r="H564" s="1">
        <v>772.56</v>
      </c>
      <c r="I564" s="2">
        <v>0.10437085722726225</v>
      </c>
      <c r="J564">
        <v>101</v>
      </c>
      <c r="K564" s="2">
        <v>6.8534270457043217E-2</v>
      </c>
      <c r="L564">
        <v>7.6835456145800979E-2</v>
      </c>
      <c r="M564" s="2">
        <v>0.40319662648754762</v>
      </c>
      <c r="N564">
        <v>742</v>
      </c>
      <c r="O564" s="2">
        <v>0.24831943968020789</v>
      </c>
      <c r="P564">
        <v>14486</v>
      </c>
      <c r="Q564" s="2">
        <v>0.17557880614793897</v>
      </c>
      <c r="R564" s="26">
        <f t="shared" si="8"/>
        <v>3</v>
      </c>
    </row>
    <row r="565" spans="1:18" x14ac:dyDescent="0.3">
      <c r="A565" t="s">
        <v>1727</v>
      </c>
      <c r="B565">
        <v>106.117</v>
      </c>
      <c r="C565">
        <v>10.404999999999999</v>
      </c>
      <c r="D565" t="s">
        <v>40</v>
      </c>
      <c r="E565" t="s">
        <v>341</v>
      </c>
      <c r="F565" t="s">
        <v>341</v>
      </c>
      <c r="G565">
        <v>126613</v>
      </c>
      <c r="H565" s="1">
        <v>10129</v>
      </c>
      <c r="I565" s="2">
        <v>0.10437085722726225</v>
      </c>
      <c r="J565">
        <v>2081</v>
      </c>
      <c r="K565" s="2">
        <v>6.8534270457043217E-2</v>
      </c>
      <c r="L565">
        <v>4.0280223989637713E-4</v>
      </c>
      <c r="M565" s="2">
        <v>0.40319662648754762</v>
      </c>
      <c r="N565">
        <v>51</v>
      </c>
      <c r="O565" s="2">
        <v>0.24831943968020789</v>
      </c>
      <c r="P565">
        <v>189920</v>
      </c>
      <c r="Q565" s="2">
        <v>0.17557880614793897</v>
      </c>
      <c r="R565" s="26">
        <f t="shared" si="8"/>
        <v>4</v>
      </c>
    </row>
    <row r="566" spans="1:18" x14ac:dyDescent="0.3">
      <c r="A566" t="s">
        <v>1728</v>
      </c>
      <c r="B566">
        <v>105.768</v>
      </c>
      <c r="C566">
        <v>10.380699999999999</v>
      </c>
      <c r="D566" t="s">
        <v>4</v>
      </c>
      <c r="E566" t="s">
        <v>36</v>
      </c>
      <c r="F566" t="s">
        <v>515</v>
      </c>
      <c r="G566">
        <v>9642</v>
      </c>
      <c r="H566" s="1">
        <v>771.36</v>
      </c>
      <c r="I566" s="2">
        <v>0.10437085722726225</v>
      </c>
      <c r="J566">
        <v>64</v>
      </c>
      <c r="K566" s="2">
        <v>6.8534270457043217E-2</v>
      </c>
      <c r="L566">
        <v>0.19819539514623521</v>
      </c>
      <c r="M566" s="2">
        <v>0.40319662648754762</v>
      </c>
      <c r="N566">
        <v>1911</v>
      </c>
      <c r="O566" s="2">
        <v>0.24831943968020789</v>
      </c>
      <c r="P566">
        <v>14463</v>
      </c>
      <c r="Q566" s="2">
        <v>0.17557880614793897</v>
      </c>
      <c r="R566" s="26">
        <f t="shared" si="8"/>
        <v>4</v>
      </c>
    </row>
    <row r="567" spans="1:18" x14ac:dyDescent="0.3">
      <c r="A567" t="s">
        <v>1729</v>
      </c>
      <c r="B567">
        <v>106.441</v>
      </c>
      <c r="C567">
        <v>10.395200000000001</v>
      </c>
      <c r="D567" t="s">
        <v>40</v>
      </c>
      <c r="E567" t="s">
        <v>43</v>
      </c>
      <c r="F567" t="s">
        <v>516</v>
      </c>
      <c r="G567">
        <v>11247</v>
      </c>
      <c r="H567" s="1">
        <v>899.76</v>
      </c>
      <c r="I567" s="2">
        <v>0.10437085722726225</v>
      </c>
      <c r="J567">
        <v>78</v>
      </c>
      <c r="K567" s="2">
        <v>6.8534270457043217E-2</v>
      </c>
      <c r="L567">
        <v>9.8604072197030324E-2</v>
      </c>
      <c r="M567" s="2">
        <v>0.40319662648754762</v>
      </c>
      <c r="N567">
        <v>1109</v>
      </c>
      <c r="O567" s="2">
        <v>0.24831943968020789</v>
      </c>
      <c r="P567">
        <v>16871</v>
      </c>
      <c r="Q567" s="2">
        <v>0.17557880614793897</v>
      </c>
      <c r="R567" s="26">
        <f t="shared" si="8"/>
        <v>4</v>
      </c>
    </row>
    <row r="568" spans="1:18" x14ac:dyDescent="0.3">
      <c r="A568" t="s">
        <v>1730</v>
      </c>
      <c r="B568">
        <v>106.38</v>
      </c>
      <c r="C568">
        <v>10.3437</v>
      </c>
      <c r="D568" t="s">
        <v>40</v>
      </c>
      <c r="E568" t="s">
        <v>517</v>
      </c>
      <c r="F568" t="s">
        <v>124</v>
      </c>
      <c r="G568">
        <v>3263</v>
      </c>
      <c r="H568" s="1">
        <v>261.04000000000002</v>
      </c>
      <c r="I568" s="2">
        <v>0.10437085722726225</v>
      </c>
      <c r="J568">
        <v>99</v>
      </c>
      <c r="K568" s="2">
        <v>6.8534270457043217E-2</v>
      </c>
      <c r="L568">
        <v>0.31596690162427216</v>
      </c>
      <c r="M568" s="2">
        <v>0.40319662648754762</v>
      </c>
      <c r="N568">
        <v>1031</v>
      </c>
      <c r="O568" s="2">
        <v>0.24831943968020789</v>
      </c>
      <c r="P568">
        <v>4895</v>
      </c>
      <c r="Q568" s="2">
        <v>0.17557880614793897</v>
      </c>
      <c r="R568" s="26">
        <f t="shared" si="8"/>
        <v>3</v>
      </c>
    </row>
    <row r="569" spans="1:18" x14ac:dyDescent="0.3">
      <c r="A569" t="s">
        <v>1731</v>
      </c>
      <c r="B569">
        <v>106.24</v>
      </c>
      <c r="C569">
        <v>10.3338</v>
      </c>
      <c r="D569" t="s">
        <v>40</v>
      </c>
      <c r="E569" t="s">
        <v>58</v>
      </c>
      <c r="F569" t="s">
        <v>518</v>
      </c>
      <c r="G569">
        <v>10578</v>
      </c>
      <c r="H569" s="1">
        <v>846.24</v>
      </c>
      <c r="I569" s="2">
        <v>0.10437085722726225</v>
      </c>
      <c r="J569">
        <v>85</v>
      </c>
      <c r="K569" s="2">
        <v>6.8534270457043217E-2</v>
      </c>
      <c r="L569">
        <v>6.0408394781622236E-2</v>
      </c>
      <c r="M569" s="2">
        <v>0.40319662648754762</v>
      </c>
      <c r="N569">
        <v>639</v>
      </c>
      <c r="O569" s="2">
        <v>0.24831943968020789</v>
      </c>
      <c r="P569">
        <v>15867</v>
      </c>
      <c r="Q569" s="2">
        <v>0.17557880614793897</v>
      </c>
      <c r="R569" s="26">
        <f t="shared" si="8"/>
        <v>3</v>
      </c>
    </row>
    <row r="570" spans="1:18" x14ac:dyDescent="0.3">
      <c r="A570" t="s">
        <v>1732</v>
      </c>
      <c r="B570">
        <v>106.057</v>
      </c>
      <c r="C570">
        <v>10.302</v>
      </c>
      <c r="D570" t="s">
        <v>40</v>
      </c>
      <c r="E570" t="s">
        <v>341</v>
      </c>
      <c r="F570" t="s">
        <v>519</v>
      </c>
      <c r="G570">
        <v>13928</v>
      </c>
      <c r="H570" s="1">
        <v>1114.24</v>
      </c>
      <c r="I570" s="2">
        <v>0.10437085722726225</v>
      </c>
      <c r="J570">
        <v>57</v>
      </c>
      <c r="K570" s="2">
        <v>6.8534270457043217E-2</v>
      </c>
      <c r="L570">
        <v>0.19730040206777713</v>
      </c>
      <c r="M570" s="2">
        <v>0.40319662648754762</v>
      </c>
      <c r="N570">
        <v>2748</v>
      </c>
      <c r="O570" s="2">
        <v>0.24831943968020789</v>
      </c>
      <c r="P570">
        <v>20892</v>
      </c>
      <c r="Q570" s="2">
        <v>0.17557880614793897</v>
      </c>
      <c r="R570" s="26">
        <f t="shared" si="8"/>
        <v>4</v>
      </c>
    </row>
    <row r="571" spans="1:18" x14ac:dyDescent="0.3">
      <c r="A571" t="s">
        <v>1733</v>
      </c>
      <c r="B571">
        <v>105.489</v>
      </c>
      <c r="C571">
        <v>10.282500000000001</v>
      </c>
      <c r="D571" t="s">
        <v>65</v>
      </c>
      <c r="E571" t="s">
        <v>133</v>
      </c>
      <c r="F571" t="s">
        <v>520</v>
      </c>
      <c r="G571">
        <v>17136</v>
      </c>
      <c r="H571" s="1">
        <v>1370.88</v>
      </c>
      <c r="I571" s="2">
        <v>0.10437085722726225</v>
      </c>
      <c r="J571">
        <v>57</v>
      </c>
      <c r="K571" s="2">
        <v>6.8534270457043217E-2</v>
      </c>
      <c r="L571">
        <v>0.14653361344537816</v>
      </c>
      <c r="M571" s="2">
        <v>0.40319662648754762</v>
      </c>
      <c r="N571">
        <v>2511</v>
      </c>
      <c r="O571" s="2">
        <v>0.24831943968020789</v>
      </c>
      <c r="P571">
        <v>25704</v>
      </c>
      <c r="Q571" s="2">
        <v>0.17557880614793897</v>
      </c>
      <c r="R571" s="26">
        <f t="shared" si="8"/>
        <v>4</v>
      </c>
    </row>
    <row r="572" spans="1:18" x14ac:dyDescent="0.3">
      <c r="A572" t="s">
        <v>1734</v>
      </c>
      <c r="B572">
        <v>105.655</v>
      </c>
      <c r="C572">
        <v>10.2897</v>
      </c>
      <c r="D572" t="s">
        <v>4</v>
      </c>
      <c r="E572" t="s">
        <v>96</v>
      </c>
      <c r="F572" t="s">
        <v>96</v>
      </c>
      <c r="G572">
        <v>10962</v>
      </c>
      <c r="H572" s="1">
        <v>876.96</v>
      </c>
      <c r="I572" s="2">
        <v>0.10437085722726225</v>
      </c>
      <c r="J572">
        <v>145</v>
      </c>
      <c r="K572" s="2">
        <v>6.8534270457043217E-2</v>
      </c>
      <c r="L572">
        <v>2.280605728881591E-2</v>
      </c>
      <c r="M572" s="2">
        <v>0.40319662648754762</v>
      </c>
      <c r="N572">
        <v>250</v>
      </c>
      <c r="O572" s="2">
        <v>0.24831943968020789</v>
      </c>
      <c r="P572">
        <v>16443</v>
      </c>
      <c r="Q572" s="2">
        <v>0.17557880614793897</v>
      </c>
      <c r="R572" s="26">
        <f t="shared" si="8"/>
        <v>3</v>
      </c>
    </row>
    <row r="573" spans="1:18" x14ac:dyDescent="0.3">
      <c r="A573" t="s">
        <v>1735</v>
      </c>
      <c r="B573">
        <v>105.985</v>
      </c>
      <c r="C573">
        <v>10.2845</v>
      </c>
      <c r="D573" t="s">
        <v>45</v>
      </c>
      <c r="E573" t="s">
        <v>136</v>
      </c>
      <c r="F573" t="s">
        <v>521</v>
      </c>
      <c r="G573">
        <v>9117</v>
      </c>
      <c r="H573" s="1">
        <v>729.36</v>
      </c>
      <c r="I573" s="2">
        <v>0.10437085722726225</v>
      </c>
      <c r="J573">
        <v>77</v>
      </c>
      <c r="K573" s="2">
        <v>6.8534270457043217E-2</v>
      </c>
      <c r="L573">
        <v>0.2418558736426456</v>
      </c>
      <c r="M573" s="2">
        <v>0.40319662648754762</v>
      </c>
      <c r="N573">
        <v>2205</v>
      </c>
      <c r="O573" s="2">
        <v>0.24831943968020789</v>
      </c>
      <c r="P573">
        <v>13676</v>
      </c>
      <c r="Q573" s="2">
        <v>0.17557880614793897</v>
      </c>
      <c r="R573" s="26">
        <f t="shared" si="8"/>
        <v>4</v>
      </c>
    </row>
    <row r="574" spans="1:18" x14ac:dyDescent="0.3">
      <c r="A574" t="s">
        <v>1736</v>
      </c>
      <c r="B574">
        <v>106.098</v>
      </c>
      <c r="C574">
        <v>10.394299999999999</v>
      </c>
      <c r="D574" t="s">
        <v>40</v>
      </c>
      <c r="E574" t="s">
        <v>341</v>
      </c>
      <c r="F574" t="s">
        <v>522</v>
      </c>
      <c r="G574">
        <v>5859</v>
      </c>
      <c r="H574" s="1">
        <v>468.72</v>
      </c>
      <c r="I574" s="2">
        <v>0.10437085722726225</v>
      </c>
      <c r="J574">
        <v>88</v>
      </c>
      <c r="K574" s="2">
        <v>6.8534270457043217E-2</v>
      </c>
      <c r="L574">
        <v>0.34152585765488991</v>
      </c>
      <c r="M574" s="2">
        <v>0.40319662648754762</v>
      </c>
      <c r="N574">
        <v>2001</v>
      </c>
      <c r="O574" s="2">
        <v>0.24831943968020789</v>
      </c>
      <c r="P574">
        <v>8789</v>
      </c>
      <c r="Q574" s="2">
        <v>0.17557880614793897</v>
      </c>
      <c r="R574" s="26">
        <f t="shared" si="8"/>
        <v>3</v>
      </c>
    </row>
    <row r="575" spans="1:18" x14ac:dyDescent="0.3">
      <c r="A575" t="s">
        <v>1737</v>
      </c>
      <c r="B575">
        <v>105.611</v>
      </c>
      <c r="C575">
        <v>10.3878</v>
      </c>
      <c r="D575" t="s">
        <v>4</v>
      </c>
      <c r="E575" t="s">
        <v>70</v>
      </c>
      <c r="F575" t="s">
        <v>523</v>
      </c>
      <c r="G575">
        <v>14843</v>
      </c>
      <c r="H575" s="1">
        <v>1187.44</v>
      </c>
      <c r="I575" s="2">
        <v>0.10437085722726225</v>
      </c>
      <c r="J575">
        <v>63</v>
      </c>
      <c r="K575" s="2">
        <v>6.8534270457043217E-2</v>
      </c>
      <c r="L575">
        <v>5.8815603314693793E-2</v>
      </c>
      <c r="M575" s="2">
        <v>0.40319662648754762</v>
      </c>
      <c r="N575">
        <v>873</v>
      </c>
      <c r="O575" s="2">
        <v>0.24831943968020789</v>
      </c>
      <c r="P575">
        <v>22265</v>
      </c>
      <c r="Q575" s="2">
        <v>0.17557880614793897</v>
      </c>
      <c r="R575" s="26">
        <f t="shared" si="8"/>
        <v>4</v>
      </c>
    </row>
    <row r="576" spans="1:18" x14ac:dyDescent="0.3">
      <c r="A576" t="s">
        <v>1738</v>
      </c>
      <c r="B576">
        <v>104.70699999999999</v>
      </c>
      <c r="C576">
        <v>10.3193</v>
      </c>
      <c r="D576" t="s">
        <v>50</v>
      </c>
      <c r="E576" t="s">
        <v>102</v>
      </c>
      <c r="F576" t="s">
        <v>524</v>
      </c>
      <c r="G576">
        <v>8364</v>
      </c>
      <c r="H576" s="1">
        <v>669.12</v>
      </c>
      <c r="I576" s="2">
        <v>0.10437085722726225</v>
      </c>
      <c r="J576">
        <v>5</v>
      </c>
      <c r="K576" s="2">
        <v>6.8534270457043217E-2</v>
      </c>
      <c r="L576">
        <v>0.49450023912003827</v>
      </c>
      <c r="M576" s="2">
        <v>0.40319662648754762</v>
      </c>
      <c r="N576">
        <v>4136</v>
      </c>
      <c r="O576" s="2">
        <v>0.24831943968020789</v>
      </c>
      <c r="P576">
        <v>12546</v>
      </c>
      <c r="Q576" s="2">
        <v>0.17557880614793897</v>
      </c>
      <c r="R576" s="26">
        <f t="shared" si="8"/>
        <v>4</v>
      </c>
    </row>
    <row r="577" spans="1:18" x14ac:dyDescent="0.3">
      <c r="A577" t="s">
        <v>1739</v>
      </c>
      <c r="B577">
        <v>106.586</v>
      </c>
      <c r="C577">
        <v>10.381500000000001</v>
      </c>
      <c r="D577" t="s">
        <v>40</v>
      </c>
      <c r="E577" t="s">
        <v>67</v>
      </c>
      <c r="F577" t="s">
        <v>525</v>
      </c>
      <c r="G577">
        <v>10385</v>
      </c>
      <c r="H577" s="1">
        <v>830.8</v>
      </c>
      <c r="I577" s="2">
        <v>0.10437085722726225</v>
      </c>
      <c r="J577">
        <v>66</v>
      </c>
      <c r="K577" s="2">
        <v>6.8534270457043217E-2</v>
      </c>
      <c r="L577">
        <v>0.10505536831969187</v>
      </c>
      <c r="M577" s="2">
        <v>0.40319662648754762</v>
      </c>
      <c r="N577">
        <v>1091</v>
      </c>
      <c r="O577" s="2">
        <v>0.24831943968020789</v>
      </c>
      <c r="P577">
        <v>15578</v>
      </c>
      <c r="Q577" s="2">
        <v>0.17557880614793897</v>
      </c>
      <c r="R577" s="26">
        <f t="shared" si="8"/>
        <v>4</v>
      </c>
    </row>
    <row r="578" spans="1:18" x14ac:dyDescent="0.3">
      <c r="A578" t="s">
        <v>1740</v>
      </c>
      <c r="B578">
        <v>105.24</v>
      </c>
      <c r="C578">
        <v>10.3873</v>
      </c>
      <c r="D578" t="s">
        <v>16</v>
      </c>
      <c r="E578" t="s">
        <v>58</v>
      </c>
      <c r="F578" t="s">
        <v>526</v>
      </c>
      <c r="G578">
        <v>7726</v>
      </c>
      <c r="H578" s="1">
        <v>618.08000000000004</v>
      </c>
      <c r="I578" s="2">
        <v>0.10437085722726225</v>
      </c>
      <c r="J578">
        <v>20</v>
      </c>
      <c r="K578" s="2">
        <v>6.8534270457043217E-2</v>
      </c>
      <c r="L578">
        <v>0.88532228837690918</v>
      </c>
      <c r="M578" s="2">
        <v>0.40319662648754762</v>
      </c>
      <c r="N578">
        <v>6840</v>
      </c>
      <c r="O578" s="2">
        <v>0.24831943968020789</v>
      </c>
      <c r="P578">
        <v>11589</v>
      </c>
      <c r="Q578" s="2">
        <v>0.17557880614793897</v>
      </c>
      <c r="R578" s="26">
        <f t="shared" si="8"/>
        <v>3</v>
      </c>
    </row>
    <row r="579" spans="1:18" x14ac:dyDescent="0.3">
      <c r="A579" t="s">
        <v>1741</v>
      </c>
      <c r="B579">
        <v>106.05200000000001</v>
      </c>
      <c r="C579">
        <v>10.3748</v>
      </c>
      <c r="D579" t="s">
        <v>40</v>
      </c>
      <c r="E579" t="s">
        <v>341</v>
      </c>
      <c r="F579" t="s">
        <v>283</v>
      </c>
      <c r="G579">
        <v>15694</v>
      </c>
      <c r="H579" s="1">
        <v>1255.52</v>
      </c>
      <c r="I579" s="2">
        <v>0.10437085722726225</v>
      </c>
      <c r="J579">
        <v>99</v>
      </c>
      <c r="K579" s="2">
        <v>6.8534270457043217E-2</v>
      </c>
      <c r="L579">
        <v>8.0285459411239962E-2</v>
      </c>
      <c r="M579" s="2">
        <v>0.40319662648754762</v>
      </c>
      <c r="N579">
        <v>1260</v>
      </c>
      <c r="O579" s="2">
        <v>0.24831943968020789</v>
      </c>
      <c r="P579">
        <v>23541</v>
      </c>
      <c r="Q579" s="2">
        <v>0.17557880614793897</v>
      </c>
      <c r="R579" s="26">
        <f t="shared" si="8"/>
        <v>4</v>
      </c>
    </row>
    <row r="580" spans="1:18" x14ac:dyDescent="0.3">
      <c r="A580" t="s">
        <v>1742</v>
      </c>
      <c r="B580">
        <v>105.693</v>
      </c>
      <c r="C580">
        <v>10.3832</v>
      </c>
      <c r="D580" t="s">
        <v>4</v>
      </c>
      <c r="E580" t="s">
        <v>70</v>
      </c>
      <c r="F580" t="s">
        <v>527</v>
      </c>
      <c r="G580">
        <v>16015</v>
      </c>
      <c r="H580" s="1">
        <v>1281.2</v>
      </c>
      <c r="I580" s="2">
        <v>0.10437085722726225</v>
      </c>
      <c r="J580">
        <v>84</v>
      </c>
      <c r="K580" s="2">
        <v>6.8534270457043217E-2</v>
      </c>
      <c r="L580">
        <v>5.126443958788636E-2</v>
      </c>
      <c r="M580" s="2">
        <v>0.40319662648754762</v>
      </c>
      <c r="N580">
        <v>821</v>
      </c>
      <c r="O580" s="2">
        <v>0.24831943968020789</v>
      </c>
      <c r="P580">
        <v>24023</v>
      </c>
      <c r="Q580" s="2">
        <v>0.17557880614793897</v>
      </c>
      <c r="R580" s="26">
        <f t="shared" ref="R580:R643" si="9">ROUND((IF(H580&lt;=500,"1",IF(H580&lt;=1000,"2",IF(H580&lt;=2500,"3",IF(H580&lt;=5000,"4","5"))))*I580+IF(J580&lt;=500,"1",IF(J580&lt;=1200,"2",IF(J580&lt;=1400,"3",IF(J580&lt;=2000,"4","5"))))*K580+IF(L580&lt;=0.25,"5",IF(L580&lt;=0.5,"4",IF(L580&lt;=0.75,"3",IF(L580&lt;=1,"2","1"))))*M580+IF(N580&lt;=500,"1",IF(N580&lt;=1000,"2",IF(N580&lt;=1500,"3",IF(N580&lt;=2500,"4","5"))))*O580+IF(P580&lt;=1000,"1",IF(P580&lt;=2500,"2",IF(P580&lt;=5000,"3",IF(N580&lt;=10000,"4","5"))))*Q580),0)</f>
        <v>4</v>
      </c>
    </row>
    <row r="581" spans="1:18" x14ac:dyDescent="0.3">
      <c r="A581" t="s">
        <v>1743</v>
      </c>
      <c r="B581">
        <v>105.989</v>
      </c>
      <c r="C581">
        <v>10.355399999999999</v>
      </c>
      <c r="D581" t="s">
        <v>40</v>
      </c>
      <c r="E581" t="s">
        <v>290</v>
      </c>
      <c r="F581" t="s">
        <v>528</v>
      </c>
      <c r="G581">
        <v>20093</v>
      </c>
      <c r="H581" s="1">
        <v>1607.44</v>
      </c>
      <c r="I581" s="2">
        <v>0.10437085722726225</v>
      </c>
      <c r="J581">
        <v>83</v>
      </c>
      <c r="K581" s="2">
        <v>6.8534270457043217E-2</v>
      </c>
      <c r="L581">
        <v>4.424426417160205E-2</v>
      </c>
      <c r="M581" s="2">
        <v>0.40319662648754762</v>
      </c>
      <c r="N581">
        <v>889</v>
      </c>
      <c r="O581" s="2">
        <v>0.24831943968020789</v>
      </c>
      <c r="P581">
        <v>30140</v>
      </c>
      <c r="Q581" s="2">
        <v>0.17557880614793897</v>
      </c>
      <c r="R581" s="26">
        <f t="shared" si="9"/>
        <v>4</v>
      </c>
    </row>
    <row r="582" spans="1:18" x14ac:dyDescent="0.3">
      <c r="A582" t="s">
        <v>1744</v>
      </c>
      <c r="B582">
        <v>106.005</v>
      </c>
      <c r="C582">
        <v>10.385</v>
      </c>
      <c r="D582" t="s">
        <v>40</v>
      </c>
      <c r="E582" t="s">
        <v>290</v>
      </c>
      <c r="F582" t="s">
        <v>529</v>
      </c>
      <c r="G582">
        <v>13581</v>
      </c>
      <c r="H582" s="1">
        <v>1086.48</v>
      </c>
      <c r="I582" s="2">
        <v>0.10437085722726225</v>
      </c>
      <c r="J582">
        <v>115</v>
      </c>
      <c r="K582" s="2">
        <v>6.8534270457043217E-2</v>
      </c>
      <c r="L582">
        <v>8.2320889477947135E-2</v>
      </c>
      <c r="M582" s="2">
        <v>0.40319662648754762</v>
      </c>
      <c r="N582">
        <v>1118</v>
      </c>
      <c r="O582" s="2">
        <v>0.24831943968020789</v>
      </c>
      <c r="P582">
        <v>20372</v>
      </c>
      <c r="Q582" s="2">
        <v>0.17557880614793897</v>
      </c>
      <c r="R582" s="26">
        <f t="shared" si="9"/>
        <v>4</v>
      </c>
    </row>
    <row r="583" spans="1:18" x14ac:dyDescent="0.3">
      <c r="A583" t="s">
        <v>1745</v>
      </c>
      <c r="B583">
        <v>106.205</v>
      </c>
      <c r="C583">
        <v>10.3973</v>
      </c>
      <c r="D583" t="s">
        <v>40</v>
      </c>
      <c r="E583" t="s">
        <v>58</v>
      </c>
      <c r="F583" t="s">
        <v>530</v>
      </c>
      <c r="G583">
        <v>6487</v>
      </c>
      <c r="H583" s="1">
        <v>518.96</v>
      </c>
      <c r="I583" s="2">
        <v>0.10437085722726225</v>
      </c>
      <c r="J583">
        <v>193</v>
      </c>
      <c r="K583" s="2">
        <v>6.8534270457043217E-2</v>
      </c>
      <c r="L583">
        <v>0.13950978880838599</v>
      </c>
      <c r="M583" s="2">
        <v>0.40319662648754762</v>
      </c>
      <c r="N583">
        <v>905</v>
      </c>
      <c r="O583" s="2">
        <v>0.24831943968020789</v>
      </c>
      <c r="P583">
        <v>9731</v>
      </c>
      <c r="Q583" s="2">
        <v>0.17557880614793897</v>
      </c>
      <c r="R583" s="26">
        <f t="shared" si="9"/>
        <v>3</v>
      </c>
    </row>
    <row r="584" spans="1:18" x14ac:dyDescent="0.3">
      <c r="A584" t="s">
        <v>1746</v>
      </c>
      <c r="B584">
        <v>103.898</v>
      </c>
      <c r="C584">
        <v>10.3521</v>
      </c>
      <c r="D584" t="s">
        <v>50</v>
      </c>
      <c r="E584" t="s">
        <v>494</v>
      </c>
      <c r="F584" t="s">
        <v>531</v>
      </c>
      <c r="G584">
        <v>8907</v>
      </c>
      <c r="H584" s="1">
        <v>712.56</v>
      </c>
      <c r="I584" s="2">
        <v>0.10437085722726225</v>
      </c>
      <c r="J584">
        <v>14</v>
      </c>
      <c r="K584" s="2">
        <v>6.8534270457043217E-2</v>
      </c>
      <c r="L584">
        <v>3.5365442910070731E-2</v>
      </c>
      <c r="M584" s="2">
        <v>0.40319662648754762</v>
      </c>
      <c r="N584">
        <v>315</v>
      </c>
      <c r="O584" s="2">
        <v>0.24831943968020789</v>
      </c>
      <c r="P584">
        <v>13361</v>
      </c>
      <c r="Q584" s="2">
        <v>0.17557880614793897</v>
      </c>
      <c r="R584" s="26">
        <f t="shared" si="9"/>
        <v>3</v>
      </c>
    </row>
    <row r="585" spans="1:18" x14ac:dyDescent="0.3">
      <c r="A585" t="s">
        <v>1747</v>
      </c>
      <c r="B585">
        <v>106.47199999999999</v>
      </c>
      <c r="C585">
        <v>10.38</v>
      </c>
      <c r="D585" t="s">
        <v>40</v>
      </c>
      <c r="E585" t="s">
        <v>43</v>
      </c>
      <c r="F585" t="s">
        <v>532</v>
      </c>
      <c r="G585">
        <v>11064</v>
      </c>
      <c r="H585" s="1">
        <v>885.12</v>
      </c>
      <c r="I585" s="2">
        <v>0.10437085722726225</v>
      </c>
      <c r="J585">
        <v>92</v>
      </c>
      <c r="K585" s="2">
        <v>6.8534270457043217E-2</v>
      </c>
      <c r="L585">
        <v>0.19549891540130152</v>
      </c>
      <c r="M585" s="2">
        <v>0.40319662648754762</v>
      </c>
      <c r="N585">
        <v>2163</v>
      </c>
      <c r="O585" s="2">
        <v>0.24831943968020789</v>
      </c>
      <c r="P585">
        <v>16596</v>
      </c>
      <c r="Q585" s="2">
        <v>0.17557880614793897</v>
      </c>
      <c r="R585" s="26">
        <f t="shared" si="9"/>
        <v>4</v>
      </c>
    </row>
    <row r="586" spans="1:18" x14ac:dyDescent="0.3">
      <c r="A586" t="s">
        <v>1748</v>
      </c>
      <c r="B586">
        <v>105.408</v>
      </c>
      <c r="C586">
        <v>10.393599999999999</v>
      </c>
      <c r="D586" t="s">
        <v>16</v>
      </c>
      <c r="E586" t="s">
        <v>478</v>
      </c>
      <c r="F586" t="s">
        <v>533</v>
      </c>
      <c r="G586">
        <v>30388</v>
      </c>
      <c r="H586" s="1">
        <v>2431.04</v>
      </c>
      <c r="I586" s="2">
        <v>0.10437085722726225</v>
      </c>
      <c r="J586">
        <v>470</v>
      </c>
      <c r="K586" s="2">
        <v>6.8534270457043217E-2</v>
      </c>
      <c r="L586">
        <v>4.570883243385547E-2</v>
      </c>
      <c r="M586" s="2">
        <v>0.40319662648754762</v>
      </c>
      <c r="N586">
        <v>1389</v>
      </c>
      <c r="O586" s="2">
        <v>0.24831943968020789</v>
      </c>
      <c r="P586">
        <v>45582</v>
      </c>
      <c r="Q586" s="2">
        <v>0.17557880614793897</v>
      </c>
      <c r="R586" s="26">
        <f t="shared" si="9"/>
        <v>4</v>
      </c>
    </row>
    <row r="587" spans="1:18" x14ac:dyDescent="0.3">
      <c r="A587" t="s">
        <v>1749</v>
      </c>
      <c r="B587">
        <v>106.175</v>
      </c>
      <c r="C587">
        <v>10.395099999999999</v>
      </c>
      <c r="D587" t="s">
        <v>40</v>
      </c>
      <c r="E587" t="s">
        <v>341</v>
      </c>
      <c r="F587" t="s">
        <v>534</v>
      </c>
      <c r="G587">
        <v>10639</v>
      </c>
      <c r="H587" s="1">
        <v>851.12</v>
      </c>
      <c r="I587" s="2">
        <v>0.10437085722726225</v>
      </c>
      <c r="J587">
        <v>136</v>
      </c>
      <c r="K587" s="2">
        <v>6.8534270457043217E-2</v>
      </c>
      <c r="L587">
        <v>8.3560485007989474E-2</v>
      </c>
      <c r="M587" s="2">
        <v>0.40319662648754762</v>
      </c>
      <c r="N587">
        <v>889</v>
      </c>
      <c r="O587" s="2">
        <v>0.24831943968020789</v>
      </c>
      <c r="P587">
        <v>15959</v>
      </c>
      <c r="Q587" s="2">
        <v>0.17557880614793897</v>
      </c>
      <c r="R587" s="26">
        <f t="shared" si="9"/>
        <v>3</v>
      </c>
    </row>
    <row r="588" spans="1:18" x14ac:dyDescent="0.3">
      <c r="A588" t="s">
        <v>1750</v>
      </c>
      <c r="B588">
        <v>106.38500000000001</v>
      </c>
      <c r="C588">
        <v>10.382199999999999</v>
      </c>
      <c r="D588" t="s">
        <v>40</v>
      </c>
      <c r="E588" t="s">
        <v>517</v>
      </c>
      <c r="F588" t="s">
        <v>535</v>
      </c>
      <c r="G588">
        <v>21805</v>
      </c>
      <c r="H588" s="1">
        <v>1744.4</v>
      </c>
      <c r="I588" s="2">
        <v>0.10437085722726225</v>
      </c>
      <c r="J588">
        <v>191</v>
      </c>
      <c r="K588" s="2">
        <v>6.8534270457043217E-2</v>
      </c>
      <c r="L588">
        <v>8.250401284109149E-2</v>
      </c>
      <c r="M588" s="2">
        <v>0.40319662648754762</v>
      </c>
      <c r="N588">
        <v>1799</v>
      </c>
      <c r="O588" s="2">
        <v>0.24831943968020789</v>
      </c>
      <c r="P588">
        <v>32708</v>
      </c>
      <c r="Q588" s="2">
        <v>0.17557880614793897</v>
      </c>
      <c r="R588" s="26">
        <f t="shared" si="9"/>
        <v>4</v>
      </c>
    </row>
    <row r="589" spans="1:18" x14ac:dyDescent="0.3">
      <c r="A589" t="s">
        <v>1751</v>
      </c>
      <c r="B589">
        <v>106.352</v>
      </c>
      <c r="C589">
        <v>10.3833</v>
      </c>
      <c r="D589" t="s">
        <v>40</v>
      </c>
      <c r="E589" t="s">
        <v>517</v>
      </c>
      <c r="F589" t="s">
        <v>536</v>
      </c>
      <c r="G589">
        <v>21171</v>
      </c>
      <c r="H589" s="1">
        <v>1693.68</v>
      </c>
      <c r="I589" s="2">
        <v>0.10437085722726225</v>
      </c>
      <c r="J589">
        <v>403</v>
      </c>
      <c r="K589" s="2">
        <v>6.8534270457043217E-2</v>
      </c>
      <c r="L589">
        <v>6.1404751783099523E-2</v>
      </c>
      <c r="M589" s="2">
        <v>0.40319662648754762</v>
      </c>
      <c r="N589">
        <v>1300</v>
      </c>
      <c r="O589" s="2">
        <v>0.24831943968020789</v>
      </c>
      <c r="P589">
        <v>31757</v>
      </c>
      <c r="Q589" s="2">
        <v>0.17557880614793897</v>
      </c>
      <c r="R589" s="26">
        <f t="shared" si="9"/>
        <v>4</v>
      </c>
    </row>
    <row r="590" spans="1:18" x14ac:dyDescent="0.3">
      <c r="A590" t="s">
        <v>1752</v>
      </c>
      <c r="B590">
        <v>105.158</v>
      </c>
      <c r="C590">
        <v>10.385400000000001</v>
      </c>
      <c r="D590" t="s">
        <v>16</v>
      </c>
      <c r="E590" t="s">
        <v>58</v>
      </c>
      <c r="F590" t="s">
        <v>137</v>
      </c>
      <c r="G590">
        <v>4190</v>
      </c>
      <c r="H590" s="1">
        <v>335.2</v>
      </c>
      <c r="I590" s="2">
        <v>0.10437085722726225</v>
      </c>
      <c r="J590">
        <v>17</v>
      </c>
      <c r="K590" s="2">
        <v>6.8534270457043217E-2</v>
      </c>
      <c r="L590">
        <v>1.3787589498806683</v>
      </c>
      <c r="M590" s="2">
        <v>0.40319662648754762</v>
      </c>
      <c r="N590">
        <v>5777</v>
      </c>
      <c r="O590" s="2">
        <v>0.24831943968020789</v>
      </c>
      <c r="P590">
        <v>6285</v>
      </c>
      <c r="Q590" s="2">
        <v>0.17557880614793897</v>
      </c>
      <c r="R590" s="26">
        <f t="shared" si="9"/>
        <v>3</v>
      </c>
    </row>
    <row r="591" spans="1:18" x14ac:dyDescent="0.3">
      <c r="A591" t="s">
        <v>1753</v>
      </c>
      <c r="B591">
        <v>106.029</v>
      </c>
      <c r="C591">
        <v>10.379300000000001</v>
      </c>
      <c r="D591" t="s">
        <v>40</v>
      </c>
      <c r="E591" t="s">
        <v>290</v>
      </c>
      <c r="F591" t="s">
        <v>375</v>
      </c>
      <c r="G591">
        <v>13339</v>
      </c>
      <c r="H591" s="1">
        <v>1067.1199999999999</v>
      </c>
      <c r="I591" s="2">
        <v>0.10437085722726225</v>
      </c>
      <c r="J591">
        <v>117</v>
      </c>
      <c r="K591" s="2">
        <v>6.8534270457043217E-2</v>
      </c>
      <c r="L591">
        <v>9.543444036284579E-2</v>
      </c>
      <c r="M591" s="2">
        <v>0.40319662648754762</v>
      </c>
      <c r="N591">
        <v>1273</v>
      </c>
      <c r="O591" s="2">
        <v>0.24831943968020789</v>
      </c>
      <c r="P591">
        <v>20009</v>
      </c>
      <c r="Q591" s="2">
        <v>0.17557880614793897</v>
      </c>
      <c r="R591" s="26">
        <f t="shared" si="9"/>
        <v>4</v>
      </c>
    </row>
    <row r="592" spans="1:18" x14ac:dyDescent="0.3">
      <c r="A592" t="s">
        <v>1754</v>
      </c>
      <c r="B592">
        <v>106.71299999999999</v>
      </c>
      <c r="C592">
        <v>10.384399999999999</v>
      </c>
      <c r="D592" t="s">
        <v>40</v>
      </c>
      <c r="E592" t="s">
        <v>41</v>
      </c>
      <c r="F592" t="s">
        <v>311</v>
      </c>
      <c r="G592">
        <v>10339</v>
      </c>
      <c r="H592" s="1">
        <v>827.12</v>
      </c>
      <c r="I592" s="2">
        <v>0.10437085722726225</v>
      </c>
      <c r="J592">
        <v>89</v>
      </c>
      <c r="K592" s="2">
        <v>6.8534270457043217E-2</v>
      </c>
      <c r="L592">
        <v>9.2175258729084053E-2</v>
      </c>
      <c r="M592" s="2">
        <v>0.40319662648754762</v>
      </c>
      <c r="N592">
        <v>953</v>
      </c>
      <c r="O592" s="2">
        <v>0.24831943968020789</v>
      </c>
      <c r="P592">
        <v>15509</v>
      </c>
      <c r="Q592" s="2">
        <v>0.17557880614793897</v>
      </c>
      <c r="R592" s="26">
        <f t="shared" si="9"/>
        <v>3</v>
      </c>
    </row>
    <row r="593" spans="1:18" x14ac:dyDescent="0.3">
      <c r="A593" t="s">
        <v>1755</v>
      </c>
      <c r="B593">
        <v>105.944</v>
      </c>
      <c r="C593">
        <v>10.3644</v>
      </c>
      <c r="D593" t="s">
        <v>40</v>
      </c>
      <c r="E593" t="s">
        <v>290</v>
      </c>
      <c r="F593" t="s">
        <v>537</v>
      </c>
      <c r="G593">
        <v>10150</v>
      </c>
      <c r="H593" s="1">
        <v>812</v>
      </c>
      <c r="I593" s="2">
        <v>0.10437085722726225</v>
      </c>
      <c r="J593">
        <v>80</v>
      </c>
      <c r="K593" s="2">
        <v>6.8534270457043217E-2</v>
      </c>
      <c r="L593">
        <v>0.10472906403940886</v>
      </c>
      <c r="M593" s="2">
        <v>0.40319662648754762</v>
      </c>
      <c r="N593">
        <v>1063</v>
      </c>
      <c r="O593" s="2">
        <v>0.24831943968020789</v>
      </c>
      <c r="P593">
        <v>15225</v>
      </c>
      <c r="Q593" s="2">
        <v>0.17557880614793897</v>
      </c>
      <c r="R593" s="26">
        <f t="shared" si="9"/>
        <v>4</v>
      </c>
    </row>
    <row r="594" spans="1:18" x14ac:dyDescent="0.3">
      <c r="A594" t="s">
        <v>1756</v>
      </c>
      <c r="B594">
        <v>106.251</v>
      </c>
      <c r="C594">
        <v>10.3826</v>
      </c>
      <c r="D594" t="s">
        <v>40</v>
      </c>
      <c r="E594" t="s">
        <v>58</v>
      </c>
      <c r="F594" t="s">
        <v>538</v>
      </c>
      <c r="G594">
        <v>10010</v>
      </c>
      <c r="H594" s="1">
        <v>800.8</v>
      </c>
      <c r="I594" s="2">
        <v>0.10437085722726225</v>
      </c>
      <c r="J594">
        <v>132</v>
      </c>
      <c r="K594" s="2">
        <v>6.8534270457043217E-2</v>
      </c>
      <c r="L594">
        <v>7.4025974025974023E-2</v>
      </c>
      <c r="M594" s="2">
        <v>0.40319662648754762</v>
      </c>
      <c r="N594">
        <v>741</v>
      </c>
      <c r="O594" s="2">
        <v>0.24831943968020789</v>
      </c>
      <c r="P594">
        <v>15015</v>
      </c>
      <c r="Q594" s="2">
        <v>0.17557880614793897</v>
      </c>
      <c r="R594" s="26">
        <f t="shared" si="9"/>
        <v>3</v>
      </c>
    </row>
    <row r="595" spans="1:18" x14ac:dyDescent="0.3">
      <c r="A595" t="s">
        <v>1757</v>
      </c>
      <c r="B595">
        <v>104.458</v>
      </c>
      <c r="C595">
        <v>10.382400000000001</v>
      </c>
      <c r="D595" t="s">
        <v>50</v>
      </c>
      <c r="E595" t="s">
        <v>102</v>
      </c>
      <c r="F595" t="s">
        <v>539</v>
      </c>
      <c r="G595">
        <v>7429</v>
      </c>
      <c r="H595" s="1">
        <v>594.32000000000005</v>
      </c>
      <c r="I595" s="2">
        <v>0.10437085722726225</v>
      </c>
      <c r="J595">
        <v>87</v>
      </c>
      <c r="K595" s="2">
        <v>6.8534270457043217E-2</v>
      </c>
      <c r="L595">
        <v>3.4997980885718129E-2</v>
      </c>
      <c r="M595" s="2">
        <v>0.40319662648754762</v>
      </c>
      <c r="N595">
        <v>260</v>
      </c>
      <c r="O595" s="2">
        <v>0.24831943968020789</v>
      </c>
      <c r="P595">
        <v>11144</v>
      </c>
      <c r="Q595" s="2">
        <v>0.17557880614793897</v>
      </c>
      <c r="R595" s="26">
        <f t="shared" si="9"/>
        <v>3</v>
      </c>
    </row>
    <row r="596" spans="1:18" x14ac:dyDescent="0.3">
      <c r="A596" t="s">
        <v>1758</v>
      </c>
      <c r="B596">
        <v>106.273</v>
      </c>
      <c r="C596">
        <v>10.3756</v>
      </c>
      <c r="D596" t="s">
        <v>40</v>
      </c>
      <c r="E596" t="s">
        <v>58</v>
      </c>
      <c r="F596" t="s">
        <v>540</v>
      </c>
      <c r="G596">
        <v>5740</v>
      </c>
      <c r="H596" s="1">
        <v>459.2</v>
      </c>
      <c r="I596" s="2">
        <v>0.10437085722726225</v>
      </c>
      <c r="J596">
        <v>39</v>
      </c>
      <c r="K596" s="2">
        <v>6.8534270457043217E-2</v>
      </c>
      <c r="L596">
        <v>0.20662020905923345</v>
      </c>
      <c r="M596" s="2">
        <v>0.40319662648754762</v>
      </c>
      <c r="N596">
        <v>1186</v>
      </c>
      <c r="O596" s="2">
        <v>0.24831943968020789</v>
      </c>
      <c r="P596">
        <v>8610</v>
      </c>
      <c r="Q596" s="2">
        <v>0.17557880614793897</v>
      </c>
      <c r="R596" s="26">
        <f t="shared" si="9"/>
        <v>4</v>
      </c>
    </row>
    <row r="597" spans="1:18" x14ac:dyDescent="0.3">
      <c r="A597" t="s">
        <v>1759</v>
      </c>
      <c r="B597">
        <v>105.962</v>
      </c>
      <c r="C597">
        <v>10.368499999999999</v>
      </c>
      <c r="D597" t="s">
        <v>40</v>
      </c>
      <c r="E597" t="s">
        <v>290</v>
      </c>
      <c r="F597" t="s">
        <v>541</v>
      </c>
      <c r="G597">
        <v>9354</v>
      </c>
      <c r="H597" s="1">
        <v>748.32</v>
      </c>
      <c r="I597" s="2">
        <v>0.10437085722726225</v>
      </c>
      <c r="J597">
        <v>70</v>
      </c>
      <c r="K597" s="2">
        <v>6.8534270457043217E-2</v>
      </c>
      <c r="L597">
        <v>9.7498396407953811E-2</v>
      </c>
      <c r="M597" s="2">
        <v>0.40319662648754762</v>
      </c>
      <c r="N597">
        <v>912</v>
      </c>
      <c r="O597" s="2">
        <v>0.24831943968020789</v>
      </c>
      <c r="P597">
        <v>14031</v>
      </c>
      <c r="Q597" s="2">
        <v>0.17557880614793897</v>
      </c>
      <c r="R597" s="26">
        <f t="shared" si="9"/>
        <v>3</v>
      </c>
    </row>
    <row r="598" spans="1:18" x14ac:dyDescent="0.3">
      <c r="A598" t="s">
        <v>1760</v>
      </c>
      <c r="B598">
        <v>106.123</v>
      </c>
      <c r="C598">
        <v>10.376099999999999</v>
      </c>
      <c r="D598" t="s">
        <v>40</v>
      </c>
      <c r="E598" t="s">
        <v>341</v>
      </c>
      <c r="F598" t="s">
        <v>542</v>
      </c>
      <c r="G598">
        <v>14590</v>
      </c>
      <c r="H598" s="1">
        <v>1167.2</v>
      </c>
      <c r="I598" s="2">
        <v>0.10437085722726225</v>
      </c>
      <c r="J598">
        <v>70</v>
      </c>
      <c r="K598" s="2">
        <v>6.8534270457043217E-2</v>
      </c>
      <c r="L598">
        <v>1.7546264564770389E-2</v>
      </c>
      <c r="M598" s="2">
        <v>0.40319662648754762</v>
      </c>
      <c r="N598">
        <v>256</v>
      </c>
      <c r="O598" s="2">
        <v>0.24831943968020789</v>
      </c>
      <c r="P598">
        <v>21885</v>
      </c>
      <c r="Q598" s="2">
        <v>0.17557880614793897</v>
      </c>
      <c r="R598" s="26">
        <f t="shared" si="9"/>
        <v>3</v>
      </c>
    </row>
    <row r="599" spans="1:18" x14ac:dyDescent="0.3">
      <c r="A599" t="s">
        <v>1761</v>
      </c>
      <c r="B599">
        <v>105.566</v>
      </c>
      <c r="C599">
        <v>10.369400000000001</v>
      </c>
      <c r="D599" t="s">
        <v>4</v>
      </c>
      <c r="E599" t="s">
        <v>70</v>
      </c>
      <c r="F599" t="s">
        <v>543</v>
      </c>
      <c r="G599">
        <v>17741</v>
      </c>
      <c r="H599" s="1">
        <v>1419.28</v>
      </c>
      <c r="I599" s="2">
        <v>0.10437085722726225</v>
      </c>
      <c r="J599">
        <v>57</v>
      </c>
      <c r="K599" s="2">
        <v>6.8534270457043217E-2</v>
      </c>
      <c r="L599">
        <v>1.0653288991601376E-2</v>
      </c>
      <c r="M599" s="2">
        <v>0.40319662648754762</v>
      </c>
      <c r="N599">
        <v>189</v>
      </c>
      <c r="O599" s="2">
        <v>0.24831943968020789</v>
      </c>
      <c r="P599">
        <v>26612</v>
      </c>
      <c r="Q599" s="2">
        <v>0.17557880614793897</v>
      </c>
      <c r="R599" s="26">
        <f t="shared" si="9"/>
        <v>3</v>
      </c>
    </row>
    <row r="600" spans="1:18" x14ac:dyDescent="0.3">
      <c r="A600" t="s">
        <v>1762</v>
      </c>
      <c r="B600">
        <v>105.38800000000001</v>
      </c>
      <c r="C600">
        <v>10.3818</v>
      </c>
      <c r="D600" t="s">
        <v>16</v>
      </c>
      <c r="E600" t="s">
        <v>478</v>
      </c>
      <c r="F600" t="s">
        <v>544</v>
      </c>
      <c r="G600">
        <v>11364</v>
      </c>
      <c r="H600" s="1">
        <v>909.12</v>
      </c>
      <c r="I600" s="2">
        <v>0.10437085722726225</v>
      </c>
      <c r="J600">
        <v>121</v>
      </c>
      <c r="K600" s="2">
        <v>6.8534270457043217E-2</v>
      </c>
      <c r="L600">
        <v>0.13947553678282296</v>
      </c>
      <c r="M600" s="2">
        <v>0.40319662648754762</v>
      </c>
      <c r="N600">
        <v>1585</v>
      </c>
      <c r="O600" s="2">
        <v>0.24831943968020789</v>
      </c>
      <c r="P600">
        <v>17046</v>
      </c>
      <c r="Q600" s="2">
        <v>0.17557880614793897</v>
      </c>
      <c r="R600" s="26">
        <f t="shared" si="9"/>
        <v>4</v>
      </c>
    </row>
    <row r="601" spans="1:18" x14ac:dyDescent="0.3">
      <c r="A601" t="s">
        <v>1763</v>
      </c>
      <c r="B601">
        <v>106.199</v>
      </c>
      <c r="C601">
        <v>10.381</v>
      </c>
      <c r="D601" t="s">
        <v>40</v>
      </c>
      <c r="E601" t="s">
        <v>58</v>
      </c>
      <c r="F601" t="s">
        <v>545</v>
      </c>
      <c r="G601">
        <v>4833</v>
      </c>
      <c r="H601" s="1">
        <v>386.64</v>
      </c>
      <c r="I601" s="2">
        <v>0.10437085722726225</v>
      </c>
      <c r="J601">
        <v>100</v>
      </c>
      <c r="K601" s="2">
        <v>6.8534270457043217E-2</v>
      </c>
      <c r="L601">
        <v>0.54479619284088554</v>
      </c>
      <c r="M601" s="2">
        <v>0.40319662648754762</v>
      </c>
      <c r="N601">
        <v>2633</v>
      </c>
      <c r="O601" s="2">
        <v>0.24831943968020789</v>
      </c>
      <c r="P601">
        <v>7250</v>
      </c>
      <c r="Q601" s="2">
        <v>0.17557880614793897</v>
      </c>
      <c r="R601" s="26">
        <f t="shared" si="9"/>
        <v>3</v>
      </c>
    </row>
    <row r="602" spans="1:18" x14ac:dyDescent="0.3">
      <c r="A602" t="s">
        <v>1764</v>
      </c>
      <c r="B602">
        <v>106.30800000000001</v>
      </c>
      <c r="C602">
        <v>10.3813</v>
      </c>
      <c r="D602" t="s">
        <v>40</v>
      </c>
      <c r="E602" t="s">
        <v>58</v>
      </c>
      <c r="F602" t="s">
        <v>104</v>
      </c>
      <c r="G602">
        <v>14090</v>
      </c>
      <c r="H602" s="1">
        <v>1127.2</v>
      </c>
      <c r="I602" s="2">
        <v>0.10437085722726225</v>
      </c>
      <c r="J602">
        <v>166</v>
      </c>
      <c r="K602" s="2">
        <v>6.8534270457043217E-2</v>
      </c>
      <c r="L602">
        <v>7.7856635911994321E-2</v>
      </c>
      <c r="M602" s="2">
        <v>0.40319662648754762</v>
      </c>
      <c r="N602">
        <v>1097</v>
      </c>
      <c r="O602" s="2">
        <v>0.24831943968020789</v>
      </c>
      <c r="P602">
        <v>21135</v>
      </c>
      <c r="Q602" s="2">
        <v>0.17557880614793897</v>
      </c>
      <c r="R602" s="26">
        <f t="shared" si="9"/>
        <v>4</v>
      </c>
    </row>
    <row r="603" spans="1:18" x14ac:dyDescent="0.3">
      <c r="A603" t="s">
        <v>1765</v>
      </c>
      <c r="B603">
        <v>105.435</v>
      </c>
      <c r="C603">
        <v>10.3878</v>
      </c>
      <c r="D603" t="s">
        <v>16</v>
      </c>
      <c r="E603" t="s">
        <v>478</v>
      </c>
      <c r="F603" t="s">
        <v>191</v>
      </c>
      <c r="G603">
        <v>18766</v>
      </c>
      <c r="H603" s="1">
        <v>1501.28</v>
      </c>
      <c r="I603" s="2">
        <v>0.10437085722726225</v>
      </c>
      <c r="J603">
        <v>1197</v>
      </c>
      <c r="K603" s="2">
        <v>6.8534270457043217E-2</v>
      </c>
      <c r="L603">
        <v>2.7549824150058615E-2</v>
      </c>
      <c r="M603" s="2">
        <v>0.40319662648754762</v>
      </c>
      <c r="N603">
        <v>517</v>
      </c>
      <c r="O603" s="2">
        <v>0.24831943968020789</v>
      </c>
      <c r="P603">
        <v>28149</v>
      </c>
      <c r="Q603" s="2">
        <v>0.17557880614793897</v>
      </c>
      <c r="R603" s="26">
        <f t="shared" si="9"/>
        <v>4</v>
      </c>
    </row>
    <row r="604" spans="1:18" x14ac:dyDescent="0.3">
      <c r="A604" t="s">
        <v>1766</v>
      </c>
      <c r="B604">
        <v>106.163</v>
      </c>
      <c r="C604">
        <v>10.381399999999999</v>
      </c>
      <c r="D604" t="s">
        <v>40</v>
      </c>
      <c r="E604" t="s">
        <v>341</v>
      </c>
      <c r="F604" t="s">
        <v>546</v>
      </c>
      <c r="G604">
        <v>7287</v>
      </c>
      <c r="H604" s="1">
        <v>582.96</v>
      </c>
      <c r="I604" s="2">
        <v>0.10437085722726225</v>
      </c>
      <c r="J604">
        <v>88</v>
      </c>
      <c r="K604" s="2">
        <v>6.8534270457043217E-2</v>
      </c>
      <c r="L604">
        <v>0.33758748456154797</v>
      </c>
      <c r="M604" s="2">
        <v>0.40319662648754762</v>
      </c>
      <c r="N604">
        <v>2460</v>
      </c>
      <c r="O604" s="2">
        <v>0.24831943968020789</v>
      </c>
      <c r="P604">
        <v>10931</v>
      </c>
      <c r="Q604" s="2">
        <v>0.17557880614793897</v>
      </c>
      <c r="R604" s="26">
        <f t="shared" si="9"/>
        <v>4</v>
      </c>
    </row>
    <row r="605" spans="1:18" x14ac:dyDescent="0.3">
      <c r="A605" t="s">
        <v>1767</v>
      </c>
      <c r="B605">
        <v>106.68300000000001</v>
      </c>
      <c r="C605">
        <v>10.380100000000001</v>
      </c>
      <c r="D605" t="s">
        <v>40</v>
      </c>
      <c r="E605" t="s">
        <v>477</v>
      </c>
      <c r="F605" t="s">
        <v>540</v>
      </c>
      <c r="G605">
        <v>5740</v>
      </c>
      <c r="H605" s="1">
        <v>459.2</v>
      </c>
      <c r="I605" s="2">
        <v>0.10437085722726225</v>
      </c>
      <c r="J605">
        <v>89</v>
      </c>
      <c r="K605" s="2">
        <v>6.8534270457043217E-2</v>
      </c>
      <c r="L605">
        <v>7.3867595818815329E-2</v>
      </c>
      <c r="M605" s="2">
        <v>0.40319662648754762</v>
      </c>
      <c r="N605">
        <v>424</v>
      </c>
      <c r="O605" s="2">
        <v>0.24831943968020789</v>
      </c>
      <c r="P605">
        <v>8610</v>
      </c>
      <c r="Q605" s="2">
        <v>0.17557880614793897</v>
      </c>
      <c r="R605" s="26">
        <f t="shared" si="9"/>
        <v>3</v>
      </c>
    </row>
    <row r="606" spans="1:18" x14ac:dyDescent="0.3">
      <c r="A606" t="s">
        <v>1768</v>
      </c>
      <c r="B606">
        <v>106.41500000000001</v>
      </c>
      <c r="C606">
        <v>10.370200000000001</v>
      </c>
      <c r="D606" t="s">
        <v>40</v>
      </c>
      <c r="E606" t="s">
        <v>43</v>
      </c>
      <c r="F606" t="s">
        <v>547</v>
      </c>
      <c r="G606">
        <v>8124</v>
      </c>
      <c r="H606" s="1">
        <v>649.91999999999996</v>
      </c>
      <c r="I606" s="2">
        <v>0.10437085722726225</v>
      </c>
      <c r="J606">
        <v>69</v>
      </c>
      <c r="K606" s="2">
        <v>6.8534270457043217E-2</v>
      </c>
      <c r="L606">
        <v>0.25467749876907925</v>
      </c>
      <c r="M606" s="2">
        <v>0.40319662648754762</v>
      </c>
      <c r="N606">
        <v>2069</v>
      </c>
      <c r="O606" s="2">
        <v>0.24831943968020789</v>
      </c>
      <c r="P606">
        <v>12186</v>
      </c>
      <c r="Q606" s="2">
        <v>0.17557880614793897</v>
      </c>
      <c r="R606" s="26">
        <f t="shared" si="9"/>
        <v>4</v>
      </c>
    </row>
    <row r="607" spans="1:18" x14ac:dyDescent="0.3">
      <c r="A607" t="s">
        <v>1769</v>
      </c>
      <c r="B607">
        <v>106.086</v>
      </c>
      <c r="C607">
        <v>10.367100000000001</v>
      </c>
      <c r="D607" t="s">
        <v>40</v>
      </c>
      <c r="E607" t="s">
        <v>341</v>
      </c>
      <c r="F607" t="s">
        <v>548</v>
      </c>
      <c r="G607">
        <v>8573</v>
      </c>
      <c r="H607" s="1">
        <v>685.84</v>
      </c>
      <c r="I607" s="2">
        <v>0.10437085722726225</v>
      </c>
      <c r="J607">
        <v>69</v>
      </c>
      <c r="K607" s="2">
        <v>6.8534270457043217E-2</v>
      </c>
      <c r="L607">
        <v>0.456666277849061</v>
      </c>
      <c r="M607" s="2">
        <v>0.40319662648754762</v>
      </c>
      <c r="N607">
        <v>3915</v>
      </c>
      <c r="O607" s="2">
        <v>0.24831943968020789</v>
      </c>
      <c r="P607">
        <v>12860</v>
      </c>
      <c r="Q607" s="2">
        <v>0.17557880614793897</v>
      </c>
      <c r="R607" s="26">
        <f t="shared" si="9"/>
        <v>4</v>
      </c>
    </row>
    <row r="608" spans="1:18" x14ac:dyDescent="0.3">
      <c r="A608" t="s">
        <v>1770</v>
      </c>
      <c r="B608">
        <v>106.556</v>
      </c>
      <c r="C608">
        <v>10.371600000000001</v>
      </c>
      <c r="D608" t="s">
        <v>40</v>
      </c>
      <c r="E608" t="s">
        <v>67</v>
      </c>
      <c r="F608" t="s">
        <v>549</v>
      </c>
      <c r="G608">
        <v>10937</v>
      </c>
      <c r="H608" s="1">
        <v>874.96</v>
      </c>
      <c r="I608" s="2">
        <v>0.10437085722726225</v>
      </c>
      <c r="J608">
        <v>78</v>
      </c>
      <c r="K608" s="2">
        <v>6.8534270457043217E-2</v>
      </c>
      <c r="L608">
        <v>0.13897778184145562</v>
      </c>
      <c r="M608" s="2">
        <v>0.40319662648754762</v>
      </c>
      <c r="N608">
        <v>1520</v>
      </c>
      <c r="O608" s="2">
        <v>0.24831943968020789</v>
      </c>
      <c r="P608">
        <v>16406</v>
      </c>
      <c r="Q608" s="2">
        <v>0.17557880614793897</v>
      </c>
      <c r="R608" s="26">
        <f t="shared" si="9"/>
        <v>4</v>
      </c>
    </row>
    <row r="609" spans="1:18" x14ac:dyDescent="0.3">
      <c r="A609" t="s">
        <v>1771</v>
      </c>
      <c r="B609">
        <v>105.498</v>
      </c>
      <c r="C609">
        <v>10.366899999999999</v>
      </c>
      <c r="D609" t="s">
        <v>16</v>
      </c>
      <c r="E609" t="s">
        <v>288</v>
      </c>
      <c r="F609" t="s">
        <v>463</v>
      </c>
      <c r="G609">
        <v>19022</v>
      </c>
      <c r="H609" s="1">
        <v>1521.76</v>
      </c>
      <c r="I609" s="2">
        <v>0.10437085722726225</v>
      </c>
      <c r="J609">
        <v>100</v>
      </c>
      <c r="K609" s="2">
        <v>6.8534270457043217E-2</v>
      </c>
      <c r="L609">
        <v>9.5678687835138262E-2</v>
      </c>
      <c r="M609" s="2">
        <v>0.40319662648754762</v>
      </c>
      <c r="N609">
        <v>1820</v>
      </c>
      <c r="O609" s="2">
        <v>0.24831943968020789</v>
      </c>
      <c r="P609">
        <v>28533</v>
      </c>
      <c r="Q609" s="2">
        <v>0.17557880614793897</v>
      </c>
      <c r="R609" s="26">
        <f t="shared" si="9"/>
        <v>4</v>
      </c>
    </row>
    <row r="610" spans="1:18" x14ac:dyDescent="0.3">
      <c r="A610" t="s">
        <v>1772</v>
      </c>
      <c r="B610">
        <v>105.02200000000001</v>
      </c>
      <c r="C610">
        <v>10.3552</v>
      </c>
      <c r="D610" t="s">
        <v>16</v>
      </c>
      <c r="E610" t="s">
        <v>247</v>
      </c>
      <c r="F610" t="s">
        <v>550</v>
      </c>
      <c r="G610">
        <v>11242</v>
      </c>
      <c r="H610" s="1">
        <v>899.36</v>
      </c>
      <c r="I610" s="2">
        <v>0.10437085722726225</v>
      </c>
      <c r="J610">
        <v>27</v>
      </c>
      <c r="K610" s="2">
        <v>6.8534270457043217E-2</v>
      </c>
      <c r="L610">
        <v>2.632983454901263E-2</v>
      </c>
      <c r="M610" s="2">
        <v>0.40319662648754762</v>
      </c>
      <c r="N610">
        <v>296</v>
      </c>
      <c r="O610" s="2">
        <v>0.24831943968020789</v>
      </c>
      <c r="P610">
        <v>16863</v>
      </c>
      <c r="Q610" s="2">
        <v>0.17557880614793897</v>
      </c>
      <c r="R610" s="26">
        <f t="shared" si="9"/>
        <v>3</v>
      </c>
    </row>
    <row r="611" spans="1:18" x14ac:dyDescent="0.3">
      <c r="A611" t="s">
        <v>1773</v>
      </c>
      <c r="B611">
        <v>106.34</v>
      </c>
      <c r="C611">
        <v>10.3757</v>
      </c>
      <c r="D611" t="s">
        <v>40</v>
      </c>
      <c r="E611" t="s">
        <v>517</v>
      </c>
      <c r="F611">
        <v>10</v>
      </c>
      <c r="G611">
        <v>12416</v>
      </c>
      <c r="H611" s="1">
        <v>993.28</v>
      </c>
      <c r="I611" s="2">
        <v>0.10437085722726225</v>
      </c>
      <c r="J611">
        <v>461</v>
      </c>
      <c r="K611" s="2">
        <v>6.8534270457043217E-2</v>
      </c>
      <c r="L611">
        <v>8.9400773195876283E-3</v>
      </c>
      <c r="M611" s="2">
        <v>0.40319662648754762</v>
      </c>
      <c r="N611">
        <v>111</v>
      </c>
      <c r="O611" s="2">
        <v>0.24831943968020789</v>
      </c>
      <c r="P611">
        <v>18624</v>
      </c>
      <c r="Q611" s="2">
        <v>0.17557880614793897</v>
      </c>
      <c r="R611" s="26">
        <f t="shared" si="9"/>
        <v>3</v>
      </c>
    </row>
    <row r="612" spans="1:18" x14ac:dyDescent="0.3">
      <c r="A612" t="s">
        <v>1774</v>
      </c>
      <c r="B612">
        <v>106.227</v>
      </c>
      <c r="C612">
        <v>10.3759</v>
      </c>
      <c r="D612" t="s">
        <v>40</v>
      </c>
      <c r="E612" t="s">
        <v>58</v>
      </c>
      <c r="F612" t="s">
        <v>551</v>
      </c>
      <c r="G612">
        <v>9636</v>
      </c>
      <c r="H612" s="1">
        <v>770.88</v>
      </c>
      <c r="I612" s="2">
        <v>0.10437085722726225</v>
      </c>
      <c r="J612">
        <v>106</v>
      </c>
      <c r="K612" s="2">
        <v>6.8534270457043217E-2</v>
      </c>
      <c r="L612">
        <v>0.3309464508094645</v>
      </c>
      <c r="M612" s="2">
        <v>0.40319662648754762</v>
      </c>
      <c r="N612">
        <v>3189</v>
      </c>
      <c r="O612" s="2">
        <v>0.24831943968020789</v>
      </c>
      <c r="P612">
        <v>14454</v>
      </c>
      <c r="Q612" s="2">
        <v>0.17557880614793897</v>
      </c>
      <c r="R612" s="26">
        <f t="shared" si="9"/>
        <v>4</v>
      </c>
    </row>
    <row r="613" spans="1:18" x14ac:dyDescent="0.3">
      <c r="A613" t="s">
        <v>1775</v>
      </c>
      <c r="B613">
        <v>105.884</v>
      </c>
      <c r="C613">
        <v>10.3666</v>
      </c>
      <c r="D613" t="s">
        <v>40</v>
      </c>
      <c r="E613" t="s">
        <v>290</v>
      </c>
      <c r="F613" t="s">
        <v>552</v>
      </c>
      <c r="G613">
        <v>10639</v>
      </c>
      <c r="H613" s="1">
        <v>851.12</v>
      </c>
      <c r="I613" s="2">
        <v>0.10437085722726225</v>
      </c>
      <c r="J613">
        <v>60</v>
      </c>
      <c r="K613" s="2">
        <v>6.8534270457043217E-2</v>
      </c>
      <c r="L613">
        <v>0.25556913243725915</v>
      </c>
      <c r="M613" s="2">
        <v>0.40319662648754762</v>
      </c>
      <c r="N613">
        <v>2719</v>
      </c>
      <c r="O613" s="2">
        <v>0.24831943968020789</v>
      </c>
      <c r="P613">
        <v>15959</v>
      </c>
      <c r="Q613" s="2">
        <v>0.17557880614793897</v>
      </c>
      <c r="R613" s="26">
        <f t="shared" si="9"/>
        <v>4</v>
      </c>
    </row>
    <row r="614" spans="1:18" x14ac:dyDescent="0.3">
      <c r="A614" t="s">
        <v>1776</v>
      </c>
      <c r="B614">
        <v>105.922</v>
      </c>
      <c r="C614">
        <v>10.3612</v>
      </c>
      <c r="D614" t="s">
        <v>40</v>
      </c>
      <c r="E614" t="s">
        <v>290</v>
      </c>
      <c r="F614" t="s">
        <v>553</v>
      </c>
      <c r="G614">
        <v>13871</v>
      </c>
      <c r="H614" s="1">
        <v>1109.68</v>
      </c>
      <c r="I614" s="2">
        <v>0.10437085722726225</v>
      </c>
      <c r="J614">
        <v>70</v>
      </c>
      <c r="K614" s="2">
        <v>6.8534270457043217E-2</v>
      </c>
      <c r="L614">
        <v>4.8230120395068847E-2</v>
      </c>
      <c r="M614" s="2">
        <v>0.40319662648754762</v>
      </c>
      <c r="N614">
        <v>669</v>
      </c>
      <c r="O614" s="2">
        <v>0.24831943968020789</v>
      </c>
      <c r="P614">
        <v>20807</v>
      </c>
      <c r="Q614" s="2">
        <v>0.17557880614793897</v>
      </c>
      <c r="R614" s="26">
        <f t="shared" si="9"/>
        <v>4</v>
      </c>
    </row>
    <row r="615" spans="1:18" x14ac:dyDescent="0.3">
      <c r="A615" t="s">
        <v>1777</v>
      </c>
      <c r="B615">
        <v>105.408</v>
      </c>
      <c r="C615">
        <v>10.363200000000001</v>
      </c>
      <c r="D615" t="s">
        <v>16</v>
      </c>
      <c r="E615" t="s">
        <v>478</v>
      </c>
      <c r="F615" t="s">
        <v>243</v>
      </c>
      <c r="G615">
        <v>33212</v>
      </c>
      <c r="H615" s="1">
        <v>2656.96</v>
      </c>
      <c r="I615" s="2">
        <v>0.10437085722726225</v>
      </c>
      <c r="J615">
        <v>202</v>
      </c>
      <c r="K615" s="2">
        <v>6.8534270457043217E-2</v>
      </c>
      <c r="L615">
        <v>1.3428881127303385E-2</v>
      </c>
      <c r="M615" s="2">
        <v>0.40319662648754762</v>
      </c>
      <c r="N615">
        <v>446</v>
      </c>
      <c r="O615" s="2">
        <v>0.24831943968020789</v>
      </c>
      <c r="P615">
        <v>49818</v>
      </c>
      <c r="Q615" s="2">
        <v>0.17557880614793897</v>
      </c>
      <c r="R615" s="26">
        <f t="shared" si="9"/>
        <v>3</v>
      </c>
    </row>
    <row r="616" spans="1:18" x14ac:dyDescent="0.3">
      <c r="A616" t="s">
        <v>1778</v>
      </c>
      <c r="B616">
        <v>106.65300000000001</v>
      </c>
      <c r="C616">
        <v>10.3718</v>
      </c>
      <c r="D616" t="s">
        <v>40</v>
      </c>
      <c r="E616" t="s">
        <v>477</v>
      </c>
      <c r="F616" t="s">
        <v>554</v>
      </c>
      <c r="G616">
        <v>6815</v>
      </c>
      <c r="H616" s="1">
        <v>545.20000000000005</v>
      </c>
      <c r="I616" s="2">
        <v>0.10437085722726225</v>
      </c>
      <c r="J616">
        <v>85</v>
      </c>
      <c r="K616" s="2">
        <v>6.8534270457043217E-2</v>
      </c>
      <c r="L616">
        <v>0.16639765223771094</v>
      </c>
      <c r="M616" s="2">
        <v>0.40319662648754762</v>
      </c>
      <c r="N616">
        <v>1134</v>
      </c>
      <c r="O616" s="2">
        <v>0.24831943968020789</v>
      </c>
      <c r="P616">
        <v>10223</v>
      </c>
      <c r="Q616" s="2">
        <v>0.17557880614793897</v>
      </c>
      <c r="R616" s="26">
        <f t="shared" si="9"/>
        <v>4</v>
      </c>
    </row>
    <row r="617" spans="1:18" x14ac:dyDescent="0.3">
      <c r="A617" t="s">
        <v>1779</v>
      </c>
      <c r="B617">
        <v>106.43899999999999</v>
      </c>
      <c r="C617">
        <v>10.3626</v>
      </c>
      <c r="D617" t="s">
        <v>40</v>
      </c>
      <c r="E617" t="s">
        <v>43</v>
      </c>
      <c r="F617" t="s">
        <v>555</v>
      </c>
      <c r="G617">
        <v>12814</v>
      </c>
      <c r="H617" s="1">
        <v>1025.1199999999999</v>
      </c>
      <c r="I617" s="2">
        <v>0.10437085722726225</v>
      </c>
      <c r="J617">
        <v>103</v>
      </c>
      <c r="K617" s="2">
        <v>6.8534270457043217E-2</v>
      </c>
      <c r="L617">
        <v>7.460589979709692E-2</v>
      </c>
      <c r="M617" s="2">
        <v>0.40319662648754762</v>
      </c>
      <c r="N617">
        <v>956</v>
      </c>
      <c r="O617" s="2">
        <v>0.24831943968020789</v>
      </c>
      <c r="P617">
        <v>19221</v>
      </c>
      <c r="Q617" s="2">
        <v>0.17557880614793897</v>
      </c>
      <c r="R617" s="26">
        <f t="shared" si="9"/>
        <v>4</v>
      </c>
    </row>
    <row r="618" spans="1:18" x14ac:dyDescent="0.3">
      <c r="A618" t="s">
        <v>1780</v>
      </c>
      <c r="B618">
        <v>104.974</v>
      </c>
      <c r="C618">
        <v>10.354200000000001</v>
      </c>
      <c r="D618" t="s">
        <v>16</v>
      </c>
      <c r="E618" t="s">
        <v>247</v>
      </c>
      <c r="F618" t="s">
        <v>556</v>
      </c>
      <c r="G618">
        <v>11999</v>
      </c>
      <c r="H618" s="1">
        <v>959.92</v>
      </c>
      <c r="I618" s="2">
        <v>0.10437085722726225</v>
      </c>
      <c r="J618">
        <v>39</v>
      </c>
      <c r="K618" s="2">
        <v>6.8534270457043217E-2</v>
      </c>
      <c r="L618">
        <v>9.3174431202600216E-2</v>
      </c>
      <c r="M618" s="2">
        <v>0.40319662648754762</v>
      </c>
      <c r="N618">
        <v>1118</v>
      </c>
      <c r="O618" s="2">
        <v>0.24831943968020789</v>
      </c>
      <c r="P618">
        <v>17999</v>
      </c>
      <c r="Q618" s="2">
        <v>0.17557880614793897</v>
      </c>
      <c r="R618" s="26">
        <f t="shared" si="9"/>
        <v>4</v>
      </c>
    </row>
    <row r="619" spans="1:18" x14ac:dyDescent="0.3">
      <c r="A619" t="s">
        <v>1781</v>
      </c>
      <c r="B619">
        <v>106.33</v>
      </c>
      <c r="C619">
        <v>10.3636</v>
      </c>
      <c r="D619" t="s">
        <v>40</v>
      </c>
      <c r="E619" t="s">
        <v>517</v>
      </c>
      <c r="F619" t="s">
        <v>557</v>
      </c>
      <c r="G619">
        <v>27002</v>
      </c>
      <c r="H619" s="1">
        <v>2160.16</v>
      </c>
      <c r="I619" s="2">
        <v>0.10437085722726225</v>
      </c>
      <c r="J619">
        <v>383</v>
      </c>
      <c r="K619" s="2">
        <v>6.8534270457043217E-2</v>
      </c>
      <c r="L619">
        <v>3.592326494333753E-2</v>
      </c>
      <c r="M619" s="2">
        <v>0.40319662648754762</v>
      </c>
      <c r="N619">
        <v>970</v>
      </c>
      <c r="O619" s="2">
        <v>0.24831943968020789</v>
      </c>
      <c r="P619">
        <v>40503</v>
      </c>
      <c r="Q619" s="2">
        <v>0.17557880614793897</v>
      </c>
      <c r="R619" s="26">
        <f t="shared" si="9"/>
        <v>4</v>
      </c>
    </row>
    <row r="620" spans="1:18" x14ac:dyDescent="0.3">
      <c r="A620" t="s">
        <v>1782</v>
      </c>
      <c r="B620">
        <v>105.44499999999999</v>
      </c>
      <c r="C620">
        <v>10.3811</v>
      </c>
      <c r="D620" t="s">
        <v>16</v>
      </c>
      <c r="E620" t="s">
        <v>478</v>
      </c>
      <c r="F620" t="s">
        <v>37</v>
      </c>
      <c r="G620">
        <v>21009</v>
      </c>
      <c r="H620" s="1">
        <v>1680.72</v>
      </c>
      <c r="I620" s="2">
        <v>0.10437085722726225</v>
      </c>
      <c r="J620">
        <v>1679</v>
      </c>
      <c r="K620" s="2">
        <v>6.8534270457043217E-2</v>
      </c>
      <c r="L620">
        <v>4.5409110381265175E-2</v>
      </c>
      <c r="M620" s="2">
        <v>0.40319662648754762</v>
      </c>
      <c r="N620">
        <v>954</v>
      </c>
      <c r="O620" s="2">
        <v>0.24831943968020789</v>
      </c>
      <c r="P620">
        <v>31514</v>
      </c>
      <c r="Q620" s="2">
        <v>0.17557880614793897</v>
      </c>
      <c r="R620" s="26">
        <f t="shared" si="9"/>
        <v>4</v>
      </c>
    </row>
    <row r="621" spans="1:18" x14ac:dyDescent="0.3">
      <c r="A621" t="s">
        <v>1783</v>
      </c>
      <c r="B621">
        <v>105.334</v>
      </c>
      <c r="C621">
        <v>10.364100000000001</v>
      </c>
      <c r="D621" t="s">
        <v>16</v>
      </c>
      <c r="E621" t="s">
        <v>58</v>
      </c>
      <c r="F621" t="s">
        <v>558</v>
      </c>
      <c r="G621">
        <v>14656</v>
      </c>
      <c r="H621" s="1">
        <v>1172.48</v>
      </c>
      <c r="I621" s="2">
        <v>0.10437085722726225</v>
      </c>
      <c r="J621">
        <v>57</v>
      </c>
      <c r="K621" s="2">
        <v>6.8534270457043217E-2</v>
      </c>
      <c r="L621">
        <v>0.20551310043668122</v>
      </c>
      <c r="M621" s="2">
        <v>0.40319662648754762</v>
      </c>
      <c r="N621">
        <v>3012</v>
      </c>
      <c r="O621" s="2">
        <v>0.24831943968020789</v>
      </c>
      <c r="P621">
        <v>21984</v>
      </c>
      <c r="Q621" s="2">
        <v>0.17557880614793897</v>
      </c>
      <c r="R621" s="26">
        <f t="shared" si="9"/>
        <v>4</v>
      </c>
    </row>
    <row r="622" spans="1:18" x14ac:dyDescent="0.3">
      <c r="A622" t="s">
        <v>1784</v>
      </c>
      <c r="B622">
        <v>105.08199999999999</v>
      </c>
      <c r="C622">
        <v>10.328900000000001</v>
      </c>
      <c r="D622" t="s">
        <v>16</v>
      </c>
      <c r="E622" t="s">
        <v>247</v>
      </c>
      <c r="F622" t="s">
        <v>559</v>
      </c>
      <c r="G622">
        <v>6605</v>
      </c>
      <c r="H622" s="1">
        <v>528.4</v>
      </c>
      <c r="I622" s="2">
        <v>0.10437085722726225</v>
      </c>
      <c r="J622">
        <v>8</v>
      </c>
      <c r="K622" s="2">
        <v>6.8534270457043217E-2</v>
      </c>
      <c r="L622">
        <v>0.11718395155185465</v>
      </c>
      <c r="M622" s="2">
        <v>0.40319662648754762</v>
      </c>
      <c r="N622">
        <v>774</v>
      </c>
      <c r="O622" s="2">
        <v>0.24831943968020789</v>
      </c>
      <c r="P622">
        <v>9908</v>
      </c>
      <c r="Q622" s="2">
        <v>0.17557880614793897</v>
      </c>
      <c r="R622" s="26">
        <f t="shared" si="9"/>
        <v>3</v>
      </c>
    </row>
    <row r="623" spans="1:18" x14ac:dyDescent="0.3">
      <c r="A623" t="s">
        <v>1785</v>
      </c>
      <c r="B623">
        <v>105.432</v>
      </c>
      <c r="C623">
        <v>10.375999999999999</v>
      </c>
      <c r="D623" t="s">
        <v>16</v>
      </c>
      <c r="E623" t="s">
        <v>478</v>
      </c>
      <c r="F623" t="s">
        <v>560</v>
      </c>
      <c r="G623">
        <v>13736</v>
      </c>
      <c r="H623" s="1">
        <v>1098.8800000000001</v>
      </c>
      <c r="I623" s="2">
        <v>0.10437085722726225</v>
      </c>
      <c r="J623">
        <v>746</v>
      </c>
      <c r="K623" s="2">
        <v>6.8534270457043217E-2</v>
      </c>
      <c r="L623">
        <v>2.7518928363424577E-2</v>
      </c>
      <c r="M623" s="2">
        <v>0.40319662648754762</v>
      </c>
      <c r="N623">
        <v>378</v>
      </c>
      <c r="O623" s="2">
        <v>0.24831943968020789</v>
      </c>
      <c r="P623">
        <v>20604</v>
      </c>
      <c r="Q623" s="2">
        <v>0.17557880614793897</v>
      </c>
      <c r="R623" s="26">
        <f t="shared" si="9"/>
        <v>3</v>
      </c>
    </row>
    <row r="624" spans="1:18" x14ac:dyDescent="0.3">
      <c r="A624" t="s">
        <v>1786</v>
      </c>
      <c r="B624">
        <v>104.535</v>
      </c>
      <c r="C624">
        <v>10.3476</v>
      </c>
      <c r="D624" t="s">
        <v>50</v>
      </c>
      <c r="E624" t="s">
        <v>102</v>
      </c>
      <c r="F624" t="s">
        <v>561</v>
      </c>
      <c r="G624">
        <v>6836</v>
      </c>
      <c r="H624" s="1">
        <v>546.88</v>
      </c>
      <c r="I624" s="2">
        <v>0.10437085722726225</v>
      </c>
      <c r="J624">
        <v>23</v>
      </c>
      <c r="K624" s="2">
        <v>6.8534270457043217E-2</v>
      </c>
      <c r="L624">
        <v>0.26872440023405503</v>
      </c>
      <c r="M624" s="2">
        <v>0.40319662648754762</v>
      </c>
      <c r="N624">
        <v>1837</v>
      </c>
      <c r="O624" s="2">
        <v>0.24831943968020789</v>
      </c>
      <c r="P624">
        <v>10254</v>
      </c>
      <c r="Q624" s="2">
        <v>0.17557880614793897</v>
      </c>
      <c r="R624" s="26">
        <f t="shared" si="9"/>
        <v>4</v>
      </c>
    </row>
    <row r="625" spans="1:18" x14ac:dyDescent="0.3">
      <c r="A625" t="s">
        <v>1787</v>
      </c>
      <c r="B625">
        <v>106.49299999999999</v>
      </c>
      <c r="C625">
        <v>10.364100000000001</v>
      </c>
      <c r="D625" t="s">
        <v>40</v>
      </c>
      <c r="E625" t="s">
        <v>43</v>
      </c>
      <c r="F625" t="s">
        <v>562</v>
      </c>
      <c r="G625">
        <v>7829</v>
      </c>
      <c r="H625" s="1">
        <v>626.32000000000005</v>
      </c>
      <c r="I625" s="2">
        <v>0.10437085722726225</v>
      </c>
      <c r="J625">
        <v>82</v>
      </c>
      <c r="K625" s="2">
        <v>6.8534270457043217E-2</v>
      </c>
      <c r="L625">
        <v>0.18750798313960915</v>
      </c>
      <c r="M625" s="2">
        <v>0.40319662648754762</v>
      </c>
      <c r="N625">
        <v>1468</v>
      </c>
      <c r="O625" s="2">
        <v>0.24831943968020789</v>
      </c>
      <c r="P625">
        <v>11744</v>
      </c>
      <c r="Q625" s="2">
        <v>0.17557880614793897</v>
      </c>
      <c r="R625" s="26">
        <f t="shared" si="9"/>
        <v>4</v>
      </c>
    </row>
    <row r="626" spans="1:18" x14ac:dyDescent="0.3">
      <c r="A626" t="s">
        <v>1788</v>
      </c>
      <c r="B626">
        <v>105.675</v>
      </c>
      <c r="C626">
        <v>10.3559</v>
      </c>
      <c r="D626" t="s">
        <v>4</v>
      </c>
      <c r="E626" t="s">
        <v>70</v>
      </c>
      <c r="F626" t="s">
        <v>563</v>
      </c>
      <c r="G626">
        <v>11569</v>
      </c>
      <c r="H626" s="1">
        <v>925.52</v>
      </c>
      <c r="I626" s="2">
        <v>0.10437085722726225</v>
      </c>
      <c r="J626">
        <v>65</v>
      </c>
      <c r="K626" s="2">
        <v>6.8534270457043217E-2</v>
      </c>
      <c r="L626">
        <v>0.34799896274526754</v>
      </c>
      <c r="M626" s="2">
        <v>0.40319662648754762</v>
      </c>
      <c r="N626">
        <v>4026</v>
      </c>
      <c r="O626" s="2">
        <v>0.24831943968020789</v>
      </c>
      <c r="P626">
        <v>17354</v>
      </c>
      <c r="Q626" s="2">
        <v>0.17557880614793897</v>
      </c>
      <c r="R626" s="26">
        <f t="shared" si="9"/>
        <v>4</v>
      </c>
    </row>
    <row r="627" spans="1:18" x14ac:dyDescent="0.3">
      <c r="A627" t="s">
        <v>1789</v>
      </c>
      <c r="B627">
        <v>105.732</v>
      </c>
      <c r="C627">
        <v>10.352399999999999</v>
      </c>
      <c r="D627" t="s">
        <v>4</v>
      </c>
      <c r="E627" t="s">
        <v>100</v>
      </c>
      <c r="F627" t="s">
        <v>564</v>
      </c>
      <c r="G627">
        <v>18152</v>
      </c>
      <c r="H627" s="1">
        <v>1452.16</v>
      </c>
      <c r="I627" s="2">
        <v>0.10437085722726225</v>
      </c>
      <c r="J627">
        <v>84</v>
      </c>
      <c r="K627" s="2">
        <v>6.8534270457043217E-2</v>
      </c>
      <c r="L627">
        <v>1.1734244160423095E-2</v>
      </c>
      <c r="M627" s="2">
        <v>0.40319662648754762</v>
      </c>
      <c r="N627">
        <v>213</v>
      </c>
      <c r="O627" s="2">
        <v>0.24831943968020789</v>
      </c>
      <c r="P627">
        <v>27228</v>
      </c>
      <c r="Q627" s="2">
        <v>0.17557880614793897</v>
      </c>
      <c r="R627" s="26">
        <f t="shared" si="9"/>
        <v>3</v>
      </c>
    </row>
    <row r="628" spans="1:18" x14ac:dyDescent="0.3">
      <c r="A628" t="s">
        <v>1790</v>
      </c>
      <c r="B628">
        <v>104.498</v>
      </c>
      <c r="C628">
        <v>10.372</v>
      </c>
      <c r="D628" t="s">
        <v>50</v>
      </c>
      <c r="E628" t="s">
        <v>102</v>
      </c>
      <c r="F628" t="s">
        <v>565</v>
      </c>
      <c r="G628">
        <v>6844</v>
      </c>
      <c r="H628" s="1">
        <v>547.52</v>
      </c>
      <c r="I628" s="2">
        <v>0.10437085722726225</v>
      </c>
      <c r="J628">
        <v>166</v>
      </c>
      <c r="K628" s="2">
        <v>6.8534270457043217E-2</v>
      </c>
      <c r="L628">
        <v>8.3284628872004676E-2</v>
      </c>
      <c r="M628" s="2">
        <v>0.40319662648754762</v>
      </c>
      <c r="N628">
        <v>570</v>
      </c>
      <c r="O628" s="2">
        <v>0.24831943968020789</v>
      </c>
      <c r="P628">
        <v>10266</v>
      </c>
      <c r="Q628" s="2">
        <v>0.17557880614793897</v>
      </c>
      <c r="R628" s="26">
        <f t="shared" si="9"/>
        <v>3</v>
      </c>
    </row>
    <row r="629" spans="1:18" x14ac:dyDescent="0.3">
      <c r="A629" t="s">
        <v>1791</v>
      </c>
      <c r="B629">
        <v>106.30200000000001</v>
      </c>
      <c r="C629">
        <v>10.3652</v>
      </c>
      <c r="D629" t="s">
        <v>40</v>
      </c>
      <c r="E629" t="s">
        <v>58</v>
      </c>
      <c r="F629" t="s">
        <v>257</v>
      </c>
      <c r="G629">
        <v>10568</v>
      </c>
      <c r="H629" s="1">
        <v>845.44</v>
      </c>
      <c r="I629" s="2">
        <v>0.10437085722726225</v>
      </c>
      <c r="J629">
        <v>177</v>
      </c>
      <c r="K629" s="2">
        <v>6.8534270457043217E-2</v>
      </c>
      <c r="L629">
        <v>0.22539742619227857</v>
      </c>
      <c r="M629" s="2">
        <v>0.40319662648754762</v>
      </c>
      <c r="N629">
        <v>2382</v>
      </c>
      <c r="O629" s="2">
        <v>0.24831943968020789</v>
      </c>
      <c r="P629">
        <v>15852</v>
      </c>
      <c r="Q629" s="2">
        <v>0.17557880614793897</v>
      </c>
      <c r="R629" s="26">
        <f t="shared" si="9"/>
        <v>4</v>
      </c>
    </row>
    <row r="630" spans="1:18" x14ac:dyDescent="0.3">
      <c r="A630" t="s">
        <v>1792</v>
      </c>
      <c r="B630">
        <v>105.437</v>
      </c>
      <c r="C630">
        <v>10.367800000000001</v>
      </c>
      <c r="D630" t="s">
        <v>16</v>
      </c>
      <c r="E630" t="s">
        <v>478</v>
      </c>
      <c r="F630" t="s">
        <v>145</v>
      </c>
      <c r="G630">
        <v>32543</v>
      </c>
      <c r="H630" s="1">
        <v>2603.44</v>
      </c>
      <c r="I630" s="2">
        <v>0.10437085722726225</v>
      </c>
      <c r="J630">
        <v>792</v>
      </c>
      <c r="K630" s="2">
        <v>6.8534270457043217E-2</v>
      </c>
      <c r="L630">
        <v>1.9819930553421627E-2</v>
      </c>
      <c r="M630" s="2">
        <v>0.40319662648754762</v>
      </c>
      <c r="N630">
        <v>645</v>
      </c>
      <c r="O630" s="2">
        <v>0.24831943968020789</v>
      </c>
      <c r="P630">
        <v>48815</v>
      </c>
      <c r="Q630" s="2">
        <v>0.17557880614793897</v>
      </c>
      <c r="R630" s="26">
        <f t="shared" si="9"/>
        <v>4</v>
      </c>
    </row>
    <row r="631" spans="1:18" x14ac:dyDescent="0.3">
      <c r="A631" t="s">
        <v>1793</v>
      </c>
      <c r="B631">
        <v>106.17700000000001</v>
      </c>
      <c r="C631">
        <v>10.358599999999999</v>
      </c>
      <c r="D631" t="s">
        <v>40</v>
      </c>
      <c r="E631" t="s">
        <v>341</v>
      </c>
      <c r="F631" t="s">
        <v>37</v>
      </c>
      <c r="G631">
        <v>10530</v>
      </c>
      <c r="H631" s="1">
        <v>842.4</v>
      </c>
      <c r="I631" s="2">
        <v>0.10437085722726225</v>
      </c>
      <c r="J631">
        <v>83</v>
      </c>
      <c r="K631" s="2">
        <v>6.8534270457043217E-2</v>
      </c>
      <c r="L631">
        <v>0.40569800569800568</v>
      </c>
      <c r="M631" s="2">
        <v>0.40319662648754762</v>
      </c>
      <c r="N631">
        <v>4272</v>
      </c>
      <c r="O631" s="2">
        <v>0.24831943968020789</v>
      </c>
      <c r="P631">
        <v>15795</v>
      </c>
      <c r="Q631" s="2">
        <v>0.17557880614793897</v>
      </c>
      <c r="R631" s="26">
        <f t="shared" si="9"/>
        <v>4</v>
      </c>
    </row>
    <row r="632" spans="1:18" x14ac:dyDescent="0.3">
      <c r="A632" t="s">
        <v>1794</v>
      </c>
      <c r="B632">
        <v>106.697</v>
      </c>
      <c r="C632">
        <v>10.3613</v>
      </c>
      <c r="D632" t="s">
        <v>40</v>
      </c>
      <c r="E632" t="s">
        <v>477</v>
      </c>
      <c r="F632" t="s">
        <v>220</v>
      </c>
      <c r="G632">
        <v>7635</v>
      </c>
      <c r="H632" s="1">
        <v>610.79999999999995</v>
      </c>
      <c r="I632" s="2">
        <v>0.10437085722726225</v>
      </c>
      <c r="J632">
        <v>117</v>
      </c>
      <c r="K632" s="2">
        <v>6.8534270457043217E-2</v>
      </c>
      <c r="L632">
        <v>0.19135559921414538</v>
      </c>
      <c r="M632" s="2">
        <v>0.40319662648754762</v>
      </c>
      <c r="N632">
        <v>1461</v>
      </c>
      <c r="O632" s="2">
        <v>0.24831943968020789</v>
      </c>
      <c r="P632">
        <v>11453</v>
      </c>
      <c r="Q632" s="2">
        <v>0.17557880614793897</v>
      </c>
      <c r="R632" s="26">
        <f t="shared" si="9"/>
        <v>4</v>
      </c>
    </row>
    <row r="633" spans="1:18" x14ac:dyDescent="0.3">
      <c r="A633" t="s">
        <v>1795</v>
      </c>
      <c r="B633">
        <v>104.00700000000001</v>
      </c>
      <c r="C633">
        <v>10.289400000000001</v>
      </c>
      <c r="D633" t="s">
        <v>50</v>
      </c>
      <c r="E633" t="s">
        <v>494</v>
      </c>
      <c r="F633" t="s">
        <v>566</v>
      </c>
      <c r="G633">
        <v>19189</v>
      </c>
      <c r="H633" s="1">
        <v>1535.12</v>
      </c>
      <c r="I633" s="2">
        <v>0.10437085722726225</v>
      </c>
      <c r="J633">
        <v>10</v>
      </c>
      <c r="K633" s="2">
        <v>6.8534270457043217E-2</v>
      </c>
      <c r="L633">
        <v>0.16149877534003856</v>
      </c>
      <c r="M633" s="2">
        <v>0.40319662648754762</v>
      </c>
      <c r="N633">
        <v>3099</v>
      </c>
      <c r="O633" s="2">
        <v>0.24831943968020789</v>
      </c>
      <c r="P633">
        <v>28784</v>
      </c>
      <c r="Q633" s="2">
        <v>0.17557880614793897</v>
      </c>
      <c r="R633" s="26">
        <f t="shared" si="9"/>
        <v>4</v>
      </c>
    </row>
    <row r="634" spans="1:18" x14ac:dyDescent="0.3">
      <c r="A634" t="s">
        <v>1796</v>
      </c>
      <c r="B634">
        <v>106.768</v>
      </c>
      <c r="C634">
        <v>10.3497</v>
      </c>
      <c r="D634" t="s">
        <v>40</v>
      </c>
      <c r="E634" t="s">
        <v>41</v>
      </c>
      <c r="F634" t="s">
        <v>567</v>
      </c>
      <c r="G634">
        <v>7226</v>
      </c>
      <c r="H634" s="1">
        <v>578.08000000000004</v>
      </c>
      <c r="I634" s="2">
        <v>0.10437085722726225</v>
      </c>
      <c r="J634">
        <v>38</v>
      </c>
      <c r="K634" s="2">
        <v>6.8534270457043217E-2</v>
      </c>
      <c r="L634">
        <v>0.63340714088015504</v>
      </c>
      <c r="M634" s="2">
        <v>0.40319662648754762</v>
      </c>
      <c r="N634">
        <v>4577</v>
      </c>
      <c r="O634" s="2">
        <v>0.24831943968020789</v>
      </c>
      <c r="P634">
        <v>10839</v>
      </c>
      <c r="Q634" s="2">
        <v>0.17557880614793897</v>
      </c>
      <c r="R634" s="26">
        <f t="shared" si="9"/>
        <v>3</v>
      </c>
    </row>
    <row r="635" spans="1:18" x14ac:dyDescent="0.3">
      <c r="A635" t="s">
        <v>1797</v>
      </c>
      <c r="B635">
        <v>106.062</v>
      </c>
      <c r="C635">
        <v>10.345000000000001</v>
      </c>
      <c r="D635" t="s">
        <v>40</v>
      </c>
      <c r="E635" t="s">
        <v>341</v>
      </c>
      <c r="F635" t="s">
        <v>568</v>
      </c>
      <c r="G635">
        <v>6559</v>
      </c>
      <c r="H635" s="1">
        <v>524.72</v>
      </c>
      <c r="I635" s="2">
        <v>0.10437085722726225</v>
      </c>
      <c r="J635">
        <v>64</v>
      </c>
      <c r="K635" s="2">
        <v>6.8534270457043217E-2</v>
      </c>
      <c r="L635">
        <v>0.30339990852264065</v>
      </c>
      <c r="M635" s="2">
        <v>0.40319662648754762</v>
      </c>
      <c r="N635">
        <v>1990</v>
      </c>
      <c r="O635" s="2">
        <v>0.24831943968020789</v>
      </c>
      <c r="P635">
        <v>9839</v>
      </c>
      <c r="Q635" s="2">
        <v>0.17557880614793897</v>
      </c>
      <c r="R635" s="26">
        <f t="shared" si="9"/>
        <v>4</v>
      </c>
    </row>
    <row r="636" spans="1:18" x14ac:dyDescent="0.3">
      <c r="A636" t="s">
        <v>1798</v>
      </c>
      <c r="B636">
        <v>106.736</v>
      </c>
      <c r="C636">
        <v>10.355600000000001</v>
      </c>
      <c r="D636" t="s">
        <v>40</v>
      </c>
      <c r="E636" t="s">
        <v>41</v>
      </c>
      <c r="F636" t="s">
        <v>569</v>
      </c>
      <c r="G636">
        <v>9693</v>
      </c>
      <c r="H636" s="1">
        <v>775.44</v>
      </c>
      <c r="I636" s="2">
        <v>0.10437085722726225</v>
      </c>
      <c r="J636">
        <v>70</v>
      </c>
      <c r="K636" s="2">
        <v>6.8534270457043217E-2</v>
      </c>
      <c r="L636">
        <v>0.41597028783658307</v>
      </c>
      <c r="M636" s="2">
        <v>0.40319662648754762</v>
      </c>
      <c r="N636">
        <v>4032</v>
      </c>
      <c r="O636" s="2">
        <v>0.24831943968020789</v>
      </c>
      <c r="P636">
        <v>14540</v>
      </c>
      <c r="Q636" s="2">
        <v>0.17557880614793897</v>
      </c>
      <c r="R636" s="26">
        <f t="shared" si="9"/>
        <v>4</v>
      </c>
    </row>
    <row r="637" spans="1:18" x14ac:dyDescent="0.3">
      <c r="A637" t="s">
        <v>1799</v>
      </c>
      <c r="B637">
        <v>106.60899999999999</v>
      </c>
      <c r="C637">
        <v>10.348000000000001</v>
      </c>
      <c r="D637" t="s">
        <v>40</v>
      </c>
      <c r="E637" t="s">
        <v>67</v>
      </c>
      <c r="F637" t="s">
        <v>175</v>
      </c>
      <c r="G637">
        <v>9542</v>
      </c>
      <c r="H637" s="1">
        <v>763.36</v>
      </c>
      <c r="I637" s="2">
        <v>0.10437085722726225</v>
      </c>
      <c r="J637">
        <v>67</v>
      </c>
      <c r="K637" s="2">
        <v>6.8534270457043217E-2</v>
      </c>
      <c r="L637">
        <v>9.0023055963110457E-2</v>
      </c>
      <c r="M637" s="2">
        <v>0.40319662648754762</v>
      </c>
      <c r="N637">
        <v>859</v>
      </c>
      <c r="O637" s="2">
        <v>0.24831943968020789</v>
      </c>
      <c r="P637">
        <v>14313</v>
      </c>
      <c r="Q637" s="2">
        <v>0.17557880614793897</v>
      </c>
      <c r="R637" s="26">
        <f t="shared" si="9"/>
        <v>3</v>
      </c>
    </row>
    <row r="638" spans="1:18" x14ac:dyDescent="0.3">
      <c r="A638" t="s">
        <v>1800</v>
      </c>
      <c r="B638">
        <v>106.35</v>
      </c>
      <c r="C638">
        <v>10.365399999999999</v>
      </c>
      <c r="D638" t="s">
        <v>40</v>
      </c>
      <c r="E638" t="s">
        <v>517</v>
      </c>
      <c r="F638">
        <v>5</v>
      </c>
      <c r="G638">
        <v>21440</v>
      </c>
      <c r="H638" s="1">
        <v>1715.2</v>
      </c>
      <c r="I638" s="2">
        <v>0.10437085722726225</v>
      </c>
      <c r="J638">
        <v>800</v>
      </c>
      <c r="K638" s="2">
        <v>6.8534270457043217E-2</v>
      </c>
      <c r="L638">
        <v>1.2826492537313433E-2</v>
      </c>
      <c r="M638" s="2">
        <v>0.40319662648754762</v>
      </c>
      <c r="N638">
        <v>275</v>
      </c>
      <c r="O638" s="2">
        <v>0.24831943968020789</v>
      </c>
      <c r="P638">
        <v>32160</v>
      </c>
      <c r="Q638" s="2">
        <v>0.17557880614793897</v>
      </c>
      <c r="R638" s="26">
        <f t="shared" si="9"/>
        <v>3</v>
      </c>
    </row>
    <row r="639" spans="1:18" x14ac:dyDescent="0.3">
      <c r="A639" t="s">
        <v>1801</v>
      </c>
      <c r="B639">
        <v>105.876</v>
      </c>
      <c r="C639">
        <v>10.3376</v>
      </c>
      <c r="D639" t="s">
        <v>40</v>
      </c>
      <c r="E639" t="s">
        <v>290</v>
      </c>
      <c r="F639" t="s">
        <v>570</v>
      </c>
      <c r="G639">
        <v>14746</v>
      </c>
      <c r="H639" s="1">
        <v>1179.68</v>
      </c>
      <c r="I639" s="2">
        <v>0.10437085722726225</v>
      </c>
      <c r="J639">
        <v>74</v>
      </c>
      <c r="K639" s="2">
        <v>6.8534270457043217E-2</v>
      </c>
      <c r="L639">
        <v>0.11087752610877526</v>
      </c>
      <c r="M639" s="2">
        <v>0.40319662648754762</v>
      </c>
      <c r="N639">
        <v>1635</v>
      </c>
      <c r="O639" s="2">
        <v>0.24831943968020789</v>
      </c>
      <c r="P639">
        <v>22119</v>
      </c>
      <c r="Q639" s="2">
        <v>0.17557880614793897</v>
      </c>
      <c r="R639" s="26">
        <f t="shared" si="9"/>
        <v>4</v>
      </c>
    </row>
    <row r="640" spans="1:18" x14ac:dyDescent="0.3">
      <c r="A640" t="s">
        <v>1802</v>
      </c>
      <c r="B640">
        <v>105.15</v>
      </c>
      <c r="C640">
        <v>10.337199999999999</v>
      </c>
      <c r="D640" t="s">
        <v>16</v>
      </c>
      <c r="E640" t="s">
        <v>252</v>
      </c>
      <c r="F640" t="s">
        <v>571</v>
      </c>
      <c r="G640">
        <v>6451</v>
      </c>
      <c r="H640" s="1">
        <v>516.08000000000004</v>
      </c>
      <c r="I640" s="2">
        <v>0.10437085722726225</v>
      </c>
      <c r="J640">
        <v>13</v>
      </c>
      <c r="K640" s="2">
        <v>6.8534270457043217E-2</v>
      </c>
      <c r="L640">
        <v>1.0678964501627655</v>
      </c>
      <c r="M640" s="2">
        <v>0.40319662648754762</v>
      </c>
      <c r="N640">
        <v>6889</v>
      </c>
      <c r="O640" s="2">
        <v>0.24831943968020789</v>
      </c>
      <c r="P640">
        <v>9677</v>
      </c>
      <c r="Q640" s="2">
        <v>0.17557880614793897</v>
      </c>
      <c r="R640" s="26">
        <f t="shared" si="9"/>
        <v>3</v>
      </c>
    </row>
    <row r="641" spans="1:18" x14ac:dyDescent="0.3">
      <c r="A641" t="s">
        <v>1803</v>
      </c>
      <c r="B641">
        <v>106.402</v>
      </c>
      <c r="C641">
        <v>10.3559</v>
      </c>
      <c r="D641" t="s">
        <v>40</v>
      </c>
      <c r="E641" t="s">
        <v>517</v>
      </c>
      <c r="F641" t="s">
        <v>572</v>
      </c>
      <c r="G641">
        <v>14802</v>
      </c>
      <c r="H641" s="1">
        <v>1184.1600000000001</v>
      </c>
      <c r="I641" s="2">
        <v>0.10437085722726225</v>
      </c>
      <c r="J641">
        <v>212</v>
      </c>
      <c r="K641" s="2">
        <v>6.8534270457043217E-2</v>
      </c>
      <c r="L641">
        <v>3.5670855289825699E-2</v>
      </c>
      <c r="M641" s="2">
        <v>0.40319662648754762</v>
      </c>
      <c r="N641">
        <v>528</v>
      </c>
      <c r="O641" s="2">
        <v>0.24831943968020789</v>
      </c>
      <c r="P641">
        <v>22203</v>
      </c>
      <c r="Q641" s="2">
        <v>0.17557880614793897</v>
      </c>
      <c r="R641" s="26">
        <f t="shared" si="9"/>
        <v>4</v>
      </c>
    </row>
    <row r="642" spans="1:18" x14ac:dyDescent="0.3">
      <c r="A642" t="s">
        <v>1804</v>
      </c>
      <c r="B642">
        <v>105.23699999999999</v>
      </c>
      <c r="C642">
        <v>10.355</v>
      </c>
      <c r="D642" t="s">
        <v>16</v>
      </c>
      <c r="E642" t="s">
        <v>252</v>
      </c>
      <c r="F642" t="s">
        <v>249</v>
      </c>
      <c r="G642">
        <v>11700</v>
      </c>
      <c r="H642" s="1">
        <v>936</v>
      </c>
      <c r="I642" s="2">
        <v>0.10437085722726225</v>
      </c>
      <c r="J642">
        <v>32</v>
      </c>
      <c r="K642" s="2">
        <v>6.8534270457043217E-2</v>
      </c>
      <c r="L642">
        <v>0.6941025641025641</v>
      </c>
      <c r="M642" s="2">
        <v>0.40319662648754762</v>
      </c>
      <c r="N642">
        <v>8121</v>
      </c>
      <c r="O642" s="2">
        <v>0.24831943968020789</v>
      </c>
      <c r="P642">
        <v>17550</v>
      </c>
      <c r="Q642" s="2">
        <v>0.17557880614793897</v>
      </c>
      <c r="R642" s="26">
        <f t="shared" si="9"/>
        <v>3</v>
      </c>
    </row>
    <row r="643" spans="1:18" x14ac:dyDescent="0.3">
      <c r="A643" t="s">
        <v>1805</v>
      </c>
      <c r="B643">
        <v>106.208</v>
      </c>
      <c r="C643">
        <v>10.355</v>
      </c>
      <c r="D643" t="s">
        <v>40</v>
      </c>
      <c r="E643" t="s">
        <v>58</v>
      </c>
      <c r="F643" t="s">
        <v>573</v>
      </c>
      <c r="G643">
        <v>8523</v>
      </c>
      <c r="H643" s="1">
        <v>681.84</v>
      </c>
      <c r="I643" s="2">
        <v>0.10437085722726225</v>
      </c>
      <c r="J643">
        <v>91</v>
      </c>
      <c r="K643" s="2">
        <v>6.8534270457043217E-2</v>
      </c>
      <c r="L643">
        <v>0.38437170010559663</v>
      </c>
      <c r="M643" s="2">
        <v>0.40319662648754762</v>
      </c>
      <c r="N643">
        <v>3276</v>
      </c>
      <c r="O643" s="2">
        <v>0.24831943968020789</v>
      </c>
      <c r="P643">
        <v>12785</v>
      </c>
      <c r="Q643" s="2">
        <v>0.17557880614793897</v>
      </c>
      <c r="R643" s="26">
        <f t="shared" si="9"/>
        <v>4</v>
      </c>
    </row>
    <row r="644" spans="1:18" x14ac:dyDescent="0.3">
      <c r="A644" t="s">
        <v>1806</v>
      </c>
      <c r="B644">
        <v>105.836</v>
      </c>
      <c r="C644">
        <v>10.3469</v>
      </c>
      <c r="D644" t="s">
        <v>40</v>
      </c>
      <c r="E644" t="s">
        <v>290</v>
      </c>
      <c r="F644" t="s">
        <v>14</v>
      </c>
      <c r="G644">
        <v>13440</v>
      </c>
      <c r="H644" s="1">
        <v>1075.2</v>
      </c>
      <c r="I644" s="2">
        <v>0.10437085722726225</v>
      </c>
      <c r="J644">
        <v>71</v>
      </c>
      <c r="K644" s="2">
        <v>6.8534270457043217E-2</v>
      </c>
      <c r="L644">
        <v>0.16436011904761905</v>
      </c>
      <c r="M644" s="2">
        <v>0.40319662648754762</v>
      </c>
      <c r="N644">
        <v>2209</v>
      </c>
      <c r="O644" s="2">
        <v>0.24831943968020789</v>
      </c>
      <c r="P644">
        <v>20160</v>
      </c>
      <c r="Q644" s="2">
        <v>0.17557880614793897</v>
      </c>
      <c r="R644" s="26">
        <f t="shared" ref="R644:R707" si="10">ROUND((IF(H644&lt;=500,"1",IF(H644&lt;=1000,"2",IF(H644&lt;=2500,"3",IF(H644&lt;=5000,"4","5"))))*I644+IF(J644&lt;=500,"1",IF(J644&lt;=1200,"2",IF(J644&lt;=1400,"3",IF(J644&lt;=2000,"4","5"))))*K644+IF(L644&lt;=0.25,"5",IF(L644&lt;=0.5,"4",IF(L644&lt;=0.75,"3",IF(L644&lt;=1,"2","1"))))*M644+IF(N644&lt;=500,"1",IF(N644&lt;=1000,"2",IF(N644&lt;=1500,"3",IF(N644&lt;=2500,"4","5"))))*O644+IF(P644&lt;=1000,"1",IF(P644&lt;=2500,"2",IF(P644&lt;=5000,"3",IF(N644&lt;=10000,"4","5"))))*Q644),0)</f>
        <v>4</v>
      </c>
    </row>
    <row r="645" spans="1:18" x14ac:dyDescent="0.3">
      <c r="A645" t="s">
        <v>1807</v>
      </c>
      <c r="B645">
        <v>106.63500000000001</v>
      </c>
      <c r="C645">
        <v>10.347200000000001</v>
      </c>
      <c r="D645" t="s">
        <v>40</v>
      </c>
      <c r="E645" t="s">
        <v>67</v>
      </c>
      <c r="F645" t="s">
        <v>574</v>
      </c>
      <c r="G645">
        <v>6580</v>
      </c>
      <c r="H645" s="1">
        <v>526.4</v>
      </c>
      <c r="I645" s="2">
        <v>0.10437085722726225</v>
      </c>
      <c r="J645">
        <v>62</v>
      </c>
      <c r="K645" s="2">
        <v>6.8534270457043217E-2</v>
      </c>
      <c r="L645">
        <v>0.18905775075987841</v>
      </c>
      <c r="M645" s="2">
        <v>0.40319662648754762</v>
      </c>
      <c r="N645">
        <v>1244</v>
      </c>
      <c r="O645" s="2">
        <v>0.24831943968020789</v>
      </c>
      <c r="P645">
        <v>9870</v>
      </c>
      <c r="Q645" s="2">
        <v>0.17557880614793897</v>
      </c>
      <c r="R645" s="26">
        <f t="shared" si="10"/>
        <v>4</v>
      </c>
    </row>
    <row r="646" spans="1:18" x14ac:dyDescent="0.3">
      <c r="A646" t="s">
        <v>1808</v>
      </c>
      <c r="B646">
        <v>106.387</v>
      </c>
      <c r="C646">
        <v>10.3568</v>
      </c>
      <c r="D646" t="s">
        <v>40</v>
      </c>
      <c r="E646" t="s">
        <v>517</v>
      </c>
      <c r="F646">
        <v>9</v>
      </c>
      <c r="G646">
        <v>9786</v>
      </c>
      <c r="H646" s="1">
        <v>782.88</v>
      </c>
      <c r="I646" s="2">
        <v>0.10437085722726225</v>
      </c>
      <c r="J646">
        <v>373</v>
      </c>
      <c r="K646" s="2">
        <v>6.8534270457043217E-2</v>
      </c>
      <c r="L646">
        <v>5.4363376251788269E-2</v>
      </c>
      <c r="M646" s="2">
        <v>0.40319662648754762</v>
      </c>
      <c r="N646">
        <v>532</v>
      </c>
      <c r="O646" s="2">
        <v>0.24831943968020789</v>
      </c>
      <c r="P646">
        <v>14679</v>
      </c>
      <c r="Q646" s="2">
        <v>0.17557880614793897</v>
      </c>
      <c r="R646" s="26">
        <f t="shared" si="10"/>
        <v>3</v>
      </c>
    </row>
    <row r="647" spans="1:18" x14ac:dyDescent="0.3">
      <c r="A647" t="s">
        <v>1809</v>
      </c>
      <c r="B647">
        <v>106.678</v>
      </c>
      <c r="C647">
        <v>10.360099999999999</v>
      </c>
      <c r="D647" t="s">
        <v>40</v>
      </c>
      <c r="E647" t="s">
        <v>477</v>
      </c>
      <c r="F647">
        <v>2</v>
      </c>
      <c r="G647">
        <v>10927</v>
      </c>
      <c r="H647" s="1">
        <v>874.16</v>
      </c>
      <c r="I647" s="2">
        <v>0.10437085722726225</v>
      </c>
      <c r="J647">
        <v>1631</v>
      </c>
      <c r="K647" s="2">
        <v>6.8534270457043217E-2</v>
      </c>
      <c r="L647">
        <v>3.6606570879472865E-3</v>
      </c>
      <c r="M647" s="2">
        <v>0.40319662648754762</v>
      </c>
      <c r="N647">
        <v>40</v>
      </c>
      <c r="O647" s="2">
        <v>0.24831943968020789</v>
      </c>
      <c r="P647">
        <v>16391</v>
      </c>
      <c r="Q647" s="2">
        <v>0.17557880614793897</v>
      </c>
      <c r="R647" s="26">
        <f t="shared" si="10"/>
        <v>3</v>
      </c>
    </row>
    <row r="648" spans="1:18" x14ac:dyDescent="0.3">
      <c r="A648" t="s">
        <v>1810</v>
      </c>
      <c r="B648">
        <v>106.542</v>
      </c>
      <c r="C648">
        <v>10.3462</v>
      </c>
      <c r="D648" t="s">
        <v>40</v>
      </c>
      <c r="E648" t="s">
        <v>67</v>
      </c>
      <c r="F648" t="s">
        <v>575</v>
      </c>
      <c r="G648">
        <v>12865</v>
      </c>
      <c r="H648" s="1">
        <v>1029.2</v>
      </c>
      <c r="I648" s="2">
        <v>0.10437085722726225</v>
      </c>
      <c r="J648">
        <v>73</v>
      </c>
      <c r="K648" s="2">
        <v>6.8534270457043217E-2</v>
      </c>
      <c r="L648">
        <v>0.1020598523124757</v>
      </c>
      <c r="M648" s="2">
        <v>0.40319662648754762</v>
      </c>
      <c r="N648">
        <v>1313</v>
      </c>
      <c r="O648" s="2">
        <v>0.24831943968020789</v>
      </c>
      <c r="P648">
        <v>19298</v>
      </c>
      <c r="Q648" s="2">
        <v>0.17557880614793897</v>
      </c>
      <c r="R648" s="26">
        <f t="shared" si="10"/>
        <v>4</v>
      </c>
    </row>
    <row r="649" spans="1:18" x14ac:dyDescent="0.3">
      <c r="A649" t="s">
        <v>1811</v>
      </c>
      <c r="B649">
        <v>106.239</v>
      </c>
      <c r="C649">
        <v>10.3561</v>
      </c>
      <c r="D649" t="s">
        <v>40</v>
      </c>
      <c r="E649" t="s">
        <v>58</v>
      </c>
      <c r="F649" t="s">
        <v>576</v>
      </c>
      <c r="G649">
        <v>10731</v>
      </c>
      <c r="H649" s="1">
        <v>858.48</v>
      </c>
      <c r="I649" s="2">
        <v>0.10437085722726225</v>
      </c>
      <c r="J649">
        <v>184</v>
      </c>
      <c r="K649" s="2">
        <v>6.8534270457043217E-2</v>
      </c>
      <c r="L649">
        <v>0.28748485695648124</v>
      </c>
      <c r="M649" s="2">
        <v>0.40319662648754762</v>
      </c>
      <c r="N649">
        <v>3085</v>
      </c>
      <c r="O649" s="2">
        <v>0.24831943968020789</v>
      </c>
      <c r="P649">
        <v>16097</v>
      </c>
      <c r="Q649" s="2">
        <v>0.17557880614793897</v>
      </c>
      <c r="R649" s="26">
        <f t="shared" si="10"/>
        <v>4</v>
      </c>
    </row>
    <row r="650" spans="1:18" x14ac:dyDescent="0.3">
      <c r="A650" t="s">
        <v>1812</v>
      </c>
      <c r="B650">
        <v>106.672</v>
      </c>
      <c r="C650">
        <v>10.3599</v>
      </c>
      <c r="D650" t="s">
        <v>40</v>
      </c>
      <c r="E650" t="s">
        <v>477</v>
      </c>
      <c r="F650">
        <v>1</v>
      </c>
      <c r="G650">
        <v>4380</v>
      </c>
      <c r="H650" s="1">
        <v>350.4</v>
      </c>
      <c r="I650" s="2">
        <v>0.10437085722726225</v>
      </c>
      <c r="J650">
        <v>923</v>
      </c>
      <c r="K650" s="2">
        <v>6.8534270457043217E-2</v>
      </c>
      <c r="L650">
        <v>3.6529680365296802E-2</v>
      </c>
      <c r="M650" s="2">
        <v>0.40319662648754762</v>
      </c>
      <c r="N650">
        <v>160</v>
      </c>
      <c r="O650" s="2">
        <v>0.24831943968020789</v>
      </c>
      <c r="P650">
        <v>6570</v>
      </c>
      <c r="Q650" s="2">
        <v>0.17557880614793897</v>
      </c>
      <c r="R650" s="26">
        <f t="shared" si="10"/>
        <v>3</v>
      </c>
    </row>
    <row r="651" spans="1:18" x14ac:dyDescent="0.3">
      <c r="A651" t="s">
        <v>1813</v>
      </c>
      <c r="B651">
        <v>106.36499999999999</v>
      </c>
      <c r="C651">
        <v>10.362399999999999</v>
      </c>
      <c r="D651" t="s">
        <v>40</v>
      </c>
      <c r="E651" t="s">
        <v>517</v>
      </c>
      <c r="F651">
        <v>7</v>
      </c>
      <c r="G651">
        <v>7513</v>
      </c>
      <c r="H651" s="1">
        <v>601.04</v>
      </c>
      <c r="I651" s="2">
        <v>0.10437085722726225</v>
      </c>
      <c r="J651">
        <v>1918</v>
      </c>
      <c r="K651" s="2">
        <v>6.8534270457043217E-2</v>
      </c>
      <c r="L651">
        <v>4.8981764940769335E-2</v>
      </c>
      <c r="M651" s="2">
        <v>0.40319662648754762</v>
      </c>
      <c r="N651">
        <v>368</v>
      </c>
      <c r="O651" s="2">
        <v>0.24831943968020789</v>
      </c>
      <c r="P651">
        <v>11270</v>
      </c>
      <c r="Q651" s="2">
        <v>0.17557880614793897</v>
      </c>
      <c r="R651" s="26">
        <f t="shared" si="10"/>
        <v>3</v>
      </c>
    </row>
    <row r="652" spans="1:18" x14ac:dyDescent="0.3">
      <c r="A652" t="s">
        <v>1814</v>
      </c>
      <c r="B652">
        <v>106.371</v>
      </c>
      <c r="C652">
        <v>10.36</v>
      </c>
      <c r="D652" t="s">
        <v>40</v>
      </c>
      <c r="E652" t="s">
        <v>517</v>
      </c>
      <c r="F652">
        <v>3</v>
      </c>
      <c r="G652">
        <v>8527</v>
      </c>
      <c r="H652" s="1">
        <v>682.16</v>
      </c>
      <c r="I652" s="2">
        <v>0.10437085722726225</v>
      </c>
      <c r="J652">
        <v>1515</v>
      </c>
      <c r="K652" s="2">
        <v>6.8534270457043217E-2</v>
      </c>
      <c r="L652">
        <v>3.0022282162542512E-2</v>
      </c>
      <c r="M652" s="2">
        <v>0.40319662648754762</v>
      </c>
      <c r="N652">
        <v>256</v>
      </c>
      <c r="O652" s="2">
        <v>0.24831943968020789</v>
      </c>
      <c r="P652">
        <v>12791</v>
      </c>
      <c r="Q652" s="2">
        <v>0.17557880614793897</v>
      </c>
      <c r="R652" s="26">
        <f t="shared" si="10"/>
        <v>3</v>
      </c>
    </row>
    <row r="653" spans="1:18" x14ac:dyDescent="0.3">
      <c r="A653" t="s">
        <v>1815</v>
      </c>
      <c r="B653">
        <v>105.38200000000001</v>
      </c>
      <c r="C653">
        <v>10.3508</v>
      </c>
      <c r="D653" t="s">
        <v>16</v>
      </c>
      <c r="E653" t="s">
        <v>252</v>
      </c>
      <c r="F653" t="s">
        <v>577</v>
      </c>
      <c r="G653">
        <v>12280</v>
      </c>
      <c r="H653" s="1">
        <v>982.4</v>
      </c>
      <c r="I653" s="2">
        <v>0.10437085722726225</v>
      </c>
      <c r="J653">
        <v>173</v>
      </c>
      <c r="K653" s="2">
        <v>6.8534270457043217E-2</v>
      </c>
      <c r="L653">
        <v>9.93485342019544E-2</v>
      </c>
      <c r="M653" s="2">
        <v>0.40319662648754762</v>
      </c>
      <c r="N653">
        <v>1220</v>
      </c>
      <c r="O653" s="2">
        <v>0.24831943968020789</v>
      </c>
      <c r="P653">
        <v>18420</v>
      </c>
      <c r="Q653" s="2">
        <v>0.17557880614793897</v>
      </c>
      <c r="R653" s="26">
        <f t="shared" si="10"/>
        <v>4</v>
      </c>
    </row>
    <row r="654" spans="1:18" x14ac:dyDescent="0.3">
      <c r="A654" t="s">
        <v>1816</v>
      </c>
      <c r="B654">
        <v>106.301</v>
      </c>
      <c r="C654">
        <v>10.347200000000001</v>
      </c>
      <c r="D654" t="s">
        <v>40</v>
      </c>
      <c r="E654" t="s">
        <v>58</v>
      </c>
      <c r="F654" t="s">
        <v>282</v>
      </c>
      <c r="G654">
        <v>7735</v>
      </c>
      <c r="H654" s="1">
        <v>618.79999999999995</v>
      </c>
      <c r="I654" s="2">
        <v>0.10437085722726225</v>
      </c>
      <c r="J654">
        <v>68</v>
      </c>
      <c r="K654" s="2">
        <v>6.8534270457043217E-2</v>
      </c>
      <c r="L654">
        <v>5.7918552036199097E-2</v>
      </c>
      <c r="M654" s="2">
        <v>0.40319662648754762</v>
      </c>
      <c r="N654">
        <v>448</v>
      </c>
      <c r="O654" s="2">
        <v>0.24831943968020789</v>
      </c>
      <c r="P654">
        <v>11603</v>
      </c>
      <c r="Q654" s="2">
        <v>0.17557880614793897</v>
      </c>
      <c r="R654" s="26">
        <f t="shared" si="10"/>
        <v>3</v>
      </c>
    </row>
    <row r="655" spans="1:18" x14ac:dyDescent="0.3">
      <c r="A655" t="s">
        <v>1817</v>
      </c>
      <c r="B655">
        <v>106.35899999999999</v>
      </c>
      <c r="C655">
        <v>10.3566</v>
      </c>
      <c r="D655" t="s">
        <v>40</v>
      </c>
      <c r="E655" t="s">
        <v>517</v>
      </c>
      <c r="F655">
        <v>4</v>
      </c>
      <c r="G655">
        <v>13995</v>
      </c>
      <c r="H655" s="1">
        <v>1119.5999999999999</v>
      </c>
      <c r="I655" s="2">
        <v>0.10437085722726225</v>
      </c>
      <c r="J655">
        <v>1636</v>
      </c>
      <c r="K655" s="2">
        <v>6.8534270457043217E-2</v>
      </c>
      <c r="L655">
        <v>8.7173990710968201E-3</v>
      </c>
      <c r="M655" s="2">
        <v>0.40319662648754762</v>
      </c>
      <c r="N655">
        <v>122</v>
      </c>
      <c r="O655" s="2">
        <v>0.24831943968020789</v>
      </c>
      <c r="P655">
        <v>20993</v>
      </c>
      <c r="Q655" s="2">
        <v>0.17557880614793897</v>
      </c>
      <c r="R655" s="26">
        <f t="shared" si="10"/>
        <v>4</v>
      </c>
    </row>
    <row r="656" spans="1:18" x14ac:dyDescent="0.3">
      <c r="A656" t="s">
        <v>1818</v>
      </c>
      <c r="B656">
        <v>105.44</v>
      </c>
      <c r="C656">
        <v>10.335900000000001</v>
      </c>
      <c r="D656" t="s">
        <v>16</v>
      </c>
      <c r="E656" t="s">
        <v>478</v>
      </c>
      <c r="F656" t="s">
        <v>578</v>
      </c>
      <c r="G656">
        <v>25994</v>
      </c>
      <c r="H656" s="1">
        <v>2079.52</v>
      </c>
      <c r="I656" s="2">
        <v>0.10437085722726225</v>
      </c>
      <c r="J656">
        <v>123</v>
      </c>
      <c r="K656" s="2">
        <v>6.8534270457043217E-2</v>
      </c>
      <c r="L656">
        <v>0.10452412095098869</v>
      </c>
      <c r="M656" s="2">
        <v>0.40319662648754762</v>
      </c>
      <c r="N656">
        <v>2717</v>
      </c>
      <c r="O656" s="2">
        <v>0.24831943968020789</v>
      </c>
      <c r="P656">
        <v>38991</v>
      </c>
      <c r="Q656" s="2">
        <v>0.17557880614793897</v>
      </c>
      <c r="R656" s="26">
        <f t="shared" si="10"/>
        <v>4</v>
      </c>
    </row>
    <row r="657" spans="1:18" x14ac:dyDescent="0.3">
      <c r="A657" t="s">
        <v>1819</v>
      </c>
      <c r="B657">
        <v>105.52</v>
      </c>
      <c r="C657">
        <v>10.355600000000001</v>
      </c>
      <c r="D657" t="s">
        <v>4</v>
      </c>
      <c r="E657" t="s">
        <v>70</v>
      </c>
      <c r="F657" t="s">
        <v>70</v>
      </c>
      <c r="G657">
        <v>10286</v>
      </c>
      <c r="H657" s="1">
        <v>822.88</v>
      </c>
      <c r="I657" s="2">
        <v>0.10437085722726225</v>
      </c>
      <c r="J657">
        <v>229</v>
      </c>
      <c r="K657" s="2">
        <v>6.8534270457043217E-2</v>
      </c>
      <c r="L657">
        <v>4.2484930974139606E-2</v>
      </c>
      <c r="M657" s="2">
        <v>0.40319662648754762</v>
      </c>
      <c r="N657">
        <v>437</v>
      </c>
      <c r="O657" s="2">
        <v>0.24831943968020789</v>
      </c>
      <c r="P657">
        <v>15429</v>
      </c>
      <c r="Q657" s="2">
        <v>0.17557880614793897</v>
      </c>
      <c r="R657" s="26">
        <f t="shared" si="10"/>
        <v>3</v>
      </c>
    </row>
    <row r="658" spans="1:18" x14ac:dyDescent="0.3">
      <c r="A658" t="s">
        <v>1820</v>
      </c>
      <c r="B658">
        <v>106.378</v>
      </c>
      <c r="C658">
        <v>10.3567</v>
      </c>
      <c r="D658" t="s">
        <v>40</v>
      </c>
      <c r="E658" t="s">
        <v>517</v>
      </c>
      <c r="F658">
        <v>8</v>
      </c>
      <c r="G658">
        <v>10906</v>
      </c>
      <c r="H658" s="1">
        <v>872.48</v>
      </c>
      <c r="I658" s="2">
        <v>0.10437085722726225</v>
      </c>
      <c r="J658">
        <v>1468</v>
      </c>
      <c r="K658" s="2">
        <v>6.8534270457043217E-2</v>
      </c>
      <c r="L658">
        <v>3.0717036493673206E-2</v>
      </c>
      <c r="M658" s="2">
        <v>0.40319662648754762</v>
      </c>
      <c r="N658">
        <v>335</v>
      </c>
      <c r="O658" s="2">
        <v>0.24831943968020789</v>
      </c>
      <c r="P658">
        <v>16359</v>
      </c>
      <c r="Q658" s="2">
        <v>0.17557880614793897</v>
      </c>
      <c r="R658" s="26">
        <f t="shared" si="10"/>
        <v>3</v>
      </c>
    </row>
    <row r="659" spans="1:18" x14ac:dyDescent="0.3">
      <c r="A659" t="s">
        <v>1821</v>
      </c>
      <c r="B659">
        <v>106.26900000000001</v>
      </c>
      <c r="C659">
        <v>10.339600000000001</v>
      </c>
      <c r="D659" t="s">
        <v>40</v>
      </c>
      <c r="E659" t="s">
        <v>58</v>
      </c>
      <c r="F659" t="s">
        <v>579</v>
      </c>
      <c r="G659">
        <v>7776</v>
      </c>
      <c r="H659" s="1">
        <v>622.08000000000004</v>
      </c>
      <c r="I659" s="2">
        <v>0.10437085722726225</v>
      </c>
      <c r="J659">
        <v>85</v>
      </c>
      <c r="K659" s="2">
        <v>6.8534270457043217E-2</v>
      </c>
      <c r="L659">
        <v>7.1244855967078191E-2</v>
      </c>
      <c r="M659" s="2">
        <v>0.40319662648754762</v>
      </c>
      <c r="N659">
        <v>554</v>
      </c>
      <c r="O659" s="2">
        <v>0.24831943968020789</v>
      </c>
      <c r="P659">
        <v>11664</v>
      </c>
      <c r="Q659" s="2">
        <v>0.17557880614793897</v>
      </c>
      <c r="R659" s="26">
        <f t="shared" si="10"/>
        <v>3</v>
      </c>
    </row>
    <row r="660" spans="1:18" x14ac:dyDescent="0.3">
      <c r="A660" t="s">
        <v>1822</v>
      </c>
      <c r="B660">
        <v>105.658</v>
      </c>
      <c r="C660">
        <v>10.3278</v>
      </c>
      <c r="D660" t="s">
        <v>4</v>
      </c>
      <c r="E660" t="s">
        <v>70</v>
      </c>
      <c r="F660" t="s">
        <v>580</v>
      </c>
      <c r="G660">
        <v>13156</v>
      </c>
      <c r="H660" s="1">
        <v>1052.48</v>
      </c>
      <c r="I660" s="2">
        <v>0.10437085722726225</v>
      </c>
      <c r="J660">
        <v>60</v>
      </c>
      <c r="K660" s="2">
        <v>6.8534270457043217E-2</v>
      </c>
      <c r="L660">
        <v>0.16699604743083005</v>
      </c>
      <c r="M660" s="2">
        <v>0.40319662648754762</v>
      </c>
      <c r="N660">
        <v>2197</v>
      </c>
      <c r="O660" s="2">
        <v>0.24831943968020789</v>
      </c>
      <c r="P660">
        <v>19734</v>
      </c>
      <c r="Q660" s="2">
        <v>0.17557880614793897</v>
      </c>
      <c r="R660" s="26">
        <f t="shared" si="10"/>
        <v>4</v>
      </c>
    </row>
    <row r="661" spans="1:18" x14ac:dyDescent="0.3">
      <c r="A661" t="s">
        <v>1823</v>
      </c>
      <c r="B661">
        <v>106.346</v>
      </c>
      <c r="C661">
        <v>10.3527</v>
      </c>
      <c r="D661" t="s">
        <v>40</v>
      </c>
      <c r="E661" t="s">
        <v>517</v>
      </c>
      <c r="F661">
        <v>6</v>
      </c>
      <c r="G661">
        <v>21758</v>
      </c>
      <c r="H661" s="1">
        <v>1740.64</v>
      </c>
      <c r="I661" s="2">
        <v>0.10437085722726225</v>
      </c>
      <c r="J661">
        <v>721</v>
      </c>
      <c r="K661" s="2">
        <v>6.8534270457043217E-2</v>
      </c>
      <c r="L661">
        <v>1.7464840518430003E-3</v>
      </c>
      <c r="M661" s="2">
        <v>0.40319662648754762</v>
      </c>
      <c r="N661">
        <v>38</v>
      </c>
      <c r="O661" s="2">
        <v>0.24831943968020789</v>
      </c>
      <c r="P661">
        <v>32637</v>
      </c>
      <c r="Q661" s="2">
        <v>0.17557880614793897</v>
      </c>
      <c r="R661" s="26">
        <f t="shared" si="10"/>
        <v>3</v>
      </c>
    </row>
    <row r="662" spans="1:18" x14ac:dyDescent="0.3">
      <c r="A662" t="s">
        <v>1824</v>
      </c>
      <c r="B662">
        <v>105.78700000000001</v>
      </c>
      <c r="C662">
        <v>10.3203</v>
      </c>
      <c r="D662" t="s">
        <v>4</v>
      </c>
      <c r="E662" t="s">
        <v>36</v>
      </c>
      <c r="F662" t="s">
        <v>116</v>
      </c>
      <c r="G662">
        <v>9679</v>
      </c>
      <c r="H662" s="1">
        <v>774.32</v>
      </c>
      <c r="I662" s="2">
        <v>0.10437085722726225</v>
      </c>
      <c r="J662">
        <v>31</v>
      </c>
      <c r="K662" s="2">
        <v>6.8534270457043217E-2</v>
      </c>
      <c r="L662">
        <v>0.21531149912181011</v>
      </c>
      <c r="M662" s="2">
        <v>0.40319662648754762</v>
      </c>
      <c r="N662">
        <v>2084</v>
      </c>
      <c r="O662" s="2">
        <v>0.24831943968020789</v>
      </c>
      <c r="P662">
        <v>14519</v>
      </c>
      <c r="Q662" s="2">
        <v>0.17557880614793897</v>
      </c>
      <c r="R662" s="26">
        <f t="shared" si="10"/>
        <v>4</v>
      </c>
    </row>
    <row r="663" spans="1:18" x14ac:dyDescent="0.3">
      <c r="A663" t="s">
        <v>1825</v>
      </c>
      <c r="B663">
        <v>106.111</v>
      </c>
      <c r="C663">
        <v>10.3317</v>
      </c>
      <c r="D663" t="s">
        <v>40</v>
      </c>
      <c r="E663" t="s">
        <v>341</v>
      </c>
      <c r="F663" t="s">
        <v>581</v>
      </c>
      <c r="G663">
        <v>13146</v>
      </c>
      <c r="H663" s="1">
        <v>1051.68</v>
      </c>
      <c r="I663" s="2">
        <v>0.10437085722726225</v>
      </c>
      <c r="J663">
        <v>86</v>
      </c>
      <c r="K663" s="2">
        <v>6.8534270457043217E-2</v>
      </c>
      <c r="L663">
        <v>9.5694507835082918E-2</v>
      </c>
      <c r="M663" s="2">
        <v>0.40319662648754762</v>
      </c>
      <c r="N663">
        <v>1258</v>
      </c>
      <c r="O663" s="2">
        <v>0.24831943968020789</v>
      </c>
      <c r="P663">
        <v>19719</v>
      </c>
      <c r="Q663" s="2">
        <v>0.17557880614793897</v>
      </c>
      <c r="R663" s="26">
        <f t="shared" si="10"/>
        <v>4</v>
      </c>
    </row>
    <row r="664" spans="1:18" x14ac:dyDescent="0.3">
      <c r="A664" t="s">
        <v>1826</v>
      </c>
      <c r="B664">
        <v>106.36499999999999</v>
      </c>
      <c r="C664">
        <v>10.355399999999999</v>
      </c>
      <c r="D664" t="s">
        <v>40</v>
      </c>
      <c r="E664" t="s">
        <v>517</v>
      </c>
      <c r="F664">
        <v>1</v>
      </c>
      <c r="G664">
        <v>4380</v>
      </c>
      <c r="H664" s="1">
        <v>350.4</v>
      </c>
      <c r="I664" s="2">
        <v>0.10437085722726225</v>
      </c>
      <c r="J664">
        <v>567</v>
      </c>
      <c r="K664" s="2">
        <v>6.8534270457043217E-2</v>
      </c>
      <c r="L664">
        <v>1.5981735159817352E-3</v>
      </c>
      <c r="M664" s="2">
        <v>0.40319662648754762</v>
      </c>
      <c r="N664">
        <v>7</v>
      </c>
      <c r="O664" s="2">
        <v>0.24831943968020789</v>
      </c>
      <c r="P664">
        <v>6570</v>
      </c>
      <c r="Q664" s="2">
        <v>0.17557880614793897</v>
      </c>
      <c r="R664" s="26">
        <f t="shared" si="10"/>
        <v>3</v>
      </c>
    </row>
    <row r="665" spans="1:18" x14ac:dyDescent="0.3">
      <c r="A665" t="s">
        <v>1827</v>
      </c>
      <c r="B665">
        <v>105.544</v>
      </c>
      <c r="C665">
        <v>10.343299999999999</v>
      </c>
      <c r="D665" t="s">
        <v>4</v>
      </c>
      <c r="E665" t="s">
        <v>70</v>
      </c>
      <c r="F665" t="s">
        <v>202</v>
      </c>
      <c r="G665">
        <v>19415</v>
      </c>
      <c r="H665" s="1">
        <v>1553.2</v>
      </c>
      <c r="I665" s="2">
        <v>0.10437085722726225</v>
      </c>
      <c r="J665">
        <v>103</v>
      </c>
      <c r="K665" s="2">
        <v>6.8534270457043217E-2</v>
      </c>
      <c r="L665">
        <v>5.8511460211176924E-2</v>
      </c>
      <c r="M665" s="2">
        <v>0.40319662648754762</v>
      </c>
      <c r="N665">
        <v>1136</v>
      </c>
      <c r="O665" s="2">
        <v>0.24831943968020789</v>
      </c>
      <c r="P665">
        <v>29123</v>
      </c>
      <c r="Q665" s="2">
        <v>0.17557880614793897</v>
      </c>
      <c r="R665" s="26">
        <f t="shared" si="10"/>
        <v>4</v>
      </c>
    </row>
    <row r="666" spans="1:18" x14ac:dyDescent="0.3">
      <c r="A666" t="s">
        <v>1828</v>
      </c>
      <c r="B666">
        <v>106.708</v>
      </c>
      <c r="C666">
        <v>10.3385</v>
      </c>
      <c r="D666" t="s">
        <v>40</v>
      </c>
      <c r="E666" t="s">
        <v>41</v>
      </c>
      <c r="F666" t="s">
        <v>582</v>
      </c>
      <c r="G666">
        <v>11222</v>
      </c>
      <c r="H666" s="1">
        <v>897.76</v>
      </c>
      <c r="I666" s="2">
        <v>0.10437085722726225</v>
      </c>
      <c r="J666">
        <v>81</v>
      </c>
      <c r="K666" s="2">
        <v>6.8534270457043217E-2</v>
      </c>
      <c r="L666">
        <v>0.14970593477098557</v>
      </c>
      <c r="M666" s="2">
        <v>0.40319662648754762</v>
      </c>
      <c r="N666">
        <v>1680</v>
      </c>
      <c r="O666" s="2">
        <v>0.24831943968020789</v>
      </c>
      <c r="P666">
        <v>16833</v>
      </c>
      <c r="Q666" s="2">
        <v>0.17557880614793897</v>
      </c>
      <c r="R666" s="26">
        <f t="shared" si="10"/>
        <v>4</v>
      </c>
    </row>
    <row r="667" spans="1:18" x14ac:dyDescent="0.3">
      <c r="A667" t="s">
        <v>1829</v>
      </c>
      <c r="B667">
        <v>106.467</v>
      </c>
      <c r="C667">
        <v>10.3522</v>
      </c>
      <c r="D667" t="s">
        <v>40</v>
      </c>
      <c r="E667" t="s">
        <v>43</v>
      </c>
      <c r="F667" t="s">
        <v>43</v>
      </c>
      <c r="G667">
        <v>7570</v>
      </c>
      <c r="H667" s="1">
        <v>605.6</v>
      </c>
      <c r="I667" s="2">
        <v>0.10437085722726225</v>
      </c>
      <c r="J667">
        <v>247</v>
      </c>
      <c r="K667" s="2">
        <v>6.8534270457043217E-2</v>
      </c>
      <c r="L667">
        <v>2.0475561426684281E-2</v>
      </c>
      <c r="M667" s="2">
        <v>0.40319662648754762</v>
      </c>
      <c r="N667">
        <v>155</v>
      </c>
      <c r="O667" s="2">
        <v>0.24831943968020789</v>
      </c>
      <c r="P667">
        <v>11355</v>
      </c>
      <c r="Q667" s="2">
        <v>0.17557880614793897</v>
      </c>
      <c r="R667" s="26">
        <f t="shared" si="10"/>
        <v>3</v>
      </c>
    </row>
    <row r="668" spans="1:18" x14ac:dyDescent="0.3">
      <c r="A668" t="s">
        <v>1830</v>
      </c>
      <c r="B668">
        <v>106.501</v>
      </c>
      <c r="C668">
        <v>10.34</v>
      </c>
      <c r="D668" t="s">
        <v>40</v>
      </c>
      <c r="E668" t="s">
        <v>43</v>
      </c>
      <c r="F668" t="s">
        <v>583</v>
      </c>
      <c r="G668">
        <v>13287</v>
      </c>
      <c r="H668" s="1">
        <v>1062.96</v>
      </c>
      <c r="I668" s="2">
        <v>0.10437085722726225</v>
      </c>
      <c r="J668">
        <v>86</v>
      </c>
      <c r="K668" s="2">
        <v>6.8534270457043217E-2</v>
      </c>
      <c r="L668">
        <v>3.9512305260781214E-2</v>
      </c>
      <c r="M668" s="2">
        <v>0.40319662648754762</v>
      </c>
      <c r="N668">
        <v>525</v>
      </c>
      <c r="O668" s="2">
        <v>0.24831943968020789</v>
      </c>
      <c r="P668">
        <v>19931</v>
      </c>
      <c r="Q668" s="2">
        <v>0.17557880614793897</v>
      </c>
      <c r="R668" s="26">
        <f t="shared" si="10"/>
        <v>4</v>
      </c>
    </row>
    <row r="669" spans="1:18" x14ac:dyDescent="0.3">
      <c r="A669" t="s">
        <v>1831</v>
      </c>
      <c r="B669">
        <v>106.081</v>
      </c>
      <c r="C669">
        <v>10.332000000000001</v>
      </c>
      <c r="D669" t="s">
        <v>40</v>
      </c>
      <c r="E669" t="s">
        <v>341</v>
      </c>
      <c r="F669" t="s">
        <v>584</v>
      </c>
      <c r="G669">
        <v>9383</v>
      </c>
      <c r="H669" s="1">
        <v>750.64</v>
      </c>
      <c r="I669" s="2">
        <v>0.10437085722726225</v>
      </c>
      <c r="J669">
        <v>80</v>
      </c>
      <c r="K669" s="2">
        <v>6.8534270457043217E-2</v>
      </c>
      <c r="L669">
        <v>0.13353937972929766</v>
      </c>
      <c r="M669" s="2">
        <v>0.40319662648754762</v>
      </c>
      <c r="N669">
        <v>1253</v>
      </c>
      <c r="O669" s="2">
        <v>0.24831943968020789</v>
      </c>
      <c r="P669">
        <v>14075</v>
      </c>
      <c r="Q669" s="2">
        <v>0.17557880614793897</v>
      </c>
      <c r="R669" s="26">
        <f t="shared" si="10"/>
        <v>4</v>
      </c>
    </row>
    <row r="670" spans="1:18" x14ac:dyDescent="0.3">
      <c r="A670" t="s">
        <v>1832</v>
      </c>
      <c r="B670">
        <v>106.675</v>
      </c>
      <c r="C670">
        <v>10.3538</v>
      </c>
      <c r="D670" t="s">
        <v>40</v>
      </c>
      <c r="E670" t="s">
        <v>477</v>
      </c>
      <c r="F670">
        <v>5</v>
      </c>
      <c r="G670">
        <v>21440</v>
      </c>
      <c r="H670" s="1">
        <v>1715.2</v>
      </c>
      <c r="I670" s="2">
        <v>0.10437085722726225</v>
      </c>
      <c r="J670">
        <v>1330</v>
      </c>
      <c r="K670" s="2">
        <v>6.8534270457043217E-2</v>
      </c>
      <c r="L670">
        <v>3.8246268656716418E-3</v>
      </c>
      <c r="M670" s="2">
        <v>0.40319662648754762</v>
      </c>
      <c r="N670">
        <v>82</v>
      </c>
      <c r="O670" s="2">
        <v>0.24831943968020789</v>
      </c>
      <c r="P670">
        <v>32160</v>
      </c>
      <c r="Q670" s="2">
        <v>0.17557880614793897</v>
      </c>
      <c r="R670" s="26">
        <f t="shared" si="10"/>
        <v>3</v>
      </c>
    </row>
    <row r="671" spans="1:18" x14ac:dyDescent="0.3">
      <c r="A671" t="s">
        <v>1833</v>
      </c>
      <c r="B671">
        <v>106.57899999999999</v>
      </c>
      <c r="C671">
        <v>10.3454</v>
      </c>
      <c r="D671" t="s">
        <v>40</v>
      </c>
      <c r="E671" t="s">
        <v>67</v>
      </c>
      <c r="F671" t="s">
        <v>9</v>
      </c>
      <c r="G671">
        <v>11347</v>
      </c>
      <c r="H671" s="1">
        <v>907.76</v>
      </c>
      <c r="I671" s="2">
        <v>0.10437085722726225</v>
      </c>
      <c r="J671">
        <v>150</v>
      </c>
      <c r="K671" s="2">
        <v>6.8534270457043217E-2</v>
      </c>
      <c r="L671">
        <v>4.8470961487617871E-3</v>
      </c>
      <c r="M671" s="2">
        <v>0.40319662648754762</v>
      </c>
      <c r="N671">
        <v>55</v>
      </c>
      <c r="O671" s="2">
        <v>0.24831943968020789</v>
      </c>
      <c r="P671">
        <v>17021</v>
      </c>
      <c r="Q671" s="2">
        <v>0.17557880614793897</v>
      </c>
      <c r="R671" s="26">
        <f t="shared" si="10"/>
        <v>3</v>
      </c>
    </row>
    <row r="672" spans="1:18" x14ac:dyDescent="0.3">
      <c r="A672" t="s">
        <v>1834</v>
      </c>
      <c r="B672">
        <v>106.66800000000001</v>
      </c>
      <c r="C672">
        <v>10.345700000000001</v>
      </c>
      <c r="D672" t="s">
        <v>40</v>
      </c>
      <c r="E672" t="s">
        <v>477</v>
      </c>
      <c r="F672" t="s">
        <v>234</v>
      </c>
      <c r="G672">
        <v>7032</v>
      </c>
      <c r="H672" s="1">
        <v>562.55999999999995</v>
      </c>
      <c r="I672" s="2">
        <v>0.10437085722726225</v>
      </c>
      <c r="J672">
        <v>106</v>
      </c>
      <c r="K672" s="2">
        <v>6.8534270457043217E-2</v>
      </c>
      <c r="L672">
        <v>0.13225255972696245</v>
      </c>
      <c r="M672" s="2">
        <v>0.40319662648754762</v>
      </c>
      <c r="N672">
        <v>930</v>
      </c>
      <c r="O672" s="2">
        <v>0.24831943968020789</v>
      </c>
      <c r="P672">
        <v>10548</v>
      </c>
      <c r="Q672" s="2">
        <v>0.17557880614793897</v>
      </c>
      <c r="R672" s="26">
        <f t="shared" si="10"/>
        <v>3</v>
      </c>
    </row>
    <row r="673" spans="1:18" x14ac:dyDescent="0.3">
      <c r="A673" t="s">
        <v>1835</v>
      </c>
      <c r="B673">
        <v>106.374</v>
      </c>
      <c r="C673">
        <v>10.351800000000001</v>
      </c>
      <c r="D673" t="s">
        <v>40</v>
      </c>
      <c r="E673" t="s">
        <v>517</v>
      </c>
      <c r="F673">
        <v>2</v>
      </c>
      <c r="G673">
        <v>10927</v>
      </c>
      <c r="H673" s="1">
        <v>874.16</v>
      </c>
      <c r="I673" s="2">
        <v>0.10437085722726225</v>
      </c>
      <c r="J673">
        <v>1551</v>
      </c>
      <c r="K673" s="2">
        <v>6.8534270457043217E-2</v>
      </c>
      <c r="L673">
        <v>2.6082181751624415E-2</v>
      </c>
      <c r="M673" s="2">
        <v>0.40319662648754762</v>
      </c>
      <c r="N673">
        <v>285</v>
      </c>
      <c r="O673" s="2">
        <v>0.24831943968020789</v>
      </c>
      <c r="P673">
        <v>16391</v>
      </c>
      <c r="Q673" s="2">
        <v>0.17557880614793897</v>
      </c>
      <c r="R673" s="26">
        <f t="shared" si="10"/>
        <v>3</v>
      </c>
    </row>
    <row r="674" spans="1:18" x14ac:dyDescent="0.3">
      <c r="A674" t="s">
        <v>1836</v>
      </c>
      <c r="B674">
        <v>104.85899999999999</v>
      </c>
      <c r="C674">
        <v>10.266299999999999</v>
      </c>
      <c r="D674" t="s">
        <v>50</v>
      </c>
      <c r="E674" t="s">
        <v>131</v>
      </c>
      <c r="F674" t="s">
        <v>585</v>
      </c>
      <c r="G674">
        <v>14289</v>
      </c>
      <c r="H674" s="1">
        <v>1143.1199999999999</v>
      </c>
      <c r="I674" s="2">
        <v>0.10437085722726225</v>
      </c>
      <c r="J674">
        <v>8</v>
      </c>
      <c r="K674" s="2">
        <v>6.8534270457043217E-2</v>
      </c>
      <c r="L674">
        <v>0.2534816992091819</v>
      </c>
      <c r="M674" s="2">
        <v>0.40319662648754762</v>
      </c>
      <c r="N674">
        <v>3622</v>
      </c>
      <c r="O674" s="2">
        <v>0.24831943968020789</v>
      </c>
      <c r="P674">
        <v>21434</v>
      </c>
      <c r="Q674" s="2">
        <v>0.17557880614793897</v>
      </c>
      <c r="R674" s="26">
        <f t="shared" si="10"/>
        <v>4</v>
      </c>
    </row>
    <row r="675" spans="1:18" x14ac:dyDescent="0.3">
      <c r="A675" t="s">
        <v>1837</v>
      </c>
      <c r="B675">
        <v>105.339</v>
      </c>
      <c r="C675">
        <v>10.3344</v>
      </c>
      <c r="D675" t="s">
        <v>16</v>
      </c>
      <c r="E675" t="s">
        <v>252</v>
      </c>
      <c r="F675" t="s">
        <v>586</v>
      </c>
      <c r="G675">
        <v>16502</v>
      </c>
      <c r="H675" s="1">
        <v>1320.16</v>
      </c>
      <c r="I675" s="2">
        <v>0.10437085722726225</v>
      </c>
      <c r="J675">
        <v>80</v>
      </c>
      <c r="K675" s="2">
        <v>6.8534270457043217E-2</v>
      </c>
      <c r="L675">
        <v>1.7573627439098291E-3</v>
      </c>
      <c r="M675" s="2">
        <v>0.40319662648754762</v>
      </c>
      <c r="N675">
        <v>29</v>
      </c>
      <c r="O675" s="2">
        <v>0.24831943968020789</v>
      </c>
      <c r="P675">
        <v>24753</v>
      </c>
      <c r="Q675" s="2">
        <v>0.17557880614793897</v>
      </c>
      <c r="R675" s="26">
        <f t="shared" si="10"/>
        <v>3</v>
      </c>
    </row>
    <row r="676" spans="1:18" x14ac:dyDescent="0.3">
      <c r="A676" t="s">
        <v>1838</v>
      </c>
      <c r="B676">
        <v>105.69499999999999</v>
      </c>
      <c r="C676">
        <v>10.3225</v>
      </c>
      <c r="D676" t="s">
        <v>4</v>
      </c>
      <c r="E676" t="s">
        <v>96</v>
      </c>
      <c r="F676" t="s">
        <v>587</v>
      </c>
      <c r="G676">
        <v>11247</v>
      </c>
      <c r="H676" s="1">
        <v>899.76</v>
      </c>
      <c r="I676" s="2">
        <v>0.10437085722726225</v>
      </c>
      <c r="J676">
        <v>70</v>
      </c>
      <c r="K676" s="2">
        <v>6.8534270457043217E-2</v>
      </c>
      <c r="L676">
        <v>0.37263270205388105</v>
      </c>
      <c r="M676" s="2">
        <v>0.40319662648754762</v>
      </c>
      <c r="N676">
        <v>4191</v>
      </c>
      <c r="O676" s="2">
        <v>0.24831943968020789</v>
      </c>
      <c r="P676">
        <v>16871</v>
      </c>
      <c r="Q676" s="2">
        <v>0.17557880614793897</v>
      </c>
      <c r="R676" s="26">
        <f t="shared" si="10"/>
        <v>4</v>
      </c>
    </row>
    <row r="677" spans="1:18" x14ac:dyDescent="0.3">
      <c r="A677" t="s">
        <v>1839</v>
      </c>
      <c r="B677">
        <v>105.913</v>
      </c>
      <c r="C677">
        <v>10.3346</v>
      </c>
      <c r="D677" t="s">
        <v>40</v>
      </c>
      <c r="E677" t="s">
        <v>290</v>
      </c>
      <c r="F677" t="s">
        <v>588</v>
      </c>
      <c r="G677">
        <v>10233</v>
      </c>
      <c r="H677" s="1">
        <v>818.64</v>
      </c>
      <c r="I677" s="2">
        <v>0.10437085722726225</v>
      </c>
      <c r="J677">
        <v>139</v>
      </c>
      <c r="K677" s="2">
        <v>6.8534270457043217E-2</v>
      </c>
      <c r="L677">
        <v>1.6319749828984657E-2</v>
      </c>
      <c r="M677" s="2">
        <v>0.40319662648754762</v>
      </c>
      <c r="N677">
        <v>167</v>
      </c>
      <c r="O677" s="2">
        <v>0.24831943968020789</v>
      </c>
      <c r="P677">
        <v>15350</v>
      </c>
      <c r="Q677" s="2">
        <v>0.17557880614793897</v>
      </c>
      <c r="R677" s="26">
        <f t="shared" si="10"/>
        <v>3</v>
      </c>
    </row>
    <row r="678" spans="1:18" x14ac:dyDescent="0.3">
      <c r="A678" t="s">
        <v>1840</v>
      </c>
      <c r="B678">
        <v>106.03</v>
      </c>
      <c r="C678">
        <v>10.337</v>
      </c>
      <c r="D678" t="s">
        <v>40</v>
      </c>
      <c r="E678" t="s">
        <v>290</v>
      </c>
      <c r="F678" t="s">
        <v>290</v>
      </c>
      <c r="G678">
        <v>15421</v>
      </c>
      <c r="H678" s="1">
        <v>1233.68</v>
      </c>
      <c r="I678" s="2">
        <v>0.10437085722726225</v>
      </c>
      <c r="J678">
        <v>369</v>
      </c>
      <c r="K678" s="2">
        <v>6.8534270457043217E-2</v>
      </c>
      <c r="L678">
        <v>5.7713507554633297E-3</v>
      </c>
      <c r="M678" s="2">
        <v>0.40319662648754762</v>
      </c>
      <c r="N678">
        <v>89</v>
      </c>
      <c r="O678" s="2">
        <v>0.24831943968020789</v>
      </c>
      <c r="P678">
        <v>23132</v>
      </c>
      <c r="Q678" s="2">
        <v>0.17557880614793897</v>
      </c>
      <c r="R678" s="26">
        <f t="shared" si="10"/>
        <v>3</v>
      </c>
    </row>
    <row r="679" spans="1:18" x14ac:dyDescent="0.3">
      <c r="A679" t="s">
        <v>1841</v>
      </c>
      <c r="B679">
        <v>105.465</v>
      </c>
      <c r="C679">
        <v>10.322900000000001</v>
      </c>
      <c r="D679" t="s">
        <v>16</v>
      </c>
      <c r="E679" t="s">
        <v>478</v>
      </c>
      <c r="F679" t="s">
        <v>302</v>
      </c>
      <c r="G679">
        <v>27764</v>
      </c>
      <c r="H679" s="1">
        <v>2221.12</v>
      </c>
      <c r="I679" s="2">
        <v>0.10437085722726225</v>
      </c>
      <c r="J679">
        <v>178</v>
      </c>
      <c r="K679" s="2">
        <v>6.8534270457043217E-2</v>
      </c>
      <c r="L679">
        <v>5.8276905345051144E-2</v>
      </c>
      <c r="M679" s="2">
        <v>0.40319662648754762</v>
      </c>
      <c r="N679">
        <v>1618</v>
      </c>
      <c r="O679" s="2">
        <v>0.24831943968020789</v>
      </c>
      <c r="P679">
        <v>41646</v>
      </c>
      <c r="Q679" s="2">
        <v>0.17557880614793897</v>
      </c>
      <c r="R679" s="26">
        <f t="shared" si="10"/>
        <v>4</v>
      </c>
    </row>
    <row r="680" spans="1:18" x14ac:dyDescent="0.3">
      <c r="A680" t="s">
        <v>1842</v>
      </c>
      <c r="B680">
        <v>106.32599999999999</v>
      </c>
      <c r="C680">
        <v>10.3337</v>
      </c>
      <c r="D680" t="s">
        <v>40</v>
      </c>
      <c r="E680" t="s">
        <v>58</v>
      </c>
      <c r="F680" t="s">
        <v>530</v>
      </c>
      <c r="G680">
        <v>6487</v>
      </c>
      <c r="H680" s="1">
        <v>518.96</v>
      </c>
      <c r="I680" s="2">
        <v>0.10437085722726225</v>
      </c>
      <c r="J680">
        <v>49</v>
      </c>
      <c r="K680" s="2">
        <v>6.8534270457043217E-2</v>
      </c>
      <c r="L680">
        <v>0.24233081547710805</v>
      </c>
      <c r="M680" s="2">
        <v>0.40319662648754762</v>
      </c>
      <c r="N680">
        <v>1572</v>
      </c>
      <c r="O680" s="2">
        <v>0.24831943968020789</v>
      </c>
      <c r="P680">
        <v>9731</v>
      </c>
      <c r="Q680" s="2">
        <v>0.17557880614793897</v>
      </c>
      <c r="R680" s="26">
        <f t="shared" si="10"/>
        <v>4</v>
      </c>
    </row>
    <row r="681" spans="1:18" x14ac:dyDescent="0.3">
      <c r="A681" t="s">
        <v>1843</v>
      </c>
      <c r="B681">
        <v>106.02500000000001</v>
      </c>
      <c r="C681">
        <v>10.344099999999999</v>
      </c>
      <c r="D681" t="s">
        <v>40</v>
      </c>
      <c r="E681" t="s">
        <v>290</v>
      </c>
      <c r="F681" t="s">
        <v>589</v>
      </c>
      <c r="G681">
        <v>13582</v>
      </c>
      <c r="H681" s="1">
        <v>1086.56</v>
      </c>
      <c r="I681" s="2">
        <v>0.10437085722726225</v>
      </c>
      <c r="J681">
        <v>105</v>
      </c>
      <c r="K681" s="2">
        <v>6.8534270457043217E-2</v>
      </c>
      <c r="L681">
        <v>6.5454277720512447E-2</v>
      </c>
      <c r="M681" s="2">
        <v>0.40319662648754762</v>
      </c>
      <c r="N681">
        <v>889</v>
      </c>
      <c r="O681" s="2">
        <v>0.24831943968020789</v>
      </c>
      <c r="P681">
        <v>20373</v>
      </c>
      <c r="Q681" s="2">
        <v>0.17557880614793897</v>
      </c>
      <c r="R681" s="26">
        <f t="shared" si="10"/>
        <v>4</v>
      </c>
    </row>
    <row r="682" spans="1:18" x14ac:dyDescent="0.3">
      <c r="A682" t="s">
        <v>1844</v>
      </c>
      <c r="B682">
        <v>106.205</v>
      </c>
      <c r="C682">
        <v>10.3325</v>
      </c>
      <c r="D682" t="s">
        <v>40</v>
      </c>
      <c r="E682" t="s">
        <v>58</v>
      </c>
      <c r="F682" t="s">
        <v>590</v>
      </c>
      <c r="G682">
        <v>7282</v>
      </c>
      <c r="H682" s="1">
        <v>582.55999999999995</v>
      </c>
      <c r="I682" s="2">
        <v>0.10437085722726225</v>
      </c>
      <c r="J682">
        <v>72</v>
      </c>
      <c r="K682" s="2">
        <v>6.8534270457043217E-2</v>
      </c>
      <c r="L682">
        <v>0.11658884921724801</v>
      </c>
      <c r="M682" s="2">
        <v>0.40319662648754762</v>
      </c>
      <c r="N682">
        <v>849</v>
      </c>
      <c r="O682" s="2">
        <v>0.24831943968020789</v>
      </c>
      <c r="P682">
        <v>10923</v>
      </c>
      <c r="Q682" s="2">
        <v>0.17557880614793897</v>
      </c>
      <c r="R682" s="26">
        <f t="shared" si="10"/>
        <v>3</v>
      </c>
    </row>
    <row r="683" spans="1:18" x14ac:dyDescent="0.3">
      <c r="A683" t="s">
        <v>1845</v>
      </c>
      <c r="B683">
        <v>106.432</v>
      </c>
      <c r="C683">
        <v>10.331099999999999</v>
      </c>
      <c r="D683" t="s">
        <v>40</v>
      </c>
      <c r="E683" t="s">
        <v>43</v>
      </c>
      <c r="F683" t="s">
        <v>591</v>
      </c>
      <c r="G683">
        <v>9013</v>
      </c>
      <c r="H683" s="1">
        <v>721.04</v>
      </c>
      <c r="I683" s="2">
        <v>0.10437085722726225</v>
      </c>
      <c r="J683">
        <v>62</v>
      </c>
      <c r="K683" s="2">
        <v>6.8534270457043217E-2</v>
      </c>
      <c r="L683">
        <v>0.26639298790635746</v>
      </c>
      <c r="M683" s="2">
        <v>0.40319662648754762</v>
      </c>
      <c r="N683">
        <v>2401</v>
      </c>
      <c r="O683" s="2">
        <v>0.24831943968020789</v>
      </c>
      <c r="P683">
        <v>13520</v>
      </c>
      <c r="Q683" s="2">
        <v>0.17557880614793897</v>
      </c>
      <c r="R683" s="26">
        <f t="shared" si="10"/>
        <v>4</v>
      </c>
    </row>
    <row r="684" spans="1:18" x14ac:dyDescent="0.3">
      <c r="A684" t="s">
        <v>1846</v>
      </c>
      <c r="B684">
        <v>104.04900000000001</v>
      </c>
      <c r="C684">
        <v>10.2241</v>
      </c>
      <c r="D684" t="s">
        <v>50</v>
      </c>
      <c r="E684" t="s">
        <v>494</v>
      </c>
      <c r="F684" t="s">
        <v>592</v>
      </c>
      <c r="G684">
        <v>10336</v>
      </c>
      <c r="H684" s="1">
        <v>826.88</v>
      </c>
      <c r="I684" s="2">
        <v>0.10437085722726225</v>
      </c>
      <c r="J684">
        <v>18</v>
      </c>
      <c r="K684" s="2">
        <v>6.8534270457043217E-2</v>
      </c>
      <c r="L684">
        <v>0.44456269349845201</v>
      </c>
      <c r="M684" s="2">
        <v>0.40319662648754762</v>
      </c>
      <c r="N684">
        <v>4595</v>
      </c>
      <c r="O684" s="2">
        <v>0.24831943968020789</v>
      </c>
      <c r="P684">
        <v>15504</v>
      </c>
      <c r="Q684" s="2">
        <v>0.17557880614793897</v>
      </c>
      <c r="R684" s="26">
        <f t="shared" si="10"/>
        <v>4</v>
      </c>
    </row>
    <row r="685" spans="1:18" x14ac:dyDescent="0.3">
      <c r="A685" t="s">
        <v>1847</v>
      </c>
      <c r="B685">
        <v>105.259</v>
      </c>
      <c r="C685">
        <v>10.3171</v>
      </c>
      <c r="D685" t="s">
        <v>16</v>
      </c>
      <c r="E685" t="s">
        <v>252</v>
      </c>
      <c r="F685" t="s">
        <v>593</v>
      </c>
      <c r="G685">
        <v>10296</v>
      </c>
      <c r="H685" s="1">
        <v>823.68</v>
      </c>
      <c r="I685" s="2">
        <v>0.10437085722726225</v>
      </c>
      <c r="J685">
        <v>28</v>
      </c>
      <c r="K685" s="2">
        <v>6.8534270457043217E-2</v>
      </c>
      <c r="L685">
        <v>0.32284382284382285</v>
      </c>
      <c r="M685" s="2">
        <v>0.40319662648754762</v>
      </c>
      <c r="N685">
        <v>3324</v>
      </c>
      <c r="O685" s="2">
        <v>0.24831943968020789</v>
      </c>
      <c r="P685">
        <v>15444</v>
      </c>
      <c r="Q685" s="2">
        <v>0.17557880614793897</v>
      </c>
      <c r="R685" s="26">
        <f t="shared" si="10"/>
        <v>4</v>
      </c>
    </row>
    <row r="686" spans="1:18" x14ac:dyDescent="0.3">
      <c r="A686" t="s">
        <v>1848</v>
      </c>
      <c r="B686">
        <v>105.30200000000001</v>
      </c>
      <c r="C686">
        <v>10.299899999999999</v>
      </c>
      <c r="D686" t="s">
        <v>16</v>
      </c>
      <c r="E686" t="s">
        <v>252</v>
      </c>
      <c r="F686" t="s">
        <v>594</v>
      </c>
      <c r="G686">
        <v>12939</v>
      </c>
      <c r="H686" s="1">
        <v>1035.1199999999999</v>
      </c>
      <c r="I686" s="2">
        <v>0.10437085722726225</v>
      </c>
      <c r="J686">
        <v>36</v>
      </c>
      <c r="K686" s="2">
        <v>6.8534270457043217E-2</v>
      </c>
      <c r="L686">
        <v>6.7934152562021788E-2</v>
      </c>
      <c r="M686" s="2">
        <v>0.40319662648754762</v>
      </c>
      <c r="N686">
        <v>879</v>
      </c>
      <c r="O686" s="2">
        <v>0.24831943968020789</v>
      </c>
      <c r="P686">
        <v>19409</v>
      </c>
      <c r="Q686" s="2">
        <v>0.17557880614793897</v>
      </c>
      <c r="R686" s="26">
        <f t="shared" si="10"/>
        <v>4</v>
      </c>
    </row>
    <row r="687" spans="1:18" x14ac:dyDescent="0.3">
      <c r="A687" t="s">
        <v>1849</v>
      </c>
      <c r="B687">
        <v>105.411</v>
      </c>
      <c r="C687">
        <v>10.294499999999999</v>
      </c>
      <c r="D687" t="s">
        <v>16</v>
      </c>
      <c r="E687" t="s">
        <v>252</v>
      </c>
      <c r="F687" t="s">
        <v>595</v>
      </c>
      <c r="G687">
        <v>12280</v>
      </c>
      <c r="H687" s="1">
        <v>982.4</v>
      </c>
      <c r="I687" s="2">
        <v>0.10437085722726225</v>
      </c>
      <c r="J687">
        <v>39</v>
      </c>
      <c r="K687" s="2">
        <v>6.8534270457043217E-2</v>
      </c>
      <c r="L687">
        <v>0.33118892508143322</v>
      </c>
      <c r="M687" s="2">
        <v>0.40319662648754762</v>
      </c>
      <c r="N687">
        <v>4067</v>
      </c>
      <c r="O687" s="2">
        <v>0.24831943968020789</v>
      </c>
      <c r="P687">
        <v>18420</v>
      </c>
      <c r="Q687" s="2">
        <v>0.17557880614793897</v>
      </c>
      <c r="R687" s="26">
        <f t="shared" si="10"/>
        <v>4</v>
      </c>
    </row>
    <row r="688" spans="1:18" x14ac:dyDescent="0.3">
      <c r="A688" t="s">
        <v>1850</v>
      </c>
      <c r="B688">
        <v>105.526</v>
      </c>
      <c r="C688">
        <v>10.3248</v>
      </c>
      <c r="D688" t="s">
        <v>4</v>
      </c>
      <c r="E688" t="s">
        <v>70</v>
      </c>
      <c r="F688" t="s">
        <v>596</v>
      </c>
      <c r="G688">
        <v>18492</v>
      </c>
      <c r="H688" s="1">
        <v>1479.36</v>
      </c>
      <c r="I688" s="2">
        <v>0.10437085722726225</v>
      </c>
      <c r="J688">
        <v>99</v>
      </c>
      <c r="K688" s="2">
        <v>6.8534270457043217E-2</v>
      </c>
      <c r="L688">
        <v>6.0566731559593336E-2</v>
      </c>
      <c r="M688" s="2">
        <v>0.40319662648754762</v>
      </c>
      <c r="N688">
        <v>1120</v>
      </c>
      <c r="O688" s="2">
        <v>0.24831943968020789</v>
      </c>
      <c r="P688">
        <v>27738</v>
      </c>
      <c r="Q688" s="2">
        <v>0.17557880614793897</v>
      </c>
      <c r="R688" s="26">
        <f t="shared" si="10"/>
        <v>4</v>
      </c>
    </row>
    <row r="689" spans="1:18" x14ac:dyDescent="0.3">
      <c r="A689" t="s">
        <v>1851</v>
      </c>
      <c r="B689">
        <v>105.20699999999999</v>
      </c>
      <c r="C689">
        <v>10.3126</v>
      </c>
      <c r="D689" t="s">
        <v>16</v>
      </c>
      <c r="E689" t="s">
        <v>252</v>
      </c>
      <c r="F689" t="s">
        <v>597</v>
      </c>
      <c r="G689">
        <v>4178</v>
      </c>
      <c r="H689" s="1">
        <v>334.24</v>
      </c>
      <c r="I689" s="2">
        <v>0.10437085722726225</v>
      </c>
      <c r="J689">
        <v>13</v>
      </c>
      <c r="K689" s="2">
        <v>6.8534270457043217E-2</v>
      </c>
      <c r="L689">
        <v>1.3843944471038774</v>
      </c>
      <c r="M689" s="2">
        <v>0.40319662648754762</v>
      </c>
      <c r="N689">
        <v>5784</v>
      </c>
      <c r="O689" s="2">
        <v>0.24831943968020789</v>
      </c>
      <c r="P689">
        <v>6267</v>
      </c>
      <c r="Q689" s="2">
        <v>0.17557880614793897</v>
      </c>
      <c r="R689" s="26">
        <f t="shared" si="10"/>
        <v>3</v>
      </c>
    </row>
    <row r="690" spans="1:18" x14ac:dyDescent="0.3">
      <c r="A690" t="s">
        <v>1852</v>
      </c>
      <c r="B690">
        <v>105.556</v>
      </c>
      <c r="C690">
        <v>10.311199999999999</v>
      </c>
      <c r="D690" t="s">
        <v>4</v>
      </c>
      <c r="E690" t="s">
        <v>70</v>
      </c>
      <c r="F690" t="s">
        <v>598</v>
      </c>
      <c r="G690">
        <v>17587</v>
      </c>
      <c r="H690" s="1">
        <v>1406.96</v>
      </c>
      <c r="I690" s="2">
        <v>0.10437085722726225</v>
      </c>
      <c r="J690">
        <v>98</v>
      </c>
      <c r="K690" s="2">
        <v>6.8534270457043217E-2</v>
      </c>
      <c r="L690">
        <v>8.6996076647523735E-2</v>
      </c>
      <c r="M690" s="2">
        <v>0.40319662648754762</v>
      </c>
      <c r="N690">
        <v>1530</v>
      </c>
      <c r="O690" s="2">
        <v>0.24831943968020789</v>
      </c>
      <c r="P690">
        <v>26381</v>
      </c>
      <c r="Q690" s="2">
        <v>0.17557880614793897</v>
      </c>
      <c r="R690" s="26">
        <f t="shared" si="10"/>
        <v>4</v>
      </c>
    </row>
    <row r="691" spans="1:18" x14ac:dyDescent="0.3">
      <c r="A691" t="s">
        <v>1853</v>
      </c>
      <c r="B691">
        <v>106.66</v>
      </c>
      <c r="C691">
        <v>10.3162</v>
      </c>
      <c r="D691" t="s">
        <v>40</v>
      </c>
      <c r="E691" t="s">
        <v>67</v>
      </c>
      <c r="F691" t="s">
        <v>29</v>
      </c>
      <c r="G691">
        <v>10841</v>
      </c>
      <c r="H691" s="1">
        <v>867.28</v>
      </c>
      <c r="I691" s="2">
        <v>0.10437085722726225</v>
      </c>
      <c r="J691">
        <v>63</v>
      </c>
      <c r="K691" s="2">
        <v>6.8534270457043217E-2</v>
      </c>
      <c r="L691">
        <v>6.6783507056544594E-2</v>
      </c>
      <c r="M691" s="2">
        <v>0.40319662648754762</v>
      </c>
      <c r="N691">
        <v>724</v>
      </c>
      <c r="O691" s="2">
        <v>0.24831943968020789</v>
      </c>
      <c r="P691">
        <v>16262</v>
      </c>
      <c r="Q691" s="2">
        <v>0.17557880614793897</v>
      </c>
      <c r="R691" s="26">
        <f t="shared" si="10"/>
        <v>3</v>
      </c>
    </row>
    <row r="692" spans="1:18" x14ac:dyDescent="0.3">
      <c r="A692" t="s">
        <v>1854</v>
      </c>
      <c r="B692">
        <v>106.158</v>
      </c>
      <c r="C692">
        <v>10.32</v>
      </c>
      <c r="D692" t="s">
        <v>40</v>
      </c>
      <c r="E692" t="s">
        <v>341</v>
      </c>
      <c r="F692" t="s">
        <v>47</v>
      </c>
      <c r="G692">
        <v>18113</v>
      </c>
      <c r="H692" s="1">
        <v>1449.04</v>
      </c>
      <c r="I692" s="2">
        <v>0.10437085722726225</v>
      </c>
      <c r="J692">
        <v>86</v>
      </c>
      <c r="K692" s="2">
        <v>6.8534270457043217E-2</v>
      </c>
      <c r="L692">
        <v>3.1745155413239107E-2</v>
      </c>
      <c r="M692" s="2">
        <v>0.40319662648754762</v>
      </c>
      <c r="N692">
        <v>575</v>
      </c>
      <c r="O692" s="2">
        <v>0.24831943968020789</v>
      </c>
      <c r="P692">
        <v>27170</v>
      </c>
      <c r="Q692" s="2">
        <v>0.17557880614793897</v>
      </c>
      <c r="R692" s="26">
        <f t="shared" si="10"/>
        <v>4</v>
      </c>
    </row>
    <row r="693" spans="1:18" x14ac:dyDescent="0.3">
      <c r="A693" t="s">
        <v>1855</v>
      </c>
      <c r="B693">
        <v>106.36799999999999</v>
      </c>
      <c r="C693">
        <v>10.326000000000001</v>
      </c>
      <c r="D693" t="s">
        <v>53</v>
      </c>
      <c r="E693" t="s">
        <v>58</v>
      </c>
      <c r="F693" t="s">
        <v>599</v>
      </c>
      <c r="G693">
        <v>11114</v>
      </c>
      <c r="H693" s="1">
        <v>889.12</v>
      </c>
      <c r="I693" s="2">
        <v>0.10437085722726225</v>
      </c>
      <c r="J693">
        <v>116</v>
      </c>
      <c r="K693" s="2">
        <v>6.8534270457043217E-2</v>
      </c>
      <c r="L693">
        <v>3.9409753464099334E-2</v>
      </c>
      <c r="M693" s="2">
        <v>0.40319662648754762</v>
      </c>
      <c r="N693">
        <v>438</v>
      </c>
      <c r="O693" s="2">
        <v>0.24831943968020789</v>
      </c>
      <c r="P693">
        <v>16671</v>
      </c>
      <c r="Q693" s="2">
        <v>0.17557880614793897</v>
      </c>
      <c r="R693" s="26">
        <f t="shared" si="10"/>
        <v>3</v>
      </c>
    </row>
    <row r="694" spans="1:18" x14ac:dyDescent="0.3">
      <c r="A694" t="s">
        <v>1856</v>
      </c>
      <c r="B694">
        <v>105.94</v>
      </c>
      <c r="C694">
        <v>10.3203</v>
      </c>
      <c r="D694" t="s">
        <v>40</v>
      </c>
      <c r="E694" t="s">
        <v>290</v>
      </c>
      <c r="F694" t="s">
        <v>600</v>
      </c>
      <c r="G694">
        <v>10961</v>
      </c>
      <c r="H694" s="1">
        <v>876.88</v>
      </c>
      <c r="I694" s="2">
        <v>0.10437085722726225</v>
      </c>
      <c r="J694">
        <v>78</v>
      </c>
      <c r="K694" s="2">
        <v>6.8534270457043217E-2</v>
      </c>
      <c r="L694">
        <v>0.27260286470212569</v>
      </c>
      <c r="M694" s="2">
        <v>0.40319662648754762</v>
      </c>
      <c r="N694">
        <v>2988</v>
      </c>
      <c r="O694" s="2">
        <v>0.24831943968020789</v>
      </c>
      <c r="P694">
        <v>16442</v>
      </c>
      <c r="Q694" s="2">
        <v>0.17557880614793897</v>
      </c>
      <c r="R694" s="26">
        <f t="shared" si="10"/>
        <v>4</v>
      </c>
    </row>
    <row r="695" spans="1:18" x14ac:dyDescent="0.3">
      <c r="A695" t="s">
        <v>1857</v>
      </c>
      <c r="B695">
        <v>106.399</v>
      </c>
      <c r="C695">
        <v>10.317399999999999</v>
      </c>
      <c r="D695" t="s">
        <v>53</v>
      </c>
      <c r="E695" t="s">
        <v>58</v>
      </c>
      <c r="F695" t="s">
        <v>601</v>
      </c>
      <c r="G695">
        <v>13795</v>
      </c>
      <c r="H695" s="1">
        <v>1103.5999999999999</v>
      </c>
      <c r="I695" s="2">
        <v>0.10437085722726225</v>
      </c>
      <c r="J695">
        <v>90</v>
      </c>
      <c r="K695" s="2">
        <v>6.8534270457043217E-2</v>
      </c>
      <c r="L695">
        <v>0.1140993113446901</v>
      </c>
      <c r="M695" s="2">
        <v>0.40319662648754762</v>
      </c>
      <c r="N695">
        <v>1574</v>
      </c>
      <c r="O695" s="2">
        <v>0.24831943968020789</v>
      </c>
      <c r="P695">
        <v>20693</v>
      </c>
      <c r="Q695" s="2">
        <v>0.17557880614793897</v>
      </c>
      <c r="R695" s="26">
        <f t="shared" si="10"/>
        <v>4</v>
      </c>
    </row>
    <row r="696" spans="1:18" x14ac:dyDescent="0.3">
      <c r="A696" t="s">
        <v>1858</v>
      </c>
      <c r="B696">
        <v>105.739</v>
      </c>
      <c r="C696">
        <v>10.323399999999999</v>
      </c>
      <c r="D696" t="s">
        <v>4</v>
      </c>
      <c r="E696" t="s">
        <v>100</v>
      </c>
      <c r="F696" t="s">
        <v>602</v>
      </c>
      <c r="G696">
        <v>8652</v>
      </c>
      <c r="H696" s="1">
        <v>692.16</v>
      </c>
      <c r="I696" s="2">
        <v>0.10437085722726225</v>
      </c>
      <c r="J696">
        <v>139</v>
      </c>
      <c r="K696" s="2">
        <v>6.8534270457043217E-2</v>
      </c>
      <c r="L696">
        <v>0.11130374479889044</v>
      </c>
      <c r="M696" s="2">
        <v>0.40319662648754762</v>
      </c>
      <c r="N696">
        <v>963</v>
      </c>
      <c r="O696" s="2">
        <v>0.24831943968020789</v>
      </c>
      <c r="P696">
        <v>12978</v>
      </c>
      <c r="Q696" s="2">
        <v>0.17557880614793897</v>
      </c>
      <c r="R696" s="26">
        <f t="shared" si="10"/>
        <v>3</v>
      </c>
    </row>
    <row r="697" spans="1:18" x14ac:dyDescent="0.3">
      <c r="A697" t="s">
        <v>1859</v>
      </c>
      <c r="B697">
        <v>106.571</v>
      </c>
      <c r="C697">
        <v>10.307600000000001</v>
      </c>
      <c r="D697" t="s">
        <v>40</v>
      </c>
      <c r="E697" t="s">
        <v>67</v>
      </c>
      <c r="F697" t="s">
        <v>603</v>
      </c>
      <c r="G697">
        <v>11232</v>
      </c>
      <c r="H697" s="1">
        <v>898.56</v>
      </c>
      <c r="I697" s="2">
        <v>0.10437085722726225</v>
      </c>
      <c r="J697">
        <v>59</v>
      </c>
      <c r="K697" s="2">
        <v>6.8534270457043217E-2</v>
      </c>
      <c r="L697">
        <v>1.3176638176638177E-2</v>
      </c>
      <c r="M697" s="2">
        <v>0.40319662648754762</v>
      </c>
      <c r="N697">
        <v>148</v>
      </c>
      <c r="O697" s="2">
        <v>0.24831943968020789</v>
      </c>
      <c r="P697">
        <v>16848</v>
      </c>
      <c r="Q697" s="2">
        <v>0.17557880614793897</v>
      </c>
      <c r="R697" s="26">
        <f t="shared" si="10"/>
        <v>3</v>
      </c>
    </row>
    <row r="698" spans="1:18" x14ac:dyDescent="0.3">
      <c r="A698" t="s">
        <v>1860</v>
      </c>
      <c r="B698">
        <v>106.521</v>
      </c>
      <c r="C698">
        <v>10.3165</v>
      </c>
      <c r="D698" t="s">
        <v>40</v>
      </c>
      <c r="E698" t="s">
        <v>43</v>
      </c>
      <c r="F698" t="s">
        <v>604</v>
      </c>
      <c r="G698">
        <v>11212</v>
      </c>
      <c r="H698" s="1">
        <v>896.96</v>
      </c>
      <c r="I698" s="2">
        <v>0.10437085722726225</v>
      </c>
      <c r="J698">
        <v>58</v>
      </c>
      <c r="K698" s="2">
        <v>6.8534270457043217E-2</v>
      </c>
      <c r="L698">
        <v>8.0717088833392792E-2</v>
      </c>
      <c r="M698" s="2">
        <v>0.40319662648754762</v>
      </c>
      <c r="N698">
        <v>905</v>
      </c>
      <c r="O698" s="2">
        <v>0.24831943968020789</v>
      </c>
      <c r="P698">
        <v>16818</v>
      </c>
      <c r="Q698" s="2">
        <v>0.17557880614793897</v>
      </c>
      <c r="R698" s="26">
        <f t="shared" si="10"/>
        <v>3</v>
      </c>
    </row>
    <row r="699" spans="1:18" x14ac:dyDescent="0.3">
      <c r="A699" t="s">
        <v>1861</v>
      </c>
      <c r="B699">
        <v>106.733</v>
      </c>
      <c r="C699">
        <v>10.304399999999999</v>
      </c>
      <c r="D699" t="s">
        <v>40</v>
      </c>
      <c r="E699" t="s">
        <v>41</v>
      </c>
      <c r="F699" t="s">
        <v>605</v>
      </c>
      <c r="G699">
        <v>9545</v>
      </c>
      <c r="H699" s="1">
        <v>763.6</v>
      </c>
      <c r="I699" s="2">
        <v>0.10437085722726225</v>
      </c>
      <c r="J699">
        <v>54</v>
      </c>
      <c r="K699" s="2">
        <v>6.8534270457043217E-2</v>
      </c>
      <c r="L699">
        <v>0.15976951283394447</v>
      </c>
      <c r="M699" s="2">
        <v>0.40319662648754762</v>
      </c>
      <c r="N699">
        <v>1525</v>
      </c>
      <c r="O699" s="2">
        <v>0.24831943968020789</v>
      </c>
      <c r="P699">
        <v>14318</v>
      </c>
      <c r="Q699" s="2">
        <v>0.17557880614793897</v>
      </c>
      <c r="R699" s="26">
        <f t="shared" si="10"/>
        <v>4</v>
      </c>
    </row>
    <row r="700" spans="1:18" x14ac:dyDescent="0.3">
      <c r="A700" t="s">
        <v>1862</v>
      </c>
      <c r="B700">
        <v>103.913</v>
      </c>
      <c r="C700">
        <v>10.311299999999999</v>
      </c>
      <c r="D700" t="s">
        <v>50</v>
      </c>
      <c r="E700" t="s">
        <v>494</v>
      </c>
      <c r="F700" t="s">
        <v>606</v>
      </c>
      <c r="G700">
        <v>5679</v>
      </c>
      <c r="H700" s="1">
        <v>454.32</v>
      </c>
      <c r="I700" s="2">
        <v>0.10437085722726225</v>
      </c>
      <c r="J700">
        <v>17</v>
      </c>
      <c r="K700" s="2">
        <v>6.8534270457043217E-2</v>
      </c>
      <c r="L700">
        <v>0.20285261489698891</v>
      </c>
      <c r="M700" s="2">
        <v>0.40319662648754762</v>
      </c>
      <c r="N700">
        <v>1152</v>
      </c>
      <c r="O700" s="2">
        <v>0.24831943968020789</v>
      </c>
      <c r="P700">
        <v>8519</v>
      </c>
      <c r="Q700" s="2">
        <v>0.17557880614793897</v>
      </c>
      <c r="R700" s="26">
        <f t="shared" si="10"/>
        <v>4</v>
      </c>
    </row>
    <row r="701" spans="1:18" x14ac:dyDescent="0.3">
      <c r="A701" t="s">
        <v>1863</v>
      </c>
      <c r="B701">
        <v>106.599</v>
      </c>
      <c r="C701">
        <v>10.310700000000001</v>
      </c>
      <c r="D701" t="s">
        <v>40</v>
      </c>
      <c r="E701" t="s">
        <v>67</v>
      </c>
      <c r="F701" t="s">
        <v>607</v>
      </c>
      <c r="G701">
        <v>8341</v>
      </c>
      <c r="H701" s="1">
        <v>667.28</v>
      </c>
      <c r="I701" s="2">
        <v>0.10437085722726225</v>
      </c>
      <c r="J701">
        <v>65</v>
      </c>
      <c r="K701" s="2">
        <v>6.8534270457043217E-2</v>
      </c>
      <c r="L701">
        <v>0.22311473444431124</v>
      </c>
      <c r="M701" s="2">
        <v>0.40319662648754762</v>
      </c>
      <c r="N701">
        <v>1861</v>
      </c>
      <c r="O701" s="2">
        <v>0.24831943968020789</v>
      </c>
      <c r="P701">
        <v>12512</v>
      </c>
      <c r="Q701" s="2">
        <v>0.17557880614793897</v>
      </c>
      <c r="R701" s="26">
        <f t="shared" si="10"/>
        <v>4</v>
      </c>
    </row>
    <row r="702" spans="1:18" x14ac:dyDescent="0.3">
      <c r="A702" t="s">
        <v>1864</v>
      </c>
      <c r="B702">
        <v>106.71599999999999</v>
      </c>
      <c r="C702">
        <v>10.321199999999999</v>
      </c>
      <c r="D702" t="s">
        <v>40</v>
      </c>
      <c r="E702" t="s">
        <v>41</v>
      </c>
      <c r="F702" t="s">
        <v>255</v>
      </c>
      <c r="G702">
        <v>5641</v>
      </c>
      <c r="H702" s="1">
        <v>451.28</v>
      </c>
      <c r="I702" s="2">
        <v>0.10437085722726225</v>
      </c>
      <c r="J702">
        <v>157</v>
      </c>
      <c r="K702" s="2">
        <v>6.8534270457043217E-2</v>
      </c>
      <c r="L702">
        <v>2.3577379897181353E-2</v>
      </c>
      <c r="M702" s="2">
        <v>0.40319662648754762</v>
      </c>
      <c r="N702">
        <v>133</v>
      </c>
      <c r="O702" s="2">
        <v>0.24831943968020789</v>
      </c>
      <c r="P702">
        <v>8462</v>
      </c>
      <c r="Q702" s="2">
        <v>0.17557880614793897</v>
      </c>
      <c r="R702" s="26">
        <f t="shared" si="10"/>
        <v>3</v>
      </c>
    </row>
    <row r="703" spans="1:18" x14ac:dyDescent="0.3">
      <c r="A703" t="s">
        <v>1865</v>
      </c>
      <c r="B703">
        <v>104.95699999999999</v>
      </c>
      <c r="C703">
        <v>10.264900000000001</v>
      </c>
      <c r="D703" t="s">
        <v>50</v>
      </c>
      <c r="E703" t="s">
        <v>131</v>
      </c>
      <c r="F703" t="s">
        <v>608</v>
      </c>
      <c r="G703">
        <v>10755</v>
      </c>
      <c r="H703" s="1">
        <v>860.4</v>
      </c>
      <c r="I703" s="2">
        <v>0.10437085722726225</v>
      </c>
      <c r="J703">
        <v>7</v>
      </c>
      <c r="K703" s="2">
        <v>6.8534270457043217E-2</v>
      </c>
      <c r="L703">
        <v>0.18465829846582985</v>
      </c>
      <c r="M703" s="2">
        <v>0.40319662648754762</v>
      </c>
      <c r="N703">
        <v>1986</v>
      </c>
      <c r="O703" s="2">
        <v>0.24831943968020789</v>
      </c>
      <c r="P703">
        <v>16133</v>
      </c>
      <c r="Q703" s="2">
        <v>0.17557880614793897</v>
      </c>
      <c r="R703" s="26">
        <f t="shared" si="10"/>
        <v>4</v>
      </c>
    </row>
    <row r="704" spans="1:18" x14ac:dyDescent="0.3">
      <c r="A704" t="s">
        <v>1866</v>
      </c>
      <c r="B704">
        <v>106.334</v>
      </c>
      <c r="C704">
        <v>10.315799999999999</v>
      </c>
      <c r="D704" t="s">
        <v>53</v>
      </c>
      <c r="E704" t="s">
        <v>58</v>
      </c>
      <c r="F704" t="s">
        <v>609</v>
      </c>
      <c r="G704">
        <v>9417</v>
      </c>
      <c r="H704" s="1">
        <v>753.36</v>
      </c>
      <c r="I704" s="2">
        <v>0.10437085722726225</v>
      </c>
      <c r="J704">
        <v>79</v>
      </c>
      <c r="K704" s="2">
        <v>6.8534270457043217E-2</v>
      </c>
      <c r="L704">
        <v>0.17510884570457683</v>
      </c>
      <c r="M704" s="2">
        <v>0.40319662648754762</v>
      </c>
      <c r="N704">
        <v>1649</v>
      </c>
      <c r="O704" s="2">
        <v>0.24831943968020789</v>
      </c>
      <c r="P704">
        <v>14126</v>
      </c>
      <c r="Q704" s="2">
        <v>0.17557880614793897</v>
      </c>
      <c r="R704" s="26">
        <f t="shared" si="10"/>
        <v>4</v>
      </c>
    </row>
    <row r="705" spans="1:18" x14ac:dyDescent="0.3">
      <c r="A705" t="s">
        <v>1867</v>
      </c>
      <c r="B705">
        <v>105.989</v>
      </c>
      <c r="C705">
        <v>10.308999999999999</v>
      </c>
      <c r="D705" t="s">
        <v>45</v>
      </c>
      <c r="E705" t="s">
        <v>136</v>
      </c>
      <c r="F705" t="s">
        <v>610</v>
      </c>
      <c r="G705">
        <v>11990</v>
      </c>
      <c r="H705" s="1">
        <v>959.2</v>
      </c>
      <c r="I705" s="2">
        <v>0.10437085722726225</v>
      </c>
      <c r="J705">
        <v>57</v>
      </c>
      <c r="K705" s="2">
        <v>6.8534270457043217E-2</v>
      </c>
      <c r="L705">
        <v>0.34095079232693909</v>
      </c>
      <c r="M705" s="2">
        <v>0.40319662648754762</v>
      </c>
      <c r="N705">
        <v>4088</v>
      </c>
      <c r="O705" s="2">
        <v>0.24831943968020789</v>
      </c>
      <c r="P705">
        <v>17985</v>
      </c>
      <c r="Q705" s="2">
        <v>0.17557880614793897</v>
      </c>
      <c r="R705" s="26">
        <f t="shared" si="10"/>
        <v>4</v>
      </c>
    </row>
    <row r="706" spans="1:18" x14ac:dyDescent="0.3">
      <c r="A706" t="s">
        <v>1868</v>
      </c>
      <c r="B706">
        <v>105.845</v>
      </c>
      <c r="C706">
        <v>10.314299999999999</v>
      </c>
      <c r="D706" t="s">
        <v>40</v>
      </c>
      <c r="E706" t="s">
        <v>290</v>
      </c>
      <c r="F706" t="s">
        <v>611</v>
      </c>
      <c r="G706">
        <v>10776</v>
      </c>
      <c r="H706" s="1">
        <v>862.08</v>
      </c>
      <c r="I706" s="2">
        <v>0.10437085722726225</v>
      </c>
      <c r="J706">
        <v>83</v>
      </c>
      <c r="K706" s="2">
        <v>6.8534270457043217E-2</v>
      </c>
      <c r="L706">
        <v>0.11572011878247958</v>
      </c>
      <c r="M706" s="2">
        <v>0.40319662648754762</v>
      </c>
      <c r="N706">
        <v>1247</v>
      </c>
      <c r="O706" s="2">
        <v>0.24831943968020789</v>
      </c>
      <c r="P706">
        <v>16164</v>
      </c>
      <c r="Q706" s="2">
        <v>0.17557880614793897</v>
      </c>
      <c r="R706" s="26">
        <f t="shared" si="10"/>
        <v>4</v>
      </c>
    </row>
    <row r="707" spans="1:18" x14ac:dyDescent="0.3">
      <c r="A707" t="s">
        <v>1869</v>
      </c>
      <c r="B707">
        <v>106.276</v>
      </c>
      <c r="C707">
        <v>10.312900000000001</v>
      </c>
      <c r="D707" t="s">
        <v>53</v>
      </c>
      <c r="E707" t="s">
        <v>58</v>
      </c>
      <c r="F707" t="s">
        <v>612</v>
      </c>
      <c r="G707">
        <v>9106</v>
      </c>
      <c r="H707" s="1">
        <v>728.48</v>
      </c>
      <c r="I707" s="2">
        <v>0.10437085722726225</v>
      </c>
      <c r="J707">
        <v>57</v>
      </c>
      <c r="K707" s="2">
        <v>6.8534270457043217E-2</v>
      </c>
      <c r="L707">
        <v>0.27432462112892597</v>
      </c>
      <c r="M707" s="2">
        <v>0.40319662648754762</v>
      </c>
      <c r="N707">
        <v>2498</v>
      </c>
      <c r="O707" s="2">
        <v>0.24831943968020789</v>
      </c>
      <c r="P707">
        <v>13659</v>
      </c>
      <c r="Q707" s="2">
        <v>0.17557880614793897</v>
      </c>
      <c r="R707" s="26">
        <f t="shared" si="10"/>
        <v>4</v>
      </c>
    </row>
    <row r="708" spans="1:18" x14ac:dyDescent="0.3">
      <c r="A708" t="s">
        <v>1870</v>
      </c>
      <c r="B708">
        <v>105.184</v>
      </c>
      <c r="C708">
        <v>10.2723</v>
      </c>
      <c r="D708" t="s">
        <v>16</v>
      </c>
      <c r="E708" t="s">
        <v>252</v>
      </c>
      <c r="F708" t="s">
        <v>613</v>
      </c>
      <c r="G708">
        <v>11283</v>
      </c>
      <c r="H708" s="1">
        <v>902.64</v>
      </c>
      <c r="I708" s="2">
        <v>0.10437085722726225</v>
      </c>
      <c r="J708">
        <v>27</v>
      </c>
      <c r="K708" s="2">
        <v>6.8534270457043217E-2</v>
      </c>
      <c r="L708">
        <v>0.13560223344855091</v>
      </c>
      <c r="M708" s="2">
        <v>0.40319662648754762</v>
      </c>
      <c r="N708">
        <v>1530</v>
      </c>
      <c r="O708" s="2">
        <v>0.24831943968020789</v>
      </c>
      <c r="P708">
        <v>16925</v>
      </c>
      <c r="Q708" s="2">
        <v>0.17557880614793897</v>
      </c>
      <c r="R708" s="26">
        <f t="shared" ref="R708:R771" si="11">ROUND((IF(H708&lt;=500,"1",IF(H708&lt;=1000,"2",IF(H708&lt;=2500,"3",IF(H708&lt;=5000,"4","5"))))*I708+IF(J708&lt;=500,"1",IF(J708&lt;=1200,"2",IF(J708&lt;=1400,"3",IF(J708&lt;=2000,"4","5"))))*K708+IF(L708&lt;=0.25,"5",IF(L708&lt;=0.5,"4",IF(L708&lt;=0.75,"3",IF(L708&lt;=1,"2","1"))))*M708+IF(N708&lt;=500,"1",IF(N708&lt;=1000,"2",IF(N708&lt;=1500,"3",IF(N708&lt;=2500,"4","5"))))*O708+IF(P708&lt;=1000,"1",IF(P708&lt;=2500,"2",IF(P708&lt;=5000,"3",IF(N708&lt;=10000,"4","5"))))*Q708),0)</f>
        <v>4</v>
      </c>
    </row>
    <row r="709" spans="1:18" x14ac:dyDescent="0.3">
      <c r="A709" t="s">
        <v>1871</v>
      </c>
      <c r="B709">
        <v>105.72799999999999</v>
      </c>
      <c r="C709">
        <v>10.3118</v>
      </c>
      <c r="D709" t="s">
        <v>4</v>
      </c>
      <c r="E709" t="s">
        <v>100</v>
      </c>
      <c r="F709" t="s">
        <v>614</v>
      </c>
      <c r="G709">
        <v>5218</v>
      </c>
      <c r="H709" s="1">
        <v>417.44</v>
      </c>
      <c r="I709" s="2">
        <v>0.10437085722726225</v>
      </c>
      <c r="J709">
        <v>96</v>
      </c>
      <c r="K709" s="2">
        <v>6.8534270457043217E-2</v>
      </c>
      <c r="L709">
        <v>0.50689919509390569</v>
      </c>
      <c r="M709" s="2">
        <v>0.40319662648754762</v>
      </c>
      <c r="N709">
        <v>2645</v>
      </c>
      <c r="O709" s="2">
        <v>0.24831943968020789</v>
      </c>
      <c r="P709">
        <v>7827</v>
      </c>
      <c r="Q709" s="2">
        <v>0.17557880614793897</v>
      </c>
      <c r="R709" s="26">
        <f t="shared" si="11"/>
        <v>3</v>
      </c>
    </row>
    <row r="710" spans="1:18" x14ac:dyDescent="0.3">
      <c r="A710" t="s">
        <v>1872</v>
      </c>
      <c r="B710">
        <v>105.342</v>
      </c>
      <c r="C710">
        <v>10.273</v>
      </c>
      <c r="D710" t="s">
        <v>16</v>
      </c>
      <c r="E710" t="s">
        <v>252</v>
      </c>
      <c r="F710" t="s">
        <v>615</v>
      </c>
      <c r="G710">
        <v>10262</v>
      </c>
      <c r="H710" s="1">
        <v>820.96</v>
      </c>
      <c r="I710" s="2">
        <v>0.10437085722726225</v>
      </c>
      <c r="J710">
        <v>31</v>
      </c>
      <c r="K710" s="2">
        <v>6.8534270457043217E-2</v>
      </c>
      <c r="L710">
        <v>0.56519197037614499</v>
      </c>
      <c r="M710" s="2">
        <v>0.40319662648754762</v>
      </c>
      <c r="N710">
        <v>5800</v>
      </c>
      <c r="O710" s="2">
        <v>0.24831943968020789</v>
      </c>
      <c r="P710">
        <v>15393</v>
      </c>
      <c r="Q710" s="2">
        <v>0.17557880614793897</v>
      </c>
      <c r="R710" s="26">
        <f t="shared" si="11"/>
        <v>3</v>
      </c>
    </row>
    <row r="711" spans="1:18" x14ac:dyDescent="0.3">
      <c r="A711" t="s">
        <v>1873</v>
      </c>
      <c r="B711">
        <v>105.70699999999999</v>
      </c>
      <c r="C711">
        <v>10.293200000000001</v>
      </c>
      <c r="D711" t="s">
        <v>4</v>
      </c>
      <c r="E711" t="s">
        <v>96</v>
      </c>
      <c r="F711" t="s">
        <v>616</v>
      </c>
      <c r="G711">
        <v>8452</v>
      </c>
      <c r="H711" s="1">
        <v>676.16</v>
      </c>
      <c r="I711" s="2">
        <v>0.10437085722726225</v>
      </c>
      <c r="J711">
        <v>46</v>
      </c>
      <c r="K711" s="2">
        <v>6.8534270457043217E-2</v>
      </c>
      <c r="L711">
        <v>0.13547089446284902</v>
      </c>
      <c r="M711" s="2">
        <v>0.40319662648754762</v>
      </c>
      <c r="N711">
        <v>1145</v>
      </c>
      <c r="O711" s="2">
        <v>0.24831943968020789</v>
      </c>
      <c r="P711">
        <v>12678</v>
      </c>
      <c r="Q711" s="2">
        <v>0.17557880614793897</v>
      </c>
      <c r="R711" s="26">
        <f t="shared" si="11"/>
        <v>4</v>
      </c>
    </row>
    <row r="712" spans="1:18" x14ac:dyDescent="0.3">
      <c r="A712" t="s">
        <v>1874</v>
      </c>
      <c r="B712">
        <v>105.886</v>
      </c>
      <c r="C712">
        <v>10.3056</v>
      </c>
      <c r="D712" t="s">
        <v>40</v>
      </c>
      <c r="E712" t="s">
        <v>290</v>
      </c>
      <c r="F712" t="s">
        <v>617</v>
      </c>
      <c r="G712">
        <v>15816</v>
      </c>
      <c r="H712" s="1">
        <v>1265.28</v>
      </c>
      <c r="I712" s="2">
        <v>0.10437085722726225</v>
      </c>
      <c r="J712">
        <v>114</v>
      </c>
      <c r="K712" s="2">
        <v>6.8534270457043217E-2</v>
      </c>
      <c r="L712">
        <v>2.8768335862417806E-2</v>
      </c>
      <c r="M712" s="2">
        <v>0.40319662648754762</v>
      </c>
      <c r="N712">
        <v>455</v>
      </c>
      <c r="O712" s="2">
        <v>0.24831943968020789</v>
      </c>
      <c r="P712">
        <v>23724</v>
      </c>
      <c r="Q712" s="2">
        <v>0.17557880614793897</v>
      </c>
      <c r="R712" s="26">
        <f t="shared" si="11"/>
        <v>3</v>
      </c>
    </row>
    <row r="713" spans="1:18" x14ac:dyDescent="0.3">
      <c r="A713" t="s">
        <v>1875</v>
      </c>
      <c r="B713">
        <v>105.74299999999999</v>
      </c>
      <c r="C713">
        <v>10.3003</v>
      </c>
      <c r="D713" t="s">
        <v>4</v>
      </c>
      <c r="E713" t="s">
        <v>100</v>
      </c>
      <c r="F713" t="s">
        <v>618</v>
      </c>
      <c r="G713">
        <v>13227</v>
      </c>
      <c r="H713" s="1">
        <v>1058.1600000000001</v>
      </c>
      <c r="I713" s="2">
        <v>0.10437085722726225</v>
      </c>
      <c r="J713">
        <v>202</v>
      </c>
      <c r="K713" s="2">
        <v>6.8534270457043217E-2</v>
      </c>
      <c r="L713">
        <v>0.10327360701595222</v>
      </c>
      <c r="M713" s="2">
        <v>0.40319662648754762</v>
      </c>
      <c r="N713">
        <v>1366</v>
      </c>
      <c r="O713" s="2">
        <v>0.24831943968020789</v>
      </c>
      <c r="P713">
        <v>19841</v>
      </c>
      <c r="Q713" s="2">
        <v>0.17557880614793897</v>
      </c>
      <c r="R713" s="26">
        <f t="shared" si="11"/>
        <v>4</v>
      </c>
    </row>
    <row r="714" spans="1:18" x14ac:dyDescent="0.3">
      <c r="A714" t="s">
        <v>1876</v>
      </c>
      <c r="B714">
        <v>105.623</v>
      </c>
      <c r="C714">
        <v>10.290100000000001</v>
      </c>
      <c r="D714" t="s">
        <v>4</v>
      </c>
      <c r="E714" t="s">
        <v>96</v>
      </c>
      <c r="F714" t="s">
        <v>308</v>
      </c>
      <c r="G714">
        <v>21220</v>
      </c>
      <c r="H714" s="1">
        <v>1697.6</v>
      </c>
      <c r="I714" s="2">
        <v>0.10437085722726225</v>
      </c>
      <c r="J714">
        <v>87</v>
      </c>
      <c r="K714" s="2">
        <v>6.8534270457043217E-2</v>
      </c>
      <c r="L714">
        <v>7.7002827521206407E-2</v>
      </c>
      <c r="M714" s="2">
        <v>0.40319662648754762</v>
      </c>
      <c r="N714">
        <v>1634</v>
      </c>
      <c r="O714" s="2">
        <v>0.24831943968020789</v>
      </c>
      <c r="P714">
        <v>31830</v>
      </c>
      <c r="Q714" s="2">
        <v>0.17557880614793897</v>
      </c>
      <c r="R714" s="26">
        <f t="shared" si="11"/>
        <v>4</v>
      </c>
    </row>
    <row r="715" spans="1:18" x14ac:dyDescent="0.3">
      <c r="A715" t="s">
        <v>1877</v>
      </c>
      <c r="B715">
        <v>106.22</v>
      </c>
      <c r="C715">
        <v>10.3057</v>
      </c>
      <c r="D715" t="s">
        <v>53</v>
      </c>
      <c r="E715" t="s">
        <v>58</v>
      </c>
      <c r="F715" t="s">
        <v>224</v>
      </c>
      <c r="G715">
        <v>9256</v>
      </c>
      <c r="H715" s="1">
        <v>740.48</v>
      </c>
      <c r="I715" s="2">
        <v>0.10437085722726225</v>
      </c>
      <c r="J715">
        <v>63</v>
      </c>
      <c r="K715" s="2">
        <v>6.8534270457043217E-2</v>
      </c>
      <c r="L715">
        <v>0.20775713050993949</v>
      </c>
      <c r="M715" s="2">
        <v>0.40319662648754762</v>
      </c>
      <c r="N715">
        <v>1923</v>
      </c>
      <c r="O715" s="2">
        <v>0.24831943968020789</v>
      </c>
      <c r="P715">
        <v>13884</v>
      </c>
      <c r="Q715" s="2">
        <v>0.17557880614793897</v>
      </c>
      <c r="R715" s="26">
        <f t="shared" si="11"/>
        <v>4</v>
      </c>
    </row>
    <row r="716" spans="1:18" x14ac:dyDescent="0.3">
      <c r="A716" t="s">
        <v>1878</v>
      </c>
      <c r="B716">
        <v>105.587</v>
      </c>
      <c r="C716">
        <v>10.293200000000001</v>
      </c>
      <c r="D716" t="s">
        <v>4</v>
      </c>
      <c r="E716" t="s">
        <v>96</v>
      </c>
      <c r="F716" t="s">
        <v>122</v>
      </c>
      <c r="G716">
        <v>10062</v>
      </c>
      <c r="H716" s="1">
        <v>804.96</v>
      </c>
      <c r="I716" s="2">
        <v>0.10437085722726225</v>
      </c>
      <c r="J716">
        <v>61</v>
      </c>
      <c r="K716" s="2">
        <v>6.8534270457043217E-2</v>
      </c>
      <c r="L716">
        <v>0.23355197773802425</v>
      </c>
      <c r="M716" s="2">
        <v>0.40319662648754762</v>
      </c>
      <c r="N716">
        <v>2350</v>
      </c>
      <c r="O716" s="2">
        <v>0.24831943968020789</v>
      </c>
      <c r="P716">
        <v>15093</v>
      </c>
      <c r="Q716" s="2">
        <v>0.17557880614793897</v>
      </c>
      <c r="R716" s="26">
        <f t="shared" si="11"/>
        <v>4</v>
      </c>
    </row>
    <row r="717" spans="1:18" x14ac:dyDescent="0.3">
      <c r="A717" t="s">
        <v>1879</v>
      </c>
      <c r="B717">
        <v>105.916</v>
      </c>
      <c r="C717">
        <v>10.293200000000001</v>
      </c>
      <c r="D717" t="s">
        <v>40</v>
      </c>
      <c r="E717" t="s">
        <v>290</v>
      </c>
      <c r="F717" t="s">
        <v>619</v>
      </c>
      <c r="G717">
        <v>15406</v>
      </c>
      <c r="H717" s="1">
        <v>1232.48</v>
      </c>
      <c r="I717" s="2">
        <v>0.10437085722726225</v>
      </c>
      <c r="J717">
        <v>95</v>
      </c>
      <c r="K717" s="2">
        <v>6.8534270457043217E-2</v>
      </c>
      <c r="L717">
        <v>0.1056082045956121</v>
      </c>
      <c r="M717" s="2">
        <v>0.40319662648754762</v>
      </c>
      <c r="N717">
        <v>1627</v>
      </c>
      <c r="O717" s="2">
        <v>0.24831943968020789</v>
      </c>
      <c r="P717">
        <v>23109</v>
      </c>
      <c r="Q717" s="2">
        <v>0.17557880614793897</v>
      </c>
      <c r="R717" s="26">
        <f t="shared" si="11"/>
        <v>4</v>
      </c>
    </row>
    <row r="718" spans="1:18" x14ac:dyDescent="0.3">
      <c r="A718" t="s">
        <v>1880</v>
      </c>
      <c r="B718">
        <v>106.13</v>
      </c>
      <c r="C718">
        <v>10.299899999999999</v>
      </c>
      <c r="D718" t="s">
        <v>40</v>
      </c>
      <c r="E718" t="s">
        <v>341</v>
      </c>
      <c r="F718" t="s">
        <v>620</v>
      </c>
      <c r="G718">
        <v>16558</v>
      </c>
      <c r="H718" s="1">
        <v>1324.64</v>
      </c>
      <c r="I718" s="2">
        <v>0.10437085722726225</v>
      </c>
      <c r="J718">
        <v>61</v>
      </c>
      <c r="K718" s="2">
        <v>6.8534270457043217E-2</v>
      </c>
      <c r="L718">
        <v>7.3438821113661068E-2</v>
      </c>
      <c r="M718" s="2">
        <v>0.40319662648754762</v>
      </c>
      <c r="N718">
        <v>1216</v>
      </c>
      <c r="O718" s="2">
        <v>0.24831943968020789</v>
      </c>
      <c r="P718">
        <v>24837</v>
      </c>
      <c r="Q718" s="2">
        <v>0.17557880614793897</v>
      </c>
      <c r="R718" s="26">
        <f t="shared" si="11"/>
        <v>4</v>
      </c>
    </row>
    <row r="719" spans="1:18" x14ac:dyDescent="0.3">
      <c r="A719" t="s">
        <v>1881</v>
      </c>
      <c r="B719">
        <v>106.422</v>
      </c>
      <c r="C719">
        <v>10.3025</v>
      </c>
      <c r="D719" t="s">
        <v>53</v>
      </c>
      <c r="E719" t="s">
        <v>58</v>
      </c>
      <c r="F719" t="s">
        <v>621</v>
      </c>
      <c r="G719">
        <v>7704</v>
      </c>
      <c r="H719" s="1">
        <v>616.32000000000005</v>
      </c>
      <c r="I719" s="2">
        <v>0.10437085722726225</v>
      </c>
      <c r="J719">
        <v>147</v>
      </c>
      <c r="K719" s="2">
        <v>6.8534270457043217E-2</v>
      </c>
      <c r="L719">
        <v>0.11747144340602285</v>
      </c>
      <c r="M719" s="2">
        <v>0.40319662648754762</v>
      </c>
      <c r="N719">
        <v>905</v>
      </c>
      <c r="O719" s="2">
        <v>0.24831943968020789</v>
      </c>
      <c r="P719">
        <v>11556</v>
      </c>
      <c r="Q719" s="2">
        <v>0.17557880614793897</v>
      </c>
      <c r="R719" s="26">
        <f t="shared" si="11"/>
        <v>3</v>
      </c>
    </row>
    <row r="720" spans="1:18" x14ac:dyDescent="0.3">
      <c r="A720" t="s">
        <v>1882</v>
      </c>
      <c r="B720">
        <v>105.764</v>
      </c>
      <c r="C720">
        <v>10.3058</v>
      </c>
      <c r="D720" t="s">
        <v>4</v>
      </c>
      <c r="E720" t="s">
        <v>100</v>
      </c>
      <c r="F720" t="s">
        <v>622</v>
      </c>
      <c r="G720">
        <v>7537</v>
      </c>
      <c r="H720" s="1">
        <v>602.96</v>
      </c>
      <c r="I720" s="2">
        <v>0.10437085722726225</v>
      </c>
      <c r="J720">
        <v>522</v>
      </c>
      <c r="K720" s="2">
        <v>6.8534270457043217E-2</v>
      </c>
      <c r="L720">
        <v>3.2373623457609128E-2</v>
      </c>
      <c r="M720" s="2">
        <v>0.40319662648754762</v>
      </c>
      <c r="N720">
        <v>244</v>
      </c>
      <c r="O720" s="2">
        <v>0.24831943968020789</v>
      </c>
      <c r="P720">
        <v>11306</v>
      </c>
      <c r="Q720" s="2">
        <v>0.17557880614793897</v>
      </c>
      <c r="R720" s="26">
        <f t="shared" si="11"/>
        <v>3</v>
      </c>
    </row>
    <row r="721" spans="1:18" x14ac:dyDescent="0.3">
      <c r="A721" t="s">
        <v>1883</v>
      </c>
      <c r="B721">
        <v>105.758</v>
      </c>
      <c r="C721">
        <v>10.3001</v>
      </c>
      <c r="D721" t="s">
        <v>4</v>
      </c>
      <c r="E721" t="s">
        <v>100</v>
      </c>
      <c r="F721" t="s">
        <v>623</v>
      </c>
      <c r="G721">
        <v>15670</v>
      </c>
      <c r="H721" s="1">
        <v>1253.5999999999999</v>
      </c>
      <c r="I721" s="2">
        <v>0.10437085722726225</v>
      </c>
      <c r="J721">
        <v>741</v>
      </c>
      <c r="K721" s="2">
        <v>6.8534270457043217E-2</v>
      </c>
      <c r="L721">
        <v>4.0268028079132101E-2</v>
      </c>
      <c r="M721" s="2">
        <v>0.40319662648754762</v>
      </c>
      <c r="N721">
        <v>631</v>
      </c>
      <c r="O721" s="2">
        <v>0.24831943968020789</v>
      </c>
      <c r="P721">
        <v>23505</v>
      </c>
      <c r="Q721" s="2">
        <v>0.17557880614793897</v>
      </c>
      <c r="R721" s="26">
        <f t="shared" si="11"/>
        <v>4</v>
      </c>
    </row>
    <row r="722" spans="1:18" x14ac:dyDescent="0.3">
      <c r="A722" t="s">
        <v>1884</v>
      </c>
      <c r="B722">
        <v>106.438</v>
      </c>
      <c r="C722">
        <v>10.2963</v>
      </c>
      <c r="D722" t="s">
        <v>53</v>
      </c>
      <c r="E722" t="s">
        <v>58</v>
      </c>
      <c r="F722" t="s">
        <v>624</v>
      </c>
      <c r="G722">
        <v>4838</v>
      </c>
      <c r="H722" s="1">
        <v>0</v>
      </c>
      <c r="I722" s="2">
        <v>0.10437085722726225</v>
      </c>
      <c r="J722">
        <v>79</v>
      </c>
      <c r="K722" s="2">
        <v>6.8534270457043217E-2</v>
      </c>
      <c r="L722">
        <v>0.21992558908639934</v>
      </c>
      <c r="M722" s="2">
        <v>0.40319662648754762</v>
      </c>
      <c r="N722">
        <v>1064</v>
      </c>
      <c r="O722" s="2">
        <v>0.24831943968020789</v>
      </c>
      <c r="P722">
        <v>7257</v>
      </c>
      <c r="Q722" s="2">
        <v>0.17557880614793897</v>
      </c>
      <c r="R722" s="26">
        <f t="shared" si="11"/>
        <v>4</v>
      </c>
    </row>
    <row r="723" spans="1:18" x14ac:dyDescent="0.3">
      <c r="A723" t="s">
        <v>1885</v>
      </c>
      <c r="B723">
        <v>106.35299999999999</v>
      </c>
      <c r="C723">
        <v>10.302899999999999</v>
      </c>
      <c r="D723" t="s">
        <v>53</v>
      </c>
      <c r="E723" t="s">
        <v>58</v>
      </c>
      <c r="F723" t="s">
        <v>58</v>
      </c>
      <c r="G723">
        <v>3789</v>
      </c>
      <c r="H723" s="1">
        <v>303.12</v>
      </c>
      <c r="I723" s="2">
        <v>0.10437085722726225</v>
      </c>
      <c r="J723">
        <v>121</v>
      </c>
      <c r="K723" s="2">
        <v>6.8534270457043217E-2</v>
      </c>
      <c r="L723">
        <v>6.0702032198469251E-2</v>
      </c>
      <c r="M723" s="2">
        <v>0.40319662648754762</v>
      </c>
      <c r="N723">
        <v>230</v>
      </c>
      <c r="O723" s="2">
        <v>0.24831943968020789</v>
      </c>
      <c r="P723">
        <v>5684</v>
      </c>
      <c r="Q723" s="2">
        <v>0.17557880614793897</v>
      </c>
      <c r="R723" s="26">
        <f t="shared" si="11"/>
        <v>3</v>
      </c>
    </row>
    <row r="724" spans="1:18" x14ac:dyDescent="0.3">
      <c r="A724" t="s">
        <v>1886</v>
      </c>
      <c r="B724">
        <v>105.455</v>
      </c>
      <c r="C724">
        <v>10.280900000000001</v>
      </c>
      <c r="D724" t="s">
        <v>65</v>
      </c>
      <c r="E724" t="s">
        <v>15</v>
      </c>
      <c r="F724" t="s">
        <v>625</v>
      </c>
      <c r="G724">
        <v>18746</v>
      </c>
      <c r="H724" s="1">
        <v>1499.68</v>
      </c>
      <c r="I724" s="2">
        <v>0.10437085722726225</v>
      </c>
      <c r="J724">
        <v>64</v>
      </c>
      <c r="K724" s="2">
        <v>6.8534270457043217E-2</v>
      </c>
      <c r="L724">
        <v>2.2831537394644191E-2</v>
      </c>
      <c r="M724" s="2">
        <v>0.40319662648754762</v>
      </c>
      <c r="N724">
        <v>428</v>
      </c>
      <c r="O724" s="2">
        <v>0.24831943968020789</v>
      </c>
      <c r="P724">
        <v>28119</v>
      </c>
      <c r="Q724" s="2">
        <v>0.17557880614793897</v>
      </c>
      <c r="R724" s="26">
        <f t="shared" si="11"/>
        <v>3</v>
      </c>
    </row>
    <row r="725" spans="1:18" x14ac:dyDescent="0.3">
      <c r="A725" t="s">
        <v>1887</v>
      </c>
      <c r="B725">
        <v>106.375</v>
      </c>
      <c r="C725">
        <v>10.2987</v>
      </c>
      <c r="D725" t="s">
        <v>53</v>
      </c>
      <c r="E725" t="s">
        <v>58</v>
      </c>
      <c r="F725" t="s">
        <v>626</v>
      </c>
      <c r="G725">
        <v>8731</v>
      </c>
      <c r="H725" s="1">
        <v>698.48</v>
      </c>
      <c r="I725" s="2">
        <v>0.10437085722726225</v>
      </c>
      <c r="J725">
        <v>156</v>
      </c>
      <c r="K725" s="2">
        <v>6.8534270457043217E-2</v>
      </c>
      <c r="L725">
        <v>0.1266750658572901</v>
      </c>
      <c r="M725" s="2">
        <v>0.40319662648754762</v>
      </c>
      <c r="N725">
        <v>1106</v>
      </c>
      <c r="O725" s="2">
        <v>0.24831943968020789</v>
      </c>
      <c r="P725">
        <v>13097</v>
      </c>
      <c r="Q725" s="2">
        <v>0.17557880614793897</v>
      </c>
      <c r="R725" s="26">
        <f t="shared" si="11"/>
        <v>4</v>
      </c>
    </row>
    <row r="726" spans="1:18" x14ac:dyDescent="0.3">
      <c r="A726" t="s">
        <v>1888</v>
      </c>
      <c r="B726">
        <v>106.53</v>
      </c>
      <c r="C726">
        <v>10.2911</v>
      </c>
      <c r="D726" t="s">
        <v>40</v>
      </c>
      <c r="E726" t="s">
        <v>98</v>
      </c>
      <c r="F726" t="s">
        <v>627</v>
      </c>
      <c r="G726">
        <v>2155</v>
      </c>
      <c r="H726" s="1">
        <v>172.4</v>
      </c>
      <c r="I726" s="2">
        <v>0.10437085722726225</v>
      </c>
      <c r="J726">
        <v>10</v>
      </c>
      <c r="K726" s="2">
        <v>6.8534270457043217E-2</v>
      </c>
      <c r="L726">
        <v>0.15220417633410674</v>
      </c>
      <c r="M726" s="2">
        <v>0.40319662648754762</v>
      </c>
      <c r="N726">
        <v>328</v>
      </c>
      <c r="O726" s="2">
        <v>0.24831943968020789</v>
      </c>
      <c r="P726">
        <v>3233</v>
      </c>
      <c r="Q726" s="2">
        <v>0.17557880614793897</v>
      </c>
      <c r="R726" s="26">
        <f t="shared" si="11"/>
        <v>3</v>
      </c>
    </row>
    <row r="727" spans="1:18" x14ac:dyDescent="0.3">
      <c r="A727" t="s">
        <v>1889</v>
      </c>
      <c r="B727">
        <v>106.48699999999999</v>
      </c>
      <c r="C727">
        <v>10.2896</v>
      </c>
      <c r="D727" t="s">
        <v>53</v>
      </c>
      <c r="E727" t="s">
        <v>63</v>
      </c>
      <c r="F727" t="s">
        <v>499</v>
      </c>
      <c r="G727">
        <v>5380</v>
      </c>
      <c r="H727" s="1">
        <v>430.4</v>
      </c>
      <c r="I727" s="2">
        <v>0.10437085722726225</v>
      </c>
      <c r="J727">
        <v>39</v>
      </c>
      <c r="K727" s="2">
        <v>6.8534270457043217E-2</v>
      </c>
      <c r="L727">
        <v>0.27695167286245354</v>
      </c>
      <c r="M727" s="2">
        <v>0.40319662648754762</v>
      </c>
      <c r="N727">
        <v>1490</v>
      </c>
      <c r="O727" s="2">
        <v>0.24831943968020789</v>
      </c>
      <c r="P727">
        <v>8070</v>
      </c>
      <c r="Q727" s="2">
        <v>0.17557880614793897</v>
      </c>
      <c r="R727" s="26">
        <f t="shared" si="11"/>
        <v>3</v>
      </c>
    </row>
    <row r="728" spans="1:18" x14ac:dyDescent="0.3">
      <c r="A728" t="s">
        <v>1890</v>
      </c>
      <c r="B728">
        <v>105.77500000000001</v>
      </c>
      <c r="C728">
        <v>10.2941</v>
      </c>
      <c r="D728" t="s">
        <v>4</v>
      </c>
      <c r="E728" t="s">
        <v>100</v>
      </c>
      <c r="F728" t="s">
        <v>628</v>
      </c>
      <c r="G728">
        <v>4227</v>
      </c>
      <c r="H728" s="1">
        <v>338.16</v>
      </c>
      <c r="I728" s="2">
        <v>0.10437085722726225</v>
      </c>
      <c r="J728">
        <v>244</v>
      </c>
      <c r="K728" s="2">
        <v>6.8534270457043217E-2</v>
      </c>
      <c r="L728">
        <v>0.12017979654601373</v>
      </c>
      <c r="M728" s="2">
        <v>0.40319662648754762</v>
      </c>
      <c r="N728">
        <v>508</v>
      </c>
      <c r="O728" s="2">
        <v>0.24831943968020789</v>
      </c>
      <c r="P728">
        <v>6341</v>
      </c>
      <c r="Q728" s="2">
        <v>0.17557880614793897</v>
      </c>
      <c r="R728" s="26">
        <f t="shared" si="11"/>
        <v>3</v>
      </c>
    </row>
    <row r="729" spans="1:18" x14ac:dyDescent="0.3">
      <c r="A729" t="s">
        <v>1891</v>
      </c>
      <c r="B729">
        <v>106.465</v>
      </c>
      <c r="C729">
        <v>10.3256</v>
      </c>
      <c r="D729" t="s">
        <v>40</v>
      </c>
      <c r="E729" t="s">
        <v>43</v>
      </c>
      <c r="F729" t="s">
        <v>629</v>
      </c>
      <c r="G729">
        <v>9486</v>
      </c>
      <c r="H729" s="1">
        <v>758.88</v>
      </c>
      <c r="I729" s="2">
        <v>0.10437085722726225</v>
      </c>
      <c r="J729">
        <v>69</v>
      </c>
      <c r="K729" s="2">
        <v>6.8534270457043217E-2</v>
      </c>
      <c r="L729">
        <v>0.2933797174783892</v>
      </c>
      <c r="M729" s="2">
        <v>0.40319662648754762</v>
      </c>
      <c r="N729">
        <v>2783</v>
      </c>
      <c r="O729" s="2">
        <v>0.24831943968020789</v>
      </c>
      <c r="P729">
        <v>14229</v>
      </c>
      <c r="Q729" s="2">
        <v>0.17557880614793897</v>
      </c>
      <c r="R729" s="26">
        <f t="shared" si="11"/>
        <v>4</v>
      </c>
    </row>
    <row r="730" spans="1:18" x14ac:dyDescent="0.3">
      <c r="A730" t="s">
        <v>1892</v>
      </c>
      <c r="B730">
        <v>106.339</v>
      </c>
      <c r="C730">
        <v>10.289</v>
      </c>
      <c r="D730" t="s">
        <v>53</v>
      </c>
      <c r="E730" t="s">
        <v>58</v>
      </c>
      <c r="F730" t="s">
        <v>630</v>
      </c>
      <c r="G730">
        <v>11322</v>
      </c>
      <c r="H730" s="1">
        <v>905.76</v>
      </c>
      <c r="I730" s="2">
        <v>0.10437085722726225</v>
      </c>
      <c r="J730">
        <v>102</v>
      </c>
      <c r="K730" s="2">
        <v>6.8534270457043217E-2</v>
      </c>
      <c r="L730">
        <v>0.14308426073131955</v>
      </c>
      <c r="M730" s="2">
        <v>0.40319662648754762</v>
      </c>
      <c r="N730">
        <v>1620</v>
      </c>
      <c r="O730" s="2">
        <v>0.24831943968020789</v>
      </c>
      <c r="P730">
        <v>16983</v>
      </c>
      <c r="Q730" s="2">
        <v>0.17557880614793897</v>
      </c>
      <c r="R730" s="26">
        <f t="shared" si="11"/>
        <v>4</v>
      </c>
    </row>
    <row r="731" spans="1:18" x14ac:dyDescent="0.3">
      <c r="A731" t="s">
        <v>1893</v>
      </c>
      <c r="B731">
        <v>106.303</v>
      </c>
      <c r="C731">
        <v>10.2926</v>
      </c>
      <c r="D731" t="s">
        <v>53</v>
      </c>
      <c r="E731" t="s">
        <v>58</v>
      </c>
      <c r="F731" t="s">
        <v>631</v>
      </c>
      <c r="G731">
        <v>8101</v>
      </c>
      <c r="H731" s="1">
        <v>648.08000000000004</v>
      </c>
      <c r="I731" s="2">
        <v>0.10437085722726225</v>
      </c>
      <c r="J731">
        <v>86</v>
      </c>
      <c r="K731" s="2">
        <v>6.8534270457043217E-2</v>
      </c>
      <c r="L731">
        <v>0.21466485619059375</v>
      </c>
      <c r="M731" s="2">
        <v>0.40319662648754762</v>
      </c>
      <c r="N731">
        <v>1739</v>
      </c>
      <c r="O731" s="2">
        <v>0.24831943968020789</v>
      </c>
      <c r="P731">
        <v>12152</v>
      </c>
      <c r="Q731" s="2">
        <v>0.17557880614793897</v>
      </c>
      <c r="R731" s="26">
        <f t="shared" si="11"/>
        <v>4</v>
      </c>
    </row>
    <row r="732" spans="1:18" x14ac:dyDescent="0.3">
      <c r="A732" t="s">
        <v>1894</v>
      </c>
      <c r="B732">
        <v>106.26600000000001</v>
      </c>
      <c r="C732">
        <v>10.2925</v>
      </c>
      <c r="D732" t="s">
        <v>53</v>
      </c>
      <c r="E732" t="s">
        <v>58</v>
      </c>
      <c r="F732" t="s">
        <v>632</v>
      </c>
      <c r="G732">
        <v>6208</v>
      </c>
      <c r="H732" s="1">
        <v>496.64</v>
      </c>
      <c r="I732" s="2">
        <v>0.10437085722726225</v>
      </c>
      <c r="J732">
        <v>70</v>
      </c>
      <c r="K732" s="2">
        <v>6.8534270457043217E-2</v>
      </c>
      <c r="L732">
        <v>0.25869845360824745</v>
      </c>
      <c r="M732" s="2">
        <v>0.40319662648754762</v>
      </c>
      <c r="N732">
        <v>1606</v>
      </c>
      <c r="O732" s="2">
        <v>0.24831943968020789</v>
      </c>
      <c r="P732">
        <v>9312</v>
      </c>
      <c r="Q732" s="2">
        <v>0.17557880614793897</v>
      </c>
      <c r="R732" s="26">
        <f t="shared" si="11"/>
        <v>3</v>
      </c>
    </row>
    <row r="733" spans="1:18" x14ac:dyDescent="0.3">
      <c r="A733" t="s">
        <v>1895</v>
      </c>
      <c r="B733">
        <v>106.18</v>
      </c>
      <c r="C733">
        <v>10.2789</v>
      </c>
      <c r="D733" t="s">
        <v>53</v>
      </c>
      <c r="E733" t="s">
        <v>58</v>
      </c>
      <c r="F733" t="s">
        <v>137</v>
      </c>
      <c r="G733">
        <v>15270</v>
      </c>
      <c r="H733" s="1">
        <v>1221.5999999999999</v>
      </c>
      <c r="I733" s="2">
        <v>0.10437085722726225</v>
      </c>
      <c r="J733">
        <v>63</v>
      </c>
      <c r="K733" s="2">
        <v>6.8534270457043217E-2</v>
      </c>
      <c r="L733">
        <v>7.4656188605108059E-2</v>
      </c>
      <c r="M733" s="2">
        <v>0.40319662648754762</v>
      </c>
      <c r="N733">
        <v>1140</v>
      </c>
      <c r="O733" s="2">
        <v>0.24831943968020789</v>
      </c>
      <c r="P733">
        <v>22905</v>
      </c>
      <c r="Q733" s="2">
        <v>0.17557880614793897</v>
      </c>
      <c r="R733" s="26">
        <f t="shared" si="11"/>
        <v>4</v>
      </c>
    </row>
    <row r="734" spans="1:18" x14ac:dyDescent="0.3">
      <c r="A734" t="s">
        <v>1896</v>
      </c>
      <c r="B734">
        <v>106.018</v>
      </c>
      <c r="C734">
        <v>10.2781</v>
      </c>
      <c r="D734" t="s">
        <v>45</v>
      </c>
      <c r="E734" t="s">
        <v>136</v>
      </c>
      <c r="F734" t="s">
        <v>633</v>
      </c>
      <c r="G734">
        <v>9125</v>
      </c>
      <c r="H734" s="1">
        <v>730</v>
      </c>
      <c r="I734" s="2">
        <v>0.10437085722726225</v>
      </c>
      <c r="J734">
        <v>71</v>
      </c>
      <c r="K734" s="2">
        <v>6.8534270457043217E-2</v>
      </c>
      <c r="L734">
        <v>3.6931506849315066E-2</v>
      </c>
      <c r="M734" s="2">
        <v>0.40319662648754762</v>
      </c>
      <c r="N734">
        <v>337</v>
      </c>
      <c r="O734" s="2">
        <v>0.24831943968020789</v>
      </c>
      <c r="P734">
        <v>13688</v>
      </c>
      <c r="Q734" s="2">
        <v>0.17557880614793897</v>
      </c>
      <c r="R734" s="26">
        <f t="shared" si="11"/>
        <v>3</v>
      </c>
    </row>
    <row r="735" spans="1:18" x14ac:dyDescent="0.3">
      <c r="A735" t="s">
        <v>1897</v>
      </c>
      <c r="B735">
        <v>105.02500000000001</v>
      </c>
      <c r="C735">
        <v>10.240600000000001</v>
      </c>
      <c r="D735" t="s">
        <v>50</v>
      </c>
      <c r="E735" t="s">
        <v>131</v>
      </c>
      <c r="F735" t="s">
        <v>634</v>
      </c>
      <c r="G735">
        <v>3594</v>
      </c>
      <c r="H735" s="1">
        <v>287.52</v>
      </c>
      <c r="I735" s="2">
        <v>0.10437085722726225</v>
      </c>
      <c r="J735">
        <v>5</v>
      </c>
      <c r="K735" s="2">
        <v>6.8534270457043217E-2</v>
      </c>
      <c r="L735">
        <v>1.5745687256538676</v>
      </c>
      <c r="M735" s="2">
        <v>0.40319662648754762</v>
      </c>
      <c r="N735">
        <v>5659</v>
      </c>
      <c r="O735" s="2">
        <v>0.24831943968020789</v>
      </c>
      <c r="P735">
        <v>5391</v>
      </c>
      <c r="Q735" s="2">
        <v>0.17557880614793897</v>
      </c>
      <c r="R735" s="26">
        <f t="shared" si="11"/>
        <v>3</v>
      </c>
    </row>
    <row r="736" spans="1:18" x14ac:dyDescent="0.3">
      <c r="A736" t="s">
        <v>1898</v>
      </c>
      <c r="B736">
        <v>106.464</v>
      </c>
      <c r="C736">
        <v>10.282</v>
      </c>
      <c r="D736" t="s">
        <v>53</v>
      </c>
      <c r="E736" t="s">
        <v>63</v>
      </c>
      <c r="F736" t="s">
        <v>329</v>
      </c>
      <c r="G736">
        <v>5766</v>
      </c>
      <c r="H736" s="1">
        <v>461.28</v>
      </c>
      <c r="I736" s="2">
        <v>0.10437085722726225</v>
      </c>
      <c r="J736">
        <v>74</v>
      </c>
      <c r="K736" s="2">
        <v>6.8534270457043217E-2</v>
      </c>
      <c r="L736">
        <v>0.16822754075615678</v>
      </c>
      <c r="M736" s="2">
        <v>0.40319662648754762</v>
      </c>
      <c r="N736">
        <v>970</v>
      </c>
      <c r="O736" s="2">
        <v>0.24831943968020789</v>
      </c>
      <c r="P736">
        <v>8649</v>
      </c>
      <c r="Q736" s="2">
        <v>0.17557880614793897</v>
      </c>
      <c r="R736" s="26">
        <f t="shared" si="11"/>
        <v>3</v>
      </c>
    </row>
    <row r="737" spans="1:18" x14ac:dyDescent="0.3">
      <c r="A737" t="s">
        <v>1899</v>
      </c>
      <c r="B737">
        <v>105.958</v>
      </c>
      <c r="C737">
        <v>10.2773</v>
      </c>
      <c r="D737" t="s">
        <v>45</v>
      </c>
      <c r="E737" t="s">
        <v>136</v>
      </c>
      <c r="F737" t="s">
        <v>457</v>
      </c>
      <c r="G737">
        <v>10296</v>
      </c>
      <c r="H737" s="1">
        <v>823.68</v>
      </c>
      <c r="I737" s="2">
        <v>0.10437085722726225</v>
      </c>
      <c r="J737">
        <v>61</v>
      </c>
      <c r="K737" s="2">
        <v>6.8534270457043217E-2</v>
      </c>
      <c r="L737">
        <v>0.22843822843822845</v>
      </c>
      <c r="M737" s="2">
        <v>0.40319662648754762</v>
      </c>
      <c r="N737">
        <v>2352</v>
      </c>
      <c r="O737" s="2">
        <v>0.24831943968020789</v>
      </c>
      <c r="P737">
        <v>15444</v>
      </c>
      <c r="Q737" s="2">
        <v>0.17557880614793897</v>
      </c>
      <c r="R737" s="26">
        <f t="shared" si="11"/>
        <v>4</v>
      </c>
    </row>
    <row r="738" spans="1:18" x14ac:dyDescent="0.3">
      <c r="A738" t="s">
        <v>1900</v>
      </c>
      <c r="B738">
        <v>106.047</v>
      </c>
      <c r="C738">
        <v>10.2774</v>
      </c>
      <c r="D738" t="s">
        <v>53</v>
      </c>
      <c r="E738" t="s">
        <v>139</v>
      </c>
      <c r="F738" t="s">
        <v>635</v>
      </c>
      <c r="G738">
        <v>9604</v>
      </c>
      <c r="H738" s="1">
        <v>768.32</v>
      </c>
      <c r="I738" s="2">
        <v>0.10437085722726225</v>
      </c>
      <c r="J738">
        <v>74</v>
      </c>
      <c r="K738" s="2">
        <v>6.8534270457043217E-2</v>
      </c>
      <c r="L738">
        <v>7.2886297376093293E-4</v>
      </c>
      <c r="M738" s="2">
        <v>0.40319662648754762</v>
      </c>
      <c r="N738">
        <v>7</v>
      </c>
      <c r="O738" s="2">
        <v>0.24831943968020789</v>
      </c>
      <c r="P738">
        <v>14406</v>
      </c>
      <c r="Q738" s="2">
        <v>0.17557880614793897</v>
      </c>
      <c r="R738" s="26">
        <f t="shared" si="11"/>
        <v>3</v>
      </c>
    </row>
    <row r="739" spans="1:18" x14ac:dyDescent="0.3">
      <c r="A739" t="s">
        <v>1901</v>
      </c>
      <c r="B739">
        <v>105.595</v>
      </c>
      <c r="C739">
        <v>10.2628</v>
      </c>
      <c r="D739" t="s">
        <v>4</v>
      </c>
      <c r="E739" t="s">
        <v>96</v>
      </c>
      <c r="F739" t="s">
        <v>21</v>
      </c>
      <c r="G739">
        <v>16416</v>
      </c>
      <c r="H739" s="1">
        <v>1313.28</v>
      </c>
      <c r="I739" s="2">
        <v>0.10437085722726225</v>
      </c>
      <c r="J739">
        <v>92</v>
      </c>
      <c r="K739" s="2">
        <v>6.8534270457043217E-2</v>
      </c>
      <c r="L739">
        <v>1.4010721247563352E-2</v>
      </c>
      <c r="M739" s="2">
        <v>0.40319662648754762</v>
      </c>
      <c r="N739">
        <v>230</v>
      </c>
      <c r="O739" s="2">
        <v>0.24831943968020789</v>
      </c>
      <c r="P739">
        <v>24624</v>
      </c>
      <c r="Q739" s="2">
        <v>0.17557880614793897</v>
      </c>
      <c r="R739" s="26">
        <f t="shared" si="11"/>
        <v>3</v>
      </c>
    </row>
    <row r="740" spans="1:18" x14ac:dyDescent="0.3">
      <c r="A740" t="s">
        <v>1902</v>
      </c>
      <c r="B740">
        <v>105.813</v>
      </c>
      <c r="C740">
        <v>10.286799999999999</v>
      </c>
      <c r="D740" t="s">
        <v>4</v>
      </c>
      <c r="E740" t="s">
        <v>58</v>
      </c>
      <c r="F740" t="s">
        <v>636</v>
      </c>
      <c r="G740">
        <v>10029</v>
      </c>
      <c r="H740" s="1">
        <v>802.32</v>
      </c>
      <c r="I740" s="2">
        <v>0.10437085722726225</v>
      </c>
      <c r="J740">
        <v>66</v>
      </c>
      <c r="K740" s="2">
        <v>6.8534270457043217E-2</v>
      </c>
      <c r="L740">
        <v>0.16591883537740551</v>
      </c>
      <c r="M740" s="2">
        <v>0.40319662648754762</v>
      </c>
      <c r="N740">
        <v>1664</v>
      </c>
      <c r="O740" s="2">
        <v>0.24831943968020789</v>
      </c>
      <c r="P740">
        <v>15044</v>
      </c>
      <c r="Q740" s="2">
        <v>0.17557880614793897</v>
      </c>
      <c r="R740" s="26">
        <f t="shared" si="11"/>
        <v>4</v>
      </c>
    </row>
    <row r="741" spans="1:18" x14ac:dyDescent="0.3">
      <c r="A741" t="s">
        <v>1903</v>
      </c>
      <c r="B741">
        <v>105.858</v>
      </c>
      <c r="C741">
        <v>10.271000000000001</v>
      </c>
      <c r="D741" t="s">
        <v>4</v>
      </c>
      <c r="E741" t="s">
        <v>58</v>
      </c>
      <c r="F741" t="s">
        <v>637</v>
      </c>
      <c r="G741">
        <v>12125</v>
      </c>
      <c r="H741" s="1">
        <v>970</v>
      </c>
      <c r="I741" s="2">
        <v>0.10437085722726225</v>
      </c>
      <c r="J741">
        <v>57</v>
      </c>
      <c r="K741" s="2">
        <v>6.8534270457043217E-2</v>
      </c>
      <c r="L741">
        <v>7.3979381443298964E-2</v>
      </c>
      <c r="M741" s="2">
        <v>0.40319662648754762</v>
      </c>
      <c r="N741">
        <v>897</v>
      </c>
      <c r="O741" s="2">
        <v>0.24831943968020789</v>
      </c>
      <c r="P741">
        <v>18188</v>
      </c>
      <c r="Q741" s="2">
        <v>0.17557880614793897</v>
      </c>
      <c r="R741" s="26">
        <f t="shared" si="11"/>
        <v>3</v>
      </c>
    </row>
    <row r="742" spans="1:18" x14ac:dyDescent="0.3">
      <c r="A742" t="s">
        <v>1904</v>
      </c>
      <c r="B742">
        <v>105.744</v>
      </c>
      <c r="C742">
        <v>10.277100000000001</v>
      </c>
      <c r="D742" t="s">
        <v>4</v>
      </c>
      <c r="E742" t="s">
        <v>100</v>
      </c>
      <c r="F742" t="s">
        <v>98</v>
      </c>
      <c r="G742">
        <v>19416</v>
      </c>
      <c r="H742" s="1">
        <v>1553.28</v>
      </c>
      <c r="I742" s="2">
        <v>0.10437085722726225</v>
      </c>
      <c r="J742">
        <v>157</v>
      </c>
      <c r="K742" s="2">
        <v>6.8534270457043217E-2</v>
      </c>
      <c r="L742">
        <v>5.1864441697569014E-2</v>
      </c>
      <c r="M742" s="2">
        <v>0.40319662648754762</v>
      </c>
      <c r="N742">
        <v>1007</v>
      </c>
      <c r="O742" s="2">
        <v>0.24831943968020789</v>
      </c>
      <c r="P742">
        <v>29124</v>
      </c>
      <c r="Q742" s="2">
        <v>0.17557880614793897</v>
      </c>
      <c r="R742" s="26">
        <f t="shared" si="11"/>
        <v>4</v>
      </c>
    </row>
    <row r="743" spans="1:18" x14ac:dyDescent="0.3">
      <c r="A743" t="s">
        <v>1905</v>
      </c>
      <c r="B743">
        <v>106.432</v>
      </c>
      <c r="C743">
        <v>10.278499999999999</v>
      </c>
      <c r="D743" t="s">
        <v>53</v>
      </c>
      <c r="E743" t="s">
        <v>58</v>
      </c>
      <c r="F743" t="s">
        <v>638</v>
      </c>
      <c r="G743">
        <v>3905</v>
      </c>
      <c r="H743" s="1">
        <v>312.39999999999998</v>
      </c>
      <c r="I743" s="2">
        <v>0.10437085722726225</v>
      </c>
      <c r="J743">
        <v>100</v>
      </c>
      <c r="K743" s="2">
        <v>6.8534270457043217E-2</v>
      </c>
      <c r="L743">
        <v>0.25352112676056338</v>
      </c>
      <c r="M743" s="2">
        <v>0.40319662648754762</v>
      </c>
      <c r="N743">
        <v>990</v>
      </c>
      <c r="O743" s="2">
        <v>0.24831943968020789</v>
      </c>
      <c r="P743">
        <v>5858</v>
      </c>
      <c r="Q743" s="2">
        <v>0.17557880614793897</v>
      </c>
      <c r="R743" s="26">
        <f t="shared" si="11"/>
        <v>3</v>
      </c>
    </row>
    <row r="744" spans="1:18" x14ac:dyDescent="0.3">
      <c r="A744" t="s">
        <v>1906</v>
      </c>
      <c r="B744">
        <v>106.607</v>
      </c>
      <c r="C744">
        <v>10.2745</v>
      </c>
      <c r="D744" t="s">
        <v>40</v>
      </c>
      <c r="E744" t="s">
        <v>98</v>
      </c>
      <c r="F744" t="s">
        <v>137</v>
      </c>
      <c r="G744">
        <v>5732</v>
      </c>
      <c r="H744" s="1">
        <v>458.56</v>
      </c>
      <c r="I744" s="2">
        <v>0.10437085722726225</v>
      </c>
      <c r="J744">
        <v>33</v>
      </c>
      <c r="K744" s="2">
        <v>6.8534270457043217E-2</v>
      </c>
      <c r="L744">
        <v>6.1060711793440338E-2</v>
      </c>
      <c r="M744" s="2">
        <v>0.40319662648754762</v>
      </c>
      <c r="N744">
        <v>350</v>
      </c>
      <c r="O744" s="2">
        <v>0.24831943968020789</v>
      </c>
      <c r="P744">
        <v>8598</v>
      </c>
      <c r="Q744" s="2">
        <v>0.17557880614793897</v>
      </c>
      <c r="R744" s="26">
        <f t="shared" si="11"/>
        <v>3</v>
      </c>
    </row>
    <row r="745" spans="1:18" x14ac:dyDescent="0.3">
      <c r="A745" t="s">
        <v>1907</v>
      </c>
      <c r="B745">
        <v>106.291</v>
      </c>
      <c r="C745">
        <v>10.273899999999999</v>
      </c>
      <c r="D745" t="s">
        <v>53</v>
      </c>
      <c r="E745" t="s">
        <v>58</v>
      </c>
      <c r="F745" t="s">
        <v>636</v>
      </c>
      <c r="G745">
        <v>5276</v>
      </c>
      <c r="H745" s="1">
        <v>422.08</v>
      </c>
      <c r="I745" s="2">
        <v>0.10437085722726225</v>
      </c>
      <c r="J745">
        <v>74</v>
      </c>
      <c r="K745" s="2">
        <v>6.8534270457043217E-2</v>
      </c>
      <c r="L745">
        <v>8.0553449583017439E-2</v>
      </c>
      <c r="M745" s="2">
        <v>0.40319662648754762</v>
      </c>
      <c r="N745">
        <v>425</v>
      </c>
      <c r="O745" s="2">
        <v>0.24831943968020789</v>
      </c>
      <c r="P745">
        <v>7914</v>
      </c>
      <c r="Q745" s="2">
        <v>0.17557880614793897</v>
      </c>
      <c r="R745" s="26">
        <f t="shared" si="11"/>
        <v>3</v>
      </c>
    </row>
    <row r="746" spans="1:18" x14ac:dyDescent="0.3">
      <c r="A746" t="s">
        <v>1908</v>
      </c>
      <c r="B746">
        <v>106.209</v>
      </c>
      <c r="C746">
        <v>10.2621</v>
      </c>
      <c r="D746" t="s">
        <v>53</v>
      </c>
      <c r="E746" t="s">
        <v>58</v>
      </c>
      <c r="F746" t="s">
        <v>639</v>
      </c>
      <c r="G746">
        <v>8604</v>
      </c>
      <c r="H746" s="1">
        <v>688.32</v>
      </c>
      <c r="I746" s="2">
        <v>0.10437085722726225</v>
      </c>
      <c r="J746">
        <v>65</v>
      </c>
      <c r="K746" s="2">
        <v>6.8534270457043217E-2</v>
      </c>
      <c r="L746">
        <v>0.33298465829846585</v>
      </c>
      <c r="M746" s="2">
        <v>0.40319662648754762</v>
      </c>
      <c r="N746">
        <v>2865</v>
      </c>
      <c r="O746" s="2">
        <v>0.24831943968020789</v>
      </c>
      <c r="P746">
        <v>12906</v>
      </c>
      <c r="Q746" s="2">
        <v>0.17557880614793897</v>
      </c>
      <c r="R746" s="26">
        <f t="shared" si="11"/>
        <v>4</v>
      </c>
    </row>
    <row r="747" spans="1:18" x14ac:dyDescent="0.3">
      <c r="A747" t="s">
        <v>1909</v>
      </c>
      <c r="B747">
        <v>105.27</v>
      </c>
      <c r="C747">
        <v>10.258699999999999</v>
      </c>
      <c r="D747" t="s">
        <v>16</v>
      </c>
      <c r="E747" t="s">
        <v>252</v>
      </c>
      <c r="F747" t="s">
        <v>640</v>
      </c>
      <c r="G747">
        <v>19760</v>
      </c>
      <c r="H747" s="1">
        <v>1580.8</v>
      </c>
      <c r="I747" s="2">
        <v>0.10437085722726225</v>
      </c>
      <c r="J747">
        <v>208</v>
      </c>
      <c r="K747" s="2">
        <v>6.8534270457043217E-2</v>
      </c>
      <c r="L747">
        <v>3.0212550607287451E-2</v>
      </c>
      <c r="M747" s="2">
        <v>0.40319662648754762</v>
      </c>
      <c r="N747">
        <v>597</v>
      </c>
      <c r="O747" s="2">
        <v>0.24831943968020789</v>
      </c>
      <c r="P747">
        <v>29640</v>
      </c>
      <c r="Q747" s="2">
        <v>0.17557880614793897</v>
      </c>
      <c r="R747" s="26">
        <f t="shared" si="11"/>
        <v>4</v>
      </c>
    </row>
    <row r="748" spans="1:18" x14ac:dyDescent="0.3">
      <c r="A748" t="s">
        <v>1910</v>
      </c>
      <c r="B748">
        <v>105.23699999999999</v>
      </c>
      <c r="C748">
        <v>10.261200000000001</v>
      </c>
      <c r="D748" t="s">
        <v>16</v>
      </c>
      <c r="E748" t="s">
        <v>252</v>
      </c>
      <c r="F748" t="s">
        <v>641</v>
      </c>
      <c r="G748">
        <v>10654</v>
      </c>
      <c r="H748" s="1">
        <v>852.32</v>
      </c>
      <c r="I748" s="2">
        <v>0.10437085722726225</v>
      </c>
      <c r="J748">
        <v>36</v>
      </c>
      <c r="K748" s="2">
        <v>6.8534270457043217E-2</v>
      </c>
      <c r="L748">
        <v>2.2714473437206683E-2</v>
      </c>
      <c r="M748" s="2">
        <v>0.40319662648754762</v>
      </c>
      <c r="N748">
        <v>242</v>
      </c>
      <c r="O748" s="2">
        <v>0.24831943968020789</v>
      </c>
      <c r="P748">
        <v>15981</v>
      </c>
      <c r="Q748" s="2">
        <v>0.17557880614793897</v>
      </c>
      <c r="R748" s="26">
        <f t="shared" si="11"/>
        <v>3</v>
      </c>
    </row>
    <row r="749" spans="1:18" x14ac:dyDescent="0.3">
      <c r="A749" t="s">
        <v>1911</v>
      </c>
      <c r="B749">
        <v>106.11199999999999</v>
      </c>
      <c r="C749">
        <v>10.2601</v>
      </c>
      <c r="D749" t="s">
        <v>53</v>
      </c>
      <c r="E749" t="s">
        <v>139</v>
      </c>
      <c r="F749" t="s">
        <v>642</v>
      </c>
      <c r="G749">
        <v>11335</v>
      </c>
      <c r="H749" s="1">
        <v>906.8</v>
      </c>
      <c r="I749" s="2">
        <v>0.10437085722726225</v>
      </c>
      <c r="J749">
        <v>77</v>
      </c>
      <c r="K749" s="2">
        <v>6.8534270457043217E-2</v>
      </c>
      <c r="L749">
        <v>4.4464049404499335E-2</v>
      </c>
      <c r="M749" s="2">
        <v>0.40319662648754762</v>
      </c>
      <c r="N749">
        <v>504</v>
      </c>
      <c r="O749" s="2">
        <v>0.24831943968020789</v>
      </c>
      <c r="P749">
        <v>17003</v>
      </c>
      <c r="Q749" s="2">
        <v>0.17557880614793897</v>
      </c>
      <c r="R749" s="26">
        <f t="shared" si="11"/>
        <v>3</v>
      </c>
    </row>
    <row r="750" spans="1:18" x14ac:dyDescent="0.3">
      <c r="A750" t="s">
        <v>1912</v>
      </c>
      <c r="B750">
        <v>106.455</v>
      </c>
      <c r="C750">
        <v>10.2659</v>
      </c>
      <c r="D750" t="s">
        <v>53</v>
      </c>
      <c r="E750" t="s">
        <v>63</v>
      </c>
      <c r="F750" t="s">
        <v>234</v>
      </c>
      <c r="G750">
        <v>5010</v>
      </c>
      <c r="H750" s="1">
        <v>400.8</v>
      </c>
      <c r="I750" s="2">
        <v>0.10437085722726225</v>
      </c>
      <c r="J750">
        <v>69</v>
      </c>
      <c r="K750" s="2">
        <v>6.8534270457043217E-2</v>
      </c>
      <c r="L750">
        <v>0.20439121756487025</v>
      </c>
      <c r="M750" s="2">
        <v>0.40319662648754762</v>
      </c>
      <c r="N750">
        <v>1024</v>
      </c>
      <c r="O750" s="2">
        <v>0.24831943968020789</v>
      </c>
      <c r="P750">
        <v>7515</v>
      </c>
      <c r="Q750" s="2">
        <v>0.17557880614793897</v>
      </c>
      <c r="R750" s="26">
        <f t="shared" si="11"/>
        <v>4</v>
      </c>
    </row>
    <row r="751" spans="1:18" x14ac:dyDescent="0.3">
      <c r="A751" t="s">
        <v>1913</v>
      </c>
      <c r="B751">
        <v>106.49299999999999</v>
      </c>
      <c r="C751">
        <v>10.2668</v>
      </c>
      <c r="D751" t="s">
        <v>53</v>
      </c>
      <c r="E751" t="s">
        <v>63</v>
      </c>
      <c r="F751" t="s">
        <v>643</v>
      </c>
      <c r="G751">
        <v>5480</v>
      </c>
      <c r="H751" s="1">
        <v>438.4</v>
      </c>
      <c r="I751" s="2">
        <v>0.10437085722726225</v>
      </c>
      <c r="J751">
        <v>69</v>
      </c>
      <c r="K751" s="2">
        <v>6.8534270457043217E-2</v>
      </c>
      <c r="L751">
        <v>0.20620437956204379</v>
      </c>
      <c r="M751" s="2">
        <v>0.40319662648754762</v>
      </c>
      <c r="N751">
        <v>1130</v>
      </c>
      <c r="O751" s="2">
        <v>0.24831943968020789</v>
      </c>
      <c r="P751">
        <v>8220</v>
      </c>
      <c r="Q751" s="2">
        <v>0.17557880614793897</v>
      </c>
      <c r="R751" s="26">
        <f t="shared" si="11"/>
        <v>4</v>
      </c>
    </row>
    <row r="752" spans="1:18" x14ac:dyDescent="0.3">
      <c r="A752" t="s">
        <v>1914</v>
      </c>
      <c r="B752">
        <v>106.074</v>
      </c>
      <c r="C752">
        <v>10.257199999999999</v>
      </c>
      <c r="D752" t="s">
        <v>53</v>
      </c>
      <c r="E752" t="s">
        <v>139</v>
      </c>
      <c r="F752" t="s">
        <v>9</v>
      </c>
      <c r="G752">
        <v>8906</v>
      </c>
      <c r="H752" s="1">
        <v>712.48</v>
      </c>
      <c r="I752" s="2">
        <v>0.10437085722726225</v>
      </c>
      <c r="J752">
        <v>45</v>
      </c>
      <c r="K752" s="2">
        <v>6.8534270457043217E-2</v>
      </c>
      <c r="L752">
        <v>0.1661801033011453</v>
      </c>
      <c r="M752" s="2">
        <v>0.40319662648754762</v>
      </c>
      <c r="N752">
        <v>1480</v>
      </c>
      <c r="O752" s="2">
        <v>0.24831943968020789</v>
      </c>
      <c r="P752">
        <v>13359</v>
      </c>
      <c r="Q752" s="2">
        <v>0.17557880614793897</v>
      </c>
      <c r="R752" s="26">
        <f t="shared" si="11"/>
        <v>4</v>
      </c>
    </row>
    <row r="753" spans="1:18" x14ac:dyDescent="0.3">
      <c r="A753" t="s">
        <v>1915</v>
      </c>
      <c r="B753">
        <v>105.78400000000001</v>
      </c>
      <c r="C753">
        <v>10.256600000000001</v>
      </c>
      <c r="D753" t="s">
        <v>4</v>
      </c>
      <c r="E753" t="s">
        <v>58</v>
      </c>
      <c r="F753" t="s">
        <v>49</v>
      </c>
      <c r="G753">
        <v>7091</v>
      </c>
      <c r="H753" s="1">
        <v>567.28</v>
      </c>
      <c r="I753" s="2">
        <v>0.10437085722726225</v>
      </c>
      <c r="J753">
        <v>44</v>
      </c>
      <c r="K753" s="2">
        <v>6.8534270457043217E-2</v>
      </c>
      <c r="L753">
        <v>0.25003525595825693</v>
      </c>
      <c r="M753" s="2">
        <v>0.40319662648754762</v>
      </c>
      <c r="N753">
        <v>1773</v>
      </c>
      <c r="O753" s="2">
        <v>0.24831943968020789</v>
      </c>
      <c r="P753">
        <v>10637</v>
      </c>
      <c r="Q753" s="2">
        <v>0.17557880614793897</v>
      </c>
      <c r="R753" s="26">
        <f t="shared" si="11"/>
        <v>4</v>
      </c>
    </row>
    <row r="754" spans="1:18" x14ac:dyDescent="0.3">
      <c r="A754" t="s">
        <v>1916</v>
      </c>
      <c r="B754">
        <v>106.607</v>
      </c>
      <c r="C754">
        <v>10.256</v>
      </c>
      <c r="D754" t="s">
        <v>40</v>
      </c>
      <c r="E754" t="s">
        <v>98</v>
      </c>
      <c r="F754" t="s">
        <v>325</v>
      </c>
      <c r="G754">
        <v>2735</v>
      </c>
      <c r="H754" s="1">
        <v>218.8</v>
      </c>
      <c r="I754" s="2">
        <v>0.10437085722726225</v>
      </c>
      <c r="J754">
        <v>10</v>
      </c>
      <c r="K754" s="2">
        <v>6.8534270457043217E-2</v>
      </c>
      <c r="L754">
        <v>0.84424131627056676</v>
      </c>
      <c r="M754" s="2">
        <v>0.40319662648754762</v>
      </c>
      <c r="N754">
        <v>2309</v>
      </c>
      <c r="O754" s="2">
        <v>0.24831943968020789</v>
      </c>
      <c r="P754">
        <v>4103</v>
      </c>
      <c r="Q754" s="2">
        <v>0.17557880614793897</v>
      </c>
      <c r="R754" s="26">
        <f t="shared" si="11"/>
        <v>2</v>
      </c>
    </row>
    <row r="755" spans="1:18" x14ac:dyDescent="0.3">
      <c r="A755" t="s">
        <v>1917</v>
      </c>
      <c r="B755">
        <v>105.822</v>
      </c>
      <c r="C755">
        <v>10.2439</v>
      </c>
      <c r="D755" t="s">
        <v>4</v>
      </c>
      <c r="E755" t="s">
        <v>58</v>
      </c>
      <c r="F755" t="s">
        <v>644</v>
      </c>
      <c r="G755">
        <v>18041</v>
      </c>
      <c r="H755" s="1">
        <v>1443.28</v>
      </c>
      <c r="I755" s="2">
        <v>0.10437085722726225</v>
      </c>
      <c r="J755">
        <v>71</v>
      </c>
      <c r="K755" s="2">
        <v>6.8534270457043217E-2</v>
      </c>
      <c r="L755">
        <v>0.16723019788260074</v>
      </c>
      <c r="M755" s="2">
        <v>0.40319662648754762</v>
      </c>
      <c r="N755">
        <v>3017</v>
      </c>
      <c r="O755" s="2">
        <v>0.24831943968020789</v>
      </c>
      <c r="P755">
        <v>27062</v>
      </c>
      <c r="Q755" s="2">
        <v>0.17557880614793897</v>
      </c>
      <c r="R755" s="26">
        <f t="shared" si="11"/>
        <v>4</v>
      </c>
    </row>
    <row r="756" spans="1:18" x14ac:dyDescent="0.3">
      <c r="A756" t="s">
        <v>1918</v>
      </c>
      <c r="B756">
        <v>106.247</v>
      </c>
      <c r="C756">
        <v>10.2643</v>
      </c>
      <c r="D756" t="s">
        <v>53</v>
      </c>
      <c r="E756" t="s">
        <v>58</v>
      </c>
      <c r="F756" t="s">
        <v>645</v>
      </c>
      <c r="G756">
        <v>15774</v>
      </c>
      <c r="H756" s="1">
        <v>1261.92</v>
      </c>
      <c r="I756" s="2">
        <v>0.10437085722726225</v>
      </c>
      <c r="J756">
        <v>87</v>
      </c>
      <c r="K756" s="2">
        <v>6.8534270457043217E-2</v>
      </c>
      <c r="L756">
        <v>7.7913021427665777E-2</v>
      </c>
      <c r="M756" s="2">
        <v>0.40319662648754762</v>
      </c>
      <c r="N756">
        <v>1229</v>
      </c>
      <c r="O756" s="2">
        <v>0.24831943968020789</v>
      </c>
      <c r="P756">
        <v>23661</v>
      </c>
      <c r="Q756" s="2">
        <v>0.17557880614793897</v>
      </c>
      <c r="R756" s="26">
        <f t="shared" si="11"/>
        <v>4</v>
      </c>
    </row>
    <row r="757" spans="1:18" x14ac:dyDescent="0.3">
      <c r="A757" t="s">
        <v>1919</v>
      </c>
      <c r="B757">
        <v>106.313</v>
      </c>
      <c r="C757">
        <v>10.2643</v>
      </c>
      <c r="D757" t="s">
        <v>53</v>
      </c>
      <c r="E757" t="s">
        <v>58</v>
      </c>
      <c r="F757" t="s">
        <v>646</v>
      </c>
      <c r="G757">
        <v>5387</v>
      </c>
      <c r="H757" s="1">
        <v>430.96</v>
      </c>
      <c r="I757" s="2">
        <v>0.10437085722726225</v>
      </c>
      <c r="J757">
        <v>93</v>
      </c>
      <c r="K757" s="2">
        <v>6.8534270457043217E-2</v>
      </c>
      <c r="L757">
        <v>0.21291999257471692</v>
      </c>
      <c r="M757" s="2">
        <v>0.40319662648754762</v>
      </c>
      <c r="N757">
        <v>1147</v>
      </c>
      <c r="O757" s="2">
        <v>0.24831943968020789</v>
      </c>
      <c r="P757">
        <v>8081</v>
      </c>
      <c r="Q757" s="2">
        <v>0.17557880614793897</v>
      </c>
      <c r="R757" s="26">
        <f t="shared" si="11"/>
        <v>4</v>
      </c>
    </row>
    <row r="758" spans="1:18" x14ac:dyDescent="0.3">
      <c r="A758" t="s">
        <v>1920</v>
      </c>
      <c r="B758">
        <v>105.908</v>
      </c>
      <c r="C758">
        <v>10.252599999999999</v>
      </c>
      <c r="D758" t="s">
        <v>45</v>
      </c>
      <c r="E758" t="s">
        <v>45</v>
      </c>
      <c r="F758" t="s">
        <v>255</v>
      </c>
      <c r="G758">
        <v>8903</v>
      </c>
      <c r="H758" s="1">
        <v>712.24</v>
      </c>
      <c r="I758" s="2">
        <v>0.10437085722726225</v>
      </c>
      <c r="J758">
        <v>112</v>
      </c>
      <c r="K758" s="2">
        <v>6.8534270457043217E-2</v>
      </c>
      <c r="L758">
        <v>0.20161743232618218</v>
      </c>
      <c r="M758" s="2">
        <v>0.40319662648754762</v>
      </c>
      <c r="N758">
        <v>1795</v>
      </c>
      <c r="O758" s="2">
        <v>0.24831943968020789</v>
      </c>
      <c r="P758">
        <v>13355</v>
      </c>
      <c r="Q758" s="2">
        <v>0.17557880614793897</v>
      </c>
      <c r="R758" s="26">
        <f t="shared" si="11"/>
        <v>4</v>
      </c>
    </row>
    <row r="759" spans="1:18" x14ac:dyDescent="0.3">
      <c r="A759" t="s">
        <v>1921</v>
      </c>
      <c r="B759">
        <v>105.33199999999999</v>
      </c>
      <c r="C759">
        <v>10.2072</v>
      </c>
      <c r="D759" t="s">
        <v>65</v>
      </c>
      <c r="E759" t="s">
        <v>15</v>
      </c>
      <c r="F759" t="s">
        <v>91</v>
      </c>
      <c r="G759">
        <v>9232</v>
      </c>
      <c r="H759" s="1">
        <v>738.56</v>
      </c>
      <c r="I759" s="2">
        <v>0.10437085722726225</v>
      </c>
      <c r="J759">
        <v>14</v>
      </c>
      <c r="K759" s="2">
        <v>6.8534270457043217E-2</v>
      </c>
      <c r="L759">
        <v>0.38388214904679374</v>
      </c>
      <c r="M759" s="2">
        <v>0.40319662648754762</v>
      </c>
      <c r="N759">
        <v>3544</v>
      </c>
      <c r="O759" s="2">
        <v>0.24831943968020789</v>
      </c>
      <c r="P759">
        <v>13848</v>
      </c>
      <c r="Q759" s="2">
        <v>0.17557880614793897</v>
      </c>
      <c r="R759" s="26">
        <f t="shared" si="11"/>
        <v>4</v>
      </c>
    </row>
    <row r="760" spans="1:18" x14ac:dyDescent="0.3">
      <c r="A760" t="s">
        <v>1922</v>
      </c>
      <c r="B760">
        <v>106.146</v>
      </c>
      <c r="C760">
        <v>10.241400000000001</v>
      </c>
      <c r="D760" t="s">
        <v>53</v>
      </c>
      <c r="E760" t="s">
        <v>139</v>
      </c>
      <c r="F760" t="s">
        <v>647</v>
      </c>
      <c r="G760">
        <v>11413</v>
      </c>
      <c r="H760" s="1">
        <v>913.04</v>
      </c>
      <c r="I760" s="2">
        <v>0.10437085722726225</v>
      </c>
      <c r="J760">
        <v>65</v>
      </c>
      <c r="K760" s="2">
        <v>6.8534270457043217E-2</v>
      </c>
      <c r="L760">
        <v>8.1836502234294228E-2</v>
      </c>
      <c r="M760" s="2">
        <v>0.40319662648754762</v>
      </c>
      <c r="N760">
        <v>934</v>
      </c>
      <c r="O760" s="2">
        <v>0.24831943968020789</v>
      </c>
      <c r="P760">
        <v>17120</v>
      </c>
      <c r="Q760" s="2">
        <v>0.17557880614793897</v>
      </c>
      <c r="R760" s="26">
        <f t="shared" si="11"/>
        <v>3</v>
      </c>
    </row>
    <row r="761" spans="1:18" x14ac:dyDescent="0.3">
      <c r="A761" t="s">
        <v>1923</v>
      </c>
      <c r="B761">
        <v>105.892</v>
      </c>
      <c r="C761">
        <v>10.259600000000001</v>
      </c>
      <c r="D761" t="s">
        <v>45</v>
      </c>
      <c r="E761" t="s">
        <v>45</v>
      </c>
      <c r="F761" t="s">
        <v>147</v>
      </c>
      <c r="G761">
        <v>7892</v>
      </c>
      <c r="H761" s="1">
        <v>631.36</v>
      </c>
      <c r="I761" s="2">
        <v>0.10437085722726225</v>
      </c>
      <c r="J761">
        <v>140</v>
      </c>
      <c r="K761" s="2">
        <v>6.8534270457043217E-2</v>
      </c>
      <c r="L761">
        <v>7.1464774455144445E-2</v>
      </c>
      <c r="M761" s="2">
        <v>0.40319662648754762</v>
      </c>
      <c r="N761">
        <v>564</v>
      </c>
      <c r="O761" s="2">
        <v>0.24831943968020789</v>
      </c>
      <c r="P761">
        <v>11838</v>
      </c>
      <c r="Q761" s="2">
        <v>0.17557880614793897</v>
      </c>
      <c r="R761" s="26">
        <f t="shared" si="11"/>
        <v>3</v>
      </c>
    </row>
    <row r="762" spans="1:18" x14ac:dyDescent="0.3">
      <c r="A762" t="s">
        <v>1924</v>
      </c>
      <c r="B762">
        <v>104.581</v>
      </c>
      <c r="C762">
        <v>10.2788</v>
      </c>
      <c r="D762" t="s">
        <v>50</v>
      </c>
      <c r="E762" t="s">
        <v>102</v>
      </c>
      <c r="F762" t="s">
        <v>346</v>
      </c>
      <c r="G762">
        <v>7752</v>
      </c>
      <c r="H762" s="1">
        <v>620.16</v>
      </c>
      <c r="I762" s="2">
        <v>0.10437085722726225</v>
      </c>
      <c r="J762">
        <v>13</v>
      </c>
      <c r="K762" s="2">
        <v>6.8534270457043217E-2</v>
      </c>
      <c r="L762">
        <v>0.13519091847265222</v>
      </c>
      <c r="M762" s="2">
        <v>0.40319662648754762</v>
      </c>
      <c r="N762">
        <v>1048</v>
      </c>
      <c r="O762" s="2">
        <v>0.24831943968020789</v>
      </c>
      <c r="P762">
        <v>11628</v>
      </c>
      <c r="Q762" s="2">
        <v>0.17557880614793897</v>
      </c>
      <c r="R762" s="26">
        <f t="shared" si="11"/>
        <v>4</v>
      </c>
    </row>
    <row r="763" spans="1:18" x14ac:dyDescent="0.3">
      <c r="A763" t="s">
        <v>1925</v>
      </c>
      <c r="B763">
        <v>105.691</v>
      </c>
      <c r="C763">
        <v>10.241400000000001</v>
      </c>
      <c r="D763" t="s">
        <v>4</v>
      </c>
      <c r="E763" t="s">
        <v>96</v>
      </c>
      <c r="F763" t="s">
        <v>648</v>
      </c>
      <c r="G763">
        <v>13979</v>
      </c>
      <c r="H763" s="1">
        <v>1118.32</v>
      </c>
      <c r="I763" s="2">
        <v>0.10437085722726225</v>
      </c>
      <c r="J763">
        <v>45</v>
      </c>
      <c r="K763" s="2">
        <v>6.8534270457043217E-2</v>
      </c>
      <c r="L763">
        <v>0.34058230202446527</v>
      </c>
      <c r="M763" s="2">
        <v>0.40319662648754762</v>
      </c>
      <c r="N763">
        <v>4761</v>
      </c>
      <c r="O763" s="2">
        <v>0.24831943968020789</v>
      </c>
      <c r="P763">
        <v>20969</v>
      </c>
      <c r="Q763" s="2">
        <v>0.17557880614793897</v>
      </c>
      <c r="R763" s="26">
        <f t="shared" si="11"/>
        <v>4</v>
      </c>
    </row>
    <row r="764" spans="1:18" x14ac:dyDescent="0.3">
      <c r="A764" t="s">
        <v>1926</v>
      </c>
      <c r="B764">
        <v>106.524</v>
      </c>
      <c r="C764">
        <v>10.2563</v>
      </c>
      <c r="D764" t="s">
        <v>53</v>
      </c>
      <c r="E764" t="s">
        <v>63</v>
      </c>
      <c r="F764" t="s">
        <v>649</v>
      </c>
      <c r="G764">
        <v>6931</v>
      </c>
      <c r="H764" s="1">
        <v>554.48</v>
      </c>
      <c r="I764" s="2">
        <v>0.10437085722726225</v>
      </c>
      <c r="J764">
        <v>67</v>
      </c>
      <c r="K764" s="2">
        <v>6.8534270457043217E-2</v>
      </c>
      <c r="L764">
        <v>0.3009666714759775</v>
      </c>
      <c r="M764" s="2">
        <v>0.40319662648754762</v>
      </c>
      <c r="N764">
        <v>2086</v>
      </c>
      <c r="O764" s="2">
        <v>0.24831943968020789</v>
      </c>
      <c r="P764">
        <v>10397</v>
      </c>
      <c r="Q764" s="2">
        <v>0.17557880614793897</v>
      </c>
      <c r="R764" s="26">
        <f t="shared" si="11"/>
        <v>4</v>
      </c>
    </row>
    <row r="765" spans="1:18" x14ac:dyDescent="0.3">
      <c r="A765" t="s">
        <v>1927</v>
      </c>
      <c r="B765">
        <v>105.74</v>
      </c>
      <c r="C765">
        <v>10.2433</v>
      </c>
      <c r="D765" t="s">
        <v>4</v>
      </c>
      <c r="E765" t="s">
        <v>58</v>
      </c>
      <c r="F765" t="s">
        <v>650</v>
      </c>
      <c r="G765">
        <v>18839</v>
      </c>
      <c r="H765" s="1">
        <v>1507.12</v>
      </c>
      <c r="I765" s="2">
        <v>0.10437085722726225</v>
      </c>
      <c r="J765">
        <v>63</v>
      </c>
      <c r="K765" s="2">
        <v>6.8534270457043217E-2</v>
      </c>
      <c r="L765">
        <v>0.22713519825893094</v>
      </c>
      <c r="M765" s="2">
        <v>0.40319662648754762</v>
      </c>
      <c r="N765">
        <v>4279</v>
      </c>
      <c r="O765" s="2">
        <v>0.24831943968020789</v>
      </c>
      <c r="P765">
        <v>28259</v>
      </c>
      <c r="Q765" s="2">
        <v>0.17557880614793897</v>
      </c>
      <c r="R765" s="26">
        <f t="shared" si="11"/>
        <v>4</v>
      </c>
    </row>
    <row r="766" spans="1:18" x14ac:dyDescent="0.3">
      <c r="A766" t="s">
        <v>1928</v>
      </c>
      <c r="B766">
        <v>105.09699999999999</v>
      </c>
      <c r="C766">
        <v>10.212400000000001</v>
      </c>
      <c r="D766" t="s">
        <v>50</v>
      </c>
      <c r="E766" t="s">
        <v>131</v>
      </c>
      <c r="F766" t="s">
        <v>651</v>
      </c>
      <c r="G766">
        <v>12598</v>
      </c>
      <c r="H766" s="1">
        <v>1007.84</v>
      </c>
      <c r="I766" s="2">
        <v>0.10437085722726225</v>
      </c>
      <c r="J766">
        <v>12</v>
      </c>
      <c r="K766" s="2">
        <v>6.8534270457043217E-2</v>
      </c>
      <c r="L766">
        <v>0.54294332433719639</v>
      </c>
      <c r="M766" s="2">
        <v>0.40319662648754762</v>
      </c>
      <c r="N766">
        <v>6840</v>
      </c>
      <c r="O766" s="2">
        <v>0.24831943968020789</v>
      </c>
      <c r="P766">
        <v>18897</v>
      </c>
      <c r="Q766" s="2">
        <v>0.17557880614793897</v>
      </c>
      <c r="R766" s="26">
        <f t="shared" si="11"/>
        <v>4</v>
      </c>
    </row>
    <row r="767" spans="1:18" x14ac:dyDescent="0.3">
      <c r="A767" t="s">
        <v>1929</v>
      </c>
      <c r="B767">
        <v>106.744</v>
      </c>
      <c r="C767">
        <v>10.2318</v>
      </c>
      <c r="D767" t="s">
        <v>40</v>
      </c>
      <c r="E767" t="s">
        <v>98</v>
      </c>
      <c r="F767" t="s">
        <v>34</v>
      </c>
      <c r="G767">
        <v>10606</v>
      </c>
      <c r="H767" s="1">
        <v>848.48</v>
      </c>
      <c r="I767" s="2">
        <v>0.10437085722726225</v>
      </c>
      <c r="J767">
        <v>29</v>
      </c>
      <c r="K767" s="2">
        <v>6.8534270457043217E-2</v>
      </c>
      <c r="L767">
        <v>0.26720724118423533</v>
      </c>
      <c r="M767" s="2">
        <v>0.40319662648754762</v>
      </c>
      <c r="N767">
        <v>2834</v>
      </c>
      <c r="O767" s="2">
        <v>0.24831943968020789</v>
      </c>
      <c r="P767">
        <v>15909</v>
      </c>
      <c r="Q767" s="2">
        <v>0.17557880614793897</v>
      </c>
      <c r="R767" s="26">
        <f t="shared" si="11"/>
        <v>4</v>
      </c>
    </row>
    <row r="768" spans="1:18" x14ac:dyDescent="0.3">
      <c r="A768" t="s">
        <v>1930</v>
      </c>
      <c r="B768">
        <v>105.935</v>
      </c>
      <c r="C768">
        <v>10.2547</v>
      </c>
      <c r="D768" t="s">
        <v>45</v>
      </c>
      <c r="E768" t="s">
        <v>45</v>
      </c>
      <c r="F768" t="s">
        <v>652</v>
      </c>
      <c r="G768">
        <v>9185</v>
      </c>
      <c r="H768" s="1">
        <v>734.8</v>
      </c>
      <c r="I768" s="2">
        <v>0.10437085722726225</v>
      </c>
      <c r="J768">
        <v>168</v>
      </c>
      <c r="K768" s="2">
        <v>6.8534270457043217E-2</v>
      </c>
      <c r="L768">
        <v>7.4795862819814915E-2</v>
      </c>
      <c r="M768" s="2">
        <v>0.40319662648754762</v>
      </c>
      <c r="N768">
        <v>687</v>
      </c>
      <c r="O768" s="2">
        <v>0.24831943968020789</v>
      </c>
      <c r="P768">
        <v>13778</v>
      </c>
      <c r="Q768" s="2">
        <v>0.17557880614793897</v>
      </c>
      <c r="R768" s="26">
        <f t="shared" si="11"/>
        <v>3</v>
      </c>
    </row>
    <row r="769" spans="1:18" x14ac:dyDescent="0.3">
      <c r="A769" t="s">
        <v>1931</v>
      </c>
      <c r="B769">
        <v>106.373</v>
      </c>
      <c r="C769">
        <v>10.2552</v>
      </c>
      <c r="D769" t="s">
        <v>53</v>
      </c>
      <c r="E769" t="s">
        <v>53</v>
      </c>
      <c r="F769" t="s">
        <v>653</v>
      </c>
      <c r="G769">
        <v>13149</v>
      </c>
      <c r="H769" s="1">
        <v>1051.92</v>
      </c>
      <c r="I769" s="2">
        <v>0.10437085722726225</v>
      </c>
      <c r="J769">
        <v>226</v>
      </c>
      <c r="K769" s="2">
        <v>6.8534270457043217E-2</v>
      </c>
      <c r="L769">
        <v>2.5629325423986615E-2</v>
      </c>
      <c r="M769" s="2">
        <v>0.40319662648754762</v>
      </c>
      <c r="N769">
        <v>337</v>
      </c>
      <c r="O769" s="2">
        <v>0.24831943968020789</v>
      </c>
      <c r="P769">
        <v>19724</v>
      </c>
      <c r="Q769" s="2">
        <v>0.17557880614793897</v>
      </c>
      <c r="R769" s="26">
        <f t="shared" si="11"/>
        <v>3</v>
      </c>
    </row>
    <row r="770" spans="1:18" x14ac:dyDescent="0.3">
      <c r="A770" t="s">
        <v>1932</v>
      </c>
      <c r="B770">
        <v>105.503</v>
      </c>
      <c r="C770">
        <v>10.246</v>
      </c>
      <c r="D770" t="s">
        <v>65</v>
      </c>
      <c r="E770" t="s">
        <v>133</v>
      </c>
      <c r="F770" t="s">
        <v>654</v>
      </c>
      <c r="G770">
        <v>11190</v>
      </c>
      <c r="H770" s="1">
        <v>895.2</v>
      </c>
      <c r="I770" s="2">
        <v>0.10437085722726225</v>
      </c>
      <c r="J770">
        <v>42</v>
      </c>
      <c r="K770" s="2">
        <v>6.8534270457043217E-2</v>
      </c>
      <c r="L770">
        <v>0.21894548704200179</v>
      </c>
      <c r="M770" s="2">
        <v>0.40319662648754762</v>
      </c>
      <c r="N770">
        <v>2450</v>
      </c>
      <c r="O770" s="2">
        <v>0.24831943968020789</v>
      </c>
      <c r="P770">
        <v>16785</v>
      </c>
      <c r="Q770" s="2">
        <v>0.17557880614793897</v>
      </c>
      <c r="R770" s="26">
        <f t="shared" si="11"/>
        <v>4</v>
      </c>
    </row>
    <row r="771" spans="1:18" x14ac:dyDescent="0.3">
      <c r="A771" t="s">
        <v>1933</v>
      </c>
      <c r="B771">
        <v>105.55</v>
      </c>
      <c r="C771">
        <v>10.240600000000001</v>
      </c>
      <c r="D771" t="s">
        <v>65</v>
      </c>
      <c r="E771" t="s">
        <v>133</v>
      </c>
      <c r="F771" t="s">
        <v>655</v>
      </c>
      <c r="G771">
        <v>24000</v>
      </c>
      <c r="H771" s="1">
        <v>1920</v>
      </c>
      <c r="I771" s="2">
        <v>0.10437085722726225</v>
      </c>
      <c r="J771">
        <v>159</v>
      </c>
      <c r="K771" s="2">
        <v>6.8534270457043217E-2</v>
      </c>
      <c r="L771">
        <v>8.8333333333333337E-3</v>
      </c>
      <c r="M771" s="2">
        <v>0.40319662648754762</v>
      </c>
      <c r="N771">
        <v>212</v>
      </c>
      <c r="O771" s="2">
        <v>0.24831943968020789</v>
      </c>
      <c r="P771">
        <v>36000</v>
      </c>
      <c r="Q771" s="2">
        <v>0.17557880614793897</v>
      </c>
      <c r="R771" s="26">
        <f t="shared" si="11"/>
        <v>3</v>
      </c>
    </row>
    <row r="772" spans="1:18" x14ac:dyDescent="0.3">
      <c r="A772" t="s">
        <v>1934</v>
      </c>
      <c r="B772">
        <v>106.40600000000001</v>
      </c>
      <c r="C772">
        <v>10.2461</v>
      </c>
      <c r="D772" t="s">
        <v>53</v>
      </c>
      <c r="E772" t="s">
        <v>53</v>
      </c>
      <c r="F772" t="s">
        <v>332</v>
      </c>
      <c r="G772">
        <v>12867</v>
      </c>
      <c r="H772" s="1">
        <v>1029.3599999999999</v>
      </c>
      <c r="I772" s="2">
        <v>0.10437085722726225</v>
      </c>
      <c r="J772">
        <v>113</v>
      </c>
      <c r="K772" s="2">
        <v>6.8534270457043217E-2</v>
      </c>
      <c r="L772">
        <v>7.7174166472371186E-2</v>
      </c>
      <c r="M772" s="2">
        <v>0.40319662648754762</v>
      </c>
      <c r="N772">
        <v>993</v>
      </c>
      <c r="O772" s="2">
        <v>0.24831943968020789</v>
      </c>
      <c r="P772">
        <v>19301</v>
      </c>
      <c r="Q772" s="2">
        <v>0.17557880614793897</v>
      </c>
      <c r="R772" s="26">
        <f t="shared" ref="R772:R835" si="12">ROUND((IF(H772&lt;=500,"1",IF(H772&lt;=1000,"2",IF(H772&lt;=2500,"3",IF(H772&lt;=5000,"4","5"))))*I772+IF(J772&lt;=500,"1",IF(J772&lt;=1200,"2",IF(J772&lt;=1400,"3",IF(J772&lt;=2000,"4","5"))))*K772+IF(L772&lt;=0.25,"5",IF(L772&lt;=0.5,"4",IF(L772&lt;=0.75,"3",IF(L772&lt;=1,"2","1"))))*M772+IF(N772&lt;=500,"1",IF(N772&lt;=1000,"2",IF(N772&lt;=1500,"3",IF(N772&lt;=2500,"4","5"))))*O772+IF(P772&lt;=1000,"1",IF(P772&lt;=2500,"2",IF(P772&lt;=5000,"3",IF(N772&lt;=10000,"4","5"))))*Q772),0)</f>
        <v>4</v>
      </c>
    </row>
    <row r="773" spans="1:18" x14ac:dyDescent="0.3">
      <c r="A773" t="s">
        <v>1935</v>
      </c>
      <c r="B773">
        <v>105.95</v>
      </c>
      <c r="C773">
        <v>10.251799999999999</v>
      </c>
      <c r="D773" t="s">
        <v>45</v>
      </c>
      <c r="E773" t="s">
        <v>45</v>
      </c>
      <c r="F773">
        <v>9</v>
      </c>
      <c r="G773">
        <v>12964</v>
      </c>
      <c r="H773" s="1">
        <v>1037.1199999999999</v>
      </c>
      <c r="I773" s="2">
        <v>0.10437085722726225</v>
      </c>
      <c r="J773">
        <v>282</v>
      </c>
      <c r="K773" s="2">
        <v>6.8534270457043217E-2</v>
      </c>
      <c r="L773">
        <v>4.5047824745448939E-2</v>
      </c>
      <c r="M773" s="2">
        <v>0.40319662648754762</v>
      </c>
      <c r="N773">
        <v>584</v>
      </c>
      <c r="O773" s="2">
        <v>0.24831943968020789</v>
      </c>
      <c r="P773">
        <v>19446</v>
      </c>
      <c r="Q773" s="2">
        <v>0.17557880614793897</v>
      </c>
      <c r="R773" s="26">
        <f t="shared" si="12"/>
        <v>4</v>
      </c>
    </row>
    <row r="774" spans="1:18" x14ac:dyDescent="0.3">
      <c r="A774" t="s">
        <v>1936</v>
      </c>
      <c r="B774">
        <v>106.009</v>
      </c>
      <c r="C774">
        <v>10.2431</v>
      </c>
      <c r="D774" t="s">
        <v>45</v>
      </c>
      <c r="E774" t="s">
        <v>136</v>
      </c>
      <c r="F774" t="s">
        <v>656</v>
      </c>
      <c r="G774">
        <v>15163</v>
      </c>
      <c r="H774" s="1">
        <v>1213.04</v>
      </c>
      <c r="I774" s="2">
        <v>0.10437085722726225</v>
      </c>
      <c r="J774">
        <v>120</v>
      </c>
      <c r="K774" s="2">
        <v>6.8534270457043217E-2</v>
      </c>
      <c r="L774">
        <v>7.3995911099386663E-2</v>
      </c>
      <c r="M774" s="2">
        <v>0.40319662648754762</v>
      </c>
      <c r="N774">
        <v>1122</v>
      </c>
      <c r="O774" s="2">
        <v>0.24831943968020789</v>
      </c>
      <c r="P774">
        <v>22745</v>
      </c>
      <c r="Q774" s="2">
        <v>0.17557880614793897</v>
      </c>
      <c r="R774" s="26">
        <f t="shared" si="12"/>
        <v>4</v>
      </c>
    </row>
    <row r="775" spans="1:18" x14ac:dyDescent="0.3">
      <c r="A775" t="s">
        <v>1937</v>
      </c>
      <c r="B775">
        <v>105.98699999999999</v>
      </c>
      <c r="C775">
        <v>10.2529</v>
      </c>
      <c r="D775" t="s">
        <v>45</v>
      </c>
      <c r="E775" t="s">
        <v>45</v>
      </c>
      <c r="F775">
        <v>5</v>
      </c>
      <c r="G775">
        <v>15416</v>
      </c>
      <c r="H775" s="1">
        <v>1233.28</v>
      </c>
      <c r="I775" s="2">
        <v>0.10437085722726225</v>
      </c>
      <c r="J775">
        <v>372</v>
      </c>
      <c r="K775" s="2">
        <v>6.8534270457043217E-2</v>
      </c>
      <c r="L775">
        <v>3.1395952257394916E-2</v>
      </c>
      <c r="M775" s="2">
        <v>0.40319662648754762</v>
      </c>
      <c r="N775">
        <v>484</v>
      </c>
      <c r="O775" s="2">
        <v>0.24831943968020789</v>
      </c>
      <c r="P775">
        <v>23124</v>
      </c>
      <c r="Q775" s="2">
        <v>0.17557880614793897</v>
      </c>
      <c r="R775" s="26">
        <f t="shared" si="12"/>
        <v>3</v>
      </c>
    </row>
    <row r="776" spans="1:18" x14ac:dyDescent="0.3">
      <c r="A776" t="s">
        <v>1938</v>
      </c>
      <c r="B776">
        <v>106.184</v>
      </c>
      <c r="C776">
        <v>10.233700000000001</v>
      </c>
      <c r="D776" t="s">
        <v>53</v>
      </c>
      <c r="E776" t="s">
        <v>139</v>
      </c>
      <c r="F776" t="s">
        <v>657</v>
      </c>
      <c r="G776">
        <v>14921</v>
      </c>
      <c r="H776" s="1">
        <v>1193.68</v>
      </c>
      <c r="I776" s="2">
        <v>0.10437085722726225</v>
      </c>
      <c r="J776">
        <v>63</v>
      </c>
      <c r="K776" s="2">
        <v>6.8534270457043217E-2</v>
      </c>
      <c r="L776">
        <v>8.4444742309496678E-3</v>
      </c>
      <c r="M776" s="2">
        <v>0.40319662648754762</v>
      </c>
      <c r="N776">
        <v>126</v>
      </c>
      <c r="O776" s="2">
        <v>0.24831943968020789</v>
      </c>
      <c r="P776">
        <v>22382</v>
      </c>
      <c r="Q776" s="2">
        <v>0.17557880614793897</v>
      </c>
      <c r="R776" s="26">
        <f t="shared" si="12"/>
        <v>3</v>
      </c>
    </row>
    <row r="777" spans="1:18" x14ac:dyDescent="0.3">
      <c r="A777" t="s">
        <v>1939</v>
      </c>
      <c r="B777">
        <v>106.312</v>
      </c>
      <c r="C777">
        <v>10.236800000000001</v>
      </c>
      <c r="D777" t="s">
        <v>53</v>
      </c>
      <c r="E777" t="s">
        <v>76</v>
      </c>
      <c r="F777" t="s">
        <v>658</v>
      </c>
      <c r="G777">
        <v>10790</v>
      </c>
      <c r="H777" s="1">
        <v>863.2</v>
      </c>
      <c r="I777" s="2">
        <v>0.10437085722726225</v>
      </c>
      <c r="J777">
        <v>53</v>
      </c>
      <c r="K777" s="2">
        <v>6.8534270457043217E-2</v>
      </c>
      <c r="L777">
        <v>0.19453197405004635</v>
      </c>
      <c r="M777" s="2">
        <v>0.40319662648754762</v>
      </c>
      <c r="N777">
        <v>2099</v>
      </c>
      <c r="O777" s="2">
        <v>0.24831943968020789</v>
      </c>
      <c r="P777">
        <v>16185</v>
      </c>
      <c r="Q777" s="2">
        <v>0.17557880614793897</v>
      </c>
      <c r="R777" s="26">
        <f t="shared" si="12"/>
        <v>4</v>
      </c>
    </row>
    <row r="778" spans="1:18" x14ac:dyDescent="0.3">
      <c r="A778" t="s">
        <v>1940</v>
      </c>
      <c r="B778">
        <v>105.15600000000001</v>
      </c>
      <c r="C778">
        <v>10.2417</v>
      </c>
      <c r="D778" t="s">
        <v>16</v>
      </c>
      <c r="E778" t="s">
        <v>252</v>
      </c>
      <c r="F778" t="s">
        <v>659</v>
      </c>
      <c r="G778">
        <v>13667</v>
      </c>
      <c r="H778" s="1">
        <v>1093.3599999999999</v>
      </c>
      <c r="I778" s="2">
        <v>0.10437085722726225</v>
      </c>
      <c r="J778">
        <v>116</v>
      </c>
      <c r="K778" s="2">
        <v>6.8534270457043217E-2</v>
      </c>
      <c r="L778">
        <v>8.4436964952074339E-2</v>
      </c>
      <c r="M778" s="2">
        <v>0.40319662648754762</v>
      </c>
      <c r="N778">
        <v>1154</v>
      </c>
      <c r="O778" s="2">
        <v>0.24831943968020789</v>
      </c>
      <c r="P778">
        <v>20501</v>
      </c>
      <c r="Q778" s="2">
        <v>0.17557880614793897</v>
      </c>
      <c r="R778" s="26">
        <f t="shared" si="12"/>
        <v>4</v>
      </c>
    </row>
    <row r="779" spans="1:18" x14ac:dyDescent="0.3">
      <c r="A779" t="s">
        <v>1941</v>
      </c>
      <c r="B779">
        <v>106.49299999999999</v>
      </c>
      <c r="C779">
        <v>10.2454</v>
      </c>
      <c r="D779" t="s">
        <v>53</v>
      </c>
      <c r="E779" t="s">
        <v>63</v>
      </c>
      <c r="F779" t="s">
        <v>660</v>
      </c>
      <c r="G779">
        <v>5687</v>
      </c>
      <c r="H779" s="1">
        <v>454.96</v>
      </c>
      <c r="I779" s="2">
        <v>0.10437085722726225</v>
      </c>
      <c r="J779">
        <v>46</v>
      </c>
      <c r="K779" s="2">
        <v>6.8534270457043217E-2</v>
      </c>
      <c r="L779">
        <v>0.15051872692104801</v>
      </c>
      <c r="M779" s="2">
        <v>0.40319662648754762</v>
      </c>
      <c r="N779">
        <v>856</v>
      </c>
      <c r="O779" s="2">
        <v>0.24831943968020789</v>
      </c>
      <c r="P779">
        <v>8531</v>
      </c>
      <c r="Q779" s="2">
        <v>0.17557880614793897</v>
      </c>
      <c r="R779" s="26">
        <f t="shared" si="12"/>
        <v>3</v>
      </c>
    </row>
    <row r="780" spans="1:18" x14ac:dyDescent="0.3">
      <c r="A780" t="s">
        <v>1942</v>
      </c>
      <c r="B780">
        <v>106.32899999999999</v>
      </c>
      <c r="C780">
        <v>10.247999999999999</v>
      </c>
      <c r="D780" t="s">
        <v>53</v>
      </c>
      <c r="E780" t="s">
        <v>58</v>
      </c>
      <c r="F780" t="s">
        <v>661</v>
      </c>
      <c r="G780">
        <v>3464</v>
      </c>
      <c r="H780" s="1">
        <v>0</v>
      </c>
      <c r="I780" s="2">
        <v>0.10437085722726225</v>
      </c>
      <c r="J780">
        <v>120</v>
      </c>
      <c r="K780" s="2">
        <v>6.8534270457043217E-2</v>
      </c>
      <c r="L780">
        <v>0.42118937644341803</v>
      </c>
      <c r="M780" s="2">
        <v>0.40319662648754762</v>
      </c>
      <c r="N780">
        <v>1459</v>
      </c>
      <c r="O780" s="2">
        <v>0.24831943968020789</v>
      </c>
      <c r="P780">
        <v>5196</v>
      </c>
      <c r="Q780" s="2">
        <v>0.17557880614793897</v>
      </c>
      <c r="R780" s="26">
        <f t="shared" si="12"/>
        <v>3</v>
      </c>
    </row>
    <row r="781" spans="1:18" x14ac:dyDescent="0.3">
      <c r="A781" t="s">
        <v>1943</v>
      </c>
      <c r="B781">
        <v>106.04</v>
      </c>
      <c r="C781">
        <v>10.2361</v>
      </c>
      <c r="D781" t="s">
        <v>45</v>
      </c>
      <c r="E781" t="s">
        <v>142</v>
      </c>
      <c r="F781" t="s">
        <v>331</v>
      </c>
      <c r="G781">
        <v>9887</v>
      </c>
      <c r="H781" s="1">
        <v>790.96</v>
      </c>
      <c r="I781" s="2">
        <v>0.10437085722726225</v>
      </c>
      <c r="J781">
        <v>76</v>
      </c>
      <c r="K781" s="2">
        <v>6.8534270457043217E-2</v>
      </c>
      <c r="L781">
        <v>5.1279457873975927E-2</v>
      </c>
      <c r="M781" s="2">
        <v>0.40319662648754762</v>
      </c>
      <c r="N781">
        <v>507</v>
      </c>
      <c r="O781" s="2">
        <v>0.24831943968020789</v>
      </c>
      <c r="P781">
        <v>14831</v>
      </c>
      <c r="Q781" s="2">
        <v>0.17557880614793897</v>
      </c>
      <c r="R781" s="26">
        <f t="shared" si="12"/>
        <v>3</v>
      </c>
    </row>
    <row r="782" spans="1:18" x14ac:dyDescent="0.3">
      <c r="A782" t="s">
        <v>1944</v>
      </c>
      <c r="B782">
        <v>105.96299999999999</v>
      </c>
      <c r="C782">
        <v>10.2484</v>
      </c>
      <c r="D782" t="s">
        <v>45</v>
      </c>
      <c r="E782" t="s">
        <v>45</v>
      </c>
      <c r="F782">
        <v>2</v>
      </c>
      <c r="G782">
        <v>12425</v>
      </c>
      <c r="H782" s="1">
        <v>994</v>
      </c>
      <c r="I782" s="2">
        <v>0.10437085722726225</v>
      </c>
      <c r="J782">
        <v>806</v>
      </c>
      <c r="K782" s="2">
        <v>6.8534270457043217E-2</v>
      </c>
      <c r="L782">
        <v>3.5814889336016099E-2</v>
      </c>
      <c r="M782" s="2">
        <v>0.40319662648754762</v>
      </c>
      <c r="N782">
        <v>445</v>
      </c>
      <c r="O782" s="2">
        <v>0.24831943968020789</v>
      </c>
      <c r="P782">
        <v>18638</v>
      </c>
      <c r="Q782" s="2">
        <v>0.17557880614793897</v>
      </c>
      <c r="R782" s="26">
        <f t="shared" si="12"/>
        <v>3</v>
      </c>
    </row>
    <row r="783" spans="1:18" x14ac:dyDescent="0.3">
      <c r="A783" t="s">
        <v>1945</v>
      </c>
      <c r="B783">
        <v>105.973</v>
      </c>
      <c r="C783">
        <v>10.253</v>
      </c>
      <c r="D783" t="s">
        <v>45</v>
      </c>
      <c r="E783" t="s">
        <v>45</v>
      </c>
      <c r="F783">
        <v>1</v>
      </c>
      <c r="G783">
        <v>9214</v>
      </c>
      <c r="H783" s="1">
        <v>737.12</v>
      </c>
      <c r="I783" s="2">
        <v>0.10437085722726225</v>
      </c>
      <c r="J783">
        <v>1011</v>
      </c>
      <c r="K783" s="2">
        <v>6.8534270457043217E-2</v>
      </c>
      <c r="L783">
        <v>4.2543954851313216E-2</v>
      </c>
      <c r="M783" s="2">
        <v>0.40319662648754762</v>
      </c>
      <c r="N783">
        <v>392</v>
      </c>
      <c r="O783" s="2">
        <v>0.24831943968020789</v>
      </c>
      <c r="P783">
        <v>13821</v>
      </c>
      <c r="Q783" s="2">
        <v>0.17557880614793897</v>
      </c>
      <c r="R783" s="26">
        <f t="shared" si="12"/>
        <v>3</v>
      </c>
    </row>
    <row r="784" spans="1:18" x14ac:dyDescent="0.3">
      <c r="A784" t="s">
        <v>1946</v>
      </c>
      <c r="B784">
        <v>106.57899999999999</v>
      </c>
      <c r="C784">
        <v>10.2401</v>
      </c>
      <c r="D784" t="s">
        <v>53</v>
      </c>
      <c r="E784" t="s">
        <v>63</v>
      </c>
      <c r="F784" t="s">
        <v>662</v>
      </c>
      <c r="G784">
        <v>4031</v>
      </c>
      <c r="H784" s="1">
        <v>322.48</v>
      </c>
      <c r="I784" s="2">
        <v>0.10437085722726225</v>
      </c>
      <c r="J784">
        <v>38</v>
      </c>
      <c r="K784" s="2">
        <v>6.8534270457043217E-2</v>
      </c>
      <c r="L784">
        <v>0.41056809724634086</v>
      </c>
      <c r="M784" s="2">
        <v>0.40319662648754762</v>
      </c>
      <c r="N784">
        <v>1655</v>
      </c>
      <c r="O784" s="2">
        <v>0.24831943968020789</v>
      </c>
      <c r="P784">
        <v>6047</v>
      </c>
      <c r="Q784" s="2">
        <v>0.17557880614793897</v>
      </c>
      <c r="R784" s="26">
        <f t="shared" si="12"/>
        <v>3</v>
      </c>
    </row>
    <row r="785" spans="1:18" x14ac:dyDescent="0.3">
      <c r="A785" t="s">
        <v>1947</v>
      </c>
      <c r="B785">
        <v>106.346</v>
      </c>
      <c r="C785">
        <v>10.2393</v>
      </c>
      <c r="D785" t="s">
        <v>53</v>
      </c>
      <c r="E785" t="s">
        <v>53</v>
      </c>
      <c r="F785" t="s">
        <v>167</v>
      </c>
      <c r="G785">
        <v>9589</v>
      </c>
      <c r="H785" s="1">
        <v>767.12</v>
      </c>
      <c r="I785" s="2">
        <v>0.10437085722726225</v>
      </c>
      <c r="J785">
        <v>154</v>
      </c>
      <c r="K785" s="2">
        <v>6.8534270457043217E-2</v>
      </c>
      <c r="L785">
        <v>4.0150172072166021E-2</v>
      </c>
      <c r="M785" s="2">
        <v>0.40319662648754762</v>
      </c>
      <c r="N785">
        <v>385</v>
      </c>
      <c r="O785" s="2">
        <v>0.24831943968020789</v>
      </c>
      <c r="P785">
        <v>14384</v>
      </c>
      <c r="Q785" s="2">
        <v>0.17557880614793897</v>
      </c>
      <c r="R785" s="26">
        <f t="shared" si="12"/>
        <v>3</v>
      </c>
    </row>
    <row r="786" spans="1:18" x14ac:dyDescent="0.3">
      <c r="A786" t="s">
        <v>1948</v>
      </c>
      <c r="B786">
        <v>106.29</v>
      </c>
      <c r="C786">
        <v>10.2341</v>
      </c>
      <c r="D786" t="s">
        <v>53</v>
      </c>
      <c r="E786" t="s">
        <v>76</v>
      </c>
      <c r="F786" t="s">
        <v>663</v>
      </c>
      <c r="G786">
        <v>8030</v>
      </c>
      <c r="H786" s="1">
        <v>642.4</v>
      </c>
      <c r="I786" s="2">
        <v>0.10437085722726225</v>
      </c>
      <c r="J786">
        <v>69</v>
      </c>
      <c r="K786" s="2">
        <v>6.8534270457043217E-2</v>
      </c>
      <c r="L786">
        <v>0.40236612702366126</v>
      </c>
      <c r="M786" s="2">
        <v>0.40319662648754762</v>
      </c>
      <c r="N786">
        <v>3231</v>
      </c>
      <c r="O786" s="2">
        <v>0.24831943968020789</v>
      </c>
      <c r="P786">
        <v>12045</v>
      </c>
      <c r="Q786" s="2">
        <v>0.17557880614793897</v>
      </c>
      <c r="R786" s="26">
        <f t="shared" si="12"/>
        <v>4</v>
      </c>
    </row>
    <row r="787" spans="1:18" x14ac:dyDescent="0.3">
      <c r="A787" t="s">
        <v>1949</v>
      </c>
      <c r="B787">
        <v>105.277</v>
      </c>
      <c r="C787">
        <v>10.1972</v>
      </c>
      <c r="D787" t="s">
        <v>65</v>
      </c>
      <c r="E787" t="s">
        <v>15</v>
      </c>
      <c r="F787" t="s">
        <v>664</v>
      </c>
      <c r="G787">
        <v>4613</v>
      </c>
      <c r="H787" s="1">
        <v>369.04</v>
      </c>
      <c r="I787" s="2">
        <v>0.10437085722726225</v>
      </c>
      <c r="J787">
        <v>7</v>
      </c>
      <c r="K787" s="2">
        <v>6.8534270457043217E-2</v>
      </c>
      <c r="L787">
        <v>1.3251680034684588</v>
      </c>
      <c r="M787" s="2">
        <v>0.40319662648754762</v>
      </c>
      <c r="N787">
        <v>6113</v>
      </c>
      <c r="O787" s="2">
        <v>0.24831943968020789</v>
      </c>
      <c r="P787">
        <v>6920</v>
      </c>
      <c r="Q787" s="2">
        <v>0.17557880614793897</v>
      </c>
      <c r="R787" s="26">
        <f t="shared" si="12"/>
        <v>3</v>
      </c>
    </row>
    <row r="788" spans="1:18" x14ac:dyDescent="0.3">
      <c r="A788" t="s">
        <v>1950</v>
      </c>
      <c r="B788">
        <v>103.968</v>
      </c>
      <c r="C788">
        <v>10.2256</v>
      </c>
      <c r="D788" t="s">
        <v>50</v>
      </c>
      <c r="E788" t="s">
        <v>494</v>
      </c>
      <c r="F788" t="s">
        <v>665</v>
      </c>
      <c r="G788">
        <v>44607</v>
      </c>
      <c r="H788" s="1">
        <v>3568.56</v>
      </c>
      <c r="I788" s="2">
        <v>0.10437085722726225</v>
      </c>
      <c r="J788">
        <v>351</v>
      </c>
      <c r="K788" s="2">
        <v>6.8534270457043217E-2</v>
      </c>
      <c r="L788">
        <v>7.9808101867419913E-3</v>
      </c>
      <c r="M788" s="2">
        <v>0.40319662648754762</v>
      </c>
      <c r="N788">
        <v>356</v>
      </c>
      <c r="O788" s="2">
        <v>0.24831943968020789</v>
      </c>
      <c r="P788">
        <v>66911</v>
      </c>
      <c r="Q788" s="2">
        <v>0.17557880614793897</v>
      </c>
      <c r="R788" s="26">
        <f t="shared" si="12"/>
        <v>3</v>
      </c>
    </row>
    <row r="789" spans="1:18" x14ac:dyDescent="0.3">
      <c r="A789" t="s">
        <v>1951</v>
      </c>
      <c r="B789">
        <v>105.863</v>
      </c>
      <c r="C789">
        <v>10.235099999999999</v>
      </c>
      <c r="D789" t="s">
        <v>4</v>
      </c>
      <c r="E789" t="s">
        <v>58</v>
      </c>
      <c r="F789" t="s">
        <v>666</v>
      </c>
      <c r="G789">
        <v>8082</v>
      </c>
      <c r="H789" s="1">
        <v>646.55999999999995</v>
      </c>
      <c r="I789" s="2">
        <v>0.10437085722726225</v>
      </c>
      <c r="J789">
        <v>70</v>
      </c>
      <c r="K789" s="2">
        <v>6.8534270457043217E-2</v>
      </c>
      <c r="L789">
        <v>0.27159119029943085</v>
      </c>
      <c r="M789" s="2">
        <v>0.40319662648754762</v>
      </c>
      <c r="N789">
        <v>2195</v>
      </c>
      <c r="O789" s="2">
        <v>0.24831943968020789</v>
      </c>
      <c r="P789">
        <v>12123</v>
      </c>
      <c r="Q789" s="2">
        <v>0.17557880614793897</v>
      </c>
      <c r="R789" s="26">
        <f t="shared" si="12"/>
        <v>4</v>
      </c>
    </row>
    <row r="790" spans="1:18" x14ac:dyDescent="0.3">
      <c r="A790" t="s">
        <v>1952</v>
      </c>
      <c r="B790">
        <v>105.98399999999999</v>
      </c>
      <c r="C790">
        <v>10.2387</v>
      </c>
      <c r="D790" t="s">
        <v>45</v>
      </c>
      <c r="E790" t="s">
        <v>45</v>
      </c>
      <c r="F790">
        <v>4</v>
      </c>
      <c r="G790">
        <v>16509</v>
      </c>
      <c r="H790" s="1">
        <v>1320.72</v>
      </c>
      <c r="I790" s="2">
        <v>0.10437085722726225</v>
      </c>
      <c r="J790">
        <v>690</v>
      </c>
      <c r="K790" s="2">
        <v>6.8534270457043217E-2</v>
      </c>
      <c r="L790">
        <v>3.8948452359319159E-2</v>
      </c>
      <c r="M790" s="2">
        <v>0.40319662648754762</v>
      </c>
      <c r="N790">
        <v>643</v>
      </c>
      <c r="O790" s="2">
        <v>0.24831943968020789</v>
      </c>
      <c r="P790">
        <v>24764</v>
      </c>
      <c r="Q790" s="2">
        <v>0.17557880614793897</v>
      </c>
      <c r="R790" s="26">
        <f t="shared" si="12"/>
        <v>4</v>
      </c>
    </row>
    <row r="791" spans="1:18" x14ac:dyDescent="0.3">
      <c r="A791" t="s">
        <v>1953</v>
      </c>
      <c r="B791">
        <v>105.97</v>
      </c>
      <c r="C791">
        <v>10.2369</v>
      </c>
      <c r="D791" t="s">
        <v>45</v>
      </c>
      <c r="E791" t="s">
        <v>45</v>
      </c>
      <c r="F791">
        <v>3</v>
      </c>
      <c r="G791">
        <v>19771</v>
      </c>
      <c r="H791" s="1">
        <v>1581.68</v>
      </c>
      <c r="I791" s="2">
        <v>0.10437085722726225</v>
      </c>
      <c r="J791">
        <v>527</v>
      </c>
      <c r="K791" s="2">
        <v>6.8534270457043217E-2</v>
      </c>
      <c r="L791">
        <v>6.7270244297202974E-3</v>
      </c>
      <c r="M791" s="2">
        <v>0.40319662648754762</v>
      </c>
      <c r="N791">
        <v>133</v>
      </c>
      <c r="O791" s="2">
        <v>0.24831943968020789</v>
      </c>
      <c r="P791">
        <v>29657</v>
      </c>
      <c r="Q791" s="2">
        <v>0.17557880614793897</v>
      </c>
      <c r="R791" s="26">
        <f t="shared" si="12"/>
        <v>3</v>
      </c>
    </row>
    <row r="792" spans="1:18" x14ac:dyDescent="0.3">
      <c r="A792" t="s">
        <v>1954</v>
      </c>
      <c r="B792">
        <v>106.36199999999999</v>
      </c>
      <c r="C792">
        <v>10.2448</v>
      </c>
      <c r="D792" t="s">
        <v>53</v>
      </c>
      <c r="E792" t="s">
        <v>53</v>
      </c>
      <c r="F792">
        <v>6</v>
      </c>
      <c r="G792">
        <v>8180</v>
      </c>
      <c r="H792" s="1">
        <v>654.4</v>
      </c>
      <c r="I792" s="2">
        <v>0.10437085722726225</v>
      </c>
      <c r="J792">
        <v>506</v>
      </c>
      <c r="K792" s="2">
        <v>6.8534270457043217E-2</v>
      </c>
      <c r="L792">
        <v>0.1</v>
      </c>
      <c r="M792" s="2">
        <v>0.40319662648754762</v>
      </c>
      <c r="N792">
        <v>818</v>
      </c>
      <c r="O792" s="2">
        <v>0.24831943968020789</v>
      </c>
      <c r="P792">
        <v>12270</v>
      </c>
      <c r="Q792" s="2">
        <v>0.17557880614793897</v>
      </c>
      <c r="R792" s="26">
        <f t="shared" si="12"/>
        <v>4</v>
      </c>
    </row>
    <row r="793" spans="1:18" x14ac:dyDescent="0.3">
      <c r="A793" t="s">
        <v>1955</v>
      </c>
      <c r="B793">
        <v>105.789</v>
      </c>
      <c r="C793">
        <v>10.2196</v>
      </c>
      <c r="D793" t="s">
        <v>4</v>
      </c>
      <c r="E793" t="s">
        <v>58</v>
      </c>
      <c r="F793" t="s">
        <v>159</v>
      </c>
      <c r="G793">
        <v>10660</v>
      </c>
      <c r="H793" s="1">
        <v>852.8</v>
      </c>
      <c r="I793" s="2">
        <v>0.10437085722726225</v>
      </c>
      <c r="J793">
        <v>52</v>
      </c>
      <c r="K793" s="2">
        <v>6.8534270457043217E-2</v>
      </c>
      <c r="L793">
        <v>0.53180112570356475</v>
      </c>
      <c r="M793" s="2">
        <v>0.40319662648754762</v>
      </c>
      <c r="N793">
        <v>5669</v>
      </c>
      <c r="O793" s="2">
        <v>0.24831943968020789</v>
      </c>
      <c r="P793">
        <v>15990</v>
      </c>
      <c r="Q793" s="2">
        <v>0.17557880614793897</v>
      </c>
      <c r="R793" s="26">
        <f t="shared" si="12"/>
        <v>3</v>
      </c>
    </row>
    <row r="794" spans="1:18" x14ac:dyDescent="0.3">
      <c r="A794" t="s">
        <v>1956</v>
      </c>
      <c r="B794">
        <v>106.471</v>
      </c>
      <c r="C794">
        <v>10.2318</v>
      </c>
      <c r="D794" t="s">
        <v>53</v>
      </c>
      <c r="E794" t="s">
        <v>54</v>
      </c>
      <c r="F794" t="s">
        <v>380</v>
      </c>
      <c r="G794">
        <v>5718</v>
      </c>
      <c r="H794" s="1">
        <v>0</v>
      </c>
      <c r="I794" s="2">
        <v>0.10437085722726225</v>
      </c>
      <c r="J794">
        <v>56</v>
      </c>
      <c r="K794" s="2">
        <v>6.8534270457043217E-2</v>
      </c>
      <c r="L794">
        <v>0.45890171388597412</v>
      </c>
      <c r="M794" s="2">
        <v>0.40319662648754762</v>
      </c>
      <c r="N794">
        <v>2624</v>
      </c>
      <c r="O794" s="2">
        <v>0.24831943968020789</v>
      </c>
      <c r="P794">
        <v>8577</v>
      </c>
      <c r="Q794" s="2">
        <v>0.17557880614793897</v>
      </c>
      <c r="R794" s="26">
        <f t="shared" si="12"/>
        <v>4</v>
      </c>
    </row>
    <row r="795" spans="1:18" x14ac:dyDescent="0.3">
      <c r="A795" t="s">
        <v>1957</v>
      </c>
      <c r="B795">
        <v>106.583</v>
      </c>
      <c r="C795">
        <v>10.222</v>
      </c>
      <c r="D795" t="s">
        <v>53</v>
      </c>
      <c r="E795" t="s">
        <v>63</v>
      </c>
      <c r="F795" t="s">
        <v>667</v>
      </c>
      <c r="G795">
        <v>6722</v>
      </c>
      <c r="H795" s="1">
        <v>537.76</v>
      </c>
      <c r="I795" s="2">
        <v>0.10437085722726225</v>
      </c>
      <c r="J795">
        <v>60</v>
      </c>
      <c r="K795" s="2">
        <v>6.8534270457043217E-2</v>
      </c>
      <c r="L795">
        <v>6.3969056828324907E-3</v>
      </c>
      <c r="M795" s="2">
        <v>0.40319662648754762</v>
      </c>
      <c r="N795">
        <v>43</v>
      </c>
      <c r="O795" s="2">
        <v>0.24831943968020789</v>
      </c>
      <c r="P795">
        <v>10083</v>
      </c>
      <c r="Q795" s="2">
        <v>0.17557880614793897</v>
      </c>
      <c r="R795" s="26">
        <f t="shared" si="12"/>
        <v>3</v>
      </c>
    </row>
    <row r="796" spans="1:18" x14ac:dyDescent="0.3">
      <c r="A796" t="s">
        <v>1958</v>
      </c>
      <c r="B796">
        <v>105.379</v>
      </c>
      <c r="C796">
        <v>10.2089</v>
      </c>
      <c r="D796" t="s">
        <v>65</v>
      </c>
      <c r="E796" t="s">
        <v>15</v>
      </c>
      <c r="F796" t="s">
        <v>668</v>
      </c>
      <c r="G796">
        <v>12235</v>
      </c>
      <c r="H796" s="1">
        <v>978.8</v>
      </c>
      <c r="I796" s="2">
        <v>0.10437085722726225</v>
      </c>
      <c r="J796">
        <v>32</v>
      </c>
      <c r="K796" s="2">
        <v>6.8534270457043217E-2</v>
      </c>
      <c r="L796">
        <v>5.557825909276665E-3</v>
      </c>
      <c r="M796" s="2">
        <v>0.40319662648754762</v>
      </c>
      <c r="N796">
        <v>68</v>
      </c>
      <c r="O796" s="2">
        <v>0.24831943968020789</v>
      </c>
      <c r="P796">
        <v>18353</v>
      </c>
      <c r="Q796" s="2">
        <v>0.17557880614793897</v>
      </c>
      <c r="R796" s="26">
        <f t="shared" si="12"/>
        <v>3</v>
      </c>
    </row>
    <row r="797" spans="1:18" x14ac:dyDescent="0.3">
      <c r="A797" t="s">
        <v>1959</v>
      </c>
      <c r="B797">
        <v>106.63200000000001</v>
      </c>
      <c r="C797">
        <v>10.2233</v>
      </c>
      <c r="D797" t="s">
        <v>53</v>
      </c>
      <c r="E797" t="s">
        <v>63</v>
      </c>
      <c r="F797" t="s">
        <v>669</v>
      </c>
      <c r="G797">
        <v>6664</v>
      </c>
      <c r="H797" s="1">
        <v>533.12</v>
      </c>
      <c r="I797" s="2">
        <v>0.10437085722726225</v>
      </c>
      <c r="J797">
        <v>25</v>
      </c>
      <c r="K797" s="2">
        <v>6.8534270457043217E-2</v>
      </c>
      <c r="L797">
        <v>0.36509603841536614</v>
      </c>
      <c r="M797" s="2">
        <v>0.40319662648754762</v>
      </c>
      <c r="N797">
        <v>2433</v>
      </c>
      <c r="O797" s="2">
        <v>0.24831943968020789</v>
      </c>
      <c r="P797">
        <v>9996</v>
      </c>
      <c r="Q797" s="2">
        <v>0.17557880614793897</v>
      </c>
      <c r="R797" s="26">
        <f t="shared" si="12"/>
        <v>4</v>
      </c>
    </row>
    <row r="798" spans="1:18" x14ac:dyDescent="0.3">
      <c r="A798" t="s">
        <v>1960</v>
      </c>
      <c r="B798">
        <v>105.89700000000001</v>
      </c>
      <c r="C798">
        <v>10.2149</v>
      </c>
      <c r="D798" t="s">
        <v>4</v>
      </c>
      <c r="E798" t="s">
        <v>58</v>
      </c>
      <c r="F798" t="s">
        <v>670</v>
      </c>
      <c r="G798">
        <v>10878</v>
      </c>
      <c r="H798" s="1">
        <v>870.24</v>
      </c>
      <c r="I798" s="2">
        <v>0.10437085722726225</v>
      </c>
      <c r="J798">
        <v>54</v>
      </c>
      <c r="K798" s="2">
        <v>6.8534270457043217E-2</v>
      </c>
      <c r="L798">
        <v>0.15342893914322486</v>
      </c>
      <c r="M798" s="2">
        <v>0.40319662648754762</v>
      </c>
      <c r="N798">
        <v>1669</v>
      </c>
      <c r="O798" s="2">
        <v>0.24831943968020789</v>
      </c>
      <c r="P798">
        <v>16317</v>
      </c>
      <c r="Q798" s="2">
        <v>0.17557880614793897</v>
      </c>
      <c r="R798" s="26">
        <f t="shared" si="12"/>
        <v>4</v>
      </c>
    </row>
    <row r="799" spans="1:18" x14ac:dyDescent="0.3">
      <c r="A799" t="s">
        <v>1961</v>
      </c>
      <c r="B799">
        <v>105.953</v>
      </c>
      <c r="C799">
        <v>10.2334</v>
      </c>
      <c r="D799" t="s">
        <v>45</v>
      </c>
      <c r="E799" t="s">
        <v>45</v>
      </c>
      <c r="F799">
        <v>8</v>
      </c>
      <c r="G799">
        <v>15593</v>
      </c>
      <c r="H799" s="1">
        <v>1247.44</v>
      </c>
      <c r="I799" s="2">
        <v>0.10437085722726225</v>
      </c>
      <c r="J799">
        <v>476</v>
      </c>
      <c r="K799" s="2">
        <v>6.8534270457043217E-2</v>
      </c>
      <c r="L799">
        <v>4.5533252100301421E-3</v>
      </c>
      <c r="M799" s="2">
        <v>0.40319662648754762</v>
      </c>
      <c r="N799">
        <v>71</v>
      </c>
      <c r="O799" s="2">
        <v>0.24831943968020789</v>
      </c>
      <c r="P799">
        <v>23390</v>
      </c>
      <c r="Q799" s="2">
        <v>0.17557880614793897</v>
      </c>
      <c r="R799" s="26">
        <f t="shared" si="12"/>
        <v>3</v>
      </c>
    </row>
    <row r="800" spans="1:18" x14ac:dyDescent="0.3">
      <c r="A800" t="s">
        <v>1962</v>
      </c>
      <c r="B800">
        <v>106.38</v>
      </c>
      <c r="C800">
        <v>10.239000000000001</v>
      </c>
      <c r="D800" t="s">
        <v>53</v>
      </c>
      <c r="E800" t="s">
        <v>53</v>
      </c>
      <c r="F800">
        <v>1</v>
      </c>
      <c r="G800">
        <v>7742</v>
      </c>
      <c r="H800" s="1">
        <v>0</v>
      </c>
      <c r="I800" s="2">
        <v>0.10437085722726225</v>
      </c>
      <c r="J800">
        <v>2835</v>
      </c>
      <c r="K800" s="2">
        <v>6.8534270457043217E-2</v>
      </c>
      <c r="L800">
        <v>2.5058124515629037E-2</v>
      </c>
      <c r="M800" s="2">
        <v>0.40319662648754762</v>
      </c>
      <c r="N800">
        <v>194</v>
      </c>
      <c r="O800" s="2">
        <v>0.24831943968020789</v>
      </c>
      <c r="P800">
        <v>11613</v>
      </c>
      <c r="Q800" s="2">
        <v>0.17557880614793897</v>
      </c>
      <c r="R800" s="26">
        <f t="shared" si="12"/>
        <v>3</v>
      </c>
    </row>
    <row r="801" spans="1:18" x14ac:dyDescent="0.3">
      <c r="A801" t="s">
        <v>1963</v>
      </c>
      <c r="B801">
        <v>106.41200000000001</v>
      </c>
      <c r="C801">
        <v>10.150700000000001</v>
      </c>
      <c r="D801" t="s">
        <v>53</v>
      </c>
      <c r="E801" t="s">
        <v>54</v>
      </c>
      <c r="F801" t="s">
        <v>671</v>
      </c>
      <c r="G801">
        <v>8385</v>
      </c>
      <c r="H801" s="1">
        <v>670.8</v>
      </c>
      <c r="I801" s="2">
        <v>0.10437085722726225</v>
      </c>
      <c r="J801">
        <v>56</v>
      </c>
      <c r="K801" s="2">
        <v>6.8534270457043217E-2</v>
      </c>
      <c r="L801">
        <v>0.21872391174716757</v>
      </c>
      <c r="M801" s="2">
        <v>0.40319662648754762</v>
      </c>
      <c r="N801">
        <v>1834</v>
      </c>
      <c r="O801" s="2">
        <v>0.24831943968020789</v>
      </c>
      <c r="P801">
        <v>12578</v>
      </c>
      <c r="Q801" s="2">
        <v>0.17557880614793897</v>
      </c>
      <c r="R801" s="26">
        <f t="shared" si="12"/>
        <v>4</v>
      </c>
    </row>
    <row r="802" spans="1:18" x14ac:dyDescent="0.3">
      <c r="A802" t="s">
        <v>1964</v>
      </c>
      <c r="B802">
        <v>106.276</v>
      </c>
      <c r="C802">
        <v>10.1516</v>
      </c>
      <c r="D802" t="s">
        <v>53</v>
      </c>
      <c r="E802" t="s">
        <v>76</v>
      </c>
      <c r="F802" t="s">
        <v>672</v>
      </c>
      <c r="G802">
        <v>9439</v>
      </c>
      <c r="H802" s="1">
        <v>0</v>
      </c>
      <c r="I802" s="2">
        <v>0.10437085722726225</v>
      </c>
      <c r="J802">
        <v>94</v>
      </c>
      <c r="K802" s="2">
        <v>6.8534270457043217E-2</v>
      </c>
      <c r="L802">
        <v>0.19419430024366988</v>
      </c>
      <c r="M802" s="2">
        <v>0.40319662648754762</v>
      </c>
      <c r="N802">
        <v>1833</v>
      </c>
      <c r="O802" s="2">
        <v>0.24831943968020789</v>
      </c>
      <c r="P802">
        <v>14159</v>
      </c>
      <c r="Q802" s="2">
        <v>0.17557880614793897</v>
      </c>
      <c r="R802" s="26">
        <f t="shared" si="12"/>
        <v>4</v>
      </c>
    </row>
    <row r="803" spans="1:18" x14ac:dyDescent="0.3">
      <c r="A803" t="s">
        <v>1965</v>
      </c>
      <c r="B803">
        <v>106.35299999999999</v>
      </c>
      <c r="C803">
        <v>10.1508</v>
      </c>
      <c r="D803" t="s">
        <v>53</v>
      </c>
      <c r="E803" t="s">
        <v>76</v>
      </c>
      <c r="F803" t="s">
        <v>673</v>
      </c>
      <c r="G803">
        <v>9715</v>
      </c>
      <c r="H803" s="1">
        <v>777.2</v>
      </c>
      <c r="I803" s="2">
        <v>0.10437085722726225</v>
      </c>
      <c r="J803">
        <v>66</v>
      </c>
      <c r="K803" s="2">
        <v>6.8534270457043217E-2</v>
      </c>
      <c r="L803">
        <v>0.25928975810602162</v>
      </c>
      <c r="M803" s="2">
        <v>0.40319662648754762</v>
      </c>
      <c r="N803">
        <v>2519</v>
      </c>
      <c r="O803" s="2">
        <v>0.24831943968020789</v>
      </c>
      <c r="P803">
        <v>14573</v>
      </c>
      <c r="Q803" s="2">
        <v>0.17557880614793897</v>
      </c>
      <c r="R803" s="26">
        <f t="shared" si="12"/>
        <v>4</v>
      </c>
    </row>
    <row r="804" spans="1:18" x14ac:dyDescent="0.3">
      <c r="A804" t="s">
        <v>1966</v>
      </c>
      <c r="B804">
        <v>105.764</v>
      </c>
      <c r="C804">
        <v>10.1242</v>
      </c>
      <c r="D804" t="s">
        <v>45</v>
      </c>
      <c r="E804" t="s">
        <v>29</v>
      </c>
      <c r="F804" t="s">
        <v>73</v>
      </c>
      <c r="G804">
        <v>4722</v>
      </c>
      <c r="H804" s="1">
        <v>377.76</v>
      </c>
      <c r="I804" s="2">
        <v>0.10437085722726225</v>
      </c>
      <c r="J804">
        <v>52</v>
      </c>
      <c r="K804" s="2">
        <v>6.8534270457043217E-2</v>
      </c>
      <c r="L804">
        <v>0.49872935196950446</v>
      </c>
      <c r="M804" s="2">
        <v>0.40319662648754762</v>
      </c>
      <c r="N804">
        <v>2355</v>
      </c>
      <c r="O804" s="2">
        <v>0.24831943968020789</v>
      </c>
      <c r="P804">
        <v>7083</v>
      </c>
      <c r="Q804" s="2">
        <v>0.17557880614793897</v>
      </c>
      <c r="R804" s="26">
        <f t="shared" si="12"/>
        <v>3</v>
      </c>
    </row>
    <row r="805" spans="1:18" x14ac:dyDescent="0.3">
      <c r="A805" t="s">
        <v>1967</v>
      </c>
      <c r="B805">
        <v>105.886</v>
      </c>
      <c r="C805">
        <v>10.1282</v>
      </c>
      <c r="D805" t="s">
        <v>45</v>
      </c>
      <c r="E805" t="s">
        <v>47</v>
      </c>
      <c r="F805" t="s">
        <v>674</v>
      </c>
      <c r="G805">
        <v>12185</v>
      </c>
      <c r="H805" s="1">
        <v>974.8</v>
      </c>
      <c r="I805" s="2">
        <v>0.10437085722726225</v>
      </c>
      <c r="J805">
        <v>45</v>
      </c>
      <c r="K805" s="2">
        <v>6.8534270457043217E-2</v>
      </c>
      <c r="L805">
        <v>0.12605662700041034</v>
      </c>
      <c r="M805" s="2">
        <v>0.40319662648754762</v>
      </c>
      <c r="N805">
        <v>1536</v>
      </c>
      <c r="O805" s="2">
        <v>0.24831943968020789</v>
      </c>
      <c r="P805">
        <v>18278</v>
      </c>
      <c r="Q805" s="2">
        <v>0.17557880614793897</v>
      </c>
      <c r="R805" s="26">
        <f t="shared" si="12"/>
        <v>4</v>
      </c>
    </row>
    <row r="806" spans="1:18" x14ac:dyDescent="0.3">
      <c r="A806" t="s">
        <v>1968</v>
      </c>
      <c r="B806">
        <v>106.471</v>
      </c>
      <c r="C806">
        <v>10.1317</v>
      </c>
      <c r="D806" t="s">
        <v>53</v>
      </c>
      <c r="E806" t="s">
        <v>54</v>
      </c>
      <c r="F806" t="s">
        <v>675</v>
      </c>
      <c r="G806">
        <v>6720</v>
      </c>
      <c r="H806" s="1">
        <v>537.6</v>
      </c>
      <c r="I806" s="2">
        <v>0.10437085722726225</v>
      </c>
      <c r="J806">
        <v>65</v>
      </c>
      <c r="K806" s="2">
        <v>6.8534270457043217E-2</v>
      </c>
      <c r="L806">
        <v>5.0297619047619049E-2</v>
      </c>
      <c r="M806" s="2">
        <v>0.40319662648754762</v>
      </c>
      <c r="N806">
        <v>338</v>
      </c>
      <c r="O806" s="2">
        <v>0.24831943968020789</v>
      </c>
      <c r="P806">
        <v>10080</v>
      </c>
      <c r="Q806" s="2">
        <v>0.17557880614793897</v>
      </c>
      <c r="R806" s="26">
        <f t="shared" si="12"/>
        <v>3</v>
      </c>
    </row>
    <row r="807" spans="1:18" x14ac:dyDescent="0.3">
      <c r="A807" t="s">
        <v>1969</v>
      </c>
      <c r="B807">
        <v>105.714</v>
      </c>
      <c r="C807">
        <v>10.0939</v>
      </c>
      <c r="D807" t="s">
        <v>65</v>
      </c>
      <c r="E807" t="s">
        <v>74</v>
      </c>
      <c r="F807" t="s">
        <v>676</v>
      </c>
      <c r="G807">
        <v>15215</v>
      </c>
      <c r="H807" s="1">
        <v>1217.2</v>
      </c>
      <c r="I807" s="2">
        <v>0.10437085722726225</v>
      </c>
      <c r="J807">
        <v>117</v>
      </c>
      <c r="K807" s="2">
        <v>6.8534270457043217E-2</v>
      </c>
      <c r="L807">
        <v>2.5041077883667433E-2</v>
      </c>
      <c r="M807" s="2">
        <v>0.40319662648754762</v>
      </c>
      <c r="N807">
        <v>381</v>
      </c>
      <c r="O807" s="2">
        <v>0.24831943968020789</v>
      </c>
      <c r="P807">
        <v>22823</v>
      </c>
      <c r="Q807" s="2">
        <v>0.17557880614793897</v>
      </c>
      <c r="R807" s="26">
        <f t="shared" si="12"/>
        <v>3</v>
      </c>
    </row>
    <row r="808" spans="1:18" x14ac:dyDescent="0.3">
      <c r="A808" t="s">
        <v>1970</v>
      </c>
      <c r="B808">
        <v>106.295</v>
      </c>
      <c r="C808">
        <v>10.071099999999999</v>
      </c>
      <c r="D808" t="s">
        <v>53</v>
      </c>
      <c r="E808" t="s">
        <v>76</v>
      </c>
      <c r="F808" t="s">
        <v>677</v>
      </c>
      <c r="G808">
        <v>8895</v>
      </c>
      <c r="H808" s="1">
        <v>711.6</v>
      </c>
      <c r="I808" s="2">
        <v>0.10437085722726225</v>
      </c>
      <c r="J808">
        <v>66</v>
      </c>
      <c r="K808" s="2">
        <v>6.8534270457043217E-2</v>
      </c>
      <c r="L808">
        <v>6.632939853850478E-2</v>
      </c>
      <c r="M808" s="2">
        <v>0.40319662648754762</v>
      </c>
      <c r="N808">
        <v>590</v>
      </c>
      <c r="O808" s="2">
        <v>0.24831943968020789</v>
      </c>
      <c r="P808">
        <v>13343</v>
      </c>
      <c r="Q808" s="2">
        <v>0.17557880614793897</v>
      </c>
      <c r="R808" s="26">
        <f t="shared" si="12"/>
        <v>3</v>
      </c>
    </row>
    <row r="809" spans="1:18" x14ac:dyDescent="0.3">
      <c r="A809" t="s">
        <v>1971</v>
      </c>
      <c r="B809">
        <v>105.91200000000001</v>
      </c>
      <c r="C809">
        <v>10.0716</v>
      </c>
      <c r="D809" t="s">
        <v>45</v>
      </c>
      <c r="E809" t="s">
        <v>47</v>
      </c>
      <c r="F809" t="s">
        <v>225</v>
      </c>
      <c r="G809">
        <v>8266</v>
      </c>
      <c r="H809" s="1">
        <v>661.28</v>
      </c>
      <c r="I809" s="2">
        <v>0.10437085722726225</v>
      </c>
      <c r="J809">
        <v>51</v>
      </c>
      <c r="K809" s="2">
        <v>6.8534270457043217E-2</v>
      </c>
      <c r="L809">
        <v>0.13912412291313817</v>
      </c>
      <c r="M809" s="2">
        <v>0.40319662648754762</v>
      </c>
      <c r="N809">
        <v>1150</v>
      </c>
      <c r="O809" s="2">
        <v>0.24831943968020789</v>
      </c>
      <c r="P809">
        <v>12399</v>
      </c>
      <c r="Q809" s="2">
        <v>0.17557880614793897</v>
      </c>
      <c r="R809" s="26">
        <f t="shared" si="12"/>
        <v>4</v>
      </c>
    </row>
    <row r="810" spans="1:18" x14ac:dyDescent="0.3">
      <c r="A810" t="s">
        <v>1972</v>
      </c>
      <c r="B810">
        <v>105.688</v>
      </c>
      <c r="C810">
        <v>10.0344</v>
      </c>
      <c r="D810" t="s">
        <v>65</v>
      </c>
      <c r="E810" t="s">
        <v>678</v>
      </c>
      <c r="F810" t="s">
        <v>679</v>
      </c>
      <c r="G810">
        <v>15372</v>
      </c>
      <c r="H810" s="1">
        <v>1229.76</v>
      </c>
      <c r="I810" s="2">
        <v>0.10437085722726225</v>
      </c>
      <c r="J810">
        <v>79</v>
      </c>
      <c r="K810" s="2">
        <v>6.8534270457043217E-2</v>
      </c>
      <c r="L810">
        <v>3.8836846213895396E-2</v>
      </c>
      <c r="M810" s="2">
        <v>0.40319662648754762</v>
      </c>
      <c r="N810">
        <v>597</v>
      </c>
      <c r="O810" s="2">
        <v>0.24831943968020789</v>
      </c>
      <c r="P810">
        <v>23058</v>
      </c>
      <c r="Q810" s="2">
        <v>0.17557880614793897</v>
      </c>
      <c r="R810" s="26">
        <f t="shared" si="12"/>
        <v>4</v>
      </c>
    </row>
    <row r="811" spans="1:18" x14ac:dyDescent="0.3">
      <c r="A811" t="s">
        <v>1973</v>
      </c>
      <c r="B811">
        <v>106.375</v>
      </c>
      <c r="C811">
        <v>10.242100000000001</v>
      </c>
      <c r="D811" t="s">
        <v>53</v>
      </c>
      <c r="E811" t="s">
        <v>53</v>
      </c>
      <c r="F811">
        <v>4</v>
      </c>
      <c r="G811">
        <v>4075</v>
      </c>
      <c r="H811" s="1">
        <v>326</v>
      </c>
      <c r="I811" s="2">
        <v>0.10437085722726225</v>
      </c>
      <c r="J811">
        <v>1059</v>
      </c>
      <c r="K811" s="2">
        <v>6.8534270457043217E-2</v>
      </c>
      <c r="L811">
        <v>2.7239263803680983E-2</v>
      </c>
      <c r="M811" s="2">
        <v>0.40319662648754762</v>
      </c>
      <c r="N811">
        <v>111</v>
      </c>
      <c r="O811" s="2">
        <v>0.24831943968020789</v>
      </c>
      <c r="P811">
        <v>6113</v>
      </c>
      <c r="Q811" s="2">
        <v>0.17557880614793897</v>
      </c>
      <c r="R811" s="26">
        <f t="shared" si="12"/>
        <v>3</v>
      </c>
    </row>
    <row r="812" spans="1:18" x14ac:dyDescent="0.3">
      <c r="A812" t="s">
        <v>1974</v>
      </c>
      <c r="B812">
        <v>106.08499999999999</v>
      </c>
      <c r="C812">
        <v>10.232200000000001</v>
      </c>
      <c r="D812" t="s">
        <v>45</v>
      </c>
      <c r="E812" t="s">
        <v>142</v>
      </c>
      <c r="F812" t="s">
        <v>145</v>
      </c>
      <c r="G812">
        <v>7384</v>
      </c>
      <c r="H812" s="1">
        <v>590.72</v>
      </c>
      <c r="I812" s="2">
        <v>0.10437085722726225</v>
      </c>
      <c r="J812">
        <v>68</v>
      </c>
      <c r="K812" s="2">
        <v>6.8534270457043217E-2</v>
      </c>
      <c r="L812">
        <v>6.3921993499458291E-2</v>
      </c>
      <c r="M812" s="2">
        <v>0.40319662648754762</v>
      </c>
      <c r="N812">
        <v>472</v>
      </c>
      <c r="O812" s="2">
        <v>0.24831943968020789</v>
      </c>
      <c r="P812">
        <v>11076</v>
      </c>
      <c r="Q812" s="2">
        <v>0.17557880614793897</v>
      </c>
      <c r="R812" s="26">
        <f t="shared" si="12"/>
        <v>3</v>
      </c>
    </row>
    <row r="813" spans="1:18" x14ac:dyDescent="0.3">
      <c r="A813" t="s">
        <v>1975</v>
      </c>
      <c r="B813">
        <v>105.205</v>
      </c>
      <c r="C813">
        <v>10.215999999999999</v>
      </c>
      <c r="D813" t="s">
        <v>16</v>
      </c>
      <c r="E813" t="s">
        <v>252</v>
      </c>
      <c r="F813" t="s">
        <v>202</v>
      </c>
      <c r="G813">
        <v>8920</v>
      </c>
      <c r="H813" s="1">
        <v>713.6</v>
      </c>
      <c r="I813" s="2">
        <v>0.10437085722726225</v>
      </c>
      <c r="J813">
        <v>32</v>
      </c>
      <c r="K813" s="2">
        <v>6.8534270457043217E-2</v>
      </c>
      <c r="L813">
        <v>0.17006726457399104</v>
      </c>
      <c r="M813" s="2">
        <v>0.40319662648754762</v>
      </c>
      <c r="N813">
        <v>1517</v>
      </c>
      <c r="O813" s="2">
        <v>0.24831943968020789</v>
      </c>
      <c r="P813">
        <v>13380</v>
      </c>
      <c r="Q813" s="2">
        <v>0.17557880614793897</v>
      </c>
      <c r="R813" s="26">
        <f t="shared" si="12"/>
        <v>4</v>
      </c>
    </row>
    <row r="814" spans="1:18" x14ac:dyDescent="0.3">
      <c r="A814" t="s">
        <v>1976</v>
      </c>
      <c r="B814">
        <v>106.35599999999999</v>
      </c>
      <c r="C814">
        <v>10.2294</v>
      </c>
      <c r="D814" t="s">
        <v>53</v>
      </c>
      <c r="E814" t="s">
        <v>53</v>
      </c>
      <c r="F814">
        <v>7</v>
      </c>
      <c r="G814">
        <v>8004</v>
      </c>
      <c r="H814" s="1">
        <v>640.32000000000005</v>
      </c>
      <c r="I814" s="2">
        <v>0.10437085722726225</v>
      </c>
      <c r="J814">
        <v>332</v>
      </c>
      <c r="K814" s="2">
        <v>6.8534270457043217E-2</v>
      </c>
      <c r="L814">
        <v>4.0729635182408797E-2</v>
      </c>
      <c r="M814" s="2">
        <v>0.40319662648754762</v>
      </c>
      <c r="N814">
        <v>326</v>
      </c>
      <c r="O814" s="2">
        <v>0.24831943968020789</v>
      </c>
      <c r="P814">
        <v>12006</v>
      </c>
      <c r="Q814" s="2">
        <v>0.17557880614793897</v>
      </c>
      <c r="R814" s="26">
        <f t="shared" si="12"/>
        <v>3</v>
      </c>
    </row>
    <row r="815" spans="1:18" x14ac:dyDescent="0.3">
      <c r="A815" t="s">
        <v>1977</v>
      </c>
      <c r="B815">
        <v>105.934</v>
      </c>
      <c r="C815">
        <v>10.219200000000001</v>
      </c>
      <c r="D815" t="s">
        <v>45</v>
      </c>
      <c r="E815" t="s">
        <v>136</v>
      </c>
      <c r="F815" t="s">
        <v>680</v>
      </c>
      <c r="G815">
        <v>15123</v>
      </c>
      <c r="H815" s="1">
        <v>1209.8399999999999</v>
      </c>
      <c r="I815" s="2">
        <v>0.10437085722726225</v>
      </c>
      <c r="J815">
        <v>105</v>
      </c>
      <c r="K815" s="2">
        <v>6.8534270457043217E-2</v>
      </c>
      <c r="L815">
        <v>9.5285326985386498E-2</v>
      </c>
      <c r="M815" s="2">
        <v>0.40319662648754762</v>
      </c>
      <c r="N815">
        <v>1441</v>
      </c>
      <c r="O815" s="2">
        <v>0.24831943968020789</v>
      </c>
      <c r="P815">
        <v>22685</v>
      </c>
      <c r="Q815" s="2">
        <v>0.17557880614793897</v>
      </c>
      <c r="R815" s="26">
        <f t="shared" si="12"/>
        <v>4</v>
      </c>
    </row>
    <row r="816" spans="1:18" x14ac:dyDescent="0.3">
      <c r="A816" t="s">
        <v>1978</v>
      </c>
      <c r="B816">
        <v>106.36799999999999</v>
      </c>
      <c r="C816">
        <v>10.236700000000001</v>
      </c>
      <c r="D816" t="s">
        <v>53</v>
      </c>
      <c r="E816" t="s">
        <v>53</v>
      </c>
      <c r="F816">
        <v>5</v>
      </c>
      <c r="G816">
        <v>4534</v>
      </c>
      <c r="H816" s="1">
        <v>362.72</v>
      </c>
      <c r="I816" s="2">
        <v>0.10437085722726225</v>
      </c>
      <c r="J816">
        <v>863</v>
      </c>
      <c r="K816" s="2">
        <v>6.8534270457043217E-2</v>
      </c>
      <c r="L816">
        <v>5.5580061755624174E-2</v>
      </c>
      <c r="M816" s="2">
        <v>0.40319662648754762</v>
      </c>
      <c r="N816">
        <v>252</v>
      </c>
      <c r="O816" s="2">
        <v>0.24831943968020789</v>
      </c>
      <c r="P816">
        <v>6801</v>
      </c>
      <c r="Q816" s="2">
        <v>0.17557880614793897</v>
      </c>
      <c r="R816" s="26">
        <f t="shared" si="12"/>
        <v>3</v>
      </c>
    </row>
    <row r="817" spans="1:18" x14ac:dyDescent="0.3">
      <c r="A817" t="s">
        <v>1979</v>
      </c>
      <c r="B817">
        <v>106.377</v>
      </c>
      <c r="C817">
        <v>10.2371</v>
      </c>
      <c r="D817" t="s">
        <v>53</v>
      </c>
      <c r="E817" t="s">
        <v>53</v>
      </c>
      <c r="F817">
        <v>2</v>
      </c>
      <c r="G817">
        <v>7236</v>
      </c>
      <c r="H817" s="1">
        <v>0</v>
      </c>
      <c r="I817" s="2">
        <v>0.10437085722726225</v>
      </c>
      <c r="J817">
        <v>3078</v>
      </c>
      <c r="K817" s="2">
        <v>6.8534270457043217E-2</v>
      </c>
      <c r="L817">
        <v>5.2791597567716973E-2</v>
      </c>
      <c r="M817" s="2">
        <v>0.40319662648754762</v>
      </c>
      <c r="N817">
        <v>382</v>
      </c>
      <c r="O817" s="2">
        <v>0.24831943968020789</v>
      </c>
      <c r="P817">
        <v>10854</v>
      </c>
      <c r="Q817" s="2">
        <v>0.17557880614793897</v>
      </c>
      <c r="R817" s="26">
        <f t="shared" si="12"/>
        <v>3</v>
      </c>
    </row>
    <row r="818" spans="1:18" x14ac:dyDescent="0.3">
      <c r="A818" t="s">
        <v>1980</v>
      </c>
      <c r="B818">
        <v>105.858</v>
      </c>
      <c r="C818">
        <v>10.1957</v>
      </c>
      <c r="D818" t="s">
        <v>4</v>
      </c>
      <c r="E818" t="s">
        <v>58</v>
      </c>
      <c r="F818" t="s">
        <v>609</v>
      </c>
      <c r="G818">
        <v>13153</v>
      </c>
      <c r="H818" s="1">
        <v>1052.24</v>
      </c>
      <c r="I818" s="2">
        <v>0.10437085722726225</v>
      </c>
      <c r="J818">
        <v>42</v>
      </c>
      <c r="K818" s="2">
        <v>6.8534270457043217E-2</v>
      </c>
      <c r="L818">
        <v>0.18071922755264958</v>
      </c>
      <c r="M818" s="2">
        <v>0.40319662648754762</v>
      </c>
      <c r="N818">
        <v>2377</v>
      </c>
      <c r="O818" s="2">
        <v>0.24831943968020789</v>
      </c>
      <c r="P818">
        <v>19730</v>
      </c>
      <c r="Q818" s="2">
        <v>0.17557880614793897</v>
      </c>
      <c r="R818" s="26">
        <f t="shared" si="12"/>
        <v>4</v>
      </c>
    </row>
    <row r="819" spans="1:18" x14ac:dyDescent="0.3">
      <c r="A819" t="s">
        <v>1981</v>
      </c>
      <c r="B819">
        <v>106.373</v>
      </c>
      <c r="C819">
        <v>10.236599999999999</v>
      </c>
      <c r="D819" t="s">
        <v>53</v>
      </c>
      <c r="E819" t="s">
        <v>53</v>
      </c>
      <c r="F819">
        <v>3</v>
      </c>
      <c r="G819">
        <v>10254</v>
      </c>
      <c r="H819" s="1">
        <v>0</v>
      </c>
      <c r="I819" s="2">
        <v>0.10437085722726225</v>
      </c>
      <c r="J819">
        <v>2592</v>
      </c>
      <c r="K819" s="2">
        <v>6.8534270457043217E-2</v>
      </c>
      <c r="L819">
        <v>8.7770626097132822E-4</v>
      </c>
      <c r="M819" s="2">
        <v>0.40319662648754762</v>
      </c>
      <c r="N819">
        <v>9</v>
      </c>
      <c r="O819" s="2">
        <v>0.24831943968020789</v>
      </c>
      <c r="P819">
        <v>15381</v>
      </c>
      <c r="Q819" s="2">
        <v>0.17557880614793897</v>
      </c>
      <c r="R819" s="26">
        <f t="shared" si="12"/>
        <v>3</v>
      </c>
    </row>
    <row r="820" spans="1:18" x14ac:dyDescent="0.3">
      <c r="A820" t="s">
        <v>1982</v>
      </c>
      <c r="B820">
        <v>106.126</v>
      </c>
      <c r="C820">
        <v>10.2058</v>
      </c>
      <c r="D820" t="s">
        <v>45</v>
      </c>
      <c r="E820" t="s">
        <v>142</v>
      </c>
      <c r="F820" t="s">
        <v>62</v>
      </c>
      <c r="G820">
        <v>10365</v>
      </c>
      <c r="H820" s="1">
        <v>829.2</v>
      </c>
      <c r="I820" s="2">
        <v>0.10437085722726225</v>
      </c>
      <c r="J820">
        <v>48</v>
      </c>
      <c r="K820" s="2">
        <v>6.8534270457043217E-2</v>
      </c>
      <c r="L820">
        <v>5.6246985045827307E-2</v>
      </c>
      <c r="M820" s="2">
        <v>0.40319662648754762</v>
      </c>
      <c r="N820">
        <v>583</v>
      </c>
      <c r="O820" s="2">
        <v>0.24831943968020789</v>
      </c>
      <c r="P820">
        <v>15548</v>
      </c>
      <c r="Q820" s="2">
        <v>0.17557880614793897</v>
      </c>
      <c r="R820" s="26">
        <f t="shared" si="12"/>
        <v>3</v>
      </c>
    </row>
    <row r="821" spans="1:18" x14ac:dyDescent="0.3">
      <c r="A821" t="s">
        <v>1983</v>
      </c>
      <c r="B821">
        <v>105.643</v>
      </c>
      <c r="C821">
        <v>10.203900000000001</v>
      </c>
      <c r="D821" t="s">
        <v>4</v>
      </c>
      <c r="E821" t="s">
        <v>96</v>
      </c>
      <c r="F821" t="s">
        <v>255</v>
      </c>
      <c r="G821">
        <v>7669</v>
      </c>
      <c r="H821" s="1">
        <v>613.52</v>
      </c>
      <c r="I821" s="2">
        <v>0.10437085722726225</v>
      </c>
      <c r="J821">
        <v>40</v>
      </c>
      <c r="K821" s="2">
        <v>6.8534270457043217E-2</v>
      </c>
      <c r="L821">
        <v>0.21971573868822533</v>
      </c>
      <c r="M821" s="2">
        <v>0.40319662648754762</v>
      </c>
      <c r="N821">
        <v>1685</v>
      </c>
      <c r="O821" s="2">
        <v>0.24831943968020789</v>
      </c>
      <c r="P821">
        <v>11504</v>
      </c>
      <c r="Q821" s="2">
        <v>0.17557880614793897</v>
      </c>
      <c r="R821" s="26">
        <f t="shared" si="12"/>
        <v>4</v>
      </c>
    </row>
    <row r="822" spans="1:18" x14ac:dyDescent="0.3">
      <c r="A822" t="s">
        <v>1984</v>
      </c>
      <c r="B822">
        <v>106.538</v>
      </c>
      <c r="C822">
        <v>10.219900000000001</v>
      </c>
      <c r="D822" t="s">
        <v>53</v>
      </c>
      <c r="E822" t="s">
        <v>63</v>
      </c>
      <c r="F822" t="s">
        <v>681</v>
      </c>
      <c r="G822">
        <v>8344</v>
      </c>
      <c r="H822" s="1">
        <v>667.52</v>
      </c>
      <c r="I822" s="2">
        <v>0.10437085722726225</v>
      </c>
      <c r="J822">
        <v>61</v>
      </c>
      <c r="K822" s="2">
        <v>6.8534270457043217E-2</v>
      </c>
      <c r="L822">
        <v>0.17797219558964525</v>
      </c>
      <c r="M822" s="2">
        <v>0.40319662648754762</v>
      </c>
      <c r="N822">
        <v>1485</v>
      </c>
      <c r="O822" s="2">
        <v>0.24831943968020789</v>
      </c>
      <c r="P822">
        <v>12516</v>
      </c>
      <c r="Q822" s="2">
        <v>0.17557880614793897</v>
      </c>
      <c r="R822" s="26">
        <f t="shared" si="12"/>
        <v>4</v>
      </c>
    </row>
    <row r="823" spans="1:18" x14ac:dyDescent="0.3">
      <c r="A823" t="s">
        <v>1985</v>
      </c>
      <c r="B823">
        <v>106.423</v>
      </c>
      <c r="C823">
        <v>10.2179</v>
      </c>
      <c r="D823" t="s">
        <v>53</v>
      </c>
      <c r="E823" t="s">
        <v>54</v>
      </c>
      <c r="F823" t="s">
        <v>302</v>
      </c>
      <c r="G823">
        <v>8039</v>
      </c>
      <c r="H823" s="1">
        <v>643.12</v>
      </c>
      <c r="I823" s="2">
        <v>0.10437085722726225</v>
      </c>
      <c r="J823">
        <v>111</v>
      </c>
      <c r="K823" s="2">
        <v>6.8534270457043217E-2</v>
      </c>
      <c r="L823">
        <v>0.13397188705062818</v>
      </c>
      <c r="M823" s="2">
        <v>0.40319662648754762</v>
      </c>
      <c r="N823">
        <v>1077</v>
      </c>
      <c r="O823" s="2">
        <v>0.24831943968020789</v>
      </c>
      <c r="P823">
        <v>12059</v>
      </c>
      <c r="Q823" s="2">
        <v>0.17557880614793897</v>
      </c>
      <c r="R823" s="26">
        <f t="shared" si="12"/>
        <v>4</v>
      </c>
    </row>
    <row r="824" spans="1:18" x14ac:dyDescent="0.3">
      <c r="A824" t="s">
        <v>1986</v>
      </c>
      <c r="B824">
        <v>106.371</v>
      </c>
      <c r="C824">
        <v>10.2201</v>
      </c>
      <c r="D824" t="s">
        <v>53</v>
      </c>
      <c r="E824" t="s">
        <v>53</v>
      </c>
      <c r="F824" t="s">
        <v>682</v>
      </c>
      <c r="G824">
        <v>11342</v>
      </c>
      <c r="H824" s="1">
        <v>907.36</v>
      </c>
      <c r="I824" s="2">
        <v>0.10437085722726225</v>
      </c>
      <c r="J824">
        <v>113</v>
      </c>
      <c r="K824" s="2">
        <v>6.8534270457043217E-2</v>
      </c>
      <c r="L824">
        <v>6.3921706929994715E-2</v>
      </c>
      <c r="M824" s="2">
        <v>0.40319662648754762</v>
      </c>
      <c r="N824">
        <v>725</v>
      </c>
      <c r="O824" s="2">
        <v>0.24831943968020789</v>
      </c>
      <c r="P824">
        <v>17013</v>
      </c>
      <c r="Q824" s="2">
        <v>0.17557880614793897</v>
      </c>
      <c r="R824" s="26">
        <f t="shared" si="12"/>
        <v>3</v>
      </c>
    </row>
    <row r="825" spans="1:18" x14ac:dyDescent="0.3">
      <c r="A825" t="s">
        <v>1987</v>
      </c>
      <c r="B825">
        <v>106.499</v>
      </c>
      <c r="C825">
        <v>10.2096</v>
      </c>
      <c r="D825" t="s">
        <v>53</v>
      </c>
      <c r="E825" t="s">
        <v>54</v>
      </c>
      <c r="F825" t="s">
        <v>683</v>
      </c>
      <c r="G825">
        <v>14373</v>
      </c>
      <c r="H825" s="1">
        <v>0</v>
      </c>
      <c r="I825" s="2">
        <v>0.10437085722726225</v>
      </c>
      <c r="J825">
        <v>76</v>
      </c>
      <c r="K825" s="2">
        <v>6.8534270457043217E-2</v>
      </c>
      <c r="L825">
        <v>0.17637236485076185</v>
      </c>
      <c r="M825" s="2">
        <v>0.40319662648754762</v>
      </c>
      <c r="N825">
        <v>2535</v>
      </c>
      <c r="O825" s="2">
        <v>0.24831943968020789</v>
      </c>
      <c r="P825">
        <v>21560</v>
      </c>
      <c r="Q825" s="2">
        <v>0.17557880614793897</v>
      </c>
      <c r="R825" s="26">
        <f t="shared" si="12"/>
        <v>4</v>
      </c>
    </row>
    <row r="826" spans="1:18" x14ac:dyDescent="0.3">
      <c r="A826" t="s">
        <v>1988</v>
      </c>
      <c r="B826">
        <v>105.502</v>
      </c>
      <c r="C826">
        <v>10.217700000000001</v>
      </c>
      <c r="D826" t="s">
        <v>65</v>
      </c>
      <c r="E826" t="s">
        <v>133</v>
      </c>
      <c r="F826" t="s">
        <v>557</v>
      </c>
      <c r="G826">
        <v>9952</v>
      </c>
      <c r="H826" s="1">
        <v>796.16</v>
      </c>
      <c r="I826" s="2">
        <v>0.10437085722726225</v>
      </c>
      <c r="J826">
        <v>69</v>
      </c>
      <c r="K826" s="2">
        <v>6.8534270457043217E-2</v>
      </c>
      <c r="L826">
        <v>8.6917202572347266E-2</v>
      </c>
      <c r="M826" s="2">
        <v>0.40319662648754762</v>
      </c>
      <c r="N826">
        <v>865</v>
      </c>
      <c r="O826" s="2">
        <v>0.24831943968020789</v>
      </c>
      <c r="P826">
        <v>14928</v>
      </c>
      <c r="Q826" s="2">
        <v>0.17557880614793897</v>
      </c>
      <c r="R826" s="26">
        <f t="shared" si="12"/>
        <v>3</v>
      </c>
    </row>
    <row r="827" spans="1:18" x14ac:dyDescent="0.3">
      <c r="A827" t="s">
        <v>1989</v>
      </c>
      <c r="B827">
        <v>106.4</v>
      </c>
      <c r="C827">
        <v>10.214</v>
      </c>
      <c r="D827" t="s">
        <v>53</v>
      </c>
      <c r="E827" t="s">
        <v>53</v>
      </c>
      <c r="F827" t="s">
        <v>684</v>
      </c>
      <c r="G827">
        <v>7000</v>
      </c>
      <c r="H827" s="1">
        <v>560</v>
      </c>
      <c r="I827" s="2">
        <v>0.10437085722726225</v>
      </c>
      <c r="J827">
        <v>75</v>
      </c>
      <c r="K827" s="2">
        <v>6.8534270457043217E-2</v>
      </c>
      <c r="L827">
        <v>0.36114285714285715</v>
      </c>
      <c r="M827" s="2">
        <v>0.40319662648754762</v>
      </c>
      <c r="N827">
        <v>2528</v>
      </c>
      <c r="O827" s="2">
        <v>0.24831943968020789</v>
      </c>
      <c r="P827">
        <v>10500</v>
      </c>
      <c r="Q827" s="2">
        <v>0.17557880614793897</v>
      </c>
      <c r="R827" s="26">
        <f t="shared" si="12"/>
        <v>4</v>
      </c>
    </row>
    <row r="828" spans="1:18" x14ac:dyDescent="0.3">
      <c r="A828" t="s">
        <v>1990</v>
      </c>
      <c r="B828">
        <v>105.982</v>
      </c>
      <c r="C828">
        <v>10.206799999999999</v>
      </c>
      <c r="D828" t="s">
        <v>45</v>
      </c>
      <c r="E828" t="s">
        <v>136</v>
      </c>
      <c r="F828" t="s">
        <v>685</v>
      </c>
      <c r="G828">
        <v>13562</v>
      </c>
      <c r="H828" s="1">
        <v>1084.96</v>
      </c>
      <c r="I828" s="2">
        <v>0.10437085722726225</v>
      </c>
      <c r="J828">
        <v>102</v>
      </c>
      <c r="K828" s="2">
        <v>6.8534270457043217E-2</v>
      </c>
      <c r="L828">
        <v>0.10728506120041292</v>
      </c>
      <c r="M828" s="2">
        <v>0.40319662648754762</v>
      </c>
      <c r="N828">
        <v>1455</v>
      </c>
      <c r="O828" s="2">
        <v>0.24831943968020789</v>
      </c>
      <c r="P828">
        <v>20343</v>
      </c>
      <c r="Q828" s="2">
        <v>0.17557880614793897</v>
      </c>
      <c r="R828" s="26">
        <f t="shared" si="12"/>
        <v>4</v>
      </c>
    </row>
    <row r="829" spans="1:18" x14ac:dyDescent="0.3">
      <c r="A829" t="s">
        <v>1991</v>
      </c>
      <c r="B829">
        <v>106.015</v>
      </c>
      <c r="C829">
        <v>10.2165</v>
      </c>
      <c r="D829" t="s">
        <v>45</v>
      </c>
      <c r="E829" t="s">
        <v>142</v>
      </c>
      <c r="F829" t="s">
        <v>686</v>
      </c>
      <c r="G829">
        <v>5258</v>
      </c>
      <c r="H829" s="1">
        <v>420.64</v>
      </c>
      <c r="I829" s="2">
        <v>0.10437085722726225</v>
      </c>
      <c r="J829">
        <v>86</v>
      </c>
      <c r="K829" s="2">
        <v>6.8534270457043217E-2</v>
      </c>
      <c r="L829">
        <v>0.41536705971852417</v>
      </c>
      <c r="M829" s="2">
        <v>0.40319662648754762</v>
      </c>
      <c r="N829">
        <v>2184</v>
      </c>
      <c r="O829" s="2">
        <v>0.24831943968020789</v>
      </c>
      <c r="P829">
        <v>7887</v>
      </c>
      <c r="Q829" s="2">
        <v>0.17557880614793897</v>
      </c>
      <c r="R829" s="26">
        <f t="shared" si="12"/>
        <v>3</v>
      </c>
    </row>
    <row r="830" spans="1:18" x14ac:dyDescent="0.3">
      <c r="A830" t="s">
        <v>1992</v>
      </c>
      <c r="B830">
        <v>106.66800000000001</v>
      </c>
      <c r="C830">
        <v>10.2051</v>
      </c>
      <c r="D830" t="s">
        <v>53</v>
      </c>
      <c r="E830" t="s">
        <v>63</v>
      </c>
      <c r="F830" t="s">
        <v>687</v>
      </c>
      <c r="G830">
        <v>8450</v>
      </c>
      <c r="H830" s="1">
        <v>676</v>
      </c>
      <c r="I830" s="2">
        <v>0.10437085722726225</v>
      </c>
      <c r="J830">
        <v>46</v>
      </c>
      <c r="K830" s="2">
        <v>6.8534270457043217E-2</v>
      </c>
      <c r="L830">
        <v>1.4556213017751479E-2</v>
      </c>
      <c r="M830" s="2">
        <v>0.40319662648754762</v>
      </c>
      <c r="N830">
        <v>123</v>
      </c>
      <c r="O830" s="2">
        <v>0.24831943968020789</v>
      </c>
      <c r="P830">
        <v>12675</v>
      </c>
      <c r="Q830" s="2">
        <v>0.17557880614793897</v>
      </c>
      <c r="R830" s="26">
        <f t="shared" si="12"/>
        <v>3</v>
      </c>
    </row>
    <row r="831" spans="1:18" x14ac:dyDescent="0.3">
      <c r="A831" t="s">
        <v>1993</v>
      </c>
      <c r="B831">
        <v>104.98099999999999</v>
      </c>
      <c r="C831">
        <v>10.1508</v>
      </c>
      <c r="D831" t="s">
        <v>50</v>
      </c>
      <c r="E831" t="s">
        <v>131</v>
      </c>
      <c r="F831" t="s">
        <v>688</v>
      </c>
      <c r="G831">
        <v>11233</v>
      </c>
      <c r="H831" s="1">
        <v>898.64</v>
      </c>
      <c r="I831" s="2">
        <v>0.10437085722726225</v>
      </c>
      <c r="J831">
        <v>13</v>
      </c>
      <c r="K831" s="2">
        <v>6.8534270457043217E-2</v>
      </c>
      <c r="L831">
        <v>3.204842873675777E-2</v>
      </c>
      <c r="M831" s="2">
        <v>0.40319662648754762</v>
      </c>
      <c r="N831">
        <v>360</v>
      </c>
      <c r="O831" s="2">
        <v>0.24831943968020789</v>
      </c>
      <c r="P831">
        <v>16850</v>
      </c>
      <c r="Q831" s="2">
        <v>0.17557880614793897</v>
      </c>
      <c r="R831" s="26">
        <f t="shared" si="12"/>
        <v>3</v>
      </c>
    </row>
    <row r="832" spans="1:18" x14ac:dyDescent="0.3">
      <c r="A832" t="s">
        <v>1994</v>
      </c>
      <c r="B832">
        <v>106.29300000000001</v>
      </c>
      <c r="C832">
        <v>10.2074</v>
      </c>
      <c r="D832" t="s">
        <v>53</v>
      </c>
      <c r="E832" t="s">
        <v>76</v>
      </c>
      <c r="F832" t="s">
        <v>689</v>
      </c>
      <c r="G832">
        <v>6898</v>
      </c>
      <c r="H832" s="1">
        <v>551.84</v>
      </c>
      <c r="I832" s="2">
        <v>0.10437085722726225</v>
      </c>
      <c r="J832">
        <v>69</v>
      </c>
      <c r="K832" s="2">
        <v>6.8534270457043217E-2</v>
      </c>
      <c r="L832">
        <v>4.2910988692374599E-2</v>
      </c>
      <c r="M832" s="2">
        <v>0.40319662648754762</v>
      </c>
      <c r="N832">
        <v>296</v>
      </c>
      <c r="O832" s="2">
        <v>0.24831943968020789</v>
      </c>
      <c r="P832">
        <v>10347</v>
      </c>
      <c r="Q832" s="2">
        <v>0.17557880614793897</v>
      </c>
      <c r="R832" s="26">
        <f t="shared" si="12"/>
        <v>3</v>
      </c>
    </row>
    <row r="833" spans="1:18" x14ac:dyDescent="0.3">
      <c r="A833" t="s">
        <v>1995</v>
      </c>
      <c r="B833">
        <v>106.179</v>
      </c>
      <c r="C833">
        <v>10.1982</v>
      </c>
      <c r="D833" t="s">
        <v>53</v>
      </c>
      <c r="E833" t="s">
        <v>139</v>
      </c>
      <c r="F833" t="s">
        <v>690</v>
      </c>
      <c r="G833">
        <v>11255</v>
      </c>
      <c r="H833" s="1">
        <v>900.4</v>
      </c>
      <c r="I833" s="2">
        <v>0.10437085722726225</v>
      </c>
      <c r="J833">
        <v>46</v>
      </c>
      <c r="K833" s="2">
        <v>6.8534270457043217E-2</v>
      </c>
      <c r="L833">
        <v>0.28280764104842293</v>
      </c>
      <c r="M833" s="2">
        <v>0.40319662648754762</v>
      </c>
      <c r="N833">
        <v>3183</v>
      </c>
      <c r="O833" s="2">
        <v>0.24831943968020789</v>
      </c>
      <c r="P833">
        <v>16883</v>
      </c>
      <c r="Q833" s="2">
        <v>0.17557880614793897</v>
      </c>
      <c r="R833" s="26">
        <f t="shared" si="12"/>
        <v>4</v>
      </c>
    </row>
    <row r="834" spans="1:18" x14ac:dyDescent="0.3">
      <c r="A834" t="s">
        <v>1996</v>
      </c>
      <c r="B834">
        <v>106.07599999999999</v>
      </c>
      <c r="C834">
        <v>10.209300000000001</v>
      </c>
      <c r="D834" t="s">
        <v>45</v>
      </c>
      <c r="E834" t="s">
        <v>142</v>
      </c>
      <c r="F834" t="s">
        <v>691</v>
      </c>
      <c r="G834">
        <v>8485</v>
      </c>
      <c r="H834" s="1">
        <v>678.8</v>
      </c>
      <c r="I834" s="2">
        <v>0.10437085722726225</v>
      </c>
      <c r="J834">
        <v>59</v>
      </c>
      <c r="K834" s="2">
        <v>6.8534270457043217E-2</v>
      </c>
      <c r="L834">
        <v>0.36275780789628759</v>
      </c>
      <c r="M834" s="2">
        <v>0.40319662648754762</v>
      </c>
      <c r="N834">
        <v>3078</v>
      </c>
      <c r="O834" s="2">
        <v>0.24831943968020789</v>
      </c>
      <c r="P834">
        <v>12728</v>
      </c>
      <c r="Q834" s="2">
        <v>0.17557880614793897</v>
      </c>
      <c r="R834" s="26">
        <f t="shared" si="12"/>
        <v>4</v>
      </c>
    </row>
    <row r="835" spans="1:18" x14ac:dyDescent="0.3">
      <c r="A835" t="s">
        <v>1997</v>
      </c>
      <c r="B835">
        <v>105.523</v>
      </c>
      <c r="C835">
        <v>10.194599999999999</v>
      </c>
      <c r="D835" t="s">
        <v>65</v>
      </c>
      <c r="E835" t="s">
        <v>133</v>
      </c>
      <c r="F835" t="s">
        <v>692</v>
      </c>
      <c r="G835">
        <v>16830</v>
      </c>
      <c r="H835" s="1">
        <v>1346.4</v>
      </c>
      <c r="I835" s="2">
        <v>0.10437085722726225</v>
      </c>
      <c r="J835">
        <v>71</v>
      </c>
      <c r="K835" s="2">
        <v>6.8534270457043217E-2</v>
      </c>
      <c r="L835">
        <v>0.14670231729055258</v>
      </c>
      <c r="M835" s="2">
        <v>0.40319662648754762</v>
      </c>
      <c r="N835">
        <v>2469</v>
      </c>
      <c r="O835" s="2">
        <v>0.24831943968020789</v>
      </c>
      <c r="P835">
        <v>25245</v>
      </c>
      <c r="Q835" s="2">
        <v>0.17557880614793897</v>
      </c>
      <c r="R835" s="26">
        <f t="shared" si="12"/>
        <v>4</v>
      </c>
    </row>
    <row r="836" spans="1:18" x14ac:dyDescent="0.3">
      <c r="A836" t="s">
        <v>1998</v>
      </c>
      <c r="B836">
        <v>106.221</v>
      </c>
      <c r="C836">
        <v>10.1996</v>
      </c>
      <c r="D836" t="s">
        <v>53</v>
      </c>
      <c r="E836" t="s">
        <v>139</v>
      </c>
      <c r="F836" t="s">
        <v>558</v>
      </c>
      <c r="G836">
        <v>15280</v>
      </c>
      <c r="H836" s="1">
        <v>1222.4000000000001</v>
      </c>
      <c r="I836" s="2">
        <v>0.10437085722726225</v>
      </c>
      <c r="J836">
        <v>94</v>
      </c>
      <c r="K836" s="2">
        <v>6.8534270457043217E-2</v>
      </c>
      <c r="L836">
        <v>3.2329842931937171E-2</v>
      </c>
      <c r="M836" s="2">
        <v>0.40319662648754762</v>
      </c>
      <c r="N836">
        <v>494</v>
      </c>
      <c r="O836" s="2">
        <v>0.24831943968020789</v>
      </c>
      <c r="P836">
        <v>22920</v>
      </c>
      <c r="Q836" s="2">
        <v>0.17557880614793897</v>
      </c>
      <c r="R836" s="26">
        <f t="shared" ref="R836:R899" si="13">ROUND((IF(H836&lt;=500,"1",IF(H836&lt;=1000,"2",IF(H836&lt;=2500,"3",IF(H836&lt;=5000,"4","5"))))*I836+IF(J836&lt;=500,"1",IF(J836&lt;=1200,"2",IF(J836&lt;=1400,"3",IF(J836&lt;=2000,"4","5"))))*K836+IF(L836&lt;=0.25,"5",IF(L836&lt;=0.5,"4",IF(L836&lt;=0.75,"3",IF(L836&lt;=1,"2","1"))))*M836+IF(N836&lt;=500,"1",IF(N836&lt;=1000,"2",IF(N836&lt;=1500,"3",IF(N836&lt;=2500,"4","5"))))*O836+IF(P836&lt;=1000,"1",IF(P836&lt;=2500,"2",IF(P836&lt;=5000,"3",IF(N836&lt;=10000,"4","5"))))*Q836),0)</f>
        <v>3</v>
      </c>
    </row>
    <row r="837" spans="1:18" x14ac:dyDescent="0.3">
      <c r="A837" t="s">
        <v>1999</v>
      </c>
      <c r="B837">
        <v>106.45399999999999</v>
      </c>
      <c r="C837">
        <v>10.193099999999999</v>
      </c>
      <c r="D837" t="s">
        <v>53</v>
      </c>
      <c r="E837" t="s">
        <v>54</v>
      </c>
      <c r="F837" t="s">
        <v>240</v>
      </c>
      <c r="G837">
        <v>10703</v>
      </c>
      <c r="H837" s="1">
        <v>856.24</v>
      </c>
      <c r="I837" s="2">
        <v>0.10437085722726225</v>
      </c>
      <c r="J837">
        <v>63</v>
      </c>
      <c r="K837" s="2">
        <v>6.8534270457043217E-2</v>
      </c>
      <c r="L837">
        <v>0.18957301691114642</v>
      </c>
      <c r="M837" s="2">
        <v>0.40319662648754762</v>
      </c>
      <c r="N837">
        <v>2029</v>
      </c>
      <c r="O837" s="2">
        <v>0.24831943968020789</v>
      </c>
      <c r="P837">
        <v>16055</v>
      </c>
      <c r="Q837" s="2">
        <v>0.17557880614793897</v>
      </c>
      <c r="R837" s="26">
        <f t="shared" si="13"/>
        <v>4</v>
      </c>
    </row>
    <row r="838" spans="1:18" x14ac:dyDescent="0.3">
      <c r="A838" t="s">
        <v>2000</v>
      </c>
      <c r="B838">
        <v>106.336</v>
      </c>
      <c r="C838">
        <v>10.193300000000001</v>
      </c>
      <c r="D838" t="s">
        <v>53</v>
      </c>
      <c r="E838" t="s">
        <v>76</v>
      </c>
      <c r="F838" t="s">
        <v>693</v>
      </c>
      <c r="G838">
        <v>12695</v>
      </c>
      <c r="H838" s="1">
        <v>1015.6</v>
      </c>
      <c r="I838" s="2">
        <v>0.10437085722726225</v>
      </c>
      <c r="J838">
        <v>71</v>
      </c>
      <c r="K838" s="2">
        <v>6.8534270457043217E-2</v>
      </c>
      <c r="L838">
        <v>5.5061047656557699E-2</v>
      </c>
      <c r="M838" s="2">
        <v>0.40319662648754762</v>
      </c>
      <c r="N838">
        <v>699</v>
      </c>
      <c r="O838" s="2">
        <v>0.24831943968020789</v>
      </c>
      <c r="P838">
        <v>19043</v>
      </c>
      <c r="Q838" s="2">
        <v>0.17557880614793897</v>
      </c>
      <c r="R838" s="26">
        <f t="shared" si="13"/>
        <v>4</v>
      </c>
    </row>
    <row r="839" spans="1:18" x14ac:dyDescent="0.3">
      <c r="A839" t="s">
        <v>2001</v>
      </c>
      <c r="B839">
        <v>103.999</v>
      </c>
      <c r="C839">
        <v>10.1488</v>
      </c>
      <c r="D839" t="s">
        <v>50</v>
      </c>
      <c r="E839" t="s">
        <v>494</v>
      </c>
      <c r="F839" t="s">
        <v>694</v>
      </c>
      <c r="G839">
        <v>15853</v>
      </c>
      <c r="H839" s="1">
        <v>1268.24</v>
      </c>
      <c r="I839" s="2">
        <v>0.10437085722726225</v>
      </c>
      <c r="J839">
        <v>19</v>
      </c>
      <c r="K839" s="2">
        <v>6.8534270457043217E-2</v>
      </c>
      <c r="L839">
        <v>3.6586135116381756E-3</v>
      </c>
      <c r="M839" s="2">
        <v>0.40319662648754762</v>
      </c>
      <c r="N839">
        <v>58</v>
      </c>
      <c r="O839" s="2">
        <v>0.24831943968020789</v>
      </c>
      <c r="P839">
        <v>23780</v>
      </c>
      <c r="Q839" s="2">
        <v>0.17557880614793897</v>
      </c>
      <c r="R839" s="26">
        <f t="shared" si="13"/>
        <v>3</v>
      </c>
    </row>
    <row r="840" spans="1:18" x14ac:dyDescent="0.3">
      <c r="A840" t="s">
        <v>2002</v>
      </c>
      <c r="B840">
        <v>106.379</v>
      </c>
      <c r="C840">
        <v>10.2094</v>
      </c>
      <c r="D840" t="s">
        <v>53</v>
      </c>
      <c r="E840" t="s">
        <v>53</v>
      </c>
      <c r="F840" t="s">
        <v>485</v>
      </c>
      <c r="G840">
        <v>5664</v>
      </c>
      <c r="H840" s="1">
        <v>453.12</v>
      </c>
      <c r="I840" s="2">
        <v>0.10437085722726225</v>
      </c>
      <c r="J840">
        <v>110</v>
      </c>
      <c r="K840" s="2">
        <v>6.8534270457043217E-2</v>
      </c>
      <c r="L840">
        <v>0.15677966101694915</v>
      </c>
      <c r="M840" s="2">
        <v>0.40319662648754762</v>
      </c>
      <c r="N840">
        <v>888</v>
      </c>
      <c r="O840" s="2">
        <v>0.24831943968020789</v>
      </c>
      <c r="P840">
        <v>8496</v>
      </c>
      <c r="Q840" s="2">
        <v>0.17557880614793897</v>
      </c>
      <c r="R840" s="26">
        <f t="shared" si="13"/>
        <v>3</v>
      </c>
    </row>
    <row r="841" spans="1:18" x14ac:dyDescent="0.3">
      <c r="A841" t="s">
        <v>2003</v>
      </c>
      <c r="B841">
        <v>106.03700000000001</v>
      </c>
      <c r="C841">
        <v>10.2058</v>
      </c>
      <c r="D841" t="s">
        <v>45</v>
      </c>
      <c r="E841" t="s">
        <v>142</v>
      </c>
      <c r="F841" t="s">
        <v>465</v>
      </c>
      <c r="G841">
        <v>7530</v>
      </c>
      <c r="H841" s="1">
        <v>602.4</v>
      </c>
      <c r="I841" s="2">
        <v>0.10437085722726225</v>
      </c>
      <c r="J841">
        <v>70</v>
      </c>
      <c r="K841" s="2">
        <v>6.8534270457043217E-2</v>
      </c>
      <c r="L841">
        <v>0.38911022576361221</v>
      </c>
      <c r="M841" s="2">
        <v>0.40319662648754762</v>
      </c>
      <c r="N841">
        <v>2930</v>
      </c>
      <c r="O841" s="2">
        <v>0.24831943968020789</v>
      </c>
      <c r="P841">
        <v>11295</v>
      </c>
      <c r="Q841" s="2">
        <v>0.17557880614793897</v>
      </c>
      <c r="R841" s="26">
        <f t="shared" si="13"/>
        <v>4</v>
      </c>
    </row>
    <row r="842" spans="1:18" x14ac:dyDescent="0.3">
      <c r="A842" t="s">
        <v>2004</v>
      </c>
      <c r="B842">
        <v>105.691</v>
      </c>
      <c r="C842">
        <v>10.179</v>
      </c>
      <c r="D842" t="s">
        <v>4</v>
      </c>
      <c r="E842" t="s">
        <v>96</v>
      </c>
      <c r="F842" t="s">
        <v>695</v>
      </c>
      <c r="G842">
        <v>19025</v>
      </c>
      <c r="H842" s="1">
        <v>1522</v>
      </c>
      <c r="I842" s="2">
        <v>0.10437085722726225</v>
      </c>
      <c r="J842">
        <v>60</v>
      </c>
      <c r="K842" s="2">
        <v>6.8534270457043217E-2</v>
      </c>
      <c r="L842">
        <v>9.8922470433639942E-2</v>
      </c>
      <c r="M842" s="2">
        <v>0.40319662648754762</v>
      </c>
      <c r="N842">
        <v>1882</v>
      </c>
      <c r="O842" s="2">
        <v>0.24831943968020789</v>
      </c>
      <c r="P842">
        <v>28538</v>
      </c>
      <c r="Q842" s="2">
        <v>0.17557880614793897</v>
      </c>
      <c r="R842" s="26">
        <f t="shared" si="13"/>
        <v>4</v>
      </c>
    </row>
    <row r="843" spans="1:18" x14ac:dyDescent="0.3">
      <c r="A843" t="s">
        <v>2005</v>
      </c>
      <c r="B843">
        <v>106.273</v>
      </c>
      <c r="C843">
        <v>10.1975</v>
      </c>
      <c r="D843" t="s">
        <v>53</v>
      </c>
      <c r="E843" t="s">
        <v>76</v>
      </c>
      <c r="F843" t="s">
        <v>696</v>
      </c>
      <c r="G843">
        <v>7839</v>
      </c>
      <c r="H843" s="1">
        <v>627.12</v>
      </c>
      <c r="I843" s="2">
        <v>0.10437085722726225</v>
      </c>
      <c r="J843">
        <v>95</v>
      </c>
      <c r="K843" s="2">
        <v>6.8534270457043217E-2</v>
      </c>
      <c r="L843">
        <v>3.9545860441382828E-2</v>
      </c>
      <c r="M843" s="2">
        <v>0.40319662648754762</v>
      </c>
      <c r="N843">
        <v>310</v>
      </c>
      <c r="O843" s="2">
        <v>0.24831943968020789</v>
      </c>
      <c r="P843">
        <v>11759</v>
      </c>
      <c r="Q843" s="2">
        <v>0.17557880614793897</v>
      </c>
      <c r="R843" s="26">
        <f t="shared" si="13"/>
        <v>3</v>
      </c>
    </row>
    <row r="844" spans="1:18" x14ac:dyDescent="0.3">
      <c r="A844" t="s">
        <v>2006</v>
      </c>
      <c r="B844">
        <v>105.173</v>
      </c>
      <c r="C844">
        <v>10.181100000000001</v>
      </c>
      <c r="D844" t="s">
        <v>50</v>
      </c>
      <c r="E844" t="s">
        <v>51</v>
      </c>
      <c r="F844" t="s">
        <v>21</v>
      </c>
      <c r="G844">
        <v>8905</v>
      </c>
      <c r="H844" s="1">
        <v>712.4</v>
      </c>
      <c r="I844" s="2">
        <v>0.10437085722726225</v>
      </c>
      <c r="J844">
        <v>27</v>
      </c>
      <c r="K844" s="2">
        <v>6.8534270457043217E-2</v>
      </c>
      <c r="L844">
        <v>0.23919146546883774</v>
      </c>
      <c r="M844" s="2">
        <v>0.40319662648754762</v>
      </c>
      <c r="N844">
        <v>2130</v>
      </c>
      <c r="O844" s="2">
        <v>0.24831943968020789</v>
      </c>
      <c r="P844">
        <v>13358</v>
      </c>
      <c r="Q844" s="2">
        <v>0.17557880614793897</v>
      </c>
      <c r="R844" s="26">
        <f t="shared" si="13"/>
        <v>4</v>
      </c>
    </row>
    <row r="845" spans="1:18" x14ac:dyDescent="0.3">
      <c r="A845" t="s">
        <v>2007</v>
      </c>
      <c r="B845">
        <v>106.152</v>
      </c>
      <c r="C845">
        <v>10.068099999999999</v>
      </c>
      <c r="D845" t="s">
        <v>45</v>
      </c>
      <c r="E845" t="s">
        <v>46</v>
      </c>
      <c r="F845" t="s">
        <v>697</v>
      </c>
      <c r="G845">
        <v>9795</v>
      </c>
      <c r="H845" s="1">
        <v>783.6</v>
      </c>
      <c r="I845" s="2">
        <v>0.10437085722726225</v>
      </c>
      <c r="J845">
        <v>60</v>
      </c>
      <c r="K845" s="2">
        <v>6.8534270457043217E-2</v>
      </c>
      <c r="L845">
        <v>8.5043389484430826E-2</v>
      </c>
      <c r="M845" s="2">
        <v>0.40319662648754762</v>
      </c>
      <c r="N845">
        <v>833</v>
      </c>
      <c r="O845" s="2">
        <v>0.24831943968020789</v>
      </c>
      <c r="P845">
        <v>14693</v>
      </c>
      <c r="Q845" s="2">
        <v>0.17557880614793897</v>
      </c>
      <c r="R845" s="26">
        <f t="shared" si="13"/>
        <v>3</v>
      </c>
    </row>
    <row r="846" spans="1:18" x14ac:dyDescent="0.3">
      <c r="A846" t="s">
        <v>2008</v>
      </c>
      <c r="B846">
        <v>105.999</v>
      </c>
      <c r="C846">
        <v>10.053599999999999</v>
      </c>
      <c r="D846" t="s">
        <v>45</v>
      </c>
      <c r="E846" t="s">
        <v>47</v>
      </c>
      <c r="F846" t="s">
        <v>698</v>
      </c>
      <c r="G846">
        <v>9801</v>
      </c>
      <c r="H846" s="1">
        <v>784.08</v>
      </c>
      <c r="I846" s="2">
        <v>0.10437085722726225</v>
      </c>
      <c r="J846">
        <v>84</v>
      </c>
      <c r="K846" s="2">
        <v>6.8534270457043217E-2</v>
      </c>
      <c r="L846">
        <v>0.15355575961636567</v>
      </c>
      <c r="M846" s="2">
        <v>0.40319662648754762</v>
      </c>
      <c r="N846">
        <v>1505</v>
      </c>
      <c r="O846" s="2">
        <v>0.24831943968020789</v>
      </c>
      <c r="P846">
        <v>14702</v>
      </c>
      <c r="Q846" s="2">
        <v>0.17557880614793897</v>
      </c>
      <c r="R846" s="26">
        <f t="shared" si="13"/>
        <v>4</v>
      </c>
    </row>
    <row r="847" spans="1:18" x14ac:dyDescent="0.3">
      <c r="A847" t="s">
        <v>2009</v>
      </c>
      <c r="B847">
        <v>105.727</v>
      </c>
      <c r="C847">
        <v>10.057</v>
      </c>
      <c r="D847" t="s">
        <v>65</v>
      </c>
      <c r="E847" t="s">
        <v>74</v>
      </c>
      <c r="F847" t="s">
        <v>234</v>
      </c>
      <c r="G847">
        <v>22572</v>
      </c>
      <c r="H847" s="1">
        <v>1805.76</v>
      </c>
      <c r="I847" s="2">
        <v>0.10437085722726225</v>
      </c>
      <c r="J847">
        <v>142</v>
      </c>
      <c r="K847" s="2">
        <v>6.8534270457043217E-2</v>
      </c>
      <c r="L847">
        <v>3.3714336345915294E-2</v>
      </c>
      <c r="M847" s="2">
        <v>0.40319662648754762</v>
      </c>
      <c r="N847">
        <v>761</v>
      </c>
      <c r="O847" s="2">
        <v>0.24831943968020789</v>
      </c>
      <c r="P847">
        <v>33858</v>
      </c>
      <c r="Q847" s="2">
        <v>0.17557880614793897</v>
      </c>
      <c r="R847" s="26">
        <f t="shared" si="13"/>
        <v>4</v>
      </c>
    </row>
    <row r="848" spans="1:18" x14ac:dyDescent="0.3">
      <c r="A848" t="s">
        <v>2010</v>
      </c>
      <c r="B848">
        <v>106.321</v>
      </c>
      <c r="C848">
        <v>10.0433</v>
      </c>
      <c r="D848" t="s">
        <v>53</v>
      </c>
      <c r="E848" t="s">
        <v>76</v>
      </c>
      <c r="F848" t="s">
        <v>699</v>
      </c>
      <c r="G848">
        <v>9969</v>
      </c>
      <c r="H848" s="1">
        <v>797.52</v>
      </c>
      <c r="I848" s="2">
        <v>0.10437085722726225</v>
      </c>
      <c r="J848">
        <v>40</v>
      </c>
      <c r="K848" s="2">
        <v>6.8534270457043217E-2</v>
      </c>
      <c r="L848">
        <v>3.109639883639282E-3</v>
      </c>
      <c r="M848" s="2">
        <v>0.40319662648754762</v>
      </c>
      <c r="N848">
        <v>31</v>
      </c>
      <c r="O848" s="2">
        <v>0.24831943968020789</v>
      </c>
      <c r="P848">
        <v>14954</v>
      </c>
      <c r="Q848" s="2">
        <v>0.17557880614793897</v>
      </c>
      <c r="R848" s="26">
        <f t="shared" si="13"/>
        <v>3</v>
      </c>
    </row>
    <row r="849" spans="1:18" x14ac:dyDescent="0.3">
      <c r="A849" t="s">
        <v>2011</v>
      </c>
      <c r="B849">
        <v>105.27200000000001</v>
      </c>
      <c r="C849">
        <v>10.027799999999999</v>
      </c>
      <c r="D849" t="s">
        <v>50</v>
      </c>
      <c r="E849" t="s">
        <v>51</v>
      </c>
      <c r="F849" t="s">
        <v>700</v>
      </c>
      <c r="G849">
        <v>16338</v>
      </c>
      <c r="H849" s="1">
        <v>1307.04</v>
      </c>
      <c r="I849" s="2">
        <v>0.10437085722726225</v>
      </c>
      <c r="J849">
        <v>36</v>
      </c>
      <c r="K849" s="2">
        <v>6.8534270457043217E-2</v>
      </c>
      <c r="L849">
        <v>0.34171869261843557</v>
      </c>
      <c r="M849" s="2">
        <v>0.40319662648754762</v>
      </c>
      <c r="N849">
        <v>5583</v>
      </c>
      <c r="O849" s="2">
        <v>0.24831943968020789</v>
      </c>
      <c r="P849">
        <v>24507</v>
      </c>
      <c r="Q849" s="2">
        <v>0.17557880614793897</v>
      </c>
      <c r="R849" s="26">
        <f t="shared" si="13"/>
        <v>4</v>
      </c>
    </row>
    <row r="850" spans="1:18" x14ac:dyDescent="0.3">
      <c r="A850" t="s">
        <v>2012</v>
      </c>
      <c r="B850">
        <v>105.559</v>
      </c>
      <c r="C850">
        <v>10.0639</v>
      </c>
      <c r="D850" t="s">
        <v>65</v>
      </c>
      <c r="E850" t="s">
        <v>79</v>
      </c>
      <c r="F850" t="s">
        <v>681</v>
      </c>
      <c r="G850">
        <v>9471</v>
      </c>
      <c r="H850" s="1">
        <v>757.68</v>
      </c>
      <c r="I850" s="2">
        <v>0.10437085722726225</v>
      </c>
      <c r="J850">
        <v>98</v>
      </c>
      <c r="K850" s="2">
        <v>6.8534270457043217E-2</v>
      </c>
      <c r="L850">
        <v>5.2792735719564988E-3</v>
      </c>
      <c r="M850" s="2">
        <v>0.40319662648754762</v>
      </c>
      <c r="N850">
        <v>50</v>
      </c>
      <c r="O850" s="2">
        <v>0.24831943968020789</v>
      </c>
      <c r="P850">
        <v>14207</v>
      </c>
      <c r="Q850" s="2">
        <v>0.17557880614793897</v>
      </c>
      <c r="R850" s="26">
        <f t="shared" si="13"/>
        <v>3</v>
      </c>
    </row>
    <row r="851" spans="1:18" x14ac:dyDescent="0.3">
      <c r="A851" t="s">
        <v>2013</v>
      </c>
      <c r="B851">
        <v>106.124</v>
      </c>
      <c r="C851">
        <v>9.6260300000000001</v>
      </c>
      <c r="D851" t="s">
        <v>701</v>
      </c>
      <c r="E851" t="s">
        <v>225</v>
      </c>
      <c r="F851" t="s">
        <v>225</v>
      </c>
      <c r="G851">
        <v>13114</v>
      </c>
      <c r="H851" s="1">
        <v>1049.1199999999999</v>
      </c>
      <c r="I851" s="2">
        <v>0.10437085722726225</v>
      </c>
      <c r="J851">
        <v>51</v>
      </c>
      <c r="K851" s="2">
        <v>6.8534270457043217E-2</v>
      </c>
      <c r="L851">
        <v>7.9457068781454934E-2</v>
      </c>
      <c r="M851" s="2">
        <v>0.40319662648754762</v>
      </c>
      <c r="N851">
        <v>1042</v>
      </c>
      <c r="O851" s="2">
        <v>0.24831943968020789</v>
      </c>
      <c r="P851">
        <v>19671</v>
      </c>
      <c r="Q851" s="2">
        <v>0.17557880614793897</v>
      </c>
      <c r="R851" s="26">
        <f t="shared" si="13"/>
        <v>4</v>
      </c>
    </row>
    <row r="852" spans="1:18" x14ac:dyDescent="0.3">
      <c r="A852" t="s">
        <v>2014</v>
      </c>
      <c r="B852">
        <v>105.79900000000001</v>
      </c>
      <c r="C852">
        <v>9.6386299999999991</v>
      </c>
      <c r="D852" t="s">
        <v>701</v>
      </c>
      <c r="E852" t="s">
        <v>702</v>
      </c>
      <c r="F852" t="s">
        <v>703</v>
      </c>
      <c r="G852">
        <v>7032</v>
      </c>
      <c r="H852" s="1">
        <v>562.55999999999995</v>
      </c>
      <c r="I852" s="2">
        <v>0.10437085722726225</v>
      </c>
      <c r="J852">
        <v>62</v>
      </c>
      <c r="K852" s="2">
        <v>6.8534270457043217E-2</v>
      </c>
      <c r="L852">
        <v>7.0108077360637094E-2</v>
      </c>
      <c r="M852" s="2">
        <v>0.40319662648754762</v>
      </c>
      <c r="N852">
        <v>493</v>
      </c>
      <c r="O852" s="2">
        <v>0.24831943968020789</v>
      </c>
      <c r="P852">
        <v>10548</v>
      </c>
      <c r="Q852" s="2">
        <v>0.17557880614793897</v>
      </c>
      <c r="R852" s="26">
        <f t="shared" si="13"/>
        <v>3</v>
      </c>
    </row>
    <row r="853" spans="1:18" x14ac:dyDescent="0.3">
      <c r="A853" t="s">
        <v>2015</v>
      </c>
      <c r="B853">
        <v>105.13200000000001</v>
      </c>
      <c r="C853">
        <v>9.56297</v>
      </c>
      <c r="D853" t="s">
        <v>50</v>
      </c>
      <c r="E853" t="s">
        <v>704</v>
      </c>
      <c r="F853" t="s">
        <v>705</v>
      </c>
      <c r="G853">
        <v>19233</v>
      </c>
      <c r="H853" s="1">
        <v>1538.64</v>
      </c>
      <c r="I853" s="2">
        <v>0.10437085722726225</v>
      </c>
      <c r="J853">
        <v>13</v>
      </c>
      <c r="K853" s="2">
        <v>6.8534270457043217E-2</v>
      </c>
      <c r="L853">
        <v>0.15317423178911246</v>
      </c>
      <c r="M853" s="2">
        <v>0.40319662648754762</v>
      </c>
      <c r="N853">
        <v>2946</v>
      </c>
      <c r="O853" s="2">
        <v>0.24831943968020789</v>
      </c>
      <c r="P853">
        <v>28850</v>
      </c>
      <c r="Q853" s="2">
        <v>0.17557880614793897</v>
      </c>
      <c r="R853" s="26">
        <f t="shared" si="13"/>
        <v>4</v>
      </c>
    </row>
    <row r="854" spans="1:18" x14ac:dyDescent="0.3">
      <c r="A854" t="s">
        <v>2016</v>
      </c>
      <c r="B854">
        <v>106.06100000000001</v>
      </c>
      <c r="C854">
        <v>9.8700700000000001</v>
      </c>
      <c r="D854" t="s">
        <v>367</v>
      </c>
      <c r="E854" t="s">
        <v>706</v>
      </c>
      <c r="F854" t="s">
        <v>706</v>
      </c>
      <c r="G854">
        <v>6218</v>
      </c>
      <c r="H854" s="1">
        <v>497.44</v>
      </c>
      <c r="I854" s="2">
        <v>0.10437085722726225</v>
      </c>
      <c r="J854">
        <v>213</v>
      </c>
      <c r="K854" s="2">
        <v>6.8534270457043217E-2</v>
      </c>
      <c r="L854">
        <v>5.0659376005146348E-2</v>
      </c>
      <c r="M854" s="2">
        <v>0.40319662648754762</v>
      </c>
      <c r="N854">
        <v>315</v>
      </c>
      <c r="O854" s="2">
        <v>0.24831943968020789</v>
      </c>
      <c r="P854">
        <v>9327</v>
      </c>
      <c r="Q854" s="2">
        <v>0.17557880614793897</v>
      </c>
      <c r="R854" s="26">
        <f t="shared" si="13"/>
        <v>3</v>
      </c>
    </row>
    <row r="855" spans="1:18" x14ac:dyDescent="0.3">
      <c r="A855" t="s">
        <v>2017</v>
      </c>
      <c r="B855">
        <v>104.999</v>
      </c>
      <c r="C855">
        <v>9.8325499999999995</v>
      </c>
      <c r="D855" t="s">
        <v>50</v>
      </c>
      <c r="E855" t="s">
        <v>707</v>
      </c>
      <c r="F855" t="s">
        <v>708</v>
      </c>
      <c r="G855">
        <v>13020</v>
      </c>
      <c r="H855" s="1">
        <v>1041.5999999999999</v>
      </c>
      <c r="I855" s="2">
        <v>0.10437085722726225</v>
      </c>
      <c r="J855">
        <v>26</v>
      </c>
      <c r="K855" s="2">
        <v>6.8534270457043217E-2</v>
      </c>
      <c r="L855">
        <v>0.48548387096774193</v>
      </c>
      <c r="M855" s="2">
        <v>0.40319662648754762</v>
      </c>
      <c r="N855">
        <v>6321</v>
      </c>
      <c r="O855" s="2">
        <v>0.24831943968020789</v>
      </c>
      <c r="P855">
        <v>19530</v>
      </c>
      <c r="Q855" s="2">
        <v>0.17557880614793897</v>
      </c>
      <c r="R855" s="26">
        <f t="shared" si="13"/>
        <v>4</v>
      </c>
    </row>
    <row r="856" spans="1:18" x14ac:dyDescent="0.3">
      <c r="A856" t="s">
        <v>2018</v>
      </c>
      <c r="B856">
        <v>106.038</v>
      </c>
      <c r="C856">
        <v>9.8454899999999999</v>
      </c>
      <c r="D856" t="s">
        <v>367</v>
      </c>
      <c r="E856" t="s">
        <v>706</v>
      </c>
      <c r="F856" t="s">
        <v>709</v>
      </c>
      <c r="G856">
        <v>9877</v>
      </c>
      <c r="H856" s="1">
        <v>790.16</v>
      </c>
      <c r="I856" s="2">
        <v>0.10437085722726225</v>
      </c>
      <c r="J856">
        <v>33</v>
      </c>
      <c r="K856" s="2">
        <v>6.8534270457043217E-2</v>
      </c>
      <c r="L856">
        <v>0.33086969727650095</v>
      </c>
      <c r="M856" s="2">
        <v>0.40319662648754762</v>
      </c>
      <c r="N856">
        <v>3268</v>
      </c>
      <c r="O856" s="2">
        <v>0.24831943968020789</v>
      </c>
      <c r="P856">
        <v>14816</v>
      </c>
      <c r="Q856" s="2">
        <v>0.17557880614793897</v>
      </c>
      <c r="R856" s="26">
        <f t="shared" si="13"/>
        <v>4</v>
      </c>
    </row>
    <row r="857" spans="1:18" x14ac:dyDescent="0.3">
      <c r="A857" t="s">
        <v>2019</v>
      </c>
      <c r="B857">
        <v>106.133</v>
      </c>
      <c r="C857">
        <v>9.8445599999999995</v>
      </c>
      <c r="D857" t="s">
        <v>367</v>
      </c>
      <c r="E857" t="s">
        <v>706</v>
      </c>
      <c r="F857" t="s">
        <v>710</v>
      </c>
      <c r="G857">
        <v>10273</v>
      </c>
      <c r="H857" s="1">
        <v>821.84</v>
      </c>
      <c r="I857" s="2">
        <v>0.10437085722726225</v>
      </c>
      <c r="J857">
        <v>39</v>
      </c>
      <c r="K857" s="2">
        <v>6.8534270457043217E-2</v>
      </c>
      <c r="L857">
        <v>9.9776112138615786E-2</v>
      </c>
      <c r="M857" s="2">
        <v>0.40319662648754762</v>
      </c>
      <c r="N857">
        <v>1025</v>
      </c>
      <c r="O857" s="2">
        <v>0.24831943968020789</v>
      </c>
      <c r="P857">
        <v>15410</v>
      </c>
      <c r="Q857" s="2">
        <v>0.17557880614793897</v>
      </c>
      <c r="R857" s="26">
        <f t="shared" si="13"/>
        <v>4</v>
      </c>
    </row>
    <row r="858" spans="1:18" x14ac:dyDescent="0.3">
      <c r="A858" t="s">
        <v>2020</v>
      </c>
      <c r="B858">
        <v>105.241</v>
      </c>
      <c r="C858">
        <v>9.8383099999999999</v>
      </c>
      <c r="D858" t="s">
        <v>50</v>
      </c>
      <c r="E858" t="s">
        <v>358</v>
      </c>
      <c r="F858" t="s">
        <v>232</v>
      </c>
      <c r="G858">
        <v>18416</v>
      </c>
      <c r="H858" s="1">
        <v>1473.28</v>
      </c>
      <c r="I858" s="2">
        <v>0.10437085722726225</v>
      </c>
      <c r="J858">
        <v>41</v>
      </c>
      <c r="K858" s="2">
        <v>6.8534270457043217E-2</v>
      </c>
      <c r="L858">
        <v>5.0173761946133794E-2</v>
      </c>
      <c r="M858" s="2">
        <v>0.40319662648754762</v>
      </c>
      <c r="N858">
        <v>924</v>
      </c>
      <c r="O858" s="2">
        <v>0.24831943968020789</v>
      </c>
      <c r="P858">
        <v>27624</v>
      </c>
      <c r="Q858" s="2">
        <v>0.17557880614793897</v>
      </c>
      <c r="R858" s="26">
        <f t="shared" si="13"/>
        <v>4</v>
      </c>
    </row>
    <row r="859" spans="1:18" x14ac:dyDescent="0.3">
      <c r="A859" t="s">
        <v>2021</v>
      </c>
      <c r="B859">
        <v>105.929</v>
      </c>
      <c r="C859">
        <v>9.8436199999999996</v>
      </c>
      <c r="D859" t="s">
        <v>701</v>
      </c>
      <c r="E859" t="s">
        <v>711</v>
      </c>
      <c r="F859" t="s">
        <v>712</v>
      </c>
      <c r="G859">
        <v>11298</v>
      </c>
      <c r="H859" s="1">
        <v>903.84</v>
      </c>
      <c r="I859" s="2">
        <v>0.10437085722726225</v>
      </c>
      <c r="J859">
        <v>43</v>
      </c>
      <c r="K859" s="2">
        <v>6.8534270457043217E-2</v>
      </c>
      <c r="L859">
        <v>0.18906001062134892</v>
      </c>
      <c r="M859" s="2">
        <v>0.40319662648754762</v>
      </c>
      <c r="N859">
        <v>2136</v>
      </c>
      <c r="O859" s="2">
        <v>0.24831943968020789</v>
      </c>
      <c r="P859">
        <v>16947</v>
      </c>
      <c r="Q859" s="2">
        <v>0.17557880614793897</v>
      </c>
      <c r="R859" s="26">
        <f t="shared" si="13"/>
        <v>4</v>
      </c>
    </row>
    <row r="860" spans="1:18" x14ac:dyDescent="0.3">
      <c r="A860" t="s">
        <v>2022</v>
      </c>
      <c r="B860">
        <v>104.88200000000001</v>
      </c>
      <c r="C860">
        <v>9.6397899999999996</v>
      </c>
      <c r="D860" t="s">
        <v>50</v>
      </c>
      <c r="E860" t="s">
        <v>713</v>
      </c>
      <c r="F860" t="s">
        <v>714</v>
      </c>
      <c r="G860">
        <v>8489</v>
      </c>
      <c r="H860" s="1">
        <v>679.12</v>
      </c>
      <c r="I860" s="2">
        <v>0.10437085722726225</v>
      </c>
      <c r="J860">
        <v>29</v>
      </c>
      <c r="K860" s="2">
        <v>6.8534270457043217E-2</v>
      </c>
      <c r="L860">
        <v>0.7887854871009542</v>
      </c>
      <c r="M860" s="2">
        <v>0.40319662648754762</v>
      </c>
      <c r="N860">
        <v>6696</v>
      </c>
      <c r="O860" s="2">
        <v>0.24831943968020789</v>
      </c>
      <c r="P860">
        <v>12734</v>
      </c>
      <c r="Q860" s="2">
        <v>0.17557880614793897</v>
      </c>
      <c r="R860" s="26">
        <f t="shared" si="13"/>
        <v>3</v>
      </c>
    </row>
    <row r="861" spans="1:18" x14ac:dyDescent="0.3">
      <c r="A861" t="s">
        <v>2023</v>
      </c>
      <c r="B861">
        <v>105.428</v>
      </c>
      <c r="C861">
        <v>9.6198499999999996</v>
      </c>
      <c r="D861" t="s">
        <v>715</v>
      </c>
      <c r="E861" t="s">
        <v>686</v>
      </c>
      <c r="F861" t="s">
        <v>716</v>
      </c>
      <c r="G861">
        <v>7901</v>
      </c>
      <c r="H861" s="1">
        <v>632.08000000000004</v>
      </c>
      <c r="I861" s="2">
        <v>0.10437085722726225</v>
      </c>
      <c r="J861">
        <v>13</v>
      </c>
      <c r="K861" s="2">
        <v>6.8534270457043217E-2</v>
      </c>
      <c r="L861">
        <v>0.44032400961903556</v>
      </c>
      <c r="M861" s="2">
        <v>0.40319662648754762</v>
      </c>
      <c r="N861">
        <v>3479</v>
      </c>
      <c r="O861" s="2">
        <v>0.24831943968020789</v>
      </c>
      <c r="P861">
        <v>11852</v>
      </c>
      <c r="Q861" s="2">
        <v>0.17557880614793897</v>
      </c>
      <c r="R861" s="26">
        <f t="shared" si="13"/>
        <v>4</v>
      </c>
    </row>
    <row r="862" spans="1:18" x14ac:dyDescent="0.3">
      <c r="A862" t="s">
        <v>2024</v>
      </c>
      <c r="B862">
        <v>106.04900000000001</v>
      </c>
      <c r="C862">
        <v>9.6449599999999993</v>
      </c>
      <c r="D862" t="s">
        <v>701</v>
      </c>
      <c r="E862" t="s">
        <v>225</v>
      </c>
      <c r="F862" t="s">
        <v>717</v>
      </c>
      <c r="G862">
        <v>5398</v>
      </c>
      <c r="H862" s="1">
        <v>431.84</v>
      </c>
      <c r="I862" s="2">
        <v>0.10437085722726225</v>
      </c>
      <c r="J862">
        <v>35</v>
      </c>
      <c r="K862" s="2">
        <v>6.8534270457043217E-2</v>
      </c>
      <c r="L862">
        <v>0.3795850314931456</v>
      </c>
      <c r="M862" s="2">
        <v>0.40319662648754762</v>
      </c>
      <c r="N862">
        <v>2049</v>
      </c>
      <c r="O862" s="2">
        <v>0.24831943968020789</v>
      </c>
      <c r="P862">
        <v>8097</v>
      </c>
      <c r="Q862" s="2">
        <v>0.17557880614793897</v>
      </c>
      <c r="R862" s="26">
        <f t="shared" si="13"/>
        <v>3</v>
      </c>
    </row>
    <row r="863" spans="1:18" x14ac:dyDescent="0.3">
      <c r="A863" t="s">
        <v>2025</v>
      </c>
      <c r="B863">
        <v>106.202</v>
      </c>
      <c r="C863">
        <v>9.6136999999999997</v>
      </c>
      <c r="D863" t="s">
        <v>701</v>
      </c>
      <c r="E863" t="s">
        <v>718</v>
      </c>
      <c r="F863" t="s">
        <v>719</v>
      </c>
      <c r="G863">
        <v>7196</v>
      </c>
      <c r="H863" s="1">
        <v>575.67999999999995</v>
      </c>
      <c r="I863" s="2">
        <v>0.10437085722726225</v>
      </c>
      <c r="J863">
        <v>29</v>
      </c>
      <c r="K863" s="2">
        <v>6.8534270457043217E-2</v>
      </c>
      <c r="L863">
        <v>1.7926625903279599E-2</v>
      </c>
      <c r="M863" s="2">
        <v>0.40319662648754762</v>
      </c>
      <c r="N863">
        <v>129</v>
      </c>
      <c r="O863" s="2">
        <v>0.24831943968020789</v>
      </c>
      <c r="P863">
        <v>10794</v>
      </c>
      <c r="Q863" s="2">
        <v>0.17557880614793897</v>
      </c>
      <c r="R863" s="26">
        <f t="shared" si="13"/>
        <v>3</v>
      </c>
    </row>
    <row r="864" spans="1:18" x14ac:dyDescent="0.3">
      <c r="A864" t="s">
        <v>2026</v>
      </c>
      <c r="B864">
        <v>105.902</v>
      </c>
      <c r="C864">
        <v>9.6176499999999994</v>
      </c>
      <c r="D864" t="s">
        <v>701</v>
      </c>
      <c r="E864" t="s">
        <v>58</v>
      </c>
      <c r="F864" t="s">
        <v>720</v>
      </c>
      <c r="G864">
        <v>13280</v>
      </c>
      <c r="H864" s="1">
        <v>1062.4000000000001</v>
      </c>
      <c r="I864" s="2">
        <v>0.10437085722726225</v>
      </c>
      <c r="J864">
        <v>37</v>
      </c>
      <c r="K864" s="2">
        <v>6.8534270457043217E-2</v>
      </c>
      <c r="L864">
        <v>0.13019578313253011</v>
      </c>
      <c r="M864" s="2">
        <v>0.40319662648754762</v>
      </c>
      <c r="N864">
        <v>1729</v>
      </c>
      <c r="O864" s="2">
        <v>0.24831943968020789</v>
      </c>
      <c r="P864">
        <v>19920</v>
      </c>
      <c r="Q864" s="2">
        <v>0.17557880614793897</v>
      </c>
      <c r="R864" s="26">
        <f t="shared" si="13"/>
        <v>4</v>
      </c>
    </row>
    <row r="865" spans="1:18" x14ac:dyDescent="0.3">
      <c r="A865" t="s">
        <v>2027</v>
      </c>
      <c r="B865">
        <v>106.301</v>
      </c>
      <c r="C865">
        <v>9.6357099999999996</v>
      </c>
      <c r="D865" t="s">
        <v>367</v>
      </c>
      <c r="E865" t="s">
        <v>721</v>
      </c>
      <c r="F865" t="s">
        <v>722</v>
      </c>
      <c r="G865">
        <v>9990</v>
      </c>
      <c r="H865" s="1">
        <v>799.2</v>
      </c>
      <c r="I865" s="2">
        <v>0.10437085722726225</v>
      </c>
      <c r="J865">
        <v>78</v>
      </c>
      <c r="K865" s="2">
        <v>6.8534270457043217E-2</v>
      </c>
      <c r="L865">
        <v>2.2922922922922924E-2</v>
      </c>
      <c r="M865" s="2">
        <v>0.40319662648754762</v>
      </c>
      <c r="N865">
        <v>229</v>
      </c>
      <c r="O865" s="2">
        <v>0.24831943968020789</v>
      </c>
      <c r="P865">
        <v>14985</v>
      </c>
      <c r="Q865" s="2">
        <v>0.17557880614793897</v>
      </c>
      <c r="R865" s="26">
        <f t="shared" si="13"/>
        <v>3</v>
      </c>
    </row>
    <row r="866" spans="1:18" x14ac:dyDescent="0.3">
      <c r="A866" t="s">
        <v>2028</v>
      </c>
      <c r="B866">
        <v>106.041</v>
      </c>
      <c r="C866">
        <v>9.5581800000000001</v>
      </c>
      <c r="D866" t="s">
        <v>701</v>
      </c>
      <c r="E866" t="s">
        <v>560</v>
      </c>
      <c r="F866" t="s">
        <v>723</v>
      </c>
      <c r="G866">
        <v>12565</v>
      </c>
      <c r="H866" s="1">
        <v>1005.2</v>
      </c>
      <c r="I866" s="2">
        <v>0.10437085722726225</v>
      </c>
      <c r="J866">
        <v>31</v>
      </c>
      <c r="K866" s="2">
        <v>6.8534270457043217E-2</v>
      </c>
      <c r="L866">
        <v>0.23454038997214485</v>
      </c>
      <c r="M866" s="2">
        <v>0.40319662648754762</v>
      </c>
      <c r="N866">
        <v>2947</v>
      </c>
      <c r="O866" s="2">
        <v>0.24831943968020789</v>
      </c>
      <c r="P866">
        <v>18848</v>
      </c>
      <c r="Q866" s="2">
        <v>0.17557880614793897</v>
      </c>
      <c r="R866" s="26">
        <f t="shared" si="13"/>
        <v>4</v>
      </c>
    </row>
    <row r="867" spans="1:18" x14ac:dyDescent="0.3">
      <c r="A867" t="s">
        <v>2029</v>
      </c>
      <c r="B867">
        <v>106.435</v>
      </c>
      <c r="C867">
        <v>9.5555099999999999</v>
      </c>
      <c r="D867" t="s">
        <v>367</v>
      </c>
      <c r="E867" t="s">
        <v>371</v>
      </c>
      <c r="F867" t="s">
        <v>724</v>
      </c>
      <c r="G867">
        <v>11401</v>
      </c>
      <c r="H867" s="1">
        <v>912.08</v>
      </c>
      <c r="I867" s="2">
        <v>0.10437085722726225</v>
      </c>
      <c r="J867">
        <v>29</v>
      </c>
      <c r="K867" s="2">
        <v>6.8534270457043217E-2</v>
      </c>
      <c r="L867">
        <v>6.0521006929216735E-3</v>
      </c>
      <c r="M867" s="2">
        <v>0.40319662648754762</v>
      </c>
      <c r="N867">
        <v>69</v>
      </c>
      <c r="O867" s="2">
        <v>0.24831943968020789</v>
      </c>
      <c r="P867">
        <v>17102</v>
      </c>
      <c r="Q867" s="2">
        <v>0.17557880614793897</v>
      </c>
      <c r="R867" s="26">
        <f t="shared" si="13"/>
        <v>3</v>
      </c>
    </row>
    <row r="868" spans="1:18" x14ac:dyDescent="0.3">
      <c r="A868" t="s">
        <v>2030</v>
      </c>
      <c r="B868">
        <v>105.919</v>
      </c>
      <c r="C868">
        <v>9.5483100000000007</v>
      </c>
      <c r="D868" t="s">
        <v>701</v>
      </c>
      <c r="E868" t="s">
        <v>560</v>
      </c>
      <c r="F868" t="s">
        <v>725</v>
      </c>
      <c r="G868">
        <v>17775</v>
      </c>
      <c r="H868" s="1">
        <v>1422</v>
      </c>
      <c r="I868" s="2">
        <v>0.10437085722726225</v>
      </c>
      <c r="J868">
        <v>69</v>
      </c>
      <c r="K868" s="2">
        <v>6.8534270457043217E-2</v>
      </c>
      <c r="L868">
        <v>4.4050632911392405E-2</v>
      </c>
      <c r="M868" s="2">
        <v>0.40319662648754762</v>
      </c>
      <c r="N868">
        <v>783</v>
      </c>
      <c r="O868" s="2">
        <v>0.24831943968020789</v>
      </c>
      <c r="P868">
        <v>26663</v>
      </c>
      <c r="Q868" s="2">
        <v>0.17557880614793897</v>
      </c>
      <c r="R868" s="26">
        <f t="shared" si="13"/>
        <v>4</v>
      </c>
    </row>
    <row r="869" spans="1:18" x14ac:dyDescent="0.3">
      <c r="A869" t="s">
        <v>2031</v>
      </c>
      <c r="B869">
        <v>105.422</v>
      </c>
      <c r="C869">
        <v>9.5262600000000006</v>
      </c>
      <c r="D869" t="s">
        <v>373</v>
      </c>
      <c r="E869" t="s">
        <v>726</v>
      </c>
      <c r="F869" t="s">
        <v>727</v>
      </c>
      <c r="G869">
        <v>16077</v>
      </c>
      <c r="H869" s="1">
        <v>1286.1600000000001</v>
      </c>
      <c r="I869" s="2">
        <v>0.10437085722726225</v>
      </c>
      <c r="J869">
        <v>30</v>
      </c>
      <c r="K869" s="2">
        <v>6.8534270457043217E-2</v>
      </c>
      <c r="L869">
        <v>0.24892703862660945</v>
      </c>
      <c r="M869" s="2">
        <v>0.40319662648754762</v>
      </c>
      <c r="N869">
        <v>4002</v>
      </c>
      <c r="O869" s="2">
        <v>0.24831943968020789</v>
      </c>
      <c r="P869">
        <v>24116</v>
      </c>
      <c r="Q869" s="2">
        <v>0.17557880614793897</v>
      </c>
      <c r="R869" s="26">
        <f t="shared" si="13"/>
        <v>4</v>
      </c>
    </row>
    <row r="870" spans="1:18" x14ac:dyDescent="0.3">
      <c r="A870" t="s">
        <v>2032</v>
      </c>
      <c r="B870">
        <v>105.663</v>
      </c>
      <c r="C870">
        <v>9.5292600000000007</v>
      </c>
      <c r="D870" t="s">
        <v>701</v>
      </c>
      <c r="E870" t="s">
        <v>728</v>
      </c>
      <c r="F870" t="s">
        <v>124</v>
      </c>
      <c r="G870">
        <v>7448</v>
      </c>
      <c r="H870" s="1">
        <v>595.84</v>
      </c>
      <c r="I870" s="2">
        <v>0.10437085722726225</v>
      </c>
      <c r="J870">
        <v>22</v>
      </c>
      <c r="K870" s="2">
        <v>6.8534270457043217E-2</v>
      </c>
      <c r="L870">
        <v>5.6525241675617614E-2</v>
      </c>
      <c r="M870" s="2">
        <v>0.40319662648754762</v>
      </c>
      <c r="N870">
        <v>421</v>
      </c>
      <c r="O870" s="2">
        <v>0.24831943968020789</v>
      </c>
      <c r="P870">
        <v>11172</v>
      </c>
      <c r="Q870" s="2">
        <v>0.17557880614793897</v>
      </c>
      <c r="R870" s="26">
        <f t="shared" si="13"/>
        <v>3</v>
      </c>
    </row>
    <row r="871" spans="1:18" x14ac:dyDescent="0.3">
      <c r="A871" t="s">
        <v>2033</v>
      </c>
      <c r="B871">
        <v>105.98699999999999</v>
      </c>
      <c r="C871">
        <v>9.5548900000000003</v>
      </c>
      <c r="D871" t="s">
        <v>701</v>
      </c>
      <c r="E871" t="s">
        <v>560</v>
      </c>
      <c r="F871" t="s">
        <v>560</v>
      </c>
      <c r="G871">
        <v>20232</v>
      </c>
      <c r="H871" s="1">
        <v>1618.56</v>
      </c>
      <c r="I871" s="2">
        <v>0.10437085722726225</v>
      </c>
      <c r="J871">
        <v>135</v>
      </c>
      <c r="K871" s="2">
        <v>6.8534270457043217E-2</v>
      </c>
      <c r="L871">
        <v>3.2226176354290231E-2</v>
      </c>
      <c r="M871" s="2">
        <v>0.40319662648754762</v>
      </c>
      <c r="N871">
        <v>652</v>
      </c>
      <c r="O871" s="2">
        <v>0.24831943968020789</v>
      </c>
      <c r="P871">
        <v>30348</v>
      </c>
      <c r="Q871" s="2">
        <v>0.17557880614793897</v>
      </c>
      <c r="R871" s="26">
        <f t="shared" si="13"/>
        <v>4</v>
      </c>
    </row>
    <row r="872" spans="1:18" x14ac:dyDescent="0.3">
      <c r="A872" t="s">
        <v>2034</v>
      </c>
      <c r="B872">
        <v>105.336</v>
      </c>
      <c r="C872">
        <v>9.3549299999999995</v>
      </c>
      <c r="D872" t="s">
        <v>373</v>
      </c>
      <c r="E872" t="s">
        <v>671</v>
      </c>
      <c r="F872" t="s">
        <v>729</v>
      </c>
      <c r="G872">
        <v>16103</v>
      </c>
      <c r="H872" s="1">
        <v>1288.24</v>
      </c>
      <c r="I872" s="2">
        <v>0.10437085722726225</v>
      </c>
      <c r="J872">
        <v>29</v>
      </c>
      <c r="K872" s="2">
        <v>6.8534270457043217E-2</v>
      </c>
      <c r="L872">
        <v>0.18238837483698689</v>
      </c>
      <c r="M872" s="2">
        <v>0.40319662648754762</v>
      </c>
      <c r="N872">
        <v>2937</v>
      </c>
      <c r="O872" s="2">
        <v>0.24831943968020789</v>
      </c>
      <c r="P872">
        <v>24155</v>
      </c>
      <c r="Q872" s="2">
        <v>0.17557880614793897</v>
      </c>
      <c r="R872" s="26">
        <f t="shared" si="13"/>
        <v>4</v>
      </c>
    </row>
    <row r="873" spans="1:18" x14ac:dyDescent="0.3">
      <c r="A873" t="s">
        <v>2035</v>
      </c>
      <c r="B873">
        <v>105.08499999999999</v>
      </c>
      <c r="C873">
        <v>9.3550400000000007</v>
      </c>
      <c r="D873" t="s">
        <v>730</v>
      </c>
      <c r="E873" t="s">
        <v>731</v>
      </c>
      <c r="F873" t="s">
        <v>731</v>
      </c>
      <c r="G873">
        <v>10025</v>
      </c>
      <c r="H873" s="1">
        <v>802</v>
      </c>
      <c r="I873" s="2">
        <v>0.10437085722726225</v>
      </c>
      <c r="J873">
        <v>45</v>
      </c>
      <c r="K873" s="2">
        <v>6.8534270457043217E-2</v>
      </c>
      <c r="L873">
        <v>3.311720698254364E-2</v>
      </c>
      <c r="M873" s="2">
        <v>0.40319662648754762</v>
      </c>
      <c r="N873">
        <v>332</v>
      </c>
      <c r="O873" s="2">
        <v>0.24831943968020789</v>
      </c>
      <c r="P873">
        <v>15038</v>
      </c>
      <c r="Q873" s="2">
        <v>0.17557880614793897</v>
      </c>
      <c r="R873" s="26">
        <f t="shared" si="13"/>
        <v>3</v>
      </c>
    </row>
    <row r="874" spans="1:18" x14ac:dyDescent="0.3">
      <c r="A874" t="s">
        <v>2036</v>
      </c>
      <c r="B874">
        <v>106.02</v>
      </c>
      <c r="C874">
        <v>9.3424800000000001</v>
      </c>
      <c r="D874" t="s">
        <v>701</v>
      </c>
      <c r="E874" t="s">
        <v>294</v>
      </c>
      <c r="F874" t="s">
        <v>294</v>
      </c>
      <c r="G874">
        <v>164966</v>
      </c>
      <c r="H874" s="1">
        <v>13197.3</v>
      </c>
      <c r="I874" s="2">
        <v>0.10437085722726225</v>
      </c>
      <c r="J874">
        <v>388</v>
      </c>
      <c r="K874" s="2">
        <v>6.8534270457043217E-2</v>
      </c>
      <c r="L874">
        <v>2.667216274868761E-3</v>
      </c>
      <c r="M874" s="2">
        <v>0.40319662648754762</v>
      </c>
      <c r="N874">
        <v>440</v>
      </c>
      <c r="O874" s="2">
        <v>0.24831943968020789</v>
      </c>
      <c r="P874">
        <v>247449</v>
      </c>
      <c r="Q874" s="2">
        <v>0.17557880614793897</v>
      </c>
      <c r="R874" s="26">
        <f t="shared" si="13"/>
        <v>4</v>
      </c>
    </row>
    <row r="875" spans="1:18" x14ac:dyDescent="0.3">
      <c r="A875" t="s">
        <v>2037</v>
      </c>
      <c r="B875">
        <v>105.226</v>
      </c>
      <c r="C875">
        <v>9.0129000000000001</v>
      </c>
      <c r="D875" t="s">
        <v>730</v>
      </c>
      <c r="E875" t="s">
        <v>732</v>
      </c>
      <c r="F875" t="s">
        <v>733</v>
      </c>
      <c r="G875">
        <v>10145</v>
      </c>
      <c r="H875" s="1">
        <v>811.6</v>
      </c>
      <c r="I875" s="2">
        <v>0.10437085722726225</v>
      </c>
      <c r="J875">
        <v>33</v>
      </c>
      <c r="K875" s="2">
        <v>6.8534270457043217E-2</v>
      </c>
      <c r="L875">
        <v>0.30507639231148348</v>
      </c>
      <c r="M875" s="2">
        <v>0.40319662648754762</v>
      </c>
      <c r="N875">
        <v>3095</v>
      </c>
      <c r="O875" s="2">
        <v>0.24831943968020789</v>
      </c>
      <c r="P875">
        <v>15218</v>
      </c>
      <c r="Q875" s="2">
        <v>0.17557880614793897</v>
      </c>
      <c r="R875" s="26">
        <f t="shared" si="13"/>
        <v>4</v>
      </c>
    </row>
    <row r="876" spans="1:18" x14ac:dyDescent="0.3">
      <c r="A876" t="s">
        <v>2038</v>
      </c>
      <c r="B876">
        <v>104.996</v>
      </c>
      <c r="C876">
        <v>9.0069199999999991</v>
      </c>
      <c r="D876" t="s">
        <v>730</v>
      </c>
      <c r="E876" t="s">
        <v>734</v>
      </c>
      <c r="F876" t="s">
        <v>735</v>
      </c>
      <c r="G876">
        <v>8235</v>
      </c>
      <c r="H876" s="1">
        <v>658.8</v>
      </c>
      <c r="I876" s="2">
        <v>0.10437085722726225</v>
      </c>
      <c r="J876">
        <v>26</v>
      </c>
      <c r="K876" s="2">
        <v>6.8534270457043217E-2</v>
      </c>
      <c r="L876">
        <v>0.20813600485731634</v>
      </c>
      <c r="M876" s="2">
        <v>0.40319662648754762</v>
      </c>
      <c r="N876">
        <v>1714</v>
      </c>
      <c r="O876" s="2">
        <v>0.24831943968020789</v>
      </c>
      <c r="P876">
        <v>12353</v>
      </c>
      <c r="Q876" s="2">
        <v>0.17557880614793897</v>
      </c>
      <c r="R876" s="26">
        <f t="shared" si="13"/>
        <v>4</v>
      </c>
    </row>
    <row r="877" spans="1:18" x14ac:dyDescent="0.3">
      <c r="A877" t="s">
        <v>2039</v>
      </c>
      <c r="B877">
        <v>105.19799999999999</v>
      </c>
      <c r="C877">
        <v>8.9585399999999993</v>
      </c>
      <c r="D877" t="s">
        <v>730</v>
      </c>
      <c r="E877" t="s">
        <v>732</v>
      </c>
      <c r="F877" t="s">
        <v>736</v>
      </c>
      <c r="G877">
        <v>14902</v>
      </c>
      <c r="H877" s="1">
        <v>1192.1600000000001</v>
      </c>
      <c r="I877" s="2">
        <v>0.10437085722726225</v>
      </c>
      <c r="J877">
        <v>18</v>
      </c>
      <c r="K877" s="2">
        <v>6.8534270457043217E-2</v>
      </c>
      <c r="L877">
        <v>0.23218359951684336</v>
      </c>
      <c r="M877" s="2">
        <v>0.40319662648754762</v>
      </c>
      <c r="N877">
        <v>3460</v>
      </c>
      <c r="O877" s="2">
        <v>0.24831943968020789</v>
      </c>
      <c r="P877">
        <v>22353</v>
      </c>
      <c r="Q877" s="2">
        <v>0.17557880614793897</v>
      </c>
      <c r="R877" s="26">
        <f t="shared" si="13"/>
        <v>4</v>
      </c>
    </row>
    <row r="878" spans="1:18" x14ac:dyDescent="0.3">
      <c r="A878" t="s">
        <v>2040</v>
      </c>
      <c r="B878">
        <v>105.666</v>
      </c>
      <c r="C878">
        <v>10.1892</v>
      </c>
      <c r="D878" t="s">
        <v>4</v>
      </c>
      <c r="E878" t="s">
        <v>96</v>
      </c>
      <c r="F878" t="s">
        <v>737</v>
      </c>
      <c r="G878">
        <v>9444</v>
      </c>
      <c r="H878" s="1">
        <v>755.52</v>
      </c>
      <c r="I878" s="2">
        <v>0.10437085722726225</v>
      </c>
      <c r="J878">
        <v>54</v>
      </c>
      <c r="K878" s="2">
        <v>6.8534270457043217E-2</v>
      </c>
      <c r="L878">
        <v>0.18307920372723421</v>
      </c>
      <c r="M878" s="2">
        <v>0.40319662648754762</v>
      </c>
      <c r="N878">
        <v>1729</v>
      </c>
      <c r="O878" s="2">
        <v>0.24831943968020789</v>
      </c>
      <c r="P878">
        <v>14166</v>
      </c>
      <c r="Q878" s="2">
        <v>0.17557880614793897</v>
      </c>
      <c r="R878" s="26">
        <f t="shared" si="13"/>
        <v>4</v>
      </c>
    </row>
    <row r="879" spans="1:18" x14ac:dyDescent="0.3">
      <c r="A879" t="s">
        <v>2041</v>
      </c>
      <c r="B879">
        <v>106.471</v>
      </c>
      <c r="C879">
        <v>10.1975</v>
      </c>
      <c r="D879" t="s">
        <v>53</v>
      </c>
      <c r="E879" t="s">
        <v>54</v>
      </c>
      <c r="F879" t="s">
        <v>738</v>
      </c>
      <c r="G879">
        <v>4745</v>
      </c>
      <c r="H879" s="1">
        <v>379.6</v>
      </c>
      <c r="I879" s="2">
        <v>0.10437085722726225</v>
      </c>
      <c r="J879">
        <v>77</v>
      </c>
      <c r="K879" s="2">
        <v>6.8534270457043217E-2</v>
      </c>
      <c r="L879">
        <v>0.16185458377239198</v>
      </c>
      <c r="M879" s="2">
        <v>0.40319662648754762</v>
      </c>
      <c r="N879">
        <v>768</v>
      </c>
      <c r="O879" s="2">
        <v>0.24831943968020789</v>
      </c>
      <c r="P879">
        <v>7118</v>
      </c>
      <c r="Q879" s="2">
        <v>0.17557880614793897</v>
      </c>
      <c r="R879" s="26">
        <f t="shared" si="13"/>
        <v>3</v>
      </c>
    </row>
    <row r="880" spans="1:18" x14ac:dyDescent="0.3">
      <c r="A880" t="s">
        <v>2042</v>
      </c>
      <c r="B880">
        <v>106.249</v>
      </c>
      <c r="C880">
        <v>10.2003</v>
      </c>
      <c r="D880" t="s">
        <v>53</v>
      </c>
      <c r="E880" t="s">
        <v>139</v>
      </c>
      <c r="F880" t="s">
        <v>192</v>
      </c>
      <c r="G880">
        <v>6364</v>
      </c>
      <c r="H880" s="1">
        <v>509.12</v>
      </c>
      <c r="I880" s="2">
        <v>0.10437085722726225</v>
      </c>
      <c r="J880">
        <v>76</v>
      </c>
      <c r="K880" s="2">
        <v>6.8534270457043217E-2</v>
      </c>
      <c r="L880">
        <v>0.37806411062225015</v>
      </c>
      <c r="M880" s="2">
        <v>0.40319662648754762</v>
      </c>
      <c r="N880">
        <v>2406</v>
      </c>
      <c r="O880" s="2">
        <v>0.24831943968020789</v>
      </c>
      <c r="P880">
        <v>9546</v>
      </c>
      <c r="Q880" s="2">
        <v>0.17557880614793897</v>
      </c>
      <c r="R880" s="26">
        <f t="shared" si="13"/>
        <v>4</v>
      </c>
    </row>
    <row r="881" spans="1:18" x14ac:dyDescent="0.3">
      <c r="A881" t="s">
        <v>2043</v>
      </c>
      <c r="B881">
        <v>106.598</v>
      </c>
      <c r="C881">
        <v>10.1957</v>
      </c>
      <c r="D881" t="s">
        <v>53</v>
      </c>
      <c r="E881" t="s">
        <v>63</v>
      </c>
      <c r="F881" t="s">
        <v>159</v>
      </c>
      <c r="G881">
        <v>10696</v>
      </c>
      <c r="H881" s="1">
        <v>855.68</v>
      </c>
      <c r="I881" s="2">
        <v>0.10437085722726225</v>
      </c>
      <c r="J881">
        <v>52</v>
      </c>
      <c r="K881" s="2">
        <v>6.8534270457043217E-2</v>
      </c>
      <c r="L881">
        <v>0.19970082273747194</v>
      </c>
      <c r="M881" s="2">
        <v>0.40319662648754762</v>
      </c>
      <c r="N881">
        <v>2136</v>
      </c>
      <c r="O881" s="2">
        <v>0.24831943968020789</v>
      </c>
      <c r="P881">
        <v>16044</v>
      </c>
      <c r="Q881" s="2">
        <v>0.17557880614793897</v>
      </c>
      <c r="R881" s="26">
        <f t="shared" si="13"/>
        <v>4</v>
      </c>
    </row>
    <row r="882" spans="1:18" x14ac:dyDescent="0.3">
      <c r="A882" t="s">
        <v>2044</v>
      </c>
      <c r="B882">
        <v>106.43300000000001</v>
      </c>
      <c r="C882">
        <v>10.188499999999999</v>
      </c>
      <c r="D882" t="s">
        <v>53</v>
      </c>
      <c r="E882" t="s">
        <v>54</v>
      </c>
      <c r="F882" t="s">
        <v>739</v>
      </c>
      <c r="G882">
        <v>6339</v>
      </c>
      <c r="H882" s="1">
        <v>507.12</v>
      </c>
      <c r="I882" s="2">
        <v>0.10437085722726225</v>
      </c>
      <c r="J882">
        <v>60</v>
      </c>
      <c r="K882" s="2">
        <v>6.8534270457043217E-2</v>
      </c>
      <c r="L882">
        <v>0.46221801545985169</v>
      </c>
      <c r="M882" s="2">
        <v>0.40319662648754762</v>
      </c>
      <c r="N882">
        <v>2930</v>
      </c>
      <c r="O882" s="2">
        <v>0.24831943968020789</v>
      </c>
      <c r="P882">
        <v>9509</v>
      </c>
      <c r="Q882" s="2">
        <v>0.17557880614793897</v>
      </c>
      <c r="R882" s="26">
        <f t="shared" si="13"/>
        <v>4</v>
      </c>
    </row>
    <row r="883" spans="1:18" x14ac:dyDescent="0.3">
      <c r="A883" t="s">
        <v>2045</v>
      </c>
      <c r="B883">
        <v>105.245</v>
      </c>
      <c r="C883">
        <v>10.1502</v>
      </c>
      <c r="D883" t="s">
        <v>50</v>
      </c>
      <c r="E883" t="s">
        <v>51</v>
      </c>
      <c r="F883" t="s">
        <v>740</v>
      </c>
      <c r="G883">
        <v>7883</v>
      </c>
      <c r="H883" s="1">
        <v>630.64</v>
      </c>
      <c r="I883" s="2">
        <v>0.10437085722726225</v>
      </c>
      <c r="J883">
        <v>11</v>
      </c>
      <c r="K883" s="2">
        <v>6.8534270457043217E-2</v>
      </c>
      <c r="L883">
        <v>0.75859444373969298</v>
      </c>
      <c r="M883" s="2">
        <v>0.40319662648754762</v>
      </c>
      <c r="N883">
        <v>5980</v>
      </c>
      <c r="O883" s="2">
        <v>0.24831943968020789</v>
      </c>
      <c r="P883">
        <v>11825</v>
      </c>
      <c r="Q883" s="2">
        <v>0.17557880614793897</v>
      </c>
      <c r="R883" s="26">
        <f t="shared" si="13"/>
        <v>3</v>
      </c>
    </row>
    <row r="884" spans="1:18" x14ac:dyDescent="0.3">
      <c r="A884" t="s">
        <v>2046</v>
      </c>
      <c r="B884">
        <v>105.81699999999999</v>
      </c>
      <c r="C884">
        <v>10.1784</v>
      </c>
      <c r="D884" t="s">
        <v>4</v>
      </c>
      <c r="E884" t="s">
        <v>58</v>
      </c>
      <c r="F884" t="s">
        <v>709</v>
      </c>
      <c r="G884">
        <v>12271</v>
      </c>
      <c r="H884" s="1">
        <v>981.68</v>
      </c>
      <c r="I884" s="2">
        <v>0.10437085722726225</v>
      </c>
      <c r="J884">
        <v>35</v>
      </c>
      <c r="K884" s="2">
        <v>6.8534270457043217E-2</v>
      </c>
      <c r="L884">
        <v>0.54274305272593926</v>
      </c>
      <c r="M884" s="2">
        <v>0.40319662648754762</v>
      </c>
      <c r="N884">
        <v>6660</v>
      </c>
      <c r="O884" s="2">
        <v>0.24831943968020789</v>
      </c>
      <c r="P884">
        <v>18407</v>
      </c>
      <c r="Q884" s="2">
        <v>0.17557880614793897</v>
      </c>
      <c r="R884" s="26">
        <f t="shared" si="13"/>
        <v>3</v>
      </c>
    </row>
    <row r="885" spans="1:18" x14ac:dyDescent="0.3">
      <c r="A885" t="s">
        <v>2047</v>
      </c>
      <c r="B885">
        <v>106.70099999999999</v>
      </c>
      <c r="C885">
        <v>10.1799</v>
      </c>
      <c r="D885" t="s">
        <v>53</v>
      </c>
      <c r="E885" t="s">
        <v>63</v>
      </c>
      <c r="F885" t="s">
        <v>63</v>
      </c>
      <c r="G885">
        <v>3295</v>
      </c>
      <c r="H885" s="1">
        <v>263.60000000000002</v>
      </c>
      <c r="I885" s="2">
        <v>0.10437085722726225</v>
      </c>
      <c r="J885">
        <v>33</v>
      </c>
      <c r="K885" s="2">
        <v>6.8534270457043217E-2</v>
      </c>
      <c r="L885">
        <v>0.17602427921092564</v>
      </c>
      <c r="M885" s="2">
        <v>0.40319662648754762</v>
      </c>
      <c r="N885">
        <v>580</v>
      </c>
      <c r="O885" s="2">
        <v>0.24831943968020789</v>
      </c>
      <c r="P885">
        <v>4943</v>
      </c>
      <c r="Q885" s="2">
        <v>0.17557880614793897</v>
      </c>
      <c r="R885" s="26">
        <f t="shared" si="13"/>
        <v>3</v>
      </c>
    </row>
    <row r="886" spans="1:18" x14ac:dyDescent="0.3">
      <c r="A886" t="s">
        <v>2048</v>
      </c>
      <c r="B886">
        <v>106.71899999999999</v>
      </c>
      <c r="C886">
        <v>10.1883</v>
      </c>
      <c r="D886" t="s">
        <v>53</v>
      </c>
      <c r="E886" t="s">
        <v>63</v>
      </c>
      <c r="F886" t="s">
        <v>741</v>
      </c>
      <c r="G886">
        <v>9953</v>
      </c>
      <c r="H886" s="1">
        <v>796.24</v>
      </c>
      <c r="I886" s="2">
        <v>0.10437085722726225</v>
      </c>
      <c r="J886">
        <v>76</v>
      </c>
      <c r="K886" s="2">
        <v>6.8534270457043217E-2</v>
      </c>
      <c r="L886">
        <v>0.20647041093137747</v>
      </c>
      <c r="M886" s="2">
        <v>0.40319662648754762</v>
      </c>
      <c r="N886">
        <v>2055</v>
      </c>
      <c r="O886" s="2">
        <v>0.24831943968020789</v>
      </c>
      <c r="P886">
        <v>14930</v>
      </c>
      <c r="Q886" s="2">
        <v>0.17557880614793897</v>
      </c>
      <c r="R886" s="26">
        <f t="shared" si="13"/>
        <v>4</v>
      </c>
    </row>
    <row r="887" spans="1:18" x14ac:dyDescent="0.3">
      <c r="A887" t="s">
        <v>2049</v>
      </c>
      <c r="B887">
        <v>106.01</v>
      </c>
      <c r="C887">
        <v>10.196400000000001</v>
      </c>
      <c r="D887" t="s">
        <v>45</v>
      </c>
      <c r="E887" t="s">
        <v>136</v>
      </c>
      <c r="F887" t="s">
        <v>136</v>
      </c>
      <c r="G887">
        <v>7078</v>
      </c>
      <c r="H887" s="1">
        <v>566.24</v>
      </c>
      <c r="I887" s="2">
        <v>0.10437085722726225</v>
      </c>
      <c r="J887">
        <v>266</v>
      </c>
      <c r="K887" s="2">
        <v>6.8534270457043217E-2</v>
      </c>
      <c r="L887">
        <v>4.6482057078270696E-2</v>
      </c>
      <c r="M887" s="2">
        <v>0.40319662648754762</v>
      </c>
      <c r="N887">
        <v>329</v>
      </c>
      <c r="O887" s="2">
        <v>0.24831943968020789</v>
      </c>
      <c r="P887">
        <v>10617</v>
      </c>
      <c r="Q887" s="2">
        <v>0.17557880614793897</v>
      </c>
      <c r="R887" s="26">
        <f t="shared" si="13"/>
        <v>3</v>
      </c>
    </row>
    <row r="888" spans="1:18" x14ac:dyDescent="0.3">
      <c r="A888" t="s">
        <v>2050</v>
      </c>
      <c r="B888">
        <v>106.54900000000001</v>
      </c>
      <c r="C888">
        <v>10.180300000000001</v>
      </c>
      <c r="D888" t="s">
        <v>53</v>
      </c>
      <c r="E888" t="s">
        <v>54</v>
      </c>
      <c r="F888" t="s">
        <v>742</v>
      </c>
      <c r="G888">
        <v>8206</v>
      </c>
      <c r="H888" s="1">
        <v>656.48</v>
      </c>
      <c r="I888" s="2">
        <v>0.10437085722726225</v>
      </c>
      <c r="J888">
        <v>28</v>
      </c>
      <c r="K888" s="2">
        <v>6.8534270457043217E-2</v>
      </c>
      <c r="L888">
        <v>0.46685352181330736</v>
      </c>
      <c r="M888" s="2">
        <v>0.40319662648754762</v>
      </c>
      <c r="N888">
        <v>3831</v>
      </c>
      <c r="O888" s="2">
        <v>0.24831943968020789</v>
      </c>
      <c r="P888">
        <v>12309</v>
      </c>
      <c r="Q888" s="2">
        <v>0.17557880614793897</v>
      </c>
      <c r="R888" s="26">
        <f t="shared" si="13"/>
        <v>4</v>
      </c>
    </row>
    <row r="889" spans="1:18" x14ac:dyDescent="0.3">
      <c r="A889" t="s">
        <v>2051</v>
      </c>
      <c r="B889">
        <v>106.095</v>
      </c>
      <c r="C889">
        <v>10.1859</v>
      </c>
      <c r="D889" t="s">
        <v>45</v>
      </c>
      <c r="E889" t="s">
        <v>142</v>
      </c>
      <c r="F889" t="s">
        <v>743</v>
      </c>
      <c r="G889">
        <v>10962</v>
      </c>
      <c r="H889" s="1">
        <v>0</v>
      </c>
      <c r="I889" s="2">
        <v>0.10437085722726225</v>
      </c>
      <c r="J889">
        <v>78</v>
      </c>
      <c r="K889" s="2">
        <v>6.8534270457043217E-2</v>
      </c>
      <c r="L889">
        <v>0.12588943623426382</v>
      </c>
      <c r="M889" s="2">
        <v>0.40319662648754762</v>
      </c>
      <c r="N889">
        <v>1380</v>
      </c>
      <c r="O889" s="2">
        <v>0.24831943968020789</v>
      </c>
      <c r="P889">
        <v>16443</v>
      </c>
      <c r="Q889" s="2">
        <v>0.17557880614793897</v>
      </c>
      <c r="R889" s="26">
        <f t="shared" si="13"/>
        <v>4</v>
      </c>
    </row>
    <row r="890" spans="1:18" x14ac:dyDescent="0.3">
      <c r="A890" t="s">
        <v>2052</v>
      </c>
      <c r="B890">
        <v>105.73399999999999</v>
      </c>
      <c r="C890">
        <v>10.180199999999999</v>
      </c>
      <c r="D890" t="s">
        <v>45</v>
      </c>
      <c r="E890" t="s">
        <v>29</v>
      </c>
      <c r="F890" t="s">
        <v>14</v>
      </c>
      <c r="G890">
        <v>3889</v>
      </c>
      <c r="H890" s="1">
        <v>311.12</v>
      </c>
      <c r="I890" s="2">
        <v>0.10437085722726225</v>
      </c>
      <c r="J890">
        <v>21</v>
      </c>
      <c r="K890" s="2">
        <v>6.8534270457043217E-2</v>
      </c>
      <c r="L890">
        <v>1.1779377732064797</v>
      </c>
      <c r="M890" s="2">
        <v>0.40319662648754762</v>
      </c>
      <c r="N890">
        <v>4581</v>
      </c>
      <c r="O890" s="2">
        <v>0.24831943968020789</v>
      </c>
      <c r="P890">
        <v>5834</v>
      </c>
      <c r="Q890" s="2">
        <v>0.17557880614793897</v>
      </c>
      <c r="R890" s="26">
        <f t="shared" si="13"/>
        <v>3</v>
      </c>
    </row>
    <row r="891" spans="1:18" x14ac:dyDescent="0.3">
      <c r="A891" t="s">
        <v>2053</v>
      </c>
      <c r="B891">
        <v>105.989</v>
      </c>
      <c r="C891">
        <v>10.1747</v>
      </c>
      <c r="D891" t="s">
        <v>45</v>
      </c>
      <c r="E891" t="s">
        <v>136</v>
      </c>
      <c r="F891" t="s">
        <v>224</v>
      </c>
      <c r="G891">
        <v>10716</v>
      </c>
      <c r="H891" s="1">
        <v>857.28</v>
      </c>
      <c r="I891" s="2">
        <v>0.10437085722726225</v>
      </c>
      <c r="J891">
        <v>66</v>
      </c>
      <c r="K891" s="2">
        <v>6.8534270457043217E-2</v>
      </c>
      <c r="L891">
        <v>0.2821015304217992</v>
      </c>
      <c r="M891" s="2">
        <v>0.40319662648754762</v>
      </c>
      <c r="N891">
        <v>3023</v>
      </c>
      <c r="O891" s="2">
        <v>0.24831943968020789</v>
      </c>
      <c r="P891">
        <v>16074</v>
      </c>
      <c r="Q891" s="2">
        <v>0.17557880614793897</v>
      </c>
      <c r="R891" s="26">
        <f t="shared" si="13"/>
        <v>4</v>
      </c>
    </row>
    <row r="892" spans="1:18" x14ac:dyDescent="0.3">
      <c r="A892" t="s">
        <v>2054</v>
      </c>
      <c r="B892">
        <v>106.29900000000001</v>
      </c>
      <c r="C892">
        <v>10.184100000000001</v>
      </c>
      <c r="D892" t="s">
        <v>53</v>
      </c>
      <c r="E892" t="s">
        <v>76</v>
      </c>
      <c r="F892" t="s">
        <v>744</v>
      </c>
      <c r="G892">
        <v>7708</v>
      </c>
      <c r="H892" s="1">
        <v>616.64</v>
      </c>
      <c r="I892" s="2">
        <v>0.10437085722726225</v>
      </c>
      <c r="J892">
        <v>68</v>
      </c>
      <c r="K892" s="2">
        <v>6.8534270457043217E-2</v>
      </c>
      <c r="L892">
        <v>0.30902957965749872</v>
      </c>
      <c r="M892" s="2">
        <v>0.40319662648754762</v>
      </c>
      <c r="N892">
        <v>2382</v>
      </c>
      <c r="O892" s="2">
        <v>0.24831943968020789</v>
      </c>
      <c r="P892">
        <v>11562</v>
      </c>
      <c r="Q892" s="2">
        <v>0.17557880614793897</v>
      </c>
      <c r="R892" s="26">
        <f t="shared" si="13"/>
        <v>4</v>
      </c>
    </row>
    <row r="893" spans="1:18" x14ac:dyDescent="0.3">
      <c r="A893" t="s">
        <v>2055</v>
      </c>
      <c r="B893">
        <v>105.94499999999999</v>
      </c>
      <c r="C893">
        <v>10.1876</v>
      </c>
      <c r="D893" t="s">
        <v>45</v>
      </c>
      <c r="E893" t="s">
        <v>136</v>
      </c>
      <c r="F893" t="s">
        <v>745</v>
      </c>
      <c r="G893">
        <v>10310</v>
      </c>
      <c r="H893" s="1">
        <v>824.8</v>
      </c>
      <c r="I893" s="2">
        <v>0.10437085722726225</v>
      </c>
      <c r="J893">
        <v>93</v>
      </c>
      <c r="K893" s="2">
        <v>6.8534270457043217E-2</v>
      </c>
      <c r="L893">
        <v>8.787584869059166E-2</v>
      </c>
      <c r="M893" s="2">
        <v>0.40319662648754762</v>
      </c>
      <c r="N893">
        <v>906</v>
      </c>
      <c r="O893" s="2">
        <v>0.24831943968020789</v>
      </c>
      <c r="P893">
        <v>15465</v>
      </c>
      <c r="Q893" s="2">
        <v>0.17557880614793897</v>
      </c>
      <c r="R893" s="26">
        <f t="shared" si="13"/>
        <v>3</v>
      </c>
    </row>
    <row r="894" spans="1:18" x14ac:dyDescent="0.3">
      <c r="A894" t="s">
        <v>2056</v>
      </c>
      <c r="B894">
        <v>106.381</v>
      </c>
      <c r="C894">
        <v>10.181800000000001</v>
      </c>
      <c r="D894" t="s">
        <v>53</v>
      </c>
      <c r="E894" t="s">
        <v>54</v>
      </c>
      <c r="F894" t="s">
        <v>746</v>
      </c>
      <c r="G894">
        <v>7601</v>
      </c>
      <c r="H894" s="1">
        <v>608.08000000000004</v>
      </c>
      <c r="I894" s="2">
        <v>0.10437085722726225</v>
      </c>
      <c r="J894">
        <v>52</v>
      </c>
      <c r="K894" s="2">
        <v>6.8534270457043217E-2</v>
      </c>
      <c r="L894">
        <v>0.11524799368504145</v>
      </c>
      <c r="M894" s="2">
        <v>0.40319662648754762</v>
      </c>
      <c r="N894">
        <v>876</v>
      </c>
      <c r="O894" s="2">
        <v>0.24831943968020789</v>
      </c>
      <c r="P894">
        <v>11402</v>
      </c>
      <c r="Q894" s="2">
        <v>0.17557880614793897</v>
      </c>
      <c r="R894" s="26">
        <f t="shared" si="13"/>
        <v>3</v>
      </c>
    </row>
    <row r="895" spans="1:18" x14ac:dyDescent="0.3">
      <c r="A895" t="s">
        <v>2057</v>
      </c>
      <c r="B895">
        <v>105.593</v>
      </c>
      <c r="C895">
        <v>10.164899999999999</v>
      </c>
      <c r="D895" t="s">
        <v>65</v>
      </c>
      <c r="E895" t="s">
        <v>747</v>
      </c>
      <c r="F895" t="s">
        <v>748</v>
      </c>
      <c r="G895">
        <v>18364</v>
      </c>
      <c r="H895" s="1">
        <v>1469.12</v>
      </c>
      <c r="I895" s="2">
        <v>0.10437085722726225</v>
      </c>
      <c r="J895">
        <v>47</v>
      </c>
      <c r="K895" s="2">
        <v>6.8534270457043217E-2</v>
      </c>
      <c r="L895">
        <v>0.12557177085602264</v>
      </c>
      <c r="M895" s="2">
        <v>0.40319662648754762</v>
      </c>
      <c r="N895">
        <v>2306</v>
      </c>
      <c r="O895" s="2">
        <v>0.24831943968020789</v>
      </c>
      <c r="P895">
        <v>27546</v>
      </c>
      <c r="Q895" s="2">
        <v>0.17557880614793897</v>
      </c>
      <c r="R895" s="26">
        <f t="shared" si="13"/>
        <v>4</v>
      </c>
    </row>
    <row r="896" spans="1:18" x14ac:dyDescent="0.3">
      <c r="A896" t="s">
        <v>2058</v>
      </c>
      <c r="B896">
        <v>106.646</v>
      </c>
      <c r="C896">
        <v>10.1715</v>
      </c>
      <c r="D896" t="s">
        <v>53</v>
      </c>
      <c r="E896" t="s">
        <v>63</v>
      </c>
      <c r="F896" t="s">
        <v>175</v>
      </c>
      <c r="G896">
        <v>8202</v>
      </c>
      <c r="H896" s="1">
        <v>656.16</v>
      </c>
      <c r="I896" s="2">
        <v>0.10437085722726225</v>
      </c>
      <c r="J896">
        <v>34</v>
      </c>
      <c r="K896" s="2">
        <v>6.8534270457043217E-2</v>
      </c>
      <c r="L896">
        <v>5.8766154596439892E-2</v>
      </c>
      <c r="M896" s="2">
        <v>0.40319662648754762</v>
      </c>
      <c r="N896">
        <v>482</v>
      </c>
      <c r="O896" s="2">
        <v>0.24831943968020789</v>
      </c>
      <c r="P896">
        <v>12303</v>
      </c>
      <c r="Q896" s="2">
        <v>0.17557880614793897</v>
      </c>
      <c r="R896" s="26">
        <f t="shared" si="13"/>
        <v>3</v>
      </c>
    </row>
    <row r="897" spans="1:18" x14ac:dyDescent="0.3">
      <c r="A897" t="s">
        <v>2059</v>
      </c>
      <c r="B897">
        <v>106.151</v>
      </c>
      <c r="C897">
        <v>10.1729</v>
      </c>
      <c r="D897" t="s">
        <v>45</v>
      </c>
      <c r="E897" t="s">
        <v>142</v>
      </c>
      <c r="F897" t="s">
        <v>749</v>
      </c>
      <c r="G897">
        <v>7447</v>
      </c>
      <c r="H897" s="1">
        <v>595.76</v>
      </c>
      <c r="I897" s="2">
        <v>0.10437085722726225</v>
      </c>
      <c r="J897">
        <v>53</v>
      </c>
      <c r="K897" s="2">
        <v>6.8534270457043217E-2</v>
      </c>
      <c r="L897">
        <v>0.11346851080972203</v>
      </c>
      <c r="M897" s="2">
        <v>0.40319662648754762</v>
      </c>
      <c r="N897">
        <v>845</v>
      </c>
      <c r="O897" s="2">
        <v>0.24831943968020789</v>
      </c>
      <c r="P897">
        <v>11171</v>
      </c>
      <c r="Q897" s="2">
        <v>0.17557880614793897</v>
      </c>
      <c r="R897" s="26">
        <f t="shared" si="13"/>
        <v>3</v>
      </c>
    </row>
    <row r="898" spans="1:18" x14ac:dyDescent="0.3">
      <c r="A898" t="s">
        <v>2060</v>
      </c>
      <c r="B898">
        <v>105.89</v>
      </c>
      <c r="C898">
        <v>10.1713</v>
      </c>
      <c r="D898" t="s">
        <v>45</v>
      </c>
      <c r="E898" t="s">
        <v>136</v>
      </c>
      <c r="F898" t="s">
        <v>668</v>
      </c>
      <c r="G898">
        <v>7503</v>
      </c>
      <c r="H898" s="1">
        <v>600.24</v>
      </c>
      <c r="I898" s="2">
        <v>0.10437085722726225</v>
      </c>
      <c r="J898">
        <v>51</v>
      </c>
      <c r="K898" s="2">
        <v>6.8534270457043217E-2</v>
      </c>
      <c r="L898">
        <v>0.18512594962015194</v>
      </c>
      <c r="M898" s="2">
        <v>0.40319662648754762</v>
      </c>
      <c r="N898">
        <v>1389</v>
      </c>
      <c r="O898" s="2">
        <v>0.24831943968020789</v>
      </c>
      <c r="P898">
        <v>11255</v>
      </c>
      <c r="Q898" s="2">
        <v>0.17557880614793897</v>
      </c>
      <c r="R898" s="26">
        <f t="shared" si="13"/>
        <v>4</v>
      </c>
    </row>
    <row r="899" spans="1:18" x14ac:dyDescent="0.3">
      <c r="A899" t="s">
        <v>2061</v>
      </c>
      <c r="B899">
        <v>105.917</v>
      </c>
      <c r="C899">
        <v>10.1671</v>
      </c>
      <c r="D899" t="s">
        <v>45</v>
      </c>
      <c r="E899" t="s">
        <v>136</v>
      </c>
      <c r="F899" t="s">
        <v>750</v>
      </c>
      <c r="G899">
        <v>15330</v>
      </c>
      <c r="H899" s="1">
        <v>1226.4000000000001</v>
      </c>
      <c r="I899" s="2">
        <v>0.10437085722726225</v>
      </c>
      <c r="J899">
        <v>118</v>
      </c>
      <c r="K899" s="2">
        <v>6.8534270457043217E-2</v>
      </c>
      <c r="L899">
        <v>7.1167645140247884E-2</v>
      </c>
      <c r="M899" s="2">
        <v>0.40319662648754762</v>
      </c>
      <c r="N899">
        <v>1091</v>
      </c>
      <c r="O899" s="2">
        <v>0.24831943968020789</v>
      </c>
      <c r="P899">
        <v>22995</v>
      </c>
      <c r="Q899" s="2">
        <v>0.17557880614793897</v>
      </c>
      <c r="R899" s="26">
        <f t="shared" si="13"/>
        <v>4</v>
      </c>
    </row>
    <row r="900" spans="1:18" x14ac:dyDescent="0.3">
      <c r="A900" t="s">
        <v>2062</v>
      </c>
      <c r="B900">
        <v>106.511</v>
      </c>
      <c r="C900">
        <v>10.1686</v>
      </c>
      <c r="D900" t="s">
        <v>53</v>
      </c>
      <c r="E900" t="s">
        <v>54</v>
      </c>
      <c r="F900" t="s">
        <v>54</v>
      </c>
      <c r="G900">
        <v>9633</v>
      </c>
      <c r="H900" s="1">
        <v>770.64</v>
      </c>
      <c r="I900" s="2">
        <v>0.10437085722726225</v>
      </c>
      <c r="J900">
        <v>84</v>
      </c>
      <c r="K900" s="2">
        <v>6.8534270457043217E-2</v>
      </c>
      <c r="L900">
        <v>0.15332710474410879</v>
      </c>
      <c r="M900" s="2">
        <v>0.40319662648754762</v>
      </c>
      <c r="N900">
        <v>1477</v>
      </c>
      <c r="O900" s="2">
        <v>0.24831943968020789</v>
      </c>
      <c r="P900">
        <v>14450</v>
      </c>
      <c r="Q900" s="2">
        <v>0.17557880614793897</v>
      </c>
      <c r="R900" s="26">
        <f t="shared" ref="R900:R963" si="14">ROUND((IF(H900&lt;=500,"1",IF(H900&lt;=1000,"2",IF(H900&lt;=2500,"3",IF(H900&lt;=5000,"4","5"))))*I900+IF(J900&lt;=500,"1",IF(J900&lt;=1200,"2",IF(J900&lt;=1400,"3",IF(J900&lt;=2000,"4","5"))))*K900+IF(L900&lt;=0.25,"5",IF(L900&lt;=0.5,"4",IF(L900&lt;=0.75,"3",IF(L900&lt;=1,"2","1"))))*M900+IF(N900&lt;=500,"1",IF(N900&lt;=1000,"2",IF(N900&lt;=1500,"3",IF(N900&lt;=2500,"4","5"))))*O900+IF(P900&lt;=1000,"1",IF(P900&lt;=2500,"2",IF(P900&lt;=5000,"3",IF(N900&lt;=10000,"4","5"))))*Q900),0)</f>
        <v>4</v>
      </c>
    </row>
    <row r="901" spans="1:18" x14ac:dyDescent="0.3">
      <c r="A901" t="s">
        <v>2063</v>
      </c>
      <c r="B901">
        <v>106.01300000000001</v>
      </c>
      <c r="C901">
        <v>10.159000000000001</v>
      </c>
      <c r="D901" t="s">
        <v>45</v>
      </c>
      <c r="E901" t="s">
        <v>136</v>
      </c>
      <c r="F901" t="s">
        <v>7</v>
      </c>
      <c r="G901">
        <v>10603</v>
      </c>
      <c r="H901" s="1">
        <v>848.24</v>
      </c>
      <c r="I901" s="2">
        <v>0.10437085722726225</v>
      </c>
      <c r="J901">
        <v>66</v>
      </c>
      <c r="K901" s="2">
        <v>6.8534270457043217E-2</v>
      </c>
      <c r="L901">
        <v>5.9134207299820808E-2</v>
      </c>
      <c r="M901" s="2">
        <v>0.40319662648754762</v>
      </c>
      <c r="N901">
        <v>627</v>
      </c>
      <c r="O901" s="2">
        <v>0.24831943968020789</v>
      </c>
      <c r="P901">
        <v>15905</v>
      </c>
      <c r="Q901" s="2">
        <v>0.17557880614793897</v>
      </c>
      <c r="R901" s="26">
        <f t="shared" si="14"/>
        <v>3</v>
      </c>
    </row>
    <row r="902" spans="1:18" x14ac:dyDescent="0.3">
      <c r="A902" t="s">
        <v>2064</v>
      </c>
      <c r="B902">
        <v>105.76</v>
      </c>
      <c r="C902">
        <v>10.1557</v>
      </c>
      <c r="D902" t="s">
        <v>45</v>
      </c>
      <c r="E902" t="s">
        <v>29</v>
      </c>
      <c r="F902" t="s">
        <v>21</v>
      </c>
      <c r="G902">
        <v>7335</v>
      </c>
      <c r="H902" s="1">
        <v>586.79999999999995</v>
      </c>
      <c r="I902" s="2">
        <v>0.10437085722726225</v>
      </c>
      <c r="J902">
        <v>42</v>
      </c>
      <c r="K902" s="2">
        <v>6.8534270457043217E-2</v>
      </c>
      <c r="L902">
        <v>0.66898432174505795</v>
      </c>
      <c r="M902" s="2">
        <v>0.40319662648754762</v>
      </c>
      <c r="N902">
        <v>4907</v>
      </c>
      <c r="O902" s="2">
        <v>0.24831943968020789</v>
      </c>
      <c r="P902">
        <v>11003</v>
      </c>
      <c r="Q902" s="2">
        <v>0.17557880614793897</v>
      </c>
      <c r="R902" s="26">
        <f t="shared" si="14"/>
        <v>3</v>
      </c>
    </row>
    <row r="903" spans="1:18" x14ac:dyDescent="0.3">
      <c r="A903" t="s">
        <v>2065</v>
      </c>
      <c r="B903">
        <v>106.319</v>
      </c>
      <c r="C903">
        <v>10.1652</v>
      </c>
      <c r="D903" t="s">
        <v>53</v>
      </c>
      <c r="E903" t="s">
        <v>76</v>
      </c>
      <c r="F903" t="s">
        <v>751</v>
      </c>
      <c r="G903">
        <v>8195</v>
      </c>
      <c r="H903" s="1">
        <v>655.6</v>
      </c>
      <c r="I903" s="2">
        <v>0.10437085722726225</v>
      </c>
      <c r="J903">
        <v>61</v>
      </c>
      <c r="K903" s="2">
        <v>6.8534270457043217E-2</v>
      </c>
      <c r="L903">
        <v>0.13105552165954851</v>
      </c>
      <c r="M903" s="2">
        <v>0.40319662648754762</v>
      </c>
      <c r="N903">
        <v>1074</v>
      </c>
      <c r="O903" s="2">
        <v>0.24831943968020789</v>
      </c>
      <c r="P903">
        <v>12293</v>
      </c>
      <c r="Q903" s="2">
        <v>0.17557880614793897</v>
      </c>
      <c r="R903" s="26">
        <f t="shared" si="14"/>
        <v>4</v>
      </c>
    </row>
    <row r="904" spans="1:18" x14ac:dyDescent="0.3">
      <c r="A904" t="s">
        <v>2066</v>
      </c>
      <c r="B904">
        <v>106.761</v>
      </c>
      <c r="C904">
        <v>10.1432</v>
      </c>
      <c r="D904" t="s">
        <v>53</v>
      </c>
      <c r="E904" t="s">
        <v>63</v>
      </c>
      <c r="F904" t="s">
        <v>752</v>
      </c>
      <c r="G904">
        <v>8034</v>
      </c>
      <c r="H904" s="1">
        <v>642.72</v>
      </c>
      <c r="I904" s="2">
        <v>0.10437085722726225</v>
      </c>
      <c r="J904">
        <v>20</v>
      </c>
      <c r="K904" s="2">
        <v>6.8534270457043217E-2</v>
      </c>
      <c r="L904">
        <v>0.31155090863828727</v>
      </c>
      <c r="M904" s="2">
        <v>0.40319662648754762</v>
      </c>
      <c r="N904">
        <v>2503</v>
      </c>
      <c r="O904" s="2">
        <v>0.24831943968020789</v>
      </c>
      <c r="P904">
        <v>12051</v>
      </c>
      <c r="Q904" s="2">
        <v>0.17557880614793897</v>
      </c>
      <c r="R904" s="26">
        <f t="shared" si="14"/>
        <v>4</v>
      </c>
    </row>
    <row r="905" spans="1:18" x14ac:dyDescent="0.3">
      <c r="A905" t="s">
        <v>2067</v>
      </c>
      <c r="B905">
        <v>104.901</v>
      </c>
      <c r="C905">
        <v>10.129</v>
      </c>
      <c r="D905" t="s">
        <v>50</v>
      </c>
      <c r="E905" t="s">
        <v>131</v>
      </c>
      <c r="F905" t="s">
        <v>753</v>
      </c>
      <c r="G905">
        <v>14256</v>
      </c>
      <c r="H905" s="1">
        <v>1140.48</v>
      </c>
      <c r="I905" s="2">
        <v>0.10437085722726225</v>
      </c>
      <c r="J905">
        <v>25</v>
      </c>
      <c r="K905" s="2">
        <v>6.8534270457043217E-2</v>
      </c>
      <c r="L905">
        <v>7.2811447811447813E-2</v>
      </c>
      <c r="M905" s="2">
        <v>0.40319662648754762</v>
      </c>
      <c r="N905">
        <v>1038</v>
      </c>
      <c r="O905" s="2">
        <v>0.24831943968020789</v>
      </c>
      <c r="P905">
        <v>21384</v>
      </c>
      <c r="Q905" s="2">
        <v>0.17557880614793897</v>
      </c>
      <c r="R905" s="26">
        <f t="shared" si="14"/>
        <v>4</v>
      </c>
    </row>
    <row r="906" spans="1:18" x14ac:dyDescent="0.3">
      <c r="A906" t="s">
        <v>2068</v>
      </c>
      <c r="B906">
        <v>106.601</v>
      </c>
      <c r="C906">
        <v>10.1653</v>
      </c>
      <c r="D906" t="s">
        <v>53</v>
      </c>
      <c r="E906" t="s">
        <v>71</v>
      </c>
      <c r="F906" t="s">
        <v>27</v>
      </c>
      <c r="G906">
        <v>2474</v>
      </c>
      <c r="H906" s="1">
        <v>197.92</v>
      </c>
      <c r="I906" s="2">
        <v>0.10437085722726225</v>
      </c>
      <c r="J906">
        <v>19</v>
      </c>
      <c r="K906" s="2">
        <v>6.8534270457043217E-2</v>
      </c>
      <c r="L906">
        <v>1.6059013742926436</v>
      </c>
      <c r="M906" s="2">
        <v>0.40319662648754762</v>
      </c>
      <c r="N906">
        <v>3973</v>
      </c>
      <c r="O906" s="2">
        <v>0.24831943968020789</v>
      </c>
      <c r="P906">
        <v>3711</v>
      </c>
      <c r="Q906" s="2">
        <v>0.17557880614793897</v>
      </c>
      <c r="R906" s="26">
        <f t="shared" si="14"/>
        <v>2</v>
      </c>
    </row>
    <row r="907" spans="1:18" x14ac:dyDescent="0.3">
      <c r="A907" t="s">
        <v>2069</v>
      </c>
      <c r="B907">
        <v>105.05</v>
      </c>
      <c r="C907">
        <v>10.151899999999999</v>
      </c>
      <c r="D907" t="s">
        <v>50</v>
      </c>
      <c r="E907" t="s">
        <v>131</v>
      </c>
      <c r="F907" t="s">
        <v>754</v>
      </c>
      <c r="G907">
        <v>6412</v>
      </c>
      <c r="H907" s="1">
        <v>512.96</v>
      </c>
      <c r="I907" s="2">
        <v>0.10437085722726225</v>
      </c>
      <c r="J907">
        <v>20</v>
      </c>
      <c r="K907" s="2">
        <v>6.8534270457043217E-2</v>
      </c>
      <c r="L907">
        <v>0.83842794759825323</v>
      </c>
      <c r="M907" s="2">
        <v>0.40319662648754762</v>
      </c>
      <c r="N907">
        <v>5376</v>
      </c>
      <c r="O907" s="2">
        <v>0.24831943968020789</v>
      </c>
      <c r="P907">
        <v>9618</v>
      </c>
      <c r="Q907" s="2">
        <v>0.17557880614793897</v>
      </c>
      <c r="R907" s="26">
        <f t="shared" si="14"/>
        <v>3</v>
      </c>
    </row>
    <row r="908" spans="1:18" x14ac:dyDescent="0.3">
      <c r="A908" t="s">
        <v>2070</v>
      </c>
      <c r="B908">
        <v>106.113</v>
      </c>
      <c r="C908">
        <v>10.1769</v>
      </c>
      <c r="D908" t="s">
        <v>45</v>
      </c>
      <c r="E908" t="s">
        <v>142</v>
      </c>
      <c r="F908" t="s">
        <v>755</v>
      </c>
      <c r="G908">
        <v>10789</v>
      </c>
      <c r="H908" s="1">
        <v>863.12</v>
      </c>
      <c r="I908" s="2">
        <v>0.10437085722726225</v>
      </c>
      <c r="J908">
        <v>496</v>
      </c>
      <c r="K908" s="2">
        <v>6.8534270457043217E-2</v>
      </c>
      <c r="L908">
        <v>2.6879228844193161E-2</v>
      </c>
      <c r="M908" s="2">
        <v>0.40319662648754762</v>
      </c>
      <c r="N908">
        <v>290</v>
      </c>
      <c r="O908" s="2">
        <v>0.24831943968020789</v>
      </c>
      <c r="P908">
        <v>16184</v>
      </c>
      <c r="Q908" s="2">
        <v>0.17557880614793897</v>
      </c>
      <c r="R908" s="26">
        <f t="shared" si="14"/>
        <v>3</v>
      </c>
    </row>
    <row r="909" spans="1:18" x14ac:dyDescent="0.3">
      <c r="A909" t="s">
        <v>2071</v>
      </c>
      <c r="B909">
        <v>105.404</v>
      </c>
      <c r="C909">
        <v>10.1297</v>
      </c>
      <c r="D909" t="s">
        <v>65</v>
      </c>
      <c r="E909" t="s">
        <v>15</v>
      </c>
      <c r="F909" t="s">
        <v>257</v>
      </c>
      <c r="G909">
        <v>16942</v>
      </c>
      <c r="H909" s="1">
        <v>1355.36</v>
      </c>
      <c r="I909" s="2">
        <v>0.10437085722726225</v>
      </c>
      <c r="J909">
        <v>17</v>
      </c>
      <c r="K909" s="2">
        <v>6.8534270457043217E-2</v>
      </c>
      <c r="L909">
        <v>6.6639121709361357E-2</v>
      </c>
      <c r="M909" s="2">
        <v>0.40319662648754762</v>
      </c>
      <c r="N909">
        <v>1129</v>
      </c>
      <c r="O909" s="2">
        <v>0.24831943968020789</v>
      </c>
      <c r="P909">
        <v>25413</v>
      </c>
      <c r="Q909" s="2">
        <v>0.17557880614793897</v>
      </c>
      <c r="R909" s="26">
        <f t="shared" si="14"/>
        <v>4</v>
      </c>
    </row>
    <row r="910" spans="1:18" x14ac:dyDescent="0.3">
      <c r="A910" t="s">
        <v>2072</v>
      </c>
      <c r="B910">
        <v>105.943</v>
      </c>
      <c r="C910">
        <v>10.1617</v>
      </c>
      <c r="D910" t="s">
        <v>45</v>
      </c>
      <c r="E910" t="s">
        <v>136</v>
      </c>
      <c r="F910" t="s">
        <v>429</v>
      </c>
      <c r="G910">
        <v>10518</v>
      </c>
      <c r="H910" s="1">
        <v>841.44</v>
      </c>
      <c r="I910" s="2">
        <v>0.10437085722726225</v>
      </c>
      <c r="J910">
        <v>81</v>
      </c>
      <c r="K910" s="2">
        <v>6.8534270457043217E-2</v>
      </c>
      <c r="L910">
        <v>0.16752234265069404</v>
      </c>
      <c r="M910" s="2">
        <v>0.40319662648754762</v>
      </c>
      <c r="N910">
        <v>1762</v>
      </c>
      <c r="O910" s="2">
        <v>0.24831943968020789</v>
      </c>
      <c r="P910">
        <v>15777</v>
      </c>
      <c r="Q910" s="2">
        <v>0.17557880614793897</v>
      </c>
      <c r="R910" s="26">
        <f t="shared" si="14"/>
        <v>4</v>
      </c>
    </row>
    <row r="911" spans="1:18" x14ac:dyDescent="0.3">
      <c r="A911" t="s">
        <v>2073</v>
      </c>
      <c r="B911">
        <v>105.703</v>
      </c>
      <c r="C911">
        <v>10.1473</v>
      </c>
      <c r="D911" t="s">
        <v>45</v>
      </c>
      <c r="E911" t="s">
        <v>29</v>
      </c>
      <c r="F911" t="s">
        <v>756</v>
      </c>
      <c r="G911">
        <v>9419</v>
      </c>
      <c r="H911" s="1">
        <v>753.52</v>
      </c>
      <c r="I911" s="2">
        <v>0.10437085722726225</v>
      </c>
      <c r="J911">
        <v>71</v>
      </c>
      <c r="K911" s="2">
        <v>6.8534270457043217E-2</v>
      </c>
      <c r="L911">
        <v>3.3973882577768344E-2</v>
      </c>
      <c r="M911" s="2">
        <v>0.40319662648754762</v>
      </c>
      <c r="N911">
        <v>320</v>
      </c>
      <c r="O911" s="2">
        <v>0.24831943968020789</v>
      </c>
      <c r="P911">
        <v>14129</v>
      </c>
      <c r="Q911" s="2">
        <v>0.17557880614793897</v>
      </c>
      <c r="R911" s="26">
        <f t="shared" si="14"/>
        <v>3</v>
      </c>
    </row>
    <row r="912" spans="1:18" x14ac:dyDescent="0.3">
      <c r="A912" t="s">
        <v>2074</v>
      </c>
      <c r="B912">
        <v>106.19799999999999</v>
      </c>
      <c r="C912">
        <v>10.1477</v>
      </c>
      <c r="D912" t="s">
        <v>45</v>
      </c>
      <c r="E912" t="s">
        <v>46</v>
      </c>
      <c r="F912" t="s">
        <v>757</v>
      </c>
      <c r="G912">
        <v>8320</v>
      </c>
      <c r="H912" s="1">
        <v>665.6</v>
      </c>
      <c r="I912" s="2">
        <v>0.10437085722726225</v>
      </c>
      <c r="J912">
        <v>40</v>
      </c>
      <c r="K912" s="2">
        <v>6.8534270457043217E-2</v>
      </c>
      <c r="L912">
        <v>0.44302884615384613</v>
      </c>
      <c r="M912" s="2">
        <v>0.40319662648754762</v>
      </c>
      <c r="N912">
        <v>3686</v>
      </c>
      <c r="O912" s="2">
        <v>0.24831943968020789</v>
      </c>
      <c r="P912">
        <v>12480</v>
      </c>
      <c r="Q912" s="2">
        <v>0.17557880614793897</v>
      </c>
      <c r="R912" s="26">
        <f t="shared" si="14"/>
        <v>4</v>
      </c>
    </row>
    <row r="913" spans="1:18" x14ac:dyDescent="0.3">
      <c r="A913" t="s">
        <v>2075</v>
      </c>
      <c r="B913">
        <v>106.389</v>
      </c>
      <c r="C913">
        <v>10.140499999999999</v>
      </c>
      <c r="D913" t="s">
        <v>53</v>
      </c>
      <c r="E913" t="s">
        <v>54</v>
      </c>
      <c r="F913" t="s">
        <v>758</v>
      </c>
      <c r="G913">
        <v>4650</v>
      </c>
      <c r="H913" s="1">
        <v>372</v>
      </c>
      <c r="I913" s="2">
        <v>0.10437085722726225</v>
      </c>
      <c r="J913">
        <v>35</v>
      </c>
      <c r="K913" s="2">
        <v>6.8534270457043217E-2</v>
      </c>
      <c r="L913">
        <v>0.80645161290322576</v>
      </c>
      <c r="M913" s="2">
        <v>0.40319662648754762</v>
      </c>
      <c r="N913">
        <v>3750</v>
      </c>
      <c r="O913" s="2">
        <v>0.24831943968020789</v>
      </c>
      <c r="P913">
        <v>6975</v>
      </c>
      <c r="Q913" s="2">
        <v>0.17557880614793897</v>
      </c>
      <c r="R913" s="26">
        <f t="shared" si="14"/>
        <v>3</v>
      </c>
    </row>
    <row r="914" spans="1:18" x14ac:dyDescent="0.3">
      <c r="A914" t="s">
        <v>2076</v>
      </c>
      <c r="B914">
        <v>105.639</v>
      </c>
      <c r="C914">
        <v>10.1434</v>
      </c>
      <c r="D914" t="s">
        <v>65</v>
      </c>
      <c r="E914" t="s">
        <v>747</v>
      </c>
      <c r="F914" t="s">
        <v>759</v>
      </c>
      <c r="G914">
        <v>24925</v>
      </c>
      <c r="H914" s="1">
        <v>1994</v>
      </c>
      <c r="I914" s="2">
        <v>0.10437085722726225</v>
      </c>
      <c r="J914">
        <v>100</v>
      </c>
      <c r="K914" s="2">
        <v>6.8534270457043217E-2</v>
      </c>
      <c r="L914">
        <v>0.12076228686058174</v>
      </c>
      <c r="M914" s="2">
        <v>0.40319662648754762</v>
      </c>
      <c r="N914">
        <v>3010</v>
      </c>
      <c r="O914" s="2">
        <v>0.24831943968020789</v>
      </c>
      <c r="P914">
        <v>37388</v>
      </c>
      <c r="Q914" s="2">
        <v>0.17557880614793897</v>
      </c>
      <c r="R914" s="26">
        <f t="shared" si="14"/>
        <v>4</v>
      </c>
    </row>
    <row r="915" spans="1:18" x14ac:dyDescent="0.3">
      <c r="A915" t="s">
        <v>2077</v>
      </c>
      <c r="B915">
        <v>106.089</v>
      </c>
      <c r="C915">
        <v>10.1496</v>
      </c>
      <c r="D915" t="s">
        <v>45</v>
      </c>
      <c r="E915" t="s">
        <v>142</v>
      </c>
      <c r="F915" t="s">
        <v>760</v>
      </c>
      <c r="G915">
        <v>6846</v>
      </c>
      <c r="H915" s="1">
        <v>547.67999999999995</v>
      </c>
      <c r="I915" s="2">
        <v>0.10437085722726225</v>
      </c>
      <c r="J915">
        <v>49</v>
      </c>
      <c r="K915" s="2">
        <v>6.8534270457043217E-2</v>
      </c>
      <c r="L915">
        <v>0.32997370727432079</v>
      </c>
      <c r="M915" s="2">
        <v>0.40319662648754762</v>
      </c>
      <c r="N915">
        <v>2259</v>
      </c>
      <c r="O915" s="2">
        <v>0.24831943968020789</v>
      </c>
      <c r="P915">
        <v>10269</v>
      </c>
      <c r="Q915" s="2">
        <v>0.17557880614793897</v>
      </c>
      <c r="R915" s="26">
        <f t="shared" si="14"/>
        <v>4</v>
      </c>
    </row>
    <row r="916" spans="1:18" x14ac:dyDescent="0.3">
      <c r="A916" t="s">
        <v>2078</v>
      </c>
      <c r="B916">
        <v>105.518</v>
      </c>
      <c r="C916">
        <v>10.124000000000001</v>
      </c>
      <c r="D916" t="s">
        <v>65</v>
      </c>
      <c r="E916" t="s">
        <v>79</v>
      </c>
      <c r="F916" t="s">
        <v>761</v>
      </c>
      <c r="G916">
        <v>15704</v>
      </c>
      <c r="H916" s="1">
        <v>1256.32</v>
      </c>
      <c r="I916" s="2">
        <v>0.10437085722726225</v>
      </c>
      <c r="J916">
        <v>22</v>
      </c>
      <c r="K916" s="2">
        <v>6.8534270457043217E-2</v>
      </c>
      <c r="L916">
        <v>0.35723382577687213</v>
      </c>
      <c r="M916" s="2">
        <v>0.40319662648754762</v>
      </c>
      <c r="N916">
        <v>5610</v>
      </c>
      <c r="O916" s="2">
        <v>0.24831943968020789</v>
      </c>
      <c r="P916">
        <v>23556</v>
      </c>
      <c r="Q916" s="2">
        <v>0.17557880614793897</v>
      </c>
      <c r="R916" s="26">
        <f t="shared" si="14"/>
        <v>4</v>
      </c>
    </row>
    <row r="917" spans="1:18" x14ac:dyDescent="0.3">
      <c r="A917" t="s">
        <v>2079</v>
      </c>
      <c r="B917">
        <v>106.45099999999999</v>
      </c>
      <c r="C917">
        <v>10.154999999999999</v>
      </c>
      <c r="D917" t="s">
        <v>53</v>
      </c>
      <c r="E917" t="s">
        <v>54</v>
      </c>
      <c r="F917" t="s">
        <v>686</v>
      </c>
      <c r="G917">
        <v>7316</v>
      </c>
      <c r="H917" s="1">
        <v>585.28</v>
      </c>
      <c r="I917" s="2">
        <v>0.10437085722726225</v>
      </c>
      <c r="J917">
        <v>60</v>
      </c>
      <c r="K917" s="2">
        <v>6.8534270457043217E-2</v>
      </c>
      <c r="L917">
        <v>0.12014762165117551</v>
      </c>
      <c r="M917" s="2">
        <v>0.40319662648754762</v>
      </c>
      <c r="N917">
        <v>879</v>
      </c>
      <c r="O917" s="2">
        <v>0.24831943968020789</v>
      </c>
      <c r="P917">
        <v>10974</v>
      </c>
      <c r="Q917" s="2">
        <v>0.17557880614793897</v>
      </c>
      <c r="R917" s="26">
        <f t="shared" si="14"/>
        <v>3</v>
      </c>
    </row>
    <row r="918" spans="1:18" x14ac:dyDescent="0.3">
      <c r="A918" t="s">
        <v>2080</v>
      </c>
      <c r="B918">
        <v>106.29300000000001</v>
      </c>
      <c r="C918">
        <v>10.144299999999999</v>
      </c>
      <c r="D918" t="s">
        <v>53</v>
      </c>
      <c r="E918" t="s">
        <v>76</v>
      </c>
      <c r="F918" t="s">
        <v>49</v>
      </c>
      <c r="G918">
        <v>7683</v>
      </c>
      <c r="H918" s="1">
        <v>614.64</v>
      </c>
      <c r="I918" s="2">
        <v>0.10437085722726225</v>
      </c>
      <c r="J918">
        <v>73</v>
      </c>
      <c r="K918" s="2">
        <v>6.8534270457043217E-2</v>
      </c>
      <c r="L918">
        <v>6.6120005206299626E-2</v>
      </c>
      <c r="M918" s="2">
        <v>0.40319662648754762</v>
      </c>
      <c r="N918">
        <v>508</v>
      </c>
      <c r="O918" s="2">
        <v>0.24831943968020789</v>
      </c>
      <c r="P918">
        <v>11525</v>
      </c>
      <c r="Q918" s="2">
        <v>0.17557880614793897</v>
      </c>
      <c r="R918" s="26">
        <f t="shared" si="14"/>
        <v>3</v>
      </c>
    </row>
    <row r="919" spans="1:18" x14ac:dyDescent="0.3">
      <c r="A919" t="s">
        <v>2081</v>
      </c>
      <c r="B919">
        <v>106.045</v>
      </c>
      <c r="C919">
        <v>10.153600000000001</v>
      </c>
      <c r="D919" t="s">
        <v>45</v>
      </c>
      <c r="E919" t="s">
        <v>142</v>
      </c>
      <c r="F919" t="s">
        <v>124</v>
      </c>
      <c r="G919">
        <v>6343</v>
      </c>
      <c r="H919" s="1">
        <v>507.44</v>
      </c>
      <c r="I919" s="2">
        <v>0.10437085722726225</v>
      </c>
      <c r="J919">
        <v>52</v>
      </c>
      <c r="K919" s="2">
        <v>6.8534270457043217E-2</v>
      </c>
      <c r="L919">
        <v>0.25003941352672238</v>
      </c>
      <c r="M919" s="2">
        <v>0.40319662648754762</v>
      </c>
      <c r="N919">
        <v>1586</v>
      </c>
      <c r="O919" s="2">
        <v>0.24831943968020789</v>
      </c>
      <c r="P919">
        <v>9515</v>
      </c>
      <c r="Q919" s="2">
        <v>0.17557880614793897</v>
      </c>
      <c r="R919" s="26">
        <f t="shared" si="14"/>
        <v>4</v>
      </c>
    </row>
    <row r="920" spans="1:18" x14ac:dyDescent="0.3">
      <c r="A920" t="s">
        <v>2082</v>
      </c>
      <c r="B920">
        <v>106.496</v>
      </c>
      <c r="C920">
        <v>10.1686</v>
      </c>
      <c r="D920" t="s">
        <v>53</v>
      </c>
      <c r="E920" t="s">
        <v>54</v>
      </c>
      <c r="F920" t="s">
        <v>762</v>
      </c>
      <c r="G920">
        <v>8815</v>
      </c>
      <c r="H920" s="1">
        <v>705.2</v>
      </c>
      <c r="I920" s="2">
        <v>0.10437085722726225</v>
      </c>
      <c r="J920">
        <v>66</v>
      </c>
      <c r="K920" s="2">
        <v>6.8534270457043217E-2</v>
      </c>
      <c r="L920">
        <v>2.0646625070901873E-2</v>
      </c>
      <c r="M920" s="2">
        <v>0.40319662648754762</v>
      </c>
      <c r="N920">
        <v>182</v>
      </c>
      <c r="O920" s="2">
        <v>0.24831943968020789</v>
      </c>
      <c r="P920">
        <v>13223</v>
      </c>
      <c r="Q920" s="2">
        <v>0.17557880614793897</v>
      </c>
      <c r="R920" s="26">
        <f t="shared" si="14"/>
        <v>3</v>
      </c>
    </row>
    <row r="921" spans="1:18" x14ac:dyDescent="0.3">
      <c r="A921" t="s">
        <v>2083</v>
      </c>
      <c r="B921">
        <v>105.97199999999999</v>
      </c>
      <c r="C921">
        <v>10.1442</v>
      </c>
      <c r="D921" t="s">
        <v>45</v>
      </c>
      <c r="E921" t="s">
        <v>47</v>
      </c>
      <c r="F921" t="s">
        <v>150</v>
      </c>
      <c r="G921">
        <v>6151</v>
      </c>
      <c r="H921" s="1">
        <v>492.08</v>
      </c>
      <c r="I921" s="2">
        <v>0.10437085722726225</v>
      </c>
      <c r="J921">
        <v>51</v>
      </c>
      <c r="K921" s="2">
        <v>6.8534270457043217E-2</v>
      </c>
      <c r="L921">
        <v>0.84799219639083079</v>
      </c>
      <c r="M921" s="2">
        <v>0.40319662648754762</v>
      </c>
      <c r="N921">
        <v>5216</v>
      </c>
      <c r="O921" s="2">
        <v>0.24831943968020789</v>
      </c>
      <c r="P921">
        <v>9227</v>
      </c>
      <c r="Q921" s="2">
        <v>0.17557880614793897</v>
      </c>
      <c r="R921" s="26">
        <f t="shared" si="14"/>
        <v>3</v>
      </c>
    </row>
    <row r="922" spans="1:18" x14ac:dyDescent="0.3">
      <c r="A922" t="s">
        <v>2084</v>
      </c>
      <c r="B922">
        <v>106.164</v>
      </c>
      <c r="C922">
        <v>10.1381</v>
      </c>
      <c r="D922" t="s">
        <v>45</v>
      </c>
      <c r="E922" t="s">
        <v>46</v>
      </c>
      <c r="F922" t="s">
        <v>763</v>
      </c>
      <c r="G922">
        <v>8002</v>
      </c>
      <c r="H922" s="1">
        <v>640.16</v>
      </c>
      <c r="I922" s="2">
        <v>0.10437085722726225</v>
      </c>
      <c r="J922">
        <v>46</v>
      </c>
      <c r="K922" s="2">
        <v>6.8534270457043217E-2</v>
      </c>
      <c r="L922">
        <v>2.0869782554361411E-2</v>
      </c>
      <c r="M922" s="2">
        <v>0.40319662648754762</v>
      </c>
      <c r="N922">
        <v>167</v>
      </c>
      <c r="O922" s="2">
        <v>0.24831943968020789</v>
      </c>
      <c r="P922">
        <v>12003</v>
      </c>
      <c r="Q922" s="2">
        <v>0.17557880614793897</v>
      </c>
      <c r="R922" s="26">
        <f t="shared" si="14"/>
        <v>3</v>
      </c>
    </row>
    <row r="923" spans="1:18" x14ac:dyDescent="0.3">
      <c r="A923" t="s">
        <v>2085</v>
      </c>
      <c r="B923">
        <v>105.729</v>
      </c>
      <c r="C923">
        <v>10.1471</v>
      </c>
      <c r="D923" t="s">
        <v>45</v>
      </c>
      <c r="E923" t="s">
        <v>29</v>
      </c>
      <c r="F923" t="s">
        <v>764</v>
      </c>
      <c r="G923">
        <v>11115</v>
      </c>
      <c r="H923" s="1">
        <v>889.2</v>
      </c>
      <c r="I923" s="2">
        <v>0.10437085722726225</v>
      </c>
      <c r="J923">
        <v>116</v>
      </c>
      <c r="K923" s="2">
        <v>6.8534270457043217E-2</v>
      </c>
      <c r="L923">
        <v>0.13693207377417904</v>
      </c>
      <c r="M923" s="2">
        <v>0.40319662648754762</v>
      </c>
      <c r="N923">
        <v>1522</v>
      </c>
      <c r="O923" s="2">
        <v>0.24831943968020789</v>
      </c>
      <c r="P923">
        <v>16673</v>
      </c>
      <c r="Q923" s="2">
        <v>0.17557880614793897</v>
      </c>
      <c r="R923" s="26">
        <f t="shared" si="14"/>
        <v>4</v>
      </c>
    </row>
    <row r="924" spans="1:18" x14ac:dyDescent="0.3">
      <c r="A924" t="s">
        <v>2086</v>
      </c>
      <c r="B924">
        <v>106.58</v>
      </c>
      <c r="C924">
        <v>10.144299999999999</v>
      </c>
      <c r="D924" t="s">
        <v>53</v>
      </c>
      <c r="E924" t="s">
        <v>71</v>
      </c>
      <c r="F924" t="s">
        <v>243</v>
      </c>
      <c r="G924">
        <v>6664</v>
      </c>
      <c r="H924" s="1">
        <v>533.12</v>
      </c>
      <c r="I924" s="2">
        <v>0.10437085722726225</v>
      </c>
      <c r="J924">
        <v>41</v>
      </c>
      <c r="K924" s="2">
        <v>6.8534270457043217E-2</v>
      </c>
      <c r="L924">
        <v>0.16041416566626651</v>
      </c>
      <c r="M924" s="2">
        <v>0.40319662648754762</v>
      </c>
      <c r="N924">
        <v>1069</v>
      </c>
      <c r="O924" s="2">
        <v>0.24831943968020789</v>
      </c>
      <c r="P924">
        <v>9996</v>
      </c>
      <c r="Q924" s="2">
        <v>0.17557880614793897</v>
      </c>
      <c r="R924" s="26">
        <f t="shared" si="14"/>
        <v>4</v>
      </c>
    </row>
    <row r="925" spans="1:18" x14ac:dyDescent="0.3">
      <c r="A925" t="s">
        <v>2087</v>
      </c>
      <c r="B925">
        <v>106.527</v>
      </c>
      <c r="C925">
        <v>10.137600000000001</v>
      </c>
      <c r="D925" t="s">
        <v>53</v>
      </c>
      <c r="E925" t="s">
        <v>54</v>
      </c>
      <c r="F925" t="s">
        <v>202</v>
      </c>
      <c r="G925">
        <v>9742</v>
      </c>
      <c r="H925" s="1">
        <v>779.36</v>
      </c>
      <c r="I925" s="2">
        <v>0.10437085722726225</v>
      </c>
      <c r="J925">
        <v>62</v>
      </c>
      <c r="K925" s="2">
        <v>6.8534270457043217E-2</v>
      </c>
      <c r="L925">
        <v>0.1297474851159926</v>
      </c>
      <c r="M925" s="2">
        <v>0.40319662648754762</v>
      </c>
      <c r="N925">
        <v>1264</v>
      </c>
      <c r="O925" s="2">
        <v>0.24831943968020789</v>
      </c>
      <c r="P925">
        <v>14613</v>
      </c>
      <c r="Q925" s="2">
        <v>0.17557880614793897</v>
      </c>
      <c r="R925" s="26">
        <f t="shared" si="14"/>
        <v>4</v>
      </c>
    </row>
    <row r="926" spans="1:18" x14ac:dyDescent="0.3">
      <c r="A926" t="s">
        <v>2088</v>
      </c>
      <c r="B926">
        <v>104.645</v>
      </c>
      <c r="C926">
        <v>10.1989</v>
      </c>
      <c r="D926" t="s">
        <v>50</v>
      </c>
      <c r="E926" t="s">
        <v>102</v>
      </c>
      <c r="F926" t="s">
        <v>326</v>
      </c>
      <c r="G926">
        <v>11606</v>
      </c>
      <c r="H926" s="1">
        <v>928.48</v>
      </c>
      <c r="I926" s="2">
        <v>0.10437085722726225</v>
      </c>
      <c r="J926">
        <v>12</v>
      </c>
      <c r="K926" s="2">
        <v>6.8534270457043217E-2</v>
      </c>
      <c r="L926">
        <v>0.18499052214371878</v>
      </c>
      <c r="M926" s="2">
        <v>0.40319662648754762</v>
      </c>
      <c r="N926">
        <v>2147</v>
      </c>
      <c r="O926" s="2">
        <v>0.24831943968020789</v>
      </c>
      <c r="P926">
        <v>17409</v>
      </c>
      <c r="Q926" s="2">
        <v>0.17557880614793897</v>
      </c>
      <c r="R926" s="26">
        <f t="shared" si="14"/>
        <v>4</v>
      </c>
    </row>
    <row r="927" spans="1:18" x14ac:dyDescent="0.3">
      <c r="A927" t="s">
        <v>2089</v>
      </c>
      <c r="B927">
        <v>106.251</v>
      </c>
      <c r="C927">
        <v>10.130599999999999</v>
      </c>
      <c r="D927" t="s">
        <v>53</v>
      </c>
      <c r="E927" t="s">
        <v>76</v>
      </c>
      <c r="F927" t="s">
        <v>765</v>
      </c>
      <c r="G927">
        <v>12258</v>
      </c>
      <c r="H927" s="1">
        <v>980.64</v>
      </c>
      <c r="I927" s="2">
        <v>0.10437085722726225</v>
      </c>
      <c r="J927">
        <v>67</v>
      </c>
      <c r="K927" s="2">
        <v>6.8534270457043217E-2</v>
      </c>
      <c r="L927">
        <v>0.41303638440202317</v>
      </c>
      <c r="M927" s="2">
        <v>0.40319662648754762</v>
      </c>
      <c r="N927">
        <v>5063</v>
      </c>
      <c r="O927" s="2">
        <v>0.24831943968020789</v>
      </c>
      <c r="P927">
        <v>18387</v>
      </c>
      <c r="Q927" s="2">
        <v>0.17557880614793897</v>
      </c>
      <c r="R927" s="26">
        <f t="shared" si="14"/>
        <v>4</v>
      </c>
    </row>
    <row r="928" spans="1:18" x14ac:dyDescent="0.3">
      <c r="A928" t="s">
        <v>2090</v>
      </c>
      <c r="B928">
        <v>106.07</v>
      </c>
      <c r="C928">
        <v>10.1313</v>
      </c>
      <c r="D928" t="s">
        <v>45</v>
      </c>
      <c r="E928" t="s">
        <v>142</v>
      </c>
      <c r="F928" t="s">
        <v>766</v>
      </c>
      <c r="G928">
        <v>5844</v>
      </c>
      <c r="H928" s="1">
        <v>467.52</v>
      </c>
      <c r="I928" s="2">
        <v>0.10437085722726225</v>
      </c>
      <c r="J928">
        <v>53</v>
      </c>
      <c r="K928" s="2">
        <v>6.8534270457043217E-2</v>
      </c>
      <c r="L928">
        <v>0.24845995893223818</v>
      </c>
      <c r="M928" s="2">
        <v>0.40319662648754762</v>
      </c>
      <c r="N928">
        <v>1452</v>
      </c>
      <c r="O928" s="2">
        <v>0.24831943968020789</v>
      </c>
      <c r="P928">
        <v>8766</v>
      </c>
      <c r="Q928" s="2">
        <v>0.17557880614793897</v>
      </c>
      <c r="R928" s="26">
        <f t="shared" si="14"/>
        <v>4</v>
      </c>
    </row>
    <row r="929" spans="1:18" x14ac:dyDescent="0.3">
      <c r="A929" t="s">
        <v>2091</v>
      </c>
      <c r="B929">
        <v>106.33499999999999</v>
      </c>
      <c r="C929">
        <v>10.1328</v>
      </c>
      <c r="D929" t="s">
        <v>53</v>
      </c>
      <c r="E929" t="s">
        <v>76</v>
      </c>
      <c r="F929" t="s">
        <v>76</v>
      </c>
      <c r="G929">
        <v>10721</v>
      </c>
      <c r="H929" s="1">
        <v>857.68</v>
      </c>
      <c r="I929" s="2">
        <v>0.10437085722726225</v>
      </c>
      <c r="J929">
        <v>204</v>
      </c>
      <c r="K929" s="2">
        <v>6.8534270457043217E-2</v>
      </c>
      <c r="L929">
        <v>4.1227497434940773E-2</v>
      </c>
      <c r="M929" s="2">
        <v>0.40319662648754762</v>
      </c>
      <c r="N929">
        <v>442</v>
      </c>
      <c r="O929" s="2">
        <v>0.24831943968020789</v>
      </c>
      <c r="P929">
        <v>16082</v>
      </c>
      <c r="Q929" s="2">
        <v>0.17557880614793897</v>
      </c>
      <c r="R929" s="26">
        <f t="shared" si="14"/>
        <v>3</v>
      </c>
    </row>
    <row r="930" spans="1:18" x14ac:dyDescent="0.3">
      <c r="A930" t="s">
        <v>2092</v>
      </c>
      <c r="B930">
        <v>105.017</v>
      </c>
      <c r="C930">
        <v>10.1119</v>
      </c>
      <c r="D930" t="s">
        <v>50</v>
      </c>
      <c r="E930" t="s">
        <v>131</v>
      </c>
      <c r="F930" t="s">
        <v>767</v>
      </c>
      <c r="G930">
        <v>15998</v>
      </c>
      <c r="H930" s="1">
        <v>1279.8399999999999</v>
      </c>
      <c r="I930" s="2">
        <v>0.10437085722726225</v>
      </c>
      <c r="J930">
        <v>51</v>
      </c>
      <c r="K930" s="2">
        <v>6.8534270457043217E-2</v>
      </c>
      <c r="L930">
        <v>1.1813976747093387E-2</v>
      </c>
      <c r="M930" s="2">
        <v>0.40319662648754762</v>
      </c>
      <c r="N930">
        <v>189</v>
      </c>
      <c r="O930" s="2">
        <v>0.24831943968020789</v>
      </c>
      <c r="P930">
        <v>23997</v>
      </c>
      <c r="Q930" s="2">
        <v>0.17557880614793897</v>
      </c>
      <c r="R930" s="26">
        <f t="shared" si="14"/>
        <v>3</v>
      </c>
    </row>
    <row r="931" spans="1:18" x14ac:dyDescent="0.3">
      <c r="A931" t="s">
        <v>2093</v>
      </c>
      <c r="B931">
        <v>106.32599999999999</v>
      </c>
      <c r="C931">
        <v>10.1175</v>
      </c>
      <c r="D931" t="s">
        <v>53</v>
      </c>
      <c r="E931" t="s">
        <v>76</v>
      </c>
      <c r="F931" t="s">
        <v>768</v>
      </c>
      <c r="G931">
        <v>8269</v>
      </c>
      <c r="H931" s="1">
        <v>661.52</v>
      </c>
      <c r="I931" s="2">
        <v>0.10437085722726225</v>
      </c>
      <c r="J931">
        <v>46</v>
      </c>
      <c r="K931" s="2">
        <v>6.8534270457043217E-2</v>
      </c>
      <c r="L931">
        <v>4.9582779054299191E-3</v>
      </c>
      <c r="M931" s="2">
        <v>0.40319662648754762</v>
      </c>
      <c r="N931">
        <v>41</v>
      </c>
      <c r="O931" s="2">
        <v>0.24831943968020789</v>
      </c>
      <c r="P931">
        <v>12404</v>
      </c>
      <c r="Q931" s="2">
        <v>0.17557880614793897</v>
      </c>
      <c r="R931" s="26">
        <f t="shared" si="14"/>
        <v>3</v>
      </c>
    </row>
    <row r="932" spans="1:18" x14ac:dyDescent="0.3">
      <c r="A932" t="s">
        <v>2094</v>
      </c>
      <c r="B932">
        <v>106.621</v>
      </c>
      <c r="C932">
        <v>10.1226</v>
      </c>
      <c r="D932" t="s">
        <v>53</v>
      </c>
      <c r="E932" t="s">
        <v>71</v>
      </c>
      <c r="F932" t="s">
        <v>769</v>
      </c>
      <c r="G932">
        <v>11449</v>
      </c>
      <c r="H932" s="1">
        <v>915.92</v>
      </c>
      <c r="I932" s="2">
        <v>0.10437085722726225</v>
      </c>
      <c r="J932">
        <v>47</v>
      </c>
      <c r="K932" s="2">
        <v>6.8534270457043217E-2</v>
      </c>
      <c r="L932">
        <v>5.5900078609485548E-3</v>
      </c>
      <c r="M932" s="2">
        <v>0.40319662648754762</v>
      </c>
      <c r="N932">
        <v>64</v>
      </c>
      <c r="O932" s="2">
        <v>0.24831943968020789</v>
      </c>
      <c r="P932">
        <v>17174</v>
      </c>
      <c r="Q932" s="2">
        <v>0.17557880614793897</v>
      </c>
      <c r="R932" s="26">
        <f t="shared" si="14"/>
        <v>3</v>
      </c>
    </row>
    <row r="933" spans="1:18" x14ac:dyDescent="0.3">
      <c r="A933" t="s">
        <v>2095</v>
      </c>
      <c r="B933">
        <v>106.5</v>
      </c>
      <c r="C933">
        <v>10.1229</v>
      </c>
      <c r="D933" t="s">
        <v>53</v>
      </c>
      <c r="E933" t="s">
        <v>54</v>
      </c>
      <c r="F933" t="s">
        <v>611</v>
      </c>
      <c r="G933">
        <v>10281</v>
      </c>
      <c r="H933" s="1">
        <v>822.48</v>
      </c>
      <c r="I933" s="2">
        <v>0.10437085722726225</v>
      </c>
      <c r="J933">
        <v>59</v>
      </c>
      <c r="K933" s="2">
        <v>6.8534270457043217E-2</v>
      </c>
      <c r="L933">
        <v>2.0426028596440035E-2</v>
      </c>
      <c r="M933" s="2">
        <v>0.40319662648754762</v>
      </c>
      <c r="N933">
        <v>210</v>
      </c>
      <c r="O933" s="2">
        <v>0.24831943968020789</v>
      </c>
      <c r="P933">
        <v>15422</v>
      </c>
      <c r="Q933" s="2">
        <v>0.17557880614793897</v>
      </c>
      <c r="R933" s="26">
        <f t="shared" si="14"/>
        <v>3</v>
      </c>
    </row>
    <row r="934" spans="1:18" x14ac:dyDescent="0.3">
      <c r="A934" t="s">
        <v>2096</v>
      </c>
      <c r="B934">
        <v>105.622</v>
      </c>
      <c r="C934">
        <v>10.1174</v>
      </c>
      <c r="D934" t="s">
        <v>65</v>
      </c>
      <c r="E934" t="s">
        <v>747</v>
      </c>
      <c r="F934" t="s">
        <v>770</v>
      </c>
      <c r="G934">
        <v>22627</v>
      </c>
      <c r="H934" s="1">
        <v>1810.16</v>
      </c>
      <c r="I934" s="2">
        <v>0.10437085722726225</v>
      </c>
      <c r="J934">
        <v>139</v>
      </c>
      <c r="K934" s="2">
        <v>6.8534270457043217E-2</v>
      </c>
      <c r="L934">
        <v>1.4274981217129978E-2</v>
      </c>
      <c r="M934" s="2">
        <v>0.40319662648754762</v>
      </c>
      <c r="N934">
        <v>323</v>
      </c>
      <c r="O934" s="2">
        <v>0.24831943968020789</v>
      </c>
      <c r="P934">
        <v>33941</v>
      </c>
      <c r="Q934" s="2">
        <v>0.17557880614793897</v>
      </c>
      <c r="R934" s="26">
        <f t="shared" si="14"/>
        <v>3</v>
      </c>
    </row>
    <row r="935" spans="1:18" x14ac:dyDescent="0.3">
      <c r="A935" t="s">
        <v>2097</v>
      </c>
      <c r="B935">
        <v>106.666</v>
      </c>
      <c r="C935">
        <v>10.0883</v>
      </c>
      <c r="D935" t="s">
        <v>53</v>
      </c>
      <c r="E935" t="s">
        <v>71</v>
      </c>
      <c r="F935" t="s">
        <v>771</v>
      </c>
      <c r="G935">
        <v>9854</v>
      </c>
      <c r="H935" s="1">
        <v>788.32</v>
      </c>
      <c r="I935" s="2">
        <v>0.10437085722726225</v>
      </c>
      <c r="J935">
        <v>35</v>
      </c>
      <c r="K935" s="2">
        <v>6.8534270457043217E-2</v>
      </c>
      <c r="L935">
        <v>0.10229348487923685</v>
      </c>
      <c r="M935" s="2">
        <v>0.40319662648754762</v>
      </c>
      <c r="N935">
        <v>1008</v>
      </c>
      <c r="O935" s="2">
        <v>0.24831943968020789</v>
      </c>
      <c r="P935">
        <v>14781</v>
      </c>
      <c r="Q935" s="2">
        <v>0.17557880614793897</v>
      </c>
      <c r="R935" s="26">
        <f t="shared" si="14"/>
        <v>4</v>
      </c>
    </row>
    <row r="936" spans="1:18" x14ac:dyDescent="0.3">
      <c r="A936" t="s">
        <v>2098</v>
      </c>
      <c r="B936">
        <v>106.191</v>
      </c>
      <c r="C936">
        <v>10.111800000000001</v>
      </c>
      <c r="D936" t="s">
        <v>45</v>
      </c>
      <c r="E936" t="s">
        <v>46</v>
      </c>
      <c r="F936" t="s">
        <v>772</v>
      </c>
      <c r="G936">
        <v>5071</v>
      </c>
      <c r="H936" s="1">
        <v>405.68</v>
      </c>
      <c r="I936" s="2">
        <v>0.10437085722726225</v>
      </c>
      <c r="J936">
        <v>40</v>
      </c>
      <c r="K936" s="2">
        <v>6.8534270457043217E-2</v>
      </c>
      <c r="L936">
        <v>0.27607966870439754</v>
      </c>
      <c r="M936" s="2">
        <v>0.40319662648754762</v>
      </c>
      <c r="N936">
        <v>1400</v>
      </c>
      <c r="O936" s="2">
        <v>0.24831943968020789</v>
      </c>
      <c r="P936">
        <v>7607</v>
      </c>
      <c r="Q936" s="2">
        <v>0.17557880614793897</v>
      </c>
      <c r="R936" s="26">
        <f t="shared" si="14"/>
        <v>3</v>
      </c>
    </row>
    <row r="937" spans="1:18" x14ac:dyDescent="0.3">
      <c r="A937" t="s">
        <v>2099</v>
      </c>
      <c r="B937">
        <v>105.946</v>
      </c>
      <c r="C937">
        <v>10.1174</v>
      </c>
      <c r="D937" t="s">
        <v>45</v>
      </c>
      <c r="E937" t="s">
        <v>47</v>
      </c>
      <c r="F937" t="s">
        <v>170</v>
      </c>
      <c r="G937">
        <v>8308</v>
      </c>
      <c r="H937" s="1">
        <v>664.64</v>
      </c>
      <c r="I937" s="2">
        <v>0.10437085722726225</v>
      </c>
      <c r="J937">
        <v>50</v>
      </c>
      <c r="K937" s="2">
        <v>6.8534270457043217E-2</v>
      </c>
      <c r="L937">
        <v>0.47038998555609052</v>
      </c>
      <c r="M937" s="2">
        <v>0.40319662648754762</v>
      </c>
      <c r="N937">
        <v>3908</v>
      </c>
      <c r="O937" s="2">
        <v>0.24831943968020789</v>
      </c>
      <c r="P937">
        <v>12462</v>
      </c>
      <c r="Q937" s="2">
        <v>0.17557880614793897</v>
      </c>
      <c r="R937" s="26">
        <f t="shared" si="14"/>
        <v>4</v>
      </c>
    </row>
    <row r="938" spans="1:18" x14ac:dyDescent="0.3">
      <c r="A938" t="s">
        <v>2100</v>
      </c>
      <c r="B938">
        <v>106.363</v>
      </c>
      <c r="C938">
        <v>10.124599999999999</v>
      </c>
      <c r="D938" t="s">
        <v>53</v>
      </c>
      <c r="E938" t="s">
        <v>76</v>
      </c>
      <c r="F938" t="s">
        <v>773</v>
      </c>
      <c r="G938">
        <v>6310</v>
      </c>
      <c r="H938" s="1">
        <v>504.8</v>
      </c>
      <c r="I938" s="2">
        <v>0.10437085722726225</v>
      </c>
      <c r="J938">
        <v>60</v>
      </c>
      <c r="K938" s="2">
        <v>6.8534270457043217E-2</v>
      </c>
      <c r="L938">
        <v>0.43803486529318542</v>
      </c>
      <c r="M938" s="2">
        <v>0.40319662648754762</v>
      </c>
      <c r="N938">
        <v>2764</v>
      </c>
      <c r="O938" s="2">
        <v>0.24831943968020789</v>
      </c>
      <c r="P938">
        <v>9465</v>
      </c>
      <c r="Q938" s="2">
        <v>0.17557880614793897</v>
      </c>
      <c r="R938" s="26">
        <f t="shared" si="14"/>
        <v>4</v>
      </c>
    </row>
    <row r="939" spans="1:18" x14ac:dyDescent="0.3">
      <c r="A939" t="s">
        <v>2101</v>
      </c>
      <c r="B939">
        <v>106.04900000000001</v>
      </c>
      <c r="C939">
        <v>10.118</v>
      </c>
      <c r="D939" t="s">
        <v>45</v>
      </c>
      <c r="E939" t="s">
        <v>47</v>
      </c>
      <c r="F939" t="s">
        <v>774</v>
      </c>
      <c r="G939">
        <v>8136</v>
      </c>
      <c r="H939" s="1">
        <v>650.88</v>
      </c>
      <c r="I939" s="2">
        <v>0.10437085722726225</v>
      </c>
      <c r="J939">
        <v>50</v>
      </c>
      <c r="K939" s="2">
        <v>6.8534270457043217E-2</v>
      </c>
      <c r="L939">
        <v>0.14171583087512291</v>
      </c>
      <c r="M939" s="2">
        <v>0.40319662648754762</v>
      </c>
      <c r="N939">
        <v>1153</v>
      </c>
      <c r="O939" s="2">
        <v>0.24831943968020789</v>
      </c>
      <c r="P939">
        <v>12204</v>
      </c>
      <c r="Q939" s="2">
        <v>0.17557880614793897</v>
      </c>
      <c r="R939" s="26">
        <f t="shared" si="14"/>
        <v>4</v>
      </c>
    </row>
    <row r="940" spans="1:18" x14ac:dyDescent="0.3">
      <c r="A940" t="s">
        <v>2102</v>
      </c>
      <c r="B940">
        <v>106.571</v>
      </c>
      <c r="C940">
        <v>10.1241</v>
      </c>
      <c r="D940" t="s">
        <v>53</v>
      </c>
      <c r="E940" t="s">
        <v>71</v>
      </c>
      <c r="F940" t="s">
        <v>775</v>
      </c>
      <c r="G940">
        <v>6513</v>
      </c>
      <c r="H940" s="1">
        <v>521.04</v>
      </c>
      <c r="I940" s="2">
        <v>0.10437085722726225</v>
      </c>
      <c r="J940">
        <v>55</v>
      </c>
      <c r="K940" s="2">
        <v>6.8534270457043217E-2</v>
      </c>
      <c r="L940">
        <v>0.20727775218793182</v>
      </c>
      <c r="M940" s="2">
        <v>0.40319662648754762</v>
      </c>
      <c r="N940">
        <v>1350</v>
      </c>
      <c r="O940" s="2">
        <v>0.24831943968020789</v>
      </c>
      <c r="P940">
        <v>9770</v>
      </c>
      <c r="Q940" s="2">
        <v>0.17557880614793897</v>
      </c>
      <c r="R940" s="26">
        <f t="shared" si="14"/>
        <v>4</v>
      </c>
    </row>
    <row r="941" spans="1:18" x14ac:dyDescent="0.3">
      <c r="A941" t="s">
        <v>2103</v>
      </c>
      <c r="B941">
        <v>106.131</v>
      </c>
      <c r="C941">
        <v>10.1241</v>
      </c>
      <c r="D941" t="s">
        <v>45</v>
      </c>
      <c r="E941" t="s">
        <v>46</v>
      </c>
      <c r="F941" t="s">
        <v>776</v>
      </c>
      <c r="G941">
        <v>5184</v>
      </c>
      <c r="H941" s="1">
        <v>414.72</v>
      </c>
      <c r="I941" s="2">
        <v>0.10437085722726225</v>
      </c>
      <c r="J941">
        <v>43</v>
      </c>
      <c r="K941" s="2">
        <v>6.8534270457043217E-2</v>
      </c>
      <c r="L941">
        <v>0.79070216049382713</v>
      </c>
      <c r="M941" s="2">
        <v>0.40319662648754762</v>
      </c>
      <c r="N941">
        <v>4099</v>
      </c>
      <c r="O941" s="2">
        <v>0.24831943968020789</v>
      </c>
      <c r="P941">
        <v>7776</v>
      </c>
      <c r="Q941" s="2">
        <v>0.17557880614793897</v>
      </c>
      <c r="R941" s="26">
        <f t="shared" si="14"/>
        <v>3</v>
      </c>
    </row>
    <row r="942" spans="1:18" x14ac:dyDescent="0.3">
      <c r="A942" t="s">
        <v>2104</v>
      </c>
      <c r="B942">
        <v>105.91500000000001</v>
      </c>
      <c r="C942">
        <v>10.112399999999999</v>
      </c>
      <c r="D942" t="s">
        <v>45</v>
      </c>
      <c r="E942" t="s">
        <v>47</v>
      </c>
      <c r="F942" t="s">
        <v>777</v>
      </c>
      <c r="G942">
        <v>9841</v>
      </c>
      <c r="H942" s="1">
        <v>787.28</v>
      </c>
      <c r="I942" s="2">
        <v>0.10437085722726225</v>
      </c>
      <c r="J942">
        <v>67</v>
      </c>
      <c r="K942" s="2">
        <v>6.8534270457043217E-2</v>
      </c>
      <c r="L942">
        <v>0.14713951834163194</v>
      </c>
      <c r="M942" s="2">
        <v>0.40319662648754762</v>
      </c>
      <c r="N942">
        <v>1448</v>
      </c>
      <c r="O942" s="2">
        <v>0.24831943968020789</v>
      </c>
      <c r="P942">
        <v>14762</v>
      </c>
      <c r="Q942" s="2">
        <v>0.17557880614793897</v>
      </c>
      <c r="R942" s="26">
        <f t="shared" si="14"/>
        <v>4</v>
      </c>
    </row>
    <row r="943" spans="1:18" x14ac:dyDescent="0.3">
      <c r="A943" t="s">
        <v>2105</v>
      </c>
      <c r="B943">
        <v>105.67700000000001</v>
      </c>
      <c r="C943">
        <v>10.108700000000001</v>
      </c>
      <c r="D943" t="s">
        <v>65</v>
      </c>
      <c r="E943" t="s">
        <v>747</v>
      </c>
      <c r="F943" t="s">
        <v>778</v>
      </c>
      <c r="G943">
        <v>24605</v>
      </c>
      <c r="H943" s="1">
        <v>1968.4</v>
      </c>
      <c r="I943" s="2">
        <v>0.10437085722726225</v>
      </c>
      <c r="J943">
        <v>87</v>
      </c>
      <c r="K943" s="2">
        <v>6.8534270457043217E-2</v>
      </c>
      <c r="L943">
        <v>2.5563909774436091E-2</v>
      </c>
      <c r="M943" s="2">
        <v>0.40319662648754762</v>
      </c>
      <c r="N943">
        <v>629</v>
      </c>
      <c r="O943" s="2">
        <v>0.24831943968020789</v>
      </c>
      <c r="P943">
        <v>36908</v>
      </c>
      <c r="Q943" s="2">
        <v>0.17557880614793897</v>
      </c>
      <c r="R943" s="26">
        <f t="shared" si="14"/>
        <v>4</v>
      </c>
    </row>
    <row r="944" spans="1:18" x14ac:dyDescent="0.3">
      <c r="A944" t="s">
        <v>2106</v>
      </c>
      <c r="B944">
        <v>105.321</v>
      </c>
      <c r="C944">
        <v>10.094200000000001</v>
      </c>
      <c r="D944" t="s">
        <v>50</v>
      </c>
      <c r="E944" t="s">
        <v>51</v>
      </c>
      <c r="F944" t="s">
        <v>779</v>
      </c>
      <c r="G944">
        <v>7679</v>
      </c>
      <c r="H944" s="1">
        <v>614.32000000000005</v>
      </c>
      <c r="I944" s="2">
        <v>0.10437085722726225</v>
      </c>
      <c r="J944">
        <v>14</v>
      </c>
      <c r="K944" s="2">
        <v>6.8534270457043217E-2</v>
      </c>
      <c r="L944">
        <v>0.55619221252767292</v>
      </c>
      <c r="M944" s="2">
        <v>0.40319662648754762</v>
      </c>
      <c r="N944">
        <v>4271</v>
      </c>
      <c r="O944" s="2">
        <v>0.24831943968020789</v>
      </c>
      <c r="P944">
        <v>11519</v>
      </c>
      <c r="Q944" s="2">
        <v>0.17557880614793897</v>
      </c>
      <c r="R944" s="26">
        <f t="shared" si="14"/>
        <v>3</v>
      </c>
    </row>
    <row r="945" spans="1:18" x14ac:dyDescent="0.3">
      <c r="A945" t="s">
        <v>2107</v>
      </c>
      <c r="B945">
        <v>106.57599999999999</v>
      </c>
      <c r="C945">
        <v>10.0589</v>
      </c>
      <c r="D945" t="s">
        <v>53</v>
      </c>
      <c r="E945" t="s">
        <v>71</v>
      </c>
      <c r="F945" t="s">
        <v>780</v>
      </c>
      <c r="G945">
        <v>10860</v>
      </c>
      <c r="H945" s="1">
        <v>868.8</v>
      </c>
      <c r="I945" s="2">
        <v>0.10437085722726225</v>
      </c>
      <c r="J945">
        <v>71</v>
      </c>
      <c r="K945" s="2">
        <v>6.8534270457043217E-2</v>
      </c>
      <c r="L945">
        <v>7.8545119705340699E-2</v>
      </c>
      <c r="M945" s="2">
        <v>0.40319662648754762</v>
      </c>
      <c r="N945">
        <v>853</v>
      </c>
      <c r="O945" s="2">
        <v>0.24831943968020789</v>
      </c>
      <c r="P945">
        <v>16290</v>
      </c>
      <c r="Q945" s="2">
        <v>0.17557880614793897</v>
      </c>
      <c r="R945" s="26">
        <f t="shared" si="14"/>
        <v>3</v>
      </c>
    </row>
    <row r="946" spans="1:18" x14ac:dyDescent="0.3">
      <c r="A946" t="s">
        <v>2108</v>
      </c>
      <c r="B946">
        <v>105.78100000000001</v>
      </c>
      <c r="C946">
        <v>10.036899999999999</v>
      </c>
      <c r="D946" t="s">
        <v>65</v>
      </c>
      <c r="E946" t="s">
        <v>361</v>
      </c>
      <c r="F946" t="s">
        <v>375</v>
      </c>
      <c r="G946">
        <v>15961</v>
      </c>
      <c r="H946" s="1">
        <v>1276.8800000000001</v>
      </c>
      <c r="I946" s="2">
        <v>0.10437085722726225</v>
      </c>
      <c r="J946">
        <v>2498</v>
      </c>
      <c r="K946" s="2">
        <v>6.8534270457043217E-2</v>
      </c>
      <c r="L946">
        <v>2.9822692813733474E-2</v>
      </c>
      <c r="M946" s="2">
        <v>0.40319662648754762</v>
      </c>
      <c r="N946">
        <v>476</v>
      </c>
      <c r="O946" s="2">
        <v>0.24831943968020789</v>
      </c>
      <c r="P946">
        <v>23942</v>
      </c>
      <c r="Q946" s="2">
        <v>0.17557880614793897</v>
      </c>
      <c r="R946" s="26">
        <f t="shared" si="14"/>
        <v>4</v>
      </c>
    </row>
    <row r="947" spans="1:18" x14ac:dyDescent="0.3">
      <c r="A947" t="s">
        <v>2109</v>
      </c>
      <c r="B947">
        <v>105.774</v>
      </c>
      <c r="C947">
        <v>10.037800000000001</v>
      </c>
      <c r="D947" t="s">
        <v>65</v>
      </c>
      <c r="E947" t="s">
        <v>361</v>
      </c>
      <c r="F947" t="s">
        <v>781</v>
      </c>
      <c r="G947">
        <v>7751</v>
      </c>
      <c r="H947" s="1">
        <v>620.08000000000004</v>
      </c>
      <c r="I947" s="2">
        <v>0.10437085722726225</v>
      </c>
      <c r="J947">
        <v>2188</v>
      </c>
      <c r="K947" s="2">
        <v>6.8534270457043217E-2</v>
      </c>
      <c r="L947">
        <v>2.3351825570894078E-2</v>
      </c>
      <c r="M947" s="2">
        <v>0.40319662648754762</v>
      </c>
      <c r="N947">
        <v>181</v>
      </c>
      <c r="O947" s="2">
        <v>0.24831943968020789</v>
      </c>
      <c r="P947">
        <v>11627</v>
      </c>
      <c r="Q947" s="2">
        <v>0.17557880614793897</v>
      </c>
      <c r="R947" s="26">
        <f t="shared" si="14"/>
        <v>4</v>
      </c>
    </row>
    <row r="948" spans="1:18" x14ac:dyDescent="0.3">
      <c r="A948" t="s">
        <v>2110</v>
      </c>
      <c r="B948">
        <v>106.63500000000001</v>
      </c>
      <c r="C948">
        <v>9.9915000000000003</v>
      </c>
      <c r="D948" t="s">
        <v>53</v>
      </c>
      <c r="E948" t="s">
        <v>71</v>
      </c>
      <c r="F948" t="s">
        <v>782</v>
      </c>
      <c r="G948">
        <v>16885</v>
      </c>
      <c r="H948" s="1">
        <v>1350.8</v>
      </c>
      <c r="I948" s="2">
        <v>0.10437085722726225</v>
      </c>
      <c r="J948">
        <v>92</v>
      </c>
      <c r="K948" s="2">
        <v>6.8534270457043217E-2</v>
      </c>
      <c r="L948">
        <v>7.4622445957950839E-2</v>
      </c>
      <c r="M948" s="2">
        <v>0.40319662648754762</v>
      </c>
      <c r="N948">
        <v>1260</v>
      </c>
      <c r="O948" s="2">
        <v>0.24831943968020789</v>
      </c>
      <c r="P948">
        <v>25328</v>
      </c>
      <c r="Q948" s="2">
        <v>0.17557880614793897</v>
      </c>
      <c r="R948" s="26">
        <f t="shared" si="14"/>
        <v>4</v>
      </c>
    </row>
    <row r="949" spans="1:18" x14ac:dyDescent="0.3">
      <c r="A949" t="s">
        <v>2111</v>
      </c>
      <c r="B949">
        <v>106.081</v>
      </c>
      <c r="C949">
        <v>9.9229299999999991</v>
      </c>
      <c r="D949" t="s">
        <v>367</v>
      </c>
      <c r="E949" t="s">
        <v>706</v>
      </c>
      <c r="F949" t="s">
        <v>783</v>
      </c>
      <c r="G949">
        <v>11779</v>
      </c>
      <c r="H949" s="1">
        <v>942.32</v>
      </c>
      <c r="I949" s="2">
        <v>0.10437085722726225</v>
      </c>
      <c r="J949">
        <v>45</v>
      </c>
      <c r="K949" s="2">
        <v>6.8534270457043217E-2</v>
      </c>
      <c r="L949">
        <v>5.2720944052975637E-2</v>
      </c>
      <c r="M949" s="2">
        <v>0.40319662648754762</v>
      </c>
      <c r="N949">
        <v>621</v>
      </c>
      <c r="O949" s="2">
        <v>0.24831943968020789</v>
      </c>
      <c r="P949">
        <v>17669</v>
      </c>
      <c r="Q949" s="2">
        <v>0.17557880614793897</v>
      </c>
      <c r="R949" s="26">
        <f t="shared" si="14"/>
        <v>3</v>
      </c>
    </row>
    <row r="950" spans="1:18" x14ac:dyDescent="0.3">
      <c r="A950" t="s">
        <v>2112</v>
      </c>
      <c r="B950">
        <v>106.267</v>
      </c>
      <c r="C950">
        <v>9.94834</v>
      </c>
      <c r="D950" t="s">
        <v>367</v>
      </c>
      <c r="E950" t="s">
        <v>784</v>
      </c>
      <c r="F950" t="s">
        <v>785</v>
      </c>
      <c r="G950">
        <v>12314</v>
      </c>
      <c r="H950" s="1">
        <v>985.12</v>
      </c>
      <c r="I950" s="2">
        <v>0.10437085722726225</v>
      </c>
      <c r="J950">
        <v>56</v>
      </c>
      <c r="K950" s="2">
        <v>6.8534270457043217E-2</v>
      </c>
      <c r="L950">
        <v>1.3399382816306643E-2</v>
      </c>
      <c r="M950" s="2">
        <v>0.40319662648754762</v>
      </c>
      <c r="N950">
        <v>165</v>
      </c>
      <c r="O950" s="2">
        <v>0.24831943968020789</v>
      </c>
      <c r="P950">
        <v>18471</v>
      </c>
      <c r="Q950" s="2">
        <v>0.17557880614793897</v>
      </c>
      <c r="R950" s="26">
        <f t="shared" si="14"/>
        <v>3</v>
      </c>
    </row>
    <row r="951" spans="1:18" x14ac:dyDescent="0.3">
      <c r="A951" t="s">
        <v>2113</v>
      </c>
      <c r="B951">
        <v>106.404</v>
      </c>
      <c r="C951">
        <v>9.9229800000000008</v>
      </c>
      <c r="D951" t="s">
        <v>367</v>
      </c>
      <c r="E951" t="s">
        <v>58</v>
      </c>
      <c r="F951" t="s">
        <v>786</v>
      </c>
      <c r="G951">
        <v>8590</v>
      </c>
      <c r="H951" s="1">
        <v>687.2</v>
      </c>
      <c r="I951" s="2">
        <v>0.10437085722726225</v>
      </c>
      <c r="J951">
        <v>30</v>
      </c>
      <c r="K951" s="2">
        <v>6.8534270457043217E-2</v>
      </c>
      <c r="L951">
        <v>0.36705471478463331</v>
      </c>
      <c r="M951" s="2">
        <v>0.40319662648754762</v>
      </c>
      <c r="N951">
        <v>3153</v>
      </c>
      <c r="O951" s="2">
        <v>0.24831943968020789</v>
      </c>
      <c r="P951">
        <v>12885</v>
      </c>
      <c r="Q951" s="2">
        <v>0.17557880614793897</v>
      </c>
      <c r="R951" s="26">
        <f t="shared" si="14"/>
        <v>4</v>
      </c>
    </row>
    <row r="952" spans="1:18" x14ac:dyDescent="0.3">
      <c r="A952" t="s">
        <v>2114</v>
      </c>
      <c r="B952">
        <v>105.253</v>
      </c>
      <c r="C952">
        <v>9.9019399999999997</v>
      </c>
      <c r="D952" t="s">
        <v>50</v>
      </c>
      <c r="E952" t="s">
        <v>358</v>
      </c>
      <c r="F952" t="s">
        <v>787</v>
      </c>
      <c r="G952">
        <v>11976</v>
      </c>
      <c r="H952" s="1">
        <v>958.08</v>
      </c>
      <c r="I952" s="2">
        <v>0.10437085722726225</v>
      </c>
      <c r="J952">
        <v>53</v>
      </c>
      <c r="K952" s="2">
        <v>6.8534270457043217E-2</v>
      </c>
      <c r="L952">
        <v>0.2884936539746159</v>
      </c>
      <c r="M952" s="2">
        <v>0.40319662648754762</v>
      </c>
      <c r="N952">
        <v>3455</v>
      </c>
      <c r="O952" s="2">
        <v>0.24831943968020789</v>
      </c>
      <c r="P952">
        <v>17964</v>
      </c>
      <c r="Q952" s="2">
        <v>0.17557880614793897</v>
      </c>
      <c r="R952" s="26">
        <f t="shared" si="14"/>
        <v>4</v>
      </c>
    </row>
    <row r="953" spans="1:18" x14ac:dyDescent="0.3">
      <c r="A953" t="s">
        <v>2115</v>
      </c>
      <c r="B953">
        <v>105.83</v>
      </c>
      <c r="C953">
        <v>10.113099999999999</v>
      </c>
      <c r="D953" t="s">
        <v>45</v>
      </c>
      <c r="E953" t="s">
        <v>29</v>
      </c>
      <c r="F953" t="s">
        <v>754</v>
      </c>
      <c r="G953">
        <v>8083</v>
      </c>
      <c r="H953" s="1">
        <v>646.64</v>
      </c>
      <c r="I953" s="2">
        <v>0.10437085722726225</v>
      </c>
      <c r="J953">
        <v>43</v>
      </c>
      <c r="K953" s="2">
        <v>6.8534270457043217E-2</v>
      </c>
      <c r="L953">
        <v>0.45267846096746256</v>
      </c>
      <c r="M953" s="2">
        <v>0.40319662648754762</v>
      </c>
      <c r="N953">
        <v>3659</v>
      </c>
      <c r="O953" s="2">
        <v>0.24831943968020789</v>
      </c>
      <c r="P953">
        <v>12125</v>
      </c>
      <c r="Q953" s="2">
        <v>0.17557880614793897</v>
      </c>
      <c r="R953" s="26">
        <f t="shared" si="14"/>
        <v>4</v>
      </c>
    </row>
    <row r="954" spans="1:18" x14ac:dyDescent="0.3">
      <c r="A954" t="s">
        <v>2116</v>
      </c>
      <c r="B954">
        <v>106.39</v>
      </c>
      <c r="C954">
        <v>10.108499999999999</v>
      </c>
      <c r="D954" t="s">
        <v>53</v>
      </c>
      <c r="E954" t="s">
        <v>76</v>
      </c>
      <c r="F954" t="s">
        <v>788</v>
      </c>
      <c r="G954">
        <v>14206</v>
      </c>
      <c r="H954" s="1">
        <v>0</v>
      </c>
      <c r="I954" s="2">
        <v>0.10437085722726225</v>
      </c>
      <c r="J954">
        <v>140</v>
      </c>
      <c r="K954" s="2">
        <v>6.8534270457043217E-2</v>
      </c>
      <c r="L954">
        <v>0.28670984091229057</v>
      </c>
      <c r="M954" s="2">
        <v>0.40319662648754762</v>
      </c>
      <c r="N954">
        <v>4073</v>
      </c>
      <c r="O954" s="2">
        <v>0.24831943968020789</v>
      </c>
      <c r="P954">
        <v>21309</v>
      </c>
      <c r="Q954" s="2">
        <v>0.17557880614793897</v>
      </c>
      <c r="R954" s="26">
        <f t="shared" si="14"/>
        <v>4</v>
      </c>
    </row>
    <row r="955" spans="1:18" x14ac:dyDescent="0.3">
      <c r="A955" t="s">
        <v>2117</v>
      </c>
      <c r="B955">
        <v>105.056</v>
      </c>
      <c r="C955">
        <v>10.0793</v>
      </c>
      <c r="D955" t="s">
        <v>50</v>
      </c>
      <c r="E955" t="s">
        <v>131</v>
      </c>
      <c r="F955" t="s">
        <v>789</v>
      </c>
      <c r="G955">
        <v>17849</v>
      </c>
      <c r="H955" s="1">
        <v>1427.92</v>
      </c>
      <c r="I955" s="2">
        <v>0.10437085722726225</v>
      </c>
      <c r="J955">
        <v>39</v>
      </c>
      <c r="K955" s="2">
        <v>6.8534270457043217E-2</v>
      </c>
      <c r="L955">
        <v>5.6753879769174745E-2</v>
      </c>
      <c r="M955" s="2">
        <v>0.40319662648754762</v>
      </c>
      <c r="N955">
        <v>1013</v>
      </c>
      <c r="O955" s="2">
        <v>0.24831943968020789</v>
      </c>
      <c r="P955">
        <v>26774</v>
      </c>
      <c r="Q955" s="2">
        <v>0.17557880614793897</v>
      </c>
      <c r="R955" s="26">
        <f t="shared" si="14"/>
        <v>4</v>
      </c>
    </row>
    <row r="956" spans="1:18" x14ac:dyDescent="0.3">
      <c r="A956" t="s">
        <v>2118</v>
      </c>
      <c r="B956">
        <v>105.59</v>
      </c>
      <c r="C956">
        <v>10.098699999999999</v>
      </c>
      <c r="D956" t="s">
        <v>65</v>
      </c>
      <c r="E956" t="s">
        <v>79</v>
      </c>
      <c r="F956" t="s">
        <v>790</v>
      </c>
      <c r="G956">
        <v>10952</v>
      </c>
      <c r="H956" s="1">
        <v>876.16</v>
      </c>
      <c r="I956" s="2">
        <v>0.10437085722726225</v>
      </c>
      <c r="J956">
        <v>33</v>
      </c>
      <c r="K956" s="2">
        <v>6.8534270457043217E-2</v>
      </c>
      <c r="L956">
        <v>9.4959824689554426E-2</v>
      </c>
      <c r="M956" s="2">
        <v>0.40319662648754762</v>
      </c>
      <c r="N956">
        <v>1040</v>
      </c>
      <c r="O956" s="2">
        <v>0.24831943968020789</v>
      </c>
      <c r="P956">
        <v>16428</v>
      </c>
      <c r="Q956" s="2">
        <v>0.17557880614793897</v>
      </c>
      <c r="R956" s="26">
        <f t="shared" si="14"/>
        <v>4</v>
      </c>
    </row>
    <row r="957" spans="1:18" x14ac:dyDescent="0.3">
      <c r="A957" t="s">
        <v>2119</v>
      </c>
      <c r="B957">
        <v>105.22199999999999</v>
      </c>
      <c r="C957">
        <v>10.0871</v>
      </c>
      <c r="D957" t="s">
        <v>50</v>
      </c>
      <c r="E957" t="s">
        <v>51</v>
      </c>
      <c r="F957" t="s">
        <v>791</v>
      </c>
      <c r="G957">
        <v>11175</v>
      </c>
      <c r="H957" s="1">
        <v>894</v>
      </c>
      <c r="I957" s="2">
        <v>0.10437085722726225</v>
      </c>
      <c r="J957">
        <v>28</v>
      </c>
      <c r="K957" s="2">
        <v>6.8534270457043217E-2</v>
      </c>
      <c r="L957">
        <v>0.26308724832214764</v>
      </c>
      <c r="M957" s="2">
        <v>0.40319662648754762</v>
      </c>
      <c r="N957">
        <v>2940</v>
      </c>
      <c r="O957" s="2">
        <v>0.24831943968020789</v>
      </c>
      <c r="P957">
        <v>16763</v>
      </c>
      <c r="Q957" s="2">
        <v>0.17557880614793897</v>
      </c>
      <c r="R957" s="26">
        <f t="shared" si="14"/>
        <v>4</v>
      </c>
    </row>
    <row r="958" spans="1:18" x14ac:dyDescent="0.3">
      <c r="A958" t="s">
        <v>2120</v>
      </c>
      <c r="B958">
        <v>104.52</v>
      </c>
      <c r="C958">
        <v>10.1404</v>
      </c>
      <c r="D958" t="s">
        <v>50</v>
      </c>
      <c r="E958" t="s">
        <v>103</v>
      </c>
      <c r="F958" t="s">
        <v>792</v>
      </c>
      <c r="G958">
        <v>2495</v>
      </c>
      <c r="H958" s="1">
        <v>199.6</v>
      </c>
      <c r="I958" s="2">
        <v>0.10437085722726225</v>
      </c>
      <c r="J958">
        <v>44</v>
      </c>
      <c r="K958" s="2">
        <v>6.8534270457043217E-2</v>
      </c>
      <c r="L958">
        <v>3.4096192384769539</v>
      </c>
      <c r="M958" s="2">
        <v>0.40319662648754762</v>
      </c>
      <c r="N958">
        <v>8507</v>
      </c>
      <c r="O958" s="2">
        <v>0.24831943968020789</v>
      </c>
      <c r="P958">
        <v>3743</v>
      </c>
      <c r="Q958" s="2">
        <v>0.17557880614793897</v>
      </c>
      <c r="R958" s="26">
        <f t="shared" si="14"/>
        <v>2</v>
      </c>
    </row>
    <row r="959" spans="1:18" x14ac:dyDescent="0.3">
      <c r="A959" t="s">
        <v>2121</v>
      </c>
      <c r="B959">
        <v>106.565</v>
      </c>
      <c r="C959">
        <v>10.0997</v>
      </c>
      <c r="D959" t="s">
        <v>53</v>
      </c>
      <c r="E959" t="s">
        <v>71</v>
      </c>
      <c r="F959" t="s">
        <v>302</v>
      </c>
      <c r="G959">
        <v>8039</v>
      </c>
      <c r="H959" s="1">
        <v>643.12</v>
      </c>
      <c r="I959" s="2">
        <v>0.10437085722726225</v>
      </c>
      <c r="J959">
        <v>87</v>
      </c>
      <c r="K959" s="2">
        <v>6.8534270457043217E-2</v>
      </c>
      <c r="L959">
        <v>0.49869386739644234</v>
      </c>
      <c r="M959" s="2">
        <v>0.40319662648754762</v>
      </c>
      <c r="N959">
        <v>4009</v>
      </c>
      <c r="O959" s="2">
        <v>0.24831943968020789</v>
      </c>
      <c r="P959">
        <v>12059</v>
      </c>
      <c r="Q959" s="2">
        <v>0.17557880614793897</v>
      </c>
      <c r="R959" s="26">
        <f t="shared" si="14"/>
        <v>4</v>
      </c>
    </row>
    <row r="960" spans="1:18" x14ac:dyDescent="0.3">
      <c r="A960" t="s">
        <v>2122</v>
      </c>
      <c r="B960">
        <v>106.035</v>
      </c>
      <c r="C960">
        <v>10.097</v>
      </c>
      <c r="D960" t="s">
        <v>45</v>
      </c>
      <c r="E960" t="s">
        <v>47</v>
      </c>
      <c r="F960" t="s">
        <v>793</v>
      </c>
      <c r="G960">
        <v>6925</v>
      </c>
      <c r="H960" s="1">
        <v>554</v>
      </c>
      <c r="I960" s="2">
        <v>0.10437085722726225</v>
      </c>
      <c r="J960">
        <v>47</v>
      </c>
      <c r="K960" s="2">
        <v>6.8534270457043217E-2</v>
      </c>
      <c r="L960">
        <v>0.29371841155234657</v>
      </c>
      <c r="M960" s="2">
        <v>0.40319662648754762</v>
      </c>
      <c r="N960">
        <v>2034</v>
      </c>
      <c r="O960" s="2">
        <v>0.24831943968020789</v>
      </c>
      <c r="P960">
        <v>10388</v>
      </c>
      <c r="Q960" s="2">
        <v>0.17557880614793897</v>
      </c>
      <c r="R960" s="26">
        <f t="shared" si="14"/>
        <v>4</v>
      </c>
    </row>
    <row r="961" spans="1:18" x14ac:dyDescent="0.3">
      <c r="A961" t="s">
        <v>2123</v>
      </c>
      <c r="B961">
        <v>105.758</v>
      </c>
      <c r="C961">
        <v>10.0938</v>
      </c>
      <c r="D961" t="s">
        <v>45</v>
      </c>
      <c r="E961" t="s">
        <v>29</v>
      </c>
      <c r="F961" t="s">
        <v>269</v>
      </c>
      <c r="G961">
        <v>19196</v>
      </c>
      <c r="H961" s="1">
        <v>1535.68</v>
      </c>
      <c r="I961" s="2">
        <v>0.10437085722726225</v>
      </c>
      <c r="J961">
        <v>217</v>
      </c>
      <c r="K961" s="2">
        <v>6.8534270457043217E-2</v>
      </c>
      <c r="L961">
        <v>4.8916440925192747E-2</v>
      </c>
      <c r="M961" s="2">
        <v>0.40319662648754762</v>
      </c>
      <c r="N961">
        <v>939</v>
      </c>
      <c r="O961" s="2">
        <v>0.24831943968020789</v>
      </c>
      <c r="P961">
        <v>28794</v>
      </c>
      <c r="Q961" s="2">
        <v>0.17557880614793897</v>
      </c>
      <c r="R961" s="26">
        <f t="shared" si="14"/>
        <v>4</v>
      </c>
    </row>
    <row r="962" spans="1:18" x14ac:dyDescent="0.3">
      <c r="A962" t="s">
        <v>2124</v>
      </c>
      <c r="B962">
        <v>106.149</v>
      </c>
      <c r="C962">
        <v>10.0989</v>
      </c>
      <c r="D962" t="s">
        <v>45</v>
      </c>
      <c r="E962" t="s">
        <v>46</v>
      </c>
      <c r="F962" t="s">
        <v>794</v>
      </c>
      <c r="G962">
        <v>8348</v>
      </c>
      <c r="H962" s="1">
        <v>667.84</v>
      </c>
      <c r="I962" s="2">
        <v>0.10437085722726225</v>
      </c>
      <c r="J962">
        <v>47</v>
      </c>
      <c r="K962" s="2">
        <v>6.8534270457043217E-2</v>
      </c>
      <c r="L962">
        <v>0.2936032582654528</v>
      </c>
      <c r="M962" s="2">
        <v>0.40319662648754762</v>
      </c>
      <c r="N962">
        <v>2451</v>
      </c>
      <c r="O962" s="2">
        <v>0.24831943968020789</v>
      </c>
      <c r="P962">
        <v>12522</v>
      </c>
      <c r="Q962" s="2">
        <v>0.17557880614793897</v>
      </c>
      <c r="R962" s="26">
        <f t="shared" si="14"/>
        <v>4</v>
      </c>
    </row>
    <row r="963" spans="1:18" x14ac:dyDescent="0.3">
      <c r="A963" t="s">
        <v>2125</v>
      </c>
      <c r="B963">
        <v>106.31399999999999</v>
      </c>
      <c r="C963">
        <v>10.094799999999999</v>
      </c>
      <c r="D963" t="s">
        <v>53</v>
      </c>
      <c r="E963" t="s">
        <v>76</v>
      </c>
      <c r="F963" t="s">
        <v>273</v>
      </c>
      <c r="G963">
        <v>11945</v>
      </c>
      <c r="H963" s="1">
        <v>955.6</v>
      </c>
      <c r="I963" s="2">
        <v>0.10437085722726225</v>
      </c>
      <c r="J963">
        <v>89</v>
      </c>
      <c r="K963" s="2">
        <v>6.8534270457043217E-2</v>
      </c>
      <c r="L963">
        <v>9.0330682293846803E-2</v>
      </c>
      <c r="M963" s="2">
        <v>0.40319662648754762</v>
      </c>
      <c r="N963">
        <v>1079</v>
      </c>
      <c r="O963" s="2">
        <v>0.24831943968020789</v>
      </c>
      <c r="P963">
        <v>17918</v>
      </c>
      <c r="Q963" s="2">
        <v>0.17557880614793897</v>
      </c>
      <c r="R963" s="26">
        <f t="shared" si="14"/>
        <v>4</v>
      </c>
    </row>
    <row r="964" spans="1:18" x14ac:dyDescent="0.3">
      <c r="A964" t="s">
        <v>2126</v>
      </c>
      <c r="B964">
        <v>105.432</v>
      </c>
      <c r="C964">
        <v>10.095000000000001</v>
      </c>
      <c r="D964" t="s">
        <v>65</v>
      </c>
      <c r="E964" t="s">
        <v>79</v>
      </c>
      <c r="F964" t="s">
        <v>79</v>
      </c>
      <c r="G964">
        <v>13109</v>
      </c>
      <c r="H964" s="1">
        <v>1048.72</v>
      </c>
      <c r="I964" s="2">
        <v>0.10437085722726225</v>
      </c>
      <c r="J964">
        <v>148</v>
      </c>
      <c r="K964" s="2">
        <v>6.8534270457043217E-2</v>
      </c>
      <c r="L964">
        <v>1.8155465710580517E-2</v>
      </c>
      <c r="M964" s="2">
        <v>0.40319662648754762</v>
      </c>
      <c r="N964">
        <v>238</v>
      </c>
      <c r="O964" s="2">
        <v>0.24831943968020789</v>
      </c>
      <c r="P964">
        <v>19664</v>
      </c>
      <c r="Q964" s="2">
        <v>0.17557880614793897</v>
      </c>
      <c r="R964" s="26">
        <f t="shared" ref="R964:R1027" si="15">ROUND((IF(H964&lt;=500,"1",IF(H964&lt;=1000,"2",IF(H964&lt;=2500,"3",IF(H964&lt;=5000,"4","5"))))*I964+IF(J964&lt;=500,"1",IF(J964&lt;=1200,"2",IF(J964&lt;=1400,"3",IF(J964&lt;=2000,"4","5"))))*K964+IF(L964&lt;=0.25,"5",IF(L964&lt;=0.5,"4",IF(L964&lt;=0.75,"3",IF(L964&lt;=1,"2","1"))))*M964+IF(N964&lt;=500,"1",IF(N964&lt;=1000,"2",IF(N964&lt;=1500,"3",IF(N964&lt;=2500,"4","5"))))*O964+IF(P964&lt;=1000,"1",IF(P964&lt;=2500,"2",IF(P964&lt;=5000,"3",IF(N964&lt;=10000,"4","5"))))*Q964),0)</f>
        <v>3</v>
      </c>
    </row>
    <row r="965" spans="1:18" x14ac:dyDescent="0.3">
      <c r="A965" t="s">
        <v>2127</v>
      </c>
      <c r="B965">
        <v>105.542</v>
      </c>
      <c r="C965">
        <v>10.084</v>
      </c>
      <c r="D965" t="s">
        <v>65</v>
      </c>
      <c r="E965" t="s">
        <v>79</v>
      </c>
      <c r="F965" t="s">
        <v>795</v>
      </c>
      <c r="G965">
        <v>5788</v>
      </c>
      <c r="H965" s="1">
        <v>463.04</v>
      </c>
      <c r="I965" s="2">
        <v>0.10437085722726225</v>
      </c>
      <c r="J965">
        <v>42</v>
      </c>
      <c r="K965" s="2">
        <v>6.8534270457043217E-2</v>
      </c>
      <c r="L965">
        <v>0.33465791292328956</v>
      </c>
      <c r="M965" s="2">
        <v>0.40319662648754762</v>
      </c>
      <c r="N965">
        <v>1937</v>
      </c>
      <c r="O965" s="2">
        <v>0.24831943968020789</v>
      </c>
      <c r="P965">
        <v>8682</v>
      </c>
      <c r="Q965" s="2">
        <v>0.17557880614793897</v>
      </c>
      <c r="R965" s="26">
        <f t="shared" si="15"/>
        <v>3</v>
      </c>
    </row>
    <row r="966" spans="1:18" x14ac:dyDescent="0.3">
      <c r="A966" t="s">
        <v>2128</v>
      </c>
      <c r="B966">
        <v>105.828</v>
      </c>
      <c r="C966">
        <v>10.087300000000001</v>
      </c>
      <c r="D966" t="s">
        <v>45</v>
      </c>
      <c r="E966" t="s">
        <v>796</v>
      </c>
      <c r="F966" t="s">
        <v>797</v>
      </c>
      <c r="G966">
        <v>17456</v>
      </c>
      <c r="H966" s="1">
        <v>1396.48</v>
      </c>
      <c r="I966" s="2">
        <v>0.10437085722726225</v>
      </c>
      <c r="J966">
        <v>86</v>
      </c>
      <c r="K966" s="2">
        <v>6.8534270457043217E-2</v>
      </c>
      <c r="L966">
        <v>6.1239688359303393E-2</v>
      </c>
      <c r="M966" s="2">
        <v>0.40319662648754762</v>
      </c>
      <c r="N966">
        <v>1069</v>
      </c>
      <c r="O966" s="2">
        <v>0.24831943968020789</v>
      </c>
      <c r="P966">
        <v>26184</v>
      </c>
      <c r="Q966" s="2">
        <v>0.17557880614793897</v>
      </c>
      <c r="R966" s="26">
        <f t="shared" si="15"/>
        <v>4</v>
      </c>
    </row>
    <row r="967" spans="1:18" x14ac:dyDescent="0.3">
      <c r="A967" t="s">
        <v>2129</v>
      </c>
      <c r="B967">
        <v>106.587</v>
      </c>
      <c r="C967">
        <v>10.091699999999999</v>
      </c>
      <c r="D967" t="s">
        <v>53</v>
      </c>
      <c r="E967" t="s">
        <v>71</v>
      </c>
      <c r="F967" t="s">
        <v>798</v>
      </c>
      <c r="G967">
        <v>6115</v>
      </c>
      <c r="H967" s="1">
        <v>489.2</v>
      </c>
      <c r="I967" s="2">
        <v>0.10437085722726225</v>
      </c>
      <c r="J967">
        <v>66</v>
      </c>
      <c r="K967" s="2">
        <v>6.8534270457043217E-2</v>
      </c>
      <c r="L967">
        <v>0.69713818479149636</v>
      </c>
      <c r="M967" s="2">
        <v>0.40319662648754762</v>
      </c>
      <c r="N967">
        <v>4263</v>
      </c>
      <c r="O967" s="2">
        <v>0.24831943968020789</v>
      </c>
      <c r="P967">
        <v>9173</v>
      </c>
      <c r="Q967" s="2">
        <v>0.17557880614793897</v>
      </c>
      <c r="R967" s="26">
        <f t="shared" si="15"/>
        <v>3</v>
      </c>
    </row>
    <row r="968" spans="1:18" x14ac:dyDescent="0.3">
      <c r="A968" t="s">
        <v>2130</v>
      </c>
      <c r="B968">
        <v>106.467</v>
      </c>
      <c r="C968">
        <v>10.0663</v>
      </c>
      <c r="D968" t="s">
        <v>53</v>
      </c>
      <c r="E968" t="s">
        <v>54</v>
      </c>
      <c r="F968" t="s">
        <v>799</v>
      </c>
      <c r="G968">
        <v>6664</v>
      </c>
      <c r="H968" s="1">
        <v>533.12</v>
      </c>
      <c r="I968" s="2">
        <v>0.10437085722726225</v>
      </c>
      <c r="J968">
        <v>37</v>
      </c>
      <c r="K968" s="2">
        <v>6.8534270457043217E-2</v>
      </c>
      <c r="L968">
        <v>0.76860744297719086</v>
      </c>
      <c r="M968" s="2">
        <v>0.40319662648754762</v>
      </c>
      <c r="N968">
        <v>5122</v>
      </c>
      <c r="O968" s="2">
        <v>0.24831943968020789</v>
      </c>
      <c r="P968">
        <v>9996</v>
      </c>
      <c r="Q968" s="2">
        <v>0.17557880614793897</v>
      </c>
      <c r="R968" s="26">
        <f t="shared" si="15"/>
        <v>3</v>
      </c>
    </row>
    <row r="969" spans="1:18" x14ac:dyDescent="0.3">
      <c r="A969" t="s">
        <v>2131</v>
      </c>
      <c r="B969">
        <v>105.879</v>
      </c>
      <c r="C969">
        <v>10.079800000000001</v>
      </c>
      <c r="D969" t="s">
        <v>45</v>
      </c>
      <c r="E969" t="s">
        <v>47</v>
      </c>
      <c r="F969" t="s">
        <v>137</v>
      </c>
      <c r="G969">
        <v>8577</v>
      </c>
      <c r="H969" s="1">
        <v>686.16</v>
      </c>
      <c r="I969" s="2">
        <v>0.10437085722726225</v>
      </c>
      <c r="J969">
        <v>46</v>
      </c>
      <c r="K969" s="2">
        <v>6.8534270457043217E-2</v>
      </c>
      <c r="L969">
        <v>0.20345109012475224</v>
      </c>
      <c r="M969" s="2">
        <v>0.40319662648754762</v>
      </c>
      <c r="N969">
        <v>1745</v>
      </c>
      <c r="O969" s="2">
        <v>0.24831943968020789</v>
      </c>
      <c r="P969">
        <v>12866</v>
      </c>
      <c r="Q969" s="2">
        <v>0.17557880614793897</v>
      </c>
      <c r="R969" s="26">
        <f t="shared" si="15"/>
        <v>4</v>
      </c>
    </row>
    <row r="970" spans="1:18" x14ac:dyDescent="0.3">
      <c r="A970" t="s">
        <v>2132</v>
      </c>
      <c r="B970">
        <v>106.619</v>
      </c>
      <c r="C970">
        <v>10.0931</v>
      </c>
      <c r="D970" t="s">
        <v>53</v>
      </c>
      <c r="E970" t="s">
        <v>71</v>
      </c>
      <c r="F970" t="s">
        <v>120</v>
      </c>
      <c r="G970">
        <v>5602</v>
      </c>
      <c r="H970" s="1">
        <v>0</v>
      </c>
      <c r="I970" s="2">
        <v>0.10437085722726225</v>
      </c>
      <c r="J970">
        <v>107</v>
      </c>
      <c r="K970" s="2">
        <v>6.8534270457043217E-2</v>
      </c>
      <c r="L970">
        <v>0.55230274901820775</v>
      </c>
      <c r="M970" s="2">
        <v>0.40319662648754762</v>
      </c>
      <c r="N970">
        <v>3094</v>
      </c>
      <c r="O970" s="2">
        <v>0.24831943968020789</v>
      </c>
      <c r="P970">
        <v>8403</v>
      </c>
      <c r="Q970" s="2">
        <v>0.17557880614793897</v>
      </c>
      <c r="R970" s="26">
        <f t="shared" si="15"/>
        <v>3</v>
      </c>
    </row>
    <row r="971" spans="1:18" x14ac:dyDescent="0.3">
      <c r="A971" t="s">
        <v>2133</v>
      </c>
      <c r="B971">
        <v>105.48099999999999</v>
      </c>
      <c r="C971">
        <v>10.0783</v>
      </c>
      <c r="D971" t="s">
        <v>65</v>
      </c>
      <c r="E971" t="s">
        <v>79</v>
      </c>
      <c r="F971" t="s">
        <v>800</v>
      </c>
      <c r="G971">
        <v>6737</v>
      </c>
      <c r="H971" s="1">
        <v>538.96</v>
      </c>
      <c r="I971" s="2">
        <v>0.10437085722726225</v>
      </c>
      <c r="J971">
        <v>21</v>
      </c>
      <c r="K971" s="2">
        <v>6.8534270457043217E-2</v>
      </c>
      <c r="L971">
        <v>3.9631883627727474E-2</v>
      </c>
      <c r="M971" s="2">
        <v>0.40319662648754762</v>
      </c>
      <c r="N971">
        <v>267</v>
      </c>
      <c r="O971" s="2">
        <v>0.24831943968020789</v>
      </c>
      <c r="P971">
        <v>10106</v>
      </c>
      <c r="Q971" s="2">
        <v>0.17557880614793897</v>
      </c>
      <c r="R971" s="26">
        <f t="shared" si="15"/>
        <v>3</v>
      </c>
    </row>
    <row r="972" spans="1:18" x14ac:dyDescent="0.3">
      <c r="A972" t="s">
        <v>2134</v>
      </c>
      <c r="B972">
        <v>106.63500000000001</v>
      </c>
      <c r="C972">
        <v>10.078099999999999</v>
      </c>
      <c r="D972" t="s">
        <v>53</v>
      </c>
      <c r="E972" t="s">
        <v>71</v>
      </c>
      <c r="F972" t="s">
        <v>801</v>
      </c>
      <c r="G972">
        <v>8882</v>
      </c>
      <c r="H972" s="1">
        <v>710.56</v>
      </c>
      <c r="I972" s="2">
        <v>0.10437085722726225</v>
      </c>
      <c r="J972">
        <v>85</v>
      </c>
      <c r="K972" s="2">
        <v>6.8534270457043217E-2</v>
      </c>
      <c r="L972">
        <v>0.24318847106507543</v>
      </c>
      <c r="M972" s="2">
        <v>0.40319662648754762</v>
      </c>
      <c r="N972">
        <v>2160</v>
      </c>
      <c r="O972" s="2">
        <v>0.24831943968020789</v>
      </c>
      <c r="P972">
        <v>13323</v>
      </c>
      <c r="Q972" s="2">
        <v>0.17557880614793897</v>
      </c>
      <c r="R972" s="26">
        <f t="shared" si="15"/>
        <v>4</v>
      </c>
    </row>
    <row r="973" spans="1:18" x14ac:dyDescent="0.3">
      <c r="A973" t="s">
        <v>2135</v>
      </c>
      <c r="B973">
        <v>106.187</v>
      </c>
      <c r="C973">
        <v>10.091100000000001</v>
      </c>
      <c r="D973" t="s">
        <v>45</v>
      </c>
      <c r="E973" t="s">
        <v>46</v>
      </c>
      <c r="F973" t="s">
        <v>46</v>
      </c>
      <c r="G973">
        <v>7264</v>
      </c>
      <c r="H973" s="1">
        <v>581.12</v>
      </c>
      <c r="I973" s="2">
        <v>0.10437085722726225</v>
      </c>
      <c r="J973">
        <v>152</v>
      </c>
      <c r="K973" s="2">
        <v>6.8534270457043217E-2</v>
      </c>
      <c r="L973">
        <v>1.3491189427312776E-2</v>
      </c>
      <c r="M973" s="2">
        <v>0.40319662648754762</v>
      </c>
      <c r="N973">
        <v>98</v>
      </c>
      <c r="O973" s="2">
        <v>0.24831943968020789</v>
      </c>
      <c r="P973">
        <v>10896</v>
      </c>
      <c r="Q973" s="2">
        <v>0.17557880614793897</v>
      </c>
      <c r="R973" s="26">
        <f t="shared" si="15"/>
        <v>3</v>
      </c>
    </row>
    <row r="974" spans="1:18" x14ac:dyDescent="0.3">
      <c r="A974" t="s">
        <v>2136</v>
      </c>
      <c r="B974">
        <v>106.39700000000001</v>
      </c>
      <c r="C974">
        <v>10.066599999999999</v>
      </c>
      <c r="D974" t="s">
        <v>53</v>
      </c>
      <c r="E974" t="s">
        <v>76</v>
      </c>
      <c r="F974" t="s">
        <v>57</v>
      </c>
      <c r="G974">
        <v>7615</v>
      </c>
      <c r="H974" s="1">
        <v>609.20000000000005</v>
      </c>
      <c r="I974" s="2">
        <v>0.10437085722726225</v>
      </c>
      <c r="J974">
        <v>54</v>
      </c>
      <c r="K974" s="2">
        <v>6.8534270457043217E-2</v>
      </c>
      <c r="L974">
        <v>0.4174655285620486</v>
      </c>
      <c r="M974" s="2">
        <v>0.40319662648754762</v>
      </c>
      <c r="N974">
        <v>3179</v>
      </c>
      <c r="O974" s="2">
        <v>0.24831943968020789</v>
      </c>
      <c r="P974">
        <v>11423</v>
      </c>
      <c r="Q974" s="2">
        <v>0.17557880614793897</v>
      </c>
      <c r="R974" s="26">
        <f t="shared" si="15"/>
        <v>4</v>
      </c>
    </row>
    <row r="975" spans="1:18" x14ac:dyDescent="0.3">
      <c r="A975" t="s">
        <v>2137</v>
      </c>
      <c r="B975">
        <v>106.111</v>
      </c>
      <c r="C975">
        <v>10.082599999999999</v>
      </c>
      <c r="D975" t="s">
        <v>45</v>
      </c>
      <c r="E975" t="s">
        <v>46</v>
      </c>
      <c r="F975" t="s">
        <v>802</v>
      </c>
      <c r="G975">
        <v>7917</v>
      </c>
      <c r="H975" s="1">
        <v>633.36</v>
      </c>
      <c r="I975" s="2">
        <v>0.10437085722726225</v>
      </c>
      <c r="J975">
        <v>53</v>
      </c>
      <c r="K975" s="2">
        <v>6.8534270457043217E-2</v>
      </c>
      <c r="L975">
        <v>5.5197675887331057E-2</v>
      </c>
      <c r="M975" s="2">
        <v>0.40319662648754762</v>
      </c>
      <c r="N975">
        <v>437</v>
      </c>
      <c r="O975" s="2">
        <v>0.24831943968020789</v>
      </c>
      <c r="P975">
        <v>11876</v>
      </c>
      <c r="Q975" s="2">
        <v>0.17557880614793897</v>
      </c>
      <c r="R975" s="26">
        <f t="shared" si="15"/>
        <v>3</v>
      </c>
    </row>
    <row r="976" spans="1:18" x14ac:dyDescent="0.3">
      <c r="A976" t="s">
        <v>2138</v>
      </c>
      <c r="B976">
        <v>105.648</v>
      </c>
      <c r="C976">
        <v>10.0707</v>
      </c>
      <c r="D976" t="s">
        <v>65</v>
      </c>
      <c r="E976" t="s">
        <v>747</v>
      </c>
      <c r="F976" t="s">
        <v>803</v>
      </c>
      <c r="G976">
        <v>16976</v>
      </c>
      <c r="H976" s="1">
        <v>1358.08</v>
      </c>
      <c r="I976" s="2">
        <v>0.10437085722726225</v>
      </c>
      <c r="J976">
        <v>78</v>
      </c>
      <c r="K976" s="2">
        <v>6.8534270457043217E-2</v>
      </c>
      <c r="L976">
        <v>4.1823751178133835E-3</v>
      </c>
      <c r="M976" s="2">
        <v>0.40319662648754762</v>
      </c>
      <c r="N976">
        <v>71</v>
      </c>
      <c r="O976" s="2">
        <v>0.24831943968020789</v>
      </c>
      <c r="P976">
        <v>25464</v>
      </c>
      <c r="Q976" s="2">
        <v>0.17557880614793897</v>
      </c>
      <c r="R976" s="26">
        <f t="shared" si="15"/>
        <v>3</v>
      </c>
    </row>
    <row r="977" spans="1:18" x14ac:dyDescent="0.3">
      <c r="A977" t="s">
        <v>2139</v>
      </c>
      <c r="B977">
        <v>105.304</v>
      </c>
      <c r="C977">
        <v>10.0471</v>
      </c>
      <c r="D977" t="s">
        <v>50</v>
      </c>
      <c r="E977" t="s">
        <v>51</v>
      </c>
      <c r="F977" t="s">
        <v>804</v>
      </c>
      <c r="G977">
        <v>15501</v>
      </c>
      <c r="H977" s="1">
        <v>1240.08</v>
      </c>
      <c r="I977" s="2">
        <v>0.10437085722726225</v>
      </c>
      <c r="J977">
        <v>28</v>
      </c>
      <c r="K977" s="2">
        <v>6.8534270457043217E-2</v>
      </c>
      <c r="L977">
        <v>0.42700470937358881</v>
      </c>
      <c r="M977" s="2">
        <v>0.40319662648754762</v>
      </c>
      <c r="N977">
        <v>6619</v>
      </c>
      <c r="O977" s="2">
        <v>0.24831943968020789</v>
      </c>
      <c r="P977">
        <v>23252</v>
      </c>
      <c r="Q977" s="2">
        <v>0.17557880614793897</v>
      </c>
      <c r="R977" s="26">
        <f t="shared" si="15"/>
        <v>4</v>
      </c>
    </row>
    <row r="978" spans="1:18" x14ac:dyDescent="0.3">
      <c r="A978" t="s">
        <v>2140</v>
      </c>
      <c r="B978">
        <v>106.06100000000001</v>
      </c>
      <c r="C978">
        <v>10.071999999999999</v>
      </c>
      <c r="D978" t="s">
        <v>45</v>
      </c>
      <c r="E978" t="s">
        <v>363</v>
      </c>
      <c r="F978" t="s">
        <v>805</v>
      </c>
      <c r="G978">
        <v>8541</v>
      </c>
      <c r="H978" s="1">
        <v>683.28</v>
      </c>
      <c r="I978" s="2">
        <v>0.10437085722726225</v>
      </c>
      <c r="J978">
        <v>43</v>
      </c>
      <c r="K978" s="2">
        <v>6.8534270457043217E-2</v>
      </c>
      <c r="L978">
        <v>0.46352886078913474</v>
      </c>
      <c r="M978" s="2">
        <v>0.40319662648754762</v>
      </c>
      <c r="N978">
        <v>3959</v>
      </c>
      <c r="O978" s="2">
        <v>0.24831943968020789</v>
      </c>
      <c r="P978">
        <v>12812</v>
      </c>
      <c r="Q978" s="2">
        <v>0.17557880614793897</v>
      </c>
      <c r="R978" s="26">
        <f t="shared" si="15"/>
        <v>4</v>
      </c>
    </row>
    <row r="979" spans="1:18" x14ac:dyDescent="0.3">
      <c r="A979" t="s">
        <v>2141</v>
      </c>
      <c r="B979">
        <v>106.608</v>
      </c>
      <c r="C979">
        <v>10.070499999999999</v>
      </c>
      <c r="D979" t="s">
        <v>53</v>
      </c>
      <c r="E979" t="s">
        <v>71</v>
      </c>
      <c r="F979" t="s">
        <v>806</v>
      </c>
      <c r="G979">
        <v>6725</v>
      </c>
      <c r="H979" s="1">
        <v>538</v>
      </c>
      <c r="I979" s="2">
        <v>0.10437085722726225</v>
      </c>
      <c r="J979">
        <v>65</v>
      </c>
      <c r="K979" s="2">
        <v>6.8534270457043217E-2</v>
      </c>
      <c r="L979">
        <v>0.50988847583643127</v>
      </c>
      <c r="M979" s="2">
        <v>0.40319662648754762</v>
      </c>
      <c r="N979">
        <v>3429</v>
      </c>
      <c r="O979" s="2">
        <v>0.24831943968020789</v>
      </c>
      <c r="P979">
        <v>10088</v>
      </c>
      <c r="Q979" s="2">
        <v>0.17557880614793897</v>
      </c>
      <c r="R979" s="26">
        <f t="shared" si="15"/>
        <v>3</v>
      </c>
    </row>
    <row r="980" spans="1:18" x14ac:dyDescent="0.3">
      <c r="A980" t="s">
        <v>2142</v>
      </c>
      <c r="B980">
        <v>106.414</v>
      </c>
      <c r="C980">
        <v>10.0556</v>
      </c>
      <c r="D980" t="s">
        <v>53</v>
      </c>
      <c r="E980" t="s">
        <v>76</v>
      </c>
      <c r="F980" t="s">
        <v>807</v>
      </c>
      <c r="G980">
        <v>8399</v>
      </c>
      <c r="H980" s="1">
        <v>671.92</v>
      </c>
      <c r="I980" s="2">
        <v>0.10437085722726225</v>
      </c>
      <c r="J980">
        <v>49</v>
      </c>
      <c r="K980" s="2">
        <v>6.8534270457043217E-2</v>
      </c>
      <c r="L980">
        <v>0.49220145255387548</v>
      </c>
      <c r="M980" s="2">
        <v>0.40319662648754762</v>
      </c>
      <c r="N980">
        <v>4134</v>
      </c>
      <c r="O980" s="2">
        <v>0.24831943968020789</v>
      </c>
      <c r="P980">
        <v>12599</v>
      </c>
      <c r="Q980" s="2">
        <v>0.17557880614793897</v>
      </c>
      <c r="R980" s="26">
        <f t="shared" si="15"/>
        <v>4</v>
      </c>
    </row>
    <row r="981" spans="1:18" x14ac:dyDescent="0.3">
      <c r="A981" t="s">
        <v>2143</v>
      </c>
      <c r="B981">
        <v>105.739</v>
      </c>
      <c r="C981">
        <v>10.073600000000001</v>
      </c>
      <c r="D981" t="s">
        <v>65</v>
      </c>
      <c r="E981" t="s">
        <v>74</v>
      </c>
      <c r="F981" t="s">
        <v>808</v>
      </c>
      <c r="G981">
        <v>142164</v>
      </c>
      <c r="H981" s="1">
        <v>0</v>
      </c>
      <c r="I981" s="2">
        <v>0.10437085722726225</v>
      </c>
      <c r="J981">
        <v>2409</v>
      </c>
      <c r="K981" s="2">
        <v>6.8534270457043217E-2</v>
      </c>
      <c r="L981">
        <v>3.2286654849328945E-3</v>
      </c>
      <c r="M981" s="2">
        <v>0.40319662648754762</v>
      </c>
      <c r="N981">
        <v>459</v>
      </c>
      <c r="O981" s="2">
        <v>0.24831943968020789</v>
      </c>
      <c r="P981">
        <v>213246</v>
      </c>
      <c r="Q981" s="2">
        <v>0.17557880614793897</v>
      </c>
      <c r="R981" s="26">
        <f t="shared" si="15"/>
        <v>3</v>
      </c>
    </row>
    <row r="982" spans="1:18" x14ac:dyDescent="0.3">
      <c r="A982" t="s">
        <v>2144</v>
      </c>
      <c r="B982">
        <v>105.176</v>
      </c>
      <c r="C982">
        <v>10.0442</v>
      </c>
      <c r="D982" t="s">
        <v>50</v>
      </c>
      <c r="E982" t="s">
        <v>58</v>
      </c>
      <c r="F982" t="s">
        <v>809</v>
      </c>
      <c r="G982">
        <v>9937</v>
      </c>
      <c r="H982" s="1">
        <v>794.96</v>
      </c>
      <c r="I982" s="2">
        <v>0.10437085722726225</v>
      </c>
      <c r="J982">
        <v>28</v>
      </c>
      <c r="K982" s="2">
        <v>6.8534270457043217E-2</v>
      </c>
      <c r="L982">
        <v>0.32444399718224814</v>
      </c>
      <c r="M982" s="2">
        <v>0.40319662648754762</v>
      </c>
      <c r="N982">
        <v>3224</v>
      </c>
      <c r="O982" s="2">
        <v>0.24831943968020789</v>
      </c>
      <c r="P982">
        <v>14906</v>
      </c>
      <c r="Q982" s="2">
        <v>0.17557880614793897</v>
      </c>
      <c r="R982" s="26">
        <f t="shared" si="15"/>
        <v>4</v>
      </c>
    </row>
    <row r="983" spans="1:18" x14ac:dyDescent="0.3">
      <c r="A983" t="s">
        <v>2145</v>
      </c>
      <c r="B983">
        <v>105.605</v>
      </c>
      <c r="C983">
        <v>10.0593</v>
      </c>
      <c r="D983" t="s">
        <v>65</v>
      </c>
      <c r="E983" t="s">
        <v>79</v>
      </c>
      <c r="F983" t="s">
        <v>810</v>
      </c>
      <c r="G983">
        <v>9892</v>
      </c>
      <c r="H983" s="1">
        <v>791.36</v>
      </c>
      <c r="I983" s="2">
        <v>0.10437085722726225</v>
      </c>
      <c r="J983">
        <v>42</v>
      </c>
      <c r="K983" s="2">
        <v>6.8534270457043217E-2</v>
      </c>
      <c r="L983">
        <v>0.33754549130610595</v>
      </c>
      <c r="M983" s="2">
        <v>0.40319662648754762</v>
      </c>
      <c r="N983">
        <v>3339</v>
      </c>
      <c r="O983" s="2">
        <v>0.24831943968020789</v>
      </c>
      <c r="P983">
        <v>14838</v>
      </c>
      <c r="Q983" s="2">
        <v>0.17557880614793897</v>
      </c>
      <c r="R983" s="26">
        <f t="shared" si="15"/>
        <v>4</v>
      </c>
    </row>
    <row r="984" spans="1:18" x14ac:dyDescent="0.3">
      <c r="A984" t="s">
        <v>2146</v>
      </c>
      <c r="B984">
        <v>106.348</v>
      </c>
      <c r="C984">
        <v>10.0647</v>
      </c>
      <c r="D984" t="s">
        <v>53</v>
      </c>
      <c r="E984" t="s">
        <v>76</v>
      </c>
      <c r="F984" t="s">
        <v>75</v>
      </c>
      <c r="G984">
        <v>7241</v>
      </c>
      <c r="H984" s="1">
        <v>579.28</v>
      </c>
      <c r="I984" s="2">
        <v>0.10437085722726225</v>
      </c>
      <c r="J984">
        <v>65</v>
      </c>
      <c r="K984" s="2">
        <v>6.8534270457043217E-2</v>
      </c>
      <c r="L984">
        <v>0.24278414583621047</v>
      </c>
      <c r="M984" s="2">
        <v>0.40319662648754762</v>
      </c>
      <c r="N984">
        <v>1758</v>
      </c>
      <c r="O984" s="2">
        <v>0.24831943968020789</v>
      </c>
      <c r="P984">
        <v>10862</v>
      </c>
      <c r="Q984" s="2">
        <v>0.17557880614793897</v>
      </c>
      <c r="R984" s="26">
        <f t="shared" si="15"/>
        <v>4</v>
      </c>
    </row>
    <row r="985" spans="1:18" x14ac:dyDescent="0.3">
      <c r="A985" t="s">
        <v>2147</v>
      </c>
      <c r="B985">
        <v>105.687</v>
      </c>
      <c r="C985">
        <v>10.0686</v>
      </c>
      <c r="D985" t="s">
        <v>65</v>
      </c>
      <c r="E985" t="s">
        <v>74</v>
      </c>
      <c r="F985" t="s">
        <v>811</v>
      </c>
      <c r="G985">
        <v>12253</v>
      </c>
      <c r="H985" s="1">
        <v>980.24</v>
      </c>
      <c r="I985" s="2">
        <v>0.10437085722726225</v>
      </c>
      <c r="J985">
        <v>101</v>
      </c>
      <c r="K985" s="2">
        <v>6.8534270457043217E-2</v>
      </c>
      <c r="L985">
        <v>5.9005957724638861E-2</v>
      </c>
      <c r="M985" s="2">
        <v>0.40319662648754762</v>
      </c>
      <c r="N985">
        <v>723</v>
      </c>
      <c r="O985" s="2">
        <v>0.24831943968020789</v>
      </c>
      <c r="P985">
        <v>18380</v>
      </c>
      <c r="Q985" s="2">
        <v>0.17557880614793897</v>
      </c>
      <c r="R985" s="26">
        <f t="shared" si="15"/>
        <v>3</v>
      </c>
    </row>
    <row r="986" spans="1:18" x14ac:dyDescent="0.3">
      <c r="A986" t="s">
        <v>2148</v>
      </c>
      <c r="B986">
        <v>106.184</v>
      </c>
      <c r="C986">
        <v>10.061500000000001</v>
      </c>
      <c r="D986" t="s">
        <v>45</v>
      </c>
      <c r="E986" t="s">
        <v>46</v>
      </c>
      <c r="F986" t="s">
        <v>812</v>
      </c>
      <c r="G986">
        <v>8394</v>
      </c>
      <c r="H986" s="1">
        <v>671.52</v>
      </c>
      <c r="I986" s="2">
        <v>0.10437085722726225</v>
      </c>
      <c r="J986">
        <v>57</v>
      </c>
      <c r="K986" s="2">
        <v>6.8534270457043217E-2</v>
      </c>
      <c r="L986">
        <v>0.1557064569930903</v>
      </c>
      <c r="M986" s="2">
        <v>0.40319662648754762</v>
      </c>
      <c r="N986">
        <v>1307</v>
      </c>
      <c r="O986" s="2">
        <v>0.24831943968020789</v>
      </c>
      <c r="P986">
        <v>12591</v>
      </c>
      <c r="Q986" s="2">
        <v>0.17557880614793897</v>
      </c>
      <c r="R986" s="26">
        <f t="shared" si="15"/>
        <v>4</v>
      </c>
    </row>
    <row r="987" spans="1:18" x14ac:dyDescent="0.3">
      <c r="A987" t="s">
        <v>2149</v>
      </c>
      <c r="B987">
        <v>105.807</v>
      </c>
      <c r="C987">
        <v>10.0657</v>
      </c>
      <c r="D987" t="s">
        <v>45</v>
      </c>
      <c r="E987" t="s">
        <v>796</v>
      </c>
      <c r="F987" t="s">
        <v>813</v>
      </c>
      <c r="G987">
        <v>13720</v>
      </c>
      <c r="H987" s="1">
        <v>1097.5999999999999</v>
      </c>
      <c r="I987" s="2">
        <v>0.10437085722726225</v>
      </c>
      <c r="J987">
        <v>250</v>
      </c>
      <c r="K987" s="2">
        <v>6.8534270457043217E-2</v>
      </c>
      <c r="L987">
        <v>2.2084548104956268E-2</v>
      </c>
      <c r="M987" s="2">
        <v>0.40319662648754762</v>
      </c>
      <c r="N987">
        <v>303</v>
      </c>
      <c r="O987" s="2">
        <v>0.24831943968020789</v>
      </c>
      <c r="P987">
        <v>20580</v>
      </c>
      <c r="Q987" s="2">
        <v>0.17557880614793897</v>
      </c>
      <c r="R987" s="26">
        <f t="shared" si="15"/>
        <v>3</v>
      </c>
    </row>
    <row r="988" spans="1:18" x14ac:dyDescent="0.3">
      <c r="A988" t="s">
        <v>2150</v>
      </c>
      <c r="B988">
        <v>106.256</v>
      </c>
      <c r="C988">
        <v>10.054600000000001</v>
      </c>
      <c r="D988" t="s">
        <v>367</v>
      </c>
      <c r="E988" t="s">
        <v>784</v>
      </c>
      <c r="F988" t="s">
        <v>814</v>
      </c>
      <c r="G988">
        <v>101011</v>
      </c>
      <c r="H988" s="1">
        <v>8080.88</v>
      </c>
      <c r="I988" s="2">
        <v>0.10437085722726225</v>
      </c>
      <c r="J988">
        <v>422</v>
      </c>
      <c r="K988" s="2">
        <v>6.8534270457043217E-2</v>
      </c>
      <c r="L988">
        <v>1.5097365633445861E-2</v>
      </c>
      <c r="M988" s="2">
        <v>0.40319662648754762</v>
      </c>
      <c r="N988">
        <v>1525</v>
      </c>
      <c r="O988" s="2">
        <v>0.24831943968020789</v>
      </c>
      <c r="P988">
        <v>151517</v>
      </c>
      <c r="Q988" s="2">
        <v>0.17557880614793897</v>
      </c>
      <c r="R988" s="26">
        <f t="shared" si="15"/>
        <v>4</v>
      </c>
    </row>
    <row r="989" spans="1:18" x14ac:dyDescent="0.3">
      <c r="A989" t="s">
        <v>2151</v>
      </c>
      <c r="B989">
        <v>105.873</v>
      </c>
      <c r="C989">
        <v>10.045</v>
      </c>
      <c r="D989" t="s">
        <v>45</v>
      </c>
      <c r="E989" t="s">
        <v>796</v>
      </c>
      <c r="F989" t="s">
        <v>177</v>
      </c>
      <c r="G989">
        <v>10823</v>
      </c>
      <c r="H989" s="1">
        <v>865.84</v>
      </c>
      <c r="I989" s="2">
        <v>0.10437085722726225</v>
      </c>
      <c r="J989">
        <v>77</v>
      </c>
      <c r="K989" s="2">
        <v>6.8534270457043217E-2</v>
      </c>
      <c r="L989">
        <v>0.35064215097477591</v>
      </c>
      <c r="M989" s="2">
        <v>0.40319662648754762</v>
      </c>
      <c r="N989">
        <v>3795</v>
      </c>
      <c r="O989" s="2">
        <v>0.24831943968020789</v>
      </c>
      <c r="P989">
        <v>16235</v>
      </c>
      <c r="Q989" s="2">
        <v>0.17557880614793897</v>
      </c>
      <c r="R989" s="26">
        <f t="shared" si="15"/>
        <v>4</v>
      </c>
    </row>
    <row r="990" spans="1:18" x14ac:dyDescent="0.3">
      <c r="A990" t="s">
        <v>2152</v>
      </c>
      <c r="B990">
        <v>104.018</v>
      </c>
      <c r="C990">
        <v>10.045999999999999</v>
      </c>
      <c r="D990" t="s">
        <v>50</v>
      </c>
      <c r="E990" t="s">
        <v>494</v>
      </c>
      <c r="F990" t="s">
        <v>75</v>
      </c>
      <c r="G990">
        <v>34116</v>
      </c>
      <c r="H990" s="1">
        <v>2729.28</v>
      </c>
      <c r="I990" s="2">
        <v>0.10437085722726225</v>
      </c>
      <c r="J990">
        <v>125</v>
      </c>
      <c r="K990" s="2">
        <v>6.8534270457043217E-2</v>
      </c>
      <c r="L990">
        <v>5.3640520576855432E-3</v>
      </c>
      <c r="M990" s="2">
        <v>0.40319662648754762</v>
      </c>
      <c r="N990">
        <v>183</v>
      </c>
      <c r="O990" s="2">
        <v>0.24831943968020789</v>
      </c>
      <c r="P990">
        <v>51174</v>
      </c>
      <c r="Q990" s="2">
        <v>0.17557880614793897</v>
      </c>
      <c r="R990" s="26">
        <f t="shared" si="15"/>
        <v>3</v>
      </c>
    </row>
    <row r="991" spans="1:18" x14ac:dyDescent="0.3">
      <c r="A991" t="s">
        <v>2153</v>
      </c>
      <c r="B991">
        <v>106.492</v>
      </c>
      <c r="C991">
        <v>10.054500000000001</v>
      </c>
      <c r="D991" t="s">
        <v>53</v>
      </c>
      <c r="E991" t="s">
        <v>71</v>
      </c>
      <c r="F991" t="s">
        <v>14</v>
      </c>
      <c r="G991">
        <v>5760</v>
      </c>
      <c r="H991" s="1">
        <v>460.8</v>
      </c>
      <c r="I991" s="2">
        <v>0.10437085722726225</v>
      </c>
      <c r="J991">
        <v>48</v>
      </c>
      <c r="K991" s="2">
        <v>6.8534270457043217E-2</v>
      </c>
      <c r="L991">
        <v>0.796875</v>
      </c>
      <c r="M991" s="2">
        <v>0.40319662648754762</v>
      </c>
      <c r="N991">
        <v>4590</v>
      </c>
      <c r="O991" s="2">
        <v>0.24831943968020789</v>
      </c>
      <c r="P991">
        <v>8640</v>
      </c>
      <c r="Q991" s="2">
        <v>0.17557880614793897</v>
      </c>
      <c r="R991" s="26">
        <f t="shared" si="15"/>
        <v>3</v>
      </c>
    </row>
    <row r="992" spans="1:18" x14ac:dyDescent="0.3">
      <c r="A992" t="s">
        <v>2154</v>
      </c>
      <c r="B992">
        <v>105.842</v>
      </c>
      <c r="C992">
        <v>10.052099999999999</v>
      </c>
      <c r="D992" t="s">
        <v>45</v>
      </c>
      <c r="E992" t="s">
        <v>796</v>
      </c>
      <c r="F992" t="s">
        <v>815</v>
      </c>
      <c r="G992">
        <v>7852</v>
      </c>
      <c r="H992" s="1">
        <v>628.16</v>
      </c>
      <c r="I992" s="2">
        <v>0.10437085722726225</v>
      </c>
      <c r="J992">
        <v>56</v>
      </c>
      <c r="K992" s="2">
        <v>6.8534270457043217E-2</v>
      </c>
      <c r="L992">
        <v>0.11449312277126847</v>
      </c>
      <c r="M992" s="2">
        <v>0.40319662648754762</v>
      </c>
      <c r="N992">
        <v>899</v>
      </c>
      <c r="O992" s="2">
        <v>0.24831943968020789</v>
      </c>
      <c r="P992">
        <v>11778</v>
      </c>
      <c r="Q992" s="2">
        <v>0.17557880614793897</v>
      </c>
      <c r="R992" s="26">
        <f t="shared" si="15"/>
        <v>3</v>
      </c>
    </row>
    <row r="993" spans="1:18" x14ac:dyDescent="0.3">
      <c r="A993" t="s">
        <v>2155</v>
      </c>
      <c r="B993">
        <v>106.114</v>
      </c>
      <c r="C993">
        <v>10.050800000000001</v>
      </c>
      <c r="D993" t="s">
        <v>45</v>
      </c>
      <c r="E993" t="s">
        <v>46</v>
      </c>
      <c r="F993" t="s">
        <v>816</v>
      </c>
      <c r="G993">
        <v>5503</v>
      </c>
      <c r="H993" s="1">
        <v>440.24</v>
      </c>
      <c r="I993" s="2">
        <v>0.10437085722726225</v>
      </c>
      <c r="J993">
        <v>40</v>
      </c>
      <c r="K993" s="2">
        <v>6.8534270457043217E-2</v>
      </c>
      <c r="L993">
        <v>3.8887879338542611E-2</v>
      </c>
      <c r="M993" s="2">
        <v>0.40319662648754762</v>
      </c>
      <c r="N993">
        <v>214</v>
      </c>
      <c r="O993" s="2">
        <v>0.24831943968020789</v>
      </c>
      <c r="P993">
        <v>8255</v>
      </c>
      <c r="Q993" s="2">
        <v>0.17557880614793897</v>
      </c>
      <c r="R993" s="26">
        <f t="shared" si="15"/>
        <v>3</v>
      </c>
    </row>
    <row r="994" spans="1:18" x14ac:dyDescent="0.3">
      <c r="A994" t="s">
        <v>2156</v>
      </c>
      <c r="B994">
        <v>106.197</v>
      </c>
      <c r="C994">
        <v>10.0449</v>
      </c>
      <c r="D994" t="s">
        <v>45</v>
      </c>
      <c r="E994" t="s">
        <v>46</v>
      </c>
      <c r="F994" t="s">
        <v>817</v>
      </c>
      <c r="G994">
        <v>6826</v>
      </c>
      <c r="H994" s="1">
        <v>546.08000000000004</v>
      </c>
      <c r="I994" s="2">
        <v>0.10437085722726225</v>
      </c>
      <c r="J994">
        <v>54</v>
      </c>
      <c r="K994" s="2">
        <v>6.8534270457043217E-2</v>
      </c>
      <c r="L994">
        <v>6.0210958101377089E-2</v>
      </c>
      <c r="M994" s="2">
        <v>0.40319662648754762</v>
      </c>
      <c r="N994">
        <v>411</v>
      </c>
      <c r="O994" s="2">
        <v>0.24831943968020789</v>
      </c>
      <c r="P994">
        <v>10239</v>
      </c>
      <c r="Q994" s="2">
        <v>0.17557880614793897</v>
      </c>
      <c r="R994" s="26">
        <f t="shared" si="15"/>
        <v>3</v>
      </c>
    </row>
    <row r="995" spans="1:18" x14ac:dyDescent="0.3">
      <c r="A995" t="s">
        <v>2157</v>
      </c>
      <c r="B995">
        <v>105.453</v>
      </c>
      <c r="C995">
        <v>10.018700000000001</v>
      </c>
      <c r="D995" t="s">
        <v>65</v>
      </c>
      <c r="E995" t="s">
        <v>79</v>
      </c>
      <c r="F995" t="s">
        <v>815</v>
      </c>
      <c r="G995">
        <v>8233</v>
      </c>
      <c r="H995" s="1">
        <v>658.64</v>
      </c>
      <c r="I995" s="2">
        <v>0.10437085722726225</v>
      </c>
      <c r="J995">
        <v>28</v>
      </c>
      <c r="K995" s="2">
        <v>6.8534270457043217E-2</v>
      </c>
      <c r="L995">
        <v>0.90088667557390989</v>
      </c>
      <c r="M995" s="2">
        <v>0.40319662648754762</v>
      </c>
      <c r="N995">
        <v>7417</v>
      </c>
      <c r="O995" s="2">
        <v>0.24831943968020789</v>
      </c>
      <c r="P995">
        <v>12350</v>
      </c>
      <c r="Q995" s="2">
        <v>0.17557880614793897</v>
      </c>
      <c r="R995" s="26">
        <f t="shared" si="15"/>
        <v>3</v>
      </c>
    </row>
    <row r="996" spans="1:18" x14ac:dyDescent="0.3">
      <c r="A996" t="s">
        <v>2158</v>
      </c>
      <c r="B996">
        <v>105.535</v>
      </c>
      <c r="C996">
        <v>10.0427</v>
      </c>
      <c r="D996" t="s">
        <v>65</v>
      </c>
      <c r="E996" t="s">
        <v>79</v>
      </c>
      <c r="F996" t="s">
        <v>681</v>
      </c>
      <c r="G996">
        <v>9471</v>
      </c>
      <c r="H996" s="1">
        <v>757.68</v>
      </c>
      <c r="I996" s="2">
        <v>0.10437085722726225</v>
      </c>
      <c r="J996">
        <v>37</v>
      </c>
      <c r="K996" s="2">
        <v>6.8534270457043217E-2</v>
      </c>
      <c r="L996">
        <v>0.2831802343997466</v>
      </c>
      <c r="M996" s="2">
        <v>0.40319662648754762</v>
      </c>
      <c r="N996">
        <v>2682</v>
      </c>
      <c r="O996" s="2">
        <v>0.24831943968020789</v>
      </c>
      <c r="P996">
        <v>14207</v>
      </c>
      <c r="Q996" s="2">
        <v>0.17557880614793897</v>
      </c>
      <c r="R996" s="26">
        <f t="shared" si="15"/>
        <v>4</v>
      </c>
    </row>
    <row r="997" spans="1:18" x14ac:dyDescent="0.3">
      <c r="A997" t="s">
        <v>2159</v>
      </c>
      <c r="B997">
        <v>106.35899999999999</v>
      </c>
      <c r="C997">
        <v>10.044700000000001</v>
      </c>
      <c r="D997" t="s">
        <v>53</v>
      </c>
      <c r="E997" t="s">
        <v>76</v>
      </c>
      <c r="F997" t="s">
        <v>818</v>
      </c>
      <c r="G997">
        <v>4907</v>
      </c>
      <c r="H997" s="1">
        <v>392.56</v>
      </c>
      <c r="I997" s="2">
        <v>0.10437085722726225</v>
      </c>
      <c r="J997">
        <v>56</v>
      </c>
      <c r="K997" s="2">
        <v>6.8534270457043217E-2</v>
      </c>
      <c r="L997">
        <v>0.32647238638679438</v>
      </c>
      <c r="M997" s="2">
        <v>0.40319662648754762</v>
      </c>
      <c r="N997">
        <v>1602</v>
      </c>
      <c r="O997" s="2">
        <v>0.24831943968020789</v>
      </c>
      <c r="P997">
        <v>7361</v>
      </c>
      <c r="Q997" s="2">
        <v>0.17557880614793897</v>
      </c>
      <c r="R997" s="26">
        <f t="shared" si="15"/>
        <v>3</v>
      </c>
    </row>
    <row r="998" spans="1:18" x14ac:dyDescent="0.3">
      <c r="A998" t="s">
        <v>2160</v>
      </c>
      <c r="B998">
        <v>106.536</v>
      </c>
      <c r="C998">
        <v>10.0265</v>
      </c>
      <c r="D998" t="s">
        <v>53</v>
      </c>
      <c r="E998" t="s">
        <v>71</v>
      </c>
      <c r="F998" t="s">
        <v>636</v>
      </c>
      <c r="G998">
        <v>5276</v>
      </c>
      <c r="H998" s="1">
        <v>422.08</v>
      </c>
      <c r="I998" s="2">
        <v>0.10437085722726225</v>
      </c>
      <c r="J998">
        <v>18</v>
      </c>
      <c r="K998" s="2">
        <v>6.8534270457043217E-2</v>
      </c>
      <c r="L998">
        <v>0.84874905231235787</v>
      </c>
      <c r="M998" s="2">
        <v>0.40319662648754762</v>
      </c>
      <c r="N998">
        <v>4478</v>
      </c>
      <c r="O998" s="2">
        <v>0.24831943968020789</v>
      </c>
      <c r="P998">
        <v>7914</v>
      </c>
      <c r="Q998" s="2">
        <v>0.17557880614793897</v>
      </c>
      <c r="R998" s="26">
        <f t="shared" si="15"/>
        <v>3</v>
      </c>
    </row>
    <row r="999" spans="1:18" x14ac:dyDescent="0.3">
      <c r="A999" t="s">
        <v>2161</v>
      </c>
      <c r="B999">
        <v>105.48399999999999</v>
      </c>
      <c r="C999">
        <v>10.028600000000001</v>
      </c>
      <c r="D999" t="s">
        <v>65</v>
      </c>
      <c r="E999" t="s">
        <v>79</v>
      </c>
      <c r="F999" t="s">
        <v>819</v>
      </c>
      <c r="G999">
        <v>8256</v>
      </c>
      <c r="H999" s="1">
        <v>660.48</v>
      </c>
      <c r="I999" s="2">
        <v>0.10437085722726225</v>
      </c>
      <c r="J999">
        <v>26</v>
      </c>
      <c r="K999" s="2">
        <v>6.8534270457043217E-2</v>
      </c>
      <c r="L999">
        <v>0.671875</v>
      </c>
      <c r="M999" s="2">
        <v>0.40319662648754762</v>
      </c>
      <c r="N999">
        <v>5547</v>
      </c>
      <c r="O999" s="2">
        <v>0.24831943968020789</v>
      </c>
      <c r="P999">
        <v>12384</v>
      </c>
      <c r="Q999" s="2">
        <v>0.17557880614793897</v>
      </c>
      <c r="R999" s="26">
        <f t="shared" si="15"/>
        <v>3</v>
      </c>
    </row>
    <row r="1000" spans="1:18" x14ac:dyDescent="0.3">
      <c r="A1000" t="s">
        <v>2162</v>
      </c>
      <c r="B1000">
        <v>105.833</v>
      </c>
      <c r="C1000">
        <v>10.023</v>
      </c>
      <c r="D1000" t="s">
        <v>45</v>
      </c>
      <c r="E1000" t="s">
        <v>796</v>
      </c>
      <c r="F1000" t="s">
        <v>243</v>
      </c>
      <c r="G1000">
        <v>16348</v>
      </c>
      <c r="H1000" s="1">
        <v>1307.8399999999999</v>
      </c>
      <c r="I1000" s="2">
        <v>0.10437085722726225</v>
      </c>
      <c r="J1000">
        <v>71</v>
      </c>
      <c r="K1000" s="2">
        <v>6.8534270457043217E-2</v>
      </c>
      <c r="L1000">
        <v>6.3371666258869586E-2</v>
      </c>
      <c r="M1000" s="2">
        <v>0.40319662648754762</v>
      </c>
      <c r="N1000">
        <v>1036</v>
      </c>
      <c r="O1000" s="2">
        <v>0.24831943968020789</v>
      </c>
      <c r="P1000">
        <v>24522</v>
      </c>
      <c r="Q1000" s="2">
        <v>0.17557880614793897</v>
      </c>
      <c r="R1000" s="26">
        <f t="shared" si="15"/>
        <v>4</v>
      </c>
    </row>
    <row r="1001" spans="1:18" x14ac:dyDescent="0.3">
      <c r="A1001" t="s">
        <v>2163</v>
      </c>
      <c r="B1001">
        <v>106.063</v>
      </c>
      <c r="C1001">
        <v>10.0381</v>
      </c>
      <c r="D1001" t="s">
        <v>45</v>
      </c>
      <c r="E1001" t="s">
        <v>363</v>
      </c>
      <c r="F1001" t="s">
        <v>207</v>
      </c>
      <c r="G1001">
        <v>10501</v>
      </c>
      <c r="H1001" s="1">
        <v>840.08</v>
      </c>
      <c r="I1001" s="2">
        <v>0.10437085722726225</v>
      </c>
      <c r="J1001">
        <v>38</v>
      </c>
      <c r="K1001" s="2">
        <v>6.8534270457043217E-2</v>
      </c>
      <c r="L1001">
        <v>0.49852395009999045</v>
      </c>
      <c r="M1001" s="2">
        <v>0.40319662648754762</v>
      </c>
      <c r="N1001">
        <v>5235</v>
      </c>
      <c r="O1001" s="2">
        <v>0.24831943968020789</v>
      </c>
      <c r="P1001">
        <v>15752</v>
      </c>
      <c r="Q1001" s="2">
        <v>0.17557880614793897</v>
      </c>
      <c r="R1001" s="26">
        <f t="shared" si="15"/>
        <v>4</v>
      </c>
    </row>
    <row r="1002" spans="1:18" x14ac:dyDescent="0.3">
      <c r="A1002" t="s">
        <v>2164</v>
      </c>
      <c r="B1002">
        <v>105.248</v>
      </c>
      <c r="C1002">
        <v>9.9988100000000006</v>
      </c>
      <c r="D1002" t="s">
        <v>50</v>
      </c>
      <c r="E1002" t="s">
        <v>51</v>
      </c>
      <c r="F1002" t="s">
        <v>175</v>
      </c>
      <c r="G1002">
        <v>12585</v>
      </c>
      <c r="H1002" s="1">
        <v>1006.8</v>
      </c>
      <c r="I1002" s="2">
        <v>0.10437085722726225</v>
      </c>
      <c r="J1002">
        <v>28</v>
      </c>
      <c r="K1002" s="2">
        <v>6.8534270457043217E-2</v>
      </c>
      <c r="L1002">
        <v>0.47063965037743344</v>
      </c>
      <c r="M1002" s="2">
        <v>0.40319662648754762</v>
      </c>
      <c r="N1002">
        <v>5923</v>
      </c>
      <c r="O1002" s="2">
        <v>0.24831943968020789</v>
      </c>
      <c r="P1002">
        <v>18878</v>
      </c>
      <c r="Q1002" s="2">
        <v>0.17557880614793897</v>
      </c>
      <c r="R1002" s="26">
        <f t="shared" si="15"/>
        <v>4</v>
      </c>
    </row>
    <row r="1003" spans="1:18" x14ac:dyDescent="0.3">
      <c r="A1003" t="s">
        <v>2165</v>
      </c>
      <c r="B1003">
        <v>105.996</v>
      </c>
      <c r="C1003">
        <v>10.0467</v>
      </c>
      <c r="D1003" t="s">
        <v>45</v>
      </c>
      <c r="E1003" t="s">
        <v>47</v>
      </c>
      <c r="F1003" t="s">
        <v>47</v>
      </c>
      <c r="G1003">
        <v>4918</v>
      </c>
      <c r="H1003" s="1">
        <v>393.44</v>
      </c>
      <c r="I1003" s="2">
        <v>0.10437085722726225</v>
      </c>
      <c r="J1003">
        <v>298</v>
      </c>
      <c r="K1003" s="2">
        <v>6.8534270457043217E-2</v>
      </c>
      <c r="L1003">
        <v>0.26230174867832451</v>
      </c>
      <c r="M1003" s="2">
        <v>0.40319662648754762</v>
      </c>
      <c r="N1003">
        <v>1290</v>
      </c>
      <c r="O1003" s="2">
        <v>0.24831943968020789</v>
      </c>
      <c r="P1003">
        <v>7377</v>
      </c>
      <c r="Q1003" s="2">
        <v>0.17557880614793897</v>
      </c>
      <c r="R1003" s="26">
        <f t="shared" si="15"/>
        <v>3</v>
      </c>
    </row>
    <row r="1004" spans="1:18" x14ac:dyDescent="0.3">
      <c r="A1004" t="s">
        <v>2166</v>
      </c>
      <c r="B1004">
        <v>105.94799999999999</v>
      </c>
      <c r="C1004">
        <v>10.0327</v>
      </c>
      <c r="D1004" t="s">
        <v>45</v>
      </c>
      <c r="E1004" t="s">
        <v>47</v>
      </c>
      <c r="F1004" t="s">
        <v>820</v>
      </c>
      <c r="G1004">
        <v>11446</v>
      </c>
      <c r="H1004" s="1">
        <v>915.68</v>
      </c>
      <c r="I1004" s="2">
        <v>0.10437085722726225</v>
      </c>
      <c r="J1004">
        <v>49</v>
      </c>
      <c r="K1004" s="2">
        <v>6.8534270457043217E-2</v>
      </c>
      <c r="L1004">
        <v>0.23650183470207933</v>
      </c>
      <c r="M1004" s="2">
        <v>0.40319662648754762</v>
      </c>
      <c r="N1004">
        <v>2707</v>
      </c>
      <c r="O1004" s="2">
        <v>0.24831943968020789</v>
      </c>
      <c r="P1004">
        <v>17169</v>
      </c>
      <c r="Q1004" s="2">
        <v>0.17557880614793897</v>
      </c>
      <c r="R1004" s="26">
        <f t="shared" si="15"/>
        <v>4</v>
      </c>
    </row>
    <row r="1005" spans="1:18" x14ac:dyDescent="0.3">
      <c r="A1005" t="s">
        <v>2167</v>
      </c>
      <c r="B1005">
        <v>106.626</v>
      </c>
      <c r="C1005">
        <v>10.041399999999999</v>
      </c>
      <c r="D1005" t="s">
        <v>53</v>
      </c>
      <c r="E1005" t="s">
        <v>71</v>
      </c>
      <c r="F1005" t="s">
        <v>192</v>
      </c>
      <c r="G1005">
        <v>6364</v>
      </c>
      <c r="H1005" s="1">
        <v>509.12</v>
      </c>
      <c r="I1005" s="2">
        <v>0.10437085722726225</v>
      </c>
      <c r="J1005">
        <v>80</v>
      </c>
      <c r="K1005" s="2">
        <v>6.8534270457043217E-2</v>
      </c>
      <c r="L1005">
        <v>0.27891263356379636</v>
      </c>
      <c r="M1005" s="2">
        <v>0.40319662648754762</v>
      </c>
      <c r="N1005">
        <v>1775</v>
      </c>
      <c r="O1005" s="2">
        <v>0.24831943968020789</v>
      </c>
      <c r="P1005">
        <v>9546</v>
      </c>
      <c r="Q1005" s="2">
        <v>0.17557880614793897</v>
      </c>
      <c r="R1005" s="26">
        <f t="shared" si="15"/>
        <v>4</v>
      </c>
    </row>
    <row r="1006" spans="1:18" x14ac:dyDescent="0.3">
      <c r="A1006" t="s">
        <v>2168</v>
      </c>
      <c r="B1006">
        <v>105.905</v>
      </c>
      <c r="C1006">
        <v>10.008699999999999</v>
      </c>
      <c r="D1006" t="s">
        <v>45</v>
      </c>
      <c r="E1006" t="s">
        <v>47</v>
      </c>
      <c r="F1006" t="s">
        <v>821</v>
      </c>
      <c r="G1006">
        <v>13428</v>
      </c>
      <c r="H1006" s="1">
        <v>1074.24</v>
      </c>
      <c r="I1006" s="2">
        <v>0.10437085722726225</v>
      </c>
      <c r="J1006">
        <v>52</v>
      </c>
      <c r="K1006" s="2">
        <v>6.8534270457043217E-2</v>
      </c>
      <c r="L1006">
        <v>0.18669943401846886</v>
      </c>
      <c r="M1006" s="2">
        <v>0.40319662648754762</v>
      </c>
      <c r="N1006">
        <v>2507</v>
      </c>
      <c r="O1006" s="2">
        <v>0.24831943968020789</v>
      </c>
      <c r="P1006">
        <v>20142</v>
      </c>
      <c r="Q1006" s="2">
        <v>0.17557880614793897</v>
      </c>
      <c r="R1006" s="26">
        <f t="shared" si="15"/>
        <v>4</v>
      </c>
    </row>
    <row r="1007" spans="1:18" x14ac:dyDescent="0.3">
      <c r="A1007" t="s">
        <v>2169</v>
      </c>
      <c r="B1007">
        <v>106.599</v>
      </c>
      <c r="C1007">
        <v>10.0449</v>
      </c>
      <c r="D1007" t="s">
        <v>53</v>
      </c>
      <c r="E1007" t="s">
        <v>71</v>
      </c>
      <c r="F1007" t="s">
        <v>71</v>
      </c>
      <c r="G1007">
        <v>10272</v>
      </c>
      <c r="H1007" s="1">
        <v>821.76</v>
      </c>
      <c r="I1007" s="2">
        <v>0.10437085722726225</v>
      </c>
      <c r="J1007">
        <v>174</v>
      </c>
      <c r="K1007" s="2">
        <v>6.8534270457043217E-2</v>
      </c>
      <c r="L1007">
        <v>4.7507788161993768E-2</v>
      </c>
      <c r="M1007" s="2">
        <v>0.40319662648754762</v>
      </c>
      <c r="N1007">
        <v>488</v>
      </c>
      <c r="O1007" s="2">
        <v>0.24831943968020789</v>
      </c>
      <c r="P1007">
        <v>15408</v>
      </c>
      <c r="Q1007" s="2">
        <v>0.17557880614793897</v>
      </c>
      <c r="R1007" s="26">
        <f t="shared" si="15"/>
        <v>3</v>
      </c>
    </row>
    <row r="1008" spans="1:18" x14ac:dyDescent="0.3">
      <c r="A1008" t="s">
        <v>2170</v>
      </c>
      <c r="B1008">
        <v>106.214</v>
      </c>
      <c r="C1008">
        <v>10.0304</v>
      </c>
      <c r="D1008" t="s">
        <v>45</v>
      </c>
      <c r="E1008" t="s">
        <v>46</v>
      </c>
      <c r="F1008" t="s">
        <v>822</v>
      </c>
      <c r="G1008">
        <v>7557</v>
      </c>
      <c r="H1008" s="1">
        <v>604.55999999999995</v>
      </c>
      <c r="I1008" s="2">
        <v>0.10437085722726225</v>
      </c>
      <c r="J1008">
        <v>55</v>
      </c>
      <c r="K1008" s="2">
        <v>6.8534270457043217E-2</v>
      </c>
      <c r="L1008">
        <v>0.15799920603414053</v>
      </c>
      <c r="M1008" s="2">
        <v>0.40319662648754762</v>
      </c>
      <c r="N1008">
        <v>1194</v>
      </c>
      <c r="O1008" s="2">
        <v>0.24831943968020789</v>
      </c>
      <c r="P1008">
        <v>11336</v>
      </c>
      <c r="Q1008" s="2">
        <v>0.17557880614793897</v>
      </c>
      <c r="R1008" s="26">
        <f t="shared" si="15"/>
        <v>4</v>
      </c>
    </row>
    <row r="1009" spans="1:18" x14ac:dyDescent="0.3">
      <c r="A1009" t="s">
        <v>2171</v>
      </c>
      <c r="B1009">
        <v>105.139</v>
      </c>
      <c r="C1009">
        <v>10.009399999999999</v>
      </c>
      <c r="D1009" t="s">
        <v>50</v>
      </c>
      <c r="E1009" t="s">
        <v>58</v>
      </c>
      <c r="F1009" t="s">
        <v>823</v>
      </c>
      <c r="G1009">
        <v>16738</v>
      </c>
      <c r="H1009" s="1">
        <v>1339.04</v>
      </c>
      <c r="I1009" s="2">
        <v>0.10437085722726225</v>
      </c>
      <c r="J1009">
        <v>50</v>
      </c>
      <c r="K1009" s="2">
        <v>6.8534270457043217E-2</v>
      </c>
      <c r="L1009">
        <v>0.20659577010395508</v>
      </c>
      <c r="M1009" s="2">
        <v>0.40319662648754762</v>
      </c>
      <c r="N1009">
        <v>3458</v>
      </c>
      <c r="O1009" s="2">
        <v>0.24831943968020789</v>
      </c>
      <c r="P1009">
        <v>25107</v>
      </c>
      <c r="Q1009" s="2">
        <v>0.17557880614793897</v>
      </c>
      <c r="R1009" s="26">
        <f t="shared" si="15"/>
        <v>4</v>
      </c>
    </row>
    <row r="1010" spans="1:18" x14ac:dyDescent="0.3">
      <c r="A1010" t="s">
        <v>2172</v>
      </c>
      <c r="B1010">
        <v>106.148</v>
      </c>
      <c r="C1010">
        <v>10.0352</v>
      </c>
      <c r="D1010" t="s">
        <v>45</v>
      </c>
      <c r="E1010" t="s">
        <v>46</v>
      </c>
      <c r="F1010" t="s">
        <v>557</v>
      </c>
      <c r="G1010">
        <v>5705</v>
      </c>
      <c r="H1010" s="1">
        <v>456.4</v>
      </c>
      <c r="I1010" s="2">
        <v>0.10437085722726225</v>
      </c>
      <c r="J1010">
        <v>41</v>
      </c>
      <c r="K1010" s="2">
        <v>6.8534270457043217E-2</v>
      </c>
      <c r="L1010">
        <v>0.64329535495179668</v>
      </c>
      <c r="M1010" s="2">
        <v>0.40319662648754762</v>
      </c>
      <c r="N1010">
        <v>3670</v>
      </c>
      <c r="O1010" s="2">
        <v>0.24831943968020789</v>
      </c>
      <c r="P1010">
        <v>8558</v>
      </c>
      <c r="Q1010" s="2">
        <v>0.17557880614793897</v>
      </c>
      <c r="R1010" s="26">
        <f t="shared" si="15"/>
        <v>3</v>
      </c>
    </row>
    <row r="1011" spans="1:18" x14ac:dyDescent="0.3">
      <c r="A1011" t="s">
        <v>2173</v>
      </c>
      <c r="B1011">
        <v>105.645</v>
      </c>
      <c r="C1011">
        <v>10.0307</v>
      </c>
      <c r="D1011" t="s">
        <v>65</v>
      </c>
      <c r="E1011" t="s">
        <v>678</v>
      </c>
      <c r="F1011" t="s">
        <v>627</v>
      </c>
      <c r="G1011">
        <v>13415</v>
      </c>
      <c r="H1011" s="1">
        <v>1073.2</v>
      </c>
      <c r="I1011" s="2">
        <v>0.10437085722726225</v>
      </c>
      <c r="J1011">
        <v>76</v>
      </c>
      <c r="K1011" s="2">
        <v>6.8534270457043217E-2</v>
      </c>
      <c r="L1011">
        <v>4.7335072679836006E-2</v>
      </c>
      <c r="M1011" s="2">
        <v>0.40319662648754762</v>
      </c>
      <c r="N1011">
        <v>635</v>
      </c>
      <c r="O1011" s="2">
        <v>0.24831943968020789</v>
      </c>
      <c r="P1011">
        <v>20123</v>
      </c>
      <c r="Q1011" s="2">
        <v>0.17557880614793897</v>
      </c>
      <c r="R1011" s="26">
        <f t="shared" si="15"/>
        <v>4</v>
      </c>
    </row>
    <row r="1012" spans="1:18" x14ac:dyDescent="0.3">
      <c r="A1012" t="s">
        <v>2174</v>
      </c>
      <c r="B1012">
        <v>105.101</v>
      </c>
      <c r="C1012">
        <v>10.036899999999999</v>
      </c>
      <c r="D1012" t="s">
        <v>50</v>
      </c>
      <c r="E1012" t="s">
        <v>355</v>
      </c>
      <c r="F1012" t="s">
        <v>824</v>
      </c>
      <c r="G1012">
        <v>9765</v>
      </c>
      <c r="H1012" s="1">
        <v>781.2</v>
      </c>
      <c r="I1012" s="2">
        <v>0.10437085722726225</v>
      </c>
      <c r="J1012">
        <v>75</v>
      </c>
      <c r="K1012" s="2">
        <v>6.8534270457043217E-2</v>
      </c>
      <c r="L1012">
        <v>4.3727598566308243E-2</v>
      </c>
      <c r="M1012" s="2">
        <v>0.40319662648754762</v>
      </c>
      <c r="N1012">
        <v>427</v>
      </c>
      <c r="O1012" s="2">
        <v>0.24831943968020789</v>
      </c>
      <c r="P1012">
        <v>14648</v>
      </c>
      <c r="Q1012" s="2">
        <v>0.17557880614793897</v>
      </c>
      <c r="R1012" s="26">
        <f t="shared" si="15"/>
        <v>3</v>
      </c>
    </row>
    <row r="1013" spans="1:18" x14ac:dyDescent="0.3">
      <c r="A1013" t="s">
        <v>2175</v>
      </c>
      <c r="B1013">
        <v>105.768</v>
      </c>
      <c r="C1013">
        <v>10.046099999999999</v>
      </c>
      <c r="D1013" t="s">
        <v>65</v>
      </c>
      <c r="E1013" t="s">
        <v>361</v>
      </c>
      <c r="F1013" t="s">
        <v>83</v>
      </c>
      <c r="G1013">
        <v>31642</v>
      </c>
      <c r="H1013" s="1">
        <v>2531.36</v>
      </c>
      <c r="I1013" s="2">
        <v>0.10437085722726225</v>
      </c>
      <c r="J1013">
        <v>1825</v>
      </c>
      <c r="K1013" s="2">
        <v>6.8534270457043217E-2</v>
      </c>
      <c r="L1013">
        <v>2.5851716073573099E-2</v>
      </c>
      <c r="M1013" s="2">
        <v>0.40319662648754762</v>
      </c>
      <c r="N1013">
        <v>818</v>
      </c>
      <c r="O1013" s="2">
        <v>0.24831943968020789</v>
      </c>
      <c r="P1013">
        <v>47463</v>
      </c>
      <c r="Q1013" s="2">
        <v>0.17557880614793897</v>
      </c>
      <c r="R1013" s="26">
        <f t="shared" si="15"/>
        <v>4</v>
      </c>
    </row>
    <row r="1014" spans="1:18" x14ac:dyDescent="0.3">
      <c r="A1014" t="s">
        <v>2176</v>
      </c>
      <c r="B1014">
        <v>105.587</v>
      </c>
      <c r="C1014">
        <v>10.0197</v>
      </c>
      <c r="D1014" t="s">
        <v>65</v>
      </c>
      <c r="E1014" t="s">
        <v>79</v>
      </c>
      <c r="F1014" t="s">
        <v>825</v>
      </c>
      <c r="G1014">
        <v>10133</v>
      </c>
      <c r="H1014" s="1">
        <v>810.64</v>
      </c>
      <c r="I1014" s="2">
        <v>0.10437085722726225</v>
      </c>
      <c r="J1014">
        <v>29</v>
      </c>
      <c r="K1014" s="2">
        <v>6.8534270457043217E-2</v>
      </c>
      <c r="L1014">
        <v>0.57169643738280862</v>
      </c>
      <c r="M1014" s="2">
        <v>0.40319662648754762</v>
      </c>
      <c r="N1014">
        <v>5793</v>
      </c>
      <c r="O1014" s="2">
        <v>0.24831943968020789</v>
      </c>
      <c r="P1014">
        <v>15200</v>
      </c>
      <c r="Q1014" s="2">
        <v>0.17557880614793897</v>
      </c>
      <c r="R1014" s="26">
        <f t="shared" si="15"/>
        <v>3</v>
      </c>
    </row>
    <row r="1015" spans="1:18" x14ac:dyDescent="0.3">
      <c r="A1015" t="s">
        <v>2177</v>
      </c>
      <c r="B1015">
        <v>106.246</v>
      </c>
      <c r="C1015">
        <v>10.0296</v>
      </c>
      <c r="D1015" t="s">
        <v>367</v>
      </c>
      <c r="E1015" t="s">
        <v>784</v>
      </c>
      <c r="F1015" t="s">
        <v>826</v>
      </c>
      <c r="G1015">
        <v>6662</v>
      </c>
      <c r="H1015" s="1">
        <v>532.96</v>
      </c>
      <c r="I1015" s="2">
        <v>0.10437085722726225</v>
      </c>
      <c r="J1015">
        <v>59</v>
      </c>
      <c r="K1015" s="2">
        <v>6.8534270457043217E-2</v>
      </c>
      <c r="L1015">
        <v>0.45556889822876012</v>
      </c>
      <c r="M1015" s="2">
        <v>0.40319662648754762</v>
      </c>
      <c r="N1015">
        <v>3035</v>
      </c>
      <c r="O1015" s="2">
        <v>0.24831943968020789</v>
      </c>
      <c r="P1015">
        <v>9993</v>
      </c>
      <c r="Q1015" s="2">
        <v>0.17557880614793897</v>
      </c>
      <c r="R1015" s="26">
        <f t="shared" si="15"/>
        <v>4</v>
      </c>
    </row>
    <row r="1016" spans="1:18" x14ac:dyDescent="0.3">
      <c r="A1016" t="s">
        <v>2178</v>
      </c>
      <c r="B1016">
        <v>106.45</v>
      </c>
      <c r="C1016">
        <v>10.0275</v>
      </c>
      <c r="D1016" t="s">
        <v>53</v>
      </c>
      <c r="E1016" t="s">
        <v>257</v>
      </c>
      <c r="F1016" t="s">
        <v>827</v>
      </c>
      <c r="G1016">
        <v>5258</v>
      </c>
      <c r="H1016" s="1">
        <v>420.64</v>
      </c>
      <c r="I1016" s="2">
        <v>0.10437085722726225</v>
      </c>
      <c r="J1016">
        <v>46</v>
      </c>
      <c r="K1016" s="2">
        <v>6.8534270457043217E-2</v>
      </c>
      <c r="L1016">
        <v>0.54222137694941042</v>
      </c>
      <c r="M1016" s="2">
        <v>0.40319662648754762</v>
      </c>
      <c r="N1016">
        <v>2851</v>
      </c>
      <c r="O1016" s="2">
        <v>0.24831943968020789</v>
      </c>
      <c r="P1016">
        <v>7887</v>
      </c>
      <c r="Q1016" s="2">
        <v>0.17557880614793897</v>
      </c>
      <c r="R1016" s="26">
        <f t="shared" si="15"/>
        <v>3</v>
      </c>
    </row>
    <row r="1017" spans="1:18" x14ac:dyDescent="0.3">
      <c r="A1017" t="s">
        <v>2179</v>
      </c>
      <c r="B1017">
        <v>105.19</v>
      </c>
      <c r="C1017">
        <v>9.9991800000000008</v>
      </c>
      <c r="D1017" t="s">
        <v>50</v>
      </c>
      <c r="E1017" t="s">
        <v>58</v>
      </c>
      <c r="F1017" t="s">
        <v>828</v>
      </c>
      <c r="G1017">
        <v>14267</v>
      </c>
      <c r="H1017" s="1">
        <v>1141.3599999999999</v>
      </c>
      <c r="I1017" s="2">
        <v>0.10437085722726225</v>
      </c>
      <c r="J1017">
        <v>40</v>
      </c>
      <c r="K1017" s="2">
        <v>6.8534270457043217E-2</v>
      </c>
      <c r="L1017">
        <v>9.7707997476694466E-2</v>
      </c>
      <c r="M1017" s="2">
        <v>0.40319662648754762</v>
      </c>
      <c r="N1017">
        <v>1394</v>
      </c>
      <c r="O1017" s="2">
        <v>0.24831943968020789</v>
      </c>
      <c r="P1017">
        <v>21401</v>
      </c>
      <c r="Q1017" s="2">
        <v>0.17557880614793897</v>
      </c>
      <c r="R1017" s="26">
        <f t="shared" si="15"/>
        <v>4</v>
      </c>
    </row>
    <row r="1018" spans="1:18" x14ac:dyDescent="0.3">
      <c r="A1018" t="s">
        <v>2180</v>
      </c>
      <c r="B1018">
        <v>105.07299999999999</v>
      </c>
      <c r="C1018">
        <v>10.0305</v>
      </c>
      <c r="D1018" t="s">
        <v>50</v>
      </c>
      <c r="E1018" t="s">
        <v>355</v>
      </c>
      <c r="F1018" t="s">
        <v>829</v>
      </c>
      <c r="G1018">
        <v>20075</v>
      </c>
      <c r="H1018" s="1">
        <v>1606</v>
      </c>
      <c r="I1018" s="2">
        <v>0.10437085722726225</v>
      </c>
      <c r="J1018">
        <v>217</v>
      </c>
      <c r="K1018" s="2">
        <v>6.8534270457043217E-2</v>
      </c>
      <c r="L1018">
        <v>3.9202988792029887E-2</v>
      </c>
      <c r="M1018" s="2">
        <v>0.40319662648754762</v>
      </c>
      <c r="N1018">
        <v>787</v>
      </c>
      <c r="O1018" s="2">
        <v>0.24831943968020789</v>
      </c>
      <c r="P1018">
        <v>30113</v>
      </c>
      <c r="Q1018" s="2">
        <v>0.17557880614793897</v>
      </c>
      <c r="R1018" s="26">
        <f t="shared" si="15"/>
        <v>4</v>
      </c>
    </row>
    <row r="1019" spans="1:18" x14ac:dyDescent="0.3">
      <c r="A1019" t="s">
        <v>2181</v>
      </c>
      <c r="B1019">
        <v>105.777</v>
      </c>
      <c r="C1019">
        <v>10.0434</v>
      </c>
      <c r="D1019" t="s">
        <v>65</v>
      </c>
      <c r="E1019" t="s">
        <v>361</v>
      </c>
      <c r="F1019" t="s">
        <v>731</v>
      </c>
      <c r="G1019">
        <v>12053</v>
      </c>
      <c r="H1019" s="1">
        <v>964.24</v>
      </c>
      <c r="I1019" s="2">
        <v>0.10437085722726225</v>
      </c>
      <c r="J1019">
        <v>2186</v>
      </c>
      <c r="K1019" s="2">
        <v>6.8534270457043217E-2</v>
      </c>
      <c r="L1019">
        <v>2.5387870239774329E-2</v>
      </c>
      <c r="M1019" s="2">
        <v>0.40319662648754762</v>
      </c>
      <c r="N1019">
        <v>306</v>
      </c>
      <c r="O1019" s="2">
        <v>0.24831943968020789</v>
      </c>
      <c r="P1019">
        <v>18080</v>
      </c>
      <c r="Q1019" s="2">
        <v>0.17557880614793897</v>
      </c>
      <c r="R1019" s="26">
        <f t="shared" si="15"/>
        <v>4</v>
      </c>
    </row>
    <row r="1020" spans="1:18" x14ac:dyDescent="0.3">
      <c r="A1020" t="s">
        <v>2182</v>
      </c>
      <c r="B1020">
        <v>105.72199999999999</v>
      </c>
      <c r="C1020">
        <v>10.0261</v>
      </c>
      <c r="D1020" t="s">
        <v>65</v>
      </c>
      <c r="E1020" t="s">
        <v>74</v>
      </c>
      <c r="F1020" t="s">
        <v>830</v>
      </c>
      <c r="G1020">
        <v>22710</v>
      </c>
      <c r="H1020" s="1">
        <v>1816.8</v>
      </c>
      <c r="I1020" s="2">
        <v>0.10437085722726225</v>
      </c>
      <c r="J1020">
        <v>173</v>
      </c>
      <c r="K1020" s="2">
        <v>6.8534270457043217E-2</v>
      </c>
      <c r="L1020">
        <v>1.8009687362395419E-2</v>
      </c>
      <c r="M1020" s="2">
        <v>0.40319662648754762</v>
      </c>
      <c r="N1020">
        <v>409</v>
      </c>
      <c r="O1020" s="2">
        <v>0.24831943968020789</v>
      </c>
      <c r="P1020">
        <v>34065</v>
      </c>
      <c r="Q1020" s="2">
        <v>0.17557880614793897</v>
      </c>
      <c r="R1020" s="26">
        <f t="shared" si="15"/>
        <v>3</v>
      </c>
    </row>
    <row r="1021" spans="1:18" x14ac:dyDescent="0.3">
      <c r="A1021" t="s">
        <v>2183</v>
      </c>
      <c r="B1021">
        <v>106.636</v>
      </c>
      <c r="C1021">
        <v>10.020099999999999</v>
      </c>
      <c r="D1021" t="s">
        <v>53</v>
      </c>
      <c r="E1021" t="s">
        <v>71</v>
      </c>
      <c r="F1021" t="s">
        <v>831</v>
      </c>
      <c r="G1021">
        <v>9233</v>
      </c>
      <c r="H1021" s="1">
        <v>738.64</v>
      </c>
      <c r="I1021" s="2">
        <v>0.10437085722726225</v>
      </c>
      <c r="J1021">
        <v>86</v>
      </c>
      <c r="K1021" s="2">
        <v>6.8534270457043217E-2</v>
      </c>
      <c r="L1021">
        <v>4.9604678869273257E-2</v>
      </c>
      <c r="M1021" s="2">
        <v>0.40319662648754762</v>
      </c>
      <c r="N1021">
        <v>458</v>
      </c>
      <c r="O1021" s="2">
        <v>0.24831943968020789</v>
      </c>
      <c r="P1021">
        <v>13850</v>
      </c>
      <c r="Q1021" s="2">
        <v>0.17557880614793897</v>
      </c>
      <c r="R1021" s="26">
        <f t="shared" si="15"/>
        <v>3</v>
      </c>
    </row>
    <row r="1022" spans="1:18" x14ac:dyDescent="0.3">
      <c r="A1022" t="s">
        <v>2184</v>
      </c>
      <c r="B1022">
        <v>105.746</v>
      </c>
      <c r="C1022">
        <v>10.0197</v>
      </c>
      <c r="D1022" t="s">
        <v>65</v>
      </c>
      <c r="E1022" t="s">
        <v>361</v>
      </c>
      <c r="F1022" t="s">
        <v>457</v>
      </c>
      <c r="G1022">
        <v>35867</v>
      </c>
      <c r="H1022" s="1">
        <v>2869.36</v>
      </c>
      <c r="I1022" s="2">
        <v>0.10437085722726225</v>
      </c>
      <c r="J1022">
        <v>303</v>
      </c>
      <c r="K1022" s="2">
        <v>6.8534270457043217E-2</v>
      </c>
      <c r="L1022">
        <v>1.9321381771544875E-2</v>
      </c>
      <c r="M1022" s="2">
        <v>0.40319662648754762</v>
      </c>
      <c r="N1022">
        <v>693</v>
      </c>
      <c r="O1022" s="2">
        <v>0.24831943968020789</v>
      </c>
      <c r="P1022">
        <v>53801</v>
      </c>
      <c r="Q1022" s="2">
        <v>0.17557880614793897</v>
      </c>
      <c r="R1022" s="26">
        <f t="shared" si="15"/>
        <v>4</v>
      </c>
    </row>
    <row r="1023" spans="1:18" x14ac:dyDescent="0.3">
      <c r="A1023" t="s">
        <v>2185</v>
      </c>
      <c r="B1023">
        <v>105.973</v>
      </c>
      <c r="C1023">
        <v>9.9889700000000001</v>
      </c>
      <c r="D1023" t="s">
        <v>45</v>
      </c>
      <c r="E1023" t="s">
        <v>363</v>
      </c>
      <c r="F1023" t="s">
        <v>27</v>
      </c>
      <c r="G1023">
        <v>10799</v>
      </c>
      <c r="H1023" s="1">
        <v>863.92</v>
      </c>
      <c r="I1023" s="2">
        <v>0.10437085722726225</v>
      </c>
      <c r="J1023">
        <v>54</v>
      </c>
      <c r="K1023" s="2">
        <v>6.8534270457043217E-2</v>
      </c>
      <c r="L1023">
        <v>0.24974534679136956</v>
      </c>
      <c r="M1023" s="2">
        <v>0.40319662648754762</v>
      </c>
      <c r="N1023">
        <v>2697</v>
      </c>
      <c r="O1023" s="2">
        <v>0.24831943968020789</v>
      </c>
      <c r="P1023">
        <v>16199</v>
      </c>
      <c r="Q1023" s="2">
        <v>0.17557880614793897</v>
      </c>
      <c r="R1023" s="26">
        <f t="shared" si="15"/>
        <v>4</v>
      </c>
    </row>
    <row r="1024" spans="1:18" x14ac:dyDescent="0.3">
      <c r="A1024" t="s">
        <v>2186</v>
      </c>
      <c r="B1024">
        <v>105.428</v>
      </c>
      <c r="C1024">
        <v>9.9363399999999995</v>
      </c>
      <c r="D1024" t="s">
        <v>50</v>
      </c>
      <c r="E1024" t="s">
        <v>358</v>
      </c>
      <c r="F1024" t="s">
        <v>832</v>
      </c>
      <c r="G1024">
        <v>9268</v>
      </c>
      <c r="H1024" s="1">
        <v>741.44</v>
      </c>
      <c r="I1024" s="2">
        <v>0.10437085722726225</v>
      </c>
      <c r="J1024">
        <v>25</v>
      </c>
      <c r="K1024" s="2">
        <v>6.8534270457043217E-2</v>
      </c>
      <c r="L1024">
        <v>0.79553301683211053</v>
      </c>
      <c r="M1024" s="2">
        <v>0.40319662648754762</v>
      </c>
      <c r="N1024">
        <v>7373</v>
      </c>
      <c r="O1024" s="2">
        <v>0.24831943968020789</v>
      </c>
      <c r="P1024">
        <v>13902</v>
      </c>
      <c r="Q1024" s="2">
        <v>0.17557880614793897</v>
      </c>
      <c r="R1024" s="26">
        <f t="shared" si="15"/>
        <v>3</v>
      </c>
    </row>
    <row r="1025" spans="1:18" x14ac:dyDescent="0.3">
      <c r="A1025" t="s">
        <v>2187</v>
      </c>
      <c r="B1025">
        <v>105.496</v>
      </c>
      <c r="C1025">
        <v>9.92258</v>
      </c>
      <c r="D1025" t="s">
        <v>50</v>
      </c>
      <c r="E1025" t="s">
        <v>358</v>
      </c>
      <c r="F1025" t="s">
        <v>833</v>
      </c>
      <c r="G1025">
        <v>10502</v>
      </c>
      <c r="H1025" s="1">
        <v>840.16</v>
      </c>
      <c r="I1025" s="2">
        <v>0.10437085722726225</v>
      </c>
      <c r="J1025">
        <v>23</v>
      </c>
      <c r="K1025" s="2">
        <v>6.8534270457043217E-2</v>
      </c>
      <c r="L1025">
        <v>0.86526375928394594</v>
      </c>
      <c r="M1025" s="2">
        <v>0.40319662648754762</v>
      </c>
      <c r="N1025">
        <v>9087</v>
      </c>
      <c r="O1025" s="2">
        <v>0.24831943968020789</v>
      </c>
      <c r="P1025">
        <v>15753</v>
      </c>
      <c r="Q1025" s="2">
        <v>0.17557880614793897</v>
      </c>
      <c r="R1025" s="26">
        <f t="shared" si="15"/>
        <v>3</v>
      </c>
    </row>
    <row r="1026" spans="1:18" x14ac:dyDescent="0.3">
      <c r="A1026" t="s">
        <v>2188</v>
      </c>
      <c r="B1026">
        <v>106.337</v>
      </c>
      <c r="C1026">
        <v>9.9463500000000007</v>
      </c>
      <c r="D1026" t="s">
        <v>367</v>
      </c>
      <c r="E1026" t="s">
        <v>367</v>
      </c>
      <c r="F1026">
        <v>1</v>
      </c>
      <c r="G1026">
        <v>11895</v>
      </c>
      <c r="H1026" s="1">
        <v>951.6</v>
      </c>
      <c r="I1026" s="2">
        <v>0.10437085722726225</v>
      </c>
      <c r="J1026">
        <v>480</v>
      </c>
      <c r="K1026" s="2">
        <v>6.8534270457043217E-2</v>
      </c>
      <c r="L1026">
        <v>8.3228247162673401E-3</v>
      </c>
      <c r="M1026" s="2">
        <v>0.40319662648754762</v>
      </c>
      <c r="N1026">
        <v>99</v>
      </c>
      <c r="O1026" s="2">
        <v>0.24831943968020789</v>
      </c>
      <c r="P1026">
        <v>17843</v>
      </c>
      <c r="Q1026" s="2">
        <v>0.17557880614793897</v>
      </c>
      <c r="R1026" s="26">
        <f t="shared" si="15"/>
        <v>3</v>
      </c>
    </row>
    <row r="1027" spans="1:18" x14ac:dyDescent="0.3">
      <c r="A1027" t="s">
        <v>2189</v>
      </c>
      <c r="B1027">
        <v>106.176</v>
      </c>
      <c r="C1027">
        <v>9.8567900000000002</v>
      </c>
      <c r="D1027" t="s">
        <v>367</v>
      </c>
      <c r="E1027" t="s">
        <v>834</v>
      </c>
      <c r="F1027" t="s">
        <v>835</v>
      </c>
      <c r="G1027">
        <v>10729</v>
      </c>
      <c r="H1027" s="1">
        <v>858.32</v>
      </c>
      <c r="I1027" s="2">
        <v>0.10437085722726225</v>
      </c>
      <c r="J1027">
        <v>49</v>
      </c>
      <c r="K1027" s="2">
        <v>6.8534270457043217E-2</v>
      </c>
      <c r="L1027">
        <v>0.13990120234877435</v>
      </c>
      <c r="M1027" s="2">
        <v>0.40319662648754762</v>
      </c>
      <c r="N1027">
        <v>1501</v>
      </c>
      <c r="O1027" s="2">
        <v>0.24831943968020789</v>
      </c>
      <c r="P1027">
        <v>16094</v>
      </c>
      <c r="Q1027" s="2">
        <v>0.17557880614793897</v>
      </c>
      <c r="R1027" s="26">
        <f t="shared" si="15"/>
        <v>4</v>
      </c>
    </row>
    <row r="1028" spans="1:18" x14ac:dyDescent="0.3">
      <c r="A1028" t="s">
        <v>2190</v>
      </c>
      <c r="B1028">
        <v>105.74299999999999</v>
      </c>
      <c r="C1028">
        <v>9.76309</v>
      </c>
      <c r="D1028" t="s">
        <v>715</v>
      </c>
      <c r="E1028" t="s">
        <v>836</v>
      </c>
      <c r="F1028" t="s">
        <v>837</v>
      </c>
      <c r="G1028">
        <v>15550</v>
      </c>
      <c r="H1028" s="1">
        <v>1244</v>
      </c>
      <c r="I1028" s="2">
        <v>0.10437085722726225</v>
      </c>
      <c r="J1028">
        <v>29</v>
      </c>
      <c r="K1028" s="2">
        <v>6.8534270457043217E-2</v>
      </c>
      <c r="L1028">
        <v>2.5273311897106108E-2</v>
      </c>
      <c r="M1028" s="2">
        <v>0.40319662648754762</v>
      </c>
      <c r="N1028">
        <v>393</v>
      </c>
      <c r="O1028" s="2">
        <v>0.24831943968020789</v>
      </c>
      <c r="P1028">
        <v>23325</v>
      </c>
      <c r="Q1028" s="2">
        <v>0.17557880614793897</v>
      </c>
      <c r="R1028" s="26">
        <f t="shared" ref="R1028:R1091" si="16">ROUND((IF(H1028&lt;=500,"1",IF(H1028&lt;=1000,"2",IF(H1028&lt;=2500,"3",IF(H1028&lt;=5000,"4","5"))))*I1028+IF(J1028&lt;=500,"1",IF(J1028&lt;=1200,"2",IF(J1028&lt;=1400,"3",IF(J1028&lt;=2000,"4","5"))))*K1028+IF(L1028&lt;=0.25,"5",IF(L1028&lt;=0.5,"4",IF(L1028&lt;=0.75,"3",IF(L1028&lt;=1,"2","1"))))*M1028+IF(N1028&lt;=500,"1",IF(N1028&lt;=1000,"2",IF(N1028&lt;=1500,"3",IF(N1028&lt;=2500,"4","5"))))*O1028+IF(P1028&lt;=1000,"1",IF(P1028&lt;=2500,"2",IF(P1028&lt;=5000,"3",IF(N1028&lt;=10000,"4","5"))))*Q1028),0)</f>
        <v>3</v>
      </c>
    </row>
    <row r="1029" spans="1:18" x14ac:dyDescent="0.3">
      <c r="A1029" t="s">
        <v>2191</v>
      </c>
      <c r="B1029">
        <v>105.316</v>
      </c>
      <c r="C1029">
        <v>9.7729599999999994</v>
      </c>
      <c r="D1029" t="s">
        <v>50</v>
      </c>
      <c r="E1029" t="s">
        <v>365</v>
      </c>
      <c r="F1029" t="s">
        <v>596</v>
      </c>
      <c r="G1029">
        <v>17992</v>
      </c>
      <c r="H1029" s="1">
        <v>1439.36</v>
      </c>
      <c r="I1029" s="2">
        <v>0.10437085722726225</v>
      </c>
      <c r="J1029">
        <v>50</v>
      </c>
      <c r="K1029" s="2">
        <v>6.8534270457043217E-2</v>
      </c>
      <c r="L1029">
        <v>1.2561138283681637E-2</v>
      </c>
      <c r="M1029" s="2">
        <v>0.40319662648754762</v>
      </c>
      <c r="N1029">
        <v>226</v>
      </c>
      <c r="O1029" s="2">
        <v>0.24831943968020789</v>
      </c>
      <c r="P1029">
        <v>26988</v>
      </c>
      <c r="Q1029" s="2">
        <v>0.17557880614793897</v>
      </c>
      <c r="R1029" s="26">
        <f t="shared" si="16"/>
        <v>3</v>
      </c>
    </row>
    <row r="1030" spans="1:18" x14ac:dyDescent="0.3">
      <c r="A1030" t="s">
        <v>2192</v>
      </c>
      <c r="B1030">
        <v>105.586</v>
      </c>
      <c r="C1030">
        <v>9.7252700000000001</v>
      </c>
      <c r="D1030" t="s">
        <v>715</v>
      </c>
      <c r="E1030" t="s">
        <v>686</v>
      </c>
      <c r="F1030" t="s">
        <v>481</v>
      </c>
      <c r="G1030">
        <v>4620</v>
      </c>
      <c r="H1030" s="1">
        <v>369.6</v>
      </c>
      <c r="I1030" s="2">
        <v>0.10437085722726225</v>
      </c>
      <c r="J1030">
        <v>12</v>
      </c>
      <c r="K1030" s="2">
        <v>6.8534270457043217E-2</v>
      </c>
      <c r="L1030">
        <v>0.34610389610389608</v>
      </c>
      <c r="M1030" s="2">
        <v>0.40319662648754762</v>
      </c>
      <c r="N1030">
        <v>1599</v>
      </c>
      <c r="O1030" s="2">
        <v>0.24831943968020789</v>
      </c>
      <c r="P1030">
        <v>6930</v>
      </c>
      <c r="Q1030" s="2">
        <v>0.17557880614793897</v>
      </c>
      <c r="R1030" s="26">
        <f t="shared" si="16"/>
        <v>3</v>
      </c>
    </row>
    <row r="1031" spans="1:18" x14ac:dyDescent="0.3">
      <c r="A1031" t="s">
        <v>2193</v>
      </c>
      <c r="B1031">
        <v>106.26300000000001</v>
      </c>
      <c r="C1031">
        <v>9.7442600000000006</v>
      </c>
      <c r="D1031" t="s">
        <v>367</v>
      </c>
      <c r="E1031" t="s">
        <v>721</v>
      </c>
      <c r="F1031" t="s">
        <v>838</v>
      </c>
      <c r="G1031">
        <v>9163</v>
      </c>
      <c r="H1031" s="1">
        <v>733.04</v>
      </c>
      <c r="I1031" s="2">
        <v>0.10437085722726225</v>
      </c>
      <c r="J1031">
        <v>47</v>
      </c>
      <c r="K1031" s="2">
        <v>6.8534270457043217E-2</v>
      </c>
      <c r="L1031">
        <v>3.8306231583542509E-2</v>
      </c>
      <c r="M1031" s="2">
        <v>0.40319662648754762</v>
      </c>
      <c r="N1031">
        <v>351</v>
      </c>
      <c r="O1031" s="2">
        <v>0.24831943968020789</v>
      </c>
      <c r="P1031">
        <v>13745</v>
      </c>
      <c r="Q1031" s="2">
        <v>0.17557880614793897</v>
      </c>
      <c r="R1031" s="26">
        <f t="shared" si="16"/>
        <v>3</v>
      </c>
    </row>
    <row r="1032" spans="1:18" x14ac:dyDescent="0.3">
      <c r="A1032" t="s">
        <v>2194</v>
      </c>
      <c r="B1032">
        <v>106.11</v>
      </c>
      <c r="C1032">
        <v>9.7137899999999995</v>
      </c>
      <c r="D1032" t="s">
        <v>701</v>
      </c>
      <c r="E1032" t="s">
        <v>718</v>
      </c>
      <c r="F1032" t="s">
        <v>839</v>
      </c>
      <c r="G1032">
        <v>7493</v>
      </c>
      <c r="H1032" s="1">
        <v>599.44000000000005</v>
      </c>
      <c r="I1032" s="2">
        <v>0.10437085722726225</v>
      </c>
      <c r="J1032">
        <v>15</v>
      </c>
      <c r="K1032" s="2">
        <v>6.8534270457043217E-2</v>
      </c>
      <c r="L1032">
        <v>9.4621646870412385E-2</v>
      </c>
      <c r="M1032" s="2">
        <v>0.40319662648754762</v>
      </c>
      <c r="N1032">
        <v>709</v>
      </c>
      <c r="O1032" s="2">
        <v>0.24831943968020789</v>
      </c>
      <c r="P1032">
        <v>11240</v>
      </c>
      <c r="Q1032" s="2">
        <v>0.17557880614793897</v>
      </c>
      <c r="R1032" s="26">
        <f t="shared" si="16"/>
        <v>3</v>
      </c>
    </row>
    <row r="1033" spans="1:18" x14ac:dyDescent="0.3">
      <c r="A1033" t="s">
        <v>2195</v>
      </c>
      <c r="B1033">
        <v>105.551</v>
      </c>
      <c r="C1033">
        <v>9.7383000000000006</v>
      </c>
      <c r="D1033" t="s">
        <v>715</v>
      </c>
      <c r="E1033" t="s">
        <v>840</v>
      </c>
      <c r="F1033" t="s">
        <v>841</v>
      </c>
      <c r="G1033">
        <v>8534</v>
      </c>
      <c r="H1033" s="1">
        <v>682.72</v>
      </c>
      <c r="I1033" s="2">
        <v>0.10437085722726225</v>
      </c>
      <c r="J1033">
        <v>39</v>
      </c>
      <c r="K1033" s="2">
        <v>6.8534270457043217E-2</v>
      </c>
      <c r="L1033">
        <v>0.11624091867822826</v>
      </c>
      <c r="M1033" s="2">
        <v>0.40319662648754762</v>
      </c>
      <c r="N1033">
        <v>992</v>
      </c>
      <c r="O1033" s="2">
        <v>0.24831943968020789</v>
      </c>
      <c r="P1033">
        <v>12801</v>
      </c>
      <c r="Q1033" s="2">
        <v>0.17557880614793897</v>
      </c>
      <c r="R1033" s="26">
        <f t="shared" si="16"/>
        <v>3</v>
      </c>
    </row>
    <row r="1034" spans="1:18" x14ac:dyDescent="0.3">
      <c r="A1034" t="s">
        <v>2196</v>
      </c>
      <c r="B1034">
        <v>106.002</v>
      </c>
      <c r="C1034">
        <v>9.7367899999999992</v>
      </c>
      <c r="D1034" t="s">
        <v>701</v>
      </c>
      <c r="E1034" t="s">
        <v>711</v>
      </c>
      <c r="F1034" t="s">
        <v>842</v>
      </c>
      <c r="G1034">
        <v>10945</v>
      </c>
      <c r="H1034" s="1">
        <v>875.6</v>
      </c>
      <c r="I1034" s="2">
        <v>0.10437085722726225</v>
      </c>
      <c r="J1034">
        <v>38</v>
      </c>
      <c r="K1034" s="2">
        <v>6.8534270457043217E-2</v>
      </c>
      <c r="L1034">
        <v>0.30488807674737323</v>
      </c>
      <c r="M1034" s="2">
        <v>0.40319662648754762</v>
      </c>
      <c r="N1034">
        <v>3337</v>
      </c>
      <c r="O1034" s="2">
        <v>0.24831943968020789</v>
      </c>
      <c r="P1034">
        <v>16418</v>
      </c>
      <c r="Q1034" s="2">
        <v>0.17557880614793897</v>
      </c>
      <c r="R1034" s="26">
        <f t="shared" si="16"/>
        <v>4</v>
      </c>
    </row>
    <row r="1035" spans="1:18" x14ac:dyDescent="0.3">
      <c r="A1035" t="s">
        <v>2197</v>
      </c>
      <c r="B1035">
        <v>105.53100000000001</v>
      </c>
      <c r="C1035">
        <v>9.7529900000000005</v>
      </c>
      <c r="D1035" t="s">
        <v>715</v>
      </c>
      <c r="E1035" t="s">
        <v>840</v>
      </c>
      <c r="F1035" t="s">
        <v>843</v>
      </c>
      <c r="G1035">
        <v>6446</v>
      </c>
      <c r="H1035" s="1">
        <v>515.67999999999995</v>
      </c>
      <c r="I1035" s="2">
        <v>0.10437085722726225</v>
      </c>
      <c r="J1035">
        <v>120</v>
      </c>
      <c r="K1035" s="2">
        <v>6.8534270457043217E-2</v>
      </c>
      <c r="L1035">
        <v>3.288861309339125E-2</v>
      </c>
      <c r="M1035" s="2">
        <v>0.40319662648754762</v>
      </c>
      <c r="N1035">
        <v>212</v>
      </c>
      <c r="O1035" s="2">
        <v>0.24831943968020789</v>
      </c>
      <c r="P1035">
        <v>9669</v>
      </c>
      <c r="Q1035" s="2">
        <v>0.17557880614793897</v>
      </c>
      <c r="R1035" s="26">
        <f t="shared" si="16"/>
        <v>3</v>
      </c>
    </row>
    <row r="1036" spans="1:18" x14ac:dyDescent="0.3">
      <c r="A1036" t="s">
        <v>2198</v>
      </c>
      <c r="B1036">
        <v>106.738</v>
      </c>
      <c r="C1036">
        <v>10.0791</v>
      </c>
      <c r="D1036" t="s">
        <v>53</v>
      </c>
      <c r="E1036" t="s">
        <v>63</v>
      </c>
      <c r="F1036" t="s">
        <v>520</v>
      </c>
      <c r="G1036">
        <v>7453</v>
      </c>
      <c r="H1036" s="1">
        <v>596.24</v>
      </c>
      <c r="I1036" s="2">
        <v>0.10437085722726225</v>
      </c>
      <c r="J1036">
        <v>18</v>
      </c>
      <c r="K1036" s="2">
        <v>6.8534270457043217E-2</v>
      </c>
      <c r="L1036">
        <v>0.40359586743593184</v>
      </c>
      <c r="M1036" s="2">
        <v>0.40319662648754762</v>
      </c>
      <c r="N1036">
        <v>3008</v>
      </c>
      <c r="O1036" s="2">
        <v>0.24831943968020789</v>
      </c>
      <c r="P1036">
        <v>11180</v>
      </c>
      <c r="Q1036" s="2">
        <v>0.17557880614793897</v>
      </c>
      <c r="R1036" s="26">
        <f t="shared" si="16"/>
        <v>4</v>
      </c>
    </row>
    <row r="1037" spans="1:18" x14ac:dyDescent="0.3">
      <c r="A1037" t="s">
        <v>2199</v>
      </c>
      <c r="B1037">
        <v>106.294</v>
      </c>
      <c r="C1037">
        <v>10.012</v>
      </c>
      <c r="D1037" t="s">
        <v>367</v>
      </c>
      <c r="E1037" t="s">
        <v>784</v>
      </c>
      <c r="F1037" t="s">
        <v>844</v>
      </c>
      <c r="G1037">
        <v>8733</v>
      </c>
      <c r="H1037" s="1">
        <v>698.64</v>
      </c>
      <c r="I1037" s="2">
        <v>0.10437085722726225</v>
      </c>
      <c r="J1037">
        <v>44</v>
      </c>
      <c r="K1037" s="2">
        <v>6.8534270457043217E-2</v>
      </c>
      <c r="L1037">
        <v>0.28249169815641817</v>
      </c>
      <c r="M1037" s="2">
        <v>0.40319662648754762</v>
      </c>
      <c r="N1037">
        <v>2467</v>
      </c>
      <c r="O1037" s="2">
        <v>0.24831943968020789</v>
      </c>
      <c r="P1037">
        <v>13100</v>
      </c>
      <c r="Q1037" s="2">
        <v>0.17557880614793897</v>
      </c>
      <c r="R1037" s="26">
        <f t="shared" si="16"/>
        <v>4</v>
      </c>
    </row>
    <row r="1038" spans="1:18" x14ac:dyDescent="0.3">
      <c r="A1038" t="s">
        <v>2200</v>
      </c>
      <c r="B1038">
        <v>106.36799999999999</v>
      </c>
      <c r="C1038">
        <v>10.013500000000001</v>
      </c>
      <c r="D1038" t="s">
        <v>53</v>
      </c>
      <c r="E1038" t="s">
        <v>76</v>
      </c>
      <c r="F1038" t="s">
        <v>548</v>
      </c>
      <c r="G1038">
        <v>11688</v>
      </c>
      <c r="H1038" s="1">
        <v>935.04</v>
      </c>
      <c r="I1038" s="2">
        <v>0.10437085722726225</v>
      </c>
      <c r="J1038">
        <v>48</v>
      </c>
      <c r="K1038" s="2">
        <v>6.8534270457043217E-2</v>
      </c>
      <c r="L1038">
        <v>9.7792607802874743E-2</v>
      </c>
      <c r="M1038" s="2">
        <v>0.40319662648754762</v>
      </c>
      <c r="N1038">
        <v>1143</v>
      </c>
      <c r="O1038" s="2">
        <v>0.24831943968020789</v>
      </c>
      <c r="P1038">
        <v>17532</v>
      </c>
      <c r="Q1038" s="2">
        <v>0.17557880614793897</v>
      </c>
      <c r="R1038" s="26">
        <f t="shared" si="16"/>
        <v>4</v>
      </c>
    </row>
    <row r="1039" spans="1:18" x14ac:dyDescent="0.3">
      <c r="A1039" t="s">
        <v>2201</v>
      </c>
      <c r="B1039">
        <v>105.785</v>
      </c>
      <c r="C1039">
        <v>10.0398</v>
      </c>
      <c r="D1039" t="s">
        <v>65</v>
      </c>
      <c r="E1039" t="s">
        <v>361</v>
      </c>
      <c r="F1039" t="s">
        <v>845</v>
      </c>
      <c r="G1039">
        <v>25421</v>
      </c>
      <c r="H1039" s="1">
        <v>0</v>
      </c>
      <c r="I1039" s="2">
        <v>0.10437085722726225</v>
      </c>
      <c r="J1039">
        <v>7848</v>
      </c>
      <c r="K1039" s="2">
        <v>6.8534270457043217E-2</v>
      </c>
      <c r="L1039">
        <v>2.3327170449628259E-2</v>
      </c>
      <c r="M1039" s="2">
        <v>0.40319662648754762</v>
      </c>
      <c r="N1039">
        <v>593</v>
      </c>
      <c r="O1039" s="2">
        <v>0.24831943968020789</v>
      </c>
      <c r="P1039">
        <v>38132</v>
      </c>
      <c r="Q1039" s="2">
        <v>0.17557880614793897</v>
      </c>
      <c r="R1039" s="26">
        <f t="shared" si="16"/>
        <v>4</v>
      </c>
    </row>
    <row r="1040" spans="1:18" x14ac:dyDescent="0.3">
      <c r="A1040" t="s">
        <v>2202</v>
      </c>
      <c r="B1040">
        <v>106.6</v>
      </c>
      <c r="C1040">
        <v>10.025600000000001</v>
      </c>
      <c r="D1040" t="s">
        <v>53</v>
      </c>
      <c r="E1040" t="s">
        <v>71</v>
      </c>
      <c r="F1040" t="s">
        <v>487</v>
      </c>
      <c r="G1040">
        <v>6198</v>
      </c>
      <c r="H1040" s="1">
        <v>495.84</v>
      </c>
      <c r="I1040" s="2">
        <v>0.10437085722726225</v>
      </c>
      <c r="J1040">
        <v>81</v>
      </c>
      <c r="K1040" s="2">
        <v>6.8534270457043217E-2</v>
      </c>
      <c r="L1040">
        <v>0.12552436269764441</v>
      </c>
      <c r="M1040" s="2">
        <v>0.40319662648754762</v>
      </c>
      <c r="N1040">
        <v>778</v>
      </c>
      <c r="O1040" s="2">
        <v>0.24831943968020789</v>
      </c>
      <c r="P1040">
        <v>9297</v>
      </c>
      <c r="Q1040" s="2">
        <v>0.17557880614793897</v>
      </c>
      <c r="R1040" s="26">
        <f t="shared" si="16"/>
        <v>3</v>
      </c>
    </row>
    <row r="1041" spans="1:18" x14ac:dyDescent="0.3">
      <c r="A1041" t="s">
        <v>2203</v>
      </c>
      <c r="B1041">
        <v>106.57</v>
      </c>
      <c r="C1041">
        <v>10.019600000000001</v>
      </c>
      <c r="D1041" t="s">
        <v>53</v>
      </c>
      <c r="E1041" t="s">
        <v>71</v>
      </c>
      <c r="F1041" t="s">
        <v>846</v>
      </c>
      <c r="G1041">
        <v>7177</v>
      </c>
      <c r="H1041" s="1">
        <v>574.16</v>
      </c>
      <c r="I1041" s="2">
        <v>0.10437085722726225</v>
      </c>
      <c r="J1041">
        <v>56</v>
      </c>
      <c r="K1041" s="2">
        <v>6.8534270457043217E-2</v>
      </c>
      <c r="L1041">
        <v>0.46662951093771771</v>
      </c>
      <c r="M1041" s="2">
        <v>0.40319662648754762</v>
      </c>
      <c r="N1041">
        <v>3349</v>
      </c>
      <c r="O1041" s="2">
        <v>0.24831943968020789</v>
      </c>
      <c r="P1041">
        <v>10766</v>
      </c>
      <c r="Q1041" s="2">
        <v>0.17557880614793897</v>
      </c>
      <c r="R1041" s="26">
        <f t="shared" si="16"/>
        <v>4</v>
      </c>
    </row>
    <row r="1042" spans="1:18" x14ac:dyDescent="0.3">
      <c r="A1042" t="s">
        <v>2204</v>
      </c>
      <c r="B1042">
        <v>105.79900000000001</v>
      </c>
      <c r="C1042">
        <v>10.024900000000001</v>
      </c>
      <c r="D1042" t="s">
        <v>65</v>
      </c>
      <c r="E1042" t="s">
        <v>847</v>
      </c>
      <c r="F1042" t="s">
        <v>848</v>
      </c>
      <c r="G1042">
        <v>20216</v>
      </c>
      <c r="H1042" s="1">
        <v>1617.28</v>
      </c>
      <c r="I1042" s="2">
        <v>0.10437085722726225</v>
      </c>
      <c r="J1042">
        <v>253</v>
      </c>
      <c r="K1042" s="2">
        <v>6.8534270457043217E-2</v>
      </c>
      <c r="L1042">
        <v>5.7380292837356552E-3</v>
      </c>
      <c r="M1042" s="2">
        <v>0.40319662648754762</v>
      </c>
      <c r="N1042">
        <v>116</v>
      </c>
      <c r="O1042" s="2">
        <v>0.24831943968020789</v>
      </c>
      <c r="P1042">
        <v>30324</v>
      </c>
      <c r="Q1042" s="2">
        <v>0.17557880614793897</v>
      </c>
      <c r="R1042" s="26">
        <f t="shared" si="16"/>
        <v>3</v>
      </c>
    </row>
    <row r="1043" spans="1:18" x14ac:dyDescent="0.3">
      <c r="A1043" t="s">
        <v>2205</v>
      </c>
      <c r="B1043">
        <v>106.11199999999999</v>
      </c>
      <c r="C1043">
        <v>10.0167</v>
      </c>
      <c r="D1043" t="s">
        <v>45</v>
      </c>
      <c r="E1043" t="s">
        <v>46</v>
      </c>
      <c r="F1043" t="s">
        <v>849</v>
      </c>
      <c r="G1043">
        <v>7953</v>
      </c>
      <c r="H1043" s="1">
        <v>636.24</v>
      </c>
      <c r="I1043" s="2">
        <v>0.10437085722726225</v>
      </c>
      <c r="J1043">
        <v>45</v>
      </c>
      <c r="K1043" s="2">
        <v>6.8534270457043217E-2</v>
      </c>
      <c r="L1043">
        <v>7.0916635231987935E-2</v>
      </c>
      <c r="M1043" s="2">
        <v>0.40319662648754762</v>
      </c>
      <c r="N1043">
        <v>564</v>
      </c>
      <c r="O1043" s="2">
        <v>0.24831943968020789</v>
      </c>
      <c r="P1043">
        <v>11930</v>
      </c>
      <c r="Q1043" s="2">
        <v>0.17557880614793897</v>
      </c>
      <c r="R1043" s="26">
        <f t="shared" si="16"/>
        <v>3</v>
      </c>
    </row>
    <row r="1044" spans="1:18" x14ac:dyDescent="0.3">
      <c r="A1044" t="s">
        <v>2206</v>
      </c>
      <c r="B1044">
        <v>105.411</v>
      </c>
      <c r="C1044">
        <v>9.9847900000000003</v>
      </c>
      <c r="D1044" t="s">
        <v>50</v>
      </c>
      <c r="E1044" t="s">
        <v>358</v>
      </c>
      <c r="F1044" t="s">
        <v>132</v>
      </c>
      <c r="G1044">
        <v>16738</v>
      </c>
      <c r="H1044" s="1">
        <v>1339.04</v>
      </c>
      <c r="I1044" s="2">
        <v>0.10437085722726225</v>
      </c>
      <c r="J1044">
        <v>26</v>
      </c>
      <c r="K1044" s="2">
        <v>6.8534270457043217E-2</v>
      </c>
      <c r="L1044">
        <v>0.70444497550483931</v>
      </c>
      <c r="M1044" s="2">
        <v>0.40319662648754762</v>
      </c>
      <c r="N1044">
        <v>11791</v>
      </c>
      <c r="O1044" s="2">
        <v>0.24831943968020789</v>
      </c>
      <c r="P1044">
        <v>25107</v>
      </c>
      <c r="Q1044" s="2">
        <v>0.17557880614793897</v>
      </c>
      <c r="R1044" s="26">
        <f t="shared" si="16"/>
        <v>4</v>
      </c>
    </row>
    <row r="1045" spans="1:18" x14ac:dyDescent="0.3">
      <c r="A1045" t="s">
        <v>2207</v>
      </c>
      <c r="B1045">
        <v>105.771</v>
      </c>
      <c r="C1045">
        <v>10.029</v>
      </c>
      <c r="D1045" t="s">
        <v>65</v>
      </c>
      <c r="E1045" t="s">
        <v>361</v>
      </c>
      <c r="F1045" t="s">
        <v>850</v>
      </c>
      <c r="G1045">
        <v>30269</v>
      </c>
      <c r="H1045" s="1">
        <v>2421.52</v>
      </c>
      <c r="I1045" s="2">
        <v>0.10437085722726225</v>
      </c>
      <c r="J1045">
        <v>1484</v>
      </c>
      <c r="K1045" s="2">
        <v>6.8534270457043217E-2</v>
      </c>
      <c r="L1045">
        <v>7.1360137434338762E-3</v>
      </c>
      <c r="M1045" s="2">
        <v>0.40319662648754762</v>
      </c>
      <c r="N1045">
        <v>216</v>
      </c>
      <c r="O1045" s="2">
        <v>0.24831943968020789</v>
      </c>
      <c r="P1045">
        <v>45404</v>
      </c>
      <c r="Q1045" s="2">
        <v>0.17557880614793897</v>
      </c>
      <c r="R1045" s="26">
        <f t="shared" si="16"/>
        <v>4</v>
      </c>
    </row>
    <row r="1046" spans="1:18" x14ac:dyDescent="0.3">
      <c r="A1046" t="s">
        <v>2208</v>
      </c>
      <c r="B1046">
        <v>105.78700000000001</v>
      </c>
      <c r="C1046">
        <v>10.033099999999999</v>
      </c>
      <c r="D1046" t="s">
        <v>65</v>
      </c>
      <c r="E1046" t="s">
        <v>361</v>
      </c>
      <c r="F1046" t="s">
        <v>32</v>
      </c>
      <c r="G1046">
        <v>22274</v>
      </c>
      <c r="H1046" s="1">
        <v>1781.92</v>
      </c>
      <c r="I1046" s="2">
        <v>0.10437085722726225</v>
      </c>
      <c r="J1046">
        <v>3919</v>
      </c>
      <c r="K1046" s="2">
        <v>6.8534270457043217E-2</v>
      </c>
      <c r="L1046">
        <v>5.6837568465475441E-2</v>
      </c>
      <c r="M1046" s="2">
        <v>0.40319662648754762</v>
      </c>
      <c r="N1046">
        <v>1266</v>
      </c>
      <c r="O1046" s="2">
        <v>0.24831943968020789</v>
      </c>
      <c r="P1046">
        <v>33411</v>
      </c>
      <c r="Q1046" s="2">
        <v>0.17557880614793897</v>
      </c>
      <c r="R1046" s="26">
        <f t="shared" si="16"/>
        <v>4</v>
      </c>
    </row>
    <row r="1047" spans="1:18" x14ac:dyDescent="0.3">
      <c r="A1047" t="s">
        <v>2209</v>
      </c>
      <c r="B1047">
        <v>104.551</v>
      </c>
      <c r="C1047">
        <v>10.025</v>
      </c>
      <c r="D1047" t="s">
        <v>50</v>
      </c>
      <c r="E1047" t="s">
        <v>103</v>
      </c>
      <c r="F1047" t="s">
        <v>851</v>
      </c>
      <c r="G1047">
        <v>2434</v>
      </c>
      <c r="H1047" s="1">
        <v>194.72</v>
      </c>
      <c r="I1047" s="2">
        <v>0.10437085722726225</v>
      </c>
      <c r="J1047">
        <v>63</v>
      </c>
      <c r="K1047" s="2">
        <v>6.8534270457043217E-2</v>
      </c>
      <c r="L1047">
        <v>5.8504519309778145</v>
      </c>
      <c r="M1047" s="2">
        <v>0.40319662648754762</v>
      </c>
      <c r="N1047">
        <v>14240</v>
      </c>
      <c r="O1047" s="2">
        <v>0.24831943968020789</v>
      </c>
      <c r="P1047">
        <v>3651</v>
      </c>
      <c r="Q1047" s="2">
        <v>0.17557880614793897</v>
      </c>
      <c r="R1047" s="26">
        <f t="shared" si="16"/>
        <v>2</v>
      </c>
    </row>
    <row r="1048" spans="1:18" x14ac:dyDescent="0.3">
      <c r="A1048" t="s">
        <v>2210</v>
      </c>
      <c r="B1048">
        <v>105.777</v>
      </c>
      <c r="C1048">
        <v>10.032299999999999</v>
      </c>
      <c r="D1048" t="s">
        <v>65</v>
      </c>
      <c r="E1048" t="s">
        <v>361</v>
      </c>
      <c r="F1048" t="s">
        <v>17</v>
      </c>
      <c r="G1048">
        <v>10810</v>
      </c>
      <c r="H1048" s="1">
        <v>864.8</v>
      </c>
      <c r="I1048" s="2">
        <v>0.10437085722726225</v>
      </c>
      <c r="J1048">
        <v>2298</v>
      </c>
      <c r="K1048" s="2">
        <v>6.8534270457043217E-2</v>
      </c>
      <c r="L1048">
        <v>4.9398704902867713E-2</v>
      </c>
      <c r="M1048" s="2">
        <v>0.40319662648754762</v>
      </c>
      <c r="N1048">
        <v>534</v>
      </c>
      <c r="O1048" s="2">
        <v>0.24831943968020789</v>
      </c>
      <c r="P1048">
        <v>16215</v>
      </c>
      <c r="Q1048" s="2">
        <v>0.17557880614793897</v>
      </c>
      <c r="R1048" s="26">
        <f t="shared" si="16"/>
        <v>4</v>
      </c>
    </row>
    <row r="1049" spans="1:18" x14ac:dyDescent="0.3">
      <c r="A1049" t="s">
        <v>2211</v>
      </c>
      <c r="B1049">
        <v>105.93300000000001</v>
      </c>
      <c r="C1049">
        <v>10.010999999999999</v>
      </c>
      <c r="D1049" t="s">
        <v>45</v>
      </c>
      <c r="E1049" t="s">
        <v>47</v>
      </c>
      <c r="F1049" t="s">
        <v>604</v>
      </c>
      <c r="G1049">
        <v>9102</v>
      </c>
      <c r="H1049" s="1">
        <v>728.16</v>
      </c>
      <c r="I1049" s="2">
        <v>0.10437085722726225</v>
      </c>
      <c r="J1049">
        <v>46</v>
      </c>
      <c r="K1049" s="2">
        <v>6.8534270457043217E-2</v>
      </c>
      <c r="L1049">
        <v>0.1933640958031202</v>
      </c>
      <c r="M1049" s="2">
        <v>0.40319662648754762</v>
      </c>
      <c r="N1049">
        <v>1760</v>
      </c>
      <c r="O1049" s="2">
        <v>0.24831943968020789</v>
      </c>
      <c r="P1049">
        <v>13653</v>
      </c>
      <c r="Q1049" s="2">
        <v>0.17557880614793897</v>
      </c>
      <c r="R1049" s="26">
        <f t="shared" si="16"/>
        <v>4</v>
      </c>
    </row>
    <row r="1050" spans="1:18" x14ac:dyDescent="0.3">
      <c r="A1050" t="s">
        <v>2212</v>
      </c>
      <c r="B1050">
        <v>105.869</v>
      </c>
      <c r="C1050">
        <v>10.014799999999999</v>
      </c>
      <c r="D1050" t="s">
        <v>45</v>
      </c>
      <c r="E1050" t="s">
        <v>796</v>
      </c>
      <c r="F1050" t="s">
        <v>397</v>
      </c>
      <c r="G1050">
        <v>6649</v>
      </c>
      <c r="H1050" s="1">
        <v>531.91999999999996</v>
      </c>
      <c r="I1050" s="2">
        <v>0.10437085722726225</v>
      </c>
      <c r="J1050">
        <v>40</v>
      </c>
      <c r="K1050" s="2">
        <v>6.8534270457043217E-2</v>
      </c>
      <c r="L1050">
        <v>0.14558580237629717</v>
      </c>
      <c r="M1050" s="2">
        <v>0.40319662648754762</v>
      </c>
      <c r="N1050">
        <v>968</v>
      </c>
      <c r="O1050" s="2">
        <v>0.24831943968020789</v>
      </c>
      <c r="P1050">
        <v>9974</v>
      </c>
      <c r="Q1050" s="2">
        <v>0.17557880614793897</v>
      </c>
      <c r="R1050" s="26">
        <f t="shared" si="16"/>
        <v>3</v>
      </c>
    </row>
    <row r="1051" spans="1:18" x14ac:dyDescent="0.3">
      <c r="A1051" t="s">
        <v>2213</v>
      </c>
      <c r="B1051">
        <v>106.471</v>
      </c>
      <c r="C1051">
        <v>10.0016</v>
      </c>
      <c r="D1051" t="s">
        <v>53</v>
      </c>
      <c r="E1051" t="s">
        <v>257</v>
      </c>
      <c r="F1051" t="s">
        <v>852</v>
      </c>
      <c r="G1051">
        <v>6467</v>
      </c>
      <c r="H1051" s="1">
        <v>517.36</v>
      </c>
      <c r="I1051" s="2">
        <v>0.10437085722726225</v>
      </c>
      <c r="J1051">
        <v>41</v>
      </c>
      <c r="K1051" s="2">
        <v>6.8534270457043217E-2</v>
      </c>
      <c r="L1051">
        <v>0.24292562239059842</v>
      </c>
      <c r="M1051" s="2">
        <v>0.40319662648754762</v>
      </c>
      <c r="N1051">
        <v>1571</v>
      </c>
      <c r="O1051" s="2">
        <v>0.24831943968020789</v>
      </c>
      <c r="P1051">
        <v>9701</v>
      </c>
      <c r="Q1051" s="2">
        <v>0.17557880614793897</v>
      </c>
      <c r="R1051" s="26">
        <f t="shared" si="16"/>
        <v>4</v>
      </c>
    </row>
    <row r="1052" spans="1:18" x14ac:dyDescent="0.3">
      <c r="A1052" t="s">
        <v>2214</v>
      </c>
      <c r="B1052">
        <v>106.401</v>
      </c>
      <c r="C1052">
        <v>9.9989799999999995</v>
      </c>
      <c r="D1052" t="s">
        <v>53</v>
      </c>
      <c r="E1052" t="s">
        <v>76</v>
      </c>
      <c r="F1052" t="s">
        <v>853</v>
      </c>
      <c r="G1052">
        <v>10786</v>
      </c>
      <c r="H1052" s="1">
        <v>862.88</v>
      </c>
      <c r="I1052" s="2">
        <v>0.10437085722726225</v>
      </c>
      <c r="J1052">
        <v>48</v>
      </c>
      <c r="K1052" s="2">
        <v>6.8534270457043217E-2</v>
      </c>
      <c r="L1052">
        <v>7.7507880585944738E-2</v>
      </c>
      <c r="M1052" s="2">
        <v>0.40319662648754762</v>
      </c>
      <c r="N1052">
        <v>836</v>
      </c>
      <c r="O1052" s="2">
        <v>0.24831943968020789</v>
      </c>
      <c r="P1052">
        <v>16179</v>
      </c>
      <c r="Q1052" s="2">
        <v>0.17557880614793897</v>
      </c>
      <c r="R1052" s="26">
        <f t="shared" si="16"/>
        <v>3</v>
      </c>
    </row>
    <row r="1053" spans="1:18" x14ac:dyDescent="0.3">
      <c r="A1053" t="s">
        <v>2215</v>
      </c>
      <c r="B1053">
        <v>105.783</v>
      </c>
      <c r="C1053">
        <v>10.0281</v>
      </c>
      <c r="D1053" t="s">
        <v>65</v>
      </c>
      <c r="E1053" t="s">
        <v>361</v>
      </c>
      <c r="F1053" t="s">
        <v>854</v>
      </c>
      <c r="G1053">
        <v>23618</v>
      </c>
      <c r="H1053" s="1">
        <v>0</v>
      </c>
      <c r="I1053" s="2">
        <v>0.10437085722726225</v>
      </c>
      <c r="J1053">
        <v>5038</v>
      </c>
      <c r="K1053" s="2">
        <v>6.8534270457043217E-2</v>
      </c>
      <c r="L1053">
        <v>5.2205944618511302E-2</v>
      </c>
      <c r="M1053" s="2">
        <v>0.40319662648754762</v>
      </c>
      <c r="N1053">
        <v>1233</v>
      </c>
      <c r="O1053" s="2">
        <v>0.24831943968020789</v>
      </c>
      <c r="P1053">
        <v>35427</v>
      </c>
      <c r="Q1053" s="2">
        <v>0.17557880614793897</v>
      </c>
      <c r="R1053" s="26">
        <f t="shared" si="16"/>
        <v>4</v>
      </c>
    </row>
    <row r="1054" spans="1:18" x14ac:dyDescent="0.3">
      <c r="A1054" t="s">
        <v>2216</v>
      </c>
      <c r="B1054">
        <v>106.248</v>
      </c>
      <c r="C1054">
        <v>10.002700000000001</v>
      </c>
      <c r="D1054" t="s">
        <v>367</v>
      </c>
      <c r="E1054" t="s">
        <v>784</v>
      </c>
      <c r="F1054" t="s">
        <v>855</v>
      </c>
      <c r="G1054">
        <v>7579</v>
      </c>
      <c r="H1054" s="1">
        <v>606.32000000000005</v>
      </c>
      <c r="I1054" s="2">
        <v>0.10437085722726225</v>
      </c>
      <c r="J1054">
        <v>50</v>
      </c>
      <c r="K1054" s="2">
        <v>6.8534270457043217E-2</v>
      </c>
      <c r="L1054">
        <v>0.24910938118485287</v>
      </c>
      <c r="M1054" s="2">
        <v>0.40319662648754762</v>
      </c>
      <c r="N1054">
        <v>1888</v>
      </c>
      <c r="O1054" s="2">
        <v>0.24831943968020789</v>
      </c>
      <c r="P1054">
        <v>11369</v>
      </c>
      <c r="Q1054" s="2">
        <v>0.17557880614793897</v>
      </c>
      <c r="R1054" s="26">
        <f t="shared" si="16"/>
        <v>4</v>
      </c>
    </row>
    <row r="1055" spans="1:18" x14ac:dyDescent="0.3">
      <c r="A1055" t="s">
        <v>2217</v>
      </c>
      <c r="B1055">
        <v>105.532</v>
      </c>
      <c r="C1055">
        <v>10.001200000000001</v>
      </c>
      <c r="D1055" t="s">
        <v>65</v>
      </c>
      <c r="E1055" t="s">
        <v>79</v>
      </c>
      <c r="F1055" t="s">
        <v>300</v>
      </c>
      <c r="G1055">
        <v>11132</v>
      </c>
      <c r="H1055" s="1">
        <v>890.56</v>
      </c>
      <c r="I1055" s="2">
        <v>0.10437085722726225</v>
      </c>
      <c r="J1055">
        <v>39</v>
      </c>
      <c r="K1055" s="2">
        <v>6.8534270457043217E-2</v>
      </c>
      <c r="L1055">
        <v>0.64786201940352139</v>
      </c>
      <c r="M1055" s="2">
        <v>0.40319662648754762</v>
      </c>
      <c r="N1055">
        <v>7212</v>
      </c>
      <c r="O1055" s="2">
        <v>0.24831943968020789</v>
      </c>
      <c r="P1055">
        <v>16698</v>
      </c>
      <c r="Q1055" s="2">
        <v>0.17557880614793897</v>
      </c>
      <c r="R1055" s="26">
        <f t="shared" si="16"/>
        <v>3</v>
      </c>
    </row>
    <row r="1056" spans="1:18" x14ac:dyDescent="0.3">
      <c r="A1056" t="s">
        <v>2218</v>
      </c>
      <c r="B1056">
        <v>105.10899999999999</v>
      </c>
      <c r="C1056">
        <v>9.9981399999999994</v>
      </c>
      <c r="D1056" t="s">
        <v>50</v>
      </c>
      <c r="E1056" t="s">
        <v>355</v>
      </c>
      <c r="F1056" t="s">
        <v>856</v>
      </c>
      <c r="G1056">
        <v>17771</v>
      </c>
      <c r="H1056" s="1">
        <v>1421.68</v>
      </c>
      <c r="I1056" s="2">
        <v>0.10437085722726225</v>
      </c>
      <c r="J1056">
        <v>169</v>
      </c>
      <c r="K1056" s="2">
        <v>6.8534270457043217E-2</v>
      </c>
      <c r="L1056">
        <v>9.3579427156603459E-2</v>
      </c>
      <c r="M1056" s="2">
        <v>0.40319662648754762</v>
      </c>
      <c r="N1056">
        <v>1663</v>
      </c>
      <c r="O1056" s="2">
        <v>0.24831943968020789</v>
      </c>
      <c r="P1056">
        <v>26657</v>
      </c>
      <c r="Q1056" s="2">
        <v>0.17557880614793897</v>
      </c>
      <c r="R1056" s="26">
        <f t="shared" si="16"/>
        <v>4</v>
      </c>
    </row>
    <row r="1057" spans="1:18" x14ac:dyDescent="0.3">
      <c r="A1057" t="s">
        <v>2219</v>
      </c>
      <c r="B1057">
        <v>105.76300000000001</v>
      </c>
      <c r="C1057">
        <v>10.0159</v>
      </c>
      <c r="D1057" t="s">
        <v>65</v>
      </c>
      <c r="E1057" t="s">
        <v>361</v>
      </c>
      <c r="F1057" t="s">
        <v>857</v>
      </c>
      <c r="G1057">
        <v>44241</v>
      </c>
      <c r="H1057" s="1">
        <v>3539.28</v>
      </c>
      <c r="I1057" s="2">
        <v>0.10437085722726225</v>
      </c>
      <c r="J1057">
        <v>1297</v>
      </c>
      <c r="K1057" s="2">
        <v>6.8534270457043217E-2</v>
      </c>
      <c r="L1057">
        <v>1.1256526751203635E-2</v>
      </c>
      <c r="M1057" s="2">
        <v>0.40319662648754762</v>
      </c>
      <c r="N1057">
        <v>498</v>
      </c>
      <c r="O1057" s="2">
        <v>0.24831943968020789</v>
      </c>
      <c r="P1057">
        <v>66362</v>
      </c>
      <c r="Q1057" s="2">
        <v>0.17557880614793897</v>
      </c>
      <c r="R1057" s="26">
        <f t="shared" si="16"/>
        <v>4</v>
      </c>
    </row>
    <row r="1058" spans="1:18" x14ac:dyDescent="0.3">
      <c r="A1058" t="s">
        <v>2220</v>
      </c>
      <c r="B1058">
        <v>106.00700000000001</v>
      </c>
      <c r="C1058">
        <v>10.0036</v>
      </c>
      <c r="D1058" t="s">
        <v>45</v>
      </c>
      <c r="E1058" t="s">
        <v>363</v>
      </c>
      <c r="F1058" t="s">
        <v>858</v>
      </c>
      <c r="G1058">
        <v>11152</v>
      </c>
      <c r="H1058" s="1">
        <v>892.16</v>
      </c>
      <c r="I1058" s="2">
        <v>0.10437085722726225</v>
      </c>
      <c r="J1058">
        <v>57</v>
      </c>
      <c r="K1058" s="2">
        <v>6.8534270457043217E-2</v>
      </c>
      <c r="L1058">
        <v>0.35025107604017219</v>
      </c>
      <c r="M1058" s="2">
        <v>0.40319662648754762</v>
      </c>
      <c r="N1058">
        <v>3906</v>
      </c>
      <c r="O1058" s="2">
        <v>0.24831943968020789</v>
      </c>
      <c r="P1058">
        <v>16728</v>
      </c>
      <c r="Q1058" s="2">
        <v>0.17557880614793897</v>
      </c>
      <c r="R1058" s="26">
        <f t="shared" si="16"/>
        <v>4</v>
      </c>
    </row>
    <row r="1059" spans="1:18" x14ac:dyDescent="0.3">
      <c r="A1059" t="s">
        <v>2221</v>
      </c>
      <c r="B1059">
        <v>106.173</v>
      </c>
      <c r="C1059">
        <v>10.006</v>
      </c>
      <c r="D1059" t="s">
        <v>367</v>
      </c>
      <c r="E1059" t="s">
        <v>784</v>
      </c>
      <c r="F1059" t="s">
        <v>859</v>
      </c>
      <c r="G1059">
        <v>10781</v>
      </c>
      <c r="H1059" s="1">
        <v>862.48</v>
      </c>
      <c r="I1059" s="2">
        <v>0.10437085722726225</v>
      </c>
      <c r="J1059">
        <v>47</v>
      </c>
      <c r="K1059" s="2">
        <v>6.8534270457043217E-2</v>
      </c>
      <c r="L1059">
        <v>0.31323624895649754</v>
      </c>
      <c r="M1059" s="2">
        <v>0.40319662648754762</v>
      </c>
      <c r="N1059">
        <v>3377</v>
      </c>
      <c r="O1059" s="2">
        <v>0.24831943968020789</v>
      </c>
      <c r="P1059">
        <v>16172</v>
      </c>
      <c r="Q1059" s="2">
        <v>0.17557880614793897</v>
      </c>
      <c r="R1059" s="26">
        <f t="shared" si="16"/>
        <v>4</v>
      </c>
    </row>
    <row r="1060" spans="1:18" x14ac:dyDescent="0.3">
      <c r="A1060" t="s">
        <v>2222</v>
      </c>
      <c r="B1060">
        <v>106.06100000000001</v>
      </c>
      <c r="C1060">
        <v>10.001899999999999</v>
      </c>
      <c r="D1060" t="s">
        <v>45</v>
      </c>
      <c r="E1060" t="s">
        <v>363</v>
      </c>
      <c r="F1060" t="s">
        <v>860</v>
      </c>
      <c r="G1060">
        <v>8087</v>
      </c>
      <c r="H1060" s="1">
        <v>646.96</v>
      </c>
      <c r="I1060" s="2">
        <v>0.10437085722726225</v>
      </c>
      <c r="J1060">
        <v>43</v>
      </c>
      <c r="K1060" s="2">
        <v>6.8534270457043217E-2</v>
      </c>
      <c r="L1060">
        <v>0.51885742549771241</v>
      </c>
      <c r="M1060" s="2">
        <v>0.40319662648754762</v>
      </c>
      <c r="N1060">
        <v>4196</v>
      </c>
      <c r="O1060" s="2">
        <v>0.24831943968020789</v>
      </c>
      <c r="P1060">
        <v>12131</v>
      </c>
      <c r="Q1060" s="2">
        <v>0.17557880614793897</v>
      </c>
      <c r="R1060" s="26">
        <f t="shared" si="16"/>
        <v>3</v>
      </c>
    </row>
    <row r="1061" spans="1:18" x14ac:dyDescent="0.3">
      <c r="A1061" t="s">
        <v>2223</v>
      </c>
      <c r="B1061">
        <v>105.79600000000001</v>
      </c>
      <c r="C1061">
        <v>9.9878800000000005</v>
      </c>
      <c r="D1061" t="s">
        <v>65</v>
      </c>
      <c r="E1061" t="s">
        <v>847</v>
      </c>
      <c r="F1061" t="s">
        <v>861</v>
      </c>
      <c r="G1061">
        <v>19995</v>
      </c>
      <c r="H1061" s="1">
        <v>1599.6</v>
      </c>
      <c r="I1061" s="2">
        <v>0.10437085722726225</v>
      </c>
      <c r="J1061">
        <v>92</v>
      </c>
      <c r="K1061" s="2">
        <v>6.8534270457043217E-2</v>
      </c>
      <c r="L1061">
        <v>6.6516629157289328E-2</v>
      </c>
      <c r="M1061" s="2">
        <v>0.40319662648754762</v>
      </c>
      <c r="N1061">
        <v>1330</v>
      </c>
      <c r="O1061" s="2">
        <v>0.24831943968020789</v>
      </c>
      <c r="P1061">
        <v>29993</v>
      </c>
      <c r="Q1061" s="2">
        <v>0.17557880614793897</v>
      </c>
      <c r="R1061" s="26">
        <f t="shared" si="16"/>
        <v>4</v>
      </c>
    </row>
    <row r="1062" spans="1:18" x14ac:dyDescent="0.3">
      <c r="A1062" t="s">
        <v>2224</v>
      </c>
      <c r="B1062">
        <v>106.43899999999999</v>
      </c>
      <c r="C1062">
        <v>10.003299999999999</v>
      </c>
      <c r="D1062" t="s">
        <v>53</v>
      </c>
      <c r="E1062" t="s">
        <v>257</v>
      </c>
      <c r="F1062" t="s">
        <v>519</v>
      </c>
      <c r="G1062">
        <v>7420</v>
      </c>
      <c r="H1062" s="1">
        <v>593.6</v>
      </c>
      <c r="I1062" s="2">
        <v>0.10437085722726225</v>
      </c>
      <c r="J1062">
        <v>52</v>
      </c>
      <c r="K1062" s="2">
        <v>6.8534270457043217E-2</v>
      </c>
      <c r="L1062">
        <v>8.3557951482479791E-3</v>
      </c>
      <c r="M1062" s="2">
        <v>0.40319662648754762</v>
      </c>
      <c r="N1062">
        <v>62</v>
      </c>
      <c r="O1062" s="2">
        <v>0.24831943968020789</v>
      </c>
      <c r="P1062">
        <v>11130</v>
      </c>
      <c r="Q1062" s="2">
        <v>0.17557880614793897</v>
      </c>
      <c r="R1062" s="26">
        <f t="shared" si="16"/>
        <v>3</v>
      </c>
    </row>
    <row r="1063" spans="1:18" x14ac:dyDescent="0.3">
      <c r="A1063" t="s">
        <v>2225</v>
      </c>
      <c r="B1063">
        <v>106.595</v>
      </c>
      <c r="C1063">
        <v>9.9999199999999995</v>
      </c>
      <c r="D1063" t="s">
        <v>53</v>
      </c>
      <c r="E1063" t="s">
        <v>71</v>
      </c>
      <c r="F1063" t="s">
        <v>862</v>
      </c>
      <c r="G1063">
        <v>10141</v>
      </c>
      <c r="H1063" s="1">
        <v>811.28</v>
      </c>
      <c r="I1063" s="2">
        <v>0.10437085722726225</v>
      </c>
      <c r="J1063">
        <v>67</v>
      </c>
      <c r="K1063" s="2">
        <v>6.8534270457043217E-2</v>
      </c>
      <c r="L1063">
        <v>0.22226604871314465</v>
      </c>
      <c r="M1063" s="2">
        <v>0.40319662648754762</v>
      </c>
      <c r="N1063">
        <v>2254</v>
      </c>
      <c r="O1063" s="2">
        <v>0.24831943968020789</v>
      </c>
      <c r="P1063">
        <v>15212</v>
      </c>
      <c r="Q1063" s="2">
        <v>0.17557880614793897</v>
      </c>
      <c r="R1063" s="26">
        <f t="shared" si="16"/>
        <v>4</v>
      </c>
    </row>
    <row r="1064" spans="1:18" x14ac:dyDescent="0.3">
      <c r="A1064" t="s">
        <v>2226</v>
      </c>
      <c r="B1064">
        <v>105.663</v>
      </c>
      <c r="C1064">
        <v>9.9939900000000002</v>
      </c>
      <c r="D1064" t="s">
        <v>65</v>
      </c>
      <c r="E1064" t="s">
        <v>678</v>
      </c>
      <c r="F1064" t="s">
        <v>863</v>
      </c>
      <c r="G1064">
        <v>13873</v>
      </c>
      <c r="H1064" s="1">
        <v>1109.8399999999999</v>
      </c>
      <c r="I1064" s="2">
        <v>0.10437085722726225</v>
      </c>
      <c r="J1064">
        <v>57</v>
      </c>
      <c r="K1064" s="2">
        <v>6.8534270457043217E-2</v>
      </c>
      <c r="L1064">
        <v>5.7233475095509259E-2</v>
      </c>
      <c r="M1064" s="2">
        <v>0.40319662648754762</v>
      </c>
      <c r="N1064">
        <v>794</v>
      </c>
      <c r="O1064" s="2">
        <v>0.24831943968020789</v>
      </c>
      <c r="P1064">
        <v>20810</v>
      </c>
      <c r="Q1064" s="2">
        <v>0.17557880614793897</v>
      </c>
      <c r="R1064" s="26">
        <f t="shared" si="16"/>
        <v>4</v>
      </c>
    </row>
    <row r="1065" spans="1:18" x14ac:dyDescent="0.3">
      <c r="A1065" t="s">
        <v>2227</v>
      </c>
      <c r="B1065">
        <v>106.53400000000001</v>
      </c>
      <c r="C1065">
        <v>9.9855400000000003</v>
      </c>
      <c r="D1065" t="s">
        <v>53</v>
      </c>
      <c r="E1065" t="s">
        <v>257</v>
      </c>
      <c r="F1065" t="s">
        <v>331</v>
      </c>
      <c r="G1065">
        <v>6464</v>
      </c>
      <c r="H1065" s="1">
        <v>517.12</v>
      </c>
      <c r="I1065" s="2">
        <v>0.10437085722726225</v>
      </c>
      <c r="J1065">
        <v>20</v>
      </c>
      <c r="K1065" s="2">
        <v>6.8534270457043217E-2</v>
      </c>
      <c r="L1065">
        <v>0.64542079207920788</v>
      </c>
      <c r="M1065" s="2">
        <v>0.40319662648754762</v>
      </c>
      <c r="N1065">
        <v>4172</v>
      </c>
      <c r="O1065" s="2">
        <v>0.24831943968020789</v>
      </c>
      <c r="P1065">
        <v>9696</v>
      </c>
      <c r="Q1065" s="2">
        <v>0.17557880614793897</v>
      </c>
      <c r="R1065" s="26">
        <f t="shared" si="16"/>
        <v>3</v>
      </c>
    </row>
    <row r="1066" spans="1:18" x14ac:dyDescent="0.3">
      <c r="A1066" t="s">
        <v>2228</v>
      </c>
      <c r="B1066">
        <v>105.084</v>
      </c>
      <c r="C1066">
        <v>10.0153</v>
      </c>
      <c r="D1066" t="s">
        <v>50</v>
      </c>
      <c r="E1066" t="s">
        <v>355</v>
      </c>
      <c r="F1066" t="s">
        <v>864</v>
      </c>
      <c r="G1066">
        <v>39554</v>
      </c>
      <c r="H1066" s="1">
        <v>3164.32</v>
      </c>
      <c r="I1066" s="2">
        <v>0.10437085722726225</v>
      </c>
      <c r="J1066">
        <v>3476</v>
      </c>
      <c r="K1066" s="2">
        <v>6.8534270457043217E-2</v>
      </c>
      <c r="L1066">
        <v>1.7697325175709157E-4</v>
      </c>
      <c r="M1066" s="2">
        <v>0.40319662648754762</v>
      </c>
      <c r="N1066">
        <v>7</v>
      </c>
      <c r="O1066" s="2">
        <v>0.24831943968020789</v>
      </c>
      <c r="P1066">
        <v>59331</v>
      </c>
      <c r="Q1066" s="2">
        <v>0.17557880614793897</v>
      </c>
      <c r="R1066" s="26">
        <f t="shared" si="16"/>
        <v>4</v>
      </c>
    </row>
    <row r="1067" spans="1:18" x14ac:dyDescent="0.3">
      <c r="A1067" t="s">
        <v>2229</v>
      </c>
      <c r="B1067">
        <v>105.77800000000001</v>
      </c>
      <c r="C1067">
        <v>10.0017</v>
      </c>
      <c r="D1067" t="s">
        <v>65</v>
      </c>
      <c r="E1067" t="s">
        <v>847</v>
      </c>
      <c r="F1067" t="s">
        <v>183</v>
      </c>
      <c r="G1067">
        <v>15676</v>
      </c>
      <c r="H1067" s="1">
        <v>1254.08</v>
      </c>
      <c r="I1067" s="2">
        <v>0.10437085722726225</v>
      </c>
      <c r="J1067">
        <v>168</v>
      </c>
      <c r="K1067" s="2">
        <v>6.8534270457043217E-2</v>
      </c>
      <c r="L1067">
        <v>4.7907629497320747E-2</v>
      </c>
      <c r="M1067" s="2">
        <v>0.40319662648754762</v>
      </c>
      <c r="N1067">
        <v>751</v>
      </c>
      <c r="O1067" s="2">
        <v>0.24831943968020789</v>
      </c>
      <c r="P1067">
        <v>23514</v>
      </c>
      <c r="Q1067" s="2">
        <v>0.17557880614793897</v>
      </c>
      <c r="R1067" s="26">
        <f t="shared" si="16"/>
        <v>4</v>
      </c>
    </row>
    <row r="1068" spans="1:18" x14ac:dyDescent="0.3">
      <c r="A1068" t="s">
        <v>2230</v>
      </c>
      <c r="B1068">
        <v>105.994</v>
      </c>
      <c r="C1068">
        <v>9.6355599999999999</v>
      </c>
      <c r="D1068" t="s">
        <v>701</v>
      </c>
      <c r="E1068" t="s">
        <v>865</v>
      </c>
      <c r="F1068">
        <v>5</v>
      </c>
      <c r="G1068">
        <v>16305</v>
      </c>
      <c r="H1068" s="1">
        <v>1304.4000000000001</v>
      </c>
      <c r="I1068" s="2">
        <v>0.10437085722726225</v>
      </c>
      <c r="J1068">
        <v>79</v>
      </c>
      <c r="K1068" s="2">
        <v>6.8534270457043217E-2</v>
      </c>
      <c r="L1068">
        <v>6.5440049064704076E-2</v>
      </c>
      <c r="M1068" s="2">
        <v>0.40319662648754762</v>
      </c>
      <c r="N1068">
        <v>1067</v>
      </c>
      <c r="O1068" s="2">
        <v>0.24831943968020789</v>
      </c>
      <c r="P1068">
        <v>24458</v>
      </c>
      <c r="Q1068" s="2">
        <v>0.17557880614793897</v>
      </c>
      <c r="R1068" s="26">
        <f t="shared" si="16"/>
        <v>4</v>
      </c>
    </row>
    <row r="1069" spans="1:18" x14ac:dyDescent="0.3">
      <c r="A1069" t="s">
        <v>2231</v>
      </c>
      <c r="B1069">
        <v>106.184</v>
      </c>
      <c r="C1069">
        <v>9.5971899999999994</v>
      </c>
      <c r="D1069" t="s">
        <v>701</v>
      </c>
      <c r="E1069" t="s">
        <v>718</v>
      </c>
      <c r="F1069" t="s">
        <v>866</v>
      </c>
      <c r="G1069">
        <v>8046</v>
      </c>
      <c r="H1069" s="1">
        <v>643.67999999999995</v>
      </c>
      <c r="I1069" s="2">
        <v>0.10437085722726225</v>
      </c>
      <c r="J1069">
        <v>19</v>
      </c>
      <c r="K1069" s="2">
        <v>6.8534270457043217E-2</v>
      </c>
      <c r="L1069">
        <v>0.30462341536167037</v>
      </c>
      <c r="M1069" s="2">
        <v>0.40319662648754762</v>
      </c>
      <c r="N1069">
        <v>2451</v>
      </c>
      <c r="O1069" s="2">
        <v>0.24831943968020789</v>
      </c>
      <c r="P1069">
        <v>12069</v>
      </c>
      <c r="Q1069" s="2">
        <v>0.17557880614793897</v>
      </c>
      <c r="R1069" s="26">
        <f t="shared" si="16"/>
        <v>4</v>
      </c>
    </row>
    <row r="1070" spans="1:18" x14ac:dyDescent="0.3">
      <c r="A1070" t="s">
        <v>2232</v>
      </c>
      <c r="B1070">
        <v>105.777</v>
      </c>
      <c r="C1070">
        <v>9.6188400000000005</v>
      </c>
      <c r="D1070" t="s">
        <v>701</v>
      </c>
      <c r="E1070" t="s">
        <v>702</v>
      </c>
      <c r="F1070" t="s">
        <v>702</v>
      </c>
      <c r="G1070">
        <v>8969</v>
      </c>
      <c r="H1070" s="1">
        <v>717.52</v>
      </c>
      <c r="I1070" s="2">
        <v>0.10437085722726225</v>
      </c>
      <c r="J1070">
        <v>21</v>
      </c>
      <c r="K1070" s="2">
        <v>6.8534270457043217E-2</v>
      </c>
      <c r="L1070">
        <v>0.22232132902218754</v>
      </c>
      <c r="M1070" s="2">
        <v>0.40319662648754762</v>
      </c>
      <c r="N1070">
        <v>1994</v>
      </c>
      <c r="O1070" s="2">
        <v>0.24831943968020789</v>
      </c>
      <c r="P1070">
        <v>13454</v>
      </c>
      <c r="Q1070" s="2">
        <v>0.17557880614793897</v>
      </c>
      <c r="R1070" s="26">
        <f t="shared" si="16"/>
        <v>4</v>
      </c>
    </row>
    <row r="1071" spans="1:18" x14ac:dyDescent="0.3">
      <c r="A1071" t="s">
        <v>2233</v>
      </c>
      <c r="B1071">
        <v>106.33799999999999</v>
      </c>
      <c r="C1071">
        <v>9.9796800000000001</v>
      </c>
      <c r="D1071" t="s">
        <v>367</v>
      </c>
      <c r="E1071" t="s">
        <v>367</v>
      </c>
      <c r="F1071" t="s">
        <v>867</v>
      </c>
      <c r="G1071">
        <v>19970</v>
      </c>
      <c r="H1071" s="1">
        <v>1597.6</v>
      </c>
      <c r="I1071" s="2">
        <v>0.10437085722726225</v>
      </c>
      <c r="J1071">
        <v>52</v>
      </c>
      <c r="K1071" s="2">
        <v>6.8534270457043217E-2</v>
      </c>
      <c r="L1071">
        <v>3.2548823234852281E-2</v>
      </c>
      <c r="M1071" s="2">
        <v>0.40319662648754762</v>
      </c>
      <c r="N1071">
        <v>650</v>
      </c>
      <c r="O1071" s="2">
        <v>0.24831943968020789</v>
      </c>
      <c r="P1071">
        <v>29955</v>
      </c>
      <c r="Q1071" s="2">
        <v>0.17557880614793897</v>
      </c>
      <c r="R1071" s="26">
        <f t="shared" si="16"/>
        <v>4</v>
      </c>
    </row>
    <row r="1072" spans="1:18" x14ac:dyDescent="0.3">
      <c r="A1072" t="s">
        <v>2234</v>
      </c>
      <c r="B1072">
        <v>106.214</v>
      </c>
      <c r="C1072">
        <v>9.9967699999999997</v>
      </c>
      <c r="D1072" t="s">
        <v>367</v>
      </c>
      <c r="E1072" t="s">
        <v>784</v>
      </c>
      <c r="F1072" t="s">
        <v>784</v>
      </c>
      <c r="G1072">
        <v>13617</v>
      </c>
      <c r="H1072" s="1">
        <v>1089.3599999999999</v>
      </c>
      <c r="I1072" s="2">
        <v>0.10437085722726225</v>
      </c>
      <c r="J1072">
        <v>116</v>
      </c>
      <c r="K1072" s="2">
        <v>6.8534270457043217E-2</v>
      </c>
      <c r="L1072">
        <v>8.8418888154512737E-2</v>
      </c>
      <c r="M1072" s="2">
        <v>0.40319662648754762</v>
      </c>
      <c r="N1072">
        <v>1204</v>
      </c>
      <c r="O1072" s="2">
        <v>0.24831943968020789</v>
      </c>
      <c r="P1072">
        <v>20426</v>
      </c>
      <c r="Q1072" s="2">
        <v>0.17557880614793897</v>
      </c>
      <c r="R1072" s="26">
        <f t="shared" si="16"/>
        <v>4</v>
      </c>
    </row>
    <row r="1073" spans="1:18" x14ac:dyDescent="0.3">
      <c r="A1073" t="s">
        <v>2235</v>
      </c>
      <c r="B1073">
        <v>105.084</v>
      </c>
      <c r="C1073">
        <v>10.0098</v>
      </c>
      <c r="D1073" t="s">
        <v>50</v>
      </c>
      <c r="E1073" t="s">
        <v>355</v>
      </c>
      <c r="F1073" t="s">
        <v>868</v>
      </c>
      <c r="G1073">
        <v>11268</v>
      </c>
      <c r="H1073" s="1">
        <v>901.44</v>
      </c>
      <c r="I1073" s="2">
        <v>0.10437085722726225</v>
      </c>
      <c r="J1073">
        <v>1525</v>
      </c>
      <c r="K1073" s="2">
        <v>6.8534270457043217E-2</v>
      </c>
      <c r="L1073">
        <v>4.1711040113596026E-3</v>
      </c>
      <c r="M1073" s="2">
        <v>0.40319662648754762</v>
      </c>
      <c r="N1073">
        <v>47</v>
      </c>
      <c r="O1073" s="2">
        <v>0.24831943968020789</v>
      </c>
      <c r="P1073">
        <v>16902</v>
      </c>
      <c r="Q1073" s="2">
        <v>0.17557880614793897</v>
      </c>
      <c r="R1073" s="26">
        <f t="shared" si="16"/>
        <v>3</v>
      </c>
    </row>
    <row r="1074" spans="1:18" x14ac:dyDescent="0.3">
      <c r="A1074" t="s">
        <v>2236</v>
      </c>
      <c r="B1074">
        <v>105.703</v>
      </c>
      <c r="C1074">
        <v>9.9999099999999999</v>
      </c>
      <c r="D1074" t="s">
        <v>65</v>
      </c>
      <c r="E1074" t="s">
        <v>678</v>
      </c>
      <c r="F1074" t="s">
        <v>544</v>
      </c>
      <c r="G1074">
        <v>11196</v>
      </c>
      <c r="H1074" s="1">
        <v>895.68</v>
      </c>
      <c r="I1074" s="2">
        <v>0.10437085722726225</v>
      </c>
      <c r="J1074">
        <v>105</v>
      </c>
      <c r="K1074" s="2">
        <v>6.8534270457043217E-2</v>
      </c>
      <c r="L1074">
        <v>5.6091461236155771E-2</v>
      </c>
      <c r="M1074" s="2">
        <v>0.40319662648754762</v>
      </c>
      <c r="N1074">
        <v>628</v>
      </c>
      <c r="O1074" s="2">
        <v>0.24831943968020789</v>
      </c>
      <c r="P1074">
        <v>16794</v>
      </c>
      <c r="Q1074" s="2">
        <v>0.17557880614793897</v>
      </c>
      <c r="R1074" s="26">
        <f t="shared" si="16"/>
        <v>3</v>
      </c>
    </row>
    <row r="1075" spans="1:18" x14ac:dyDescent="0.3">
      <c r="A1075" t="s">
        <v>2237</v>
      </c>
      <c r="B1075">
        <v>106.496</v>
      </c>
      <c r="C1075">
        <v>9.9765200000000007</v>
      </c>
      <c r="D1075" t="s">
        <v>53</v>
      </c>
      <c r="E1075" t="s">
        <v>257</v>
      </c>
      <c r="F1075" t="s">
        <v>869</v>
      </c>
      <c r="G1075">
        <v>6522</v>
      </c>
      <c r="H1075" s="1">
        <v>521.76</v>
      </c>
      <c r="I1075" s="2">
        <v>0.10437085722726225</v>
      </c>
      <c r="J1075">
        <v>48</v>
      </c>
      <c r="K1075" s="2">
        <v>6.8534270457043217E-2</v>
      </c>
      <c r="L1075">
        <v>2.5605642440969027E-2</v>
      </c>
      <c r="M1075" s="2">
        <v>0.40319662648754762</v>
      </c>
      <c r="N1075">
        <v>167</v>
      </c>
      <c r="O1075" s="2">
        <v>0.24831943968020789</v>
      </c>
      <c r="P1075">
        <v>9783</v>
      </c>
      <c r="Q1075" s="2">
        <v>0.17557880614793897</v>
      </c>
      <c r="R1075" s="26">
        <f t="shared" si="16"/>
        <v>3</v>
      </c>
    </row>
    <row r="1076" spans="1:18" x14ac:dyDescent="0.3">
      <c r="A1076" t="s">
        <v>2238</v>
      </c>
      <c r="B1076">
        <v>106.108</v>
      </c>
      <c r="C1076">
        <v>9.9852600000000002</v>
      </c>
      <c r="D1076" t="s">
        <v>45</v>
      </c>
      <c r="E1076" t="s">
        <v>46</v>
      </c>
      <c r="F1076" t="s">
        <v>870</v>
      </c>
      <c r="G1076">
        <v>7883</v>
      </c>
      <c r="H1076" s="1">
        <v>630.64</v>
      </c>
      <c r="I1076" s="2">
        <v>0.10437085722726225</v>
      </c>
      <c r="J1076">
        <v>39</v>
      </c>
      <c r="K1076" s="2">
        <v>6.8534270457043217E-2</v>
      </c>
      <c r="L1076">
        <v>0.16237473043257644</v>
      </c>
      <c r="M1076" s="2">
        <v>0.40319662648754762</v>
      </c>
      <c r="N1076">
        <v>1280</v>
      </c>
      <c r="O1076" s="2">
        <v>0.24831943968020789</v>
      </c>
      <c r="P1076">
        <v>11825</v>
      </c>
      <c r="Q1076" s="2">
        <v>0.17557880614793897</v>
      </c>
      <c r="R1076" s="26">
        <f t="shared" si="16"/>
        <v>4</v>
      </c>
    </row>
    <row r="1077" spans="1:18" x14ac:dyDescent="0.3">
      <c r="A1077" t="s">
        <v>2239</v>
      </c>
      <c r="B1077">
        <v>105.08799999999999</v>
      </c>
      <c r="C1077">
        <v>10.003</v>
      </c>
      <c r="D1077" t="s">
        <v>50</v>
      </c>
      <c r="E1077" t="s">
        <v>355</v>
      </c>
      <c r="F1077" t="s">
        <v>871</v>
      </c>
      <c r="G1077">
        <v>15751</v>
      </c>
      <c r="H1077" s="1">
        <v>1260.08</v>
      </c>
      <c r="I1077" s="2">
        <v>0.10437085722726225</v>
      </c>
      <c r="J1077">
        <v>2203</v>
      </c>
      <c r="K1077" s="2">
        <v>6.8534270457043217E-2</v>
      </c>
      <c r="L1077">
        <v>1.1110405688527713E-2</v>
      </c>
      <c r="M1077" s="2">
        <v>0.40319662648754762</v>
      </c>
      <c r="N1077">
        <v>175</v>
      </c>
      <c r="O1077" s="2">
        <v>0.24831943968020789</v>
      </c>
      <c r="P1077">
        <v>23627</v>
      </c>
      <c r="Q1077" s="2">
        <v>0.17557880614793897</v>
      </c>
      <c r="R1077" s="26">
        <f t="shared" si="16"/>
        <v>4</v>
      </c>
    </row>
    <row r="1078" spans="1:18" x14ac:dyDescent="0.3">
      <c r="A1078" t="s">
        <v>2240</v>
      </c>
      <c r="B1078">
        <v>106.04900000000001</v>
      </c>
      <c r="C1078">
        <v>9.9763699999999993</v>
      </c>
      <c r="D1078" t="s">
        <v>45</v>
      </c>
      <c r="E1078" t="s">
        <v>363</v>
      </c>
      <c r="F1078" t="s">
        <v>872</v>
      </c>
      <c r="G1078">
        <v>9599</v>
      </c>
      <c r="H1078" s="1">
        <v>767.92</v>
      </c>
      <c r="I1078" s="2">
        <v>0.10437085722726225</v>
      </c>
      <c r="J1078">
        <v>56</v>
      </c>
      <c r="K1078" s="2">
        <v>6.8534270457043217E-2</v>
      </c>
      <c r="L1078">
        <v>0.31503281591832483</v>
      </c>
      <c r="M1078" s="2">
        <v>0.40319662648754762</v>
      </c>
      <c r="N1078">
        <v>3024</v>
      </c>
      <c r="O1078" s="2">
        <v>0.24831943968020789</v>
      </c>
      <c r="P1078">
        <v>14399</v>
      </c>
      <c r="Q1078" s="2">
        <v>0.17557880614793897</v>
      </c>
      <c r="R1078" s="26">
        <f t="shared" si="16"/>
        <v>4</v>
      </c>
    </row>
    <row r="1079" spans="1:18" x14ac:dyDescent="0.3">
      <c r="A1079" t="s">
        <v>2241</v>
      </c>
      <c r="B1079">
        <v>105.751</v>
      </c>
      <c r="C1079">
        <v>9.9995799999999999</v>
      </c>
      <c r="D1079" t="s">
        <v>65</v>
      </c>
      <c r="E1079" t="s">
        <v>847</v>
      </c>
      <c r="F1079" t="s">
        <v>873</v>
      </c>
      <c r="G1079">
        <v>19862</v>
      </c>
      <c r="H1079" s="1">
        <v>1588.96</v>
      </c>
      <c r="I1079" s="2">
        <v>0.10437085722726225</v>
      </c>
      <c r="J1079">
        <v>844</v>
      </c>
      <c r="K1079" s="2">
        <v>6.8534270457043217E-2</v>
      </c>
      <c r="L1079">
        <v>1.3493102406605579E-2</v>
      </c>
      <c r="M1079" s="2">
        <v>0.40319662648754762</v>
      </c>
      <c r="N1079">
        <v>268</v>
      </c>
      <c r="O1079" s="2">
        <v>0.24831943968020789</v>
      </c>
      <c r="P1079">
        <v>29793</v>
      </c>
      <c r="Q1079" s="2">
        <v>0.17557880614793897</v>
      </c>
      <c r="R1079" s="26">
        <f t="shared" si="16"/>
        <v>3</v>
      </c>
    </row>
    <row r="1080" spans="1:18" x14ac:dyDescent="0.3">
      <c r="A1080" t="s">
        <v>2242</v>
      </c>
      <c r="B1080">
        <v>105.61799999999999</v>
      </c>
      <c r="C1080">
        <v>9.9800799999999992</v>
      </c>
      <c r="D1080" t="s">
        <v>65</v>
      </c>
      <c r="E1080" t="s">
        <v>678</v>
      </c>
      <c r="F1080" t="s">
        <v>874</v>
      </c>
      <c r="G1080">
        <v>16764</v>
      </c>
      <c r="H1080" s="1">
        <v>1341.12</v>
      </c>
      <c r="I1080" s="2">
        <v>0.10437085722726225</v>
      </c>
      <c r="J1080">
        <v>54</v>
      </c>
      <c r="K1080" s="2">
        <v>6.8534270457043217E-2</v>
      </c>
      <c r="L1080">
        <v>0.31579575280362682</v>
      </c>
      <c r="M1080" s="2">
        <v>0.40319662648754762</v>
      </c>
      <c r="N1080">
        <v>5294</v>
      </c>
      <c r="O1080" s="2">
        <v>0.24831943968020789</v>
      </c>
      <c r="P1080">
        <v>25146</v>
      </c>
      <c r="Q1080" s="2">
        <v>0.17557880614793897</v>
      </c>
      <c r="R1080" s="26">
        <f t="shared" si="16"/>
        <v>4</v>
      </c>
    </row>
    <row r="1081" spans="1:18" x14ac:dyDescent="0.3">
      <c r="A1081" t="s">
        <v>2243</v>
      </c>
      <c r="B1081">
        <v>105.822</v>
      </c>
      <c r="C1081">
        <v>9.9822100000000002</v>
      </c>
      <c r="D1081" t="s">
        <v>65</v>
      </c>
      <c r="E1081" t="s">
        <v>847</v>
      </c>
      <c r="F1081" t="s">
        <v>137</v>
      </c>
      <c r="G1081">
        <v>8916</v>
      </c>
      <c r="H1081" s="1">
        <v>713.28</v>
      </c>
      <c r="I1081" s="2">
        <v>0.10437085722726225</v>
      </c>
      <c r="J1081">
        <v>79</v>
      </c>
      <c r="K1081" s="2">
        <v>6.8534270457043217E-2</v>
      </c>
      <c r="L1081">
        <v>1.1888739344997757E-2</v>
      </c>
      <c r="M1081" s="2">
        <v>0.40319662648754762</v>
      </c>
      <c r="N1081">
        <v>106</v>
      </c>
      <c r="O1081" s="2">
        <v>0.24831943968020789</v>
      </c>
      <c r="P1081">
        <v>13374</v>
      </c>
      <c r="Q1081" s="2">
        <v>0.17557880614793897</v>
      </c>
      <c r="R1081" s="26">
        <f t="shared" si="16"/>
        <v>3</v>
      </c>
    </row>
    <row r="1082" spans="1:18" x14ac:dyDescent="0.3">
      <c r="A1082" t="s">
        <v>2244</v>
      </c>
      <c r="B1082">
        <v>106.151</v>
      </c>
      <c r="C1082">
        <v>9.9807000000000006</v>
      </c>
      <c r="D1082" t="s">
        <v>367</v>
      </c>
      <c r="E1082" t="s">
        <v>784</v>
      </c>
      <c r="F1082" t="s">
        <v>875</v>
      </c>
      <c r="G1082">
        <v>7655</v>
      </c>
      <c r="H1082" s="1">
        <v>612.4</v>
      </c>
      <c r="I1082" s="2">
        <v>0.10437085722726225</v>
      </c>
      <c r="J1082">
        <v>41</v>
      </c>
      <c r="K1082" s="2">
        <v>6.8534270457043217E-2</v>
      </c>
      <c r="L1082">
        <v>0.70934030045721752</v>
      </c>
      <c r="M1082" s="2">
        <v>0.40319662648754762</v>
      </c>
      <c r="N1082">
        <v>5430</v>
      </c>
      <c r="O1082" s="2">
        <v>0.24831943968020789</v>
      </c>
      <c r="P1082">
        <v>11483</v>
      </c>
      <c r="Q1082" s="2">
        <v>0.17557880614793897</v>
      </c>
      <c r="R1082" s="26">
        <f t="shared" si="16"/>
        <v>3</v>
      </c>
    </row>
    <row r="1083" spans="1:18" x14ac:dyDescent="0.3">
      <c r="A1083" t="s">
        <v>2245</v>
      </c>
      <c r="B1083">
        <v>106.244</v>
      </c>
      <c r="C1083">
        <v>9.9701699999999995</v>
      </c>
      <c r="D1083" t="s">
        <v>367</v>
      </c>
      <c r="E1083" t="s">
        <v>784</v>
      </c>
      <c r="F1083" t="s">
        <v>167</v>
      </c>
      <c r="G1083">
        <v>14653</v>
      </c>
      <c r="H1083" s="1">
        <v>1172.24</v>
      </c>
      <c r="I1083" s="2">
        <v>0.10437085722726225</v>
      </c>
      <c r="J1083">
        <v>54</v>
      </c>
      <c r="K1083" s="2">
        <v>6.8534270457043217E-2</v>
      </c>
      <c r="L1083">
        <v>5.1184057872108099E-3</v>
      </c>
      <c r="M1083" s="2">
        <v>0.40319662648754762</v>
      </c>
      <c r="N1083">
        <v>75</v>
      </c>
      <c r="O1083" s="2">
        <v>0.24831943968020789</v>
      </c>
      <c r="P1083">
        <v>21980</v>
      </c>
      <c r="Q1083" s="2">
        <v>0.17557880614793897</v>
      </c>
      <c r="R1083" s="26">
        <f t="shared" si="16"/>
        <v>3</v>
      </c>
    </row>
    <row r="1084" spans="1:18" x14ac:dyDescent="0.3">
      <c r="A1084" t="s">
        <v>2246</v>
      </c>
      <c r="B1084">
        <v>105.095</v>
      </c>
      <c r="C1084">
        <v>9.9924999999999997</v>
      </c>
      <c r="D1084" t="s">
        <v>50</v>
      </c>
      <c r="E1084" t="s">
        <v>355</v>
      </c>
      <c r="F1084" t="s">
        <v>876</v>
      </c>
      <c r="G1084">
        <v>26980</v>
      </c>
      <c r="H1084" s="1">
        <v>2158.4</v>
      </c>
      <c r="I1084" s="2">
        <v>0.10437085722726225</v>
      </c>
      <c r="J1084">
        <v>1484</v>
      </c>
      <c r="K1084" s="2">
        <v>6.8534270457043217E-2</v>
      </c>
      <c r="L1084">
        <v>3.7805782060785767E-3</v>
      </c>
      <c r="M1084" s="2">
        <v>0.40319662648754762</v>
      </c>
      <c r="N1084">
        <v>102</v>
      </c>
      <c r="O1084" s="2">
        <v>0.24831943968020789</v>
      </c>
      <c r="P1084">
        <v>40470</v>
      </c>
      <c r="Q1084" s="2">
        <v>0.17557880614793897</v>
      </c>
      <c r="R1084" s="26">
        <f t="shared" si="16"/>
        <v>4</v>
      </c>
    </row>
    <row r="1085" spans="1:18" x14ac:dyDescent="0.3">
      <c r="A1085" t="s">
        <v>2247</v>
      </c>
      <c r="B1085">
        <v>105.759</v>
      </c>
      <c r="C1085">
        <v>9.9762400000000007</v>
      </c>
      <c r="D1085" t="s">
        <v>65</v>
      </c>
      <c r="E1085" t="s">
        <v>847</v>
      </c>
      <c r="F1085" t="s">
        <v>877</v>
      </c>
      <c r="G1085">
        <v>17175</v>
      </c>
      <c r="H1085" s="1">
        <v>1374</v>
      </c>
      <c r="I1085" s="2">
        <v>0.10437085722726225</v>
      </c>
      <c r="J1085">
        <v>159</v>
      </c>
      <c r="K1085" s="2">
        <v>6.8534270457043217E-2</v>
      </c>
      <c r="L1085">
        <v>0.10061135371179039</v>
      </c>
      <c r="M1085" s="2">
        <v>0.40319662648754762</v>
      </c>
      <c r="N1085">
        <v>1728</v>
      </c>
      <c r="O1085" s="2">
        <v>0.24831943968020789</v>
      </c>
      <c r="P1085">
        <v>25763</v>
      </c>
      <c r="Q1085" s="2">
        <v>0.17557880614793897</v>
      </c>
      <c r="R1085" s="26">
        <f t="shared" si="16"/>
        <v>4</v>
      </c>
    </row>
    <row r="1086" spans="1:18" x14ac:dyDescent="0.3">
      <c r="A1086" t="s">
        <v>2248</v>
      </c>
      <c r="B1086">
        <v>105.518</v>
      </c>
      <c r="C1086">
        <v>9.9628200000000007</v>
      </c>
      <c r="D1086" t="s">
        <v>65</v>
      </c>
      <c r="E1086" t="s">
        <v>79</v>
      </c>
      <c r="F1086" t="s">
        <v>878</v>
      </c>
      <c r="G1086">
        <v>5426</v>
      </c>
      <c r="H1086" s="1">
        <v>434.08</v>
      </c>
      <c r="I1086" s="2">
        <v>0.10437085722726225</v>
      </c>
      <c r="J1086">
        <v>14</v>
      </c>
      <c r="K1086" s="2">
        <v>6.8534270457043217E-2</v>
      </c>
      <c r="L1086">
        <v>2.1002580169553999</v>
      </c>
      <c r="M1086" s="2">
        <v>0.40319662648754762</v>
      </c>
      <c r="N1086">
        <v>11396</v>
      </c>
      <c r="O1086" s="2">
        <v>0.24831943968020789</v>
      </c>
      <c r="P1086">
        <v>8139</v>
      </c>
      <c r="Q1086" s="2">
        <v>0.17557880614793897</v>
      </c>
      <c r="R1086" s="26">
        <f t="shared" si="16"/>
        <v>3</v>
      </c>
    </row>
    <row r="1087" spans="1:18" x14ac:dyDescent="0.3">
      <c r="A1087" t="s">
        <v>2249</v>
      </c>
      <c r="B1087">
        <v>105.874</v>
      </c>
      <c r="C1087">
        <v>9.9706299999999999</v>
      </c>
      <c r="D1087" t="s">
        <v>45</v>
      </c>
      <c r="E1087" t="s">
        <v>363</v>
      </c>
      <c r="F1087" t="s">
        <v>267</v>
      </c>
      <c r="G1087">
        <v>7497</v>
      </c>
      <c r="H1087" s="1">
        <v>599.76</v>
      </c>
      <c r="I1087" s="2">
        <v>0.10437085722726225</v>
      </c>
      <c r="J1087">
        <v>36</v>
      </c>
      <c r="K1087" s="2">
        <v>6.8534270457043217E-2</v>
      </c>
      <c r="L1087">
        <v>0.35000666933440044</v>
      </c>
      <c r="M1087" s="2">
        <v>0.40319662648754762</v>
      </c>
      <c r="N1087">
        <v>2624</v>
      </c>
      <c r="O1087" s="2">
        <v>0.24831943968020789</v>
      </c>
      <c r="P1087">
        <v>11246</v>
      </c>
      <c r="Q1087" s="2">
        <v>0.17557880614793897</v>
      </c>
      <c r="R1087" s="26">
        <f t="shared" si="16"/>
        <v>4</v>
      </c>
    </row>
    <row r="1088" spans="1:18" x14ac:dyDescent="0.3">
      <c r="A1088" t="s">
        <v>2250</v>
      </c>
      <c r="B1088">
        <v>105.34099999999999</v>
      </c>
      <c r="C1088">
        <v>9.9516500000000008</v>
      </c>
      <c r="D1088" t="s">
        <v>50</v>
      </c>
      <c r="E1088" t="s">
        <v>358</v>
      </c>
      <c r="F1088" t="s">
        <v>176</v>
      </c>
      <c r="G1088">
        <v>16338</v>
      </c>
      <c r="H1088" s="1">
        <v>1307.04</v>
      </c>
      <c r="I1088" s="2">
        <v>0.10437085722726225</v>
      </c>
      <c r="J1088">
        <v>53</v>
      </c>
      <c r="K1088" s="2">
        <v>6.8534270457043217E-2</v>
      </c>
      <c r="L1088">
        <v>0.31662382176520992</v>
      </c>
      <c r="M1088" s="2">
        <v>0.40319662648754762</v>
      </c>
      <c r="N1088">
        <v>5173</v>
      </c>
      <c r="O1088" s="2">
        <v>0.24831943968020789</v>
      </c>
      <c r="P1088">
        <v>24507</v>
      </c>
      <c r="Q1088" s="2">
        <v>0.17557880614793897</v>
      </c>
      <c r="R1088" s="26">
        <f t="shared" si="16"/>
        <v>4</v>
      </c>
    </row>
    <row r="1089" spans="1:18" x14ac:dyDescent="0.3">
      <c r="A1089" t="s">
        <v>2251</v>
      </c>
      <c r="B1089">
        <v>105.69799999999999</v>
      </c>
      <c r="C1089">
        <v>9.9695300000000007</v>
      </c>
      <c r="D1089" t="s">
        <v>65</v>
      </c>
      <c r="E1089" t="s">
        <v>678</v>
      </c>
      <c r="F1089" t="s">
        <v>879</v>
      </c>
      <c r="G1089">
        <v>16850</v>
      </c>
      <c r="H1089" s="1">
        <v>1348</v>
      </c>
      <c r="I1089" s="2">
        <v>0.10437085722726225</v>
      </c>
      <c r="J1089">
        <v>77</v>
      </c>
      <c r="K1089" s="2">
        <v>6.8534270457043217E-2</v>
      </c>
      <c r="L1089">
        <v>4.1780415430267059E-2</v>
      </c>
      <c r="M1089" s="2">
        <v>0.40319662648754762</v>
      </c>
      <c r="N1089">
        <v>704</v>
      </c>
      <c r="O1089" s="2">
        <v>0.24831943968020789</v>
      </c>
      <c r="P1089">
        <v>25275</v>
      </c>
      <c r="Q1089" s="2">
        <v>0.17557880614793897</v>
      </c>
      <c r="R1089" s="26">
        <f t="shared" si="16"/>
        <v>4</v>
      </c>
    </row>
    <row r="1090" spans="1:18" x14ac:dyDescent="0.3">
      <c r="A1090" t="s">
        <v>2252</v>
      </c>
      <c r="B1090">
        <v>105.738</v>
      </c>
      <c r="C1090">
        <v>9.9806399999999993</v>
      </c>
      <c r="D1090" t="s">
        <v>65</v>
      </c>
      <c r="E1090" t="s">
        <v>847</v>
      </c>
      <c r="F1090" t="s">
        <v>880</v>
      </c>
      <c r="G1090">
        <v>6674</v>
      </c>
      <c r="H1090" s="1">
        <v>533.91999999999996</v>
      </c>
      <c r="I1090" s="2">
        <v>0.10437085722726225</v>
      </c>
      <c r="J1090">
        <v>147</v>
      </c>
      <c r="K1090" s="2">
        <v>6.8534270457043217E-2</v>
      </c>
      <c r="L1090">
        <v>5.0194785735690743E-2</v>
      </c>
      <c r="M1090" s="2">
        <v>0.40319662648754762</v>
      </c>
      <c r="N1090">
        <v>335</v>
      </c>
      <c r="O1090" s="2">
        <v>0.24831943968020789</v>
      </c>
      <c r="P1090">
        <v>10011</v>
      </c>
      <c r="Q1090" s="2">
        <v>0.17557880614793897</v>
      </c>
      <c r="R1090" s="26">
        <f t="shared" si="16"/>
        <v>3</v>
      </c>
    </row>
    <row r="1091" spans="1:18" x14ac:dyDescent="0.3">
      <c r="A1091" t="s">
        <v>2253</v>
      </c>
      <c r="B1091">
        <v>105.583</v>
      </c>
      <c r="C1091">
        <v>9.9577899999999993</v>
      </c>
      <c r="D1091" t="s">
        <v>715</v>
      </c>
      <c r="E1091" t="s">
        <v>881</v>
      </c>
      <c r="F1091" t="s">
        <v>882</v>
      </c>
      <c r="G1091">
        <v>9502</v>
      </c>
      <c r="H1091" s="1">
        <v>760.16</v>
      </c>
      <c r="I1091" s="2">
        <v>0.10437085722726225</v>
      </c>
      <c r="J1091">
        <v>34</v>
      </c>
      <c r="K1091" s="2">
        <v>6.8534270457043217E-2</v>
      </c>
      <c r="L1091">
        <v>0.6644916859608504</v>
      </c>
      <c r="M1091" s="2">
        <v>0.40319662648754762</v>
      </c>
      <c r="N1091">
        <v>6314</v>
      </c>
      <c r="O1091" s="2">
        <v>0.24831943968020789</v>
      </c>
      <c r="P1091">
        <v>14253</v>
      </c>
      <c r="Q1091" s="2">
        <v>0.17557880614793897</v>
      </c>
      <c r="R1091" s="26">
        <f t="shared" si="16"/>
        <v>3</v>
      </c>
    </row>
    <row r="1092" spans="1:18" x14ac:dyDescent="0.3">
      <c r="A1092" t="s">
        <v>2254</v>
      </c>
      <c r="B1092">
        <v>106.292</v>
      </c>
      <c r="C1092">
        <v>9.9741999999999997</v>
      </c>
      <c r="D1092" t="s">
        <v>367</v>
      </c>
      <c r="E1092" t="s">
        <v>784</v>
      </c>
      <c r="F1092" t="s">
        <v>883</v>
      </c>
      <c r="G1092">
        <v>4592</v>
      </c>
      <c r="H1092" s="1">
        <v>367.36</v>
      </c>
      <c r="I1092" s="2">
        <v>0.10437085722726225</v>
      </c>
      <c r="J1092">
        <v>47</v>
      </c>
      <c r="K1092" s="2">
        <v>6.8534270457043217E-2</v>
      </c>
      <c r="L1092">
        <v>0.77003484320557491</v>
      </c>
      <c r="M1092" s="2">
        <v>0.40319662648754762</v>
      </c>
      <c r="N1092">
        <v>3536</v>
      </c>
      <c r="O1092" s="2">
        <v>0.24831943968020789</v>
      </c>
      <c r="P1092">
        <v>6888</v>
      </c>
      <c r="Q1092" s="2">
        <v>0.17557880614793897</v>
      </c>
      <c r="R1092" s="26">
        <f t="shared" ref="R1092:R1155" si="17">ROUND((IF(H1092&lt;=500,"1",IF(H1092&lt;=1000,"2",IF(H1092&lt;=2500,"3",IF(H1092&lt;=5000,"4","5"))))*I1092+IF(J1092&lt;=500,"1",IF(J1092&lt;=1200,"2",IF(J1092&lt;=1400,"3",IF(J1092&lt;=2000,"4","5"))))*K1092+IF(L1092&lt;=0.25,"5",IF(L1092&lt;=0.5,"4",IF(L1092&lt;=0.75,"3",IF(L1092&lt;=1,"2","1"))))*M1092+IF(N1092&lt;=500,"1",IF(N1092&lt;=1000,"2",IF(N1092&lt;=1500,"3",IF(N1092&lt;=2500,"4","5"))))*O1092+IF(P1092&lt;=1000,"1",IF(P1092&lt;=2500,"2",IF(P1092&lt;=5000,"3",IF(N1092&lt;=10000,"4","5"))))*Q1092),0)</f>
        <v>3</v>
      </c>
    </row>
    <row r="1093" spans="1:18" x14ac:dyDescent="0.3">
      <c r="A1093" t="s">
        <v>2255</v>
      </c>
      <c r="B1093">
        <v>105.697</v>
      </c>
      <c r="C1093">
        <v>9.8155699999999992</v>
      </c>
      <c r="D1093" t="s">
        <v>715</v>
      </c>
      <c r="E1093" t="s">
        <v>836</v>
      </c>
      <c r="F1093" t="s">
        <v>735</v>
      </c>
      <c r="G1093">
        <v>16659</v>
      </c>
      <c r="H1093" s="1">
        <v>1332.72</v>
      </c>
      <c r="I1093" s="2">
        <v>0.10437085722726225</v>
      </c>
      <c r="J1093">
        <v>33</v>
      </c>
      <c r="K1093" s="2">
        <v>6.8534270457043217E-2</v>
      </c>
      <c r="L1093">
        <v>9.2562578786241675E-2</v>
      </c>
      <c r="M1093" s="2">
        <v>0.40319662648754762</v>
      </c>
      <c r="N1093">
        <v>1542</v>
      </c>
      <c r="O1093" s="2">
        <v>0.24831943968020789</v>
      </c>
      <c r="P1093">
        <v>24989</v>
      </c>
      <c r="Q1093" s="2">
        <v>0.17557880614793897</v>
      </c>
      <c r="R1093" s="26">
        <f t="shared" si="17"/>
        <v>4</v>
      </c>
    </row>
    <row r="1094" spans="1:18" x14ac:dyDescent="0.3">
      <c r="A1094" t="s">
        <v>2256</v>
      </c>
      <c r="B1094">
        <v>106.337</v>
      </c>
      <c r="C1094">
        <v>9.8243299999999998</v>
      </c>
      <c r="D1094" t="s">
        <v>367</v>
      </c>
      <c r="E1094" t="s">
        <v>58</v>
      </c>
      <c r="F1094" t="s">
        <v>775</v>
      </c>
      <c r="G1094">
        <v>11037</v>
      </c>
      <c r="H1094" s="1">
        <v>882.96</v>
      </c>
      <c r="I1094" s="2">
        <v>0.10437085722726225</v>
      </c>
      <c r="J1094">
        <v>41</v>
      </c>
      <c r="K1094" s="2">
        <v>6.8534270457043217E-2</v>
      </c>
      <c r="L1094">
        <v>4.6208208752378365E-3</v>
      </c>
      <c r="M1094" s="2">
        <v>0.40319662648754762</v>
      </c>
      <c r="N1094">
        <v>51</v>
      </c>
      <c r="O1094" s="2">
        <v>0.24831943968020789</v>
      </c>
      <c r="P1094">
        <v>16556</v>
      </c>
      <c r="Q1094" s="2">
        <v>0.17557880614793897</v>
      </c>
      <c r="R1094" s="26">
        <f t="shared" si="17"/>
        <v>3</v>
      </c>
    </row>
    <row r="1095" spans="1:18" x14ac:dyDescent="0.3">
      <c r="A1095" t="s">
        <v>2257</v>
      </c>
      <c r="B1095">
        <v>105.8</v>
      </c>
      <c r="C1095">
        <v>9.6875999999999998</v>
      </c>
      <c r="D1095" t="s">
        <v>701</v>
      </c>
      <c r="E1095" t="s">
        <v>702</v>
      </c>
      <c r="F1095" t="s">
        <v>540</v>
      </c>
      <c r="G1095">
        <v>10092</v>
      </c>
      <c r="H1095" s="1">
        <v>807.36</v>
      </c>
      <c r="I1095" s="2">
        <v>0.10437085722726225</v>
      </c>
      <c r="J1095">
        <v>25</v>
      </c>
      <c r="K1095" s="2">
        <v>6.8534270457043217E-2</v>
      </c>
      <c r="L1095">
        <v>0.30043598890210066</v>
      </c>
      <c r="M1095" s="2">
        <v>0.40319662648754762</v>
      </c>
      <c r="N1095">
        <v>3032</v>
      </c>
      <c r="O1095" s="2">
        <v>0.24831943968020789</v>
      </c>
      <c r="P1095">
        <v>15138</v>
      </c>
      <c r="Q1095" s="2">
        <v>0.17557880614793897</v>
      </c>
      <c r="R1095" s="26">
        <f t="shared" si="17"/>
        <v>4</v>
      </c>
    </row>
    <row r="1096" spans="1:18" x14ac:dyDescent="0.3">
      <c r="A1096" t="s">
        <v>2258</v>
      </c>
      <c r="B1096">
        <v>105.71299999999999</v>
      </c>
      <c r="C1096">
        <v>9.6890900000000002</v>
      </c>
      <c r="D1096" t="s">
        <v>715</v>
      </c>
      <c r="E1096" t="s">
        <v>836</v>
      </c>
      <c r="F1096" t="s">
        <v>884</v>
      </c>
      <c r="G1096">
        <v>7956</v>
      </c>
      <c r="H1096" s="1">
        <v>636.48</v>
      </c>
      <c r="I1096" s="2">
        <v>0.10437085722726225</v>
      </c>
      <c r="J1096">
        <v>27</v>
      </c>
      <c r="K1096" s="2">
        <v>6.8534270457043217E-2</v>
      </c>
      <c r="L1096">
        <v>0.2738813474107592</v>
      </c>
      <c r="M1096" s="2">
        <v>0.40319662648754762</v>
      </c>
      <c r="N1096">
        <v>2179</v>
      </c>
      <c r="O1096" s="2">
        <v>0.24831943968020789</v>
      </c>
      <c r="P1096">
        <v>11934</v>
      </c>
      <c r="Q1096" s="2">
        <v>0.17557880614793897</v>
      </c>
      <c r="R1096" s="26">
        <f t="shared" si="17"/>
        <v>4</v>
      </c>
    </row>
    <row r="1097" spans="1:18" x14ac:dyDescent="0.3">
      <c r="A1097" t="s">
        <v>2259</v>
      </c>
      <c r="B1097">
        <v>106.43300000000001</v>
      </c>
      <c r="C1097">
        <v>9.9684399999999993</v>
      </c>
      <c r="D1097" t="s">
        <v>53</v>
      </c>
      <c r="E1097" t="s">
        <v>257</v>
      </c>
      <c r="F1097" t="s">
        <v>790</v>
      </c>
      <c r="G1097">
        <v>6753</v>
      </c>
      <c r="H1097" s="1">
        <v>540.24</v>
      </c>
      <c r="I1097" s="2">
        <v>0.10437085722726225</v>
      </c>
      <c r="J1097">
        <v>33</v>
      </c>
      <c r="K1097" s="2">
        <v>6.8534270457043217E-2</v>
      </c>
      <c r="L1097">
        <v>0.5772249370650081</v>
      </c>
      <c r="M1097" s="2">
        <v>0.40319662648754762</v>
      </c>
      <c r="N1097">
        <v>3898</v>
      </c>
      <c r="O1097" s="2">
        <v>0.24831943968020789</v>
      </c>
      <c r="P1097">
        <v>10130</v>
      </c>
      <c r="Q1097" s="2">
        <v>0.17557880614793897</v>
      </c>
      <c r="R1097" s="26">
        <f t="shared" si="17"/>
        <v>3</v>
      </c>
    </row>
    <row r="1098" spans="1:18" x14ac:dyDescent="0.3">
      <c r="A1098" t="s">
        <v>2260</v>
      </c>
      <c r="B1098">
        <v>105.295</v>
      </c>
      <c r="C1098">
        <v>9.9384599999999992</v>
      </c>
      <c r="D1098" t="s">
        <v>50</v>
      </c>
      <c r="E1098" t="s">
        <v>358</v>
      </c>
      <c r="F1098" t="s">
        <v>237</v>
      </c>
      <c r="G1098">
        <v>7866</v>
      </c>
      <c r="H1098" s="1">
        <v>629.28</v>
      </c>
      <c r="I1098" s="2">
        <v>0.10437085722726225</v>
      </c>
      <c r="J1098">
        <v>18</v>
      </c>
      <c r="K1098" s="2">
        <v>6.8534270457043217E-2</v>
      </c>
      <c r="L1098">
        <v>0.44635138571065347</v>
      </c>
      <c r="M1098" s="2">
        <v>0.40319662648754762</v>
      </c>
      <c r="N1098">
        <v>3511</v>
      </c>
      <c r="O1098" s="2">
        <v>0.24831943968020789</v>
      </c>
      <c r="P1098">
        <v>11799</v>
      </c>
      <c r="Q1098" s="2">
        <v>0.17557880614793897</v>
      </c>
      <c r="R1098" s="26">
        <f t="shared" si="17"/>
        <v>4</v>
      </c>
    </row>
    <row r="1099" spans="1:18" x14ac:dyDescent="0.3">
      <c r="A1099" t="s">
        <v>2261</v>
      </c>
      <c r="B1099">
        <v>106.09699999999999</v>
      </c>
      <c r="C1099">
        <v>9.9643700000000006</v>
      </c>
      <c r="D1099" t="s">
        <v>45</v>
      </c>
      <c r="E1099" t="s">
        <v>46</v>
      </c>
      <c r="F1099" t="s">
        <v>885</v>
      </c>
      <c r="G1099">
        <v>7115</v>
      </c>
      <c r="H1099" s="1">
        <v>569.20000000000005</v>
      </c>
      <c r="I1099" s="2">
        <v>0.10437085722726225</v>
      </c>
      <c r="J1099">
        <v>50</v>
      </c>
      <c r="K1099" s="2">
        <v>6.8534270457043217E-2</v>
      </c>
      <c r="L1099">
        <v>0.11637385804638088</v>
      </c>
      <c r="M1099" s="2">
        <v>0.40319662648754762</v>
      </c>
      <c r="N1099">
        <v>828</v>
      </c>
      <c r="O1099" s="2">
        <v>0.24831943968020789</v>
      </c>
      <c r="P1099">
        <v>10673</v>
      </c>
      <c r="Q1099" s="2">
        <v>0.17557880614793897</v>
      </c>
      <c r="R1099" s="26">
        <f t="shared" si="17"/>
        <v>3</v>
      </c>
    </row>
    <row r="1100" spans="1:18" x14ac:dyDescent="0.3">
      <c r="A1100" t="s">
        <v>2262</v>
      </c>
      <c r="B1100">
        <v>105.18600000000001</v>
      </c>
      <c r="C1100">
        <v>9.95228</v>
      </c>
      <c r="D1100" t="s">
        <v>50</v>
      </c>
      <c r="E1100" t="s">
        <v>58</v>
      </c>
      <c r="F1100" t="s">
        <v>886</v>
      </c>
      <c r="G1100">
        <v>16619</v>
      </c>
      <c r="H1100" s="1">
        <v>1329.52</v>
      </c>
      <c r="I1100" s="2">
        <v>0.10437085722726225</v>
      </c>
      <c r="J1100">
        <v>41</v>
      </c>
      <c r="K1100" s="2">
        <v>6.8534270457043217E-2</v>
      </c>
      <c r="L1100">
        <v>0.28052229376015403</v>
      </c>
      <c r="M1100" s="2">
        <v>0.40319662648754762</v>
      </c>
      <c r="N1100">
        <v>4662</v>
      </c>
      <c r="O1100" s="2">
        <v>0.24831943968020789</v>
      </c>
      <c r="P1100">
        <v>24929</v>
      </c>
      <c r="Q1100" s="2">
        <v>0.17557880614793897</v>
      </c>
      <c r="R1100" s="26">
        <f t="shared" si="17"/>
        <v>4</v>
      </c>
    </row>
    <row r="1101" spans="1:18" x14ac:dyDescent="0.3">
      <c r="A1101" t="s">
        <v>2263</v>
      </c>
      <c r="B1101">
        <v>105.953</v>
      </c>
      <c r="C1101">
        <v>9.9582999999999995</v>
      </c>
      <c r="D1101" t="s">
        <v>45</v>
      </c>
      <c r="E1101" t="s">
        <v>363</v>
      </c>
      <c r="F1101" t="s">
        <v>887</v>
      </c>
      <c r="G1101">
        <v>10394</v>
      </c>
      <c r="H1101" s="1">
        <v>831.52</v>
      </c>
      <c r="I1101" s="2">
        <v>0.10437085722726225</v>
      </c>
      <c r="J1101">
        <v>47</v>
      </c>
      <c r="K1101" s="2">
        <v>6.8534270457043217E-2</v>
      </c>
      <c r="L1101">
        <v>0.11968443332691937</v>
      </c>
      <c r="M1101" s="2">
        <v>0.40319662648754762</v>
      </c>
      <c r="N1101">
        <v>1244</v>
      </c>
      <c r="O1101" s="2">
        <v>0.24831943968020789</v>
      </c>
      <c r="P1101">
        <v>15591</v>
      </c>
      <c r="Q1101" s="2">
        <v>0.17557880614793897</v>
      </c>
      <c r="R1101" s="26">
        <f t="shared" si="17"/>
        <v>4</v>
      </c>
    </row>
    <row r="1102" spans="1:18" x14ac:dyDescent="0.3">
      <c r="A1102" t="s">
        <v>2264</v>
      </c>
      <c r="B1102">
        <v>106.008</v>
      </c>
      <c r="C1102">
        <v>9.9535300000000007</v>
      </c>
      <c r="D1102" t="s">
        <v>45</v>
      </c>
      <c r="E1102" t="s">
        <v>363</v>
      </c>
      <c r="F1102" t="s">
        <v>888</v>
      </c>
      <c r="G1102">
        <v>12453</v>
      </c>
      <c r="H1102" s="1">
        <v>996.24</v>
      </c>
      <c r="I1102" s="2">
        <v>0.10437085722726225</v>
      </c>
      <c r="J1102">
        <v>49</v>
      </c>
      <c r="K1102" s="2">
        <v>6.8534270457043217E-2</v>
      </c>
      <c r="L1102">
        <v>2.1280012848309646E-2</v>
      </c>
      <c r="M1102" s="2">
        <v>0.40319662648754762</v>
      </c>
      <c r="N1102">
        <v>265</v>
      </c>
      <c r="O1102" s="2">
        <v>0.24831943968020789</v>
      </c>
      <c r="P1102">
        <v>18680</v>
      </c>
      <c r="Q1102" s="2">
        <v>0.17557880614793897</v>
      </c>
      <c r="R1102" s="26">
        <f t="shared" si="17"/>
        <v>3</v>
      </c>
    </row>
    <row r="1103" spans="1:18" x14ac:dyDescent="0.3">
      <c r="A1103" t="s">
        <v>2265</v>
      </c>
      <c r="B1103">
        <v>106.46899999999999</v>
      </c>
      <c r="C1103">
        <v>9.9521999999999995</v>
      </c>
      <c r="D1103" t="s">
        <v>53</v>
      </c>
      <c r="E1103" t="s">
        <v>257</v>
      </c>
      <c r="F1103" t="s">
        <v>889</v>
      </c>
      <c r="G1103">
        <v>8015</v>
      </c>
      <c r="H1103" s="1">
        <v>641.20000000000005</v>
      </c>
      <c r="I1103" s="2">
        <v>0.10437085722726225</v>
      </c>
      <c r="J1103">
        <v>43</v>
      </c>
      <c r="K1103" s="2">
        <v>6.8534270457043217E-2</v>
      </c>
      <c r="L1103">
        <v>0.42083593262632563</v>
      </c>
      <c r="M1103" s="2">
        <v>0.40319662648754762</v>
      </c>
      <c r="N1103">
        <v>3373</v>
      </c>
      <c r="O1103" s="2">
        <v>0.24831943968020789</v>
      </c>
      <c r="P1103">
        <v>12023</v>
      </c>
      <c r="Q1103" s="2">
        <v>0.17557880614793897</v>
      </c>
      <c r="R1103" s="26">
        <f t="shared" si="17"/>
        <v>4</v>
      </c>
    </row>
    <row r="1104" spans="1:18" x14ac:dyDescent="0.3">
      <c r="A1104" t="s">
        <v>2266</v>
      </c>
      <c r="B1104">
        <v>105.104</v>
      </c>
      <c r="C1104">
        <v>9.9708299999999994</v>
      </c>
      <c r="D1104" t="s">
        <v>50</v>
      </c>
      <c r="E1104" t="s">
        <v>355</v>
      </c>
      <c r="F1104" t="s">
        <v>83</v>
      </c>
      <c r="G1104">
        <v>27531</v>
      </c>
      <c r="H1104" s="1">
        <v>2202.48</v>
      </c>
      <c r="I1104" s="2">
        <v>0.10437085722726225</v>
      </c>
      <c r="J1104">
        <v>610</v>
      </c>
      <c r="K1104" s="2">
        <v>6.8534270457043217E-2</v>
      </c>
      <c r="L1104">
        <v>3.8138825324180014E-3</v>
      </c>
      <c r="M1104" s="2">
        <v>0.40319662648754762</v>
      </c>
      <c r="N1104">
        <v>105</v>
      </c>
      <c r="O1104" s="2">
        <v>0.24831943968020789</v>
      </c>
      <c r="P1104">
        <v>41297</v>
      </c>
      <c r="Q1104" s="2">
        <v>0.17557880614793897</v>
      </c>
      <c r="R1104" s="26">
        <f t="shared" si="17"/>
        <v>3</v>
      </c>
    </row>
    <row r="1105" spans="1:18" x14ac:dyDescent="0.3">
      <c r="A1105" t="s">
        <v>2267</v>
      </c>
      <c r="B1105">
        <v>105.82899999999999</v>
      </c>
      <c r="C1105">
        <v>9.9581</v>
      </c>
      <c r="D1105" t="s">
        <v>715</v>
      </c>
      <c r="E1105" t="s">
        <v>58</v>
      </c>
      <c r="F1105" t="s">
        <v>890</v>
      </c>
      <c r="G1105">
        <v>10013</v>
      </c>
      <c r="H1105" s="1">
        <v>801.04</v>
      </c>
      <c r="I1105" s="2">
        <v>0.10437085722726225</v>
      </c>
      <c r="J1105">
        <v>58</v>
      </c>
      <c r="K1105" s="2">
        <v>6.8534270457043217E-2</v>
      </c>
      <c r="L1105">
        <v>0.16069110156796165</v>
      </c>
      <c r="M1105" s="2">
        <v>0.40319662648754762</v>
      </c>
      <c r="N1105">
        <v>1609</v>
      </c>
      <c r="O1105" s="2">
        <v>0.24831943968020789</v>
      </c>
      <c r="P1105">
        <v>15020</v>
      </c>
      <c r="Q1105" s="2">
        <v>0.17557880614793897</v>
      </c>
      <c r="R1105" s="26">
        <f t="shared" si="17"/>
        <v>4</v>
      </c>
    </row>
    <row r="1106" spans="1:18" x14ac:dyDescent="0.3">
      <c r="A1106" t="s">
        <v>2268</v>
      </c>
      <c r="B1106">
        <v>106.185</v>
      </c>
      <c r="C1106">
        <v>9.9568600000000007</v>
      </c>
      <c r="D1106" t="s">
        <v>367</v>
      </c>
      <c r="E1106" t="s">
        <v>784</v>
      </c>
      <c r="F1106" t="s">
        <v>891</v>
      </c>
      <c r="G1106">
        <v>13928</v>
      </c>
      <c r="H1106" s="1">
        <v>1114.24</v>
      </c>
      <c r="I1106" s="2">
        <v>0.10437085722726225</v>
      </c>
      <c r="J1106">
        <v>49</v>
      </c>
      <c r="K1106" s="2">
        <v>6.8534270457043217E-2</v>
      </c>
      <c r="L1106">
        <v>0.24475875933371624</v>
      </c>
      <c r="M1106" s="2">
        <v>0.40319662648754762</v>
      </c>
      <c r="N1106">
        <v>3409</v>
      </c>
      <c r="O1106" s="2">
        <v>0.24831943968020789</v>
      </c>
      <c r="P1106">
        <v>20892</v>
      </c>
      <c r="Q1106" s="2">
        <v>0.17557880614793897</v>
      </c>
      <c r="R1106" s="26">
        <f t="shared" si="17"/>
        <v>4</v>
      </c>
    </row>
    <row r="1107" spans="1:18" x14ac:dyDescent="0.3">
      <c r="A1107" t="s">
        <v>2269</v>
      </c>
      <c r="B1107">
        <v>105.119</v>
      </c>
      <c r="C1107">
        <v>9.9663799999999991</v>
      </c>
      <c r="D1107" t="s">
        <v>50</v>
      </c>
      <c r="E1107" t="s">
        <v>355</v>
      </c>
      <c r="F1107" t="s">
        <v>457</v>
      </c>
      <c r="G1107">
        <v>19622</v>
      </c>
      <c r="H1107" s="1">
        <v>1569.76</v>
      </c>
      <c r="I1107" s="2">
        <v>0.10437085722726225</v>
      </c>
      <c r="J1107">
        <v>415</v>
      </c>
      <c r="K1107" s="2">
        <v>6.8534270457043217E-2</v>
      </c>
      <c r="L1107">
        <v>3.5827132810111101E-2</v>
      </c>
      <c r="M1107" s="2">
        <v>0.40319662648754762</v>
      </c>
      <c r="N1107">
        <v>703</v>
      </c>
      <c r="O1107" s="2">
        <v>0.24831943968020789</v>
      </c>
      <c r="P1107">
        <v>29433</v>
      </c>
      <c r="Q1107" s="2">
        <v>0.17557880614793897</v>
      </c>
      <c r="R1107" s="26">
        <f t="shared" si="17"/>
        <v>4</v>
      </c>
    </row>
    <row r="1108" spans="1:18" x14ac:dyDescent="0.3">
      <c r="A1108" t="s">
        <v>2270</v>
      </c>
      <c r="B1108">
        <v>106.042</v>
      </c>
      <c r="C1108">
        <v>9.9537899999999997</v>
      </c>
      <c r="D1108" t="s">
        <v>45</v>
      </c>
      <c r="E1108" t="s">
        <v>363</v>
      </c>
      <c r="F1108" t="s">
        <v>892</v>
      </c>
      <c r="G1108">
        <v>6594</v>
      </c>
      <c r="H1108" s="1">
        <v>527.52</v>
      </c>
      <c r="I1108" s="2">
        <v>0.10437085722726225</v>
      </c>
      <c r="J1108">
        <v>46</v>
      </c>
      <c r="K1108" s="2">
        <v>6.8534270457043217E-2</v>
      </c>
      <c r="L1108">
        <v>6.7182286927509854E-2</v>
      </c>
      <c r="M1108" s="2">
        <v>0.40319662648754762</v>
      </c>
      <c r="N1108">
        <v>443</v>
      </c>
      <c r="O1108" s="2">
        <v>0.24831943968020789</v>
      </c>
      <c r="P1108">
        <v>9891</v>
      </c>
      <c r="Q1108" s="2">
        <v>0.17557880614793897</v>
      </c>
      <c r="R1108" s="26">
        <f t="shared" si="17"/>
        <v>3</v>
      </c>
    </row>
    <row r="1109" spans="1:18" x14ac:dyDescent="0.3">
      <c r="A1109" t="s">
        <v>2271</v>
      </c>
      <c r="B1109">
        <v>104.839</v>
      </c>
      <c r="C1109">
        <v>9.9643499999999996</v>
      </c>
      <c r="D1109" t="s">
        <v>50</v>
      </c>
      <c r="E1109" t="s">
        <v>893</v>
      </c>
      <c r="F1109" t="s">
        <v>894</v>
      </c>
      <c r="G1109">
        <v>3877</v>
      </c>
      <c r="H1109" s="1">
        <v>310.16000000000003</v>
      </c>
      <c r="I1109" s="2">
        <v>0.10437085722726225</v>
      </c>
      <c r="J1109">
        <v>81</v>
      </c>
      <c r="K1109" s="2">
        <v>6.8534270457043217E-2</v>
      </c>
      <c r="L1109">
        <v>4.2883672942997162</v>
      </c>
      <c r="M1109" s="2">
        <v>0.40319662648754762</v>
      </c>
      <c r="N1109">
        <v>16626</v>
      </c>
      <c r="O1109" s="2">
        <v>0.24831943968020789</v>
      </c>
      <c r="P1109">
        <v>5816</v>
      </c>
      <c r="Q1109" s="2">
        <v>0.17557880614793897</v>
      </c>
      <c r="R1109" s="26">
        <f t="shared" si="17"/>
        <v>3</v>
      </c>
    </row>
    <row r="1110" spans="1:18" x14ac:dyDescent="0.3">
      <c r="A1110" t="s">
        <v>2272</v>
      </c>
      <c r="B1110">
        <v>105.65</v>
      </c>
      <c r="C1110">
        <v>9.9484300000000001</v>
      </c>
      <c r="D1110" t="s">
        <v>715</v>
      </c>
      <c r="E1110" t="s">
        <v>881</v>
      </c>
      <c r="F1110" t="s">
        <v>895</v>
      </c>
      <c r="G1110">
        <v>9513</v>
      </c>
      <c r="H1110" s="1">
        <v>761.04</v>
      </c>
      <c r="I1110" s="2">
        <v>0.10437085722726225</v>
      </c>
      <c r="J1110">
        <v>59</v>
      </c>
      <c r="K1110" s="2">
        <v>6.8534270457043217E-2</v>
      </c>
      <c r="L1110">
        <v>0.19257857668453696</v>
      </c>
      <c r="M1110" s="2">
        <v>0.40319662648754762</v>
      </c>
      <c r="N1110">
        <v>1832</v>
      </c>
      <c r="O1110" s="2">
        <v>0.24831943968020789</v>
      </c>
      <c r="P1110">
        <v>14270</v>
      </c>
      <c r="Q1110" s="2">
        <v>0.17557880614793897</v>
      </c>
      <c r="R1110" s="26">
        <f t="shared" si="17"/>
        <v>4</v>
      </c>
    </row>
    <row r="1111" spans="1:18" x14ac:dyDescent="0.3">
      <c r="A1111" t="s">
        <v>2273</v>
      </c>
      <c r="B1111">
        <v>106.364</v>
      </c>
      <c r="C1111">
        <v>9.9492499999999993</v>
      </c>
      <c r="D1111" t="s">
        <v>367</v>
      </c>
      <c r="E1111" t="s">
        <v>58</v>
      </c>
      <c r="F1111" t="s">
        <v>896</v>
      </c>
      <c r="G1111">
        <v>13663</v>
      </c>
      <c r="H1111" s="1">
        <v>1093.04</v>
      </c>
      <c r="I1111" s="2">
        <v>0.10437085722726225</v>
      </c>
      <c r="J1111">
        <v>96</v>
      </c>
      <c r="K1111" s="2">
        <v>6.8534270457043217E-2</v>
      </c>
      <c r="L1111">
        <v>4.589036082851497E-2</v>
      </c>
      <c r="M1111" s="2">
        <v>0.40319662648754762</v>
      </c>
      <c r="N1111">
        <v>627</v>
      </c>
      <c r="O1111" s="2">
        <v>0.24831943968020789</v>
      </c>
      <c r="P1111">
        <v>20495</v>
      </c>
      <c r="Q1111" s="2">
        <v>0.17557880614793897</v>
      </c>
      <c r="R1111" s="26">
        <f t="shared" si="17"/>
        <v>4</v>
      </c>
    </row>
    <row r="1112" spans="1:18" x14ac:dyDescent="0.3">
      <c r="A1112" t="s">
        <v>2274</v>
      </c>
      <c r="B1112">
        <v>105.726</v>
      </c>
      <c r="C1112">
        <v>9.9411000000000005</v>
      </c>
      <c r="D1112" t="s">
        <v>715</v>
      </c>
      <c r="E1112" t="s">
        <v>881</v>
      </c>
      <c r="F1112" t="s">
        <v>897</v>
      </c>
      <c r="G1112">
        <v>15611</v>
      </c>
      <c r="H1112" s="1">
        <v>1248.8800000000001</v>
      </c>
      <c r="I1112" s="2">
        <v>0.10437085722726225</v>
      </c>
      <c r="J1112">
        <v>69</v>
      </c>
      <c r="K1112" s="2">
        <v>6.8534270457043217E-2</v>
      </c>
      <c r="L1112">
        <v>7.3666004740247258E-3</v>
      </c>
      <c r="M1112" s="2">
        <v>0.40319662648754762</v>
      </c>
      <c r="N1112">
        <v>115</v>
      </c>
      <c r="O1112" s="2">
        <v>0.24831943968020789</v>
      </c>
      <c r="P1112">
        <v>23417</v>
      </c>
      <c r="Q1112" s="2">
        <v>0.17557880614793897</v>
      </c>
      <c r="R1112" s="26">
        <f t="shared" si="17"/>
        <v>3</v>
      </c>
    </row>
    <row r="1113" spans="1:18" x14ac:dyDescent="0.3">
      <c r="A1113" t="s">
        <v>2275</v>
      </c>
      <c r="B1113">
        <v>105.925</v>
      </c>
      <c r="C1113">
        <v>9.9654100000000003</v>
      </c>
      <c r="D1113" t="s">
        <v>45</v>
      </c>
      <c r="E1113" t="s">
        <v>363</v>
      </c>
      <c r="F1113" t="s">
        <v>363</v>
      </c>
      <c r="G1113">
        <v>9108</v>
      </c>
      <c r="H1113" s="1">
        <v>728.64</v>
      </c>
      <c r="I1113" s="2">
        <v>0.10437085722726225</v>
      </c>
      <c r="J1113">
        <v>387</v>
      </c>
      <c r="K1113" s="2">
        <v>6.8534270457043217E-2</v>
      </c>
      <c r="L1113">
        <v>4.940711462450593E-3</v>
      </c>
      <c r="M1113" s="2">
        <v>0.40319662648754762</v>
      </c>
      <c r="N1113">
        <v>45</v>
      </c>
      <c r="O1113" s="2">
        <v>0.24831943968020789</v>
      </c>
      <c r="P1113">
        <v>13662</v>
      </c>
      <c r="Q1113" s="2">
        <v>0.17557880614793897</v>
      </c>
      <c r="R1113" s="26">
        <f t="shared" si="17"/>
        <v>3</v>
      </c>
    </row>
    <row r="1114" spans="1:18" x14ac:dyDescent="0.3">
      <c r="A1114" t="s">
        <v>2276</v>
      </c>
      <c r="B1114">
        <v>105.928</v>
      </c>
      <c r="C1114">
        <v>9.9364600000000003</v>
      </c>
      <c r="D1114" t="s">
        <v>45</v>
      </c>
      <c r="E1114" t="s">
        <v>363</v>
      </c>
      <c r="F1114" t="s">
        <v>898</v>
      </c>
      <c r="G1114">
        <v>9142</v>
      </c>
      <c r="H1114" s="1">
        <v>731.36</v>
      </c>
      <c r="I1114" s="2">
        <v>0.10437085722726225</v>
      </c>
      <c r="J1114">
        <v>39</v>
      </c>
      <c r="K1114" s="2">
        <v>6.8534270457043217E-2</v>
      </c>
      <c r="L1114">
        <v>0.31634215707722602</v>
      </c>
      <c r="M1114" s="2">
        <v>0.40319662648754762</v>
      </c>
      <c r="N1114">
        <v>2892</v>
      </c>
      <c r="O1114" s="2">
        <v>0.24831943968020789</v>
      </c>
      <c r="P1114">
        <v>13713</v>
      </c>
      <c r="Q1114" s="2">
        <v>0.17557880614793897</v>
      </c>
      <c r="R1114" s="26">
        <f t="shared" si="17"/>
        <v>4</v>
      </c>
    </row>
    <row r="1115" spans="1:18" x14ac:dyDescent="0.3">
      <c r="A1115" t="s">
        <v>2277</v>
      </c>
      <c r="B1115">
        <v>106.599</v>
      </c>
      <c r="C1115">
        <v>9.9412099999999999</v>
      </c>
      <c r="D1115" t="s">
        <v>53</v>
      </c>
      <c r="E1115" t="s">
        <v>257</v>
      </c>
      <c r="F1115" t="s">
        <v>899</v>
      </c>
      <c r="G1115">
        <v>5682</v>
      </c>
      <c r="H1115" s="1">
        <v>454.56</v>
      </c>
      <c r="I1115" s="2">
        <v>0.10437085722726225</v>
      </c>
      <c r="J1115">
        <v>18</v>
      </c>
      <c r="K1115" s="2">
        <v>6.8534270457043217E-2</v>
      </c>
      <c r="L1115">
        <v>0.78194297782470956</v>
      </c>
      <c r="M1115" s="2">
        <v>0.40319662648754762</v>
      </c>
      <c r="N1115">
        <v>4443</v>
      </c>
      <c r="O1115" s="2">
        <v>0.24831943968020789</v>
      </c>
      <c r="P1115">
        <v>8523</v>
      </c>
      <c r="Q1115" s="2">
        <v>0.17557880614793897</v>
      </c>
      <c r="R1115" s="26">
        <f t="shared" si="17"/>
        <v>3</v>
      </c>
    </row>
    <row r="1116" spans="1:18" x14ac:dyDescent="0.3">
      <c r="A1116" t="s">
        <v>2278</v>
      </c>
      <c r="B1116">
        <v>106.508</v>
      </c>
      <c r="C1116">
        <v>9.9514300000000002</v>
      </c>
      <c r="D1116" t="s">
        <v>53</v>
      </c>
      <c r="E1116" t="s">
        <v>257</v>
      </c>
      <c r="F1116" t="s">
        <v>257</v>
      </c>
      <c r="G1116">
        <v>9597</v>
      </c>
      <c r="H1116" s="1">
        <v>767.76</v>
      </c>
      <c r="I1116" s="2">
        <v>0.10437085722726225</v>
      </c>
      <c r="J1116">
        <v>84</v>
      </c>
      <c r="K1116" s="2">
        <v>6.8534270457043217E-2</v>
      </c>
      <c r="L1116">
        <v>2.469521725539231E-2</v>
      </c>
      <c r="M1116" s="2">
        <v>0.40319662648754762</v>
      </c>
      <c r="N1116">
        <v>237</v>
      </c>
      <c r="O1116" s="2">
        <v>0.24831943968020789</v>
      </c>
      <c r="P1116">
        <v>14396</v>
      </c>
      <c r="Q1116" s="2">
        <v>0.17557880614793897</v>
      </c>
      <c r="R1116" s="26">
        <f t="shared" si="17"/>
        <v>3</v>
      </c>
    </row>
    <row r="1117" spans="1:18" x14ac:dyDescent="0.3">
      <c r="A1117" t="s">
        <v>2279</v>
      </c>
      <c r="B1117">
        <v>106.542</v>
      </c>
      <c r="C1117">
        <v>9.95228</v>
      </c>
      <c r="D1117" t="s">
        <v>53</v>
      </c>
      <c r="E1117" t="s">
        <v>257</v>
      </c>
      <c r="F1117" t="s">
        <v>273</v>
      </c>
      <c r="G1117">
        <v>11945</v>
      </c>
      <c r="H1117" s="1">
        <v>955.6</v>
      </c>
      <c r="I1117" s="2">
        <v>0.10437085722726225</v>
      </c>
      <c r="J1117">
        <v>139</v>
      </c>
      <c r="K1117" s="2">
        <v>6.8534270457043217E-2</v>
      </c>
      <c r="L1117">
        <v>0.24361657597321054</v>
      </c>
      <c r="M1117" s="2">
        <v>0.40319662648754762</v>
      </c>
      <c r="N1117">
        <v>2910</v>
      </c>
      <c r="O1117" s="2">
        <v>0.24831943968020789</v>
      </c>
      <c r="P1117">
        <v>17918</v>
      </c>
      <c r="Q1117" s="2">
        <v>0.17557880614793897</v>
      </c>
      <c r="R1117" s="26">
        <f t="shared" si="17"/>
        <v>4</v>
      </c>
    </row>
    <row r="1118" spans="1:18" x14ac:dyDescent="0.3">
      <c r="A1118" t="s">
        <v>2280</v>
      </c>
      <c r="B1118">
        <v>105.866</v>
      </c>
      <c r="C1118">
        <v>9.9425299999999996</v>
      </c>
      <c r="D1118" t="s">
        <v>715</v>
      </c>
      <c r="E1118" t="s">
        <v>58</v>
      </c>
      <c r="F1118" t="s">
        <v>900</v>
      </c>
      <c r="G1118">
        <v>16071</v>
      </c>
      <c r="H1118" s="1">
        <v>0</v>
      </c>
      <c r="I1118" s="2">
        <v>0.10437085722726225</v>
      </c>
      <c r="J1118">
        <v>93</v>
      </c>
      <c r="K1118" s="2">
        <v>6.8534270457043217E-2</v>
      </c>
      <c r="L1118">
        <v>2.1840582415531083E-2</v>
      </c>
      <c r="M1118" s="2">
        <v>0.40319662648754762</v>
      </c>
      <c r="N1118">
        <v>351</v>
      </c>
      <c r="O1118" s="2">
        <v>0.24831943968020789</v>
      </c>
      <c r="P1118">
        <v>24107</v>
      </c>
      <c r="Q1118" s="2">
        <v>0.17557880614793897</v>
      </c>
      <c r="R1118" s="26">
        <f t="shared" si="17"/>
        <v>3</v>
      </c>
    </row>
    <row r="1119" spans="1:18" x14ac:dyDescent="0.3">
      <c r="A1119" t="s">
        <v>2281</v>
      </c>
      <c r="B1119">
        <v>105.752</v>
      </c>
      <c r="C1119">
        <v>9.9466699999999992</v>
      </c>
      <c r="D1119" t="s">
        <v>715</v>
      </c>
      <c r="E1119" t="s">
        <v>58</v>
      </c>
      <c r="F1119" t="s">
        <v>397</v>
      </c>
      <c r="G1119">
        <v>13216</v>
      </c>
      <c r="H1119" s="1">
        <v>1057.28</v>
      </c>
      <c r="I1119" s="2">
        <v>0.10437085722726225</v>
      </c>
      <c r="J1119">
        <v>117</v>
      </c>
      <c r="K1119" s="2">
        <v>6.8534270457043217E-2</v>
      </c>
      <c r="L1119">
        <v>9.8516949152542374E-2</v>
      </c>
      <c r="M1119" s="2">
        <v>0.40319662648754762</v>
      </c>
      <c r="N1119">
        <v>1302</v>
      </c>
      <c r="O1119" s="2">
        <v>0.24831943968020789</v>
      </c>
      <c r="P1119">
        <v>19824</v>
      </c>
      <c r="Q1119" s="2">
        <v>0.17557880614793897</v>
      </c>
      <c r="R1119" s="26">
        <f t="shared" si="17"/>
        <v>4</v>
      </c>
    </row>
    <row r="1120" spans="1:18" x14ac:dyDescent="0.3">
      <c r="A1120" t="s">
        <v>2282</v>
      </c>
      <c r="B1120">
        <v>106.346</v>
      </c>
      <c r="C1120">
        <v>9.9525500000000005</v>
      </c>
      <c r="D1120" t="s">
        <v>367</v>
      </c>
      <c r="E1120" t="s">
        <v>367</v>
      </c>
      <c r="F1120">
        <v>4</v>
      </c>
      <c r="G1120">
        <v>10343</v>
      </c>
      <c r="H1120" s="1">
        <v>827.44</v>
      </c>
      <c r="I1120" s="2">
        <v>0.10437085722726225</v>
      </c>
      <c r="J1120">
        <v>669</v>
      </c>
      <c r="K1120" s="2">
        <v>6.8534270457043217E-2</v>
      </c>
      <c r="L1120">
        <v>7.3673015566083341E-2</v>
      </c>
      <c r="M1120" s="2">
        <v>0.40319662648754762</v>
      </c>
      <c r="N1120">
        <v>762</v>
      </c>
      <c r="O1120" s="2">
        <v>0.24831943968020789</v>
      </c>
      <c r="P1120">
        <v>15515</v>
      </c>
      <c r="Q1120" s="2">
        <v>0.17557880614793897</v>
      </c>
      <c r="R1120" s="26">
        <f t="shared" si="17"/>
        <v>4</v>
      </c>
    </row>
    <row r="1121" spans="1:18" x14ac:dyDescent="0.3">
      <c r="A1121" t="s">
        <v>2283</v>
      </c>
      <c r="B1121">
        <v>106.44199999999999</v>
      </c>
      <c r="C1121">
        <v>9.9228100000000001</v>
      </c>
      <c r="D1121" t="s">
        <v>367</v>
      </c>
      <c r="E1121" t="s">
        <v>58</v>
      </c>
      <c r="F1121" t="s">
        <v>901</v>
      </c>
      <c r="G1121">
        <v>10793</v>
      </c>
      <c r="H1121" s="1">
        <v>863.44</v>
      </c>
      <c r="I1121" s="2">
        <v>0.10437085722726225</v>
      </c>
      <c r="J1121">
        <v>33</v>
      </c>
      <c r="K1121" s="2">
        <v>6.8534270457043217E-2</v>
      </c>
      <c r="L1121">
        <v>0.62623922912999164</v>
      </c>
      <c r="M1121" s="2">
        <v>0.40319662648754762</v>
      </c>
      <c r="N1121">
        <v>6759</v>
      </c>
      <c r="O1121" s="2">
        <v>0.24831943968020789</v>
      </c>
      <c r="P1121">
        <v>16190</v>
      </c>
      <c r="Q1121" s="2">
        <v>0.17557880614793897</v>
      </c>
      <c r="R1121" s="26">
        <f t="shared" si="17"/>
        <v>3</v>
      </c>
    </row>
    <row r="1122" spans="1:18" x14ac:dyDescent="0.3">
      <c r="A1122" t="s">
        <v>2284</v>
      </c>
      <c r="B1122">
        <v>106.304</v>
      </c>
      <c r="C1122">
        <v>9.9394399999999994</v>
      </c>
      <c r="D1122" t="s">
        <v>367</v>
      </c>
      <c r="E1122" t="s">
        <v>58</v>
      </c>
      <c r="F1122" t="s">
        <v>902</v>
      </c>
      <c r="G1122">
        <v>7389</v>
      </c>
      <c r="H1122" s="1">
        <v>591.12</v>
      </c>
      <c r="I1122" s="2">
        <v>0.10437085722726225</v>
      </c>
      <c r="J1122">
        <v>63</v>
      </c>
      <c r="K1122" s="2">
        <v>6.8534270457043217E-2</v>
      </c>
      <c r="L1122">
        <v>0.20557585600216538</v>
      </c>
      <c r="M1122" s="2">
        <v>0.40319662648754762</v>
      </c>
      <c r="N1122">
        <v>1519</v>
      </c>
      <c r="O1122" s="2">
        <v>0.24831943968020789</v>
      </c>
      <c r="P1122">
        <v>11084</v>
      </c>
      <c r="Q1122" s="2">
        <v>0.17557880614793897</v>
      </c>
      <c r="R1122" s="26">
        <f t="shared" si="17"/>
        <v>4</v>
      </c>
    </row>
    <row r="1123" spans="1:18" x14ac:dyDescent="0.3">
      <c r="A1123" t="s">
        <v>2285</v>
      </c>
      <c r="B1123">
        <v>105.134</v>
      </c>
      <c r="C1123">
        <v>9.95486</v>
      </c>
      <c r="D1123" t="s">
        <v>50</v>
      </c>
      <c r="E1123" t="s">
        <v>355</v>
      </c>
      <c r="F1123" t="s">
        <v>82</v>
      </c>
      <c r="G1123">
        <v>8238</v>
      </c>
      <c r="H1123" s="1">
        <v>659.04</v>
      </c>
      <c r="I1123" s="2">
        <v>0.10437085722726225</v>
      </c>
      <c r="J1123">
        <v>239</v>
      </c>
      <c r="K1123" s="2">
        <v>6.8534270457043217E-2</v>
      </c>
      <c r="L1123">
        <v>7.9266812333090561E-2</v>
      </c>
      <c r="M1123" s="2">
        <v>0.40319662648754762</v>
      </c>
      <c r="N1123">
        <v>653</v>
      </c>
      <c r="O1123" s="2">
        <v>0.24831943968020789</v>
      </c>
      <c r="P1123">
        <v>12357</v>
      </c>
      <c r="Q1123" s="2">
        <v>0.17557880614793897</v>
      </c>
      <c r="R1123" s="26">
        <f t="shared" si="17"/>
        <v>3</v>
      </c>
    </row>
    <row r="1124" spans="1:18" x14ac:dyDescent="0.3">
      <c r="A1124" t="s">
        <v>2286</v>
      </c>
      <c r="B1124">
        <v>105.794</v>
      </c>
      <c r="C1124">
        <v>9.94754</v>
      </c>
      <c r="D1124" t="s">
        <v>715</v>
      </c>
      <c r="E1124" t="s">
        <v>58</v>
      </c>
      <c r="F1124" t="s">
        <v>283</v>
      </c>
      <c r="G1124">
        <v>12087</v>
      </c>
      <c r="H1124" s="1">
        <v>0</v>
      </c>
      <c r="I1124" s="2">
        <v>0.10437085722726225</v>
      </c>
      <c r="J1124">
        <v>154</v>
      </c>
      <c r="K1124" s="2">
        <v>6.8534270457043217E-2</v>
      </c>
      <c r="L1124">
        <v>0.15669727806734507</v>
      </c>
      <c r="M1124" s="2">
        <v>0.40319662648754762</v>
      </c>
      <c r="N1124">
        <v>1894</v>
      </c>
      <c r="O1124" s="2">
        <v>0.24831943968020789</v>
      </c>
      <c r="P1124">
        <v>18131</v>
      </c>
      <c r="Q1124" s="2">
        <v>0.17557880614793897</v>
      </c>
      <c r="R1124" s="26">
        <f t="shared" si="17"/>
        <v>4</v>
      </c>
    </row>
    <row r="1125" spans="1:18" x14ac:dyDescent="0.3">
      <c r="A1125" t="s">
        <v>2287</v>
      </c>
      <c r="B1125">
        <v>106.152</v>
      </c>
      <c r="C1125">
        <v>9.9323099999999993</v>
      </c>
      <c r="D1125" t="s">
        <v>367</v>
      </c>
      <c r="E1125" t="s">
        <v>784</v>
      </c>
      <c r="F1125" t="s">
        <v>49</v>
      </c>
      <c r="G1125">
        <v>11541</v>
      </c>
      <c r="H1125" s="1">
        <v>923.28</v>
      </c>
      <c r="I1125" s="2">
        <v>0.10437085722726225</v>
      </c>
      <c r="J1125">
        <v>46</v>
      </c>
      <c r="K1125" s="2">
        <v>6.8534270457043217E-2</v>
      </c>
      <c r="L1125">
        <v>0.18351962568234989</v>
      </c>
      <c r="M1125" s="2">
        <v>0.40319662648754762</v>
      </c>
      <c r="N1125">
        <v>2118</v>
      </c>
      <c r="O1125" s="2">
        <v>0.24831943968020789</v>
      </c>
      <c r="P1125">
        <v>17312</v>
      </c>
      <c r="Q1125" s="2">
        <v>0.17557880614793897</v>
      </c>
      <c r="R1125" s="26">
        <f t="shared" si="17"/>
        <v>4</v>
      </c>
    </row>
    <row r="1126" spans="1:18" x14ac:dyDescent="0.3">
      <c r="A1126" t="s">
        <v>2288</v>
      </c>
      <c r="B1126">
        <v>106.108</v>
      </c>
      <c r="C1126">
        <v>9.9334900000000008</v>
      </c>
      <c r="D1126" t="s">
        <v>367</v>
      </c>
      <c r="E1126" t="s">
        <v>706</v>
      </c>
      <c r="F1126" t="s">
        <v>257</v>
      </c>
      <c r="G1126">
        <v>6539</v>
      </c>
      <c r="H1126" s="1">
        <v>523.12</v>
      </c>
      <c r="I1126" s="2">
        <v>0.10437085722726225</v>
      </c>
      <c r="J1126">
        <v>53</v>
      </c>
      <c r="K1126" s="2">
        <v>6.8534270457043217E-2</v>
      </c>
      <c r="L1126">
        <v>1.6975072641076616E-2</v>
      </c>
      <c r="M1126" s="2">
        <v>0.40319662648754762</v>
      </c>
      <c r="N1126">
        <v>111</v>
      </c>
      <c r="O1126" s="2">
        <v>0.24831943968020789</v>
      </c>
      <c r="P1126">
        <v>9809</v>
      </c>
      <c r="Q1126" s="2">
        <v>0.17557880614793897</v>
      </c>
      <c r="R1126" s="26">
        <f t="shared" si="17"/>
        <v>3</v>
      </c>
    </row>
    <row r="1127" spans="1:18" x14ac:dyDescent="0.3">
      <c r="A1127" t="s">
        <v>2289</v>
      </c>
      <c r="B1127">
        <v>105.559</v>
      </c>
      <c r="C1127">
        <v>9.9251900000000006</v>
      </c>
      <c r="D1127" t="s">
        <v>715</v>
      </c>
      <c r="E1127" t="s">
        <v>881</v>
      </c>
      <c r="F1127" t="s">
        <v>903</v>
      </c>
      <c r="G1127">
        <v>6741</v>
      </c>
      <c r="H1127" s="1">
        <v>539.28</v>
      </c>
      <c r="I1127" s="2">
        <v>0.10437085722726225</v>
      </c>
      <c r="J1127">
        <v>30</v>
      </c>
      <c r="K1127" s="2">
        <v>6.8534270457043217E-2</v>
      </c>
      <c r="L1127">
        <v>0.79365079365079361</v>
      </c>
      <c r="M1127" s="2">
        <v>0.40319662648754762</v>
      </c>
      <c r="N1127">
        <v>5350</v>
      </c>
      <c r="O1127" s="2">
        <v>0.24831943968020789</v>
      </c>
      <c r="P1127">
        <v>10112</v>
      </c>
      <c r="Q1127" s="2">
        <v>0.17557880614793897</v>
      </c>
      <c r="R1127" s="26">
        <f t="shared" si="17"/>
        <v>3</v>
      </c>
    </row>
    <row r="1128" spans="1:18" x14ac:dyDescent="0.3">
      <c r="A1128" t="s">
        <v>2290</v>
      </c>
      <c r="B1128">
        <v>105.116</v>
      </c>
      <c r="C1128">
        <v>9.9452800000000003</v>
      </c>
      <c r="D1128" t="s">
        <v>50</v>
      </c>
      <c r="E1128" t="s">
        <v>355</v>
      </c>
      <c r="F1128" t="s">
        <v>904</v>
      </c>
      <c r="G1128">
        <v>16277</v>
      </c>
      <c r="H1128" s="1">
        <v>1302.1600000000001</v>
      </c>
      <c r="I1128" s="2">
        <v>0.10437085722726225</v>
      </c>
      <c r="J1128">
        <v>485</v>
      </c>
      <c r="K1128" s="2">
        <v>6.8534270457043217E-2</v>
      </c>
      <c r="L1128">
        <v>6.1067764330036245E-2</v>
      </c>
      <c r="M1128" s="2">
        <v>0.40319662648754762</v>
      </c>
      <c r="N1128">
        <v>994</v>
      </c>
      <c r="O1128" s="2">
        <v>0.24831943968020789</v>
      </c>
      <c r="P1128">
        <v>24416</v>
      </c>
      <c r="Q1128" s="2">
        <v>0.17557880614793897</v>
      </c>
      <c r="R1128" s="26">
        <f t="shared" si="17"/>
        <v>4</v>
      </c>
    </row>
    <row r="1129" spans="1:18" x14ac:dyDescent="0.3">
      <c r="A1129" t="s">
        <v>2291</v>
      </c>
      <c r="B1129">
        <v>105.361</v>
      </c>
      <c r="C1129">
        <v>9.8885299999999994</v>
      </c>
      <c r="D1129" t="s">
        <v>50</v>
      </c>
      <c r="E1129" t="s">
        <v>358</v>
      </c>
      <c r="F1129" t="s">
        <v>905</v>
      </c>
      <c r="G1129">
        <v>11904</v>
      </c>
      <c r="H1129" s="1">
        <v>952.32</v>
      </c>
      <c r="I1129" s="2">
        <v>0.10437085722726225</v>
      </c>
      <c r="J1129">
        <v>43</v>
      </c>
      <c r="K1129" s="2">
        <v>6.8534270457043217E-2</v>
      </c>
      <c r="L1129">
        <v>1.5961021505376344E-2</v>
      </c>
      <c r="M1129" s="2">
        <v>0.40319662648754762</v>
      </c>
      <c r="N1129">
        <v>190</v>
      </c>
      <c r="O1129" s="2">
        <v>0.24831943968020789</v>
      </c>
      <c r="P1129">
        <v>17856</v>
      </c>
      <c r="Q1129" s="2">
        <v>0.17557880614793897</v>
      </c>
      <c r="R1129" s="26">
        <f t="shared" si="17"/>
        <v>3</v>
      </c>
    </row>
    <row r="1130" spans="1:18" x14ac:dyDescent="0.3">
      <c r="A1130" t="s">
        <v>2292</v>
      </c>
      <c r="B1130">
        <v>105.67700000000001</v>
      </c>
      <c r="C1130">
        <v>9.9224800000000002</v>
      </c>
      <c r="D1130" t="s">
        <v>715</v>
      </c>
      <c r="E1130" t="s">
        <v>881</v>
      </c>
      <c r="F1130" t="s">
        <v>906</v>
      </c>
      <c r="G1130">
        <v>10448</v>
      </c>
      <c r="H1130" s="1">
        <v>835.84</v>
      </c>
      <c r="I1130" s="2">
        <v>0.10437085722726225</v>
      </c>
      <c r="J1130">
        <v>36</v>
      </c>
      <c r="K1130" s="2">
        <v>6.8534270457043217E-2</v>
      </c>
      <c r="L1130">
        <v>0.17678024502297091</v>
      </c>
      <c r="M1130" s="2">
        <v>0.40319662648754762</v>
      </c>
      <c r="N1130">
        <v>1847</v>
      </c>
      <c r="O1130" s="2">
        <v>0.24831943968020789</v>
      </c>
      <c r="P1130">
        <v>15672</v>
      </c>
      <c r="Q1130" s="2">
        <v>0.17557880614793897</v>
      </c>
      <c r="R1130" s="26">
        <f t="shared" si="17"/>
        <v>4</v>
      </c>
    </row>
    <row r="1131" spans="1:18" x14ac:dyDescent="0.3">
      <c r="A1131" t="s">
        <v>2293</v>
      </c>
      <c r="B1131">
        <v>106.21299999999999</v>
      </c>
      <c r="C1131">
        <v>9.9148599999999991</v>
      </c>
      <c r="D1131" t="s">
        <v>367</v>
      </c>
      <c r="E1131" t="s">
        <v>784</v>
      </c>
      <c r="F1131" t="s">
        <v>907</v>
      </c>
      <c r="G1131">
        <v>15381</v>
      </c>
      <c r="H1131" s="1">
        <v>1230.48</v>
      </c>
      <c r="I1131" s="2">
        <v>0.10437085722726225</v>
      </c>
      <c r="J1131">
        <v>44</v>
      </c>
      <c r="K1131" s="2">
        <v>6.8534270457043217E-2</v>
      </c>
      <c r="L1131">
        <v>8.9330992783304072E-2</v>
      </c>
      <c r="M1131" s="2">
        <v>0.40319662648754762</v>
      </c>
      <c r="N1131">
        <v>1374</v>
      </c>
      <c r="O1131" s="2">
        <v>0.24831943968020789</v>
      </c>
      <c r="P1131">
        <v>23072</v>
      </c>
      <c r="Q1131" s="2">
        <v>0.17557880614793897</v>
      </c>
      <c r="R1131" s="26">
        <f t="shared" si="17"/>
        <v>4</v>
      </c>
    </row>
    <row r="1132" spans="1:18" x14ac:dyDescent="0.3">
      <c r="A1132" t="s">
        <v>2294</v>
      </c>
      <c r="B1132">
        <v>105.057</v>
      </c>
      <c r="C1132">
        <v>9.9156899999999997</v>
      </c>
      <c r="D1132" t="s">
        <v>50</v>
      </c>
      <c r="E1132" t="s">
        <v>707</v>
      </c>
      <c r="F1132" t="s">
        <v>908</v>
      </c>
      <c r="G1132">
        <v>13915</v>
      </c>
      <c r="H1132" s="1">
        <v>1113.2</v>
      </c>
      <c r="I1132" s="2">
        <v>0.10437085722726225</v>
      </c>
      <c r="J1132">
        <v>33</v>
      </c>
      <c r="K1132" s="2">
        <v>6.8534270457043217E-2</v>
      </c>
      <c r="L1132">
        <v>0.58160258713618396</v>
      </c>
      <c r="M1132" s="2">
        <v>0.40319662648754762</v>
      </c>
      <c r="N1132">
        <v>8093</v>
      </c>
      <c r="O1132" s="2">
        <v>0.24831943968020789</v>
      </c>
      <c r="P1132">
        <v>20873</v>
      </c>
      <c r="Q1132" s="2">
        <v>0.17557880614793897</v>
      </c>
      <c r="R1132" s="26">
        <f t="shared" si="17"/>
        <v>4</v>
      </c>
    </row>
    <row r="1133" spans="1:18" x14ac:dyDescent="0.3">
      <c r="A1133" t="s">
        <v>2295</v>
      </c>
      <c r="B1133">
        <v>105.134</v>
      </c>
      <c r="C1133">
        <v>9.9296699999999998</v>
      </c>
      <c r="D1133" t="s">
        <v>50</v>
      </c>
      <c r="E1133" t="s">
        <v>58</v>
      </c>
      <c r="F1133" t="s">
        <v>909</v>
      </c>
      <c r="G1133">
        <v>17797</v>
      </c>
      <c r="H1133" s="1">
        <v>1423.76</v>
      </c>
      <c r="I1133" s="2">
        <v>0.10437085722726225</v>
      </c>
      <c r="J1133">
        <v>104</v>
      </c>
      <c r="K1133" s="2">
        <v>6.8534270457043217E-2</v>
      </c>
      <c r="L1133">
        <v>2.253188739675226E-2</v>
      </c>
      <c r="M1133" s="2">
        <v>0.40319662648754762</v>
      </c>
      <c r="N1133">
        <v>401</v>
      </c>
      <c r="O1133" s="2">
        <v>0.24831943968020789</v>
      </c>
      <c r="P1133">
        <v>26696</v>
      </c>
      <c r="Q1133" s="2">
        <v>0.17557880614793897</v>
      </c>
      <c r="R1133" s="26">
        <f t="shared" si="17"/>
        <v>3</v>
      </c>
    </row>
    <row r="1134" spans="1:18" x14ac:dyDescent="0.3">
      <c r="A1134" t="s">
        <v>2296</v>
      </c>
      <c r="B1134">
        <v>105.629</v>
      </c>
      <c r="C1134">
        <v>9.9282800000000009</v>
      </c>
      <c r="D1134" t="s">
        <v>715</v>
      </c>
      <c r="E1134" t="s">
        <v>881</v>
      </c>
      <c r="F1134" t="s">
        <v>910</v>
      </c>
      <c r="G1134">
        <v>6704</v>
      </c>
      <c r="H1134" s="1">
        <v>536.32000000000005</v>
      </c>
      <c r="I1134" s="2">
        <v>0.10437085722726225</v>
      </c>
      <c r="J1134">
        <v>82</v>
      </c>
      <c r="K1134" s="2">
        <v>6.8534270457043217E-2</v>
      </c>
      <c r="L1134">
        <v>0.11232100238663484</v>
      </c>
      <c r="M1134" s="2">
        <v>0.40319662648754762</v>
      </c>
      <c r="N1134">
        <v>753</v>
      </c>
      <c r="O1134" s="2">
        <v>0.24831943968020789</v>
      </c>
      <c r="P1134">
        <v>10056</v>
      </c>
      <c r="Q1134" s="2">
        <v>0.17557880614793897</v>
      </c>
      <c r="R1134" s="26">
        <f t="shared" si="17"/>
        <v>3</v>
      </c>
    </row>
    <row r="1135" spans="1:18" x14ac:dyDescent="0.3">
      <c r="A1135" t="s">
        <v>2297</v>
      </c>
      <c r="B1135">
        <v>106.348</v>
      </c>
      <c r="C1135">
        <v>9.9303699999999999</v>
      </c>
      <c r="D1135" t="s">
        <v>367</v>
      </c>
      <c r="E1135" t="s">
        <v>367</v>
      </c>
      <c r="F1135">
        <v>5</v>
      </c>
      <c r="G1135">
        <v>7990</v>
      </c>
      <c r="H1135" s="1">
        <v>639.20000000000005</v>
      </c>
      <c r="I1135" s="2">
        <v>0.10437085722726225</v>
      </c>
      <c r="J1135">
        <v>362</v>
      </c>
      <c r="K1135" s="2">
        <v>6.8534270457043217E-2</v>
      </c>
      <c r="L1135">
        <v>0.1181476846057572</v>
      </c>
      <c r="M1135" s="2">
        <v>0.40319662648754762</v>
      </c>
      <c r="N1135">
        <v>944</v>
      </c>
      <c r="O1135" s="2">
        <v>0.24831943968020789</v>
      </c>
      <c r="P1135">
        <v>11985</v>
      </c>
      <c r="Q1135" s="2">
        <v>0.17557880614793897</v>
      </c>
      <c r="R1135" s="26">
        <f t="shared" si="17"/>
        <v>3</v>
      </c>
    </row>
    <row r="1136" spans="1:18" x14ac:dyDescent="0.3">
      <c r="A1136" t="s">
        <v>2298</v>
      </c>
      <c r="B1136">
        <v>105.846</v>
      </c>
      <c r="C1136">
        <v>9.9048800000000004</v>
      </c>
      <c r="D1136" t="s">
        <v>715</v>
      </c>
      <c r="E1136" t="s">
        <v>58</v>
      </c>
      <c r="F1136" t="s">
        <v>171</v>
      </c>
      <c r="G1136">
        <v>11025</v>
      </c>
      <c r="H1136" s="1">
        <v>882</v>
      </c>
      <c r="I1136" s="2">
        <v>0.10437085722726225</v>
      </c>
      <c r="J1136">
        <v>29</v>
      </c>
      <c r="K1136" s="2">
        <v>6.8534270457043217E-2</v>
      </c>
      <c r="L1136">
        <v>0.36244897959183675</v>
      </c>
      <c r="M1136" s="2">
        <v>0.40319662648754762</v>
      </c>
      <c r="N1136">
        <v>3996</v>
      </c>
      <c r="O1136" s="2">
        <v>0.24831943968020789</v>
      </c>
      <c r="P1136">
        <v>16538</v>
      </c>
      <c r="Q1136" s="2">
        <v>0.17557880614793897</v>
      </c>
      <c r="R1136" s="26">
        <f t="shared" si="17"/>
        <v>4</v>
      </c>
    </row>
    <row r="1137" spans="1:18" x14ac:dyDescent="0.3">
      <c r="A1137" t="s">
        <v>2299</v>
      </c>
      <c r="B1137">
        <v>106.327</v>
      </c>
      <c r="C1137">
        <v>9.9287700000000001</v>
      </c>
      <c r="D1137" t="s">
        <v>367</v>
      </c>
      <c r="E1137" t="s">
        <v>367</v>
      </c>
      <c r="F1137">
        <v>7</v>
      </c>
      <c r="G1137">
        <v>18469</v>
      </c>
      <c r="H1137" s="1">
        <v>1477.52</v>
      </c>
      <c r="I1137" s="2">
        <v>0.10437085722726225</v>
      </c>
      <c r="J1137">
        <v>320</v>
      </c>
      <c r="K1137" s="2">
        <v>6.8534270457043217E-2</v>
      </c>
      <c r="L1137">
        <v>1.1316259678379988E-2</v>
      </c>
      <c r="M1137" s="2">
        <v>0.40319662648754762</v>
      </c>
      <c r="N1137">
        <v>209</v>
      </c>
      <c r="O1137" s="2">
        <v>0.24831943968020789</v>
      </c>
      <c r="P1137">
        <v>27704</v>
      </c>
      <c r="Q1137" s="2">
        <v>0.17557880614793897</v>
      </c>
      <c r="R1137" s="26">
        <f t="shared" si="17"/>
        <v>3</v>
      </c>
    </row>
    <row r="1138" spans="1:18" x14ac:dyDescent="0.3">
      <c r="A1138" t="s">
        <v>2300</v>
      </c>
      <c r="B1138">
        <v>105.77200000000001</v>
      </c>
      <c r="C1138">
        <v>9.9201700000000006</v>
      </c>
      <c r="D1138" t="s">
        <v>715</v>
      </c>
      <c r="E1138" t="s">
        <v>58</v>
      </c>
      <c r="F1138" t="s">
        <v>911</v>
      </c>
      <c r="G1138">
        <v>10342</v>
      </c>
      <c r="H1138" s="1">
        <v>827.36</v>
      </c>
      <c r="I1138" s="2">
        <v>0.10437085722726225</v>
      </c>
      <c r="J1138">
        <v>61</v>
      </c>
      <c r="K1138" s="2">
        <v>6.8534270457043217E-2</v>
      </c>
      <c r="L1138">
        <v>0.15809321214465288</v>
      </c>
      <c r="M1138" s="2">
        <v>0.40319662648754762</v>
      </c>
      <c r="N1138">
        <v>1635</v>
      </c>
      <c r="O1138" s="2">
        <v>0.24831943968020789</v>
      </c>
      <c r="P1138">
        <v>15513</v>
      </c>
      <c r="Q1138" s="2">
        <v>0.17557880614793897</v>
      </c>
      <c r="R1138" s="26">
        <f t="shared" si="17"/>
        <v>4</v>
      </c>
    </row>
    <row r="1139" spans="1:18" x14ac:dyDescent="0.3">
      <c r="A1139" t="s">
        <v>2301</v>
      </c>
      <c r="B1139">
        <v>106.559</v>
      </c>
      <c r="C1139">
        <v>9.90395</v>
      </c>
      <c r="D1139" t="s">
        <v>53</v>
      </c>
      <c r="E1139" t="s">
        <v>257</v>
      </c>
      <c r="F1139" t="s">
        <v>912</v>
      </c>
      <c r="G1139">
        <v>7444</v>
      </c>
      <c r="H1139" s="1">
        <v>595.52</v>
      </c>
      <c r="I1139" s="2">
        <v>0.10437085722726225</v>
      </c>
      <c r="J1139">
        <v>32</v>
      </c>
      <c r="K1139" s="2">
        <v>6.8534270457043217E-2</v>
      </c>
      <c r="L1139">
        <v>7.5094035464803865E-2</v>
      </c>
      <c r="M1139" s="2">
        <v>0.40319662648754762</v>
      </c>
      <c r="N1139">
        <v>559</v>
      </c>
      <c r="O1139" s="2">
        <v>0.24831943968020789</v>
      </c>
      <c r="P1139">
        <v>11166</v>
      </c>
      <c r="Q1139" s="2">
        <v>0.17557880614793897</v>
      </c>
      <c r="R1139" s="26">
        <f t="shared" si="17"/>
        <v>3</v>
      </c>
    </row>
    <row r="1140" spans="1:18" x14ac:dyDescent="0.3">
      <c r="A1140" t="s">
        <v>2302</v>
      </c>
      <c r="B1140">
        <v>105.98399999999999</v>
      </c>
      <c r="C1140">
        <v>9.9235600000000002</v>
      </c>
      <c r="D1140" t="s">
        <v>45</v>
      </c>
      <c r="E1140" t="s">
        <v>363</v>
      </c>
      <c r="F1140" t="s">
        <v>913</v>
      </c>
      <c r="G1140">
        <v>8143</v>
      </c>
      <c r="H1140" s="1">
        <v>651.44000000000005</v>
      </c>
      <c r="I1140" s="2">
        <v>0.10437085722726225</v>
      </c>
      <c r="J1140">
        <v>44</v>
      </c>
      <c r="K1140" s="2">
        <v>6.8534270457043217E-2</v>
      </c>
      <c r="L1140">
        <v>0.43755372712759427</v>
      </c>
      <c r="M1140" s="2">
        <v>0.40319662648754762</v>
      </c>
      <c r="N1140">
        <v>3563</v>
      </c>
      <c r="O1140" s="2">
        <v>0.24831943968020789</v>
      </c>
      <c r="P1140">
        <v>12215</v>
      </c>
      <c r="Q1140" s="2">
        <v>0.17557880614793897</v>
      </c>
      <c r="R1140" s="26">
        <f t="shared" si="17"/>
        <v>4</v>
      </c>
    </row>
    <row r="1141" spans="1:18" x14ac:dyDescent="0.3">
      <c r="A1141" t="s">
        <v>2303</v>
      </c>
      <c r="B1141">
        <v>105.375</v>
      </c>
      <c r="C1141">
        <v>9.9195799999999998</v>
      </c>
      <c r="D1141" t="s">
        <v>50</v>
      </c>
      <c r="E1141" t="s">
        <v>358</v>
      </c>
      <c r="F1141" t="s">
        <v>914</v>
      </c>
      <c r="G1141">
        <v>9498</v>
      </c>
      <c r="H1141" s="1">
        <v>759.84</v>
      </c>
      <c r="I1141" s="2">
        <v>0.10437085722726225</v>
      </c>
      <c r="J1141">
        <v>38</v>
      </c>
      <c r="K1141" s="2">
        <v>6.8534270457043217E-2</v>
      </c>
      <c r="L1141">
        <v>0.39303011160244261</v>
      </c>
      <c r="M1141" s="2">
        <v>0.40319662648754762</v>
      </c>
      <c r="N1141">
        <v>3733</v>
      </c>
      <c r="O1141" s="2">
        <v>0.24831943968020789</v>
      </c>
      <c r="P1141">
        <v>14247</v>
      </c>
      <c r="Q1141" s="2">
        <v>0.17557880614793897</v>
      </c>
      <c r="R1141" s="26">
        <f t="shared" si="17"/>
        <v>4</v>
      </c>
    </row>
    <row r="1142" spans="1:18" x14ac:dyDescent="0.3">
      <c r="A1142" t="s">
        <v>2304</v>
      </c>
      <c r="B1142">
        <v>106.512</v>
      </c>
      <c r="C1142">
        <v>9.9241100000000007</v>
      </c>
      <c r="D1142" t="s">
        <v>53</v>
      </c>
      <c r="E1142" t="s">
        <v>257</v>
      </c>
      <c r="F1142" t="s">
        <v>116</v>
      </c>
      <c r="G1142">
        <v>8022</v>
      </c>
      <c r="H1142" s="1">
        <v>641.76</v>
      </c>
      <c r="I1142" s="2">
        <v>0.10437085722726225</v>
      </c>
      <c r="J1142">
        <v>51</v>
      </c>
      <c r="K1142" s="2">
        <v>6.8534270457043217E-2</v>
      </c>
      <c r="L1142">
        <v>0.20181999501371228</v>
      </c>
      <c r="M1142" s="2">
        <v>0.40319662648754762</v>
      </c>
      <c r="N1142">
        <v>1619</v>
      </c>
      <c r="O1142" s="2">
        <v>0.24831943968020789</v>
      </c>
      <c r="P1142">
        <v>12033</v>
      </c>
      <c r="Q1142" s="2">
        <v>0.17557880614793897</v>
      </c>
      <c r="R1142" s="26">
        <f t="shared" si="17"/>
        <v>4</v>
      </c>
    </row>
    <row r="1143" spans="1:18" x14ac:dyDescent="0.3">
      <c r="A1143" t="s">
        <v>2305</v>
      </c>
      <c r="B1143">
        <v>106.536</v>
      </c>
      <c r="C1143">
        <v>9.9071899999999999</v>
      </c>
      <c r="D1143" t="s">
        <v>53</v>
      </c>
      <c r="E1143" t="s">
        <v>257</v>
      </c>
      <c r="F1143" t="s">
        <v>915</v>
      </c>
      <c r="G1143">
        <v>9156</v>
      </c>
      <c r="H1143" s="1">
        <v>732.48</v>
      </c>
      <c r="I1143" s="2">
        <v>0.10437085722726225</v>
      </c>
      <c r="J1143">
        <v>55</v>
      </c>
      <c r="K1143" s="2">
        <v>6.8534270457043217E-2</v>
      </c>
      <c r="L1143">
        <v>0.15093927479248581</v>
      </c>
      <c r="M1143" s="2">
        <v>0.40319662648754762</v>
      </c>
      <c r="N1143">
        <v>1382</v>
      </c>
      <c r="O1143" s="2">
        <v>0.24831943968020789</v>
      </c>
      <c r="P1143">
        <v>13734</v>
      </c>
      <c r="Q1143" s="2">
        <v>0.17557880614793897</v>
      </c>
      <c r="R1143" s="26">
        <f t="shared" si="17"/>
        <v>4</v>
      </c>
    </row>
    <row r="1144" spans="1:18" x14ac:dyDescent="0.3">
      <c r="A1144" t="s">
        <v>2306</v>
      </c>
      <c r="B1144">
        <v>105.611</v>
      </c>
      <c r="C1144">
        <v>9.9141999999999992</v>
      </c>
      <c r="D1144" t="s">
        <v>715</v>
      </c>
      <c r="E1144" t="s">
        <v>881</v>
      </c>
      <c r="F1144" t="s">
        <v>916</v>
      </c>
      <c r="G1144">
        <v>14410</v>
      </c>
      <c r="H1144" s="1">
        <v>0</v>
      </c>
      <c r="I1144" s="2">
        <v>0.10437085722726225</v>
      </c>
      <c r="J1144">
        <v>92</v>
      </c>
      <c r="K1144" s="2">
        <v>6.8534270457043217E-2</v>
      </c>
      <c r="L1144">
        <v>4.3580846634281752E-2</v>
      </c>
      <c r="M1144" s="2">
        <v>0.40319662648754762</v>
      </c>
      <c r="N1144">
        <v>628</v>
      </c>
      <c r="O1144" s="2">
        <v>0.24831943968020789</v>
      </c>
      <c r="P1144">
        <v>21615</v>
      </c>
      <c r="Q1144" s="2">
        <v>0.17557880614793897</v>
      </c>
      <c r="R1144" s="26">
        <f t="shared" si="17"/>
        <v>3</v>
      </c>
    </row>
    <row r="1145" spans="1:18" x14ac:dyDescent="0.3">
      <c r="A1145" t="s">
        <v>2307</v>
      </c>
      <c r="B1145">
        <v>106.657</v>
      </c>
      <c r="C1145">
        <v>9.8860700000000001</v>
      </c>
      <c r="D1145" t="s">
        <v>53</v>
      </c>
      <c r="E1145" t="s">
        <v>257</v>
      </c>
      <c r="F1145" t="s">
        <v>917</v>
      </c>
      <c r="G1145">
        <v>8098</v>
      </c>
      <c r="H1145" s="1">
        <v>647.84</v>
      </c>
      <c r="I1145" s="2">
        <v>0.10437085722726225</v>
      </c>
      <c r="J1145">
        <v>19</v>
      </c>
      <c r="K1145" s="2">
        <v>6.8534270457043217E-2</v>
      </c>
      <c r="L1145">
        <v>2.3833045196344778E-2</v>
      </c>
      <c r="M1145" s="2">
        <v>0.40319662648754762</v>
      </c>
      <c r="N1145">
        <v>193</v>
      </c>
      <c r="O1145" s="2">
        <v>0.24831943968020789</v>
      </c>
      <c r="P1145">
        <v>12147</v>
      </c>
      <c r="Q1145" s="2">
        <v>0.17557880614793897</v>
      </c>
      <c r="R1145" s="26">
        <f t="shared" si="17"/>
        <v>3</v>
      </c>
    </row>
    <row r="1146" spans="1:18" x14ac:dyDescent="0.3">
      <c r="A1146" t="s">
        <v>2308</v>
      </c>
      <c r="B1146">
        <v>105.804</v>
      </c>
      <c r="C1146">
        <v>9.9225499999999993</v>
      </c>
      <c r="D1146" t="s">
        <v>715</v>
      </c>
      <c r="E1146" t="s">
        <v>58</v>
      </c>
      <c r="F1146" t="s">
        <v>918</v>
      </c>
      <c r="G1146">
        <v>10562</v>
      </c>
      <c r="H1146" s="1">
        <v>844.96</v>
      </c>
      <c r="I1146" s="2">
        <v>0.10437085722726225</v>
      </c>
      <c r="J1146">
        <v>98</v>
      </c>
      <c r="K1146" s="2">
        <v>6.8534270457043217E-2</v>
      </c>
      <c r="L1146">
        <v>4.1469418670706304E-2</v>
      </c>
      <c r="M1146" s="2">
        <v>0.40319662648754762</v>
      </c>
      <c r="N1146">
        <v>438</v>
      </c>
      <c r="O1146" s="2">
        <v>0.24831943968020789</v>
      </c>
      <c r="P1146">
        <v>15843</v>
      </c>
      <c r="Q1146" s="2">
        <v>0.17557880614793897</v>
      </c>
      <c r="R1146" s="26">
        <f t="shared" si="17"/>
        <v>3</v>
      </c>
    </row>
    <row r="1147" spans="1:18" x14ac:dyDescent="0.3">
      <c r="A1147" t="s">
        <v>2309</v>
      </c>
      <c r="B1147">
        <v>105.928</v>
      </c>
      <c r="C1147">
        <v>9.8932199999999995</v>
      </c>
      <c r="D1147" t="s">
        <v>701</v>
      </c>
      <c r="E1147" t="s">
        <v>711</v>
      </c>
      <c r="F1147" t="s">
        <v>919</v>
      </c>
      <c r="G1147">
        <v>10572</v>
      </c>
      <c r="H1147" s="1">
        <v>845.76</v>
      </c>
      <c r="I1147" s="2">
        <v>0.10437085722726225</v>
      </c>
      <c r="J1147">
        <v>52</v>
      </c>
      <c r="K1147" s="2">
        <v>6.8534270457043217E-2</v>
      </c>
      <c r="L1147">
        <v>1.872871736662883E-2</v>
      </c>
      <c r="M1147" s="2">
        <v>0.40319662648754762</v>
      </c>
      <c r="N1147">
        <v>198</v>
      </c>
      <c r="O1147" s="2">
        <v>0.24831943968020789</v>
      </c>
      <c r="P1147">
        <v>15858</v>
      </c>
      <c r="Q1147" s="2">
        <v>0.17557880614793897</v>
      </c>
      <c r="R1147" s="26">
        <f t="shared" si="17"/>
        <v>3</v>
      </c>
    </row>
    <row r="1148" spans="1:18" x14ac:dyDescent="0.3">
      <c r="A1148" t="s">
        <v>2310</v>
      </c>
      <c r="B1148">
        <v>106.337</v>
      </c>
      <c r="C1148">
        <v>9.9352599999999995</v>
      </c>
      <c r="D1148" t="s">
        <v>367</v>
      </c>
      <c r="E1148" t="s">
        <v>367</v>
      </c>
      <c r="F1148">
        <v>2</v>
      </c>
      <c r="G1148">
        <v>4371</v>
      </c>
      <c r="H1148" s="1">
        <v>349.68</v>
      </c>
      <c r="I1148" s="2">
        <v>0.10437085722726225</v>
      </c>
      <c r="J1148">
        <v>1446</v>
      </c>
      <c r="K1148" s="2">
        <v>6.8534270457043217E-2</v>
      </c>
      <c r="L1148">
        <v>9.3800045756119877E-3</v>
      </c>
      <c r="M1148" s="2">
        <v>0.40319662648754762</v>
      </c>
      <c r="N1148">
        <v>41</v>
      </c>
      <c r="O1148" s="2">
        <v>0.24831943968020789</v>
      </c>
      <c r="P1148">
        <v>6557</v>
      </c>
      <c r="Q1148" s="2">
        <v>0.17557880614793897</v>
      </c>
      <c r="R1148" s="26">
        <f t="shared" si="17"/>
        <v>3</v>
      </c>
    </row>
    <row r="1149" spans="1:18" x14ac:dyDescent="0.3">
      <c r="A1149" t="s">
        <v>2311</v>
      </c>
      <c r="B1149">
        <v>106.285</v>
      </c>
      <c r="C1149">
        <v>9.9054599999999997</v>
      </c>
      <c r="D1149" t="s">
        <v>367</v>
      </c>
      <c r="E1149" t="s">
        <v>58</v>
      </c>
      <c r="F1149" t="s">
        <v>240</v>
      </c>
      <c r="G1149">
        <v>11343</v>
      </c>
      <c r="H1149" s="1">
        <v>907.44</v>
      </c>
      <c r="I1149" s="2">
        <v>0.10437085722726225</v>
      </c>
      <c r="J1149">
        <v>48</v>
      </c>
      <c r="K1149" s="2">
        <v>6.8534270457043217E-2</v>
      </c>
      <c r="L1149">
        <v>2.0276822710041435E-2</v>
      </c>
      <c r="M1149" s="2">
        <v>0.40319662648754762</v>
      </c>
      <c r="N1149">
        <v>230</v>
      </c>
      <c r="O1149" s="2">
        <v>0.24831943968020789</v>
      </c>
      <c r="P1149">
        <v>17015</v>
      </c>
      <c r="Q1149" s="2">
        <v>0.17557880614793897</v>
      </c>
      <c r="R1149" s="26">
        <f t="shared" si="17"/>
        <v>3</v>
      </c>
    </row>
    <row r="1150" spans="1:18" x14ac:dyDescent="0.3">
      <c r="A1150" t="s">
        <v>2312</v>
      </c>
      <c r="B1150">
        <v>106.343</v>
      </c>
      <c r="C1150">
        <v>9.9349900000000009</v>
      </c>
      <c r="D1150" t="s">
        <v>367</v>
      </c>
      <c r="E1150" t="s">
        <v>367</v>
      </c>
      <c r="F1150">
        <v>3</v>
      </c>
      <c r="G1150">
        <v>3994</v>
      </c>
      <c r="H1150" s="1">
        <v>319.52</v>
      </c>
      <c r="I1150" s="2">
        <v>0.10437085722726225</v>
      </c>
      <c r="J1150">
        <v>2278</v>
      </c>
      <c r="K1150" s="2">
        <v>6.8534270457043217E-2</v>
      </c>
      <c r="L1150">
        <v>0.10741111667501252</v>
      </c>
      <c r="M1150" s="2">
        <v>0.40319662648754762</v>
      </c>
      <c r="N1150">
        <v>429</v>
      </c>
      <c r="O1150" s="2">
        <v>0.24831943968020789</v>
      </c>
      <c r="P1150">
        <v>5991</v>
      </c>
      <c r="Q1150" s="2">
        <v>0.17557880614793897</v>
      </c>
      <c r="R1150" s="26">
        <f t="shared" si="17"/>
        <v>3</v>
      </c>
    </row>
    <row r="1151" spans="1:18" x14ac:dyDescent="0.3">
      <c r="A1151" t="s">
        <v>2313</v>
      </c>
      <c r="B1151">
        <v>105.446</v>
      </c>
      <c r="C1151">
        <v>9.8996999999999993</v>
      </c>
      <c r="D1151" t="s">
        <v>50</v>
      </c>
      <c r="E1151" t="s">
        <v>358</v>
      </c>
      <c r="F1151" t="s">
        <v>920</v>
      </c>
      <c r="G1151">
        <v>10224</v>
      </c>
      <c r="H1151" s="1">
        <v>817.92</v>
      </c>
      <c r="I1151" s="2">
        <v>0.10437085722726225</v>
      </c>
      <c r="J1151">
        <v>38</v>
      </c>
      <c r="K1151" s="2">
        <v>6.8534270457043217E-2</v>
      </c>
      <c r="L1151">
        <v>0.41519953051643194</v>
      </c>
      <c r="M1151" s="2">
        <v>0.40319662648754762</v>
      </c>
      <c r="N1151">
        <v>4245</v>
      </c>
      <c r="O1151" s="2">
        <v>0.24831943968020789</v>
      </c>
      <c r="P1151">
        <v>15336</v>
      </c>
      <c r="Q1151" s="2">
        <v>0.17557880614793897</v>
      </c>
      <c r="R1151" s="26">
        <f t="shared" si="17"/>
        <v>4</v>
      </c>
    </row>
    <row r="1152" spans="1:18" x14ac:dyDescent="0.3">
      <c r="A1152" t="s">
        <v>2314</v>
      </c>
      <c r="B1152">
        <v>105.16800000000001</v>
      </c>
      <c r="C1152">
        <v>9.9055900000000001</v>
      </c>
      <c r="D1152" t="s">
        <v>50</v>
      </c>
      <c r="E1152" t="s">
        <v>58</v>
      </c>
      <c r="F1152" t="s">
        <v>921</v>
      </c>
      <c r="G1152">
        <v>22838</v>
      </c>
      <c r="H1152" s="1">
        <v>1827.04</v>
      </c>
      <c r="I1152" s="2">
        <v>0.10437085722726225</v>
      </c>
      <c r="J1152">
        <v>117</v>
      </c>
      <c r="K1152" s="2">
        <v>6.8534270457043217E-2</v>
      </c>
      <c r="L1152">
        <v>4.3480164637884226E-2</v>
      </c>
      <c r="M1152" s="2">
        <v>0.40319662648754762</v>
      </c>
      <c r="N1152">
        <v>993</v>
      </c>
      <c r="O1152" s="2">
        <v>0.24831943968020789</v>
      </c>
      <c r="P1152">
        <v>34257</v>
      </c>
      <c r="Q1152" s="2">
        <v>0.17557880614793897</v>
      </c>
      <c r="R1152" s="26">
        <f t="shared" si="17"/>
        <v>4</v>
      </c>
    </row>
    <row r="1153" spans="1:18" x14ac:dyDescent="0.3">
      <c r="A1153" t="s">
        <v>2315</v>
      </c>
      <c r="B1153">
        <v>106.34099999999999</v>
      </c>
      <c r="C1153">
        <v>9.9253199999999993</v>
      </c>
      <c r="D1153" t="s">
        <v>367</v>
      </c>
      <c r="E1153" t="s">
        <v>367</v>
      </c>
      <c r="F1153">
        <v>6</v>
      </c>
      <c r="G1153">
        <v>12737</v>
      </c>
      <c r="H1153" s="1">
        <v>1018.96</v>
      </c>
      <c r="I1153" s="2">
        <v>0.10437085722726225</v>
      </c>
      <c r="J1153">
        <v>1288</v>
      </c>
      <c r="K1153" s="2">
        <v>6.8534270457043217E-2</v>
      </c>
      <c r="L1153">
        <v>2.6536861113291985E-2</v>
      </c>
      <c r="M1153" s="2">
        <v>0.40319662648754762</v>
      </c>
      <c r="N1153">
        <v>338</v>
      </c>
      <c r="O1153" s="2">
        <v>0.24831943968020789</v>
      </c>
      <c r="P1153">
        <v>19106</v>
      </c>
      <c r="Q1153" s="2">
        <v>0.17557880614793897</v>
      </c>
      <c r="R1153" s="26">
        <f t="shared" si="17"/>
        <v>3</v>
      </c>
    </row>
    <row r="1154" spans="1:18" x14ac:dyDescent="0.3">
      <c r="A1154" t="s">
        <v>2316</v>
      </c>
      <c r="B1154">
        <v>106.029</v>
      </c>
      <c r="C1154">
        <v>9.9031000000000002</v>
      </c>
      <c r="D1154" t="s">
        <v>367</v>
      </c>
      <c r="E1154" t="s">
        <v>706</v>
      </c>
      <c r="F1154" t="s">
        <v>922</v>
      </c>
      <c r="G1154">
        <v>10529</v>
      </c>
      <c r="H1154" s="1">
        <v>842.32</v>
      </c>
      <c r="I1154" s="2">
        <v>0.10437085722726225</v>
      </c>
      <c r="J1154">
        <v>49</v>
      </c>
      <c r="K1154" s="2">
        <v>6.8534270457043217E-2</v>
      </c>
      <c r="L1154">
        <v>0.33839870832937602</v>
      </c>
      <c r="M1154" s="2">
        <v>0.40319662648754762</v>
      </c>
      <c r="N1154">
        <v>3563</v>
      </c>
      <c r="O1154" s="2">
        <v>0.24831943968020789</v>
      </c>
      <c r="P1154">
        <v>15794</v>
      </c>
      <c r="Q1154" s="2">
        <v>0.17557880614793897</v>
      </c>
      <c r="R1154" s="26">
        <f t="shared" si="17"/>
        <v>4</v>
      </c>
    </row>
    <row r="1155" spans="1:18" x14ac:dyDescent="0.3">
      <c r="A1155" t="s">
        <v>2317</v>
      </c>
      <c r="B1155">
        <v>105.953</v>
      </c>
      <c r="C1155">
        <v>9.8959100000000007</v>
      </c>
      <c r="D1155" t="s">
        <v>701</v>
      </c>
      <c r="E1155" t="s">
        <v>711</v>
      </c>
      <c r="F1155" t="s">
        <v>343</v>
      </c>
      <c r="G1155">
        <v>5183</v>
      </c>
      <c r="H1155" s="1">
        <v>414.64</v>
      </c>
      <c r="I1155" s="2">
        <v>0.10437085722726225</v>
      </c>
      <c r="J1155">
        <v>30</v>
      </c>
      <c r="K1155" s="2">
        <v>6.8534270457043217E-2</v>
      </c>
      <c r="L1155">
        <v>0.37719467489870734</v>
      </c>
      <c r="M1155" s="2">
        <v>0.40319662648754762</v>
      </c>
      <c r="N1155">
        <v>1955</v>
      </c>
      <c r="O1155" s="2">
        <v>0.24831943968020789</v>
      </c>
      <c r="P1155">
        <v>7775</v>
      </c>
      <c r="Q1155" s="2">
        <v>0.17557880614793897</v>
      </c>
      <c r="R1155" s="26">
        <f t="shared" si="17"/>
        <v>3</v>
      </c>
    </row>
    <row r="1156" spans="1:18" x14ac:dyDescent="0.3">
      <c r="A1156" t="s">
        <v>2318</v>
      </c>
      <c r="B1156">
        <v>106.375</v>
      </c>
      <c r="C1156">
        <v>9.9085400000000003</v>
      </c>
      <c r="D1156" t="s">
        <v>367</v>
      </c>
      <c r="E1156" t="s">
        <v>58</v>
      </c>
      <c r="F1156" t="s">
        <v>889</v>
      </c>
      <c r="G1156">
        <v>11370</v>
      </c>
      <c r="H1156" s="1">
        <v>909.6</v>
      </c>
      <c r="I1156" s="2">
        <v>0.10437085722726225</v>
      </c>
      <c r="J1156">
        <v>73</v>
      </c>
      <c r="K1156" s="2">
        <v>6.8534270457043217E-2</v>
      </c>
      <c r="L1156">
        <v>3.5092348284960419E-2</v>
      </c>
      <c r="M1156" s="2">
        <v>0.40319662648754762</v>
      </c>
      <c r="N1156">
        <v>399</v>
      </c>
      <c r="O1156" s="2">
        <v>0.24831943968020789</v>
      </c>
      <c r="P1156">
        <v>17055</v>
      </c>
      <c r="Q1156" s="2">
        <v>0.17557880614793897</v>
      </c>
      <c r="R1156" s="26">
        <f t="shared" ref="R1156:R1219" si="18">ROUND((IF(H1156&lt;=500,"1",IF(H1156&lt;=1000,"2",IF(H1156&lt;=2500,"3",IF(H1156&lt;=5000,"4","5"))))*I1156+IF(J1156&lt;=500,"1",IF(J1156&lt;=1200,"2",IF(J1156&lt;=1400,"3",IF(J1156&lt;=2000,"4","5"))))*K1156+IF(L1156&lt;=0.25,"5",IF(L1156&lt;=0.5,"4",IF(L1156&lt;=0.75,"3",IF(L1156&lt;=1,"2","1"))))*M1156+IF(N1156&lt;=500,"1",IF(N1156&lt;=1000,"2",IF(N1156&lt;=1500,"3",IF(N1156&lt;=2500,"4","5"))))*O1156+IF(P1156&lt;=1000,"1",IF(P1156&lt;=2500,"2",IF(P1156&lt;=5000,"3",IF(N1156&lt;=10000,"4","5"))))*Q1156),0)</f>
        <v>3</v>
      </c>
    </row>
    <row r="1157" spans="1:18" x14ac:dyDescent="0.3">
      <c r="A1157" t="s">
        <v>2319</v>
      </c>
      <c r="B1157">
        <v>105.298</v>
      </c>
      <c r="C1157">
        <v>9.8934200000000008</v>
      </c>
      <c r="D1157" t="s">
        <v>50</v>
      </c>
      <c r="E1157" t="s">
        <v>358</v>
      </c>
      <c r="F1157" t="s">
        <v>358</v>
      </c>
      <c r="G1157">
        <v>20008</v>
      </c>
      <c r="H1157" s="1">
        <v>1600.64</v>
      </c>
      <c r="I1157" s="2">
        <v>0.10437085722726225</v>
      </c>
      <c r="J1157">
        <v>87</v>
      </c>
      <c r="K1157" s="2">
        <v>6.8534270457043217E-2</v>
      </c>
      <c r="L1157">
        <v>1.9692123150739704E-2</v>
      </c>
      <c r="M1157" s="2">
        <v>0.40319662648754762</v>
      </c>
      <c r="N1157">
        <v>394</v>
      </c>
      <c r="O1157" s="2">
        <v>0.24831943968020789</v>
      </c>
      <c r="P1157">
        <v>30012</v>
      </c>
      <c r="Q1157" s="2">
        <v>0.17557880614793897</v>
      </c>
      <c r="R1157" s="26">
        <f t="shared" si="18"/>
        <v>3</v>
      </c>
    </row>
    <row r="1158" spans="1:18" x14ac:dyDescent="0.3">
      <c r="A1158" t="s">
        <v>2320</v>
      </c>
      <c r="B1158">
        <v>105.119</v>
      </c>
      <c r="C1158">
        <v>9.8998000000000008</v>
      </c>
      <c r="D1158" t="s">
        <v>50</v>
      </c>
      <c r="E1158" t="s">
        <v>58</v>
      </c>
      <c r="F1158" t="s">
        <v>923</v>
      </c>
      <c r="G1158">
        <v>14522</v>
      </c>
      <c r="H1158" s="1">
        <v>1161.76</v>
      </c>
      <c r="I1158" s="2">
        <v>0.10437085722726225</v>
      </c>
      <c r="J1158">
        <v>69</v>
      </c>
      <c r="K1158" s="2">
        <v>6.8534270457043217E-2</v>
      </c>
      <c r="L1158">
        <v>0.16870954413992564</v>
      </c>
      <c r="M1158" s="2">
        <v>0.40319662648754762</v>
      </c>
      <c r="N1158">
        <v>2450</v>
      </c>
      <c r="O1158" s="2">
        <v>0.24831943968020789</v>
      </c>
      <c r="P1158">
        <v>21783</v>
      </c>
      <c r="Q1158" s="2">
        <v>0.17557880614793897</v>
      </c>
      <c r="R1158" s="26">
        <f t="shared" si="18"/>
        <v>4</v>
      </c>
    </row>
    <row r="1159" spans="1:18" x14ac:dyDescent="0.3">
      <c r="A1159" t="s">
        <v>2321</v>
      </c>
      <c r="B1159">
        <v>105.241</v>
      </c>
      <c r="C1159">
        <v>9.9469799999999999</v>
      </c>
      <c r="D1159" t="s">
        <v>50</v>
      </c>
      <c r="E1159" t="s">
        <v>358</v>
      </c>
      <c r="F1159" t="s">
        <v>924</v>
      </c>
      <c r="G1159">
        <v>12935</v>
      </c>
      <c r="H1159" s="1">
        <v>1034.8</v>
      </c>
      <c r="I1159" s="2">
        <v>0.10437085722726225</v>
      </c>
      <c r="J1159">
        <v>41</v>
      </c>
      <c r="K1159" s="2">
        <v>6.8534270457043217E-2</v>
      </c>
      <c r="L1159">
        <v>0.62775415539234636</v>
      </c>
      <c r="M1159" s="2">
        <v>0.40319662648754762</v>
      </c>
      <c r="N1159">
        <v>8120</v>
      </c>
      <c r="O1159" s="2">
        <v>0.24831943968020789</v>
      </c>
      <c r="P1159">
        <v>19403</v>
      </c>
      <c r="Q1159" s="2">
        <v>0.17557880614793897</v>
      </c>
      <c r="R1159" s="26">
        <f t="shared" si="18"/>
        <v>4</v>
      </c>
    </row>
    <row r="1160" spans="1:18" x14ac:dyDescent="0.3">
      <c r="A1160" t="s">
        <v>2322</v>
      </c>
      <c r="B1160">
        <v>105.89100000000001</v>
      </c>
      <c r="C1160">
        <v>9.8844399999999997</v>
      </c>
      <c r="D1160" t="s">
        <v>701</v>
      </c>
      <c r="E1160" t="s">
        <v>711</v>
      </c>
      <c r="F1160" t="s">
        <v>925</v>
      </c>
      <c r="G1160">
        <v>20037</v>
      </c>
      <c r="H1160" s="1">
        <v>1602.96</v>
      </c>
      <c r="I1160" s="2">
        <v>0.10437085722726225</v>
      </c>
      <c r="J1160">
        <v>53</v>
      </c>
      <c r="K1160" s="2">
        <v>6.8534270457043217E-2</v>
      </c>
      <c r="L1160">
        <v>6.3282926585816246E-2</v>
      </c>
      <c r="M1160" s="2">
        <v>0.40319662648754762</v>
      </c>
      <c r="N1160">
        <v>1268</v>
      </c>
      <c r="O1160" s="2">
        <v>0.24831943968020789</v>
      </c>
      <c r="P1160">
        <v>30056</v>
      </c>
      <c r="Q1160" s="2">
        <v>0.17557880614793897</v>
      </c>
      <c r="R1160" s="26">
        <f t="shared" si="18"/>
        <v>4</v>
      </c>
    </row>
    <row r="1161" spans="1:18" x14ac:dyDescent="0.3">
      <c r="A1161" t="s">
        <v>2323</v>
      </c>
      <c r="B1161">
        <v>106.343</v>
      </c>
      <c r="C1161">
        <v>9.9038699999999995</v>
      </c>
      <c r="D1161" t="s">
        <v>367</v>
      </c>
      <c r="E1161" t="s">
        <v>367</v>
      </c>
      <c r="F1161">
        <v>9</v>
      </c>
      <c r="G1161">
        <v>11423</v>
      </c>
      <c r="H1161" s="1">
        <v>913.84</v>
      </c>
      <c r="I1161" s="2">
        <v>0.10437085722726225</v>
      </c>
      <c r="J1161">
        <v>99</v>
      </c>
      <c r="K1161" s="2">
        <v>6.8534270457043217E-2</v>
      </c>
      <c r="L1161">
        <v>3.352884531208964E-2</v>
      </c>
      <c r="M1161" s="2">
        <v>0.40319662648754762</v>
      </c>
      <c r="N1161">
        <v>383</v>
      </c>
      <c r="O1161" s="2">
        <v>0.24831943968020789</v>
      </c>
      <c r="P1161">
        <v>17135</v>
      </c>
      <c r="Q1161" s="2">
        <v>0.17557880614793897</v>
      </c>
      <c r="R1161" s="26">
        <f t="shared" si="18"/>
        <v>3</v>
      </c>
    </row>
    <row r="1162" spans="1:18" x14ac:dyDescent="0.3">
      <c r="A1162" t="s">
        <v>2324</v>
      </c>
      <c r="B1162">
        <v>105.206</v>
      </c>
      <c r="C1162">
        <v>9.8811999999999998</v>
      </c>
      <c r="D1162" t="s">
        <v>50</v>
      </c>
      <c r="E1162" t="s">
        <v>58</v>
      </c>
      <c r="F1162" t="s">
        <v>926</v>
      </c>
      <c r="G1162">
        <v>20195</v>
      </c>
      <c r="H1162" s="1">
        <v>1615.6</v>
      </c>
      <c r="I1162" s="2">
        <v>0.10437085722726225</v>
      </c>
      <c r="J1162">
        <v>43</v>
      </c>
      <c r="K1162" s="2">
        <v>6.8534270457043217E-2</v>
      </c>
      <c r="L1162">
        <v>4.3575142361970784E-2</v>
      </c>
      <c r="M1162" s="2">
        <v>0.40319662648754762</v>
      </c>
      <c r="N1162">
        <v>880</v>
      </c>
      <c r="O1162" s="2">
        <v>0.24831943968020789</v>
      </c>
      <c r="P1162">
        <v>30293</v>
      </c>
      <c r="Q1162" s="2">
        <v>0.17557880614793897</v>
      </c>
      <c r="R1162" s="26">
        <f t="shared" si="18"/>
        <v>4</v>
      </c>
    </row>
    <row r="1163" spans="1:18" x14ac:dyDescent="0.3">
      <c r="A1163" t="s">
        <v>2325</v>
      </c>
      <c r="B1163">
        <v>106.312</v>
      </c>
      <c r="C1163">
        <v>9.9140099999999993</v>
      </c>
      <c r="D1163" t="s">
        <v>367</v>
      </c>
      <c r="E1163" t="s">
        <v>367</v>
      </c>
      <c r="F1163">
        <v>8</v>
      </c>
      <c r="G1163">
        <v>9024</v>
      </c>
      <c r="H1163" s="1">
        <v>721.92</v>
      </c>
      <c r="I1163" s="2">
        <v>0.10437085722726225</v>
      </c>
      <c r="J1163">
        <v>278</v>
      </c>
      <c r="K1163" s="2">
        <v>6.8534270457043217E-2</v>
      </c>
      <c r="L1163">
        <v>1.9946808510638299E-2</v>
      </c>
      <c r="M1163" s="2">
        <v>0.40319662648754762</v>
      </c>
      <c r="N1163">
        <v>180</v>
      </c>
      <c r="O1163" s="2">
        <v>0.24831943968020789</v>
      </c>
      <c r="P1163">
        <v>13536</v>
      </c>
      <c r="Q1163" s="2">
        <v>0.17557880614793897</v>
      </c>
      <c r="R1163" s="26">
        <f t="shared" si="18"/>
        <v>3</v>
      </c>
    </row>
    <row r="1164" spans="1:18" x14ac:dyDescent="0.3">
      <c r="A1164" t="s">
        <v>2326</v>
      </c>
      <c r="B1164">
        <v>106.58199999999999</v>
      </c>
      <c r="C1164">
        <v>9.8835599999999992</v>
      </c>
      <c r="D1164" t="s">
        <v>53</v>
      </c>
      <c r="E1164" t="s">
        <v>257</v>
      </c>
      <c r="F1164" t="s">
        <v>637</v>
      </c>
      <c r="G1164">
        <v>5770</v>
      </c>
      <c r="H1164" s="1">
        <v>461.6</v>
      </c>
      <c r="I1164" s="2">
        <v>0.10437085722726225</v>
      </c>
      <c r="J1164">
        <v>21</v>
      </c>
      <c r="K1164" s="2">
        <v>6.8534270457043217E-2</v>
      </c>
      <c r="L1164">
        <v>0.22357019064124783</v>
      </c>
      <c r="M1164" s="2">
        <v>0.40319662648754762</v>
      </c>
      <c r="N1164">
        <v>1290</v>
      </c>
      <c r="O1164" s="2">
        <v>0.24831943968020789</v>
      </c>
      <c r="P1164">
        <v>8655</v>
      </c>
      <c r="Q1164" s="2">
        <v>0.17557880614793897</v>
      </c>
      <c r="R1164" s="26">
        <f t="shared" si="18"/>
        <v>4</v>
      </c>
    </row>
    <row r="1165" spans="1:18" x14ac:dyDescent="0.3">
      <c r="A1165" t="s">
        <v>2327</v>
      </c>
      <c r="B1165">
        <v>105.702</v>
      </c>
      <c r="C1165">
        <v>9.8904399999999999</v>
      </c>
      <c r="D1165" t="s">
        <v>715</v>
      </c>
      <c r="E1165" t="s">
        <v>836</v>
      </c>
      <c r="F1165" t="s">
        <v>237</v>
      </c>
      <c r="G1165">
        <v>17854</v>
      </c>
      <c r="H1165" s="1">
        <v>1428.32</v>
      </c>
      <c r="I1165" s="2">
        <v>0.10437085722726225</v>
      </c>
      <c r="J1165">
        <v>53</v>
      </c>
      <c r="K1165" s="2">
        <v>6.8534270457043217E-2</v>
      </c>
      <c r="L1165">
        <v>0.14517755124901982</v>
      </c>
      <c r="M1165" s="2">
        <v>0.40319662648754762</v>
      </c>
      <c r="N1165">
        <v>2592</v>
      </c>
      <c r="O1165" s="2">
        <v>0.24831943968020789</v>
      </c>
      <c r="P1165">
        <v>26781</v>
      </c>
      <c r="Q1165" s="2">
        <v>0.17557880614793897</v>
      </c>
      <c r="R1165" s="26">
        <f t="shared" si="18"/>
        <v>4</v>
      </c>
    </row>
    <row r="1166" spans="1:18" x14ac:dyDescent="0.3">
      <c r="A1166" t="s">
        <v>2328</v>
      </c>
      <c r="B1166">
        <v>105.998</v>
      </c>
      <c r="C1166">
        <v>9.8853299999999997</v>
      </c>
      <c r="D1166" t="s">
        <v>367</v>
      </c>
      <c r="E1166" t="s">
        <v>706</v>
      </c>
      <c r="F1166" t="s">
        <v>927</v>
      </c>
      <c r="G1166">
        <v>9329</v>
      </c>
      <c r="H1166" s="1">
        <v>746.32</v>
      </c>
      <c r="I1166" s="2">
        <v>0.10437085722726225</v>
      </c>
      <c r="J1166">
        <v>40</v>
      </c>
      <c r="K1166" s="2">
        <v>6.8534270457043217E-2</v>
      </c>
      <c r="L1166">
        <v>0.50316218244184796</v>
      </c>
      <c r="M1166" s="2">
        <v>0.40319662648754762</v>
      </c>
      <c r="N1166">
        <v>4694</v>
      </c>
      <c r="O1166" s="2">
        <v>0.24831943968020789</v>
      </c>
      <c r="P1166">
        <v>13994</v>
      </c>
      <c r="Q1166" s="2">
        <v>0.17557880614793897</v>
      </c>
      <c r="R1166" s="26">
        <f t="shared" si="18"/>
        <v>3</v>
      </c>
    </row>
    <row r="1167" spans="1:18" x14ac:dyDescent="0.3">
      <c r="A1167" t="s">
        <v>2329</v>
      </c>
      <c r="B1167">
        <v>106.071</v>
      </c>
      <c r="C1167">
        <v>9.8945600000000002</v>
      </c>
      <c r="D1167" t="s">
        <v>367</v>
      </c>
      <c r="E1167" t="s">
        <v>706</v>
      </c>
      <c r="F1167" t="s">
        <v>928</v>
      </c>
      <c r="G1167">
        <v>9877</v>
      </c>
      <c r="H1167" s="1">
        <v>790.16</v>
      </c>
      <c r="I1167" s="2">
        <v>0.10437085722726225</v>
      </c>
      <c r="J1167">
        <v>49</v>
      </c>
      <c r="K1167" s="2">
        <v>6.8534270457043217E-2</v>
      </c>
      <c r="L1167">
        <v>8.879214336336945E-2</v>
      </c>
      <c r="M1167" s="2">
        <v>0.40319662648754762</v>
      </c>
      <c r="N1167">
        <v>877</v>
      </c>
      <c r="O1167" s="2">
        <v>0.24831943968020789</v>
      </c>
      <c r="P1167">
        <v>14816</v>
      </c>
      <c r="Q1167" s="2">
        <v>0.17557880614793897</v>
      </c>
      <c r="R1167" s="26">
        <f t="shared" si="18"/>
        <v>3</v>
      </c>
    </row>
    <row r="1168" spans="1:18" x14ac:dyDescent="0.3">
      <c r="A1168" t="s">
        <v>2330</v>
      </c>
      <c r="B1168">
        <v>106.15300000000001</v>
      </c>
      <c r="C1168">
        <v>9.8914299999999997</v>
      </c>
      <c r="D1168" t="s">
        <v>367</v>
      </c>
      <c r="E1168" t="s">
        <v>784</v>
      </c>
      <c r="F1168" t="s">
        <v>32</v>
      </c>
      <c r="G1168">
        <v>10327</v>
      </c>
      <c r="H1168" s="1">
        <v>826.16</v>
      </c>
      <c r="I1168" s="2">
        <v>0.10437085722726225</v>
      </c>
      <c r="J1168">
        <v>46</v>
      </c>
      <c r="K1168" s="2">
        <v>6.8534270457043217E-2</v>
      </c>
      <c r="L1168">
        <v>0.20151060327297377</v>
      </c>
      <c r="M1168" s="2">
        <v>0.40319662648754762</v>
      </c>
      <c r="N1168">
        <v>2081</v>
      </c>
      <c r="O1168" s="2">
        <v>0.24831943968020789</v>
      </c>
      <c r="P1168">
        <v>15491</v>
      </c>
      <c r="Q1168" s="2">
        <v>0.17557880614793897</v>
      </c>
      <c r="R1168" s="26">
        <f t="shared" si="18"/>
        <v>4</v>
      </c>
    </row>
    <row r="1169" spans="1:18" x14ac:dyDescent="0.3">
      <c r="A1169" t="s">
        <v>2331</v>
      </c>
      <c r="B1169">
        <v>105.58799999999999</v>
      </c>
      <c r="C1169">
        <v>9.8922500000000007</v>
      </c>
      <c r="D1169" t="s">
        <v>715</v>
      </c>
      <c r="E1169" t="s">
        <v>881</v>
      </c>
      <c r="F1169" t="s">
        <v>255</v>
      </c>
      <c r="G1169">
        <v>10062</v>
      </c>
      <c r="H1169" s="1">
        <v>804.96</v>
      </c>
      <c r="I1169" s="2">
        <v>0.10437085722726225</v>
      </c>
      <c r="J1169">
        <v>54</v>
      </c>
      <c r="K1169" s="2">
        <v>6.8534270457043217E-2</v>
      </c>
      <c r="L1169">
        <v>4.9294374875770222E-2</v>
      </c>
      <c r="M1169" s="2">
        <v>0.40319662648754762</v>
      </c>
      <c r="N1169">
        <v>496</v>
      </c>
      <c r="O1169" s="2">
        <v>0.24831943968020789</v>
      </c>
      <c r="P1169">
        <v>15093</v>
      </c>
      <c r="Q1169" s="2">
        <v>0.17557880614793897</v>
      </c>
      <c r="R1169" s="26">
        <f t="shared" si="18"/>
        <v>3</v>
      </c>
    </row>
    <row r="1170" spans="1:18" x14ac:dyDescent="0.3">
      <c r="A1170" t="s">
        <v>2332</v>
      </c>
      <c r="B1170">
        <v>105.735</v>
      </c>
      <c r="C1170">
        <v>9.8762299999999996</v>
      </c>
      <c r="D1170" t="s">
        <v>715</v>
      </c>
      <c r="E1170" t="s">
        <v>836</v>
      </c>
      <c r="F1170" t="s">
        <v>232</v>
      </c>
      <c r="G1170">
        <v>15459</v>
      </c>
      <c r="H1170" s="1">
        <v>1236.72</v>
      </c>
      <c r="I1170" s="2">
        <v>0.10437085722726225</v>
      </c>
      <c r="J1170">
        <v>60</v>
      </c>
      <c r="K1170" s="2">
        <v>6.8534270457043217E-2</v>
      </c>
      <c r="L1170">
        <v>0.22446471311210298</v>
      </c>
      <c r="M1170" s="2">
        <v>0.40319662648754762</v>
      </c>
      <c r="N1170">
        <v>3470</v>
      </c>
      <c r="O1170" s="2">
        <v>0.24831943968020789</v>
      </c>
      <c r="P1170">
        <v>23189</v>
      </c>
      <c r="Q1170" s="2">
        <v>0.17557880614793897</v>
      </c>
      <c r="R1170" s="26">
        <f t="shared" si="18"/>
        <v>4</v>
      </c>
    </row>
    <row r="1171" spans="1:18" x14ac:dyDescent="0.3">
      <c r="A1171" t="s">
        <v>2333</v>
      </c>
      <c r="B1171">
        <v>106.251</v>
      </c>
      <c r="C1171">
        <v>9.8787900000000004</v>
      </c>
      <c r="D1171" t="s">
        <v>367</v>
      </c>
      <c r="E1171" t="s">
        <v>58</v>
      </c>
      <c r="F1171" t="s">
        <v>929</v>
      </c>
      <c r="G1171">
        <v>13096</v>
      </c>
      <c r="H1171" s="1">
        <v>1047.68</v>
      </c>
      <c r="I1171" s="2">
        <v>0.10437085722726225</v>
      </c>
      <c r="J1171">
        <v>38</v>
      </c>
      <c r="K1171" s="2">
        <v>6.8534270457043217E-2</v>
      </c>
      <c r="L1171">
        <v>0.10583384239462432</v>
      </c>
      <c r="M1171" s="2">
        <v>0.40319662648754762</v>
      </c>
      <c r="N1171">
        <v>1386</v>
      </c>
      <c r="O1171" s="2">
        <v>0.24831943968020789</v>
      </c>
      <c r="P1171">
        <v>19644</v>
      </c>
      <c r="Q1171" s="2">
        <v>0.17557880614793897</v>
      </c>
      <c r="R1171" s="26">
        <f t="shared" si="18"/>
        <v>4</v>
      </c>
    </row>
    <row r="1172" spans="1:18" x14ac:dyDescent="0.3">
      <c r="A1172" t="s">
        <v>2334</v>
      </c>
      <c r="B1172">
        <v>106.604</v>
      </c>
      <c r="C1172">
        <v>9.8756199999999996</v>
      </c>
      <c r="D1172" t="s">
        <v>53</v>
      </c>
      <c r="E1172" t="s">
        <v>257</v>
      </c>
      <c r="F1172" t="s">
        <v>930</v>
      </c>
      <c r="G1172">
        <v>6257</v>
      </c>
      <c r="H1172" s="1">
        <v>500.56</v>
      </c>
      <c r="I1172" s="2">
        <v>0.10437085722726225</v>
      </c>
      <c r="J1172">
        <v>32</v>
      </c>
      <c r="K1172" s="2">
        <v>6.8534270457043217E-2</v>
      </c>
      <c r="L1172">
        <v>0.18251558254754674</v>
      </c>
      <c r="M1172" s="2">
        <v>0.40319662648754762</v>
      </c>
      <c r="N1172">
        <v>1142</v>
      </c>
      <c r="O1172" s="2">
        <v>0.24831943968020789</v>
      </c>
      <c r="P1172">
        <v>9386</v>
      </c>
      <c r="Q1172" s="2">
        <v>0.17557880614793897</v>
      </c>
      <c r="R1172" s="26">
        <f t="shared" si="18"/>
        <v>4</v>
      </c>
    </row>
    <row r="1173" spans="1:18" x14ac:dyDescent="0.3">
      <c r="A1173" t="s">
        <v>2335</v>
      </c>
      <c r="B1173">
        <v>104.02</v>
      </c>
      <c r="C1173">
        <v>9.9451300000000007</v>
      </c>
      <c r="D1173" t="s">
        <v>50</v>
      </c>
      <c r="E1173" t="s">
        <v>494</v>
      </c>
      <c r="F1173" t="s">
        <v>931</v>
      </c>
      <c r="G1173">
        <v>2783</v>
      </c>
      <c r="H1173" s="1">
        <v>0</v>
      </c>
      <c r="I1173" s="2">
        <v>0.10437085722726225</v>
      </c>
      <c r="J1173">
        <v>31</v>
      </c>
      <c r="K1173" s="2">
        <v>6.8534270457043217E-2</v>
      </c>
      <c r="L1173">
        <v>2.8160258713618398</v>
      </c>
      <c r="M1173" s="2">
        <v>0.40319662648754762</v>
      </c>
      <c r="N1173">
        <v>7837</v>
      </c>
      <c r="O1173" s="2">
        <v>0.24831943968020789</v>
      </c>
      <c r="P1173">
        <v>4175</v>
      </c>
      <c r="Q1173" s="2">
        <v>0.17557880614793897</v>
      </c>
      <c r="R1173" s="26">
        <f t="shared" si="18"/>
        <v>2</v>
      </c>
    </row>
    <row r="1174" spans="1:18" x14ac:dyDescent="0.3">
      <c r="A1174" t="s">
        <v>2336</v>
      </c>
      <c r="B1174">
        <v>105.032</v>
      </c>
      <c r="C1174">
        <v>9.8648900000000008</v>
      </c>
      <c r="D1174" t="s">
        <v>50</v>
      </c>
      <c r="E1174" t="s">
        <v>707</v>
      </c>
      <c r="F1174" t="s">
        <v>932</v>
      </c>
      <c r="G1174">
        <v>14866</v>
      </c>
      <c r="H1174" s="1">
        <v>1189.28</v>
      </c>
      <c r="I1174" s="2">
        <v>0.10437085722726225</v>
      </c>
      <c r="J1174">
        <v>29</v>
      </c>
      <c r="K1174" s="2">
        <v>6.8534270457043217E-2</v>
      </c>
      <c r="L1174">
        <v>0.43596125386788648</v>
      </c>
      <c r="M1174" s="2">
        <v>0.40319662648754762</v>
      </c>
      <c r="N1174">
        <v>6481</v>
      </c>
      <c r="O1174" s="2">
        <v>0.24831943968020789</v>
      </c>
      <c r="P1174">
        <v>22299</v>
      </c>
      <c r="Q1174" s="2">
        <v>0.17557880614793897</v>
      </c>
      <c r="R1174" s="26">
        <f t="shared" si="18"/>
        <v>4</v>
      </c>
    </row>
    <row r="1175" spans="1:18" x14ac:dyDescent="0.3">
      <c r="A1175" t="s">
        <v>2337</v>
      </c>
      <c r="B1175">
        <v>105.55800000000001</v>
      </c>
      <c r="C1175">
        <v>9.8777799999999996</v>
      </c>
      <c r="D1175" t="s">
        <v>715</v>
      </c>
      <c r="E1175" t="s">
        <v>840</v>
      </c>
      <c r="F1175" t="s">
        <v>933</v>
      </c>
      <c r="G1175">
        <v>7622</v>
      </c>
      <c r="H1175" s="1">
        <v>609.76</v>
      </c>
      <c r="I1175" s="2">
        <v>0.10437085722726225</v>
      </c>
      <c r="J1175">
        <v>36</v>
      </c>
      <c r="K1175" s="2">
        <v>6.8534270457043217E-2</v>
      </c>
      <c r="L1175">
        <v>0.19102597743374441</v>
      </c>
      <c r="M1175" s="2">
        <v>0.40319662648754762</v>
      </c>
      <c r="N1175">
        <v>1456</v>
      </c>
      <c r="O1175" s="2">
        <v>0.24831943968020789</v>
      </c>
      <c r="P1175">
        <v>11433</v>
      </c>
      <c r="Q1175" s="2">
        <v>0.17557880614793897</v>
      </c>
      <c r="R1175" s="26">
        <f t="shared" si="18"/>
        <v>4</v>
      </c>
    </row>
    <row r="1176" spans="1:18" x14ac:dyDescent="0.3">
      <c r="A1176" t="s">
        <v>2338</v>
      </c>
      <c r="B1176">
        <v>105.79600000000001</v>
      </c>
      <c r="C1176">
        <v>9.8873800000000003</v>
      </c>
      <c r="D1176" t="s">
        <v>715</v>
      </c>
      <c r="E1176" t="s">
        <v>58</v>
      </c>
      <c r="F1176" t="s">
        <v>934</v>
      </c>
      <c r="G1176">
        <v>10876</v>
      </c>
      <c r="H1176" s="1">
        <v>870.08</v>
      </c>
      <c r="I1176" s="2">
        <v>0.10437085722726225</v>
      </c>
      <c r="J1176">
        <v>50</v>
      </c>
      <c r="K1176" s="2">
        <v>6.8534270457043217E-2</v>
      </c>
      <c r="L1176">
        <v>0.27197499080544318</v>
      </c>
      <c r="M1176" s="2">
        <v>0.40319662648754762</v>
      </c>
      <c r="N1176">
        <v>2958</v>
      </c>
      <c r="O1176" s="2">
        <v>0.24831943968020789</v>
      </c>
      <c r="P1176">
        <v>16314</v>
      </c>
      <c r="Q1176" s="2">
        <v>0.17557880614793897</v>
      </c>
      <c r="R1176" s="26">
        <f t="shared" si="18"/>
        <v>4</v>
      </c>
    </row>
    <row r="1177" spans="1:18" x14ac:dyDescent="0.3">
      <c r="A1177" t="s">
        <v>2339</v>
      </c>
      <c r="B1177">
        <v>106.505</v>
      </c>
      <c r="C1177">
        <v>9.8690300000000004</v>
      </c>
      <c r="D1177" t="s">
        <v>367</v>
      </c>
      <c r="E1177" t="s">
        <v>58</v>
      </c>
      <c r="F1177" t="s">
        <v>234</v>
      </c>
      <c r="G1177">
        <v>9351</v>
      </c>
      <c r="H1177" s="1">
        <v>748.08</v>
      </c>
      <c r="I1177" s="2">
        <v>0.10437085722726225</v>
      </c>
      <c r="J1177">
        <v>34</v>
      </c>
      <c r="K1177" s="2">
        <v>6.8534270457043217E-2</v>
      </c>
      <c r="L1177">
        <v>0.68078280397818414</v>
      </c>
      <c r="M1177" s="2">
        <v>0.40319662648754762</v>
      </c>
      <c r="N1177">
        <v>6366</v>
      </c>
      <c r="O1177" s="2">
        <v>0.24831943968020789</v>
      </c>
      <c r="P1177">
        <v>14027</v>
      </c>
      <c r="Q1177" s="2">
        <v>0.17557880614793897</v>
      </c>
      <c r="R1177" s="26">
        <f t="shared" si="18"/>
        <v>3</v>
      </c>
    </row>
    <row r="1178" spans="1:18" x14ac:dyDescent="0.3">
      <c r="A1178" t="s">
        <v>2340</v>
      </c>
      <c r="B1178">
        <v>105.631</v>
      </c>
      <c r="C1178">
        <v>9.8650900000000004</v>
      </c>
      <c r="D1178" t="s">
        <v>715</v>
      </c>
      <c r="E1178" t="s">
        <v>836</v>
      </c>
      <c r="F1178" t="s">
        <v>49</v>
      </c>
      <c r="G1178">
        <v>19883</v>
      </c>
      <c r="H1178" s="1">
        <v>1590.64</v>
      </c>
      <c r="I1178" s="2">
        <v>0.10437085722726225</v>
      </c>
      <c r="J1178">
        <v>53</v>
      </c>
      <c r="K1178" s="2">
        <v>6.8534270457043217E-2</v>
      </c>
      <c r="L1178">
        <v>8.8719006186189206E-2</v>
      </c>
      <c r="M1178" s="2">
        <v>0.40319662648754762</v>
      </c>
      <c r="N1178">
        <v>1764</v>
      </c>
      <c r="O1178" s="2">
        <v>0.24831943968020789</v>
      </c>
      <c r="P1178">
        <v>29825</v>
      </c>
      <c r="Q1178" s="2">
        <v>0.17557880614793897</v>
      </c>
      <c r="R1178" s="26">
        <f t="shared" si="18"/>
        <v>4</v>
      </c>
    </row>
    <row r="1179" spans="1:18" x14ac:dyDescent="0.3">
      <c r="A1179" t="s">
        <v>2341</v>
      </c>
      <c r="B1179">
        <v>105.08499999999999</v>
      </c>
      <c r="C1179">
        <v>9.8733599999999999</v>
      </c>
      <c r="D1179" t="s">
        <v>50</v>
      </c>
      <c r="E1179" t="s">
        <v>707</v>
      </c>
      <c r="F1179" t="s">
        <v>935</v>
      </c>
      <c r="G1179">
        <v>10602</v>
      </c>
      <c r="H1179" s="1">
        <v>848.16</v>
      </c>
      <c r="I1179" s="2">
        <v>0.10437085722726225</v>
      </c>
      <c r="J1179">
        <v>37</v>
      </c>
      <c r="K1179" s="2">
        <v>6.8534270457043217E-2</v>
      </c>
      <c r="L1179">
        <v>0.29522731560083004</v>
      </c>
      <c r="M1179" s="2">
        <v>0.40319662648754762</v>
      </c>
      <c r="N1179">
        <v>3130</v>
      </c>
      <c r="O1179" s="2">
        <v>0.24831943968020789</v>
      </c>
      <c r="P1179">
        <v>15903</v>
      </c>
      <c r="Q1179" s="2">
        <v>0.17557880614793897</v>
      </c>
      <c r="R1179" s="26">
        <f t="shared" si="18"/>
        <v>4</v>
      </c>
    </row>
    <row r="1180" spans="1:18" x14ac:dyDescent="0.3">
      <c r="A1180" t="s">
        <v>2342</v>
      </c>
      <c r="B1180">
        <v>106.301</v>
      </c>
      <c r="C1180">
        <v>9.8715899999999994</v>
      </c>
      <c r="D1180" t="s">
        <v>367</v>
      </c>
      <c r="E1180" t="s">
        <v>58</v>
      </c>
      <c r="F1180" t="s">
        <v>936</v>
      </c>
      <c r="G1180">
        <v>9526</v>
      </c>
      <c r="H1180" s="1">
        <v>762.08</v>
      </c>
      <c r="I1180" s="2">
        <v>0.10437085722726225</v>
      </c>
      <c r="J1180">
        <v>41</v>
      </c>
      <c r="K1180" s="2">
        <v>6.8534270457043217E-2</v>
      </c>
      <c r="L1180">
        <v>0.33970186857022883</v>
      </c>
      <c r="M1180" s="2">
        <v>0.40319662648754762</v>
      </c>
      <c r="N1180">
        <v>3236</v>
      </c>
      <c r="O1180" s="2">
        <v>0.24831943968020789</v>
      </c>
      <c r="P1180">
        <v>14289</v>
      </c>
      <c r="Q1180" s="2">
        <v>0.17557880614793897</v>
      </c>
      <c r="R1180" s="26">
        <f t="shared" si="18"/>
        <v>4</v>
      </c>
    </row>
    <row r="1181" spans="1:18" x14ac:dyDescent="0.3">
      <c r="A1181" t="s">
        <v>2343</v>
      </c>
      <c r="B1181">
        <v>105.48399999999999</v>
      </c>
      <c r="C1181">
        <v>9.8665199999999995</v>
      </c>
      <c r="D1181" t="s">
        <v>50</v>
      </c>
      <c r="E1181" t="s">
        <v>358</v>
      </c>
      <c r="F1181" t="s">
        <v>619</v>
      </c>
      <c r="G1181">
        <v>11285</v>
      </c>
      <c r="H1181" s="1">
        <v>902.8</v>
      </c>
      <c r="I1181" s="2">
        <v>0.10437085722726225</v>
      </c>
      <c r="J1181">
        <v>27</v>
      </c>
      <c r="K1181" s="2">
        <v>6.8534270457043217E-2</v>
      </c>
      <c r="L1181">
        <v>0.39255649091714667</v>
      </c>
      <c r="M1181" s="2">
        <v>0.40319662648754762</v>
      </c>
      <c r="N1181">
        <v>4430</v>
      </c>
      <c r="O1181" s="2">
        <v>0.24831943968020789</v>
      </c>
      <c r="P1181">
        <v>16928</v>
      </c>
      <c r="Q1181" s="2">
        <v>0.17557880614793897</v>
      </c>
      <c r="R1181" s="26">
        <f t="shared" si="18"/>
        <v>4</v>
      </c>
    </row>
    <row r="1182" spans="1:18" x14ac:dyDescent="0.3">
      <c r="A1182" t="s">
        <v>2344</v>
      </c>
      <c r="B1182">
        <v>106.096</v>
      </c>
      <c r="C1182">
        <v>9.8694299999999995</v>
      </c>
      <c r="D1182" t="s">
        <v>367</v>
      </c>
      <c r="E1182" t="s">
        <v>706</v>
      </c>
      <c r="F1182" t="s">
        <v>937</v>
      </c>
      <c r="G1182">
        <v>10138</v>
      </c>
      <c r="H1182" s="1">
        <v>811.04</v>
      </c>
      <c r="I1182" s="2">
        <v>0.10437085722726225</v>
      </c>
      <c r="J1182">
        <v>33</v>
      </c>
      <c r="K1182" s="2">
        <v>6.8534270457043217E-2</v>
      </c>
      <c r="L1182">
        <v>0.20072992700729927</v>
      </c>
      <c r="M1182" s="2">
        <v>0.40319662648754762</v>
      </c>
      <c r="N1182">
        <v>2035</v>
      </c>
      <c r="O1182" s="2">
        <v>0.24831943968020789</v>
      </c>
      <c r="P1182">
        <v>15207</v>
      </c>
      <c r="Q1182" s="2">
        <v>0.17557880614793897</v>
      </c>
      <c r="R1182" s="26">
        <f t="shared" si="18"/>
        <v>4</v>
      </c>
    </row>
    <row r="1183" spans="1:18" x14ac:dyDescent="0.3">
      <c r="A1183" t="s">
        <v>2345</v>
      </c>
      <c r="B1183">
        <v>105.14700000000001</v>
      </c>
      <c r="C1183">
        <v>9.8608399999999996</v>
      </c>
      <c r="D1183" t="s">
        <v>50</v>
      </c>
      <c r="E1183" t="s">
        <v>58</v>
      </c>
      <c r="F1183" t="s">
        <v>326</v>
      </c>
      <c r="G1183">
        <v>11606</v>
      </c>
      <c r="H1183" s="1">
        <v>928.48</v>
      </c>
      <c r="I1183" s="2">
        <v>0.10437085722726225</v>
      </c>
      <c r="J1183">
        <v>35</v>
      </c>
      <c r="K1183" s="2">
        <v>6.8534270457043217E-2</v>
      </c>
      <c r="L1183">
        <v>0.24728588661037396</v>
      </c>
      <c r="M1183" s="2">
        <v>0.40319662648754762</v>
      </c>
      <c r="N1183">
        <v>2870</v>
      </c>
      <c r="O1183" s="2">
        <v>0.24831943968020789</v>
      </c>
      <c r="P1183">
        <v>17409</v>
      </c>
      <c r="Q1183" s="2">
        <v>0.17557880614793897</v>
      </c>
      <c r="R1183" s="26">
        <f t="shared" si="18"/>
        <v>4</v>
      </c>
    </row>
    <row r="1184" spans="1:18" x14ac:dyDescent="0.3">
      <c r="A1184" t="s">
        <v>2346</v>
      </c>
      <c r="B1184">
        <v>105.404</v>
      </c>
      <c r="C1184">
        <v>9.8497199999999996</v>
      </c>
      <c r="D1184" t="s">
        <v>50</v>
      </c>
      <c r="E1184" t="s">
        <v>358</v>
      </c>
      <c r="F1184" t="s">
        <v>896</v>
      </c>
      <c r="G1184">
        <v>14089</v>
      </c>
      <c r="H1184" s="1">
        <v>1127.1199999999999</v>
      </c>
      <c r="I1184" s="2">
        <v>0.10437085722726225</v>
      </c>
      <c r="J1184">
        <v>19</v>
      </c>
      <c r="K1184" s="2">
        <v>6.8534270457043217E-2</v>
      </c>
      <c r="L1184">
        <v>0.17048761445099014</v>
      </c>
      <c r="M1184" s="2">
        <v>0.40319662648754762</v>
      </c>
      <c r="N1184">
        <v>2402</v>
      </c>
      <c r="O1184" s="2">
        <v>0.24831943968020789</v>
      </c>
      <c r="P1184">
        <v>21134</v>
      </c>
      <c r="Q1184" s="2">
        <v>0.17557880614793897</v>
      </c>
      <c r="R1184" s="26">
        <f t="shared" si="18"/>
        <v>4</v>
      </c>
    </row>
    <row r="1185" spans="1:18" x14ac:dyDescent="0.3">
      <c r="A1185" t="s">
        <v>2347</v>
      </c>
      <c r="B1185">
        <v>106.407</v>
      </c>
      <c r="C1185">
        <v>9.8729300000000002</v>
      </c>
      <c r="D1185" t="s">
        <v>367</v>
      </c>
      <c r="E1185" t="s">
        <v>58</v>
      </c>
      <c r="F1185" t="s">
        <v>938</v>
      </c>
      <c r="G1185">
        <v>9991</v>
      </c>
      <c r="H1185" s="1">
        <v>799.28</v>
      </c>
      <c r="I1185" s="2">
        <v>0.10437085722726225</v>
      </c>
      <c r="J1185">
        <v>42</v>
      </c>
      <c r="K1185" s="2">
        <v>6.8534270457043217E-2</v>
      </c>
      <c r="L1185">
        <v>8.4075668101291162E-2</v>
      </c>
      <c r="M1185" s="2">
        <v>0.40319662648754762</v>
      </c>
      <c r="N1185">
        <v>840</v>
      </c>
      <c r="O1185" s="2">
        <v>0.24831943968020789</v>
      </c>
      <c r="P1185">
        <v>14987</v>
      </c>
      <c r="Q1185" s="2">
        <v>0.17557880614793897</v>
      </c>
      <c r="R1185" s="26">
        <f t="shared" si="18"/>
        <v>3</v>
      </c>
    </row>
    <row r="1186" spans="1:18" x14ac:dyDescent="0.3">
      <c r="A1186" t="s">
        <v>2348</v>
      </c>
      <c r="B1186">
        <v>105.66800000000001</v>
      </c>
      <c r="C1186">
        <v>9.8552400000000002</v>
      </c>
      <c r="D1186" t="s">
        <v>715</v>
      </c>
      <c r="E1186" t="s">
        <v>836</v>
      </c>
      <c r="F1186" t="s">
        <v>202</v>
      </c>
      <c r="G1186">
        <v>8446</v>
      </c>
      <c r="H1186" s="1">
        <v>675.68</v>
      </c>
      <c r="I1186" s="2">
        <v>0.10437085722726225</v>
      </c>
      <c r="J1186">
        <v>35</v>
      </c>
      <c r="K1186" s="2">
        <v>6.8534270457043217E-2</v>
      </c>
      <c r="L1186">
        <v>0.24982240113663273</v>
      </c>
      <c r="M1186" s="2">
        <v>0.40319662648754762</v>
      </c>
      <c r="N1186">
        <v>2110</v>
      </c>
      <c r="O1186" s="2">
        <v>0.24831943968020789</v>
      </c>
      <c r="P1186">
        <v>12669</v>
      </c>
      <c r="Q1186" s="2">
        <v>0.17557880614793897</v>
      </c>
      <c r="R1186" s="26">
        <f t="shared" si="18"/>
        <v>4</v>
      </c>
    </row>
    <row r="1187" spans="1:18" x14ac:dyDescent="0.3">
      <c r="A1187" t="s">
        <v>2349</v>
      </c>
      <c r="B1187">
        <v>106.355</v>
      </c>
      <c r="C1187">
        <v>9.8549699999999998</v>
      </c>
      <c r="D1187" t="s">
        <v>367</v>
      </c>
      <c r="E1187" t="s">
        <v>58</v>
      </c>
      <c r="F1187" t="s">
        <v>939</v>
      </c>
      <c r="G1187">
        <v>13689</v>
      </c>
      <c r="H1187" s="1">
        <v>1095.1199999999999</v>
      </c>
      <c r="I1187" s="2">
        <v>0.10437085722726225</v>
      </c>
      <c r="J1187">
        <v>38</v>
      </c>
      <c r="K1187" s="2">
        <v>6.8534270457043217E-2</v>
      </c>
      <c r="L1187">
        <v>4.4707429322813935E-2</v>
      </c>
      <c r="M1187" s="2">
        <v>0.40319662648754762</v>
      </c>
      <c r="N1187">
        <v>612</v>
      </c>
      <c r="O1187" s="2">
        <v>0.24831943968020789</v>
      </c>
      <c r="P1187">
        <v>20534</v>
      </c>
      <c r="Q1187" s="2">
        <v>0.17557880614793897</v>
      </c>
      <c r="R1187" s="26">
        <f t="shared" si="18"/>
        <v>4</v>
      </c>
    </row>
    <row r="1188" spans="1:18" x14ac:dyDescent="0.3">
      <c r="A1188" t="s">
        <v>2350</v>
      </c>
      <c r="B1188">
        <v>106.449</v>
      </c>
      <c r="C1188">
        <v>9.84741</v>
      </c>
      <c r="D1188" t="s">
        <v>367</v>
      </c>
      <c r="E1188" t="s">
        <v>368</v>
      </c>
      <c r="F1188" t="s">
        <v>576</v>
      </c>
      <c r="G1188">
        <v>13710</v>
      </c>
      <c r="H1188" s="1">
        <v>1096.8</v>
      </c>
      <c r="I1188" s="2">
        <v>0.10437085722726225</v>
      </c>
      <c r="J1188">
        <v>46</v>
      </c>
      <c r="K1188" s="2">
        <v>6.8534270457043217E-2</v>
      </c>
      <c r="L1188">
        <v>1.3931436907366885E-2</v>
      </c>
      <c r="M1188" s="2">
        <v>0.40319662648754762</v>
      </c>
      <c r="N1188">
        <v>191</v>
      </c>
      <c r="O1188" s="2">
        <v>0.24831943968020789</v>
      </c>
      <c r="P1188">
        <v>20565</v>
      </c>
      <c r="Q1188" s="2">
        <v>0.17557880614793897</v>
      </c>
      <c r="R1188" s="26">
        <f t="shared" si="18"/>
        <v>3</v>
      </c>
    </row>
    <row r="1189" spans="1:18" x14ac:dyDescent="0.3">
      <c r="A1189" t="s">
        <v>2351</v>
      </c>
      <c r="B1189">
        <v>106.348</v>
      </c>
      <c r="C1189">
        <v>9.8744599999999991</v>
      </c>
      <c r="D1189" t="s">
        <v>367</v>
      </c>
      <c r="E1189" t="s">
        <v>58</v>
      </c>
      <c r="F1189" t="s">
        <v>58</v>
      </c>
      <c r="G1189">
        <v>6162</v>
      </c>
      <c r="H1189" s="1">
        <v>492.96</v>
      </c>
      <c r="I1189" s="2">
        <v>0.10437085722726225</v>
      </c>
      <c r="J1189">
        <v>176</v>
      </c>
      <c r="K1189" s="2">
        <v>6.8534270457043217E-2</v>
      </c>
      <c r="L1189">
        <v>5.6475170399221029E-2</v>
      </c>
      <c r="M1189" s="2">
        <v>0.40319662648754762</v>
      </c>
      <c r="N1189">
        <v>348</v>
      </c>
      <c r="O1189" s="2">
        <v>0.24831943968020789</v>
      </c>
      <c r="P1189">
        <v>9243</v>
      </c>
      <c r="Q1189" s="2">
        <v>0.17557880614793897</v>
      </c>
      <c r="R1189" s="26">
        <f t="shared" si="18"/>
        <v>3</v>
      </c>
    </row>
    <row r="1190" spans="1:18" x14ac:dyDescent="0.3">
      <c r="A1190" t="s">
        <v>2352</v>
      </c>
      <c r="B1190">
        <v>106.211</v>
      </c>
      <c r="C1190">
        <v>9.8580199999999998</v>
      </c>
      <c r="D1190" t="s">
        <v>367</v>
      </c>
      <c r="E1190" t="s">
        <v>834</v>
      </c>
      <c r="F1190" t="s">
        <v>940</v>
      </c>
      <c r="G1190">
        <v>12056</v>
      </c>
      <c r="H1190" s="1">
        <v>964.48</v>
      </c>
      <c r="I1190" s="2">
        <v>0.10437085722726225</v>
      </c>
      <c r="J1190">
        <v>46</v>
      </c>
      <c r="K1190" s="2">
        <v>6.8534270457043217E-2</v>
      </c>
      <c r="L1190">
        <v>6.1794956867949571E-2</v>
      </c>
      <c r="M1190" s="2">
        <v>0.40319662648754762</v>
      </c>
      <c r="N1190">
        <v>745</v>
      </c>
      <c r="O1190" s="2">
        <v>0.24831943968020789</v>
      </c>
      <c r="P1190">
        <v>18084</v>
      </c>
      <c r="Q1190" s="2">
        <v>0.17557880614793897</v>
      </c>
      <c r="R1190" s="26">
        <f t="shared" si="18"/>
        <v>3</v>
      </c>
    </row>
    <row r="1191" spans="1:18" x14ac:dyDescent="0.3">
      <c r="A1191" t="s">
        <v>2353</v>
      </c>
      <c r="B1191">
        <v>105.54</v>
      </c>
      <c r="C1191">
        <v>9.8538200000000007</v>
      </c>
      <c r="D1191" t="s">
        <v>715</v>
      </c>
      <c r="E1191" t="s">
        <v>840</v>
      </c>
      <c r="F1191" t="s">
        <v>941</v>
      </c>
      <c r="G1191">
        <v>8565</v>
      </c>
      <c r="H1191" s="1">
        <v>685.2</v>
      </c>
      <c r="I1191" s="2">
        <v>0.10437085722726225</v>
      </c>
      <c r="J1191">
        <v>42</v>
      </c>
      <c r="K1191" s="2">
        <v>6.8534270457043217E-2</v>
      </c>
      <c r="L1191">
        <v>9.2586106246351427E-2</v>
      </c>
      <c r="M1191" s="2">
        <v>0.40319662648754762</v>
      </c>
      <c r="N1191">
        <v>793</v>
      </c>
      <c r="O1191" s="2">
        <v>0.24831943968020789</v>
      </c>
      <c r="P1191">
        <v>12848</v>
      </c>
      <c r="Q1191" s="2">
        <v>0.17557880614793897</v>
      </c>
      <c r="R1191" s="26">
        <f t="shared" si="18"/>
        <v>3</v>
      </c>
    </row>
    <row r="1192" spans="1:18" x14ac:dyDescent="0.3">
      <c r="A1192" t="s">
        <v>2354</v>
      </c>
      <c r="B1192">
        <v>105.313</v>
      </c>
      <c r="C1192">
        <v>9.8410100000000007</v>
      </c>
      <c r="D1192" t="s">
        <v>50</v>
      </c>
      <c r="E1192" t="s">
        <v>358</v>
      </c>
      <c r="F1192" t="s">
        <v>15</v>
      </c>
      <c r="G1192">
        <v>10161</v>
      </c>
      <c r="H1192" s="1">
        <v>812.88</v>
      </c>
      <c r="I1192" s="2">
        <v>0.10437085722726225</v>
      </c>
      <c r="J1192">
        <v>19</v>
      </c>
      <c r="K1192" s="2">
        <v>6.8534270457043217E-2</v>
      </c>
      <c r="L1192">
        <v>0.58261982088377129</v>
      </c>
      <c r="M1192" s="2">
        <v>0.40319662648754762</v>
      </c>
      <c r="N1192">
        <v>5920</v>
      </c>
      <c r="O1192" s="2">
        <v>0.24831943968020789</v>
      </c>
      <c r="P1192">
        <v>15242</v>
      </c>
      <c r="Q1192" s="2">
        <v>0.17557880614793897</v>
      </c>
      <c r="R1192" s="26">
        <f t="shared" si="18"/>
        <v>3</v>
      </c>
    </row>
    <row r="1193" spans="1:18" x14ac:dyDescent="0.3">
      <c r="A1193" t="s">
        <v>2355</v>
      </c>
      <c r="B1193">
        <v>105.756</v>
      </c>
      <c r="C1193">
        <v>9.8568800000000003</v>
      </c>
      <c r="D1193" t="s">
        <v>715</v>
      </c>
      <c r="E1193" t="s">
        <v>836</v>
      </c>
      <c r="F1193" t="s">
        <v>124</v>
      </c>
      <c r="G1193">
        <v>12918</v>
      </c>
      <c r="H1193" s="1">
        <v>1033.44</v>
      </c>
      <c r="I1193" s="2">
        <v>0.10437085722726225</v>
      </c>
      <c r="J1193">
        <v>59</v>
      </c>
      <c r="K1193" s="2">
        <v>6.8534270457043217E-2</v>
      </c>
      <c r="L1193">
        <v>0.19732156680600713</v>
      </c>
      <c r="M1193" s="2">
        <v>0.40319662648754762</v>
      </c>
      <c r="N1193">
        <v>2549</v>
      </c>
      <c r="O1193" s="2">
        <v>0.24831943968020789</v>
      </c>
      <c r="P1193">
        <v>19377</v>
      </c>
      <c r="Q1193" s="2">
        <v>0.17557880614793897</v>
      </c>
      <c r="R1193" s="26">
        <f t="shared" si="18"/>
        <v>4</v>
      </c>
    </row>
    <row r="1194" spans="1:18" x14ac:dyDescent="0.3">
      <c r="A1194" t="s">
        <v>2356</v>
      </c>
      <c r="B1194">
        <v>105.99</v>
      </c>
      <c r="C1194">
        <v>9.8420500000000004</v>
      </c>
      <c r="D1194" t="s">
        <v>701</v>
      </c>
      <c r="E1194" t="s">
        <v>711</v>
      </c>
      <c r="F1194" t="s">
        <v>942</v>
      </c>
      <c r="G1194">
        <v>9085</v>
      </c>
      <c r="H1194" s="1">
        <v>726.8</v>
      </c>
      <c r="I1194" s="2">
        <v>0.10437085722726225</v>
      </c>
      <c r="J1194">
        <v>33</v>
      </c>
      <c r="K1194" s="2">
        <v>6.8534270457043217E-2</v>
      </c>
      <c r="L1194">
        <v>7.8040726472206931E-2</v>
      </c>
      <c r="M1194" s="2">
        <v>0.40319662648754762</v>
      </c>
      <c r="N1194">
        <v>709</v>
      </c>
      <c r="O1194" s="2">
        <v>0.24831943968020789</v>
      </c>
      <c r="P1194">
        <v>13628</v>
      </c>
      <c r="Q1194" s="2">
        <v>0.17557880614793897</v>
      </c>
      <c r="R1194" s="26">
        <f t="shared" si="18"/>
        <v>3</v>
      </c>
    </row>
    <row r="1195" spans="1:18" x14ac:dyDescent="0.3">
      <c r="A1195" t="s">
        <v>2357</v>
      </c>
      <c r="B1195">
        <v>105.837</v>
      </c>
      <c r="C1195">
        <v>9.8635599999999997</v>
      </c>
      <c r="D1195" t="s">
        <v>715</v>
      </c>
      <c r="E1195" t="s">
        <v>836</v>
      </c>
      <c r="F1195" t="s">
        <v>21</v>
      </c>
      <c r="G1195">
        <v>7993</v>
      </c>
      <c r="H1195" s="1">
        <v>639.44000000000005</v>
      </c>
      <c r="I1195" s="2">
        <v>0.10437085722726225</v>
      </c>
      <c r="J1195">
        <v>51</v>
      </c>
      <c r="K1195" s="2">
        <v>6.8534270457043217E-2</v>
      </c>
      <c r="L1195">
        <v>0.48617540347804328</v>
      </c>
      <c r="M1195" s="2">
        <v>0.40319662648754762</v>
      </c>
      <c r="N1195">
        <v>3886</v>
      </c>
      <c r="O1195" s="2">
        <v>0.24831943968020789</v>
      </c>
      <c r="P1195">
        <v>11990</v>
      </c>
      <c r="Q1195" s="2">
        <v>0.17557880614793897</v>
      </c>
      <c r="R1195" s="26">
        <f t="shared" si="18"/>
        <v>4</v>
      </c>
    </row>
    <row r="1196" spans="1:18" x14ac:dyDescent="0.3">
      <c r="A1196" t="s">
        <v>2358</v>
      </c>
      <c r="B1196">
        <v>105.828</v>
      </c>
      <c r="C1196">
        <v>9.8330000000000002</v>
      </c>
      <c r="D1196" t="s">
        <v>715</v>
      </c>
      <c r="E1196" t="s">
        <v>836</v>
      </c>
      <c r="F1196" t="s">
        <v>943</v>
      </c>
      <c r="G1196">
        <v>11404</v>
      </c>
      <c r="H1196" s="1">
        <v>912.32</v>
      </c>
      <c r="I1196" s="2">
        <v>0.10437085722726225</v>
      </c>
      <c r="J1196">
        <v>41</v>
      </c>
      <c r="K1196" s="2">
        <v>6.8534270457043217E-2</v>
      </c>
      <c r="L1196">
        <v>0.17941073307611363</v>
      </c>
      <c r="M1196" s="2">
        <v>0.40319662648754762</v>
      </c>
      <c r="N1196">
        <v>2046</v>
      </c>
      <c r="O1196" s="2">
        <v>0.24831943968020789</v>
      </c>
      <c r="P1196">
        <v>17106</v>
      </c>
      <c r="Q1196" s="2">
        <v>0.17557880614793897</v>
      </c>
      <c r="R1196" s="26">
        <f t="shared" si="18"/>
        <v>4</v>
      </c>
    </row>
    <row r="1197" spans="1:18" x14ac:dyDescent="0.3">
      <c r="A1197" t="s">
        <v>2359</v>
      </c>
      <c r="B1197">
        <v>106.096</v>
      </c>
      <c r="C1197">
        <v>9.8264999999999993</v>
      </c>
      <c r="D1197" t="s">
        <v>367</v>
      </c>
      <c r="E1197" t="s">
        <v>706</v>
      </c>
      <c r="F1197" t="s">
        <v>944</v>
      </c>
      <c r="G1197">
        <v>10756</v>
      </c>
      <c r="H1197" s="1">
        <v>860.48</v>
      </c>
      <c r="I1197" s="2">
        <v>0.10437085722726225</v>
      </c>
      <c r="J1197">
        <v>39</v>
      </c>
      <c r="K1197" s="2">
        <v>6.8534270457043217E-2</v>
      </c>
      <c r="L1197">
        <v>0.22443287467460021</v>
      </c>
      <c r="M1197" s="2">
        <v>0.40319662648754762</v>
      </c>
      <c r="N1197">
        <v>2414</v>
      </c>
      <c r="O1197" s="2">
        <v>0.24831943968020789</v>
      </c>
      <c r="P1197">
        <v>16134</v>
      </c>
      <c r="Q1197" s="2">
        <v>0.17557880614793897</v>
      </c>
      <c r="R1197" s="26">
        <f t="shared" si="18"/>
        <v>4</v>
      </c>
    </row>
    <row r="1198" spans="1:18" x14ac:dyDescent="0.3">
      <c r="A1198" t="s">
        <v>2360</v>
      </c>
      <c r="B1198">
        <v>105.56399999999999</v>
      </c>
      <c r="C1198">
        <v>9.8204999999999991</v>
      </c>
      <c r="D1198" t="s">
        <v>715</v>
      </c>
      <c r="E1198" t="s">
        <v>840</v>
      </c>
      <c r="F1198" t="s">
        <v>385</v>
      </c>
      <c r="G1198">
        <v>10821</v>
      </c>
      <c r="H1198" s="1">
        <v>865.68</v>
      </c>
      <c r="I1198" s="2">
        <v>0.10437085722726225</v>
      </c>
      <c r="J1198">
        <v>33</v>
      </c>
      <c r="K1198" s="2">
        <v>6.8534270457043217E-2</v>
      </c>
      <c r="L1198">
        <v>0.22447093614268551</v>
      </c>
      <c r="M1198" s="2">
        <v>0.40319662648754762</v>
      </c>
      <c r="N1198">
        <v>2429</v>
      </c>
      <c r="O1198" s="2">
        <v>0.24831943968020789</v>
      </c>
      <c r="P1198">
        <v>16232</v>
      </c>
      <c r="Q1198" s="2">
        <v>0.17557880614793897</v>
      </c>
      <c r="R1198" s="26">
        <f t="shared" si="18"/>
        <v>4</v>
      </c>
    </row>
    <row r="1199" spans="1:18" x14ac:dyDescent="0.3">
      <c r="A1199" t="s">
        <v>2361</v>
      </c>
      <c r="B1199">
        <v>106.404</v>
      </c>
      <c r="C1199">
        <v>9.8358299999999996</v>
      </c>
      <c r="D1199" t="s">
        <v>367</v>
      </c>
      <c r="E1199" t="s">
        <v>368</v>
      </c>
      <c r="F1199" t="s">
        <v>945</v>
      </c>
      <c r="G1199">
        <v>7891</v>
      </c>
      <c r="H1199" s="1">
        <v>631.28</v>
      </c>
      <c r="I1199" s="2">
        <v>0.10437085722726225</v>
      </c>
      <c r="J1199">
        <v>35</v>
      </c>
      <c r="K1199" s="2">
        <v>6.8534270457043217E-2</v>
      </c>
      <c r="L1199">
        <v>0.31250792041566339</v>
      </c>
      <c r="M1199" s="2">
        <v>0.40319662648754762</v>
      </c>
      <c r="N1199">
        <v>2466</v>
      </c>
      <c r="O1199" s="2">
        <v>0.24831943968020789</v>
      </c>
      <c r="P1199">
        <v>11837</v>
      </c>
      <c r="Q1199" s="2">
        <v>0.17557880614793897</v>
      </c>
      <c r="R1199" s="26">
        <f t="shared" si="18"/>
        <v>4</v>
      </c>
    </row>
    <row r="1200" spans="1:18" x14ac:dyDescent="0.3">
      <c r="A1200" t="s">
        <v>2362</v>
      </c>
      <c r="B1200">
        <v>105.114</v>
      </c>
      <c r="C1200">
        <v>9.8151600000000006</v>
      </c>
      <c r="D1200" t="s">
        <v>50</v>
      </c>
      <c r="E1200" t="s">
        <v>707</v>
      </c>
      <c r="F1200" t="s">
        <v>946</v>
      </c>
      <c r="G1200">
        <v>14935</v>
      </c>
      <c r="H1200" s="1">
        <v>1194.8</v>
      </c>
      <c r="I1200" s="2">
        <v>0.10437085722726225</v>
      </c>
      <c r="J1200">
        <v>32</v>
      </c>
      <c r="K1200" s="2">
        <v>6.8534270457043217E-2</v>
      </c>
      <c r="L1200">
        <v>0.24907934382323402</v>
      </c>
      <c r="M1200" s="2">
        <v>0.40319662648754762</v>
      </c>
      <c r="N1200">
        <v>3720</v>
      </c>
      <c r="O1200" s="2">
        <v>0.24831943968020789</v>
      </c>
      <c r="P1200">
        <v>22403</v>
      </c>
      <c r="Q1200" s="2">
        <v>0.17557880614793897</v>
      </c>
      <c r="R1200" s="26">
        <f t="shared" si="18"/>
        <v>4</v>
      </c>
    </row>
    <row r="1201" spans="1:18" x14ac:dyDescent="0.3">
      <c r="A1201" t="s">
        <v>2363</v>
      </c>
      <c r="B1201">
        <v>105.503</v>
      </c>
      <c r="C1201">
        <v>9.8265700000000002</v>
      </c>
      <c r="D1201" t="s">
        <v>715</v>
      </c>
      <c r="E1201" t="s">
        <v>840</v>
      </c>
      <c r="F1201" t="s">
        <v>947</v>
      </c>
      <c r="G1201">
        <v>13350</v>
      </c>
      <c r="H1201" s="1">
        <v>1068</v>
      </c>
      <c r="I1201" s="2">
        <v>0.10437085722726225</v>
      </c>
      <c r="J1201">
        <v>45</v>
      </c>
      <c r="K1201" s="2">
        <v>6.8534270457043217E-2</v>
      </c>
      <c r="L1201">
        <v>8.5168539325842701E-2</v>
      </c>
      <c r="M1201" s="2">
        <v>0.40319662648754762</v>
      </c>
      <c r="N1201">
        <v>1137</v>
      </c>
      <c r="O1201" s="2">
        <v>0.24831943968020789</v>
      </c>
      <c r="P1201">
        <v>20025</v>
      </c>
      <c r="Q1201" s="2">
        <v>0.17557880614793897</v>
      </c>
      <c r="R1201" s="26">
        <f t="shared" si="18"/>
        <v>4</v>
      </c>
    </row>
    <row r="1202" spans="1:18" x14ac:dyDescent="0.3">
      <c r="A1202" t="s">
        <v>2364</v>
      </c>
      <c r="B1202">
        <v>105.779</v>
      </c>
      <c r="C1202">
        <v>9.8244600000000002</v>
      </c>
      <c r="D1202" t="s">
        <v>715</v>
      </c>
      <c r="E1202" t="s">
        <v>836</v>
      </c>
      <c r="F1202" t="s">
        <v>836</v>
      </c>
      <c r="G1202">
        <v>8437</v>
      </c>
      <c r="H1202" s="1">
        <v>674.96</v>
      </c>
      <c r="I1202" s="2">
        <v>0.10437085722726225</v>
      </c>
      <c r="J1202">
        <v>23</v>
      </c>
      <c r="K1202" s="2">
        <v>6.8534270457043217E-2</v>
      </c>
      <c r="L1202">
        <v>0.30046224961479201</v>
      </c>
      <c r="M1202" s="2">
        <v>0.40319662648754762</v>
      </c>
      <c r="N1202">
        <v>2535</v>
      </c>
      <c r="O1202" s="2">
        <v>0.24831943968020789</v>
      </c>
      <c r="P1202">
        <v>12656</v>
      </c>
      <c r="Q1202" s="2">
        <v>0.17557880614793897</v>
      </c>
      <c r="R1202" s="26">
        <f t="shared" si="18"/>
        <v>4</v>
      </c>
    </row>
    <row r="1203" spans="1:18" x14ac:dyDescent="0.3">
      <c r="A1203" t="s">
        <v>2365</v>
      </c>
      <c r="B1203">
        <v>105.883</v>
      </c>
      <c r="C1203">
        <v>9.8257600000000007</v>
      </c>
      <c r="D1203" t="s">
        <v>701</v>
      </c>
      <c r="E1203" t="s">
        <v>711</v>
      </c>
      <c r="F1203" t="s">
        <v>948</v>
      </c>
      <c r="G1203">
        <v>11944</v>
      </c>
      <c r="H1203" s="1">
        <v>955.52</v>
      </c>
      <c r="I1203" s="2">
        <v>0.10437085722726225</v>
      </c>
      <c r="J1203">
        <v>37</v>
      </c>
      <c r="K1203" s="2">
        <v>6.8534270457043217E-2</v>
      </c>
      <c r="L1203">
        <v>0.16225720026791696</v>
      </c>
      <c r="M1203" s="2">
        <v>0.40319662648754762</v>
      </c>
      <c r="N1203">
        <v>1938</v>
      </c>
      <c r="O1203" s="2">
        <v>0.24831943968020789</v>
      </c>
      <c r="P1203">
        <v>17916</v>
      </c>
      <c r="Q1203" s="2">
        <v>0.17557880614793897</v>
      </c>
      <c r="R1203" s="26">
        <f t="shared" si="18"/>
        <v>4</v>
      </c>
    </row>
    <row r="1204" spans="1:18" x14ac:dyDescent="0.3">
      <c r="A1204" t="s">
        <v>2366</v>
      </c>
      <c r="B1204">
        <v>106.303</v>
      </c>
      <c r="C1204">
        <v>9.8261500000000002</v>
      </c>
      <c r="D1204" t="s">
        <v>367</v>
      </c>
      <c r="E1204" t="s">
        <v>58</v>
      </c>
      <c r="F1204" t="s">
        <v>464</v>
      </c>
      <c r="G1204">
        <v>7768</v>
      </c>
      <c r="H1204" s="1">
        <v>621.44000000000005</v>
      </c>
      <c r="I1204" s="2">
        <v>0.10437085722726225</v>
      </c>
      <c r="J1204">
        <v>37</v>
      </c>
      <c r="K1204" s="2">
        <v>6.8534270457043217E-2</v>
      </c>
      <c r="L1204">
        <v>0.13272399588053552</v>
      </c>
      <c r="M1204" s="2">
        <v>0.40319662648754762</v>
      </c>
      <c r="N1204">
        <v>1031</v>
      </c>
      <c r="O1204" s="2">
        <v>0.24831943968020789</v>
      </c>
      <c r="P1204">
        <v>11652</v>
      </c>
      <c r="Q1204" s="2">
        <v>0.17557880614793897</v>
      </c>
      <c r="R1204" s="26">
        <f t="shared" si="18"/>
        <v>4</v>
      </c>
    </row>
    <row r="1205" spans="1:18" x14ac:dyDescent="0.3">
      <c r="A1205" t="s">
        <v>2367</v>
      </c>
      <c r="B1205">
        <v>105.589</v>
      </c>
      <c r="C1205">
        <v>9.8049300000000006</v>
      </c>
      <c r="D1205" t="s">
        <v>715</v>
      </c>
      <c r="E1205" t="s">
        <v>840</v>
      </c>
      <c r="F1205" t="s">
        <v>949</v>
      </c>
      <c r="G1205">
        <v>4983</v>
      </c>
      <c r="H1205" s="1">
        <v>398.64</v>
      </c>
      <c r="I1205" s="2">
        <v>0.10437085722726225</v>
      </c>
      <c r="J1205">
        <v>15</v>
      </c>
      <c r="K1205" s="2">
        <v>6.8534270457043217E-2</v>
      </c>
      <c r="L1205">
        <v>0.8930363234998997</v>
      </c>
      <c r="M1205" s="2">
        <v>0.40319662648754762</v>
      </c>
      <c r="N1205">
        <v>4450</v>
      </c>
      <c r="O1205" s="2">
        <v>0.24831943968020789</v>
      </c>
      <c r="P1205">
        <v>7475</v>
      </c>
      <c r="Q1205" s="2">
        <v>0.17557880614793897</v>
      </c>
      <c r="R1205" s="26">
        <f t="shared" si="18"/>
        <v>3</v>
      </c>
    </row>
    <row r="1206" spans="1:18" x14ac:dyDescent="0.3">
      <c r="A1206" t="s">
        <v>2368</v>
      </c>
      <c r="B1206">
        <v>105.17400000000001</v>
      </c>
      <c r="C1206">
        <v>9.7990999999999993</v>
      </c>
      <c r="D1206" t="s">
        <v>50</v>
      </c>
      <c r="E1206" t="s">
        <v>365</v>
      </c>
      <c r="F1206" t="s">
        <v>950</v>
      </c>
      <c r="G1206">
        <v>16269</v>
      </c>
      <c r="H1206" s="1">
        <v>1301.52</v>
      </c>
      <c r="I1206" s="2">
        <v>0.10437085722726225</v>
      </c>
      <c r="J1206">
        <v>30</v>
      </c>
      <c r="K1206" s="2">
        <v>6.8534270457043217E-2</v>
      </c>
      <c r="L1206">
        <v>0.40500338066260988</v>
      </c>
      <c r="M1206" s="2">
        <v>0.40319662648754762</v>
      </c>
      <c r="N1206">
        <v>6589</v>
      </c>
      <c r="O1206" s="2">
        <v>0.24831943968020789</v>
      </c>
      <c r="P1206">
        <v>24404</v>
      </c>
      <c r="Q1206" s="2">
        <v>0.17557880614793897</v>
      </c>
      <c r="R1206" s="26">
        <f t="shared" si="18"/>
        <v>4</v>
      </c>
    </row>
    <row r="1207" spans="1:18" x14ac:dyDescent="0.3">
      <c r="A1207" t="s">
        <v>2369</v>
      </c>
      <c r="B1207">
        <v>104.91500000000001</v>
      </c>
      <c r="C1207">
        <v>9.7833100000000002</v>
      </c>
      <c r="D1207" t="s">
        <v>50</v>
      </c>
      <c r="E1207" t="s">
        <v>713</v>
      </c>
      <c r="F1207" t="s">
        <v>951</v>
      </c>
      <c r="G1207">
        <v>14581</v>
      </c>
      <c r="H1207" s="1">
        <v>1166.48</v>
      </c>
      <c r="I1207" s="2">
        <v>0.10437085722726225</v>
      </c>
      <c r="J1207">
        <v>19</v>
      </c>
      <c r="K1207" s="2">
        <v>6.8534270457043217E-2</v>
      </c>
      <c r="L1207">
        <v>0.6085316507784102</v>
      </c>
      <c r="M1207" s="2">
        <v>0.40319662648754762</v>
      </c>
      <c r="N1207">
        <v>8873</v>
      </c>
      <c r="O1207" s="2">
        <v>0.24831943968020789</v>
      </c>
      <c r="P1207">
        <v>21872</v>
      </c>
      <c r="Q1207" s="2">
        <v>0.17557880614793897</v>
      </c>
      <c r="R1207" s="26">
        <f t="shared" si="18"/>
        <v>4</v>
      </c>
    </row>
    <row r="1208" spans="1:18" x14ac:dyDescent="0.3">
      <c r="A1208" t="s">
        <v>2370</v>
      </c>
      <c r="B1208">
        <v>104.955</v>
      </c>
      <c r="C1208">
        <v>9.8145199999999999</v>
      </c>
      <c r="D1208" t="s">
        <v>50</v>
      </c>
      <c r="E1208" t="s">
        <v>707</v>
      </c>
      <c r="F1208" t="s">
        <v>952</v>
      </c>
      <c r="G1208">
        <v>7615</v>
      </c>
      <c r="H1208" s="1">
        <v>609.20000000000005</v>
      </c>
      <c r="I1208" s="2">
        <v>0.10437085722726225</v>
      </c>
      <c r="J1208">
        <v>19</v>
      </c>
      <c r="K1208" s="2">
        <v>6.8534270457043217E-2</v>
      </c>
      <c r="L1208">
        <v>1.0752462245567957</v>
      </c>
      <c r="M1208" s="2">
        <v>0.40319662648754762</v>
      </c>
      <c r="N1208">
        <v>8188</v>
      </c>
      <c r="O1208" s="2">
        <v>0.24831943968020789</v>
      </c>
      <c r="P1208">
        <v>11423</v>
      </c>
      <c r="Q1208" s="2">
        <v>0.17557880614793897</v>
      </c>
      <c r="R1208" s="26">
        <f t="shared" si="18"/>
        <v>3</v>
      </c>
    </row>
    <row r="1209" spans="1:18" x14ac:dyDescent="0.3">
      <c r="A1209" t="s">
        <v>2371</v>
      </c>
      <c r="B1209">
        <v>105.379</v>
      </c>
      <c r="C1209">
        <v>9.8035800000000002</v>
      </c>
      <c r="D1209" t="s">
        <v>50</v>
      </c>
      <c r="E1209" t="s">
        <v>365</v>
      </c>
      <c r="F1209" t="s">
        <v>953</v>
      </c>
      <c r="G1209">
        <v>13671</v>
      </c>
      <c r="H1209" s="1">
        <v>1093.68</v>
      </c>
      <c r="I1209" s="2">
        <v>0.10437085722726225</v>
      </c>
      <c r="J1209">
        <v>29</v>
      </c>
      <c r="K1209" s="2">
        <v>6.8534270457043217E-2</v>
      </c>
      <c r="L1209">
        <v>0.46843683710043155</v>
      </c>
      <c r="M1209" s="2">
        <v>0.40319662648754762</v>
      </c>
      <c r="N1209">
        <v>6404</v>
      </c>
      <c r="O1209" s="2">
        <v>0.24831943968020789</v>
      </c>
      <c r="P1209">
        <v>20507</v>
      </c>
      <c r="Q1209" s="2">
        <v>0.17557880614793897</v>
      </c>
      <c r="R1209" s="26">
        <f t="shared" si="18"/>
        <v>4</v>
      </c>
    </row>
    <row r="1210" spans="1:18" x14ac:dyDescent="0.3">
      <c r="A1210" t="s">
        <v>2372</v>
      </c>
      <c r="B1210">
        <v>106.325</v>
      </c>
      <c r="C1210">
        <v>9.7316599999999998</v>
      </c>
      <c r="D1210" t="s">
        <v>367</v>
      </c>
      <c r="E1210" t="s">
        <v>721</v>
      </c>
      <c r="F1210" t="s">
        <v>51</v>
      </c>
      <c r="G1210">
        <v>10674</v>
      </c>
      <c r="H1210" s="1">
        <v>853.92</v>
      </c>
      <c r="I1210" s="2">
        <v>0.10437085722726225</v>
      </c>
      <c r="J1210">
        <v>43</v>
      </c>
      <c r="K1210" s="2">
        <v>6.8534270457043217E-2</v>
      </c>
      <c r="L1210">
        <v>9.1999250515270747E-2</v>
      </c>
      <c r="M1210" s="2">
        <v>0.40319662648754762</v>
      </c>
      <c r="N1210">
        <v>982</v>
      </c>
      <c r="O1210" s="2">
        <v>0.24831943968020789</v>
      </c>
      <c r="P1210">
        <v>16011</v>
      </c>
      <c r="Q1210" s="2">
        <v>0.17557880614793897</v>
      </c>
      <c r="R1210" s="26">
        <f t="shared" si="18"/>
        <v>3</v>
      </c>
    </row>
    <row r="1211" spans="1:18" x14ac:dyDescent="0.3">
      <c r="A1211" t="s">
        <v>2373</v>
      </c>
      <c r="B1211">
        <v>105.43899999999999</v>
      </c>
      <c r="C1211">
        <v>9.7303499999999996</v>
      </c>
      <c r="D1211" t="s">
        <v>715</v>
      </c>
      <c r="E1211" t="s">
        <v>941</v>
      </c>
      <c r="F1211" t="s">
        <v>954</v>
      </c>
      <c r="G1211">
        <v>6784</v>
      </c>
      <c r="H1211" s="1">
        <v>542.72</v>
      </c>
      <c r="I1211" s="2">
        <v>0.10437085722726225</v>
      </c>
      <c r="J1211">
        <v>40</v>
      </c>
      <c r="K1211" s="2">
        <v>6.8534270457043217E-2</v>
      </c>
      <c r="L1211">
        <v>0.25471698113207547</v>
      </c>
      <c r="M1211" s="2">
        <v>0.40319662648754762</v>
      </c>
      <c r="N1211">
        <v>1728</v>
      </c>
      <c r="O1211" s="2">
        <v>0.24831943968020789</v>
      </c>
      <c r="P1211">
        <v>10176</v>
      </c>
      <c r="Q1211" s="2">
        <v>0.17557880614793897</v>
      </c>
      <c r="R1211" s="26">
        <f t="shared" si="18"/>
        <v>4</v>
      </c>
    </row>
    <row r="1212" spans="1:18" x14ac:dyDescent="0.3">
      <c r="A1212" t="s">
        <v>2374</v>
      </c>
      <c r="B1212">
        <v>105.937</v>
      </c>
      <c r="C1212">
        <v>9.5159599999999998</v>
      </c>
      <c r="D1212" t="s">
        <v>701</v>
      </c>
      <c r="E1212" t="s">
        <v>560</v>
      </c>
      <c r="F1212" t="s">
        <v>955</v>
      </c>
      <c r="G1212">
        <v>16116</v>
      </c>
      <c r="H1212" s="1">
        <v>1289.28</v>
      </c>
      <c r="I1212" s="2">
        <v>0.10437085722726225</v>
      </c>
      <c r="J1212">
        <v>33</v>
      </c>
      <c r="K1212" s="2">
        <v>6.8534270457043217E-2</v>
      </c>
      <c r="L1212">
        <v>0.20445519980143956</v>
      </c>
      <c r="M1212" s="2">
        <v>0.40319662648754762</v>
      </c>
      <c r="N1212">
        <v>3295</v>
      </c>
      <c r="O1212" s="2">
        <v>0.24831943968020789</v>
      </c>
      <c r="P1212">
        <v>24174</v>
      </c>
      <c r="Q1212" s="2">
        <v>0.17557880614793897</v>
      </c>
      <c r="R1212" s="26">
        <f t="shared" si="18"/>
        <v>4</v>
      </c>
    </row>
    <row r="1213" spans="1:18" x14ac:dyDescent="0.3">
      <c r="A1213" t="s">
        <v>2375</v>
      </c>
      <c r="B1213">
        <v>104.94</v>
      </c>
      <c r="C1213">
        <v>9.4666899999999998</v>
      </c>
      <c r="D1213" t="s">
        <v>730</v>
      </c>
      <c r="E1213" t="s">
        <v>956</v>
      </c>
      <c r="F1213" t="s">
        <v>270</v>
      </c>
      <c r="G1213">
        <v>10121</v>
      </c>
      <c r="H1213" s="1">
        <v>809.68</v>
      </c>
      <c r="I1213" s="2">
        <v>0.10437085722726225</v>
      </c>
      <c r="J1213">
        <v>4</v>
      </c>
      <c r="K1213" s="2">
        <v>6.8534270457043217E-2</v>
      </c>
      <c r="L1213">
        <v>0.72344629977274977</v>
      </c>
      <c r="M1213" s="2">
        <v>0.40319662648754762</v>
      </c>
      <c r="N1213">
        <v>7322</v>
      </c>
      <c r="O1213" s="2">
        <v>0.24831943968020789</v>
      </c>
      <c r="P1213">
        <v>15182</v>
      </c>
      <c r="Q1213" s="2">
        <v>0.17557880614793897</v>
      </c>
      <c r="R1213" s="26">
        <f t="shared" si="18"/>
        <v>3</v>
      </c>
    </row>
    <row r="1214" spans="1:18" x14ac:dyDescent="0.3">
      <c r="A1214" t="s">
        <v>2376</v>
      </c>
      <c r="B1214">
        <v>105.26900000000001</v>
      </c>
      <c r="C1214">
        <v>9.4615100000000005</v>
      </c>
      <c r="D1214" t="s">
        <v>50</v>
      </c>
      <c r="E1214" t="s">
        <v>181</v>
      </c>
      <c r="F1214" t="s">
        <v>957</v>
      </c>
      <c r="G1214">
        <v>13801</v>
      </c>
      <c r="H1214" s="1">
        <v>1104.08</v>
      </c>
      <c r="I1214" s="2">
        <v>0.10437085722726225</v>
      </c>
      <c r="J1214">
        <v>12</v>
      </c>
      <c r="K1214" s="2">
        <v>6.8534270457043217E-2</v>
      </c>
      <c r="L1214">
        <v>0.18020433301934644</v>
      </c>
      <c r="M1214" s="2">
        <v>0.40319662648754762</v>
      </c>
      <c r="N1214">
        <v>2487</v>
      </c>
      <c r="O1214" s="2">
        <v>0.24831943968020789</v>
      </c>
      <c r="P1214">
        <v>20702</v>
      </c>
      <c r="Q1214" s="2">
        <v>0.17557880614793897</v>
      </c>
      <c r="R1214" s="26">
        <f t="shared" si="18"/>
        <v>4</v>
      </c>
    </row>
    <row r="1215" spans="1:18" x14ac:dyDescent="0.3">
      <c r="A1215" t="s">
        <v>2377</v>
      </c>
      <c r="B1215">
        <v>106.249</v>
      </c>
      <c r="C1215">
        <v>9.82165</v>
      </c>
      <c r="D1215" t="s">
        <v>367</v>
      </c>
      <c r="E1215" t="s">
        <v>834</v>
      </c>
      <c r="F1215" t="s">
        <v>958</v>
      </c>
      <c r="G1215">
        <v>13020</v>
      </c>
      <c r="H1215" s="1">
        <v>1041.5999999999999</v>
      </c>
      <c r="I1215" s="2">
        <v>0.10437085722726225</v>
      </c>
      <c r="J1215">
        <v>40</v>
      </c>
      <c r="K1215" s="2">
        <v>6.8534270457043217E-2</v>
      </c>
      <c r="L1215">
        <v>6.313364055299539E-2</v>
      </c>
      <c r="M1215" s="2">
        <v>0.40319662648754762</v>
      </c>
      <c r="N1215">
        <v>822</v>
      </c>
      <c r="O1215" s="2">
        <v>0.24831943968020789</v>
      </c>
      <c r="P1215">
        <v>19530</v>
      </c>
      <c r="Q1215" s="2">
        <v>0.17557880614793897</v>
      </c>
      <c r="R1215" s="26">
        <f t="shared" si="18"/>
        <v>4</v>
      </c>
    </row>
    <row r="1216" spans="1:18" x14ac:dyDescent="0.3">
      <c r="A1216" t="s">
        <v>2378</v>
      </c>
      <c r="B1216">
        <v>105.971</v>
      </c>
      <c r="C1216">
        <v>9.8111499999999996</v>
      </c>
      <c r="D1216" t="s">
        <v>701</v>
      </c>
      <c r="E1216" t="s">
        <v>711</v>
      </c>
      <c r="F1216" t="s">
        <v>959</v>
      </c>
      <c r="G1216">
        <v>13789</v>
      </c>
      <c r="H1216" s="1">
        <v>1103.1199999999999</v>
      </c>
      <c r="I1216" s="2">
        <v>0.10437085722726225</v>
      </c>
      <c r="J1216">
        <v>42</v>
      </c>
      <c r="K1216" s="2">
        <v>6.8534270457043217E-2</v>
      </c>
      <c r="L1216">
        <v>1.0370585249111611E-2</v>
      </c>
      <c r="M1216" s="2">
        <v>0.40319662648754762</v>
      </c>
      <c r="N1216">
        <v>143</v>
      </c>
      <c r="O1216" s="2">
        <v>0.24831943968020789</v>
      </c>
      <c r="P1216">
        <v>20684</v>
      </c>
      <c r="Q1216" s="2">
        <v>0.17557880614793897</v>
      </c>
      <c r="R1216" s="26">
        <f t="shared" si="18"/>
        <v>3</v>
      </c>
    </row>
    <row r="1217" spans="1:18" x14ac:dyDescent="0.3">
      <c r="A1217" t="s">
        <v>2379</v>
      </c>
      <c r="B1217">
        <v>106.49</v>
      </c>
      <c r="C1217">
        <v>9.8171999999999997</v>
      </c>
      <c r="D1217" t="s">
        <v>367</v>
      </c>
      <c r="E1217" t="s">
        <v>368</v>
      </c>
      <c r="F1217" t="s">
        <v>960</v>
      </c>
      <c r="G1217">
        <v>7795</v>
      </c>
      <c r="H1217" s="1">
        <v>623.6</v>
      </c>
      <c r="I1217" s="2">
        <v>0.10437085722726225</v>
      </c>
      <c r="J1217">
        <v>43</v>
      </c>
      <c r="K1217" s="2">
        <v>6.8534270457043217E-2</v>
      </c>
      <c r="L1217">
        <v>9.454778704297627E-2</v>
      </c>
      <c r="M1217" s="2">
        <v>0.40319662648754762</v>
      </c>
      <c r="N1217">
        <v>737</v>
      </c>
      <c r="O1217" s="2">
        <v>0.24831943968020789</v>
      </c>
      <c r="P1217">
        <v>11693</v>
      </c>
      <c r="Q1217" s="2">
        <v>0.17557880614793897</v>
      </c>
      <c r="R1217" s="26">
        <f t="shared" si="18"/>
        <v>3</v>
      </c>
    </row>
    <row r="1218" spans="1:18" x14ac:dyDescent="0.3">
      <c r="A1218" t="s">
        <v>2380</v>
      </c>
      <c r="B1218">
        <v>106.17700000000001</v>
      </c>
      <c r="C1218">
        <v>9.8137500000000006</v>
      </c>
      <c r="D1218" t="s">
        <v>367</v>
      </c>
      <c r="E1218" t="s">
        <v>834</v>
      </c>
      <c r="F1218" t="s">
        <v>961</v>
      </c>
      <c r="G1218">
        <v>11560</v>
      </c>
      <c r="H1218" s="1">
        <v>924.8</v>
      </c>
      <c r="I1218" s="2">
        <v>0.10437085722726225</v>
      </c>
      <c r="J1218">
        <v>49</v>
      </c>
      <c r="K1218" s="2">
        <v>6.8534270457043217E-2</v>
      </c>
      <c r="L1218">
        <v>7.0242214532871966E-2</v>
      </c>
      <c r="M1218" s="2">
        <v>0.40319662648754762</v>
      </c>
      <c r="N1218">
        <v>812</v>
      </c>
      <c r="O1218" s="2">
        <v>0.24831943968020789</v>
      </c>
      <c r="P1218">
        <v>17340</v>
      </c>
      <c r="Q1218" s="2">
        <v>0.17557880614793897</v>
      </c>
      <c r="R1218" s="26">
        <f t="shared" si="18"/>
        <v>3</v>
      </c>
    </row>
    <row r="1219" spans="1:18" x14ac:dyDescent="0.3">
      <c r="A1219" t="s">
        <v>2381</v>
      </c>
      <c r="B1219">
        <v>105.256</v>
      </c>
      <c r="C1219">
        <v>9.7894100000000002</v>
      </c>
      <c r="D1219" t="s">
        <v>50</v>
      </c>
      <c r="E1219" t="s">
        <v>365</v>
      </c>
      <c r="F1219" t="s">
        <v>737</v>
      </c>
      <c r="G1219">
        <v>15270</v>
      </c>
      <c r="H1219" s="1">
        <v>1221.5999999999999</v>
      </c>
      <c r="I1219" s="2">
        <v>0.10437085722726225</v>
      </c>
      <c r="J1219">
        <v>30</v>
      </c>
      <c r="K1219" s="2">
        <v>6.8534270457043217E-2</v>
      </c>
      <c r="L1219">
        <v>5.8153241650294694E-2</v>
      </c>
      <c r="M1219" s="2">
        <v>0.40319662648754762</v>
      </c>
      <c r="N1219">
        <v>888</v>
      </c>
      <c r="O1219" s="2">
        <v>0.24831943968020789</v>
      </c>
      <c r="P1219">
        <v>22905</v>
      </c>
      <c r="Q1219" s="2">
        <v>0.17557880614793897</v>
      </c>
      <c r="R1219" s="26">
        <f t="shared" si="18"/>
        <v>4</v>
      </c>
    </row>
    <row r="1220" spans="1:18" x14ac:dyDescent="0.3">
      <c r="A1220" t="s">
        <v>2382</v>
      </c>
      <c r="B1220">
        <v>105.063</v>
      </c>
      <c r="C1220">
        <v>9.8093500000000002</v>
      </c>
      <c r="D1220" t="s">
        <v>50</v>
      </c>
      <c r="E1220" t="s">
        <v>707</v>
      </c>
      <c r="F1220" t="s">
        <v>962</v>
      </c>
      <c r="G1220">
        <v>11981</v>
      </c>
      <c r="H1220" s="1">
        <v>958.48</v>
      </c>
      <c r="I1220" s="2">
        <v>0.10437085722726225</v>
      </c>
      <c r="J1220">
        <v>77</v>
      </c>
      <c r="K1220" s="2">
        <v>6.8534270457043217E-2</v>
      </c>
      <c r="L1220">
        <v>2.8211334613137469E-2</v>
      </c>
      <c r="M1220" s="2">
        <v>0.40319662648754762</v>
      </c>
      <c r="N1220">
        <v>338</v>
      </c>
      <c r="O1220" s="2">
        <v>0.24831943968020789</v>
      </c>
      <c r="P1220">
        <v>17972</v>
      </c>
      <c r="Q1220" s="2">
        <v>0.17557880614793897</v>
      </c>
      <c r="R1220" s="26">
        <f t="shared" ref="R1220:R1283" si="19">ROUND((IF(H1220&lt;=500,"1",IF(H1220&lt;=1000,"2",IF(H1220&lt;=2500,"3",IF(H1220&lt;=5000,"4","5"))))*I1220+IF(J1220&lt;=500,"1",IF(J1220&lt;=1200,"2",IF(J1220&lt;=1400,"3",IF(J1220&lt;=2000,"4","5"))))*K1220+IF(L1220&lt;=0.25,"5",IF(L1220&lt;=0.5,"4",IF(L1220&lt;=0.75,"3",IF(L1220&lt;=1,"2","1"))))*M1220+IF(N1220&lt;=500,"1",IF(N1220&lt;=1000,"2",IF(N1220&lt;=1500,"3",IF(N1220&lt;=2500,"4","5"))))*O1220+IF(P1220&lt;=1000,"1",IF(P1220&lt;=2500,"2",IF(P1220&lt;=5000,"3",IF(N1220&lt;=10000,"4","5"))))*Q1220),0)</f>
        <v>3</v>
      </c>
    </row>
    <row r="1221" spans="1:18" x14ac:dyDescent="0.3">
      <c r="A1221" t="s">
        <v>2383</v>
      </c>
      <c r="B1221">
        <v>106.622</v>
      </c>
      <c r="C1221">
        <v>9.8497400000000006</v>
      </c>
      <c r="D1221" t="s">
        <v>53</v>
      </c>
      <c r="E1221" t="s">
        <v>257</v>
      </c>
      <c r="F1221" t="s">
        <v>963</v>
      </c>
      <c r="G1221">
        <v>9370</v>
      </c>
      <c r="H1221" s="1">
        <v>749.6</v>
      </c>
      <c r="I1221" s="2">
        <v>0.10437085722726225</v>
      </c>
      <c r="J1221">
        <v>22</v>
      </c>
      <c r="K1221" s="2">
        <v>6.8534270457043217E-2</v>
      </c>
      <c r="L1221">
        <v>1.152614727854856E-2</v>
      </c>
      <c r="M1221" s="2">
        <v>0.40319662648754762</v>
      </c>
      <c r="N1221">
        <v>108</v>
      </c>
      <c r="O1221" s="2">
        <v>0.24831943968020789</v>
      </c>
      <c r="P1221">
        <v>14055</v>
      </c>
      <c r="Q1221" s="2">
        <v>0.17557880614793897</v>
      </c>
      <c r="R1221" s="26">
        <f t="shared" si="19"/>
        <v>3</v>
      </c>
    </row>
    <row r="1222" spans="1:18" x14ac:dyDescent="0.3">
      <c r="A1222" t="s">
        <v>2384</v>
      </c>
      <c r="B1222">
        <v>105.633</v>
      </c>
      <c r="C1222">
        <v>9.8098100000000006</v>
      </c>
      <c r="D1222" t="s">
        <v>715</v>
      </c>
      <c r="E1222" t="s">
        <v>836</v>
      </c>
      <c r="F1222" t="s">
        <v>964</v>
      </c>
      <c r="G1222">
        <v>7774</v>
      </c>
      <c r="H1222" s="1">
        <v>621.91999999999996</v>
      </c>
      <c r="I1222" s="2">
        <v>0.10437085722726225</v>
      </c>
      <c r="J1222">
        <v>64</v>
      </c>
      <c r="K1222" s="2">
        <v>6.8534270457043217E-2</v>
      </c>
      <c r="L1222">
        <v>0.14432724466169283</v>
      </c>
      <c r="M1222" s="2">
        <v>0.40319662648754762</v>
      </c>
      <c r="N1222">
        <v>1122</v>
      </c>
      <c r="O1222" s="2">
        <v>0.24831943968020789</v>
      </c>
      <c r="P1222">
        <v>11661</v>
      </c>
      <c r="Q1222" s="2">
        <v>0.17557880614793897</v>
      </c>
      <c r="R1222" s="26">
        <f t="shared" si="19"/>
        <v>4</v>
      </c>
    </row>
    <row r="1223" spans="1:18" x14ac:dyDescent="0.3">
      <c r="A1223" t="s">
        <v>2385</v>
      </c>
      <c r="B1223">
        <v>106.459</v>
      </c>
      <c r="C1223">
        <v>9.8039500000000004</v>
      </c>
      <c r="D1223" t="s">
        <v>367</v>
      </c>
      <c r="E1223" t="s">
        <v>368</v>
      </c>
      <c r="F1223" t="s">
        <v>243</v>
      </c>
      <c r="G1223">
        <v>11393</v>
      </c>
      <c r="H1223" s="1">
        <v>911.44</v>
      </c>
      <c r="I1223" s="2">
        <v>0.10437085722726225</v>
      </c>
      <c r="J1223">
        <v>65</v>
      </c>
      <c r="K1223" s="2">
        <v>6.8534270457043217E-2</v>
      </c>
      <c r="L1223">
        <v>7.8381462301413143E-2</v>
      </c>
      <c r="M1223" s="2">
        <v>0.40319662648754762</v>
      </c>
      <c r="N1223">
        <v>893</v>
      </c>
      <c r="O1223" s="2">
        <v>0.24831943968020789</v>
      </c>
      <c r="P1223">
        <v>17090</v>
      </c>
      <c r="Q1223" s="2">
        <v>0.17557880614793897</v>
      </c>
      <c r="R1223" s="26">
        <f t="shared" si="19"/>
        <v>3</v>
      </c>
    </row>
    <row r="1224" spans="1:18" x14ac:dyDescent="0.3">
      <c r="A1224" t="s">
        <v>2386</v>
      </c>
      <c r="B1224">
        <v>105.43899999999999</v>
      </c>
      <c r="C1224">
        <v>9.7892299999999999</v>
      </c>
      <c r="D1224" t="s">
        <v>715</v>
      </c>
      <c r="E1224" t="s">
        <v>941</v>
      </c>
      <c r="F1224" t="s">
        <v>965</v>
      </c>
      <c r="G1224">
        <v>10852</v>
      </c>
      <c r="H1224" s="1">
        <v>868.16</v>
      </c>
      <c r="I1224" s="2">
        <v>0.10437085722726225</v>
      </c>
      <c r="J1224">
        <v>47</v>
      </c>
      <c r="K1224" s="2">
        <v>6.8534270457043217E-2</v>
      </c>
      <c r="L1224">
        <v>0.22954294139329157</v>
      </c>
      <c r="M1224" s="2">
        <v>0.40319662648754762</v>
      </c>
      <c r="N1224">
        <v>2491</v>
      </c>
      <c r="O1224" s="2">
        <v>0.24831943968020789</v>
      </c>
      <c r="P1224">
        <v>16278</v>
      </c>
      <c r="Q1224" s="2">
        <v>0.17557880614793897</v>
      </c>
      <c r="R1224" s="26">
        <f t="shared" si="19"/>
        <v>4</v>
      </c>
    </row>
    <row r="1225" spans="1:18" x14ac:dyDescent="0.3">
      <c r="A1225" t="s">
        <v>2387</v>
      </c>
      <c r="B1225">
        <v>106.08</v>
      </c>
      <c r="C1225">
        <v>9.7901100000000003</v>
      </c>
      <c r="D1225" t="s">
        <v>367</v>
      </c>
      <c r="E1225" t="s">
        <v>706</v>
      </c>
      <c r="F1225" t="s">
        <v>966</v>
      </c>
      <c r="G1225">
        <v>8828</v>
      </c>
      <c r="H1225" s="1">
        <v>706.24</v>
      </c>
      <c r="I1225" s="2">
        <v>0.10437085722726225</v>
      </c>
      <c r="J1225">
        <v>39</v>
      </c>
      <c r="K1225" s="2">
        <v>6.8534270457043217E-2</v>
      </c>
      <c r="L1225">
        <v>0.50271862256456734</v>
      </c>
      <c r="M1225" s="2">
        <v>0.40319662648754762</v>
      </c>
      <c r="N1225">
        <v>4438</v>
      </c>
      <c r="O1225" s="2">
        <v>0.24831943968020789</v>
      </c>
      <c r="P1225">
        <v>13242</v>
      </c>
      <c r="Q1225" s="2">
        <v>0.17557880614793897</v>
      </c>
      <c r="R1225" s="26">
        <f t="shared" si="19"/>
        <v>3</v>
      </c>
    </row>
    <row r="1226" spans="1:18" x14ac:dyDescent="0.3">
      <c r="A1226" t="s">
        <v>2388</v>
      </c>
      <c r="B1226">
        <v>106.19799999999999</v>
      </c>
      <c r="C1226">
        <v>9.80884</v>
      </c>
      <c r="D1226" t="s">
        <v>367</v>
      </c>
      <c r="E1226" t="s">
        <v>834</v>
      </c>
      <c r="F1226" t="s">
        <v>834</v>
      </c>
      <c r="G1226">
        <v>6820</v>
      </c>
      <c r="H1226" s="1">
        <v>545.6</v>
      </c>
      <c r="I1226" s="2">
        <v>0.10437085722726225</v>
      </c>
      <c r="J1226">
        <v>169</v>
      </c>
      <c r="K1226" s="2">
        <v>6.8534270457043217E-2</v>
      </c>
      <c r="L1226">
        <v>2.1407624633431085E-2</v>
      </c>
      <c r="M1226" s="2">
        <v>0.40319662648754762</v>
      </c>
      <c r="N1226">
        <v>146</v>
      </c>
      <c r="O1226" s="2">
        <v>0.24831943968020789</v>
      </c>
      <c r="P1226">
        <v>10230</v>
      </c>
      <c r="Q1226" s="2">
        <v>0.17557880614793897</v>
      </c>
      <c r="R1226" s="26">
        <f t="shared" si="19"/>
        <v>3</v>
      </c>
    </row>
    <row r="1227" spans="1:18" x14ac:dyDescent="0.3">
      <c r="A1227" t="s">
        <v>2389</v>
      </c>
      <c r="B1227">
        <v>104.63500000000001</v>
      </c>
      <c r="C1227">
        <v>9.8072999999999997</v>
      </c>
      <c r="D1227" t="s">
        <v>50</v>
      </c>
      <c r="E1227" t="s">
        <v>893</v>
      </c>
      <c r="F1227" t="s">
        <v>967</v>
      </c>
      <c r="G1227">
        <v>6283</v>
      </c>
      <c r="H1227" s="1">
        <v>502.64</v>
      </c>
      <c r="I1227" s="2">
        <v>0.10437085722726225</v>
      </c>
      <c r="J1227">
        <v>52</v>
      </c>
      <c r="K1227" s="2">
        <v>6.8534270457043217E-2</v>
      </c>
      <c r="L1227">
        <v>5.871876492121598</v>
      </c>
      <c r="M1227" s="2">
        <v>0.40319662648754762</v>
      </c>
      <c r="N1227">
        <v>36893</v>
      </c>
      <c r="O1227" s="2">
        <v>0.24831943968020789</v>
      </c>
      <c r="P1227">
        <v>9425</v>
      </c>
      <c r="Q1227" s="2">
        <v>0.17557880614793897</v>
      </c>
      <c r="R1227" s="26">
        <f t="shared" si="19"/>
        <v>3</v>
      </c>
    </row>
    <row r="1228" spans="1:18" x14ac:dyDescent="0.3">
      <c r="A1228" t="s">
        <v>2390</v>
      </c>
      <c r="B1228">
        <v>106.13800000000001</v>
      </c>
      <c r="C1228">
        <v>9.7889900000000001</v>
      </c>
      <c r="D1228" t="s">
        <v>367</v>
      </c>
      <c r="E1228" t="s">
        <v>834</v>
      </c>
      <c r="F1228" t="s">
        <v>657</v>
      </c>
      <c r="G1228">
        <v>11834</v>
      </c>
      <c r="H1228" s="1">
        <v>946.72</v>
      </c>
      <c r="I1228" s="2">
        <v>0.10437085722726225</v>
      </c>
      <c r="J1228">
        <v>43</v>
      </c>
      <c r="K1228" s="2">
        <v>6.8534270457043217E-2</v>
      </c>
      <c r="L1228">
        <v>0.10106472874767619</v>
      </c>
      <c r="M1228" s="2">
        <v>0.40319662648754762</v>
      </c>
      <c r="N1228">
        <v>1196</v>
      </c>
      <c r="O1228" s="2">
        <v>0.24831943968020789</v>
      </c>
      <c r="P1228">
        <v>17751</v>
      </c>
      <c r="Q1228" s="2">
        <v>0.17557880614793897</v>
      </c>
      <c r="R1228" s="26">
        <f t="shared" si="19"/>
        <v>4</v>
      </c>
    </row>
    <row r="1229" spans="1:18" x14ac:dyDescent="0.3">
      <c r="A1229" t="s">
        <v>2391</v>
      </c>
      <c r="B1229">
        <v>105.827</v>
      </c>
      <c r="C1229">
        <v>9.7955500000000004</v>
      </c>
      <c r="D1229" t="s">
        <v>715</v>
      </c>
      <c r="E1229" t="s">
        <v>836</v>
      </c>
      <c r="F1229" t="s">
        <v>836</v>
      </c>
      <c r="G1229">
        <v>8437</v>
      </c>
      <c r="H1229" s="1">
        <v>674.96</v>
      </c>
      <c r="I1229" s="2">
        <v>0.10437085722726225</v>
      </c>
      <c r="J1229">
        <v>65</v>
      </c>
      <c r="K1229" s="2">
        <v>6.8534270457043217E-2</v>
      </c>
      <c r="L1229">
        <v>9.1146141993599619E-2</v>
      </c>
      <c r="M1229" s="2">
        <v>0.40319662648754762</v>
      </c>
      <c r="N1229">
        <v>769</v>
      </c>
      <c r="O1229" s="2">
        <v>0.24831943968020789</v>
      </c>
      <c r="P1229">
        <v>12656</v>
      </c>
      <c r="Q1229" s="2">
        <v>0.17557880614793897</v>
      </c>
      <c r="R1229" s="26">
        <f t="shared" si="19"/>
        <v>3</v>
      </c>
    </row>
    <row r="1230" spans="1:18" x14ac:dyDescent="0.3">
      <c r="A1230" t="s">
        <v>2392</v>
      </c>
      <c r="B1230">
        <v>106.027</v>
      </c>
      <c r="C1230">
        <v>9.7896900000000002</v>
      </c>
      <c r="D1230" t="s">
        <v>701</v>
      </c>
      <c r="E1230" t="s">
        <v>711</v>
      </c>
      <c r="F1230" t="s">
        <v>439</v>
      </c>
      <c r="G1230">
        <v>11474</v>
      </c>
      <c r="H1230" s="1">
        <v>917.92</v>
      </c>
      <c r="I1230" s="2">
        <v>0.10437085722726225</v>
      </c>
      <c r="J1230">
        <v>39</v>
      </c>
      <c r="K1230" s="2">
        <v>6.8534270457043217E-2</v>
      </c>
      <c r="L1230">
        <v>1.7430712916158271E-3</v>
      </c>
      <c r="M1230" s="2">
        <v>0.40319662648754762</v>
      </c>
      <c r="N1230">
        <v>20</v>
      </c>
      <c r="O1230" s="2">
        <v>0.24831943968020789</v>
      </c>
      <c r="P1230">
        <v>17211</v>
      </c>
      <c r="Q1230" s="2">
        <v>0.17557880614793897</v>
      </c>
      <c r="R1230" s="26">
        <f t="shared" si="19"/>
        <v>3</v>
      </c>
    </row>
    <row r="1231" spans="1:18" x14ac:dyDescent="0.3">
      <c r="A1231" t="s">
        <v>2393</v>
      </c>
      <c r="B1231">
        <v>105.47</v>
      </c>
      <c r="C1231">
        <v>9.79908</v>
      </c>
      <c r="D1231" t="s">
        <v>715</v>
      </c>
      <c r="E1231" t="s">
        <v>941</v>
      </c>
      <c r="F1231" t="s">
        <v>968</v>
      </c>
      <c r="G1231">
        <v>12699</v>
      </c>
      <c r="H1231" s="1">
        <v>1015.92</v>
      </c>
      <c r="I1231" s="2">
        <v>0.10437085722726225</v>
      </c>
      <c r="J1231">
        <v>163</v>
      </c>
      <c r="K1231" s="2">
        <v>6.8534270457043217E-2</v>
      </c>
      <c r="L1231">
        <v>5.9689739349555085E-2</v>
      </c>
      <c r="M1231" s="2">
        <v>0.40319662648754762</v>
      </c>
      <c r="N1231">
        <v>758</v>
      </c>
      <c r="O1231" s="2">
        <v>0.24831943968020789</v>
      </c>
      <c r="P1231">
        <v>19049</v>
      </c>
      <c r="Q1231" s="2">
        <v>0.17557880614793897</v>
      </c>
      <c r="R1231" s="26">
        <f t="shared" si="19"/>
        <v>4</v>
      </c>
    </row>
    <row r="1232" spans="1:18" x14ac:dyDescent="0.3">
      <c r="A1232" t="s">
        <v>2394</v>
      </c>
      <c r="B1232">
        <v>106.508</v>
      </c>
      <c r="C1232">
        <v>9.80898</v>
      </c>
      <c r="D1232" t="s">
        <v>367</v>
      </c>
      <c r="E1232" t="s">
        <v>368</v>
      </c>
      <c r="F1232" t="s">
        <v>37</v>
      </c>
      <c r="G1232">
        <v>4472</v>
      </c>
      <c r="H1232" s="1">
        <v>357.76</v>
      </c>
      <c r="I1232" s="2">
        <v>0.10437085722726225</v>
      </c>
      <c r="J1232">
        <v>287</v>
      </c>
      <c r="K1232" s="2">
        <v>6.8534270457043217E-2</v>
      </c>
      <c r="L1232">
        <v>0.31641323792486581</v>
      </c>
      <c r="M1232" s="2">
        <v>0.40319662648754762</v>
      </c>
      <c r="N1232">
        <v>1415</v>
      </c>
      <c r="O1232" s="2">
        <v>0.24831943968020789</v>
      </c>
      <c r="P1232">
        <v>6708</v>
      </c>
      <c r="Q1232" s="2">
        <v>0.17557880614793897</v>
      </c>
      <c r="R1232" s="26">
        <f t="shared" si="19"/>
        <v>3</v>
      </c>
    </row>
    <row r="1233" spans="1:18" x14ac:dyDescent="0.3">
      <c r="A1233" t="s">
        <v>2395</v>
      </c>
      <c r="B1233">
        <v>106.404</v>
      </c>
      <c r="C1233">
        <v>9.7977000000000007</v>
      </c>
      <c r="D1233" t="s">
        <v>367</v>
      </c>
      <c r="E1233" t="s">
        <v>368</v>
      </c>
      <c r="F1233" t="s">
        <v>166</v>
      </c>
      <c r="G1233">
        <v>11496</v>
      </c>
      <c r="H1233" s="1">
        <v>919.68</v>
      </c>
      <c r="I1233" s="2">
        <v>0.10437085722726225</v>
      </c>
      <c r="J1233">
        <v>51</v>
      </c>
      <c r="K1233" s="2">
        <v>6.8534270457043217E-2</v>
      </c>
      <c r="L1233">
        <v>0.43475991649269313</v>
      </c>
      <c r="M1233" s="2">
        <v>0.40319662648754762</v>
      </c>
      <c r="N1233">
        <v>4998</v>
      </c>
      <c r="O1233" s="2">
        <v>0.24831943968020789</v>
      </c>
      <c r="P1233">
        <v>17244</v>
      </c>
      <c r="Q1233" s="2">
        <v>0.17557880614793897</v>
      </c>
      <c r="R1233" s="26">
        <f t="shared" si="19"/>
        <v>4</v>
      </c>
    </row>
    <row r="1234" spans="1:18" x14ac:dyDescent="0.3">
      <c r="A1234" t="s">
        <v>2396</v>
      </c>
      <c r="B1234">
        <v>105.521</v>
      </c>
      <c r="C1234">
        <v>9.78355</v>
      </c>
      <c r="D1234" t="s">
        <v>715</v>
      </c>
      <c r="E1234" t="s">
        <v>840</v>
      </c>
      <c r="F1234" t="s">
        <v>969</v>
      </c>
      <c r="G1234">
        <v>8164</v>
      </c>
      <c r="H1234" s="1">
        <v>653.12</v>
      </c>
      <c r="I1234" s="2">
        <v>0.10437085722726225</v>
      </c>
      <c r="J1234">
        <v>37</v>
      </c>
      <c r="K1234" s="2">
        <v>6.8534270457043217E-2</v>
      </c>
      <c r="L1234">
        <v>0.25612444879960805</v>
      </c>
      <c r="M1234" s="2">
        <v>0.40319662648754762</v>
      </c>
      <c r="N1234">
        <v>2091</v>
      </c>
      <c r="O1234" s="2">
        <v>0.24831943968020789</v>
      </c>
      <c r="P1234">
        <v>12246</v>
      </c>
      <c r="Q1234" s="2">
        <v>0.17557880614793897</v>
      </c>
      <c r="R1234" s="26">
        <f t="shared" si="19"/>
        <v>4</v>
      </c>
    </row>
    <row r="1235" spans="1:18" x14ac:dyDescent="0.3">
      <c r="A1235" t="s">
        <v>2397</v>
      </c>
      <c r="B1235">
        <v>105.94499999999999</v>
      </c>
      <c r="C1235">
        <v>9.7713099999999997</v>
      </c>
      <c r="D1235" t="s">
        <v>701</v>
      </c>
      <c r="E1235" t="s">
        <v>711</v>
      </c>
      <c r="F1235" t="s">
        <v>970</v>
      </c>
      <c r="G1235">
        <v>8157</v>
      </c>
      <c r="H1235" s="1">
        <v>652.55999999999995</v>
      </c>
      <c r="I1235" s="2">
        <v>0.10437085722726225</v>
      </c>
      <c r="J1235">
        <v>32</v>
      </c>
      <c r="K1235" s="2">
        <v>6.8534270457043217E-2</v>
      </c>
      <c r="L1235">
        <v>5.7251440480568835E-2</v>
      </c>
      <c r="M1235" s="2">
        <v>0.40319662648754762</v>
      </c>
      <c r="N1235">
        <v>467</v>
      </c>
      <c r="O1235" s="2">
        <v>0.24831943968020789</v>
      </c>
      <c r="P1235">
        <v>12236</v>
      </c>
      <c r="Q1235" s="2">
        <v>0.17557880614793897</v>
      </c>
      <c r="R1235" s="26">
        <f t="shared" si="19"/>
        <v>3</v>
      </c>
    </row>
    <row r="1236" spans="1:18" x14ac:dyDescent="0.3">
      <c r="A1236" t="s">
        <v>2398</v>
      </c>
      <c r="B1236">
        <v>106.27200000000001</v>
      </c>
      <c r="C1236">
        <v>9.7925500000000003</v>
      </c>
      <c r="D1236" t="s">
        <v>367</v>
      </c>
      <c r="E1236" t="s">
        <v>834</v>
      </c>
      <c r="F1236" t="s">
        <v>971</v>
      </c>
      <c r="G1236">
        <v>6753</v>
      </c>
      <c r="H1236" s="1">
        <v>540.24</v>
      </c>
      <c r="I1236" s="2">
        <v>0.10437085722726225</v>
      </c>
      <c r="J1236">
        <v>36</v>
      </c>
      <c r="K1236" s="2">
        <v>6.8534270457043217E-2</v>
      </c>
      <c r="L1236">
        <v>0.28076410484229231</v>
      </c>
      <c r="M1236" s="2">
        <v>0.40319662648754762</v>
      </c>
      <c r="N1236">
        <v>1896</v>
      </c>
      <c r="O1236" s="2">
        <v>0.24831943968020789</v>
      </c>
      <c r="P1236">
        <v>10130</v>
      </c>
      <c r="Q1236" s="2">
        <v>0.17557880614793897</v>
      </c>
      <c r="R1236" s="26">
        <f t="shared" si="19"/>
        <v>4</v>
      </c>
    </row>
    <row r="1237" spans="1:18" x14ac:dyDescent="0.3">
      <c r="A1237" t="s">
        <v>2399</v>
      </c>
      <c r="B1237">
        <v>105.919</v>
      </c>
      <c r="C1237">
        <v>9.7756399999999992</v>
      </c>
      <c r="D1237" t="s">
        <v>701</v>
      </c>
      <c r="E1237" t="s">
        <v>711</v>
      </c>
      <c r="F1237" t="s">
        <v>972</v>
      </c>
      <c r="G1237">
        <v>6925</v>
      </c>
      <c r="H1237" s="1">
        <v>554</v>
      </c>
      <c r="I1237" s="2">
        <v>0.10437085722726225</v>
      </c>
      <c r="J1237">
        <v>32</v>
      </c>
      <c r="K1237" s="2">
        <v>6.8534270457043217E-2</v>
      </c>
      <c r="L1237">
        <v>9.7906137184115519E-2</v>
      </c>
      <c r="M1237" s="2">
        <v>0.40319662648754762</v>
      </c>
      <c r="N1237">
        <v>678</v>
      </c>
      <c r="O1237" s="2">
        <v>0.24831943968020789</v>
      </c>
      <c r="P1237">
        <v>10388</v>
      </c>
      <c r="Q1237" s="2">
        <v>0.17557880614793897</v>
      </c>
      <c r="R1237" s="26">
        <f t="shared" si="19"/>
        <v>3</v>
      </c>
    </row>
    <row r="1238" spans="1:18" x14ac:dyDescent="0.3">
      <c r="A1238" t="s">
        <v>2400</v>
      </c>
      <c r="B1238">
        <v>106.45</v>
      </c>
      <c r="C1238">
        <v>9.8019400000000001</v>
      </c>
      <c r="D1238" t="s">
        <v>367</v>
      </c>
      <c r="E1238" t="s">
        <v>368</v>
      </c>
      <c r="F1238" t="s">
        <v>368</v>
      </c>
      <c r="G1238">
        <v>6622</v>
      </c>
      <c r="H1238" s="1">
        <v>529.76</v>
      </c>
      <c r="I1238" s="2">
        <v>0.10437085722726225</v>
      </c>
      <c r="J1238">
        <v>338</v>
      </c>
      <c r="K1238" s="2">
        <v>6.8534270457043217E-2</v>
      </c>
      <c r="L1238">
        <v>9.8157656297191177E-3</v>
      </c>
      <c r="M1238" s="2">
        <v>0.40319662648754762</v>
      </c>
      <c r="N1238">
        <v>65</v>
      </c>
      <c r="O1238" s="2">
        <v>0.24831943968020789</v>
      </c>
      <c r="P1238">
        <v>9933</v>
      </c>
      <c r="Q1238" s="2">
        <v>0.17557880614793897</v>
      </c>
      <c r="R1238" s="26">
        <f t="shared" si="19"/>
        <v>3</v>
      </c>
    </row>
    <row r="1239" spans="1:18" x14ac:dyDescent="0.3">
      <c r="A1239" t="s">
        <v>2401</v>
      </c>
      <c r="B1239">
        <v>106.357</v>
      </c>
      <c r="C1239">
        <v>9.7767400000000002</v>
      </c>
      <c r="D1239" t="s">
        <v>367</v>
      </c>
      <c r="E1239" t="s">
        <v>368</v>
      </c>
      <c r="F1239" t="s">
        <v>973</v>
      </c>
      <c r="G1239">
        <v>11267</v>
      </c>
      <c r="H1239" s="1">
        <v>901.36</v>
      </c>
      <c r="I1239" s="2">
        <v>0.10437085722726225</v>
      </c>
      <c r="J1239">
        <v>51</v>
      </c>
      <c r="K1239" s="2">
        <v>6.8534270457043217E-2</v>
      </c>
      <c r="L1239">
        <v>0.23946037099494097</v>
      </c>
      <c r="M1239" s="2">
        <v>0.40319662648754762</v>
      </c>
      <c r="N1239">
        <v>2698</v>
      </c>
      <c r="O1239" s="2">
        <v>0.24831943968020789</v>
      </c>
      <c r="P1239">
        <v>16901</v>
      </c>
      <c r="Q1239" s="2">
        <v>0.17557880614793897</v>
      </c>
      <c r="R1239" s="26">
        <f t="shared" si="19"/>
        <v>4</v>
      </c>
    </row>
    <row r="1240" spans="1:18" x14ac:dyDescent="0.3">
      <c r="A1240" t="s">
        <v>2402</v>
      </c>
      <c r="B1240">
        <v>105.878</v>
      </c>
      <c r="C1240">
        <v>9.7764199999999999</v>
      </c>
      <c r="D1240" t="s">
        <v>701</v>
      </c>
      <c r="E1240" t="s">
        <v>711</v>
      </c>
      <c r="F1240" t="s">
        <v>974</v>
      </c>
      <c r="G1240">
        <v>16911</v>
      </c>
      <c r="H1240" s="1">
        <v>1352.88</v>
      </c>
      <c r="I1240" s="2">
        <v>0.10437085722726225</v>
      </c>
      <c r="J1240">
        <v>44</v>
      </c>
      <c r="K1240" s="2">
        <v>6.8534270457043217E-2</v>
      </c>
      <c r="L1240">
        <v>9.798356099580155E-2</v>
      </c>
      <c r="M1240" s="2">
        <v>0.40319662648754762</v>
      </c>
      <c r="N1240">
        <v>1657</v>
      </c>
      <c r="O1240" s="2">
        <v>0.24831943968020789</v>
      </c>
      <c r="P1240">
        <v>25367</v>
      </c>
      <c r="Q1240" s="2">
        <v>0.17557880614793897</v>
      </c>
      <c r="R1240" s="26">
        <f t="shared" si="19"/>
        <v>4</v>
      </c>
    </row>
    <row r="1241" spans="1:18" x14ac:dyDescent="0.3">
      <c r="A1241" t="s">
        <v>2403</v>
      </c>
      <c r="B1241">
        <v>105.036</v>
      </c>
      <c r="C1241">
        <v>9.7590900000000005</v>
      </c>
      <c r="D1241" t="s">
        <v>50</v>
      </c>
      <c r="E1241" t="s">
        <v>707</v>
      </c>
      <c r="F1241" t="s">
        <v>975</v>
      </c>
      <c r="G1241">
        <v>16409</v>
      </c>
      <c r="H1241" s="1">
        <v>1312.72</v>
      </c>
      <c r="I1241" s="2">
        <v>0.10437085722726225</v>
      </c>
      <c r="J1241">
        <v>27</v>
      </c>
      <c r="K1241" s="2">
        <v>6.8534270457043217E-2</v>
      </c>
      <c r="L1241">
        <v>0.12164056310561278</v>
      </c>
      <c r="M1241" s="2">
        <v>0.40319662648754762</v>
      </c>
      <c r="N1241">
        <v>1996</v>
      </c>
      <c r="O1241" s="2">
        <v>0.24831943968020789</v>
      </c>
      <c r="P1241">
        <v>24614</v>
      </c>
      <c r="Q1241" s="2">
        <v>0.17557880614793897</v>
      </c>
      <c r="R1241" s="26">
        <f t="shared" si="19"/>
        <v>4</v>
      </c>
    </row>
    <row r="1242" spans="1:18" x14ac:dyDescent="0.3">
      <c r="A1242" t="s">
        <v>2404</v>
      </c>
      <c r="B1242">
        <v>105.485</v>
      </c>
      <c r="C1242">
        <v>9.7877399999999994</v>
      </c>
      <c r="D1242" t="s">
        <v>715</v>
      </c>
      <c r="E1242" t="s">
        <v>941</v>
      </c>
      <c r="F1242" t="s">
        <v>976</v>
      </c>
      <c r="G1242">
        <v>7241</v>
      </c>
      <c r="H1242" s="1">
        <v>579.28</v>
      </c>
      <c r="I1242" s="2">
        <v>0.10437085722726225</v>
      </c>
      <c r="J1242">
        <v>92</v>
      </c>
      <c r="K1242" s="2">
        <v>6.8534270457043217E-2</v>
      </c>
      <c r="L1242">
        <v>0.10910095290705704</v>
      </c>
      <c r="M1242" s="2">
        <v>0.40319662648754762</v>
      </c>
      <c r="N1242">
        <v>790</v>
      </c>
      <c r="O1242" s="2">
        <v>0.24831943968020789</v>
      </c>
      <c r="P1242">
        <v>10862</v>
      </c>
      <c r="Q1242" s="2">
        <v>0.17557880614793897</v>
      </c>
      <c r="R1242" s="26">
        <f t="shared" si="19"/>
        <v>3</v>
      </c>
    </row>
    <row r="1243" spans="1:18" x14ac:dyDescent="0.3">
      <c r="A1243" t="s">
        <v>2405</v>
      </c>
      <c r="B1243">
        <v>105.733</v>
      </c>
      <c r="C1243">
        <v>9.7844599999999993</v>
      </c>
      <c r="D1243" t="s">
        <v>715</v>
      </c>
      <c r="E1243" t="s">
        <v>836</v>
      </c>
      <c r="F1243" t="s">
        <v>977</v>
      </c>
      <c r="G1243">
        <v>7765</v>
      </c>
      <c r="H1243" s="1">
        <v>621.20000000000005</v>
      </c>
      <c r="I1243" s="2">
        <v>0.10437085722726225</v>
      </c>
      <c r="J1243">
        <v>52</v>
      </c>
      <c r="K1243" s="2">
        <v>6.8534270457043217E-2</v>
      </c>
      <c r="L1243">
        <v>5.280103026400515E-3</v>
      </c>
      <c r="M1243" s="2">
        <v>0.40319662648754762</v>
      </c>
      <c r="N1243">
        <v>41</v>
      </c>
      <c r="O1243" s="2">
        <v>0.24831943968020789</v>
      </c>
      <c r="P1243">
        <v>11648</v>
      </c>
      <c r="Q1243" s="2">
        <v>0.17557880614793897</v>
      </c>
      <c r="R1243" s="26">
        <f t="shared" si="19"/>
        <v>3</v>
      </c>
    </row>
    <row r="1244" spans="1:18" x14ac:dyDescent="0.3">
      <c r="A1244" t="s">
        <v>2406</v>
      </c>
      <c r="B1244">
        <v>105.63500000000001</v>
      </c>
      <c r="C1244">
        <v>9.7737599999999993</v>
      </c>
      <c r="D1244" t="s">
        <v>715</v>
      </c>
      <c r="E1244" t="s">
        <v>836</v>
      </c>
      <c r="F1244" t="s">
        <v>463</v>
      </c>
      <c r="G1244">
        <v>15357</v>
      </c>
      <c r="H1244" s="1">
        <v>1228.56</v>
      </c>
      <c r="I1244" s="2">
        <v>0.10437085722726225</v>
      </c>
      <c r="J1244">
        <v>31</v>
      </c>
      <c r="K1244" s="2">
        <v>6.8534270457043217E-2</v>
      </c>
      <c r="L1244">
        <v>0.1078986781272384</v>
      </c>
      <c r="M1244" s="2">
        <v>0.40319662648754762</v>
      </c>
      <c r="N1244">
        <v>1657</v>
      </c>
      <c r="O1244" s="2">
        <v>0.24831943968020789</v>
      </c>
      <c r="P1244">
        <v>23036</v>
      </c>
      <c r="Q1244" s="2">
        <v>0.17557880614793897</v>
      </c>
      <c r="R1244" s="26">
        <f t="shared" si="19"/>
        <v>4</v>
      </c>
    </row>
    <row r="1245" spans="1:18" x14ac:dyDescent="0.3">
      <c r="A1245" t="s">
        <v>2407</v>
      </c>
      <c r="B1245">
        <v>106.22499999999999</v>
      </c>
      <c r="C1245">
        <v>9.7828400000000002</v>
      </c>
      <c r="D1245" t="s">
        <v>367</v>
      </c>
      <c r="E1245" t="s">
        <v>834</v>
      </c>
      <c r="F1245" t="s">
        <v>978</v>
      </c>
      <c r="G1245">
        <v>9109</v>
      </c>
      <c r="H1245" s="1">
        <v>728.72</v>
      </c>
      <c r="I1245" s="2">
        <v>0.10437085722726225</v>
      </c>
      <c r="J1245">
        <v>45</v>
      </c>
      <c r="K1245" s="2">
        <v>6.8534270457043217E-2</v>
      </c>
      <c r="L1245">
        <v>0.2282358107366341</v>
      </c>
      <c r="M1245" s="2">
        <v>0.40319662648754762</v>
      </c>
      <c r="N1245">
        <v>2079</v>
      </c>
      <c r="O1245" s="2">
        <v>0.24831943968020789</v>
      </c>
      <c r="P1245">
        <v>13664</v>
      </c>
      <c r="Q1245" s="2">
        <v>0.17557880614793897</v>
      </c>
      <c r="R1245" s="26">
        <f t="shared" si="19"/>
        <v>4</v>
      </c>
    </row>
    <row r="1246" spans="1:18" x14ac:dyDescent="0.3">
      <c r="A1246" t="s">
        <v>2408</v>
      </c>
      <c r="B1246">
        <v>105.79600000000001</v>
      </c>
      <c r="C1246">
        <v>9.7477900000000002</v>
      </c>
      <c r="D1246" t="s">
        <v>715</v>
      </c>
      <c r="E1246" t="s">
        <v>836</v>
      </c>
      <c r="F1246" t="s">
        <v>979</v>
      </c>
      <c r="G1246">
        <v>13464</v>
      </c>
      <c r="H1246" s="1">
        <v>1077.1199999999999</v>
      </c>
      <c r="I1246" s="2">
        <v>0.10437085722726225</v>
      </c>
      <c r="J1246">
        <v>23</v>
      </c>
      <c r="K1246" s="2">
        <v>6.8534270457043217E-2</v>
      </c>
      <c r="L1246">
        <v>2.1984551396316103E-2</v>
      </c>
      <c r="M1246" s="2">
        <v>0.40319662648754762</v>
      </c>
      <c r="N1246">
        <v>296</v>
      </c>
      <c r="O1246" s="2">
        <v>0.24831943968020789</v>
      </c>
      <c r="P1246">
        <v>20196</v>
      </c>
      <c r="Q1246" s="2">
        <v>0.17557880614793897</v>
      </c>
      <c r="R1246" s="26">
        <f t="shared" si="19"/>
        <v>3</v>
      </c>
    </row>
    <row r="1247" spans="1:18" x14ac:dyDescent="0.3">
      <c r="A1247" t="s">
        <v>2409</v>
      </c>
      <c r="B1247">
        <v>106.444</v>
      </c>
      <c r="C1247">
        <v>9.7794899999999991</v>
      </c>
      <c r="D1247" t="s">
        <v>367</v>
      </c>
      <c r="E1247" t="s">
        <v>368</v>
      </c>
      <c r="F1247" t="s">
        <v>980</v>
      </c>
      <c r="G1247">
        <v>7631</v>
      </c>
      <c r="H1247" s="1">
        <v>610.48</v>
      </c>
      <c r="I1247" s="2">
        <v>0.10437085722726225</v>
      </c>
      <c r="J1247">
        <v>48</v>
      </c>
      <c r="K1247" s="2">
        <v>6.8534270457043217E-2</v>
      </c>
      <c r="L1247">
        <v>3.8264971825448829E-2</v>
      </c>
      <c r="M1247" s="2">
        <v>0.40319662648754762</v>
      </c>
      <c r="N1247">
        <v>292</v>
      </c>
      <c r="O1247" s="2">
        <v>0.24831943968020789</v>
      </c>
      <c r="P1247">
        <v>11447</v>
      </c>
      <c r="Q1247" s="2">
        <v>0.17557880614793897</v>
      </c>
      <c r="R1247" s="26">
        <f t="shared" si="19"/>
        <v>3</v>
      </c>
    </row>
    <row r="1248" spans="1:18" x14ac:dyDescent="0.3">
      <c r="A1248" t="s">
        <v>2410</v>
      </c>
      <c r="B1248">
        <v>106.307</v>
      </c>
      <c r="C1248">
        <v>9.7678200000000004</v>
      </c>
      <c r="D1248" t="s">
        <v>367</v>
      </c>
      <c r="E1248" t="s">
        <v>721</v>
      </c>
      <c r="F1248" t="s">
        <v>187</v>
      </c>
      <c r="G1248">
        <v>15339</v>
      </c>
      <c r="H1248" s="1">
        <v>1227.1199999999999</v>
      </c>
      <c r="I1248" s="2">
        <v>0.10437085722726225</v>
      </c>
      <c r="J1248">
        <v>48</v>
      </c>
      <c r="K1248" s="2">
        <v>6.8534270457043217E-2</v>
      </c>
      <c r="L1248">
        <v>5.2480604993806634E-2</v>
      </c>
      <c r="M1248" s="2">
        <v>0.40319662648754762</v>
      </c>
      <c r="N1248">
        <v>805</v>
      </c>
      <c r="O1248" s="2">
        <v>0.24831943968020789</v>
      </c>
      <c r="P1248">
        <v>23009</v>
      </c>
      <c r="Q1248" s="2">
        <v>0.17557880614793897</v>
      </c>
      <c r="R1248" s="26">
        <f t="shared" si="19"/>
        <v>4</v>
      </c>
    </row>
    <row r="1249" spans="1:18" x14ac:dyDescent="0.3">
      <c r="A1249" t="s">
        <v>2411</v>
      </c>
      <c r="B1249">
        <v>106.155</v>
      </c>
      <c r="C1249">
        <v>9.7564899999999994</v>
      </c>
      <c r="D1249" t="s">
        <v>367</v>
      </c>
      <c r="E1249" t="s">
        <v>834</v>
      </c>
      <c r="F1249" t="s">
        <v>255</v>
      </c>
      <c r="G1249">
        <v>10995</v>
      </c>
      <c r="H1249" s="1">
        <v>879.6</v>
      </c>
      <c r="I1249" s="2">
        <v>0.10437085722726225</v>
      </c>
      <c r="J1249">
        <v>39</v>
      </c>
      <c r="K1249" s="2">
        <v>6.8534270457043217E-2</v>
      </c>
      <c r="L1249">
        <v>0.25748067303319688</v>
      </c>
      <c r="M1249" s="2">
        <v>0.40319662648754762</v>
      </c>
      <c r="N1249">
        <v>2831</v>
      </c>
      <c r="O1249" s="2">
        <v>0.24831943968020789</v>
      </c>
      <c r="P1249">
        <v>16493</v>
      </c>
      <c r="Q1249" s="2">
        <v>0.17557880614793897</v>
      </c>
      <c r="R1249" s="26">
        <f t="shared" si="19"/>
        <v>4</v>
      </c>
    </row>
    <row r="1250" spans="1:18" x14ac:dyDescent="0.3">
      <c r="A1250" t="s">
        <v>2412</v>
      </c>
      <c r="B1250">
        <v>106.51300000000001</v>
      </c>
      <c r="C1250">
        <v>9.7586700000000004</v>
      </c>
      <c r="D1250" t="s">
        <v>367</v>
      </c>
      <c r="E1250" t="s">
        <v>368</v>
      </c>
      <c r="F1250" t="s">
        <v>981</v>
      </c>
      <c r="G1250">
        <v>6767</v>
      </c>
      <c r="H1250" s="1">
        <v>541.36</v>
      </c>
      <c r="I1250" s="2">
        <v>0.10437085722726225</v>
      </c>
      <c r="J1250">
        <v>29</v>
      </c>
      <c r="K1250" s="2">
        <v>6.8534270457043217E-2</v>
      </c>
      <c r="L1250">
        <v>5.9110388650805382E-2</v>
      </c>
      <c r="M1250" s="2">
        <v>0.40319662648754762</v>
      </c>
      <c r="N1250">
        <v>400</v>
      </c>
      <c r="O1250" s="2">
        <v>0.24831943968020789</v>
      </c>
      <c r="P1250">
        <v>10151</v>
      </c>
      <c r="Q1250" s="2">
        <v>0.17557880614793897</v>
      </c>
      <c r="R1250" s="26">
        <f t="shared" si="19"/>
        <v>3</v>
      </c>
    </row>
    <row r="1251" spans="1:18" x14ac:dyDescent="0.3">
      <c r="A1251" t="s">
        <v>2413</v>
      </c>
      <c r="B1251">
        <v>105.212</v>
      </c>
      <c r="C1251">
        <v>9.7564100000000007</v>
      </c>
      <c r="D1251" t="s">
        <v>50</v>
      </c>
      <c r="E1251" t="s">
        <v>365</v>
      </c>
      <c r="F1251" t="s">
        <v>982</v>
      </c>
      <c r="G1251">
        <v>11302</v>
      </c>
      <c r="H1251" s="1">
        <v>904.16</v>
      </c>
      <c r="I1251" s="2">
        <v>0.10437085722726225</v>
      </c>
      <c r="J1251">
        <v>30</v>
      </c>
      <c r="K1251" s="2">
        <v>6.8534270457043217E-2</v>
      </c>
      <c r="L1251">
        <v>0.60157494248805521</v>
      </c>
      <c r="M1251" s="2">
        <v>0.40319662648754762</v>
      </c>
      <c r="N1251">
        <v>6799</v>
      </c>
      <c r="O1251" s="2">
        <v>0.24831943968020789</v>
      </c>
      <c r="P1251">
        <v>16953</v>
      </c>
      <c r="Q1251" s="2">
        <v>0.17557880614793897</v>
      </c>
      <c r="R1251" s="26">
        <f t="shared" si="19"/>
        <v>3</v>
      </c>
    </row>
    <row r="1252" spans="1:18" x14ac:dyDescent="0.3">
      <c r="A1252" t="s">
        <v>2414</v>
      </c>
      <c r="B1252">
        <v>105.09399999999999</v>
      </c>
      <c r="C1252">
        <v>9.7573500000000006</v>
      </c>
      <c r="D1252" t="s">
        <v>50</v>
      </c>
      <c r="E1252" t="s">
        <v>707</v>
      </c>
      <c r="F1252" t="s">
        <v>983</v>
      </c>
      <c r="G1252">
        <v>12241</v>
      </c>
      <c r="H1252" s="1">
        <v>979.28</v>
      </c>
      <c r="I1252" s="2">
        <v>0.10437085722726225</v>
      </c>
      <c r="J1252">
        <v>22</v>
      </c>
      <c r="K1252" s="2">
        <v>6.8534270457043217E-2</v>
      </c>
      <c r="L1252">
        <v>0.44824769218201127</v>
      </c>
      <c r="M1252" s="2">
        <v>0.40319662648754762</v>
      </c>
      <c r="N1252">
        <v>5487</v>
      </c>
      <c r="O1252" s="2">
        <v>0.24831943968020789</v>
      </c>
      <c r="P1252">
        <v>18362</v>
      </c>
      <c r="Q1252" s="2">
        <v>0.17557880614793897</v>
      </c>
      <c r="R1252" s="26">
        <f t="shared" si="19"/>
        <v>4</v>
      </c>
    </row>
    <row r="1253" spans="1:18" x14ac:dyDescent="0.3">
      <c r="A1253" t="s">
        <v>2415</v>
      </c>
      <c r="B1253">
        <v>106.383</v>
      </c>
      <c r="C1253">
        <v>9.7545300000000008</v>
      </c>
      <c r="D1253" t="s">
        <v>367</v>
      </c>
      <c r="E1253" t="s">
        <v>368</v>
      </c>
      <c r="F1253" t="s">
        <v>984</v>
      </c>
      <c r="G1253">
        <v>13057</v>
      </c>
      <c r="H1253" s="1">
        <v>1044.56</v>
      </c>
      <c r="I1253" s="2">
        <v>0.10437085722726225</v>
      </c>
      <c r="J1253">
        <v>48</v>
      </c>
      <c r="K1253" s="2">
        <v>6.8534270457043217E-2</v>
      </c>
      <c r="L1253">
        <v>0.43976411120471776</v>
      </c>
      <c r="M1253" s="2">
        <v>0.40319662648754762</v>
      </c>
      <c r="N1253">
        <v>5742</v>
      </c>
      <c r="O1253" s="2">
        <v>0.24831943968020789</v>
      </c>
      <c r="P1253">
        <v>19586</v>
      </c>
      <c r="Q1253" s="2">
        <v>0.17557880614793897</v>
      </c>
      <c r="R1253" s="26">
        <f t="shared" si="19"/>
        <v>4</v>
      </c>
    </row>
    <row r="1254" spans="1:18" x14ac:dyDescent="0.3">
      <c r="A1254" t="s">
        <v>2416</v>
      </c>
      <c r="B1254">
        <v>105.377</v>
      </c>
      <c r="C1254">
        <v>9.7628299999999992</v>
      </c>
      <c r="D1254" t="s">
        <v>50</v>
      </c>
      <c r="E1254" t="s">
        <v>365</v>
      </c>
      <c r="F1254" t="s">
        <v>985</v>
      </c>
      <c r="G1254">
        <v>15416</v>
      </c>
      <c r="H1254" s="1">
        <v>1233.28</v>
      </c>
      <c r="I1254" s="2">
        <v>0.10437085722726225</v>
      </c>
      <c r="J1254">
        <v>52</v>
      </c>
      <c r="K1254" s="2">
        <v>6.8534270457043217E-2</v>
      </c>
      <c r="L1254">
        <v>0.12266476388168138</v>
      </c>
      <c r="M1254" s="2">
        <v>0.40319662648754762</v>
      </c>
      <c r="N1254">
        <v>1891</v>
      </c>
      <c r="O1254" s="2">
        <v>0.24831943968020789</v>
      </c>
      <c r="P1254">
        <v>23124</v>
      </c>
      <c r="Q1254" s="2">
        <v>0.17557880614793897</v>
      </c>
      <c r="R1254" s="26">
        <f t="shared" si="19"/>
        <v>4</v>
      </c>
    </row>
    <row r="1255" spans="1:18" x14ac:dyDescent="0.3">
      <c r="A1255" t="s">
        <v>2417</v>
      </c>
      <c r="B1255">
        <v>106.119</v>
      </c>
      <c r="C1255">
        <v>9.7668999999999997</v>
      </c>
      <c r="D1255" t="s">
        <v>367</v>
      </c>
      <c r="E1255" t="s">
        <v>834</v>
      </c>
      <c r="F1255" t="s">
        <v>986</v>
      </c>
      <c r="G1255">
        <v>8170</v>
      </c>
      <c r="H1255" s="1">
        <v>653.6</v>
      </c>
      <c r="I1255" s="2">
        <v>0.10437085722726225</v>
      </c>
      <c r="J1255">
        <v>143</v>
      </c>
      <c r="K1255" s="2">
        <v>6.8534270457043217E-2</v>
      </c>
      <c r="L1255">
        <v>1.0526315789473684E-2</v>
      </c>
      <c r="M1255" s="2">
        <v>0.40319662648754762</v>
      </c>
      <c r="N1255">
        <v>86</v>
      </c>
      <c r="O1255" s="2">
        <v>0.24831943968020789</v>
      </c>
      <c r="P1255">
        <v>12255</v>
      </c>
      <c r="Q1255" s="2">
        <v>0.17557880614793897</v>
      </c>
      <c r="R1255" s="26">
        <f t="shared" si="19"/>
        <v>3</v>
      </c>
    </row>
    <row r="1256" spans="1:18" x14ac:dyDescent="0.3">
      <c r="A1256" t="s">
        <v>2418</v>
      </c>
      <c r="B1256">
        <v>106.05</v>
      </c>
      <c r="C1256">
        <v>9.7586600000000008</v>
      </c>
      <c r="D1256" t="s">
        <v>701</v>
      </c>
      <c r="E1256" t="s">
        <v>225</v>
      </c>
      <c r="F1256" t="s">
        <v>987</v>
      </c>
      <c r="G1256">
        <v>6596</v>
      </c>
      <c r="H1256" s="1">
        <v>527.67999999999995</v>
      </c>
      <c r="I1256" s="2">
        <v>0.10437085722726225</v>
      </c>
      <c r="J1256">
        <v>33</v>
      </c>
      <c r="K1256" s="2">
        <v>6.8534270457043217E-2</v>
      </c>
      <c r="L1256">
        <v>4.0630685263796242E-2</v>
      </c>
      <c r="M1256" s="2">
        <v>0.40319662648754762</v>
      </c>
      <c r="N1256">
        <v>268</v>
      </c>
      <c r="O1256" s="2">
        <v>0.24831943968020789</v>
      </c>
      <c r="P1256">
        <v>9894</v>
      </c>
      <c r="Q1256" s="2">
        <v>0.17557880614793897</v>
      </c>
      <c r="R1256" s="26">
        <f t="shared" si="19"/>
        <v>3</v>
      </c>
    </row>
    <row r="1257" spans="1:18" x14ac:dyDescent="0.3">
      <c r="A1257" t="s">
        <v>2419</v>
      </c>
      <c r="B1257">
        <v>105.46599999999999</v>
      </c>
      <c r="C1257">
        <v>9.7790900000000001</v>
      </c>
      <c r="D1257" t="s">
        <v>715</v>
      </c>
      <c r="E1257" t="s">
        <v>941</v>
      </c>
      <c r="F1257" t="s">
        <v>988</v>
      </c>
      <c r="G1257">
        <v>5606</v>
      </c>
      <c r="H1257" s="1">
        <v>448.48</v>
      </c>
      <c r="I1257" s="2">
        <v>0.10437085722726225</v>
      </c>
      <c r="J1257">
        <v>772</v>
      </c>
      <c r="K1257" s="2">
        <v>6.8534270457043217E-2</v>
      </c>
      <c r="L1257">
        <v>2.2832679272208348E-2</v>
      </c>
      <c r="M1257" s="2">
        <v>0.40319662648754762</v>
      </c>
      <c r="N1257">
        <v>128</v>
      </c>
      <c r="O1257" s="2">
        <v>0.24831943968020789</v>
      </c>
      <c r="P1257">
        <v>8409</v>
      </c>
      <c r="Q1257" s="2">
        <v>0.17557880614793897</v>
      </c>
      <c r="R1257" s="26">
        <f t="shared" si="19"/>
        <v>3</v>
      </c>
    </row>
    <row r="1258" spans="1:18" x14ac:dyDescent="0.3">
      <c r="A1258" t="s">
        <v>2420</v>
      </c>
      <c r="B1258">
        <v>106.486</v>
      </c>
      <c r="C1258">
        <v>9.7539700000000007</v>
      </c>
      <c r="D1258" t="s">
        <v>367</v>
      </c>
      <c r="E1258" t="s">
        <v>368</v>
      </c>
      <c r="F1258" t="s">
        <v>989</v>
      </c>
      <c r="G1258">
        <v>7272</v>
      </c>
      <c r="H1258" s="1">
        <v>581.76</v>
      </c>
      <c r="I1258" s="2">
        <v>0.10437085722726225</v>
      </c>
      <c r="J1258">
        <v>41</v>
      </c>
      <c r="K1258" s="2">
        <v>6.8534270457043217E-2</v>
      </c>
      <c r="L1258">
        <v>0.3087183718371837</v>
      </c>
      <c r="M1258" s="2">
        <v>0.40319662648754762</v>
      </c>
      <c r="N1258">
        <v>2245</v>
      </c>
      <c r="O1258" s="2">
        <v>0.24831943968020789</v>
      </c>
      <c r="P1258">
        <v>10908</v>
      </c>
      <c r="Q1258" s="2">
        <v>0.17557880614793897</v>
      </c>
      <c r="R1258" s="26">
        <f t="shared" si="19"/>
        <v>4</v>
      </c>
    </row>
    <row r="1259" spans="1:18" x14ac:dyDescent="0.3">
      <c r="A1259" t="s">
        <v>2421</v>
      </c>
      <c r="B1259">
        <v>106.20099999999999</v>
      </c>
      <c r="C1259">
        <v>9.75901</v>
      </c>
      <c r="D1259" t="s">
        <v>367</v>
      </c>
      <c r="E1259" t="s">
        <v>834</v>
      </c>
      <c r="F1259" t="s">
        <v>990</v>
      </c>
      <c r="G1259">
        <v>6859</v>
      </c>
      <c r="H1259" s="1">
        <v>548.72</v>
      </c>
      <c r="I1259" s="2">
        <v>0.10437085722726225</v>
      </c>
      <c r="J1259">
        <v>38</v>
      </c>
      <c r="K1259" s="2">
        <v>6.8534270457043217E-2</v>
      </c>
      <c r="L1259">
        <v>0.15701997375710744</v>
      </c>
      <c r="M1259" s="2">
        <v>0.40319662648754762</v>
      </c>
      <c r="N1259">
        <v>1077</v>
      </c>
      <c r="O1259" s="2">
        <v>0.24831943968020789</v>
      </c>
      <c r="P1259">
        <v>10289</v>
      </c>
      <c r="Q1259" s="2">
        <v>0.17557880614793897</v>
      </c>
      <c r="R1259" s="26">
        <f t="shared" si="19"/>
        <v>4</v>
      </c>
    </row>
    <row r="1260" spans="1:18" x14ac:dyDescent="0.3">
      <c r="A1260" t="s">
        <v>2422</v>
      </c>
      <c r="B1260">
        <v>105.97799999999999</v>
      </c>
      <c r="C1260">
        <v>9.7621199999999995</v>
      </c>
      <c r="D1260" t="s">
        <v>701</v>
      </c>
      <c r="E1260" t="s">
        <v>711</v>
      </c>
      <c r="F1260" t="s">
        <v>711</v>
      </c>
      <c r="G1260">
        <v>12915</v>
      </c>
      <c r="H1260" s="1">
        <v>1033.2</v>
      </c>
      <c r="I1260" s="2">
        <v>0.10437085722726225</v>
      </c>
      <c r="J1260">
        <v>89</v>
      </c>
      <c r="K1260" s="2">
        <v>6.8534270457043217E-2</v>
      </c>
      <c r="L1260">
        <v>7.7429345722028649E-3</v>
      </c>
      <c r="M1260" s="2">
        <v>0.40319662648754762</v>
      </c>
      <c r="N1260">
        <v>100</v>
      </c>
      <c r="O1260" s="2">
        <v>0.24831943968020789</v>
      </c>
      <c r="P1260">
        <v>19373</v>
      </c>
      <c r="Q1260" s="2">
        <v>0.17557880614793897</v>
      </c>
      <c r="R1260" s="26">
        <f t="shared" si="19"/>
        <v>3</v>
      </c>
    </row>
    <row r="1261" spans="1:18" x14ac:dyDescent="0.3">
      <c r="A1261" t="s">
        <v>2423</v>
      </c>
      <c r="B1261">
        <v>105.467</v>
      </c>
      <c r="C1261">
        <v>9.7585800000000003</v>
      </c>
      <c r="D1261" t="s">
        <v>715</v>
      </c>
      <c r="E1261" t="s">
        <v>941</v>
      </c>
      <c r="F1261" t="s">
        <v>991</v>
      </c>
      <c r="G1261">
        <v>10663</v>
      </c>
      <c r="H1261" s="1">
        <v>853.04</v>
      </c>
      <c r="I1261" s="2">
        <v>0.10437085722726225</v>
      </c>
      <c r="J1261">
        <v>79</v>
      </c>
      <c r="K1261" s="2">
        <v>6.8534270457043217E-2</v>
      </c>
      <c r="L1261">
        <v>2.9635187095564099E-2</v>
      </c>
      <c r="M1261" s="2">
        <v>0.40319662648754762</v>
      </c>
      <c r="N1261">
        <v>316</v>
      </c>
      <c r="O1261" s="2">
        <v>0.24831943968020789</v>
      </c>
      <c r="P1261">
        <v>15995</v>
      </c>
      <c r="Q1261" s="2">
        <v>0.17557880614793897</v>
      </c>
      <c r="R1261" s="26">
        <f t="shared" si="19"/>
        <v>3</v>
      </c>
    </row>
    <row r="1262" spans="1:18" x14ac:dyDescent="0.3">
      <c r="A1262" t="s">
        <v>2424</v>
      </c>
      <c r="B1262">
        <v>105.503</v>
      </c>
      <c r="C1262">
        <v>9.7484800000000007</v>
      </c>
      <c r="D1262" t="s">
        <v>715</v>
      </c>
      <c r="E1262" t="s">
        <v>840</v>
      </c>
      <c r="F1262" t="s">
        <v>992</v>
      </c>
      <c r="G1262">
        <v>7531</v>
      </c>
      <c r="H1262" s="1">
        <v>602.48</v>
      </c>
      <c r="I1262" s="2">
        <v>0.10437085722726225</v>
      </c>
      <c r="J1262">
        <v>42</v>
      </c>
      <c r="K1262" s="2">
        <v>6.8534270457043217E-2</v>
      </c>
      <c r="L1262">
        <v>0.29000132784490773</v>
      </c>
      <c r="M1262" s="2">
        <v>0.40319662648754762</v>
      </c>
      <c r="N1262">
        <v>2184</v>
      </c>
      <c r="O1262" s="2">
        <v>0.24831943968020789</v>
      </c>
      <c r="P1262">
        <v>11297</v>
      </c>
      <c r="Q1262" s="2">
        <v>0.17557880614793897</v>
      </c>
      <c r="R1262" s="26">
        <f t="shared" si="19"/>
        <v>4</v>
      </c>
    </row>
    <row r="1263" spans="1:18" x14ac:dyDescent="0.3">
      <c r="A1263" t="s">
        <v>2425</v>
      </c>
      <c r="B1263">
        <v>104.997</v>
      </c>
      <c r="C1263">
        <v>9.7174399999999999</v>
      </c>
      <c r="D1263" t="s">
        <v>50</v>
      </c>
      <c r="E1263" t="s">
        <v>713</v>
      </c>
      <c r="F1263" t="s">
        <v>538</v>
      </c>
      <c r="G1263">
        <v>20747</v>
      </c>
      <c r="H1263" s="1">
        <v>1659.76</v>
      </c>
      <c r="I1263" s="2">
        <v>0.10437085722726225</v>
      </c>
      <c r="J1263">
        <v>21</v>
      </c>
      <c r="K1263" s="2">
        <v>6.8534270457043217E-2</v>
      </c>
      <c r="L1263">
        <v>0.12980189906974501</v>
      </c>
      <c r="M1263" s="2">
        <v>0.40319662648754762</v>
      </c>
      <c r="N1263">
        <v>2693</v>
      </c>
      <c r="O1263" s="2">
        <v>0.24831943968020789</v>
      </c>
      <c r="P1263">
        <v>31121</v>
      </c>
      <c r="Q1263" s="2">
        <v>0.17557880614793897</v>
      </c>
      <c r="R1263" s="26">
        <f t="shared" si="19"/>
        <v>4</v>
      </c>
    </row>
    <row r="1264" spans="1:18" x14ac:dyDescent="0.3">
      <c r="A1264" t="s">
        <v>2426</v>
      </c>
      <c r="B1264">
        <v>106.434</v>
      </c>
      <c r="C1264">
        <v>9.7418499999999995</v>
      </c>
      <c r="D1264" t="s">
        <v>367</v>
      </c>
      <c r="E1264" t="s">
        <v>368</v>
      </c>
      <c r="F1264" t="s">
        <v>218</v>
      </c>
      <c r="G1264">
        <v>11411</v>
      </c>
      <c r="H1264" s="1">
        <v>912.88</v>
      </c>
      <c r="I1264" s="2">
        <v>0.10437085722726225</v>
      </c>
      <c r="J1264">
        <v>36</v>
      </c>
      <c r="K1264" s="2">
        <v>6.8534270457043217E-2</v>
      </c>
      <c r="L1264">
        <v>0.11585312417842433</v>
      </c>
      <c r="M1264" s="2">
        <v>0.40319662648754762</v>
      </c>
      <c r="N1264">
        <v>1322</v>
      </c>
      <c r="O1264" s="2">
        <v>0.24831943968020789</v>
      </c>
      <c r="P1264">
        <v>17117</v>
      </c>
      <c r="Q1264" s="2">
        <v>0.17557880614793897</v>
      </c>
      <c r="R1264" s="26">
        <f t="shared" si="19"/>
        <v>4</v>
      </c>
    </row>
    <row r="1265" spans="1:18" x14ac:dyDescent="0.3">
      <c r="A1265" t="s">
        <v>2427</v>
      </c>
      <c r="B1265">
        <v>105.434</v>
      </c>
      <c r="C1265">
        <v>9.7563499999999994</v>
      </c>
      <c r="D1265" t="s">
        <v>715</v>
      </c>
      <c r="E1265" t="s">
        <v>941</v>
      </c>
      <c r="F1265" t="s">
        <v>993</v>
      </c>
      <c r="G1265">
        <v>7778</v>
      </c>
      <c r="H1265" s="1">
        <v>622.24</v>
      </c>
      <c r="I1265" s="2">
        <v>0.10437085722726225</v>
      </c>
      <c r="J1265">
        <v>126</v>
      </c>
      <c r="K1265" s="2">
        <v>6.8534270457043217E-2</v>
      </c>
      <c r="L1265">
        <v>6.1841090254564156E-2</v>
      </c>
      <c r="M1265" s="2">
        <v>0.40319662648754762</v>
      </c>
      <c r="N1265">
        <v>481</v>
      </c>
      <c r="O1265" s="2">
        <v>0.24831943968020789</v>
      </c>
      <c r="P1265">
        <v>11667</v>
      </c>
      <c r="Q1265" s="2">
        <v>0.17557880614793897</v>
      </c>
      <c r="R1265" s="26">
        <f t="shared" si="19"/>
        <v>3</v>
      </c>
    </row>
    <row r="1266" spans="1:18" x14ac:dyDescent="0.3">
      <c r="A1266" t="s">
        <v>2428</v>
      </c>
      <c r="B1266">
        <v>106.553</v>
      </c>
      <c r="C1266">
        <v>9.6525400000000001</v>
      </c>
      <c r="D1266" t="s">
        <v>367</v>
      </c>
      <c r="E1266" t="s">
        <v>371</v>
      </c>
      <c r="F1266" t="s">
        <v>994</v>
      </c>
      <c r="G1266">
        <v>7540</v>
      </c>
      <c r="H1266" s="1">
        <v>603.20000000000005</v>
      </c>
      <c r="I1266" s="2">
        <v>0.10437085722726225</v>
      </c>
      <c r="J1266">
        <v>21</v>
      </c>
      <c r="K1266" s="2">
        <v>6.8534270457043217E-2</v>
      </c>
      <c r="L1266">
        <v>1.2599469496021221E-2</v>
      </c>
      <c r="M1266" s="2">
        <v>0.40319662648754762</v>
      </c>
      <c r="N1266">
        <v>95</v>
      </c>
      <c r="O1266" s="2">
        <v>0.24831943968020789</v>
      </c>
      <c r="P1266">
        <v>11310</v>
      </c>
      <c r="Q1266" s="2">
        <v>0.17557880614793897</v>
      </c>
      <c r="R1266" s="26">
        <f t="shared" si="19"/>
        <v>3</v>
      </c>
    </row>
    <row r="1267" spans="1:18" x14ac:dyDescent="0.3">
      <c r="A1267" t="s">
        <v>2429</v>
      </c>
      <c r="B1267">
        <v>106.23</v>
      </c>
      <c r="C1267">
        <v>9.6717600000000008</v>
      </c>
      <c r="D1267" t="s">
        <v>367</v>
      </c>
      <c r="E1267" t="s">
        <v>721</v>
      </c>
      <c r="F1267" t="s">
        <v>518</v>
      </c>
      <c r="G1267">
        <v>8893</v>
      </c>
      <c r="H1267" s="1">
        <v>711.44</v>
      </c>
      <c r="I1267" s="2">
        <v>0.10437085722726225</v>
      </c>
      <c r="J1267">
        <v>38</v>
      </c>
      <c r="K1267" s="2">
        <v>6.8534270457043217E-2</v>
      </c>
      <c r="L1267">
        <v>0.36961655234454066</v>
      </c>
      <c r="M1267" s="2">
        <v>0.40319662648754762</v>
      </c>
      <c r="N1267">
        <v>3287</v>
      </c>
      <c r="O1267" s="2">
        <v>0.24831943968020789</v>
      </c>
      <c r="P1267">
        <v>13340</v>
      </c>
      <c r="Q1267" s="2">
        <v>0.17557880614793897</v>
      </c>
      <c r="R1267" s="26">
        <f t="shared" si="19"/>
        <v>4</v>
      </c>
    </row>
    <row r="1268" spans="1:18" x14ac:dyDescent="0.3">
      <c r="A1268" t="s">
        <v>2430</v>
      </c>
      <c r="B1268">
        <v>105.169</v>
      </c>
      <c r="C1268">
        <v>9.6559299999999997</v>
      </c>
      <c r="D1268" t="s">
        <v>50</v>
      </c>
      <c r="E1268" t="s">
        <v>704</v>
      </c>
      <c r="F1268" t="s">
        <v>192</v>
      </c>
      <c r="G1268">
        <v>6953</v>
      </c>
      <c r="H1268" s="1">
        <v>556.24</v>
      </c>
      <c r="I1268" s="2">
        <v>0.10437085722726225</v>
      </c>
      <c r="J1268">
        <v>23</v>
      </c>
      <c r="K1268" s="2">
        <v>6.8534270457043217E-2</v>
      </c>
      <c r="L1268">
        <v>0.31827987918883938</v>
      </c>
      <c r="M1268" s="2">
        <v>0.40319662648754762</v>
      </c>
      <c r="N1268">
        <v>2213</v>
      </c>
      <c r="O1268" s="2">
        <v>0.24831943968020789</v>
      </c>
      <c r="P1268">
        <v>10430</v>
      </c>
      <c r="Q1268" s="2">
        <v>0.17557880614793897</v>
      </c>
      <c r="R1268" s="26">
        <f t="shared" si="19"/>
        <v>4</v>
      </c>
    </row>
    <row r="1269" spans="1:18" x14ac:dyDescent="0.3">
      <c r="A1269" t="s">
        <v>2431</v>
      </c>
      <c r="B1269">
        <v>105.35</v>
      </c>
      <c r="C1269">
        <v>9.6357400000000002</v>
      </c>
      <c r="D1269" t="s">
        <v>50</v>
      </c>
      <c r="E1269" t="s">
        <v>365</v>
      </c>
      <c r="F1269" t="s">
        <v>995</v>
      </c>
      <c r="G1269">
        <v>11038</v>
      </c>
      <c r="H1269" s="1">
        <v>883.04</v>
      </c>
      <c r="I1269" s="2">
        <v>0.10437085722726225</v>
      </c>
      <c r="J1269">
        <v>15</v>
      </c>
      <c r="K1269" s="2">
        <v>6.8534270457043217E-2</v>
      </c>
      <c r="L1269">
        <v>3.3520565319804315E-3</v>
      </c>
      <c r="M1269" s="2">
        <v>0.40319662648754762</v>
      </c>
      <c r="N1269">
        <v>37</v>
      </c>
      <c r="O1269" s="2">
        <v>0.24831943968020789</v>
      </c>
      <c r="P1269">
        <v>16557</v>
      </c>
      <c r="Q1269" s="2">
        <v>0.17557880614793897</v>
      </c>
      <c r="R1269" s="26">
        <f t="shared" si="19"/>
        <v>3</v>
      </c>
    </row>
    <row r="1270" spans="1:18" x14ac:dyDescent="0.3">
      <c r="A1270" t="s">
        <v>2432</v>
      </c>
      <c r="B1270">
        <v>105.545</v>
      </c>
      <c r="C1270">
        <v>9.6440099999999997</v>
      </c>
      <c r="D1270" t="s">
        <v>715</v>
      </c>
      <c r="E1270" t="s">
        <v>686</v>
      </c>
      <c r="F1270" t="s">
        <v>134</v>
      </c>
      <c r="G1270">
        <v>8543</v>
      </c>
      <c r="H1270" s="1">
        <v>683.44</v>
      </c>
      <c r="I1270" s="2">
        <v>0.10437085722726225</v>
      </c>
      <c r="J1270">
        <v>16</v>
      </c>
      <c r="K1270" s="2">
        <v>6.8534270457043217E-2</v>
      </c>
      <c r="L1270">
        <v>8.7908228959381954E-2</v>
      </c>
      <c r="M1270" s="2">
        <v>0.40319662648754762</v>
      </c>
      <c r="N1270">
        <v>751</v>
      </c>
      <c r="O1270" s="2">
        <v>0.24831943968020789</v>
      </c>
      <c r="P1270">
        <v>12815</v>
      </c>
      <c r="Q1270" s="2">
        <v>0.17557880614793897</v>
      </c>
      <c r="R1270" s="26">
        <f t="shared" si="19"/>
        <v>3</v>
      </c>
    </row>
    <row r="1271" spans="1:18" x14ac:dyDescent="0.3">
      <c r="A1271" t="s">
        <v>2433</v>
      </c>
      <c r="B1271">
        <v>104.367</v>
      </c>
      <c r="C1271">
        <v>9.6808200000000006</v>
      </c>
      <c r="D1271" t="s">
        <v>50</v>
      </c>
      <c r="E1271" t="s">
        <v>893</v>
      </c>
      <c r="F1271" t="s">
        <v>996</v>
      </c>
      <c r="G1271">
        <v>4302</v>
      </c>
      <c r="H1271" s="1">
        <v>0</v>
      </c>
      <c r="I1271" s="2">
        <v>0.10437085722726225</v>
      </c>
      <c r="J1271">
        <v>40</v>
      </c>
      <c r="K1271" s="2">
        <v>6.8534270457043217E-2</v>
      </c>
      <c r="L1271">
        <v>12.126452812645281</v>
      </c>
      <c r="M1271" s="2">
        <v>0.40319662648754762</v>
      </c>
      <c r="N1271">
        <v>52168</v>
      </c>
      <c r="O1271" s="2">
        <v>0.24831943968020789</v>
      </c>
      <c r="P1271">
        <v>6453</v>
      </c>
      <c r="Q1271" s="2">
        <v>0.17557880614793897</v>
      </c>
      <c r="R1271" s="26">
        <f t="shared" si="19"/>
        <v>3</v>
      </c>
    </row>
    <row r="1272" spans="1:18" x14ac:dyDescent="0.3">
      <c r="A1272" t="s">
        <v>2434</v>
      </c>
      <c r="B1272">
        <v>106.508</v>
      </c>
      <c r="C1272">
        <v>9.5938499999999998</v>
      </c>
      <c r="D1272" t="s">
        <v>367</v>
      </c>
      <c r="E1272" t="s">
        <v>371</v>
      </c>
      <c r="F1272" t="s">
        <v>997</v>
      </c>
      <c r="G1272">
        <v>6103</v>
      </c>
      <c r="H1272" s="1">
        <v>488.24</v>
      </c>
      <c r="I1272" s="2">
        <v>0.10437085722726225</v>
      </c>
      <c r="J1272">
        <v>15</v>
      </c>
      <c r="K1272" s="2">
        <v>6.8534270457043217E-2</v>
      </c>
      <c r="L1272">
        <v>2.7363591676224808E-2</v>
      </c>
      <c r="M1272" s="2">
        <v>0.40319662648754762</v>
      </c>
      <c r="N1272">
        <v>167</v>
      </c>
      <c r="O1272" s="2">
        <v>0.24831943968020789</v>
      </c>
      <c r="P1272">
        <v>9155</v>
      </c>
      <c r="Q1272" s="2">
        <v>0.17557880614793897</v>
      </c>
      <c r="R1272" s="26">
        <f t="shared" si="19"/>
        <v>3</v>
      </c>
    </row>
    <row r="1273" spans="1:18" x14ac:dyDescent="0.3">
      <c r="A1273" t="s">
        <v>2435</v>
      </c>
      <c r="B1273">
        <v>106.015</v>
      </c>
      <c r="C1273">
        <v>9.6187900000000006</v>
      </c>
      <c r="D1273" t="s">
        <v>701</v>
      </c>
      <c r="E1273" t="s">
        <v>865</v>
      </c>
      <c r="F1273">
        <v>8</v>
      </c>
      <c r="G1273">
        <v>12697</v>
      </c>
      <c r="H1273" s="1">
        <v>1015.76</v>
      </c>
      <c r="I1273" s="2">
        <v>0.10437085722726225</v>
      </c>
      <c r="J1273">
        <v>117</v>
      </c>
      <c r="K1273" s="2">
        <v>6.8534270457043217E-2</v>
      </c>
      <c r="L1273">
        <v>1.26801606678743E-2</v>
      </c>
      <c r="M1273" s="2">
        <v>0.40319662648754762</v>
      </c>
      <c r="N1273">
        <v>161</v>
      </c>
      <c r="O1273" s="2">
        <v>0.24831943968020789</v>
      </c>
      <c r="P1273">
        <v>19046</v>
      </c>
      <c r="Q1273" s="2">
        <v>0.17557880614793897</v>
      </c>
      <c r="R1273" s="26">
        <f t="shared" si="19"/>
        <v>3</v>
      </c>
    </row>
    <row r="1274" spans="1:18" x14ac:dyDescent="0.3">
      <c r="A1274" t="s">
        <v>2436</v>
      </c>
      <c r="B1274">
        <v>104.881</v>
      </c>
      <c r="C1274">
        <v>9.5943699999999996</v>
      </c>
      <c r="D1274" t="s">
        <v>50</v>
      </c>
      <c r="E1274" t="s">
        <v>713</v>
      </c>
      <c r="F1274" t="s">
        <v>998</v>
      </c>
      <c r="G1274">
        <v>10772</v>
      </c>
      <c r="H1274" s="1">
        <v>861.76</v>
      </c>
      <c r="I1274" s="2">
        <v>0.10437085722726225</v>
      </c>
      <c r="J1274">
        <v>18</v>
      </c>
      <c r="K1274" s="2">
        <v>6.8534270457043217E-2</v>
      </c>
      <c r="L1274">
        <v>0.70766802822131447</v>
      </c>
      <c r="M1274" s="2">
        <v>0.40319662648754762</v>
      </c>
      <c r="N1274">
        <v>7623</v>
      </c>
      <c r="O1274" s="2">
        <v>0.24831943968020789</v>
      </c>
      <c r="P1274">
        <v>16158</v>
      </c>
      <c r="Q1274" s="2">
        <v>0.17557880614793897</v>
      </c>
      <c r="R1274" s="26">
        <f t="shared" si="19"/>
        <v>3</v>
      </c>
    </row>
    <row r="1275" spans="1:18" x14ac:dyDescent="0.3">
      <c r="A1275" t="s">
        <v>2437</v>
      </c>
      <c r="B1275">
        <v>105.848</v>
      </c>
      <c r="C1275">
        <v>9.5917899999999996</v>
      </c>
      <c r="D1275" t="s">
        <v>701</v>
      </c>
      <c r="E1275" t="s">
        <v>702</v>
      </c>
      <c r="F1275" t="s">
        <v>134</v>
      </c>
      <c r="G1275">
        <v>12004</v>
      </c>
      <c r="H1275" s="1">
        <v>960.32</v>
      </c>
      <c r="I1275" s="2">
        <v>0.10437085722726225</v>
      </c>
      <c r="J1275">
        <v>32</v>
      </c>
      <c r="K1275" s="2">
        <v>6.8534270457043217E-2</v>
      </c>
      <c r="L1275">
        <v>0.15844718427190937</v>
      </c>
      <c r="M1275" s="2">
        <v>0.40319662648754762</v>
      </c>
      <c r="N1275">
        <v>1902</v>
      </c>
      <c r="O1275" s="2">
        <v>0.24831943968020789</v>
      </c>
      <c r="P1275">
        <v>18006</v>
      </c>
      <c r="Q1275" s="2">
        <v>0.17557880614793897</v>
      </c>
      <c r="R1275" s="26">
        <f t="shared" si="19"/>
        <v>4</v>
      </c>
    </row>
    <row r="1276" spans="1:18" x14ac:dyDescent="0.3">
      <c r="A1276" t="s">
        <v>2438</v>
      </c>
      <c r="B1276">
        <v>105.96899999999999</v>
      </c>
      <c r="C1276">
        <v>9.6176899999999996</v>
      </c>
      <c r="D1276" t="s">
        <v>701</v>
      </c>
      <c r="E1276" t="s">
        <v>865</v>
      </c>
      <c r="F1276">
        <v>6</v>
      </c>
      <c r="G1276">
        <v>12456</v>
      </c>
      <c r="H1276" s="1">
        <v>996.48</v>
      </c>
      <c r="I1276" s="2">
        <v>0.10437085722726225</v>
      </c>
      <c r="J1276">
        <v>553</v>
      </c>
      <c r="K1276" s="2">
        <v>6.8534270457043217E-2</v>
      </c>
      <c r="L1276">
        <v>1.8946692357096982E-2</v>
      </c>
      <c r="M1276" s="2">
        <v>0.40319662648754762</v>
      </c>
      <c r="N1276">
        <v>236</v>
      </c>
      <c r="O1276" s="2">
        <v>0.24831943968020789</v>
      </c>
      <c r="P1276">
        <v>18684</v>
      </c>
      <c r="Q1276" s="2">
        <v>0.17557880614793897</v>
      </c>
      <c r="R1276" s="26">
        <f t="shared" si="19"/>
        <v>3</v>
      </c>
    </row>
    <row r="1277" spans="1:18" x14ac:dyDescent="0.3">
      <c r="A1277" t="s">
        <v>2439</v>
      </c>
      <c r="B1277">
        <v>106.357</v>
      </c>
      <c r="C1277">
        <v>9.5902899999999995</v>
      </c>
      <c r="D1277" t="s">
        <v>367</v>
      </c>
      <c r="E1277" t="s">
        <v>371</v>
      </c>
      <c r="F1277" t="s">
        <v>607</v>
      </c>
      <c r="G1277">
        <v>14116</v>
      </c>
      <c r="H1277" s="1">
        <v>1129.28</v>
      </c>
      <c r="I1277" s="2">
        <v>0.10437085722726225</v>
      </c>
      <c r="J1277">
        <v>22</v>
      </c>
      <c r="K1277" s="2">
        <v>6.8534270457043217E-2</v>
      </c>
      <c r="L1277">
        <v>9.6698781524511196E-2</v>
      </c>
      <c r="M1277" s="2">
        <v>0.40319662648754762</v>
      </c>
      <c r="N1277">
        <v>1365</v>
      </c>
      <c r="O1277" s="2">
        <v>0.24831943968020789</v>
      </c>
      <c r="P1277">
        <v>21174</v>
      </c>
      <c r="Q1277" s="2">
        <v>0.17557880614793897</v>
      </c>
      <c r="R1277" s="26">
        <f t="shared" si="19"/>
        <v>4</v>
      </c>
    </row>
    <row r="1278" spans="1:18" x14ac:dyDescent="0.3">
      <c r="A1278" t="s">
        <v>2440</v>
      </c>
      <c r="B1278">
        <v>105.133</v>
      </c>
      <c r="C1278">
        <v>9.7290600000000005</v>
      </c>
      <c r="D1278" t="s">
        <v>50</v>
      </c>
      <c r="E1278" t="s">
        <v>704</v>
      </c>
      <c r="F1278" t="s">
        <v>999</v>
      </c>
      <c r="G1278">
        <v>6895</v>
      </c>
      <c r="H1278" s="1">
        <v>551.6</v>
      </c>
      <c r="I1278" s="2">
        <v>0.10437085722726225</v>
      </c>
      <c r="J1278">
        <v>21</v>
      </c>
      <c r="K1278" s="2">
        <v>6.8534270457043217E-2</v>
      </c>
      <c r="L1278">
        <v>0.77128353879622913</v>
      </c>
      <c r="M1278" s="2">
        <v>0.40319662648754762</v>
      </c>
      <c r="N1278">
        <v>5318</v>
      </c>
      <c r="O1278" s="2">
        <v>0.24831943968020789</v>
      </c>
      <c r="P1278">
        <v>10343</v>
      </c>
      <c r="Q1278" s="2">
        <v>0.17557880614793897</v>
      </c>
      <c r="R1278" s="26">
        <f t="shared" si="19"/>
        <v>3</v>
      </c>
    </row>
    <row r="1279" spans="1:18" x14ac:dyDescent="0.3">
      <c r="A1279" t="s">
        <v>2441</v>
      </c>
      <c r="B1279">
        <v>105.27500000000001</v>
      </c>
      <c r="C1279">
        <v>9.7464200000000005</v>
      </c>
      <c r="D1279" t="s">
        <v>50</v>
      </c>
      <c r="E1279" t="s">
        <v>365</v>
      </c>
      <c r="F1279" t="s">
        <v>365</v>
      </c>
      <c r="G1279">
        <v>10093</v>
      </c>
      <c r="H1279" s="1">
        <v>807.44</v>
      </c>
      <c r="I1279" s="2">
        <v>0.10437085722726225</v>
      </c>
      <c r="J1279">
        <v>56</v>
      </c>
      <c r="K1279" s="2">
        <v>6.8534270457043217E-2</v>
      </c>
      <c r="L1279">
        <v>0.16932527494302982</v>
      </c>
      <c r="M1279" s="2">
        <v>0.40319662648754762</v>
      </c>
      <c r="N1279">
        <v>1709</v>
      </c>
      <c r="O1279" s="2">
        <v>0.24831943968020789</v>
      </c>
      <c r="P1279">
        <v>15140</v>
      </c>
      <c r="Q1279" s="2">
        <v>0.17557880614793897</v>
      </c>
      <c r="R1279" s="26">
        <f t="shared" si="19"/>
        <v>4</v>
      </c>
    </row>
    <row r="1280" spans="1:18" x14ac:dyDescent="0.3">
      <c r="A1280" t="s">
        <v>2442</v>
      </c>
      <c r="B1280">
        <v>106.23099999999999</v>
      </c>
      <c r="C1280">
        <v>9.7393000000000001</v>
      </c>
      <c r="D1280" t="s">
        <v>367</v>
      </c>
      <c r="E1280" t="s">
        <v>721</v>
      </c>
      <c r="F1280" t="s">
        <v>1000</v>
      </c>
      <c r="G1280">
        <v>6395</v>
      </c>
      <c r="H1280" s="1">
        <v>511.6</v>
      </c>
      <c r="I1280" s="2">
        <v>0.10437085722726225</v>
      </c>
      <c r="J1280">
        <v>41</v>
      </c>
      <c r="K1280" s="2">
        <v>6.8534270457043217E-2</v>
      </c>
      <c r="L1280">
        <v>0.11587177482408131</v>
      </c>
      <c r="M1280" s="2">
        <v>0.40319662648754762</v>
      </c>
      <c r="N1280">
        <v>741</v>
      </c>
      <c r="O1280" s="2">
        <v>0.24831943968020789</v>
      </c>
      <c r="P1280">
        <v>9593</v>
      </c>
      <c r="Q1280" s="2">
        <v>0.17557880614793897</v>
      </c>
      <c r="R1280" s="26">
        <f t="shared" si="19"/>
        <v>3</v>
      </c>
    </row>
    <row r="1281" spans="1:18" x14ac:dyDescent="0.3">
      <c r="A1281" t="s">
        <v>2443</v>
      </c>
      <c r="B1281">
        <v>104.94499999999999</v>
      </c>
      <c r="C1281">
        <v>9.6914599999999993</v>
      </c>
      <c r="D1281" t="s">
        <v>50</v>
      </c>
      <c r="E1281" t="s">
        <v>713</v>
      </c>
      <c r="F1281" t="s">
        <v>397</v>
      </c>
      <c r="G1281">
        <v>10736</v>
      </c>
      <c r="H1281" s="1">
        <v>858.88</v>
      </c>
      <c r="I1281" s="2">
        <v>0.10437085722726225</v>
      </c>
      <c r="J1281">
        <v>11</v>
      </c>
      <c r="K1281" s="2">
        <v>6.8534270457043217E-2</v>
      </c>
      <c r="L1281">
        <v>0.15210506706408347</v>
      </c>
      <c r="M1281" s="2">
        <v>0.40319662648754762</v>
      </c>
      <c r="N1281">
        <v>1633</v>
      </c>
      <c r="O1281" s="2">
        <v>0.24831943968020789</v>
      </c>
      <c r="P1281">
        <v>16104</v>
      </c>
      <c r="Q1281" s="2">
        <v>0.17557880614793897</v>
      </c>
      <c r="R1281" s="26">
        <f t="shared" si="19"/>
        <v>4</v>
      </c>
    </row>
    <row r="1282" spans="1:18" x14ac:dyDescent="0.3">
      <c r="A1282" t="s">
        <v>2444</v>
      </c>
      <c r="B1282">
        <v>105.67400000000001</v>
      </c>
      <c r="C1282">
        <v>9.7295099999999994</v>
      </c>
      <c r="D1282" t="s">
        <v>715</v>
      </c>
      <c r="E1282" t="s">
        <v>836</v>
      </c>
      <c r="F1282" t="s">
        <v>1001</v>
      </c>
      <c r="G1282">
        <v>13404</v>
      </c>
      <c r="H1282" s="1">
        <v>1072.32</v>
      </c>
      <c r="I1282" s="2">
        <v>0.10437085722726225</v>
      </c>
      <c r="J1282">
        <v>24</v>
      </c>
      <c r="K1282" s="2">
        <v>6.8534270457043217E-2</v>
      </c>
      <c r="L1282">
        <v>0.21866606982990153</v>
      </c>
      <c r="M1282" s="2">
        <v>0.40319662648754762</v>
      </c>
      <c r="N1282">
        <v>2931</v>
      </c>
      <c r="O1282" s="2">
        <v>0.24831943968020789</v>
      </c>
      <c r="P1282">
        <v>20106</v>
      </c>
      <c r="Q1282" s="2">
        <v>0.17557880614793897</v>
      </c>
      <c r="R1282" s="26">
        <f t="shared" si="19"/>
        <v>4</v>
      </c>
    </row>
    <row r="1283" spans="1:18" x14ac:dyDescent="0.3">
      <c r="A1283" t="s">
        <v>2445</v>
      </c>
      <c r="B1283">
        <v>105.86</v>
      </c>
      <c r="C1283">
        <v>9.7230600000000003</v>
      </c>
      <c r="D1283" t="s">
        <v>701</v>
      </c>
      <c r="E1283" t="s">
        <v>58</v>
      </c>
      <c r="F1283" t="s">
        <v>1002</v>
      </c>
      <c r="G1283">
        <v>12333</v>
      </c>
      <c r="H1283" s="1">
        <v>986.64</v>
      </c>
      <c r="I1283" s="2">
        <v>0.10437085722726225</v>
      </c>
      <c r="J1283">
        <v>25</v>
      </c>
      <c r="K1283" s="2">
        <v>6.8534270457043217E-2</v>
      </c>
      <c r="L1283">
        <v>0.20522176275034459</v>
      </c>
      <c r="M1283" s="2">
        <v>0.40319662648754762</v>
      </c>
      <c r="N1283">
        <v>2531</v>
      </c>
      <c r="O1283" s="2">
        <v>0.24831943968020789</v>
      </c>
      <c r="P1283">
        <v>18500</v>
      </c>
      <c r="Q1283" s="2">
        <v>0.17557880614793897</v>
      </c>
      <c r="R1283" s="26">
        <f t="shared" si="19"/>
        <v>4</v>
      </c>
    </row>
    <row r="1284" spans="1:18" x14ac:dyDescent="0.3">
      <c r="A1284" t="s">
        <v>2446</v>
      </c>
      <c r="B1284">
        <v>106.483</v>
      </c>
      <c r="C1284">
        <v>9.7243099999999991</v>
      </c>
      <c r="D1284" t="s">
        <v>367</v>
      </c>
      <c r="E1284" t="s">
        <v>368</v>
      </c>
      <c r="F1284" t="s">
        <v>1003</v>
      </c>
      <c r="G1284">
        <v>5562</v>
      </c>
      <c r="H1284" s="1">
        <v>444.96</v>
      </c>
      <c r="I1284" s="2">
        <v>0.10437085722726225</v>
      </c>
      <c r="J1284">
        <v>30</v>
      </c>
      <c r="K1284" s="2">
        <v>6.8534270457043217E-2</v>
      </c>
      <c r="L1284">
        <v>0.10266091334052499</v>
      </c>
      <c r="M1284" s="2">
        <v>0.40319662648754762</v>
      </c>
      <c r="N1284">
        <v>571</v>
      </c>
      <c r="O1284" s="2">
        <v>0.24831943968020789</v>
      </c>
      <c r="P1284">
        <v>8343</v>
      </c>
      <c r="Q1284" s="2">
        <v>0.17557880614793897</v>
      </c>
      <c r="R1284" s="26">
        <f t="shared" ref="R1284:R1347" si="20">ROUND((IF(H1284&lt;=500,"1",IF(H1284&lt;=1000,"2",IF(H1284&lt;=2500,"3",IF(H1284&lt;=5000,"4","5"))))*I1284+IF(J1284&lt;=500,"1",IF(J1284&lt;=1200,"2",IF(J1284&lt;=1400,"3",IF(J1284&lt;=2000,"4","5"))))*K1284+IF(L1284&lt;=0.25,"5",IF(L1284&lt;=0.5,"4",IF(L1284&lt;=0.75,"3",IF(L1284&lt;=1,"2","1"))))*M1284+IF(N1284&lt;=500,"1",IF(N1284&lt;=1000,"2",IF(N1284&lt;=1500,"3",IF(N1284&lt;=2500,"4","5"))))*O1284+IF(P1284&lt;=1000,"1",IF(P1284&lt;=2500,"2",IF(P1284&lt;=5000,"3",IF(N1284&lt;=10000,"4","5"))))*Q1284),0)</f>
        <v>3</v>
      </c>
    </row>
    <row r="1285" spans="1:18" x14ac:dyDescent="0.3">
      <c r="A1285" t="s">
        <v>2447</v>
      </c>
      <c r="B1285">
        <v>106.182</v>
      </c>
      <c r="C1285">
        <v>9.7255299999999991</v>
      </c>
      <c r="D1285" t="s">
        <v>367</v>
      </c>
      <c r="E1285" t="s">
        <v>721</v>
      </c>
      <c r="F1285" t="s">
        <v>1004</v>
      </c>
      <c r="G1285">
        <v>9624</v>
      </c>
      <c r="H1285" s="1">
        <v>769.92</v>
      </c>
      <c r="I1285" s="2">
        <v>0.10437085722726225</v>
      </c>
      <c r="J1285">
        <v>38</v>
      </c>
      <c r="K1285" s="2">
        <v>6.8534270457043217E-2</v>
      </c>
      <c r="L1285">
        <v>0.43027847049044055</v>
      </c>
      <c r="M1285" s="2">
        <v>0.40319662648754762</v>
      </c>
      <c r="N1285">
        <v>4141</v>
      </c>
      <c r="O1285" s="2">
        <v>0.24831943968020789</v>
      </c>
      <c r="P1285">
        <v>14436</v>
      </c>
      <c r="Q1285" s="2">
        <v>0.17557880614793897</v>
      </c>
      <c r="R1285" s="26">
        <f t="shared" si="20"/>
        <v>4</v>
      </c>
    </row>
    <row r="1286" spans="1:18" x14ac:dyDescent="0.3">
      <c r="A1286" t="s">
        <v>2448</v>
      </c>
      <c r="B1286">
        <v>105.95099999999999</v>
      </c>
      <c r="C1286">
        <v>9.7150999999999996</v>
      </c>
      <c r="D1286" t="s">
        <v>701</v>
      </c>
      <c r="E1286" t="s">
        <v>58</v>
      </c>
      <c r="F1286" t="s">
        <v>1005</v>
      </c>
      <c r="G1286">
        <v>13940</v>
      </c>
      <c r="H1286" s="1">
        <v>1115.2</v>
      </c>
      <c r="I1286" s="2">
        <v>0.10437085722726225</v>
      </c>
      <c r="J1286">
        <v>34</v>
      </c>
      <c r="K1286" s="2">
        <v>6.8534270457043217E-2</v>
      </c>
      <c r="L1286">
        <v>6.7431850789096123E-2</v>
      </c>
      <c r="M1286" s="2">
        <v>0.40319662648754762</v>
      </c>
      <c r="N1286">
        <v>940</v>
      </c>
      <c r="O1286" s="2">
        <v>0.24831943968020789</v>
      </c>
      <c r="P1286">
        <v>20910</v>
      </c>
      <c r="Q1286" s="2">
        <v>0.17557880614793897</v>
      </c>
      <c r="R1286" s="26">
        <f t="shared" si="20"/>
        <v>4</v>
      </c>
    </row>
    <row r="1287" spans="1:18" x14ac:dyDescent="0.3">
      <c r="A1287" t="s">
        <v>2449</v>
      </c>
      <c r="B1287">
        <v>106.553</v>
      </c>
      <c r="C1287">
        <v>9.7176500000000008</v>
      </c>
      <c r="D1287" t="s">
        <v>367</v>
      </c>
      <c r="E1287" t="s">
        <v>371</v>
      </c>
      <c r="F1287" t="s">
        <v>278</v>
      </c>
      <c r="G1287">
        <v>4405</v>
      </c>
      <c r="H1287" s="1">
        <v>352.4</v>
      </c>
      <c r="I1287" s="2">
        <v>0.10437085722726225</v>
      </c>
      <c r="J1287">
        <v>19</v>
      </c>
      <c r="K1287" s="2">
        <v>6.8534270457043217E-2</v>
      </c>
      <c r="L1287">
        <v>0.83382519863791149</v>
      </c>
      <c r="M1287" s="2">
        <v>0.40319662648754762</v>
      </c>
      <c r="N1287">
        <v>3673</v>
      </c>
      <c r="O1287" s="2">
        <v>0.24831943968020789</v>
      </c>
      <c r="P1287">
        <v>6608</v>
      </c>
      <c r="Q1287" s="2">
        <v>0.17557880614793897</v>
      </c>
      <c r="R1287" s="26">
        <f t="shared" si="20"/>
        <v>3</v>
      </c>
    </row>
    <row r="1288" spans="1:18" x14ac:dyDescent="0.3">
      <c r="A1288" t="s">
        <v>2450</v>
      </c>
      <c r="B1288">
        <v>105.386</v>
      </c>
      <c r="C1288">
        <v>9.7119999999999997</v>
      </c>
      <c r="D1288" t="s">
        <v>715</v>
      </c>
      <c r="E1288" t="s">
        <v>941</v>
      </c>
      <c r="F1288" t="s">
        <v>1006</v>
      </c>
      <c r="G1288">
        <v>4255</v>
      </c>
      <c r="H1288" s="1">
        <v>340.4</v>
      </c>
      <c r="I1288" s="2">
        <v>0.10437085722726225</v>
      </c>
      <c r="J1288">
        <v>10</v>
      </c>
      <c r="K1288" s="2">
        <v>6.8534270457043217E-2</v>
      </c>
      <c r="L1288">
        <v>0.8622796709753231</v>
      </c>
      <c r="M1288" s="2">
        <v>0.40319662648754762</v>
      </c>
      <c r="N1288">
        <v>3669</v>
      </c>
      <c r="O1288" s="2">
        <v>0.24831943968020789</v>
      </c>
      <c r="P1288">
        <v>6383</v>
      </c>
      <c r="Q1288" s="2">
        <v>0.17557880614793897</v>
      </c>
      <c r="R1288" s="26">
        <f t="shared" si="20"/>
        <v>3</v>
      </c>
    </row>
    <row r="1289" spans="1:18" x14ac:dyDescent="0.3">
      <c r="A1289" t="s">
        <v>2451</v>
      </c>
      <c r="B1289">
        <v>105.154</v>
      </c>
      <c r="C1289">
        <v>9.7037399999999998</v>
      </c>
      <c r="D1289" t="s">
        <v>50</v>
      </c>
      <c r="E1289" t="s">
        <v>704</v>
      </c>
      <c r="F1289" t="s">
        <v>1007</v>
      </c>
      <c r="G1289">
        <v>9752</v>
      </c>
      <c r="H1289" s="1">
        <v>780.16</v>
      </c>
      <c r="I1289" s="2">
        <v>0.10437085722726225</v>
      </c>
      <c r="J1289">
        <v>25</v>
      </c>
      <c r="K1289" s="2">
        <v>6.8534270457043217E-2</v>
      </c>
      <c r="L1289">
        <v>0.45057424118129613</v>
      </c>
      <c r="M1289" s="2">
        <v>0.40319662648754762</v>
      </c>
      <c r="N1289">
        <v>4394</v>
      </c>
      <c r="O1289" s="2">
        <v>0.24831943968020789</v>
      </c>
      <c r="P1289">
        <v>14628</v>
      </c>
      <c r="Q1289" s="2">
        <v>0.17557880614793897</v>
      </c>
      <c r="R1289" s="26">
        <f t="shared" si="20"/>
        <v>4</v>
      </c>
    </row>
    <row r="1290" spans="1:18" x14ac:dyDescent="0.3">
      <c r="A1290" t="s">
        <v>2452</v>
      </c>
      <c r="B1290">
        <v>105.352</v>
      </c>
      <c r="C1290">
        <v>9.7317900000000002</v>
      </c>
      <c r="D1290" t="s">
        <v>50</v>
      </c>
      <c r="E1290" t="s">
        <v>365</v>
      </c>
      <c r="F1290" t="s">
        <v>1008</v>
      </c>
      <c r="G1290">
        <v>6914</v>
      </c>
      <c r="H1290" s="1">
        <v>553.12</v>
      </c>
      <c r="I1290" s="2">
        <v>0.10437085722726225</v>
      </c>
      <c r="J1290">
        <v>37</v>
      </c>
      <c r="K1290" s="2">
        <v>6.8534270457043217E-2</v>
      </c>
      <c r="L1290">
        <v>0.24356378362742262</v>
      </c>
      <c r="M1290" s="2">
        <v>0.40319662648754762</v>
      </c>
      <c r="N1290">
        <v>1684</v>
      </c>
      <c r="O1290" s="2">
        <v>0.24831943968020789</v>
      </c>
      <c r="P1290">
        <v>10371</v>
      </c>
      <c r="Q1290" s="2">
        <v>0.17557880614793897</v>
      </c>
      <c r="R1290" s="26">
        <f t="shared" si="20"/>
        <v>4</v>
      </c>
    </row>
    <row r="1291" spans="1:18" x14ac:dyDescent="0.3">
      <c r="A1291" t="s">
        <v>2453</v>
      </c>
      <c r="B1291">
        <v>105.312</v>
      </c>
      <c r="C1291">
        <v>9.7123399999999993</v>
      </c>
      <c r="D1291" t="s">
        <v>50</v>
      </c>
      <c r="E1291" t="s">
        <v>365</v>
      </c>
      <c r="F1291" t="s">
        <v>1009</v>
      </c>
      <c r="G1291">
        <v>7548</v>
      </c>
      <c r="H1291" s="1">
        <v>603.84</v>
      </c>
      <c r="I1291" s="2">
        <v>0.10437085722726225</v>
      </c>
      <c r="J1291">
        <v>26</v>
      </c>
      <c r="K1291" s="2">
        <v>6.8534270457043217E-2</v>
      </c>
      <c r="L1291">
        <v>0.14268680445151033</v>
      </c>
      <c r="M1291" s="2">
        <v>0.40319662648754762</v>
      </c>
      <c r="N1291">
        <v>1077</v>
      </c>
      <c r="O1291" s="2">
        <v>0.24831943968020789</v>
      </c>
      <c r="P1291">
        <v>11322</v>
      </c>
      <c r="Q1291" s="2">
        <v>0.17557880614793897</v>
      </c>
      <c r="R1291" s="26">
        <f t="shared" si="20"/>
        <v>4</v>
      </c>
    </row>
    <row r="1292" spans="1:18" x14ac:dyDescent="0.3">
      <c r="A1292" t="s">
        <v>2454</v>
      </c>
      <c r="B1292">
        <v>105.477</v>
      </c>
      <c r="C1292">
        <v>9.7183600000000006</v>
      </c>
      <c r="D1292" t="s">
        <v>715</v>
      </c>
      <c r="E1292" t="s">
        <v>840</v>
      </c>
      <c r="F1292" t="s">
        <v>1010</v>
      </c>
      <c r="G1292">
        <v>7687</v>
      </c>
      <c r="H1292" s="1">
        <v>614.96</v>
      </c>
      <c r="I1292" s="2">
        <v>0.10437085722726225</v>
      </c>
      <c r="J1292">
        <v>33</v>
      </c>
      <c r="K1292" s="2">
        <v>6.8534270457043217E-2</v>
      </c>
      <c r="L1292">
        <v>0.61207232990763627</v>
      </c>
      <c r="M1292" s="2">
        <v>0.40319662648754762</v>
      </c>
      <c r="N1292">
        <v>4705</v>
      </c>
      <c r="O1292" s="2">
        <v>0.24831943968020789</v>
      </c>
      <c r="P1292">
        <v>11531</v>
      </c>
      <c r="Q1292" s="2">
        <v>0.17557880614793897</v>
      </c>
      <c r="R1292" s="26">
        <f t="shared" si="20"/>
        <v>3</v>
      </c>
    </row>
    <row r="1293" spans="1:18" x14ac:dyDescent="0.3">
      <c r="A1293" t="s">
        <v>2455</v>
      </c>
      <c r="B1293">
        <v>106.057</v>
      </c>
      <c r="C1293">
        <v>9.7325999999999997</v>
      </c>
      <c r="D1293" t="s">
        <v>701</v>
      </c>
      <c r="E1293" t="s">
        <v>225</v>
      </c>
      <c r="F1293" t="s">
        <v>1011</v>
      </c>
      <c r="G1293">
        <v>8358</v>
      </c>
      <c r="H1293" s="1">
        <v>668.64</v>
      </c>
      <c r="I1293" s="2">
        <v>0.10437085722726225</v>
      </c>
      <c r="J1293">
        <v>105</v>
      </c>
      <c r="K1293" s="2">
        <v>6.8534270457043217E-2</v>
      </c>
      <c r="L1293">
        <v>8.2316343622876292E-2</v>
      </c>
      <c r="M1293" s="2">
        <v>0.40319662648754762</v>
      </c>
      <c r="N1293">
        <v>688</v>
      </c>
      <c r="O1293" s="2">
        <v>0.24831943968020789</v>
      </c>
      <c r="P1293">
        <v>12537</v>
      </c>
      <c r="Q1293" s="2">
        <v>0.17557880614793897</v>
      </c>
      <c r="R1293" s="26">
        <f t="shared" si="20"/>
        <v>3</v>
      </c>
    </row>
    <row r="1294" spans="1:18" x14ac:dyDescent="0.3">
      <c r="A1294" t="s">
        <v>2456</v>
      </c>
      <c r="B1294">
        <v>106.258</v>
      </c>
      <c r="C1294">
        <v>9.5760799999999993</v>
      </c>
      <c r="D1294" t="s">
        <v>701</v>
      </c>
      <c r="E1294" t="s">
        <v>718</v>
      </c>
      <c r="F1294" t="s">
        <v>1012</v>
      </c>
      <c r="G1294">
        <v>10000</v>
      </c>
      <c r="H1294" s="1">
        <v>800</v>
      </c>
      <c r="I1294" s="2">
        <v>0.10437085722726225</v>
      </c>
      <c r="J1294">
        <v>29</v>
      </c>
      <c r="K1294" s="2">
        <v>6.8534270457043217E-2</v>
      </c>
      <c r="L1294">
        <v>4.36E-2</v>
      </c>
      <c r="M1294" s="2">
        <v>0.40319662648754762</v>
      </c>
      <c r="N1294">
        <v>436</v>
      </c>
      <c r="O1294" s="2">
        <v>0.24831943968020789</v>
      </c>
      <c r="P1294">
        <v>15000</v>
      </c>
      <c r="Q1294" s="2">
        <v>0.17557880614793897</v>
      </c>
      <c r="R1294" s="26">
        <f t="shared" si="20"/>
        <v>3</v>
      </c>
    </row>
    <row r="1295" spans="1:18" x14ac:dyDescent="0.3">
      <c r="A1295" t="s">
        <v>2457</v>
      </c>
      <c r="B1295">
        <v>105.617</v>
      </c>
      <c r="C1295">
        <v>9.43933</v>
      </c>
      <c r="D1295" t="s">
        <v>701</v>
      </c>
      <c r="E1295" t="s">
        <v>1013</v>
      </c>
      <c r="F1295" t="s">
        <v>82</v>
      </c>
      <c r="G1295">
        <v>4797</v>
      </c>
      <c r="H1295" s="1">
        <v>383.76</v>
      </c>
      <c r="I1295" s="2">
        <v>0.10437085722726225</v>
      </c>
      <c r="J1295">
        <v>22</v>
      </c>
      <c r="K1295" s="2">
        <v>6.8534270457043217E-2</v>
      </c>
      <c r="L1295">
        <v>0.36064206795914111</v>
      </c>
      <c r="M1295" s="2">
        <v>0.40319662648754762</v>
      </c>
      <c r="N1295">
        <v>1730</v>
      </c>
      <c r="O1295" s="2">
        <v>0.24831943968020789</v>
      </c>
      <c r="P1295">
        <v>7196</v>
      </c>
      <c r="Q1295" s="2">
        <v>0.17557880614793897</v>
      </c>
      <c r="R1295" s="26">
        <f t="shared" si="20"/>
        <v>3</v>
      </c>
    </row>
    <row r="1296" spans="1:18" x14ac:dyDescent="0.3">
      <c r="A1296" t="s">
        <v>2458</v>
      </c>
      <c r="B1296">
        <v>105.937</v>
      </c>
      <c r="C1296">
        <v>9.4211799999999997</v>
      </c>
      <c r="D1296" t="s">
        <v>701</v>
      </c>
      <c r="E1296" t="s">
        <v>560</v>
      </c>
      <c r="F1296" t="s">
        <v>1014</v>
      </c>
      <c r="G1296">
        <v>9281</v>
      </c>
      <c r="H1296" s="1">
        <v>742.48</v>
      </c>
      <c r="I1296" s="2">
        <v>0.10437085722726225</v>
      </c>
      <c r="J1296">
        <v>33</v>
      </c>
      <c r="K1296" s="2">
        <v>6.8534270457043217E-2</v>
      </c>
      <c r="L1296">
        <v>0.13511475056567179</v>
      </c>
      <c r="M1296" s="2">
        <v>0.40319662648754762</v>
      </c>
      <c r="N1296">
        <v>1254</v>
      </c>
      <c r="O1296" s="2">
        <v>0.24831943968020789</v>
      </c>
      <c r="P1296">
        <v>13922</v>
      </c>
      <c r="Q1296" s="2">
        <v>0.17557880614793897</v>
      </c>
      <c r="R1296" s="26">
        <f t="shared" si="20"/>
        <v>4</v>
      </c>
    </row>
    <row r="1297" spans="1:18" x14ac:dyDescent="0.3">
      <c r="A1297" t="s">
        <v>2459</v>
      </c>
      <c r="B1297">
        <v>104.89</v>
      </c>
      <c r="C1297">
        <v>9.1119599999999998</v>
      </c>
      <c r="D1297" t="s">
        <v>730</v>
      </c>
      <c r="E1297" t="s">
        <v>1015</v>
      </c>
      <c r="F1297" t="s">
        <v>81</v>
      </c>
      <c r="G1297">
        <v>18985</v>
      </c>
      <c r="H1297" s="1">
        <v>1518.8</v>
      </c>
      <c r="I1297" s="2">
        <v>0.10437085722726225</v>
      </c>
      <c r="J1297">
        <v>29</v>
      </c>
      <c r="K1297" s="2">
        <v>6.8534270457043217E-2</v>
      </c>
      <c r="L1297">
        <v>0.23803002370292337</v>
      </c>
      <c r="M1297" s="2">
        <v>0.40319662648754762</v>
      </c>
      <c r="N1297">
        <v>4519</v>
      </c>
      <c r="O1297" s="2">
        <v>0.24831943968020789</v>
      </c>
      <c r="P1297">
        <v>28478</v>
      </c>
      <c r="Q1297" s="2">
        <v>0.17557880614793897</v>
      </c>
      <c r="R1297" s="26">
        <f t="shared" si="20"/>
        <v>4</v>
      </c>
    </row>
    <row r="1298" spans="1:18" x14ac:dyDescent="0.3">
      <c r="A1298" t="s">
        <v>2460</v>
      </c>
      <c r="B1298">
        <v>106.501</v>
      </c>
      <c r="C1298">
        <v>9.6907899999999998</v>
      </c>
      <c r="D1298" t="s">
        <v>367</v>
      </c>
      <c r="E1298" t="s">
        <v>371</v>
      </c>
      <c r="F1298" t="s">
        <v>1016</v>
      </c>
      <c r="G1298">
        <v>9118</v>
      </c>
      <c r="H1298" s="1">
        <v>729.44</v>
      </c>
      <c r="I1298" s="2">
        <v>0.10437085722726225</v>
      </c>
      <c r="J1298">
        <v>25</v>
      </c>
      <c r="K1298" s="2">
        <v>6.8534270457043217E-2</v>
      </c>
      <c r="L1298">
        <v>1.3928493090590043E-2</v>
      </c>
      <c r="M1298" s="2">
        <v>0.40319662648754762</v>
      </c>
      <c r="N1298">
        <v>127</v>
      </c>
      <c r="O1298" s="2">
        <v>0.24831943968020789</v>
      </c>
      <c r="P1298">
        <v>13677</v>
      </c>
      <c r="Q1298" s="2">
        <v>0.17557880614793897</v>
      </c>
      <c r="R1298" s="26">
        <f t="shared" si="20"/>
        <v>3</v>
      </c>
    </row>
    <row r="1299" spans="1:18" x14ac:dyDescent="0.3">
      <c r="A1299" t="s">
        <v>2461</v>
      </c>
      <c r="B1299">
        <v>106.26900000000001</v>
      </c>
      <c r="C1299">
        <v>9.7107399999999995</v>
      </c>
      <c r="D1299" t="s">
        <v>367</v>
      </c>
      <c r="E1299" t="s">
        <v>721</v>
      </c>
      <c r="F1299" t="s">
        <v>1017</v>
      </c>
      <c r="G1299">
        <v>9056</v>
      </c>
      <c r="H1299" s="1">
        <v>724.48</v>
      </c>
      <c r="I1299" s="2">
        <v>0.10437085722726225</v>
      </c>
      <c r="J1299">
        <v>45</v>
      </c>
      <c r="K1299" s="2">
        <v>6.8534270457043217E-2</v>
      </c>
      <c r="L1299">
        <v>0.15128091872791519</v>
      </c>
      <c r="M1299" s="2">
        <v>0.40319662648754762</v>
      </c>
      <c r="N1299">
        <v>1370</v>
      </c>
      <c r="O1299" s="2">
        <v>0.24831943968020789</v>
      </c>
      <c r="P1299">
        <v>13584</v>
      </c>
      <c r="Q1299" s="2">
        <v>0.17557880614793897</v>
      </c>
      <c r="R1299" s="26">
        <f t="shared" si="20"/>
        <v>4</v>
      </c>
    </row>
    <row r="1300" spans="1:18" x14ac:dyDescent="0.3">
      <c r="A1300" t="s">
        <v>2462</v>
      </c>
      <c r="B1300">
        <v>106.349</v>
      </c>
      <c r="C1300">
        <v>9.7139799999999994</v>
      </c>
      <c r="D1300" t="s">
        <v>367</v>
      </c>
      <c r="E1300" t="s">
        <v>721</v>
      </c>
      <c r="F1300" t="s">
        <v>310</v>
      </c>
      <c r="G1300">
        <v>7012</v>
      </c>
      <c r="H1300" s="1">
        <v>560.96</v>
      </c>
      <c r="I1300" s="2">
        <v>0.10437085722726225</v>
      </c>
      <c r="J1300">
        <v>44</v>
      </c>
      <c r="K1300" s="2">
        <v>6.8534270457043217E-2</v>
      </c>
      <c r="L1300">
        <v>0.14161437535653165</v>
      </c>
      <c r="M1300" s="2">
        <v>0.40319662648754762</v>
      </c>
      <c r="N1300">
        <v>993</v>
      </c>
      <c r="O1300" s="2">
        <v>0.24831943968020789</v>
      </c>
      <c r="P1300">
        <v>10518</v>
      </c>
      <c r="Q1300" s="2">
        <v>0.17557880614793897</v>
      </c>
      <c r="R1300" s="26">
        <f t="shared" si="20"/>
        <v>3</v>
      </c>
    </row>
    <row r="1301" spans="1:18" x14ac:dyDescent="0.3">
      <c r="A1301" t="s">
        <v>2463</v>
      </c>
      <c r="B1301">
        <v>106.086</v>
      </c>
      <c r="C1301">
        <v>9.6914400000000001</v>
      </c>
      <c r="D1301" t="s">
        <v>701</v>
      </c>
      <c r="E1301" t="s">
        <v>225</v>
      </c>
      <c r="F1301" t="s">
        <v>867</v>
      </c>
      <c r="G1301">
        <v>8062</v>
      </c>
      <c r="H1301" s="1">
        <v>644.96</v>
      </c>
      <c r="I1301" s="2">
        <v>0.10437085722726225</v>
      </c>
      <c r="J1301">
        <v>27</v>
      </c>
      <c r="K1301" s="2">
        <v>6.8534270457043217E-2</v>
      </c>
      <c r="L1301">
        <v>8.1121309848672787E-2</v>
      </c>
      <c r="M1301" s="2">
        <v>0.40319662648754762</v>
      </c>
      <c r="N1301">
        <v>654</v>
      </c>
      <c r="O1301" s="2">
        <v>0.24831943968020789</v>
      </c>
      <c r="P1301">
        <v>12093</v>
      </c>
      <c r="Q1301" s="2">
        <v>0.17557880614793897</v>
      </c>
      <c r="R1301" s="26">
        <f t="shared" si="20"/>
        <v>3</v>
      </c>
    </row>
    <row r="1302" spans="1:18" x14ac:dyDescent="0.3">
      <c r="A1302" t="s">
        <v>2464</v>
      </c>
      <c r="B1302">
        <v>106.042</v>
      </c>
      <c r="C1302">
        <v>9.7100600000000004</v>
      </c>
      <c r="D1302" t="s">
        <v>701</v>
      </c>
      <c r="E1302" t="s">
        <v>225</v>
      </c>
      <c r="F1302" t="s">
        <v>1018</v>
      </c>
      <c r="G1302">
        <v>4353</v>
      </c>
      <c r="H1302" s="1">
        <v>348.24</v>
      </c>
      <c r="I1302" s="2">
        <v>0.10437085722726225</v>
      </c>
      <c r="J1302">
        <v>31</v>
      </c>
      <c r="K1302" s="2">
        <v>6.8534270457043217E-2</v>
      </c>
      <c r="L1302">
        <v>0.44842637261658624</v>
      </c>
      <c r="M1302" s="2">
        <v>0.40319662648754762</v>
      </c>
      <c r="N1302">
        <v>1952</v>
      </c>
      <c r="O1302" s="2">
        <v>0.24831943968020789</v>
      </c>
      <c r="P1302">
        <v>6530</v>
      </c>
      <c r="Q1302" s="2">
        <v>0.17557880614793897</v>
      </c>
      <c r="R1302" s="26">
        <f t="shared" si="20"/>
        <v>3</v>
      </c>
    </row>
    <row r="1303" spans="1:18" x14ac:dyDescent="0.3">
      <c r="A1303" t="s">
        <v>2465</v>
      </c>
      <c r="B1303">
        <v>105.52200000000001</v>
      </c>
      <c r="C1303">
        <v>9.6976300000000002</v>
      </c>
      <c r="D1303" t="s">
        <v>715</v>
      </c>
      <c r="E1303" t="s">
        <v>686</v>
      </c>
      <c r="F1303" t="s">
        <v>1019</v>
      </c>
      <c r="G1303">
        <v>11167</v>
      </c>
      <c r="H1303" s="1">
        <v>893.36</v>
      </c>
      <c r="I1303" s="2">
        <v>0.10437085722726225</v>
      </c>
      <c r="J1303">
        <v>36</v>
      </c>
      <c r="K1303" s="2">
        <v>6.8534270457043217E-2</v>
      </c>
      <c r="L1303">
        <v>0.35327303662577236</v>
      </c>
      <c r="M1303" s="2">
        <v>0.40319662648754762</v>
      </c>
      <c r="N1303">
        <v>3945</v>
      </c>
      <c r="O1303" s="2">
        <v>0.24831943968020789</v>
      </c>
      <c r="P1303">
        <v>16751</v>
      </c>
      <c r="Q1303" s="2">
        <v>0.17557880614793897</v>
      </c>
      <c r="R1303" s="26">
        <f t="shared" si="20"/>
        <v>4</v>
      </c>
    </row>
    <row r="1304" spans="1:18" x14ac:dyDescent="0.3">
      <c r="A1304" t="s">
        <v>2466</v>
      </c>
      <c r="B1304">
        <v>106.37</v>
      </c>
      <c r="C1304">
        <v>9.7027699999999992</v>
      </c>
      <c r="D1304" t="s">
        <v>367</v>
      </c>
      <c r="E1304" t="s">
        <v>721</v>
      </c>
      <c r="F1304" t="s">
        <v>1020</v>
      </c>
      <c r="G1304">
        <v>8319</v>
      </c>
      <c r="H1304" s="1">
        <v>665.52</v>
      </c>
      <c r="I1304" s="2">
        <v>0.10437085722726225</v>
      </c>
      <c r="J1304">
        <v>34</v>
      </c>
      <c r="K1304" s="2">
        <v>6.8534270457043217E-2</v>
      </c>
      <c r="L1304">
        <v>0.35400889529991586</v>
      </c>
      <c r="M1304" s="2">
        <v>0.40319662648754762</v>
      </c>
      <c r="N1304">
        <v>2945</v>
      </c>
      <c r="O1304" s="2">
        <v>0.24831943968020789</v>
      </c>
      <c r="P1304">
        <v>12479</v>
      </c>
      <c r="Q1304" s="2">
        <v>0.17557880614793897</v>
      </c>
      <c r="R1304" s="26">
        <f t="shared" si="20"/>
        <v>4</v>
      </c>
    </row>
    <row r="1305" spans="1:18" x14ac:dyDescent="0.3">
      <c r="A1305" t="s">
        <v>2467</v>
      </c>
      <c r="B1305">
        <v>105.21</v>
      </c>
      <c r="C1305">
        <v>9.6913800000000005</v>
      </c>
      <c r="D1305" t="s">
        <v>50</v>
      </c>
      <c r="E1305" t="s">
        <v>704</v>
      </c>
      <c r="F1305" t="s">
        <v>1021</v>
      </c>
      <c r="G1305">
        <v>9803</v>
      </c>
      <c r="H1305" s="1">
        <v>784.24</v>
      </c>
      <c r="I1305" s="2">
        <v>0.10437085722726225</v>
      </c>
      <c r="J1305">
        <v>22</v>
      </c>
      <c r="K1305" s="2">
        <v>6.8534270457043217E-2</v>
      </c>
      <c r="L1305">
        <v>0.8214832194226257</v>
      </c>
      <c r="M1305" s="2">
        <v>0.40319662648754762</v>
      </c>
      <c r="N1305">
        <v>8053</v>
      </c>
      <c r="O1305" s="2">
        <v>0.24831943968020789</v>
      </c>
      <c r="P1305">
        <v>14705</v>
      </c>
      <c r="Q1305" s="2">
        <v>0.17557880614793897</v>
      </c>
      <c r="R1305" s="26">
        <f t="shared" si="20"/>
        <v>3</v>
      </c>
    </row>
    <row r="1306" spans="1:18" x14ac:dyDescent="0.3">
      <c r="A1306" t="s">
        <v>2468</v>
      </c>
      <c r="B1306">
        <v>105.621</v>
      </c>
      <c r="C1306">
        <v>9.6908600000000007</v>
      </c>
      <c r="D1306" t="s">
        <v>715</v>
      </c>
      <c r="E1306" t="s">
        <v>686</v>
      </c>
      <c r="F1306" t="s">
        <v>1022</v>
      </c>
      <c r="G1306">
        <v>6819</v>
      </c>
      <c r="H1306" s="1">
        <v>545.52</v>
      </c>
      <c r="I1306" s="2">
        <v>0.10437085722726225</v>
      </c>
      <c r="J1306">
        <v>17</v>
      </c>
      <c r="K1306" s="2">
        <v>6.8534270457043217E-2</v>
      </c>
      <c r="L1306">
        <v>0.60507405777973311</v>
      </c>
      <c r="M1306" s="2">
        <v>0.40319662648754762</v>
      </c>
      <c r="N1306">
        <v>4126</v>
      </c>
      <c r="O1306" s="2">
        <v>0.24831943968020789</v>
      </c>
      <c r="P1306">
        <v>10229</v>
      </c>
      <c r="Q1306" s="2">
        <v>0.17557880614793897</v>
      </c>
      <c r="R1306" s="26">
        <f t="shared" si="20"/>
        <v>3</v>
      </c>
    </row>
    <row r="1307" spans="1:18" x14ac:dyDescent="0.3">
      <c r="A1307" t="s">
        <v>2469</v>
      </c>
      <c r="B1307">
        <v>106.19</v>
      </c>
      <c r="C1307">
        <v>9.6545100000000001</v>
      </c>
      <c r="D1307" t="s">
        <v>701</v>
      </c>
      <c r="E1307" t="s">
        <v>718</v>
      </c>
      <c r="F1307" t="s">
        <v>1023</v>
      </c>
      <c r="G1307">
        <v>7915</v>
      </c>
      <c r="H1307" s="1">
        <v>633.20000000000005</v>
      </c>
      <c r="I1307" s="2">
        <v>0.10437085722726225</v>
      </c>
      <c r="J1307">
        <v>20</v>
      </c>
      <c r="K1307" s="2">
        <v>6.8534270457043217E-2</v>
      </c>
      <c r="L1307">
        <v>0.2069488313329122</v>
      </c>
      <c r="M1307" s="2">
        <v>0.40319662648754762</v>
      </c>
      <c r="N1307">
        <v>1638</v>
      </c>
      <c r="O1307" s="2">
        <v>0.24831943968020789</v>
      </c>
      <c r="P1307">
        <v>11873</v>
      </c>
      <c r="Q1307" s="2">
        <v>0.17557880614793897</v>
      </c>
      <c r="R1307" s="26">
        <f t="shared" si="20"/>
        <v>4</v>
      </c>
    </row>
    <row r="1308" spans="1:18" x14ac:dyDescent="0.3">
      <c r="A1308" t="s">
        <v>2470</v>
      </c>
      <c r="B1308">
        <v>105.905</v>
      </c>
      <c r="C1308">
        <v>9.6862899999999996</v>
      </c>
      <c r="D1308" t="s">
        <v>701</v>
      </c>
      <c r="E1308" t="s">
        <v>58</v>
      </c>
      <c r="F1308" t="s">
        <v>980</v>
      </c>
      <c r="G1308">
        <v>7393</v>
      </c>
      <c r="H1308" s="1">
        <v>591.44000000000005</v>
      </c>
      <c r="I1308" s="2">
        <v>0.10437085722726225</v>
      </c>
      <c r="J1308">
        <v>30</v>
      </c>
      <c r="K1308" s="2">
        <v>6.8534270457043217E-2</v>
      </c>
      <c r="L1308">
        <v>0.12701203841471662</v>
      </c>
      <c r="M1308" s="2">
        <v>0.40319662648754762</v>
      </c>
      <c r="N1308">
        <v>939</v>
      </c>
      <c r="O1308" s="2">
        <v>0.24831943968020789</v>
      </c>
      <c r="P1308">
        <v>11090</v>
      </c>
      <c r="Q1308" s="2">
        <v>0.17557880614793897</v>
      </c>
      <c r="R1308" s="26">
        <f t="shared" si="20"/>
        <v>3</v>
      </c>
    </row>
    <row r="1309" spans="1:18" x14ac:dyDescent="0.3">
      <c r="A1309" t="s">
        <v>2471</v>
      </c>
      <c r="B1309">
        <v>106.012</v>
      </c>
      <c r="C1309">
        <v>9.6823200000000007</v>
      </c>
      <c r="D1309" t="s">
        <v>701</v>
      </c>
      <c r="E1309" t="s">
        <v>225</v>
      </c>
      <c r="F1309" t="s">
        <v>1024</v>
      </c>
      <c r="G1309">
        <v>12593</v>
      </c>
      <c r="H1309" s="1">
        <v>1007.44</v>
      </c>
      <c r="I1309" s="2">
        <v>0.10437085722726225</v>
      </c>
      <c r="J1309">
        <v>41</v>
      </c>
      <c r="K1309" s="2">
        <v>6.8534270457043217E-2</v>
      </c>
      <c r="L1309">
        <v>6.6227269117763832E-2</v>
      </c>
      <c r="M1309" s="2">
        <v>0.40319662648754762</v>
      </c>
      <c r="N1309">
        <v>834</v>
      </c>
      <c r="O1309" s="2">
        <v>0.24831943968020789</v>
      </c>
      <c r="P1309">
        <v>18890</v>
      </c>
      <c r="Q1309" s="2">
        <v>0.17557880614793897</v>
      </c>
      <c r="R1309" s="26">
        <f t="shared" si="20"/>
        <v>4</v>
      </c>
    </row>
    <row r="1310" spans="1:18" x14ac:dyDescent="0.3">
      <c r="A1310" t="s">
        <v>2472</v>
      </c>
      <c r="B1310">
        <v>106.2</v>
      </c>
      <c r="C1310">
        <v>9.6973099999999999</v>
      </c>
      <c r="D1310" t="s">
        <v>367</v>
      </c>
      <c r="E1310" t="s">
        <v>721</v>
      </c>
      <c r="F1310" t="s">
        <v>1025</v>
      </c>
      <c r="G1310">
        <v>12925</v>
      </c>
      <c r="H1310" s="1">
        <v>1034</v>
      </c>
      <c r="I1310" s="2">
        <v>0.10437085722726225</v>
      </c>
      <c r="J1310">
        <v>44</v>
      </c>
      <c r="K1310" s="2">
        <v>6.8534270457043217E-2</v>
      </c>
      <c r="L1310">
        <v>0.35582205029013542</v>
      </c>
      <c r="M1310" s="2">
        <v>0.40319662648754762</v>
      </c>
      <c r="N1310">
        <v>4599</v>
      </c>
      <c r="O1310" s="2">
        <v>0.24831943968020789</v>
      </c>
      <c r="P1310">
        <v>19388</v>
      </c>
      <c r="Q1310" s="2">
        <v>0.17557880614793897</v>
      </c>
      <c r="R1310" s="26">
        <f t="shared" si="20"/>
        <v>4</v>
      </c>
    </row>
    <row r="1311" spans="1:18" x14ac:dyDescent="0.3">
      <c r="A1311" t="s">
        <v>2473</v>
      </c>
      <c r="B1311">
        <v>104.887</v>
      </c>
      <c r="C1311">
        <v>9.6781500000000005</v>
      </c>
      <c r="D1311" t="s">
        <v>50</v>
      </c>
      <c r="E1311" t="s">
        <v>713</v>
      </c>
      <c r="F1311" t="s">
        <v>1026</v>
      </c>
      <c r="G1311">
        <v>7646</v>
      </c>
      <c r="H1311" s="1">
        <v>611.67999999999995</v>
      </c>
      <c r="I1311" s="2">
        <v>0.10437085722726225</v>
      </c>
      <c r="J1311">
        <v>19</v>
      </c>
      <c r="K1311" s="2">
        <v>6.8534270457043217E-2</v>
      </c>
      <c r="L1311">
        <v>0.9322521579911065</v>
      </c>
      <c r="M1311" s="2">
        <v>0.40319662648754762</v>
      </c>
      <c r="N1311">
        <v>7128</v>
      </c>
      <c r="O1311" s="2">
        <v>0.24831943968020789</v>
      </c>
      <c r="P1311">
        <v>11469</v>
      </c>
      <c r="Q1311" s="2">
        <v>0.17557880614793897</v>
      </c>
      <c r="R1311" s="26">
        <f t="shared" si="20"/>
        <v>3</v>
      </c>
    </row>
    <row r="1312" spans="1:18" x14ac:dyDescent="0.3">
      <c r="A1312" t="s">
        <v>2474</v>
      </c>
      <c r="B1312">
        <v>105.432</v>
      </c>
      <c r="C1312">
        <v>9.6747099999999993</v>
      </c>
      <c r="D1312" t="s">
        <v>715</v>
      </c>
      <c r="E1312" t="s">
        <v>686</v>
      </c>
      <c r="F1312" t="s">
        <v>1027</v>
      </c>
      <c r="G1312">
        <v>10556</v>
      </c>
      <c r="H1312" s="1">
        <v>844.48</v>
      </c>
      <c r="I1312" s="2">
        <v>0.10437085722726225</v>
      </c>
      <c r="J1312">
        <v>15</v>
      </c>
      <c r="K1312" s="2">
        <v>6.8534270457043217E-2</v>
      </c>
      <c r="L1312">
        <v>0.31896551724137934</v>
      </c>
      <c r="M1312" s="2">
        <v>0.40319662648754762</v>
      </c>
      <c r="N1312">
        <v>3367</v>
      </c>
      <c r="O1312" s="2">
        <v>0.24831943968020789</v>
      </c>
      <c r="P1312">
        <v>15834</v>
      </c>
      <c r="Q1312" s="2">
        <v>0.17557880614793897</v>
      </c>
      <c r="R1312" s="26">
        <f t="shared" si="20"/>
        <v>4</v>
      </c>
    </row>
    <row r="1313" spans="1:18" x14ac:dyDescent="0.3">
      <c r="A1313" t="s">
        <v>2475</v>
      </c>
      <c r="B1313">
        <v>105.074</v>
      </c>
      <c r="C1313">
        <v>9.6250400000000003</v>
      </c>
      <c r="D1313" t="s">
        <v>50</v>
      </c>
      <c r="E1313" t="s">
        <v>704</v>
      </c>
      <c r="F1313" t="s">
        <v>1028</v>
      </c>
      <c r="G1313">
        <v>10980</v>
      </c>
      <c r="H1313" s="1">
        <v>878.4</v>
      </c>
      <c r="I1313" s="2">
        <v>0.10437085722726225</v>
      </c>
      <c r="J1313">
        <v>8</v>
      </c>
      <c r="K1313" s="2">
        <v>6.8534270457043217E-2</v>
      </c>
      <c r="L1313">
        <v>0.20537340619307831</v>
      </c>
      <c r="M1313" s="2">
        <v>0.40319662648754762</v>
      </c>
      <c r="N1313">
        <v>2255</v>
      </c>
      <c r="O1313" s="2">
        <v>0.24831943968020789</v>
      </c>
      <c r="P1313">
        <v>16470</v>
      </c>
      <c r="Q1313" s="2">
        <v>0.17557880614793897</v>
      </c>
      <c r="R1313" s="26">
        <f t="shared" si="20"/>
        <v>4</v>
      </c>
    </row>
    <row r="1314" spans="1:18" x14ac:dyDescent="0.3">
      <c r="A1314" t="s">
        <v>2476</v>
      </c>
      <c r="B1314">
        <v>105.73</v>
      </c>
      <c r="C1314">
        <v>9.6606799999999993</v>
      </c>
      <c r="D1314" t="s">
        <v>701</v>
      </c>
      <c r="E1314" t="s">
        <v>702</v>
      </c>
      <c r="F1314" t="s">
        <v>848</v>
      </c>
      <c r="G1314">
        <v>9372</v>
      </c>
      <c r="H1314" s="1">
        <v>749.76</v>
      </c>
      <c r="I1314" s="2">
        <v>0.10437085722726225</v>
      </c>
      <c r="J1314">
        <v>24</v>
      </c>
      <c r="K1314" s="2">
        <v>6.8534270457043217E-2</v>
      </c>
      <c r="L1314">
        <v>0.1567434912505335</v>
      </c>
      <c r="M1314" s="2">
        <v>0.40319662648754762</v>
      </c>
      <c r="N1314">
        <v>1469</v>
      </c>
      <c r="O1314" s="2">
        <v>0.24831943968020789</v>
      </c>
      <c r="P1314">
        <v>14058</v>
      </c>
      <c r="Q1314" s="2">
        <v>0.17557880614793897</v>
      </c>
      <c r="R1314" s="26">
        <f t="shared" si="20"/>
        <v>4</v>
      </c>
    </row>
    <row r="1315" spans="1:18" x14ac:dyDescent="0.3">
      <c r="A1315" t="s">
        <v>2477</v>
      </c>
      <c r="B1315">
        <v>105.95399999999999</v>
      </c>
      <c r="C1315">
        <v>9.6745199999999993</v>
      </c>
      <c r="D1315" t="s">
        <v>701</v>
      </c>
      <c r="E1315" t="s">
        <v>58</v>
      </c>
      <c r="F1315" t="s">
        <v>34</v>
      </c>
      <c r="G1315">
        <v>14144</v>
      </c>
      <c r="H1315" s="1">
        <v>1131.52</v>
      </c>
      <c r="I1315" s="2">
        <v>0.10437085722726225</v>
      </c>
      <c r="J1315">
        <v>51</v>
      </c>
      <c r="K1315" s="2">
        <v>6.8534270457043217E-2</v>
      </c>
      <c r="L1315">
        <v>8.1306561085972857E-3</v>
      </c>
      <c r="M1315" s="2">
        <v>0.40319662648754762</v>
      </c>
      <c r="N1315">
        <v>115</v>
      </c>
      <c r="O1315" s="2">
        <v>0.24831943968020789</v>
      </c>
      <c r="P1315">
        <v>21216</v>
      </c>
      <c r="Q1315" s="2">
        <v>0.17557880614793897</v>
      </c>
      <c r="R1315" s="26">
        <f t="shared" si="20"/>
        <v>3</v>
      </c>
    </row>
    <row r="1316" spans="1:18" x14ac:dyDescent="0.3">
      <c r="A1316" t="s">
        <v>2478</v>
      </c>
      <c r="B1316">
        <v>106.051</v>
      </c>
      <c r="C1316">
        <v>9.6782900000000005</v>
      </c>
      <c r="D1316" t="s">
        <v>701</v>
      </c>
      <c r="E1316" t="s">
        <v>225</v>
      </c>
      <c r="F1316" t="s">
        <v>171</v>
      </c>
      <c r="G1316">
        <v>5272</v>
      </c>
      <c r="H1316" s="1">
        <v>421.76</v>
      </c>
      <c r="I1316" s="2">
        <v>0.10437085722726225</v>
      </c>
      <c r="J1316">
        <v>38</v>
      </c>
      <c r="K1316" s="2">
        <v>6.8534270457043217E-2</v>
      </c>
      <c r="L1316">
        <v>0.90212443095599393</v>
      </c>
      <c r="M1316" s="2">
        <v>0.40319662648754762</v>
      </c>
      <c r="N1316">
        <v>4756</v>
      </c>
      <c r="O1316" s="2">
        <v>0.24831943968020789</v>
      </c>
      <c r="P1316">
        <v>7908</v>
      </c>
      <c r="Q1316" s="2">
        <v>0.17557880614793897</v>
      </c>
      <c r="R1316" s="26">
        <f t="shared" si="20"/>
        <v>3</v>
      </c>
    </row>
    <row r="1317" spans="1:18" x14ac:dyDescent="0.3">
      <c r="A1317" t="s">
        <v>2479</v>
      </c>
      <c r="B1317">
        <v>106.286</v>
      </c>
      <c r="C1317">
        <v>9.6861599999999992</v>
      </c>
      <c r="D1317" t="s">
        <v>367</v>
      </c>
      <c r="E1317" t="s">
        <v>721</v>
      </c>
      <c r="F1317" t="s">
        <v>1029</v>
      </c>
      <c r="G1317">
        <v>8082</v>
      </c>
      <c r="H1317" s="1">
        <v>646.55999999999995</v>
      </c>
      <c r="I1317" s="2">
        <v>0.10437085722726225</v>
      </c>
      <c r="J1317">
        <v>57</v>
      </c>
      <c r="K1317" s="2">
        <v>6.8534270457043217E-2</v>
      </c>
      <c r="L1317">
        <v>0.16208859193268993</v>
      </c>
      <c r="M1317" s="2">
        <v>0.40319662648754762</v>
      </c>
      <c r="N1317">
        <v>1310</v>
      </c>
      <c r="O1317" s="2">
        <v>0.24831943968020789</v>
      </c>
      <c r="P1317">
        <v>12123</v>
      </c>
      <c r="Q1317" s="2">
        <v>0.17557880614793897</v>
      </c>
      <c r="R1317" s="26">
        <f t="shared" si="20"/>
        <v>4</v>
      </c>
    </row>
    <row r="1318" spans="1:18" x14ac:dyDescent="0.3">
      <c r="A1318" t="s">
        <v>2480</v>
      </c>
      <c r="B1318">
        <v>105.852</v>
      </c>
      <c r="C1318">
        <v>9.6765699999999999</v>
      </c>
      <c r="D1318" t="s">
        <v>701</v>
      </c>
      <c r="E1318" t="s">
        <v>58</v>
      </c>
      <c r="F1318" t="s">
        <v>887</v>
      </c>
      <c r="G1318">
        <v>7962</v>
      </c>
      <c r="H1318" s="1">
        <v>636.96</v>
      </c>
      <c r="I1318" s="2">
        <v>0.10437085722726225</v>
      </c>
      <c r="J1318">
        <v>32</v>
      </c>
      <c r="K1318" s="2">
        <v>6.8534270457043217E-2</v>
      </c>
      <c r="L1318">
        <v>9.2815875408188891E-2</v>
      </c>
      <c r="M1318" s="2">
        <v>0.40319662648754762</v>
      </c>
      <c r="N1318">
        <v>739</v>
      </c>
      <c r="O1318" s="2">
        <v>0.24831943968020789</v>
      </c>
      <c r="P1318">
        <v>11943</v>
      </c>
      <c r="Q1318" s="2">
        <v>0.17557880614793897</v>
      </c>
      <c r="R1318" s="26">
        <f t="shared" si="20"/>
        <v>3</v>
      </c>
    </row>
    <row r="1319" spans="1:18" x14ac:dyDescent="0.3">
      <c r="A1319" t="s">
        <v>2481</v>
      </c>
      <c r="B1319">
        <v>105.639</v>
      </c>
      <c r="C1319">
        <v>9.6522600000000001</v>
      </c>
      <c r="D1319" t="s">
        <v>715</v>
      </c>
      <c r="E1319" t="s">
        <v>686</v>
      </c>
      <c r="F1319" t="s">
        <v>225</v>
      </c>
      <c r="G1319">
        <v>8235</v>
      </c>
      <c r="H1319" s="1">
        <v>658.8</v>
      </c>
      <c r="I1319" s="2">
        <v>0.10437085722726225</v>
      </c>
      <c r="J1319">
        <v>14</v>
      </c>
      <c r="K1319" s="2">
        <v>6.8534270457043217E-2</v>
      </c>
      <c r="L1319">
        <v>6.3752276867030971E-2</v>
      </c>
      <c r="M1319" s="2">
        <v>0.40319662648754762</v>
      </c>
      <c r="N1319">
        <v>525</v>
      </c>
      <c r="O1319" s="2">
        <v>0.24831943968020789</v>
      </c>
      <c r="P1319">
        <v>12353</v>
      </c>
      <c r="Q1319" s="2">
        <v>0.17557880614793897</v>
      </c>
      <c r="R1319" s="26">
        <f t="shared" si="20"/>
        <v>3</v>
      </c>
    </row>
    <row r="1320" spans="1:18" x14ac:dyDescent="0.3">
      <c r="A1320" t="s">
        <v>2482</v>
      </c>
      <c r="B1320">
        <v>106.262</v>
      </c>
      <c r="C1320">
        <v>9.6887600000000003</v>
      </c>
      <c r="D1320" t="s">
        <v>367</v>
      </c>
      <c r="E1320" t="s">
        <v>721</v>
      </c>
      <c r="F1320" t="s">
        <v>721</v>
      </c>
      <c r="G1320">
        <v>7160</v>
      </c>
      <c r="H1320" s="1">
        <v>572.79999999999995</v>
      </c>
      <c r="I1320" s="2">
        <v>0.10437085722726225</v>
      </c>
      <c r="J1320">
        <v>238</v>
      </c>
      <c r="K1320" s="2">
        <v>6.8534270457043217E-2</v>
      </c>
      <c r="L1320">
        <v>7.3184357541899447E-2</v>
      </c>
      <c r="M1320" s="2">
        <v>0.40319662648754762</v>
      </c>
      <c r="N1320">
        <v>524</v>
      </c>
      <c r="O1320" s="2">
        <v>0.24831943968020789</v>
      </c>
      <c r="P1320">
        <v>10740</v>
      </c>
      <c r="Q1320" s="2">
        <v>0.17557880614793897</v>
      </c>
      <c r="R1320" s="26">
        <f t="shared" si="20"/>
        <v>3</v>
      </c>
    </row>
    <row r="1321" spans="1:18" x14ac:dyDescent="0.3">
      <c r="A1321" t="s">
        <v>2483</v>
      </c>
      <c r="B1321">
        <v>106.43300000000001</v>
      </c>
      <c r="C1321">
        <v>9.6681799999999996</v>
      </c>
      <c r="D1321" t="s">
        <v>367</v>
      </c>
      <c r="E1321" t="s">
        <v>371</v>
      </c>
      <c r="F1321" t="s">
        <v>1030</v>
      </c>
      <c r="G1321">
        <v>18604</v>
      </c>
      <c r="H1321" s="1">
        <v>1488.32</v>
      </c>
      <c r="I1321" s="2">
        <v>0.10437085722726225</v>
      </c>
      <c r="J1321">
        <v>53</v>
      </c>
      <c r="K1321" s="2">
        <v>6.8534270457043217E-2</v>
      </c>
      <c r="L1321">
        <v>2.2522038271339497E-2</v>
      </c>
      <c r="M1321" s="2">
        <v>0.40319662648754762</v>
      </c>
      <c r="N1321">
        <v>419</v>
      </c>
      <c r="O1321" s="2">
        <v>0.24831943968020789</v>
      </c>
      <c r="P1321">
        <v>27906</v>
      </c>
      <c r="Q1321" s="2">
        <v>0.17557880614793897</v>
      </c>
      <c r="R1321" s="26">
        <f t="shared" si="20"/>
        <v>3</v>
      </c>
    </row>
    <row r="1322" spans="1:18" x14ac:dyDescent="0.3">
      <c r="A1322" t="s">
        <v>2484</v>
      </c>
      <c r="B1322">
        <v>106.381</v>
      </c>
      <c r="C1322">
        <v>9.6627299999999998</v>
      </c>
      <c r="D1322" t="s">
        <v>367</v>
      </c>
      <c r="E1322" t="s">
        <v>721</v>
      </c>
      <c r="F1322" t="s">
        <v>1031</v>
      </c>
      <c r="G1322">
        <v>13785</v>
      </c>
      <c r="H1322" s="1">
        <v>1102.8</v>
      </c>
      <c r="I1322" s="2">
        <v>0.10437085722726225</v>
      </c>
      <c r="J1322">
        <v>43</v>
      </c>
      <c r="K1322" s="2">
        <v>6.8534270457043217E-2</v>
      </c>
      <c r="L1322">
        <v>5.4552049328980778E-2</v>
      </c>
      <c r="M1322" s="2">
        <v>0.40319662648754762</v>
      </c>
      <c r="N1322">
        <v>752</v>
      </c>
      <c r="O1322" s="2">
        <v>0.24831943968020789</v>
      </c>
      <c r="P1322">
        <v>20678</v>
      </c>
      <c r="Q1322" s="2">
        <v>0.17557880614793897</v>
      </c>
      <c r="R1322" s="26">
        <f t="shared" si="20"/>
        <v>4</v>
      </c>
    </row>
    <row r="1323" spans="1:18" x14ac:dyDescent="0.3">
      <c r="A1323" t="s">
        <v>2485</v>
      </c>
      <c r="B1323">
        <v>105.57</v>
      </c>
      <c r="C1323">
        <v>9.6749100000000006</v>
      </c>
      <c r="D1323" t="s">
        <v>715</v>
      </c>
      <c r="E1323" t="s">
        <v>686</v>
      </c>
      <c r="F1323" t="s">
        <v>686</v>
      </c>
      <c r="G1323">
        <v>26518</v>
      </c>
      <c r="H1323" s="1">
        <v>0</v>
      </c>
      <c r="I1323" s="2">
        <v>0.10437085722726225</v>
      </c>
      <c r="J1323">
        <v>180</v>
      </c>
      <c r="K1323" s="2">
        <v>6.8534270457043217E-2</v>
      </c>
      <c r="L1323">
        <v>1.0558865676144506E-2</v>
      </c>
      <c r="M1323" s="2">
        <v>0.40319662648754762</v>
      </c>
      <c r="N1323">
        <v>280</v>
      </c>
      <c r="O1323" s="2">
        <v>0.24831943968020789</v>
      </c>
      <c r="P1323">
        <v>39777</v>
      </c>
      <c r="Q1323" s="2">
        <v>0.17557880614793897</v>
      </c>
      <c r="R1323" s="26">
        <f t="shared" si="20"/>
        <v>3</v>
      </c>
    </row>
    <row r="1324" spans="1:18" x14ac:dyDescent="0.3">
      <c r="A1324" t="s">
        <v>2486</v>
      </c>
      <c r="B1324">
        <v>106.279</v>
      </c>
      <c r="C1324">
        <v>9.6590699999999998</v>
      </c>
      <c r="D1324" t="s">
        <v>367</v>
      </c>
      <c r="E1324" t="s">
        <v>721</v>
      </c>
      <c r="F1324" t="s">
        <v>1032</v>
      </c>
      <c r="G1324">
        <v>7561</v>
      </c>
      <c r="H1324" s="1">
        <v>604.88</v>
      </c>
      <c r="I1324" s="2">
        <v>0.10437085722726225</v>
      </c>
      <c r="J1324">
        <v>20</v>
      </c>
      <c r="K1324" s="2">
        <v>6.8534270457043217E-2</v>
      </c>
      <c r="L1324">
        <v>0.23621214125115725</v>
      </c>
      <c r="M1324" s="2">
        <v>0.40319662648754762</v>
      </c>
      <c r="N1324">
        <v>1786</v>
      </c>
      <c r="O1324" s="2">
        <v>0.24831943968020789</v>
      </c>
      <c r="P1324">
        <v>11342</v>
      </c>
      <c r="Q1324" s="2">
        <v>0.17557880614793897</v>
      </c>
      <c r="R1324" s="26">
        <f t="shared" si="20"/>
        <v>4</v>
      </c>
    </row>
    <row r="1325" spans="1:18" x14ac:dyDescent="0.3">
      <c r="A1325" t="s">
        <v>2487</v>
      </c>
      <c r="B1325">
        <v>106.14700000000001</v>
      </c>
      <c r="C1325">
        <v>9.6729599999999998</v>
      </c>
      <c r="D1325" t="s">
        <v>701</v>
      </c>
      <c r="E1325" t="s">
        <v>718</v>
      </c>
      <c r="F1325" t="s">
        <v>718</v>
      </c>
      <c r="G1325">
        <v>5812</v>
      </c>
      <c r="H1325" s="1">
        <v>464.96</v>
      </c>
      <c r="I1325" s="2">
        <v>0.10437085722726225</v>
      </c>
      <c r="J1325">
        <v>79</v>
      </c>
      <c r="K1325" s="2">
        <v>6.8534270457043217E-2</v>
      </c>
      <c r="L1325">
        <v>6.2973158981417754E-2</v>
      </c>
      <c r="M1325" s="2">
        <v>0.40319662648754762</v>
      </c>
      <c r="N1325">
        <v>366</v>
      </c>
      <c r="O1325" s="2">
        <v>0.24831943968020789</v>
      </c>
      <c r="P1325">
        <v>8718</v>
      </c>
      <c r="Q1325" s="2">
        <v>0.17557880614793897</v>
      </c>
      <c r="R1325" s="26">
        <f t="shared" si="20"/>
        <v>3</v>
      </c>
    </row>
    <row r="1326" spans="1:18" x14ac:dyDescent="0.3">
      <c r="A1326" t="s">
        <v>2488</v>
      </c>
      <c r="B1326">
        <v>106.34399999999999</v>
      </c>
      <c r="C1326">
        <v>9.64438</v>
      </c>
      <c r="D1326" t="s">
        <v>367</v>
      </c>
      <c r="E1326" t="s">
        <v>721</v>
      </c>
      <c r="F1326" t="s">
        <v>1033</v>
      </c>
      <c r="G1326">
        <v>15733</v>
      </c>
      <c r="H1326" s="1">
        <v>1258.6400000000001</v>
      </c>
      <c r="I1326" s="2">
        <v>0.10437085722726225</v>
      </c>
      <c r="J1326">
        <v>59</v>
      </c>
      <c r="K1326" s="2">
        <v>6.8534270457043217E-2</v>
      </c>
      <c r="L1326">
        <v>8.644250937519863E-3</v>
      </c>
      <c r="M1326" s="2">
        <v>0.40319662648754762</v>
      </c>
      <c r="N1326">
        <v>136</v>
      </c>
      <c r="O1326" s="2">
        <v>0.24831943968020789</v>
      </c>
      <c r="P1326">
        <v>23600</v>
      </c>
      <c r="Q1326" s="2">
        <v>0.17557880614793897</v>
      </c>
      <c r="R1326" s="26">
        <f t="shared" si="20"/>
        <v>3</v>
      </c>
    </row>
    <row r="1327" spans="1:18" x14ac:dyDescent="0.3">
      <c r="A1327" t="s">
        <v>2489</v>
      </c>
      <c r="B1327">
        <v>104.977</v>
      </c>
      <c r="C1327">
        <v>9.6304999999999996</v>
      </c>
      <c r="D1327" t="s">
        <v>50</v>
      </c>
      <c r="E1327" t="s">
        <v>713</v>
      </c>
      <c r="F1327" t="s">
        <v>1034</v>
      </c>
      <c r="G1327">
        <v>10007</v>
      </c>
      <c r="H1327" s="1">
        <v>800.56</v>
      </c>
      <c r="I1327" s="2">
        <v>0.10437085722726225</v>
      </c>
      <c r="J1327">
        <v>20</v>
      </c>
      <c r="K1327" s="2">
        <v>6.8534270457043217E-2</v>
      </c>
      <c r="L1327">
        <v>0.34635754971519939</v>
      </c>
      <c r="M1327" s="2">
        <v>0.40319662648754762</v>
      </c>
      <c r="N1327">
        <v>3466</v>
      </c>
      <c r="O1327" s="2">
        <v>0.24831943968020789</v>
      </c>
      <c r="P1327">
        <v>15011</v>
      </c>
      <c r="Q1327" s="2">
        <v>0.17557880614793897</v>
      </c>
      <c r="R1327" s="26">
        <f t="shared" si="20"/>
        <v>4</v>
      </c>
    </row>
    <row r="1328" spans="1:18" x14ac:dyDescent="0.3">
      <c r="A1328" t="s">
        <v>2490</v>
      </c>
      <c r="B1328">
        <v>106.08199999999999</v>
      </c>
      <c r="C1328">
        <v>9.6269500000000008</v>
      </c>
      <c r="D1328" t="s">
        <v>701</v>
      </c>
      <c r="E1328" t="s">
        <v>225</v>
      </c>
      <c r="F1328" t="s">
        <v>14</v>
      </c>
      <c r="G1328">
        <v>9691</v>
      </c>
      <c r="H1328" s="1">
        <v>775.28</v>
      </c>
      <c r="I1328" s="2">
        <v>0.10437085722726225</v>
      </c>
      <c r="J1328">
        <v>30</v>
      </c>
      <c r="K1328" s="2">
        <v>6.8534270457043217E-2</v>
      </c>
      <c r="L1328">
        <v>8.4305025281188731E-2</v>
      </c>
      <c r="M1328" s="2">
        <v>0.40319662648754762</v>
      </c>
      <c r="N1328">
        <v>817</v>
      </c>
      <c r="O1328" s="2">
        <v>0.24831943968020789</v>
      </c>
      <c r="P1328">
        <v>14537</v>
      </c>
      <c r="Q1328" s="2">
        <v>0.17557880614793897</v>
      </c>
      <c r="R1328" s="26">
        <f t="shared" si="20"/>
        <v>3</v>
      </c>
    </row>
    <row r="1329" spans="1:18" x14ac:dyDescent="0.3">
      <c r="A1329" t="s">
        <v>2491</v>
      </c>
      <c r="B1329">
        <v>105.92100000000001</v>
      </c>
      <c r="C1329">
        <v>9.6458100000000009</v>
      </c>
      <c r="D1329" t="s">
        <v>701</v>
      </c>
      <c r="E1329" t="s">
        <v>58</v>
      </c>
      <c r="F1329" t="s">
        <v>636</v>
      </c>
      <c r="G1329">
        <v>16875</v>
      </c>
      <c r="H1329" s="1">
        <v>1350</v>
      </c>
      <c r="I1329" s="2">
        <v>0.10437085722726225</v>
      </c>
      <c r="J1329">
        <v>52</v>
      </c>
      <c r="K1329" s="2">
        <v>6.8534270457043217E-2</v>
      </c>
      <c r="L1329">
        <v>0.12651851851851853</v>
      </c>
      <c r="M1329" s="2">
        <v>0.40319662648754762</v>
      </c>
      <c r="N1329">
        <v>2135</v>
      </c>
      <c r="O1329" s="2">
        <v>0.24831943968020789</v>
      </c>
      <c r="P1329">
        <v>25313</v>
      </c>
      <c r="Q1329" s="2">
        <v>0.17557880614793897</v>
      </c>
      <c r="R1329" s="26">
        <f t="shared" si="20"/>
        <v>4</v>
      </c>
    </row>
    <row r="1330" spans="1:18" x14ac:dyDescent="0.3">
      <c r="A1330" t="s">
        <v>2492</v>
      </c>
      <c r="B1330">
        <v>105.843</v>
      </c>
      <c r="C1330">
        <v>9.6347199999999997</v>
      </c>
      <c r="D1330" t="s">
        <v>701</v>
      </c>
      <c r="E1330" t="s">
        <v>702</v>
      </c>
      <c r="F1330" t="s">
        <v>1035</v>
      </c>
      <c r="G1330">
        <v>8876</v>
      </c>
      <c r="H1330" s="1">
        <v>710.08</v>
      </c>
      <c r="I1330" s="2">
        <v>0.10437085722726225</v>
      </c>
      <c r="J1330">
        <v>33</v>
      </c>
      <c r="K1330" s="2">
        <v>6.8534270457043217E-2</v>
      </c>
      <c r="L1330">
        <v>4.9008562415502478E-2</v>
      </c>
      <c r="M1330" s="2">
        <v>0.40319662648754762</v>
      </c>
      <c r="N1330">
        <v>435</v>
      </c>
      <c r="O1330" s="2">
        <v>0.24831943968020789</v>
      </c>
      <c r="P1330">
        <v>13314</v>
      </c>
      <c r="Q1330" s="2">
        <v>0.17557880614793897</v>
      </c>
      <c r="R1330" s="26">
        <f t="shared" si="20"/>
        <v>3</v>
      </c>
    </row>
    <row r="1331" spans="1:18" x14ac:dyDescent="0.3">
      <c r="A1331" t="s">
        <v>2493</v>
      </c>
      <c r="B1331">
        <v>106.27200000000001</v>
      </c>
      <c r="C1331">
        <v>9.6242699999999992</v>
      </c>
      <c r="D1331" t="s">
        <v>367</v>
      </c>
      <c r="E1331" t="s">
        <v>721</v>
      </c>
      <c r="F1331" t="s">
        <v>596</v>
      </c>
      <c r="G1331">
        <v>4142</v>
      </c>
      <c r="H1331" s="1">
        <v>331.36</v>
      </c>
      <c r="I1331" s="2">
        <v>0.10437085722726225</v>
      </c>
      <c r="J1331">
        <v>21</v>
      </c>
      <c r="K1331" s="2">
        <v>6.8534270457043217E-2</v>
      </c>
      <c r="L1331">
        <v>0.39208112023177211</v>
      </c>
      <c r="M1331" s="2">
        <v>0.40319662648754762</v>
      </c>
      <c r="N1331">
        <v>1624</v>
      </c>
      <c r="O1331" s="2">
        <v>0.24831943968020789</v>
      </c>
      <c r="P1331">
        <v>6213</v>
      </c>
      <c r="Q1331" s="2">
        <v>0.17557880614793897</v>
      </c>
      <c r="R1331" s="26">
        <f t="shared" si="20"/>
        <v>3</v>
      </c>
    </row>
    <row r="1332" spans="1:18" x14ac:dyDescent="0.3">
      <c r="A1332" t="s">
        <v>2494</v>
      </c>
      <c r="B1332">
        <v>105.506</v>
      </c>
      <c r="C1332">
        <v>9.6183399999999999</v>
      </c>
      <c r="D1332" t="s">
        <v>715</v>
      </c>
      <c r="E1332" t="s">
        <v>686</v>
      </c>
      <c r="F1332" t="s">
        <v>1036</v>
      </c>
      <c r="G1332">
        <v>13465</v>
      </c>
      <c r="H1332" s="1">
        <v>1077.2</v>
      </c>
      <c r="I1332" s="2">
        <v>0.10437085722726225</v>
      </c>
      <c r="J1332">
        <v>28</v>
      </c>
      <c r="K1332" s="2">
        <v>6.8534270457043217E-2</v>
      </c>
      <c r="L1332">
        <v>0.36992202005198666</v>
      </c>
      <c r="M1332" s="2">
        <v>0.40319662648754762</v>
      </c>
      <c r="N1332">
        <v>4981</v>
      </c>
      <c r="O1332" s="2">
        <v>0.24831943968020789</v>
      </c>
      <c r="P1332">
        <v>20198</v>
      </c>
      <c r="Q1332" s="2">
        <v>0.17557880614793897</v>
      </c>
      <c r="R1332" s="26">
        <f t="shared" si="20"/>
        <v>4</v>
      </c>
    </row>
    <row r="1333" spans="1:18" x14ac:dyDescent="0.3">
      <c r="A1333" t="s">
        <v>2495</v>
      </c>
      <c r="B1333">
        <v>106.496</v>
      </c>
      <c r="C1333">
        <v>9.6396899999999999</v>
      </c>
      <c r="D1333" t="s">
        <v>367</v>
      </c>
      <c r="E1333" t="s">
        <v>371</v>
      </c>
      <c r="F1333" t="s">
        <v>371</v>
      </c>
      <c r="G1333">
        <v>8947</v>
      </c>
      <c r="H1333" s="1">
        <v>0</v>
      </c>
      <c r="I1333" s="2">
        <v>0.10437085722726225</v>
      </c>
      <c r="J1333">
        <v>449</v>
      </c>
      <c r="K1333" s="2">
        <v>6.8534270457043217E-2</v>
      </c>
      <c r="L1333">
        <v>1.8777243768861071E-2</v>
      </c>
      <c r="M1333" s="2">
        <v>0.40319662648754762</v>
      </c>
      <c r="N1333">
        <v>168</v>
      </c>
      <c r="O1333" s="2">
        <v>0.24831943968020789</v>
      </c>
      <c r="P1333">
        <v>13421</v>
      </c>
      <c r="Q1333" s="2">
        <v>0.17557880614793897</v>
      </c>
      <c r="R1333" s="26">
        <f t="shared" si="20"/>
        <v>3</v>
      </c>
    </row>
    <row r="1334" spans="1:18" x14ac:dyDescent="0.3">
      <c r="A1334" t="s">
        <v>2496</v>
      </c>
      <c r="B1334">
        <v>105.72199999999999</v>
      </c>
      <c r="C1334">
        <v>9.5874799999999993</v>
      </c>
      <c r="D1334" t="s">
        <v>701</v>
      </c>
      <c r="E1334" t="s">
        <v>702</v>
      </c>
      <c r="F1334" t="s">
        <v>145</v>
      </c>
      <c r="G1334">
        <v>13317</v>
      </c>
      <c r="H1334" s="1">
        <v>1065.3599999999999</v>
      </c>
      <c r="I1334" s="2">
        <v>0.10437085722726225</v>
      </c>
      <c r="J1334">
        <v>14</v>
      </c>
      <c r="K1334" s="2">
        <v>6.8534270457043217E-2</v>
      </c>
      <c r="L1334">
        <v>0.38334459713148605</v>
      </c>
      <c r="M1334" s="2">
        <v>0.40319662648754762</v>
      </c>
      <c r="N1334">
        <v>5105</v>
      </c>
      <c r="O1334" s="2">
        <v>0.24831943968020789</v>
      </c>
      <c r="P1334">
        <v>19976</v>
      </c>
      <c r="Q1334" s="2">
        <v>0.17557880614793897</v>
      </c>
      <c r="R1334" s="26">
        <f t="shared" si="20"/>
        <v>4</v>
      </c>
    </row>
    <row r="1335" spans="1:18" x14ac:dyDescent="0.3">
      <c r="A1335" t="s">
        <v>2497</v>
      </c>
      <c r="B1335">
        <v>105.95399999999999</v>
      </c>
      <c r="C1335">
        <v>9.6194900000000008</v>
      </c>
      <c r="D1335" t="s">
        <v>701</v>
      </c>
      <c r="E1335" t="s">
        <v>865</v>
      </c>
      <c r="F1335">
        <v>7</v>
      </c>
      <c r="G1335">
        <v>9829</v>
      </c>
      <c r="H1335" s="1">
        <v>786.32</v>
      </c>
      <c r="I1335" s="2">
        <v>0.10437085722726225</v>
      </c>
      <c r="J1335">
        <v>123</v>
      </c>
      <c r="K1335" s="2">
        <v>6.8534270457043217E-2</v>
      </c>
      <c r="L1335">
        <v>8.6885746261064198E-2</v>
      </c>
      <c r="M1335" s="2">
        <v>0.40319662648754762</v>
      </c>
      <c r="N1335">
        <v>854</v>
      </c>
      <c r="O1335" s="2">
        <v>0.24831943968020789</v>
      </c>
      <c r="P1335">
        <v>14744</v>
      </c>
      <c r="Q1335" s="2">
        <v>0.17557880614793897</v>
      </c>
      <c r="R1335" s="26">
        <f t="shared" si="20"/>
        <v>3</v>
      </c>
    </row>
    <row r="1336" spans="1:18" x14ac:dyDescent="0.3">
      <c r="A1336" t="s">
        <v>2498</v>
      </c>
      <c r="B1336">
        <v>106.43</v>
      </c>
      <c r="C1336">
        <v>9.60121</v>
      </c>
      <c r="D1336" t="s">
        <v>367</v>
      </c>
      <c r="E1336" t="s">
        <v>371</v>
      </c>
      <c r="F1336" t="s">
        <v>542</v>
      </c>
      <c r="G1336">
        <v>7919</v>
      </c>
      <c r="H1336" s="1">
        <v>633.52</v>
      </c>
      <c r="I1336" s="2">
        <v>0.10437085722726225</v>
      </c>
      <c r="J1336">
        <v>15</v>
      </c>
      <c r="K1336" s="2">
        <v>6.8534270457043217E-2</v>
      </c>
      <c r="L1336">
        <v>5.3794671044323776E-2</v>
      </c>
      <c r="M1336" s="2">
        <v>0.40319662648754762</v>
      </c>
      <c r="N1336">
        <v>426</v>
      </c>
      <c r="O1336" s="2">
        <v>0.24831943968020789</v>
      </c>
      <c r="P1336">
        <v>11879</v>
      </c>
      <c r="Q1336" s="2">
        <v>0.17557880614793897</v>
      </c>
      <c r="R1336" s="26">
        <f t="shared" si="20"/>
        <v>3</v>
      </c>
    </row>
    <row r="1337" spans="1:18" x14ac:dyDescent="0.3">
      <c r="A1337" t="s">
        <v>2499</v>
      </c>
      <c r="B1337">
        <v>105.643</v>
      </c>
      <c r="C1337">
        <v>9.6015499999999996</v>
      </c>
      <c r="D1337" t="s">
        <v>701</v>
      </c>
      <c r="E1337" t="s">
        <v>728</v>
      </c>
      <c r="F1337" t="s">
        <v>1037</v>
      </c>
      <c r="G1337">
        <v>7285</v>
      </c>
      <c r="H1337" s="1">
        <v>0</v>
      </c>
      <c r="I1337" s="2">
        <v>0.10437085722726225</v>
      </c>
      <c r="J1337">
        <v>16</v>
      </c>
      <c r="K1337" s="2">
        <v>6.8534270457043217E-2</v>
      </c>
      <c r="L1337">
        <v>3.0473575840768704E-2</v>
      </c>
      <c r="M1337" s="2">
        <v>0.40319662648754762</v>
      </c>
      <c r="N1337">
        <v>222</v>
      </c>
      <c r="O1337" s="2">
        <v>0.24831943968020789</v>
      </c>
      <c r="P1337">
        <v>10928</v>
      </c>
      <c r="Q1337" s="2">
        <v>0.17557880614793897</v>
      </c>
      <c r="R1337" s="26">
        <f t="shared" si="20"/>
        <v>3</v>
      </c>
    </row>
    <row r="1338" spans="1:18" x14ac:dyDescent="0.3">
      <c r="A1338" t="s">
        <v>2500</v>
      </c>
      <c r="B1338">
        <v>105.973</v>
      </c>
      <c r="C1338">
        <v>9.6050000000000004</v>
      </c>
      <c r="D1338" t="s">
        <v>701</v>
      </c>
      <c r="E1338" t="s">
        <v>865</v>
      </c>
      <c r="F1338">
        <v>1</v>
      </c>
      <c r="G1338">
        <v>6131</v>
      </c>
      <c r="H1338" s="1">
        <v>490.48</v>
      </c>
      <c r="I1338" s="2">
        <v>0.10437085722726225</v>
      </c>
      <c r="J1338">
        <v>2366</v>
      </c>
      <c r="K1338" s="2">
        <v>6.8534270457043217E-2</v>
      </c>
      <c r="L1338">
        <v>1.0438753873756321E-2</v>
      </c>
      <c r="M1338" s="2">
        <v>0.40319662648754762</v>
      </c>
      <c r="N1338">
        <v>64</v>
      </c>
      <c r="O1338" s="2">
        <v>0.24831943968020789</v>
      </c>
      <c r="P1338">
        <v>9197</v>
      </c>
      <c r="Q1338" s="2">
        <v>0.17557880614793897</v>
      </c>
      <c r="R1338" s="26">
        <f t="shared" si="20"/>
        <v>3</v>
      </c>
    </row>
    <row r="1339" spans="1:18" x14ac:dyDescent="0.3">
      <c r="A1339" t="s">
        <v>2501</v>
      </c>
      <c r="B1339">
        <v>105.477</v>
      </c>
      <c r="C1339">
        <v>9.5369299999999999</v>
      </c>
      <c r="D1339" t="s">
        <v>373</v>
      </c>
      <c r="E1339" t="s">
        <v>726</v>
      </c>
      <c r="F1339" t="s">
        <v>1038</v>
      </c>
      <c r="G1339">
        <v>11591</v>
      </c>
      <c r="H1339" s="1">
        <v>927.28</v>
      </c>
      <c r="I1339" s="2">
        <v>0.10437085722726225</v>
      </c>
      <c r="J1339">
        <v>20</v>
      </c>
      <c r="K1339" s="2">
        <v>6.8534270457043217E-2</v>
      </c>
      <c r="L1339">
        <v>0.10939522042964368</v>
      </c>
      <c r="M1339" s="2">
        <v>0.40319662648754762</v>
      </c>
      <c r="N1339">
        <v>1268</v>
      </c>
      <c r="O1339" s="2">
        <v>0.24831943968020789</v>
      </c>
      <c r="P1339">
        <v>17387</v>
      </c>
      <c r="Q1339" s="2">
        <v>0.17557880614793897</v>
      </c>
      <c r="R1339" s="26">
        <f t="shared" si="20"/>
        <v>4</v>
      </c>
    </row>
    <row r="1340" spans="1:18" x14ac:dyDescent="0.3">
      <c r="A1340" t="s">
        <v>2502</v>
      </c>
      <c r="B1340">
        <v>105.95099999999999</v>
      </c>
      <c r="C1340">
        <v>9.5757899999999996</v>
      </c>
      <c r="D1340" t="s">
        <v>701</v>
      </c>
      <c r="E1340" t="s">
        <v>865</v>
      </c>
      <c r="F1340">
        <v>10</v>
      </c>
      <c r="G1340">
        <v>5584</v>
      </c>
      <c r="H1340" s="1">
        <v>446.72</v>
      </c>
      <c r="I1340" s="2">
        <v>0.10437085722726225</v>
      </c>
      <c r="J1340">
        <v>73</v>
      </c>
      <c r="K1340" s="2">
        <v>6.8534270457043217E-2</v>
      </c>
      <c r="L1340">
        <v>6.73352435530086E-2</v>
      </c>
      <c r="M1340" s="2">
        <v>0.40319662648754762</v>
      </c>
      <c r="N1340">
        <v>376</v>
      </c>
      <c r="O1340" s="2">
        <v>0.24831943968020789</v>
      </c>
      <c r="P1340">
        <v>8376</v>
      </c>
      <c r="Q1340" s="2">
        <v>0.17557880614793897</v>
      </c>
      <c r="R1340" s="26">
        <f t="shared" si="20"/>
        <v>3</v>
      </c>
    </row>
    <row r="1341" spans="1:18" x14ac:dyDescent="0.3">
      <c r="A1341" t="s">
        <v>2503</v>
      </c>
      <c r="B1341">
        <v>105.209</v>
      </c>
      <c r="C1341">
        <v>9.5339299999999998</v>
      </c>
      <c r="D1341" t="s">
        <v>50</v>
      </c>
      <c r="E1341" t="s">
        <v>181</v>
      </c>
      <c r="F1341" t="s">
        <v>916</v>
      </c>
      <c r="G1341">
        <v>9402</v>
      </c>
      <c r="H1341" s="1">
        <v>752.16</v>
      </c>
      <c r="I1341" s="2">
        <v>0.10437085722726225</v>
      </c>
      <c r="J1341">
        <v>25</v>
      </c>
      <c r="K1341" s="2">
        <v>6.8534270457043217E-2</v>
      </c>
      <c r="L1341">
        <v>0.30844501169963839</v>
      </c>
      <c r="M1341" s="2">
        <v>0.40319662648754762</v>
      </c>
      <c r="N1341">
        <v>2900</v>
      </c>
      <c r="O1341" s="2">
        <v>0.24831943968020789</v>
      </c>
      <c r="P1341">
        <v>14103</v>
      </c>
      <c r="Q1341" s="2">
        <v>0.17557880614793897</v>
      </c>
      <c r="R1341" s="26">
        <f t="shared" si="20"/>
        <v>4</v>
      </c>
    </row>
    <row r="1342" spans="1:18" x14ac:dyDescent="0.3">
      <c r="A1342" t="s">
        <v>2504</v>
      </c>
      <c r="B1342">
        <v>104.93899999999999</v>
      </c>
      <c r="C1342">
        <v>9.6202299999999994</v>
      </c>
      <c r="D1342" t="s">
        <v>50</v>
      </c>
      <c r="E1342" t="s">
        <v>713</v>
      </c>
      <c r="F1342" t="s">
        <v>1039</v>
      </c>
      <c r="G1342">
        <v>6770</v>
      </c>
      <c r="H1342" s="1">
        <v>541.6</v>
      </c>
      <c r="I1342" s="2">
        <v>0.10437085722726225</v>
      </c>
      <c r="J1342">
        <v>56</v>
      </c>
      <c r="K1342" s="2">
        <v>6.8534270457043217E-2</v>
      </c>
      <c r="L1342">
        <v>0.11285081240768094</v>
      </c>
      <c r="M1342" s="2">
        <v>0.40319662648754762</v>
      </c>
      <c r="N1342">
        <v>764</v>
      </c>
      <c r="O1342" s="2">
        <v>0.24831943968020789</v>
      </c>
      <c r="P1342">
        <v>10155</v>
      </c>
      <c r="Q1342" s="2">
        <v>0.17557880614793897</v>
      </c>
      <c r="R1342" s="26">
        <f t="shared" si="20"/>
        <v>3</v>
      </c>
    </row>
    <row r="1343" spans="1:18" x14ac:dyDescent="0.3">
      <c r="A1343" t="s">
        <v>2505</v>
      </c>
      <c r="B1343">
        <v>105.325</v>
      </c>
      <c r="C1343">
        <v>9.57958</v>
      </c>
      <c r="D1343" t="s">
        <v>373</v>
      </c>
      <c r="E1343" t="s">
        <v>726</v>
      </c>
      <c r="F1343" t="s">
        <v>1040</v>
      </c>
      <c r="G1343">
        <v>9690</v>
      </c>
      <c r="H1343" s="1">
        <v>775.2</v>
      </c>
      <c r="I1343" s="2">
        <v>0.10437085722726225</v>
      </c>
      <c r="J1343">
        <v>22</v>
      </c>
      <c r="K1343" s="2">
        <v>6.8534270457043217E-2</v>
      </c>
      <c r="L1343">
        <v>8.1940144478844165E-2</v>
      </c>
      <c r="M1343" s="2">
        <v>0.40319662648754762</v>
      </c>
      <c r="N1343">
        <v>794</v>
      </c>
      <c r="O1343" s="2">
        <v>0.24831943968020789</v>
      </c>
      <c r="P1343">
        <v>14535</v>
      </c>
      <c r="Q1343" s="2">
        <v>0.17557880614793897</v>
      </c>
      <c r="R1343" s="26">
        <f t="shared" si="20"/>
        <v>3</v>
      </c>
    </row>
    <row r="1344" spans="1:18" x14ac:dyDescent="0.3">
      <c r="A1344" t="s">
        <v>2506</v>
      </c>
      <c r="B1344">
        <v>106.045</v>
      </c>
      <c r="C1344">
        <v>9.6025299999999998</v>
      </c>
      <c r="D1344" t="s">
        <v>701</v>
      </c>
      <c r="E1344" t="s">
        <v>225</v>
      </c>
      <c r="F1344" t="s">
        <v>325</v>
      </c>
      <c r="G1344">
        <v>8133</v>
      </c>
      <c r="H1344" s="1">
        <v>650.64</v>
      </c>
      <c r="I1344" s="2">
        <v>0.10437085722726225</v>
      </c>
      <c r="J1344">
        <v>37</v>
      </c>
      <c r="K1344" s="2">
        <v>6.8534270457043217E-2</v>
      </c>
      <c r="L1344">
        <v>0.32226730603713266</v>
      </c>
      <c r="M1344" s="2">
        <v>0.40319662648754762</v>
      </c>
      <c r="N1344">
        <v>2621</v>
      </c>
      <c r="O1344" s="2">
        <v>0.24831943968020789</v>
      </c>
      <c r="P1344">
        <v>12200</v>
      </c>
      <c r="Q1344" s="2">
        <v>0.17557880614793897</v>
      </c>
      <c r="R1344" s="26">
        <f t="shared" si="20"/>
        <v>4</v>
      </c>
    </row>
    <row r="1345" spans="1:18" x14ac:dyDescent="0.3">
      <c r="A1345" t="s">
        <v>2507</v>
      </c>
      <c r="B1345">
        <v>105.96</v>
      </c>
      <c r="C1345">
        <v>9.5957000000000008</v>
      </c>
      <c r="D1345" t="s">
        <v>701</v>
      </c>
      <c r="E1345" t="s">
        <v>865</v>
      </c>
      <c r="F1345">
        <v>2</v>
      </c>
      <c r="G1345">
        <v>26920</v>
      </c>
      <c r="H1345" s="1">
        <v>2153.6</v>
      </c>
      <c r="I1345" s="2">
        <v>0.10437085722726225</v>
      </c>
      <c r="J1345">
        <v>435</v>
      </c>
      <c r="K1345" s="2">
        <v>6.8534270457043217E-2</v>
      </c>
      <c r="L1345">
        <v>2.8008915304606242E-2</v>
      </c>
      <c r="M1345" s="2">
        <v>0.40319662648754762</v>
      </c>
      <c r="N1345">
        <v>754</v>
      </c>
      <c r="O1345" s="2">
        <v>0.24831943968020789</v>
      </c>
      <c r="P1345">
        <v>40380</v>
      </c>
      <c r="Q1345" s="2">
        <v>0.17557880614793897</v>
      </c>
      <c r="R1345" s="26">
        <f t="shared" si="20"/>
        <v>4</v>
      </c>
    </row>
    <row r="1346" spans="1:18" x14ac:dyDescent="0.3">
      <c r="A1346" t="s">
        <v>2508</v>
      </c>
      <c r="B1346">
        <v>105.57</v>
      </c>
      <c r="C1346">
        <v>9.5749899999999997</v>
      </c>
      <c r="D1346" t="s">
        <v>701</v>
      </c>
      <c r="E1346" t="s">
        <v>728</v>
      </c>
      <c r="F1346" t="s">
        <v>1041</v>
      </c>
      <c r="G1346">
        <v>9256</v>
      </c>
      <c r="H1346" s="1">
        <v>740.48</v>
      </c>
      <c r="I1346" s="2">
        <v>0.10437085722726225</v>
      </c>
      <c r="J1346">
        <v>30</v>
      </c>
      <c r="K1346" s="2">
        <v>6.8534270457043217E-2</v>
      </c>
      <c r="L1346">
        <v>0.34194036300777875</v>
      </c>
      <c r="M1346" s="2">
        <v>0.40319662648754762</v>
      </c>
      <c r="N1346">
        <v>3165</v>
      </c>
      <c r="O1346" s="2">
        <v>0.24831943968020789</v>
      </c>
      <c r="P1346">
        <v>13884</v>
      </c>
      <c r="Q1346" s="2">
        <v>0.17557880614793897</v>
      </c>
      <c r="R1346" s="26">
        <f t="shared" si="20"/>
        <v>4</v>
      </c>
    </row>
    <row r="1347" spans="1:18" x14ac:dyDescent="0.3">
      <c r="A1347" t="s">
        <v>2509</v>
      </c>
      <c r="B1347">
        <v>106.122</v>
      </c>
      <c r="C1347">
        <v>9.5804200000000002</v>
      </c>
      <c r="D1347" t="s">
        <v>701</v>
      </c>
      <c r="E1347" t="s">
        <v>225</v>
      </c>
      <c r="F1347" t="s">
        <v>225</v>
      </c>
      <c r="G1347">
        <v>13114</v>
      </c>
      <c r="H1347" s="1">
        <v>1049.1199999999999</v>
      </c>
      <c r="I1347" s="2">
        <v>0.10437085722726225</v>
      </c>
      <c r="J1347">
        <v>26</v>
      </c>
      <c r="K1347" s="2">
        <v>6.8534270457043217E-2</v>
      </c>
      <c r="L1347">
        <v>0.26437395150221138</v>
      </c>
      <c r="M1347" s="2">
        <v>0.40319662648754762</v>
      </c>
      <c r="N1347">
        <v>3467</v>
      </c>
      <c r="O1347" s="2">
        <v>0.24831943968020789</v>
      </c>
      <c r="P1347">
        <v>19671</v>
      </c>
      <c r="Q1347" s="2">
        <v>0.17557880614793897</v>
      </c>
      <c r="R1347" s="26">
        <f t="shared" si="20"/>
        <v>4</v>
      </c>
    </row>
    <row r="1348" spans="1:18" x14ac:dyDescent="0.3">
      <c r="A1348" t="s">
        <v>2510</v>
      </c>
      <c r="B1348">
        <v>105.255</v>
      </c>
      <c r="C1348">
        <v>9.57104</v>
      </c>
      <c r="D1348" t="s">
        <v>50</v>
      </c>
      <c r="E1348" t="s">
        <v>181</v>
      </c>
      <c r="F1348" t="s">
        <v>1042</v>
      </c>
      <c r="G1348">
        <v>9260</v>
      </c>
      <c r="H1348" s="1">
        <v>740.8</v>
      </c>
      <c r="I1348" s="2">
        <v>0.10437085722726225</v>
      </c>
      <c r="J1348">
        <v>12</v>
      </c>
      <c r="K1348" s="2">
        <v>6.8534270457043217E-2</v>
      </c>
      <c r="L1348">
        <v>0.38650107991360694</v>
      </c>
      <c r="M1348" s="2">
        <v>0.40319662648754762</v>
      </c>
      <c r="N1348">
        <v>3579</v>
      </c>
      <c r="O1348" s="2">
        <v>0.24831943968020789</v>
      </c>
      <c r="P1348">
        <v>13890</v>
      </c>
      <c r="Q1348" s="2">
        <v>0.17557880614793897</v>
      </c>
      <c r="R1348" s="26">
        <f t="shared" ref="R1348:R1411" si="21">ROUND((IF(H1348&lt;=500,"1",IF(H1348&lt;=1000,"2",IF(H1348&lt;=2500,"3",IF(H1348&lt;=5000,"4","5"))))*I1348+IF(J1348&lt;=500,"1",IF(J1348&lt;=1200,"2",IF(J1348&lt;=1400,"3",IF(J1348&lt;=2000,"4","5"))))*K1348+IF(L1348&lt;=0.25,"5",IF(L1348&lt;=0.5,"4",IF(L1348&lt;=0.75,"3",IF(L1348&lt;=1,"2","1"))))*M1348+IF(N1348&lt;=500,"1",IF(N1348&lt;=1000,"2",IF(N1348&lt;=1500,"3",IF(N1348&lt;=2500,"4","5"))))*O1348+IF(P1348&lt;=1000,"1",IF(P1348&lt;=2500,"2",IF(P1348&lt;=5000,"3",IF(N1348&lt;=10000,"4","5"))))*Q1348),0)</f>
        <v>4</v>
      </c>
    </row>
    <row r="1349" spans="1:18" x14ac:dyDescent="0.3">
      <c r="A1349" t="s">
        <v>2511</v>
      </c>
      <c r="B1349">
        <v>106.004</v>
      </c>
      <c r="C1349">
        <v>9.6006599999999995</v>
      </c>
      <c r="D1349" t="s">
        <v>701</v>
      </c>
      <c r="E1349" t="s">
        <v>865</v>
      </c>
      <c r="F1349">
        <v>4</v>
      </c>
      <c r="G1349">
        <v>13999</v>
      </c>
      <c r="H1349" s="1">
        <v>1119.92</v>
      </c>
      <c r="I1349" s="2">
        <v>0.10437085722726225</v>
      </c>
      <c r="J1349">
        <v>200</v>
      </c>
      <c r="K1349" s="2">
        <v>6.8534270457043217E-2</v>
      </c>
      <c r="L1349">
        <v>0.13250946496178298</v>
      </c>
      <c r="M1349" s="2">
        <v>0.40319662648754762</v>
      </c>
      <c r="N1349">
        <v>1855</v>
      </c>
      <c r="O1349" s="2">
        <v>0.24831943968020789</v>
      </c>
      <c r="P1349">
        <v>20999</v>
      </c>
      <c r="Q1349" s="2">
        <v>0.17557880614793897</v>
      </c>
      <c r="R1349" s="26">
        <f t="shared" si="21"/>
        <v>4</v>
      </c>
    </row>
    <row r="1350" spans="1:18" x14ac:dyDescent="0.3">
      <c r="A1350" t="s">
        <v>2512</v>
      </c>
      <c r="B1350">
        <v>104.976</v>
      </c>
      <c r="C1350">
        <v>9.5738800000000008</v>
      </c>
      <c r="D1350" t="s">
        <v>50</v>
      </c>
      <c r="E1350" t="s">
        <v>713</v>
      </c>
      <c r="F1350" t="s">
        <v>1043</v>
      </c>
      <c r="G1350">
        <v>9861</v>
      </c>
      <c r="H1350" s="1">
        <v>788.88</v>
      </c>
      <c r="I1350" s="2">
        <v>0.10437085722726225</v>
      </c>
      <c r="J1350">
        <v>13</v>
      </c>
      <c r="K1350" s="2">
        <v>6.8534270457043217E-2</v>
      </c>
      <c r="L1350">
        <v>0.18314572558564041</v>
      </c>
      <c r="M1350" s="2">
        <v>0.40319662648754762</v>
      </c>
      <c r="N1350">
        <v>1806</v>
      </c>
      <c r="O1350" s="2">
        <v>0.24831943968020789</v>
      </c>
      <c r="P1350">
        <v>14792</v>
      </c>
      <c r="Q1350" s="2">
        <v>0.17557880614793897</v>
      </c>
      <c r="R1350" s="26">
        <f t="shared" si="21"/>
        <v>4</v>
      </c>
    </row>
    <row r="1351" spans="1:18" x14ac:dyDescent="0.3">
      <c r="A1351" t="s">
        <v>2513</v>
      </c>
      <c r="B1351">
        <v>105.974</v>
      </c>
      <c r="C1351">
        <v>9.5846599999999995</v>
      </c>
      <c r="D1351" t="s">
        <v>701</v>
      </c>
      <c r="E1351" t="s">
        <v>865</v>
      </c>
      <c r="F1351">
        <v>3</v>
      </c>
      <c r="G1351">
        <v>25198</v>
      </c>
      <c r="H1351" s="1">
        <v>2015.84</v>
      </c>
      <c r="I1351" s="2">
        <v>0.10437085722726225</v>
      </c>
      <c r="J1351">
        <v>412</v>
      </c>
      <c r="K1351" s="2">
        <v>6.8534270457043217E-2</v>
      </c>
      <c r="L1351">
        <v>5.9925390904040001E-3</v>
      </c>
      <c r="M1351" s="2">
        <v>0.40319662648754762</v>
      </c>
      <c r="N1351">
        <v>151</v>
      </c>
      <c r="O1351" s="2">
        <v>0.24831943968020789</v>
      </c>
      <c r="P1351">
        <v>37797</v>
      </c>
      <c r="Q1351" s="2">
        <v>0.17557880614793897</v>
      </c>
      <c r="R1351" s="26">
        <f t="shared" si="21"/>
        <v>3</v>
      </c>
    </row>
    <row r="1352" spans="1:18" x14ac:dyDescent="0.3">
      <c r="A1352" t="s">
        <v>2514</v>
      </c>
      <c r="B1352">
        <v>105.38500000000001</v>
      </c>
      <c r="C1352">
        <v>9.5620499999999993</v>
      </c>
      <c r="D1352" t="s">
        <v>373</v>
      </c>
      <c r="E1352" t="s">
        <v>726</v>
      </c>
      <c r="F1352" t="s">
        <v>18</v>
      </c>
      <c r="G1352">
        <v>11023</v>
      </c>
      <c r="H1352" s="1">
        <v>881.84</v>
      </c>
      <c r="I1352" s="2">
        <v>0.10437085722726225</v>
      </c>
      <c r="J1352">
        <v>24</v>
      </c>
      <c r="K1352" s="2">
        <v>6.8534270457043217E-2</v>
      </c>
      <c r="L1352">
        <v>0.2388641930508936</v>
      </c>
      <c r="M1352" s="2">
        <v>0.40319662648754762</v>
      </c>
      <c r="N1352">
        <v>2633</v>
      </c>
      <c r="O1352" s="2">
        <v>0.24831943968020789</v>
      </c>
      <c r="P1352">
        <v>16535</v>
      </c>
      <c r="Q1352" s="2">
        <v>0.17557880614793897</v>
      </c>
      <c r="R1352" s="26">
        <f t="shared" si="21"/>
        <v>4</v>
      </c>
    </row>
    <row r="1353" spans="1:18" x14ac:dyDescent="0.3">
      <c r="A1353" t="s">
        <v>2515</v>
      </c>
      <c r="B1353">
        <v>105.998</v>
      </c>
      <c r="C1353">
        <v>9.5853199999999994</v>
      </c>
      <c r="D1353" t="s">
        <v>701</v>
      </c>
      <c r="E1353" t="s">
        <v>865</v>
      </c>
      <c r="F1353">
        <v>9</v>
      </c>
      <c r="G1353">
        <v>9250</v>
      </c>
      <c r="H1353" s="1">
        <v>740</v>
      </c>
      <c r="I1353" s="2">
        <v>0.10437085722726225</v>
      </c>
      <c r="J1353">
        <v>128</v>
      </c>
      <c r="K1353" s="2">
        <v>6.8534270457043217E-2</v>
      </c>
      <c r="L1353">
        <v>0.26810810810810809</v>
      </c>
      <c r="M1353" s="2">
        <v>0.40319662648754762</v>
      </c>
      <c r="N1353">
        <v>2480</v>
      </c>
      <c r="O1353" s="2">
        <v>0.24831943968020789</v>
      </c>
      <c r="P1353">
        <v>13875</v>
      </c>
      <c r="Q1353" s="2">
        <v>0.17557880614793897</v>
      </c>
      <c r="R1353" s="26">
        <f t="shared" si="21"/>
        <v>4</v>
      </c>
    </row>
    <row r="1354" spans="1:18" x14ac:dyDescent="0.3">
      <c r="A1354" t="s">
        <v>2516</v>
      </c>
      <c r="B1354">
        <v>105.81100000000001</v>
      </c>
      <c r="C1354">
        <v>9.5609400000000004</v>
      </c>
      <c r="D1354" t="s">
        <v>701</v>
      </c>
      <c r="E1354" t="s">
        <v>702</v>
      </c>
      <c r="F1354" t="s">
        <v>754</v>
      </c>
      <c r="G1354">
        <v>8029</v>
      </c>
      <c r="H1354" s="1">
        <v>642.32000000000005</v>
      </c>
      <c r="I1354" s="2">
        <v>0.10437085722726225</v>
      </c>
      <c r="J1354">
        <v>26</v>
      </c>
      <c r="K1354" s="2">
        <v>6.8534270457043217E-2</v>
      </c>
      <c r="L1354">
        <v>4.4090173122431187E-2</v>
      </c>
      <c r="M1354" s="2">
        <v>0.40319662648754762</v>
      </c>
      <c r="N1354">
        <v>354</v>
      </c>
      <c r="O1354" s="2">
        <v>0.24831943968020789</v>
      </c>
      <c r="P1354">
        <v>12044</v>
      </c>
      <c r="Q1354" s="2">
        <v>0.17557880614793897</v>
      </c>
      <c r="R1354" s="26">
        <f t="shared" si="21"/>
        <v>3</v>
      </c>
    </row>
    <row r="1355" spans="1:18" x14ac:dyDescent="0.3">
      <c r="A1355" t="s">
        <v>2517</v>
      </c>
      <c r="B1355">
        <v>105.446</v>
      </c>
      <c r="C1355">
        <v>9.5777000000000001</v>
      </c>
      <c r="D1355" t="s">
        <v>373</v>
      </c>
      <c r="E1355" t="s">
        <v>726</v>
      </c>
      <c r="F1355" t="s">
        <v>1044</v>
      </c>
      <c r="G1355">
        <v>11804</v>
      </c>
      <c r="H1355" s="1">
        <v>944.32</v>
      </c>
      <c r="I1355" s="2">
        <v>0.10437085722726225</v>
      </c>
      <c r="J1355">
        <v>83</v>
      </c>
      <c r="K1355" s="2">
        <v>6.8534270457043217E-2</v>
      </c>
      <c r="L1355">
        <v>0.11758725855642155</v>
      </c>
      <c r="M1355" s="2">
        <v>0.40319662648754762</v>
      </c>
      <c r="N1355">
        <v>1388</v>
      </c>
      <c r="O1355" s="2">
        <v>0.24831943968020789</v>
      </c>
      <c r="P1355">
        <v>17706</v>
      </c>
      <c r="Q1355" s="2">
        <v>0.17557880614793897</v>
      </c>
      <c r="R1355" s="26">
        <f t="shared" si="21"/>
        <v>4</v>
      </c>
    </row>
    <row r="1356" spans="1:18" x14ac:dyDescent="0.3">
      <c r="A1356" t="s">
        <v>2518</v>
      </c>
      <c r="B1356">
        <v>105.607</v>
      </c>
      <c r="C1356">
        <v>9.5688200000000005</v>
      </c>
      <c r="D1356" t="s">
        <v>701</v>
      </c>
      <c r="E1356" t="s">
        <v>728</v>
      </c>
      <c r="F1356" t="s">
        <v>728</v>
      </c>
      <c r="G1356">
        <v>73738</v>
      </c>
      <c r="H1356" s="1">
        <v>5899.04</v>
      </c>
      <c r="I1356" s="2">
        <v>0.10437085722726225</v>
      </c>
      <c r="J1356">
        <v>378</v>
      </c>
      <c r="K1356" s="2">
        <v>6.8534270457043217E-2</v>
      </c>
      <c r="L1356">
        <v>1.8579294258048767E-3</v>
      </c>
      <c r="M1356" s="2">
        <v>0.40319662648754762</v>
      </c>
      <c r="N1356">
        <v>137</v>
      </c>
      <c r="O1356" s="2">
        <v>0.24831943968020789</v>
      </c>
      <c r="P1356">
        <v>110607</v>
      </c>
      <c r="Q1356" s="2">
        <v>0.17557880614793897</v>
      </c>
      <c r="R1356" s="26">
        <f t="shared" si="21"/>
        <v>4</v>
      </c>
    </row>
    <row r="1357" spans="1:18" x14ac:dyDescent="0.3">
      <c r="A1357" t="s">
        <v>2519</v>
      </c>
      <c r="B1357">
        <v>105.883</v>
      </c>
      <c r="C1357">
        <v>9.5591600000000003</v>
      </c>
      <c r="D1357" t="s">
        <v>701</v>
      </c>
      <c r="E1357" t="s">
        <v>702</v>
      </c>
      <c r="F1357" t="s">
        <v>244</v>
      </c>
      <c r="G1357">
        <v>12373</v>
      </c>
      <c r="H1357" s="1">
        <v>989.84</v>
      </c>
      <c r="I1357" s="2">
        <v>0.10437085722726225</v>
      </c>
      <c r="J1357">
        <v>30</v>
      </c>
      <c r="K1357" s="2">
        <v>6.8534270457043217E-2</v>
      </c>
      <c r="L1357">
        <v>0.24763598157277944</v>
      </c>
      <c r="M1357" s="2">
        <v>0.40319662648754762</v>
      </c>
      <c r="N1357">
        <v>3064</v>
      </c>
      <c r="O1357" s="2">
        <v>0.24831943968020789</v>
      </c>
      <c r="P1357">
        <v>18560</v>
      </c>
      <c r="Q1357" s="2">
        <v>0.17557880614793897</v>
      </c>
      <c r="R1357" s="26">
        <f t="shared" si="21"/>
        <v>4</v>
      </c>
    </row>
    <row r="1358" spans="1:18" x14ac:dyDescent="0.3">
      <c r="A1358" t="s">
        <v>2520</v>
      </c>
      <c r="B1358">
        <v>105.529</v>
      </c>
      <c r="C1358">
        <v>9.5571599999999997</v>
      </c>
      <c r="D1358" t="s">
        <v>373</v>
      </c>
      <c r="E1358" t="s">
        <v>726</v>
      </c>
      <c r="F1358" t="s">
        <v>1045</v>
      </c>
      <c r="G1358">
        <v>13788</v>
      </c>
      <c r="H1358" s="1">
        <v>1103.04</v>
      </c>
      <c r="I1358" s="2">
        <v>0.10437085722726225</v>
      </c>
      <c r="J1358">
        <v>39</v>
      </c>
      <c r="K1358" s="2">
        <v>6.8534270457043217E-2</v>
      </c>
      <c r="L1358">
        <v>0.34907165651290978</v>
      </c>
      <c r="M1358" s="2">
        <v>0.40319662648754762</v>
      </c>
      <c r="N1358">
        <v>4813</v>
      </c>
      <c r="O1358" s="2">
        <v>0.24831943968020789</v>
      </c>
      <c r="P1358">
        <v>20682</v>
      </c>
      <c r="Q1358" s="2">
        <v>0.17557880614793897</v>
      </c>
      <c r="R1358" s="26">
        <f t="shared" si="21"/>
        <v>4</v>
      </c>
    </row>
    <row r="1359" spans="1:18" x14ac:dyDescent="0.3">
      <c r="A1359" t="s">
        <v>2521</v>
      </c>
      <c r="B1359">
        <v>106.16200000000001</v>
      </c>
      <c r="C1359">
        <v>9.5506899999999995</v>
      </c>
      <c r="D1359" t="s">
        <v>701</v>
      </c>
      <c r="E1359" t="s">
        <v>225</v>
      </c>
      <c r="F1359" t="s">
        <v>1046</v>
      </c>
      <c r="G1359">
        <v>8898</v>
      </c>
      <c r="H1359" s="1">
        <v>711.84</v>
      </c>
      <c r="I1359" s="2">
        <v>0.10437085722726225</v>
      </c>
      <c r="J1359">
        <v>25</v>
      </c>
      <c r="K1359" s="2">
        <v>6.8534270457043217E-2</v>
      </c>
      <c r="L1359">
        <v>4.1469993256911662E-2</v>
      </c>
      <c r="M1359" s="2">
        <v>0.40319662648754762</v>
      </c>
      <c r="N1359">
        <v>369</v>
      </c>
      <c r="O1359" s="2">
        <v>0.24831943968020789</v>
      </c>
      <c r="P1359">
        <v>13347</v>
      </c>
      <c r="Q1359" s="2">
        <v>0.17557880614793897</v>
      </c>
      <c r="R1359" s="26">
        <f t="shared" si="21"/>
        <v>3</v>
      </c>
    </row>
    <row r="1360" spans="1:18" x14ac:dyDescent="0.3">
      <c r="A1360" t="s">
        <v>2522</v>
      </c>
      <c r="B1360">
        <v>104.871</v>
      </c>
      <c r="C1360">
        <v>9.5387299999999993</v>
      </c>
      <c r="D1360" t="s">
        <v>50</v>
      </c>
      <c r="E1360" t="s">
        <v>713</v>
      </c>
      <c r="F1360" t="s">
        <v>1047</v>
      </c>
      <c r="G1360">
        <v>5964</v>
      </c>
      <c r="H1360" s="1">
        <v>477.12</v>
      </c>
      <c r="I1360" s="2">
        <v>0.10437085722726225</v>
      </c>
      <c r="J1360">
        <v>14</v>
      </c>
      <c r="K1360" s="2">
        <v>6.8534270457043217E-2</v>
      </c>
      <c r="L1360">
        <v>1.7209926224010732</v>
      </c>
      <c r="M1360" s="2">
        <v>0.40319662648754762</v>
      </c>
      <c r="N1360">
        <v>10264</v>
      </c>
      <c r="O1360" s="2">
        <v>0.24831943968020789</v>
      </c>
      <c r="P1360">
        <v>8946</v>
      </c>
      <c r="Q1360" s="2">
        <v>0.17557880614793897</v>
      </c>
      <c r="R1360" s="26">
        <f t="shared" si="21"/>
        <v>3</v>
      </c>
    </row>
    <row r="1361" spans="1:18" x14ac:dyDescent="0.3">
      <c r="A1361" t="s">
        <v>2523</v>
      </c>
      <c r="B1361">
        <v>105.63</v>
      </c>
      <c r="C1361">
        <v>9.5344099999999994</v>
      </c>
      <c r="D1361" t="s">
        <v>701</v>
      </c>
      <c r="E1361" t="s">
        <v>728</v>
      </c>
      <c r="F1361" t="s">
        <v>481</v>
      </c>
      <c r="G1361">
        <v>6074</v>
      </c>
      <c r="H1361" s="1">
        <v>485.92</v>
      </c>
      <c r="I1361" s="2">
        <v>0.10437085722726225</v>
      </c>
      <c r="J1361">
        <v>21</v>
      </c>
      <c r="K1361" s="2">
        <v>6.8534270457043217E-2</v>
      </c>
      <c r="L1361">
        <v>0.27724728350345734</v>
      </c>
      <c r="M1361" s="2">
        <v>0.40319662648754762</v>
      </c>
      <c r="N1361">
        <v>1684</v>
      </c>
      <c r="O1361" s="2">
        <v>0.24831943968020789</v>
      </c>
      <c r="P1361">
        <v>9111</v>
      </c>
      <c r="Q1361" s="2">
        <v>0.17557880614793897</v>
      </c>
      <c r="R1361" s="26">
        <f t="shared" si="21"/>
        <v>3</v>
      </c>
    </row>
    <row r="1362" spans="1:18" x14ac:dyDescent="0.3">
      <c r="A1362" t="s">
        <v>2524</v>
      </c>
      <c r="B1362">
        <v>106.247</v>
      </c>
      <c r="C1362">
        <v>9.5295199999999998</v>
      </c>
      <c r="D1362" t="s">
        <v>701</v>
      </c>
      <c r="E1362" t="s">
        <v>718</v>
      </c>
      <c r="F1362" t="s">
        <v>1048</v>
      </c>
      <c r="G1362">
        <v>6280</v>
      </c>
      <c r="H1362" s="1">
        <v>502.4</v>
      </c>
      <c r="I1362" s="2">
        <v>0.10437085722726225</v>
      </c>
      <c r="J1362">
        <v>17</v>
      </c>
      <c r="K1362" s="2">
        <v>6.8534270457043217E-2</v>
      </c>
      <c r="L1362">
        <v>0.74426751592356688</v>
      </c>
      <c r="M1362" s="2">
        <v>0.40319662648754762</v>
      </c>
      <c r="N1362">
        <v>4674</v>
      </c>
      <c r="O1362" s="2">
        <v>0.24831943968020789</v>
      </c>
      <c r="P1362">
        <v>9420</v>
      </c>
      <c r="Q1362" s="2">
        <v>0.17557880614793897</v>
      </c>
      <c r="R1362" s="26">
        <f t="shared" si="21"/>
        <v>3</v>
      </c>
    </row>
    <row r="1363" spans="1:18" x14ac:dyDescent="0.3">
      <c r="A1363" t="s">
        <v>2525</v>
      </c>
      <c r="B1363">
        <v>105.042</v>
      </c>
      <c r="C1363">
        <v>9.4986200000000007</v>
      </c>
      <c r="D1363" t="s">
        <v>730</v>
      </c>
      <c r="E1363" t="s">
        <v>731</v>
      </c>
      <c r="F1363" t="s">
        <v>1049</v>
      </c>
      <c r="G1363">
        <v>6588</v>
      </c>
      <c r="H1363" s="1">
        <v>527.04</v>
      </c>
      <c r="I1363" s="2">
        <v>0.10437085722726225</v>
      </c>
      <c r="J1363">
        <v>8</v>
      </c>
      <c r="K1363" s="2">
        <v>6.8534270457043217E-2</v>
      </c>
      <c r="L1363">
        <v>0.25758955676988465</v>
      </c>
      <c r="M1363" s="2">
        <v>0.40319662648754762</v>
      </c>
      <c r="N1363">
        <v>1697</v>
      </c>
      <c r="O1363" s="2">
        <v>0.24831943968020789</v>
      </c>
      <c r="P1363">
        <v>9882</v>
      </c>
      <c r="Q1363" s="2">
        <v>0.17557880614793897</v>
      </c>
      <c r="R1363" s="26">
        <f t="shared" si="21"/>
        <v>4</v>
      </c>
    </row>
    <row r="1364" spans="1:18" x14ac:dyDescent="0.3">
      <c r="A1364" t="s">
        <v>2526</v>
      </c>
      <c r="B1364">
        <v>105.77200000000001</v>
      </c>
      <c r="C1364">
        <v>9.52088</v>
      </c>
      <c r="D1364" t="s">
        <v>701</v>
      </c>
      <c r="E1364" t="s">
        <v>1013</v>
      </c>
      <c r="F1364" t="s">
        <v>1050</v>
      </c>
      <c r="G1364">
        <v>6156</v>
      </c>
      <c r="H1364" s="1">
        <v>492.48</v>
      </c>
      <c r="I1364" s="2">
        <v>0.10437085722726225</v>
      </c>
      <c r="J1364">
        <v>15</v>
      </c>
      <c r="K1364" s="2">
        <v>6.8534270457043217E-2</v>
      </c>
      <c r="L1364">
        <v>0.71523716699155293</v>
      </c>
      <c r="M1364" s="2">
        <v>0.40319662648754762</v>
      </c>
      <c r="N1364">
        <v>4403</v>
      </c>
      <c r="O1364" s="2">
        <v>0.24831943968020789</v>
      </c>
      <c r="P1364">
        <v>9234</v>
      </c>
      <c r="Q1364" s="2">
        <v>0.17557880614793897</v>
      </c>
      <c r="R1364" s="26">
        <f t="shared" si="21"/>
        <v>3</v>
      </c>
    </row>
    <row r="1365" spans="1:18" x14ac:dyDescent="0.3">
      <c r="A1365" t="s">
        <v>2527</v>
      </c>
      <c r="B1365">
        <v>105.57899999999999</v>
      </c>
      <c r="C1365">
        <v>9.5201799999999999</v>
      </c>
      <c r="D1365" t="s">
        <v>701</v>
      </c>
      <c r="E1365" t="s">
        <v>728</v>
      </c>
      <c r="F1365" t="s">
        <v>1051</v>
      </c>
      <c r="G1365">
        <v>11896</v>
      </c>
      <c r="H1365" s="1">
        <v>0</v>
      </c>
      <c r="I1365" s="2">
        <v>0.10437085722726225</v>
      </c>
      <c r="J1365">
        <v>35</v>
      </c>
      <c r="K1365" s="2">
        <v>6.8534270457043217E-2</v>
      </c>
      <c r="L1365">
        <v>0.16350033624747815</v>
      </c>
      <c r="M1365" s="2">
        <v>0.40319662648754762</v>
      </c>
      <c r="N1365">
        <v>1945</v>
      </c>
      <c r="O1365" s="2">
        <v>0.24831943968020789</v>
      </c>
      <c r="P1365">
        <v>17844</v>
      </c>
      <c r="Q1365" s="2">
        <v>0.17557880614793897</v>
      </c>
      <c r="R1365" s="26">
        <f t="shared" si="21"/>
        <v>4</v>
      </c>
    </row>
    <row r="1366" spans="1:18" x14ac:dyDescent="0.3">
      <c r="A1366" t="s">
        <v>2528</v>
      </c>
      <c r="B1366">
        <v>105.569</v>
      </c>
      <c r="C1366">
        <v>9.4525900000000007</v>
      </c>
      <c r="D1366" t="s">
        <v>701</v>
      </c>
      <c r="E1366" t="s">
        <v>728</v>
      </c>
      <c r="F1366" t="s">
        <v>1052</v>
      </c>
      <c r="G1366">
        <v>7034</v>
      </c>
      <c r="H1366" s="1">
        <v>562.72</v>
      </c>
      <c r="I1366" s="2">
        <v>0.10437085722726225</v>
      </c>
      <c r="J1366">
        <v>24</v>
      </c>
      <c r="K1366" s="2">
        <v>6.8534270457043217E-2</v>
      </c>
      <c r="L1366">
        <v>0.1882286039237987</v>
      </c>
      <c r="M1366" s="2">
        <v>0.40319662648754762</v>
      </c>
      <c r="N1366">
        <v>1324</v>
      </c>
      <c r="O1366" s="2">
        <v>0.24831943968020789</v>
      </c>
      <c r="P1366">
        <v>10551</v>
      </c>
      <c r="Q1366" s="2">
        <v>0.17557880614793897</v>
      </c>
      <c r="R1366" s="26">
        <f t="shared" si="21"/>
        <v>4</v>
      </c>
    </row>
    <row r="1367" spans="1:18" x14ac:dyDescent="0.3">
      <c r="A1367" t="s">
        <v>2529</v>
      </c>
      <c r="B1367">
        <v>106.113</v>
      </c>
      <c r="C1367">
        <v>9.4785599999999999</v>
      </c>
      <c r="D1367" t="s">
        <v>701</v>
      </c>
      <c r="E1367" t="s">
        <v>225</v>
      </c>
      <c r="F1367" t="s">
        <v>1053</v>
      </c>
      <c r="G1367">
        <v>11077</v>
      </c>
      <c r="H1367" s="1">
        <v>886.16</v>
      </c>
      <c r="I1367" s="2">
        <v>0.10437085722726225</v>
      </c>
      <c r="J1367">
        <v>22</v>
      </c>
      <c r="K1367" s="2">
        <v>6.8534270457043217E-2</v>
      </c>
      <c r="L1367">
        <v>8.8020222081791097E-2</v>
      </c>
      <c r="M1367" s="2">
        <v>0.40319662648754762</v>
      </c>
      <c r="N1367">
        <v>975</v>
      </c>
      <c r="O1367" s="2">
        <v>0.24831943968020789</v>
      </c>
      <c r="P1367">
        <v>16616</v>
      </c>
      <c r="Q1367" s="2">
        <v>0.17557880614793897</v>
      </c>
      <c r="R1367" s="26">
        <f t="shared" si="21"/>
        <v>3</v>
      </c>
    </row>
    <row r="1368" spans="1:18" x14ac:dyDescent="0.3">
      <c r="A1368" t="s">
        <v>2530</v>
      </c>
      <c r="B1368">
        <v>105.70099999999999</v>
      </c>
      <c r="C1368">
        <v>9.5082400000000007</v>
      </c>
      <c r="D1368" t="s">
        <v>701</v>
      </c>
      <c r="E1368" t="s">
        <v>1013</v>
      </c>
      <c r="F1368" t="s">
        <v>382</v>
      </c>
      <c r="G1368">
        <v>8187</v>
      </c>
      <c r="H1368" s="1">
        <v>654.96</v>
      </c>
      <c r="I1368" s="2">
        <v>0.10437085722726225</v>
      </c>
      <c r="J1368">
        <v>21</v>
      </c>
      <c r="K1368" s="2">
        <v>6.8534270457043217E-2</v>
      </c>
      <c r="L1368">
        <v>4.7514352021497494E-2</v>
      </c>
      <c r="M1368" s="2">
        <v>0.40319662648754762</v>
      </c>
      <c r="N1368">
        <v>389</v>
      </c>
      <c r="O1368" s="2">
        <v>0.24831943968020789</v>
      </c>
      <c r="P1368">
        <v>12281</v>
      </c>
      <c r="Q1368" s="2">
        <v>0.17557880614793897</v>
      </c>
      <c r="R1368" s="26">
        <f t="shared" si="21"/>
        <v>3</v>
      </c>
    </row>
    <row r="1369" spans="1:18" x14ac:dyDescent="0.3">
      <c r="A1369" t="s">
        <v>2531</v>
      </c>
      <c r="B1369">
        <v>106.062</v>
      </c>
      <c r="C1369">
        <v>9.5193399999999997</v>
      </c>
      <c r="D1369" t="s">
        <v>701</v>
      </c>
      <c r="E1369" t="s">
        <v>560</v>
      </c>
      <c r="F1369" t="s">
        <v>1054</v>
      </c>
      <c r="G1369">
        <v>8222</v>
      </c>
      <c r="H1369" s="1">
        <v>657.76</v>
      </c>
      <c r="I1369" s="2">
        <v>0.10437085722726225</v>
      </c>
      <c r="J1369">
        <v>30</v>
      </c>
      <c r="K1369" s="2">
        <v>6.8534270457043217E-2</v>
      </c>
      <c r="L1369">
        <v>5.4609584042811965E-2</v>
      </c>
      <c r="M1369" s="2">
        <v>0.40319662648754762</v>
      </c>
      <c r="N1369">
        <v>449</v>
      </c>
      <c r="O1369" s="2">
        <v>0.24831943968020789</v>
      </c>
      <c r="P1369">
        <v>12333</v>
      </c>
      <c r="Q1369" s="2">
        <v>0.17557880614793897</v>
      </c>
      <c r="R1369" s="26">
        <f t="shared" si="21"/>
        <v>3</v>
      </c>
    </row>
    <row r="1370" spans="1:18" x14ac:dyDescent="0.3">
      <c r="A1370" t="s">
        <v>2532</v>
      </c>
      <c r="B1370">
        <v>105.34399999999999</v>
      </c>
      <c r="C1370">
        <v>9.4671699999999994</v>
      </c>
      <c r="D1370" t="s">
        <v>373</v>
      </c>
      <c r="E1370" t="s">
        <v>726</v>
      </c>
      <c r="F1370" t="s">
        <v>1055</v>
      </c>
      <c r="G1370">
        <v>9711</v>
      </c>
      <c r="H1370" s="1">
        <v>776.88</v>
      </c>
      <c r="I1370" s="2">
        <v>0.10437085722726225</v>
      </c>
      <c r="J1370">
        <v>7</v>
      </c>
      <c r="K1370" s="2">
        <v>6.8534270457043217E-2</v>
      </c>
      <c r="L1370">
        <v>0.39697250540624035</v>
      </c>
      <c r="M1370" s="2">
        <v>0.40319662648754762</v>
      </c>
      <c r="N1370">
        <v>3855</v>
      </c>
      <c r="O1370" s="2">
        <v>0.24831943968020789</v>
      </c>
      <c r="P1370">
        <v>14567</v>
      </c>
      <c r="Q1370" s="2">
        <v>0.17557880614793897</v>
      </c>
      <c r="R1370" s="26">
        <f t="shared" si="21"/>
        <v>4</v>
      </c>
    </row>
    <row r="1371" spans="1:18" x14ac:dyDescent="0.3">
      <c r="A1371" t="s">
        <v>2533</v>
      </c>
      <c r="B1371">
        <v>105.818</v>
      </c>
      <c r="C1371">
        <v>9.5144500000000001</v>
      </c>
      <c r="D1371" t="s">
        <v>701</v>
      </c>
      <c r="E1371" t="s">
        <v>1013</v>
      </c>
      <c r="F1371" t="s">
        <v>1056</v>
      </c>
      <c r="G1371">
        <v>5123</v>
      </c>
      <c r="H1371" s="1">
        <v>409.84</v>
      </c>
      <c r="I1371" s="2">
        <v>0.10437085722726225</v>
      </c>
      <c r="J1371">
        <v>27</v>
      </c>
      <c r="K1371" s="2">
        <v>6.8534270457043217E-2</v>
      </c>
      <c r="L1371">
        <v>0.21374194807729846</v>
      </c>
      <c r="M1371" s="2">
        <v>0.40319662648754762</v>
      </c>
      <c r="N1371">
        <v>1095</v>
      </c>
      <c r="O1371" s="2">
        <v>0.24831943968020789</v>
      </c>
      <c r="P1371">
        <v>7685</v>
      </c>
      <c r="Q1371" s="2">
        <v>0.17557880614793897</v>
      </c>
      <c r="R1371" s="26">
        <f t="shared" si="21"/>
        <v>4</v>
      </c>
    </row>
    <row r="1372" spans="1:18" x14ac:dyDescent="0.3">
      <c r="A1372" t="s">
        <v>2534</v>
      </c>
      <c r="B1372">
        <v>106.07899999999999</v>
      </c>
      <c r="C1372">
        <v>9.4858200000000004</v>
      </c>
      <c r="D1372" t="s">
        <v>701</v>
      </c>
      <c r="E1372" t="s">
        <v>560</v>
      </c>
      <c r="F1372" t="s">
        <v>1057</v>
      </c>
      <c r="G1372">
        <v>7314</v>
      </c>
      <c r="H1372" s="1">
        <v>585.12</v>
      </c>
      <c r="I1372" s="2">
        <v>0.10437085722726225</v>
      </c>
      <c r="J1372">
        <v>22</v>
      </c>
      <c r="K1372" s="2">
        <v>6.8534270457043217E-2</v>
      </c>
      <c r="L1372">
        <v>0.21629751162154773</v>
      </c>
      <c r="M1372" s="2">
        <v>0.40319662648754762</v>
      </c>
      <c r="N1372">
        <v>1582</v>
      </c>
      <c r="O1372" s="2">
        <v>0.24831943968020789</v>
      </c>
      <c r="P1372">
        <v>10971</v>
      </c>
      <c r="Q1372" s="2">
        <v>0.17557880614793897</v>
      </c>
      <c r="R1372" s="26">
        <f t="shared" si="21"/>
        <v>4</v>
      </c>
    </row>
    <row r="1373" spans="1:18" x14ac:dyDescent="0.3">
      <c r="A1373" t="s">
        <v>2535</v>
      </c>
      <c r="B1373">
        <v>106.01900000000001</v>
      </c>
      <c r="C1373">
        <v>9.4919499999999992</v>
      </c>
      <c r="D1373" t="s">
        <v>701</v>
      </c>
      <c r="E1373" t="s">
        <v>560</v>
      </c>
      <c r="F1373" t="s">
        <v>1058</v>
      </c>
      <c r="G1373">
        <v>9864</v>
      </c>
      <c r="H1373" s="1">
        <v>789.12</v>
      </c>
      <c r="I1373" s="2">
        <v>0.10437085722726225</v>
      </c>
      <c r="J1373">
        <v>19</v>
      </c>
      <c r="K1373" s="2">
        <v>6.8534270457043217E-2</v>
      </c>
      <c r="L1373">
        <v>0.15703568532035686</v>
      </c>
      <c r="M1373" s="2">
        <v>0.40319662648754762</v>
      </c>
      <c r="N1373">
        <v>1549</v>
      </c>
      <c r="O1373" s="2">
        <v>0.24831943968020789</v>
      </c>
      <c r="P1373">
        <v>14796</v>
      </c>
      <c r="Q1373" s="2">
        <v>0.17557880614793897</v>
      </c>
      <c r="R1373" s="26">
        <f t="shared" si="21"/>
        <v>4</v>
      </c>
    </row>
    <row r="1374" spans="1:18" x14ac:dyDescent="0.3">
      <c r="A1374" t="s">
        <v>2536</v>
      </c>
      <c r="B1374">
        <v>105.255</v>
      </c>
      <c r="C1374">
        <v>9.5087399999999995</v>
      </c>
      <c r="D1374" t="s">
        <v>50</v>
      </c>
      <c r="E1374" t="s">
        <v>181</v>
      </c>
      <c r="F1374" t="s">
        <v>181</v>
      </c>
      <c r="G1374">
        <v>12599</v>
      </c>
      <c r="H1374" s="1">
        <v>1007.92</v>
      </c>
      <c r="I1374" s="2">
        <v>0.10437085722726225</v>
      </c>
      <c r="J1374">
        <v>58</v>
      </c>
      <c r="K1374" s="2">
        <v>6.8534270457043217E-2</v>
      </c>
      <c r="L1374">
        <v>1.9287245019445988E-2</v>
      </c>
      <c r="M1374" s="2">
        <v>0.40319662648754762</v>
      </c>
      <c r="N1374">
        <v>243</v>
      </c>
      <c r="O1374" s="2">
        <v>0.24831943968020789</v>
      </c>
      <c r="P1374">
        <v>18899</v>
      </c>
      <c r="Q1374" s="2">
        <v>0.17557880614793897</v>
      </c>
      <c r="R1374" s="26">
        <f t="shared" si="21"/>
        <v>3</v>
      </c>
    </row>
    <row r="1375" spans="1:18" x14ac:dyDescent="0.3">
      <c r="A1375" t="s">
        <v>2537</v>
      </c>
      <c r="B1375">
        <v>105.182</v>
      </c>
      <c r="C1375">
        <v>9.4886599999999994</v>
      </c>
      <c r="D1375" t="s">
        <v>50</v>
      </c>
      <c r="E1375" t="s">
        <v>181</v>
      </c>
      <c r="F1375" t="s">
        <v>181</v>
      </c>
      <c r="G1375">
        <v>12599</v>
      </c>
      <c r="H1375" s="1">
        <v>1007.92</v>
      </c>
      <c r="I1375" s="2">
        <v>0.10437085722726225</v>
      </c>
      <c r="J1375">
        <v>22</v>
      </c>
      <c r="K1375" s="2">
        <v>6.8534270457043217E-2</v>
      </c>
      <c r="L1375">
        <v>0.33732835939360267</v>
      </c>
      <c r="M1375" s="2">
        <v>0.40319662648754762</v>
      </c>
      <c r="N1375">
        <v>4250</v>
      </c>
      <c r="O1375" s="2">
        <v>0.24831943968020789</v>
      </c>
      <c r="P1375">
        <v>18899</v>
      </c>
      <c r="Q1375" s="2">
        <v>0.17557880614793897</v>
      </c>
      <c r="R1375" s="26">
        <f t="shared" si="21"/>
        <v>4</v>
      </c>
    </row>
    <row r="1376" spans="1:18" x14ac:dyDescent="0.3">
      <c r="A1376" t="s">
        <v>2538</v>
      </c>
      <c r="B1376">
        <v>105.989</v>
      </c>
      <c r="C1376">
        <v>9.4692900000000009</v>
      </c>
      <c r="D1376" t="s">
        <v>701</v>
      </c>
      <c r="E1376" t="s">
        <v>560</v>
      </c>
      <c r="F1376" t="s">
        <v>1059</v>
      </c>
      <c r="G1376">
        <v>8279</v>
      </c>
      <c r="H1376" s="1">
        <v>662.32</v>
      </c>
      <c r="I1376" s="2">
        <v>0.10437085722726225</v>
      </c>
      <c r="J1376">
        <v>23</v>
      </c>
      <c r="K1376" s="2">
        <v>6.8534270457043217E-2</v>
      </c>
      <c r="L1376">
        <v>0.21149897330595482</v>
      </c>
      <c r="M1376" s="2">
        <v>0.40319662648754762</v>
      </c>
      <c r="N1376">
        <v>1751</v>
      </c>
      <c r="O1376" s="2">
        <v>0.24831943968020789</v>
      </c>
      <c r="P1376">
        <v>12419</v>
      </c>
      <c r="Q1376" s="2">
        <v>0.17557880614793897</v>
      </c>
      <c r="R1376" s="26">
        <f t="shared" si="21"/>
        <v>4</v>
      </c>
    </row>
    <row r="1377" spans="1:18" x14ac:dyDescent="0.3">
      <c r="A1377" t="s">
        <v>2539</v>
      </c>
      <c r="B1377">
        <v>106.148</v>
      </c>
      <c r="C1377">
        <v>9.4651399999999999</v>
      </c>
      <c r="D1377" t="s">
        <v>701</v>
      </c>
      <c r="E1377" t="s">
        <v>225</v>
      </c>
      <c r="F1377" t="s">
        <v>1060</v>
      </c>
      <c r="G1377">
        <v>12680</v>
      </c>
      <c r="H1377" s="1">
        <v>1014.4</v>
      </c>
      <c r="I1377" s="2">
        <v>0.10437085722726225</v>
      </c>
      <c r="J1377">
        <v>26</v>
      </c>
      <c r="K1377" s="2">
        <v>6.8534270457043217E-2</v>
      </c>
      <c r="L1377">
        <v>0.19447949526813879</v>
      </c>
      <c r="M1377" s="2">
        <v>0.40319662648754762</v>
      </c>
      <c r="N1377">
        <v>2466</v>
      </c>
      <c r="O1377" s="2">
        <v>0.24831943968020789</v>
      </c>
      <c r="P1377">
        <v>19020</v>
      </c>
      <c r="Q1377" s="2">
        <v>0.17557880614793897</v>
      </c>
      <c r="R1377" s="26">
        <f t="shared" si="21"/>
        <v>4</v>
      </c>
    </row>
    <row r="1378" spans="1:18" x14ac:dyDescent="0.3">
      <c r="A1378" t="s">
        <v>2540</v>
      </c>
      <c r="B1378">
        <v>106.18300000000001</v>
      </c>
      <c r="C1378">
        <v>9.4904799999999998</v>
      </c>
      <c r="D1378" t="s">
        <v>701</v>
      </c>
      <c r="E1378" t="s">
        <v>225</v>
      </c>
      <c r="F1378" t="s">
        <v>1061</v>
      </c>
      <c r="G1378">
        <v>12545</v>
      </c>
      <c r="H1378" s="1">
        <v>1003.6</v>
      </c>
      <c r="I1378" s="2">
        <v>0.10437085722726225</v>
      </c>
      <c r="J1378">
        <v>25</v>
      </c>
      <c r="K1378" s="2">
        <v>6.8534270457043217E-2</v>
      </c>
      <c r="L1378">
        <v>3.4515743324033482E-2</v>
      </c>
      <c r="M1378" s="2">
        <v>0.40319662648754762</v>
      </c>
      <c r="N1378">
        <v>433</v>
      </c>
      <c r="O1378" s="2">
        <v>0.24831943968020789</v>
      </c>
      <c r="P1378">
        <v>18818</v>
      </c>
      <c r="Q1378" s="2">
        <v>0.17557880614793897</v>
      </c>
      <c r="R1378" s="26">
        <f t="shared" si="21"/>
        <v>3</v>
      </c>
    </row>
    <row r="1379" spans="1:18" x14ac:dyDescent="0.3">
      <c r="A1379" t="s">
        <v>2541</v>
      </c>
      <c r="B1379">
        <v>104.849</v>
      </c>
      <c r="C1379">
        <v>9.4463799999999996</v>
      </c>
      <c r="D1379" t="s">
        <v>730</v>
      </c>
      <c r="E1379" t="s">
        <v>956</v>
      </c>
      <c r="F1379" t="s">
        <v>1062</v>
      </c>
      <c r="G1379">
        <v>12248</v>
      </c>
      <c r="H1379" s="1">
        <v>979.84</v>
      </c>
      <c r="I1379" s="2">
        <v>0.10437085722726225</v>
      </c>
      <c r="J1379">
        <v>19</v>
      </c>
      <c r="K1379" s="2">
        <v>6.8534270457043217E-2</v>
      </c>
      <c r="L1379">
        <v>0.71652514696276948</v>
      </c>
      <c r="M1379" s="2">
        <v>0.40319662648754762</v>
      </c>
      <c r="N1379">
        <v>8776</v>
      </c>
      <c r="O1379" s="2">
        <v>0.24831943968020789</v>
      </c>
      <c r="P1379">
        <v>18372</v>
      </c>
      <c r="Q1379" s="2">
        <v>0.17557880614793897</v>
      </c>
      <c r="R1379" s="26">
        <f t="shared" si="21"/>
        <v>3</v>
      </c>
    </row>
    <row r="1380" spans="1:18" x14ac:dyDescent="0.3">
      <c r="A1380" t="s">
        <v>2542</v>
      </c>
      <c r="B1380">
        <v>105.51900000000001</v>
      </c>
      <c r="C1380">
        <v>9.4982900000000008</v>
      </c>
      <c r="D1380" t="s">
        <v>373</v>
      </c>
      <c r="E1380" t="s">
        <v>726</v>
      </c>
      <c r="F1380" t="s">
        <v>1063</v>
      </c>
      <c r="G1380">
        <v>19299</v>
      </c>
      <c r="H1380" s="1">
        <v>1543.92</v>
      </c>
      <c r="I1380" s="2">
        <v>0.10437085722726225</v>
      </c>
      <c r="J1380">
        <v>47</v>
      </c>
      <c r="K1380" s="2">
        <v>6.8534270457043217E-2</v>
      </c>
      <c r="L1380">
        <v>4.4406445929840922E-2</v>
      </c>
      <c r="M1380" s="2">
        <v>0.40319662648754762</v>
      </c>
      <c r="N1380">
        <v>857</v>
      </c>
      <c r="O1380" s="2">
        <v>0.24831943968020789</v>
      </c>
      <c r="P1380">
        <v>28949</v>
      </c>
      <c r="Q1380" s="2">
        <v>0.17557880614793897</v>
      </c>
      <c r="R1380" s="26">
        <f t="shared" si="21"/>
        <v>4</v>
      </c>
    </row>
    <row r="1381" spans="1:18" x14ac:dyDescent="0.3">
      <c r="A1381" t="s">
        <v>2543</v>
      </c>
      <c r="B1381">
        <v>105.854</v>
      </c>
      <c r="C1381">
        <v>9.4920299999999997</v>
      </c>
      <c r="D1381" t="s">
        <v>701</v>
      </c>
      <c r="E1381" t="s">
        <v>560</v>
      </c>
      <c r="F1381" t="s">
        <v>257</v>
      </c>
      <c r="G1381">
        <v>20450</v>
      </c>
      <c r="H1381" s="1">
        <v>1636</v>
      </c>
      <c r="I1381" s="2">
        <v>0.10437085722726225</v>
      </c>
      <c r="J1381">
        <v>43</v>
      </c>
      <c r="K1381" s="2">
        <v>6.8534270457043217E-2</v>
      </c>
      <c r="L1381">
        <v>6.0146699266503669E-3</v>
      </c>
      <c r="M1381" s="2">
        <v>0.40319662648754762</v>
      </c>
      <c r="N1381">
        <v>123</v>
      </c>
      <c r="O1381" s="2">
        <v>0.24831943968020789</v>
      </c>
      <c r="P1381">
        <v>30675</v>
      </c>
      <c r="Q1381" s="2">
        <v>0.17557880614793897</v>
      </c>
      <c r="R1381" s="26">
        <f t="shared" si="21"/>
        <v>3</v>
      </c>
    </row>
    <row r="1382" spans="1:18" x14ac:dyDescent="0.3">
      <c r="A1382" t="s">
        <v>2544</v>
      </c>
      <c r="B1382">
        <v>105.746</v>
      </c>
      <c r="C1382">
        <v>9.4836100000000005</v>
      </c>
      <c r="D1382" t="s">
        <v>701</v>
      </c>
      <c r="E1382" t="s">
        <v>1013</v>
      </c>
      <c r="F1382" t="s">
        <v>1064</v>
      </c>
      <c r="G1382">
        <v>8266</v>
      </c>
      <c r="H1382" s="1">
        <v>661.28</v>
      </c>
      <c r="I1382" s="2">
        <v>0.10437085722726225</v>
      </c>
      <c r="J1382">
        <v>27</v>
      </c>
      <c r="K1382" s="2">
        <v>6.8534270457043217E-2</v>
      </c>
      <c r="L1382">
        <v>0.41253326881200097</v>
      </c>
      <c r="M1382" s="2">
        <v>0.40319662648754762</v>
      </c>
      <c r="N1382">
        <v>3410</v>
      </c>
      <c r="O1382" s="2">
        <v>0.24831943968020789</v>
      </c>
      <c r="P1382">
        <v>12399</v>
      </c>
      <c r="Q1382" s="2">
        <v>0.17557880614793897</v>
      </c>
      <c r="R1382" s="26">
        <f t="shared" si="21"/>
        <v>4</v>
      </c>
    </row>
    <row r="1383" spans="1:18" x14ac:dyDescent="0.3">
      <c r="A1383" t="s">
        <v>2545</v>
      </c>
      <c r="B1383">
        <v>105.59399999999999</v>
      </c>
      <c r="C1383">
        <v>9.4796499999999995</v>
      </c>
      <c r="D1383" t="s">
        <v>701</v>
      </c>
      <c r="E1383" t="s">
        <v>728</v>
      </c>
      <c r="F1383" t="s">
        <v>191</v>
      </c>
      <c r="G1383">
        <v>6467</v>
      </c>
      <c r="H1383" s="1">
        <v>517.36</v>
      </c>
      <c r="I1383" s="2">
        <v>0.10437085722726225</v>
      </c>
      <c r="J1383">
        <v>30</v>
      </c>
      <c r="K1383" s="2">
        <v>6.8534270457043217E-2</v>
      </c>
      <c r="L1383">
        <v>0.38858821710221125</v>
      </c>
      <c r="M1383" s="2">
        <v>0.40319662648754762</v>
      </c>
      <c r="N1383">
        <v>2513</v>
      </c>
      <c r="O1383" s="2">
        <v>0.24831943968020789</v>
      </c>
      <c r="P1383">
        <v>9701</v>
      </c>
      <c r="Q1383" s="2">
        <v>0.17557880614793897</v>
      </c>
      <c r="R1383" s="26">
        <f t="shared" si="21"/>
        <v>4</v>
      </c>
    </row>
    <row r="1384" spans="1:18" x14ac:dyDescent="0.3">
      <c r="A1384" t="s">
        <v>2546</v>
      </c>
      <c r="B1384">
        <v>105.94199999999999</v>
      </c>
      <c r="C1384">
        <v>9.4650400000000001</v>
      </c>
      <c r="D1384" t="s">
        <v>701</v>
      </c>
      <c r="E1384" t="s">
        <v>560</v>
      </c>
      <c r="F1384" t="s">
        <v>1065</v>
      </c>
      <c r="G1384">
        <v>9853</v>
      </c>
      <c r="H1384" s="1">
        <v>788.24</v>
      </c>
      <c r="I1384" s="2">
        <v>0.10437085722726225</v>
      </c>
      <c r="J1384">
        <v>28</v>
      </c>
      <c r="K1384" s="2">
        <v>6.8534270457043217E-2</v>
      </c>
      <c r="L1384">
        <v>0.24002841774078962</v>
      </c>
      <c r="M1384" s="2">
        <v>0.40319662648754762</v>
      </c>
      <c r="N1384">
        <v>2365</v>
      </c>
      <c r="O1384" s="2">
        <v>0.24831943968020789</v>
      </c>
      <c r="P1384">
        <v>14780</v>
      </c>
      <c r="Q1384" s="2">
        <v>0.17557880614793897</v>
      </c>
      <c r="R1384" s="26">
        <f t="shared" si="21"/>
        <v>4</v>
      </c>
    </row>
    <row r="1385" spans="1:18" x14ac:dyDescent="0.3">
      <c r="A1385" t="s">
        <v>2547</v>
      </c>
      <c r="B1385">
        <v>105.646</v>
      </c>
      <c r="C1385">
        <v>9.4684600000000003</v>
      </c>
      <c r="D1385" t="s">
        <v>701</v>
      </c>
      <c r="E1385" t="s">
        <v>1013</v>
      </c>
      <c r="F1385" t="s">
        <v>558</v>
      </c>
      <c r="G1385">
        <v>4573</v>
      </c>
      <c r="H1385" s="1">
        <v>365.84</v>
      </c>
      <c r="I1385" s="2">
        <v>0.10437085722726225</v>
      </c>
      <c r="J1385">
        <v>18</v>
      </c>
      <c r="K1385" s="2">
        <v>6.8534270457043217E-2</v>
      </c>
      <c r="L1385">
        <v>0.51454187623004588</v>
      </c>
      <c r="M1385" s="2">
        <v>0.40319662648754762</v>
      </c>
      <c r="N1385">
        <v>2353</v>
      </c>
      <c r="O1385" s="2">
        <v>0.24831943968020789</v>
      </c>
      <c r="P1385">
        <v>6860</v>
      </c>
      <c r="Q1385" s="2">
        <v>0.17557880614793897</v>
      </c>
      <c r="R1385" s="26">
        <f t="shared" si="21"/>
        <v>3</v>
      </c>
    </row>
    <row r="1386" spans="1:18" x14ac:dyDescent="0.3">
      <c r="A1386" t="s">
        <v>2548</v>
      </c>
      <c r="B1386">
        <v>105.08499999999999</v>
      </c>
      <c r="C1386">
        <v>9.4270600000000009</v>
      </c>
      <c r="D1386" t="s">
        <v>730</v>
      </c>
      <c r="E1386" t="s">
        <v>731</v>
      </c>
      <c r="F1386" t="s">
        <v>1066</v>
      </c>
      <c r="G1386">
        <v>10282</v>
      </c>
      <c r="H1386" s="1">
        <v>822.56</v>
      </c>
      <c r="I1386" s="2">
        <v>0.10437085722726225</v>
      </c>
      <c r="J1386">
        <v>14</v>
      </c>
      <c r="K1386" s="2">
        <v>6.8534270457043217E-2</v>
      </c>
      <c r="L1386">
        <v>0.30033067496595994</v>
      </c>
      <c r="M1386" s="2">
        <v>0.40319662648754762</v>
      </c>
      <c r="N1386">
        <v>3088</v>
      </c>
      <c r="O1386" s="2">
        <v>0.24831943968020789</v>
      </c>
      <c r="P1386">
        <v>15423</v>
      </c>
      <c r="Q1386" s="2">
        <v>0.17557880614793897</v>
      </c>
      <c r="R1386" s="26">
        <f t="shared" si="21"/>
        <v>4</v>
      </c>
    </row>
    <row r="1387" spans="1:18" x14ac:dyDescent="0.3">
      <c r="A1387" t="s">
        <v>2549</v>
      </c>
      <c r="B1387">
        <v>105.795</v>
      </c>
      <c r="C1387">
        <v>9.4473400000000005</v>
      </c>
      <c r="D1387" t="s">
        <v>701</v>
      </c>
      <c r="E1387" t="s">
        <v>560</v>
      </c>
      <c r="F1387" t="s">
        <v>668</v>
      </c>
      <c r="G1387">
        <v>23282</v>
      </c>
      <c r="H1387" s="1">
        <v>1862.56</v>
      </c>
      <c r="I1387" s="2">
        <v>0.10437085722726225</v>
      </c>
      <c r="J1387">
        <v>45</v>
      </c>
      <c r="K1387" s="2">
        <v>6.8534270457043217E-2</v>
      </c>
      <c r="L1387">
        <v>3.9429602267846406E-2</v>
      </c>
      <c r="M1387" s="2">
        <v>0.40319662648754762</v>
      </c>
      <c r="N1387">
        <v>918</v>
      </c>
      <c r="O1387" s="2">
        <v>0.24831943968020789</v>
      </c>
      <c r="P1387">
        <v>34923</v>
      </c>
      <c r="Q1387" s="2">
        <v>0.17557880614793897</v>
      </c>
      <c r="R1387" s="26">
        <f t="shared" si="21"/>
        <v>4</v>
      </c>
    </row>
    <row r="1388" spans="1:18" x14ac:dyDescent="0.3">
      <c r="A1388" t="s">
        <v>2550</v>
      </c>
      <c r="B1388">
        <v>105.46</v>
      </c>
      <c r="C1388">
        <v>9.4511299999999991</v>
      </c>
      <c r="D1388" t="s">
        <v>373</v>
      </c>
      <c r="E1388" t="s">
        <v>671</v>
      </c>
      <c r="F1388" t="s">
        <v>671</v>
      </c>
      <c r="G1388">
        <v>21624</v>
      </c>
      <c r="H1388" s="1">
        <v>1729.92</v>
      </c>
      <c r="I1388" s="2">
        <v>0.10437085722726225</v>
      </c>
      <c r="J1388">
        <v>46</v>
      </c>
      <c r="K1388" s="2">
        <v>6.8534270457043217E-2</v>
      </c>
      <c r="L1388">
        <v>6.9922308546059936E-2</v>
      </c>
      <c r="M1388" s="2">
        <v>0.40319662648754762</v>
      </c>
      <c r="N1388">
        <v>1512</v>
      </c>
      <c r="O1388" s="2">
        <v>0.24831943968020789</v>
      </c>
      <c r="P1388">
        <v>32436</v>
      </c>
      <c r="Q1388" s="2">
        <v>0.17557880614793897</v>
      </c>
      <c r="R1388" s="26">
        <f t="shared" si="21"/>
        <v>4</v>
      </c>
    </row>
    <row r="1389" spans="1:18" x14ac:dyDescent="0.3">
      <c r="A1389" t="s">
        <v>2551</v>
      </c>
      <c r="B1389">
        <v>105.702</v>
      </c>
      <c r="C1389">
        <v>9.4562600000000003</v>
      </c>
      <c r="D1389" t="s">
        <v>701</v>
      </c>
      <c r="E1389" t="s">
        <v>1013</v>
      </c>
      <c r="F1389" t="s">
        <v>175</v>
      </c>
      <c r="G1389">
        <v>8162</v>
      </c>
      <c r="H1389" s="1">
        <v>652.96</v>
      </c>
      <c r="I1389" s="2">
        <v>0.10437085722726225</v>
      </c>
      <c r="J1389">
        <v>23</v>
      </c>
      <c r="K1389" s="2">
        <v>6.8534270457043217E-2</v>
      </c>
      <c r="L1389">
        <v>0.27064444988973291</v>
      </c>
      <c r="M1389" s="2">
        <v>0.40319662648754762</v>
      </c>
      <c r="N1389">
        <v>2209</v>
      </c>
      <c r="O1389" s="2">
        <v>0.24831943968020789</v>
      </c>
      <c r="P1389">
        <v>12243</v>
      </c>
      <c r="Q1389" s="2">
        <v>0.17557880614793897</v>
      </c>
      <c r="R1389" s="26">
        <f t="shared" si="21"/>
        <v>4</v>
      </c>
    </row>
    <row r="1390" spans="1:18" x14ac:dyDescent="0.3">
      <c r="A1390" t="s">
        <v>2552</v>
      </c>
      <c r="B1390">
        <v>105.89</v>
      </c>
      <c r="C1390">
        <v>9.4494399999999992</v>
      </c>
      <c r="D1390" t="s">
        <v>701</v>
      </c>
      <c r="E1390" t="s">
        <v>560</v>
      </c>
      <c r="F1390" t="s">
        <v>1067</v>
      </c>
      <c r="G1390">
        <v>7890</v>
      </c>
      <c r="H1390" s="1">
        <v>631.20000000000005</v>
      </c>
      <c r="I1390" s="2">
        <v>0.10437085722726225</v>
      </c>
      <c r="J1390">
        <v>25</v>
      </c>
      <c r="K1390" s="2">
        <v>6.8534270457043217E-2</v>
      </c>
      <c r="L1390">
        <v>0.34626108998732574</v>
      </c>
      <c r="M1390" s="2">
        <v>0.40319662648754762</v>
      </c>
      <c r="N1390">
        <v>2732</v>
      </c>
      <c r="O1390" s="2">
        <v>0.24831943968020789</v>
      </c>
      <c r="P1390">
        <v>11835</v>
      </c>
      <c r="Q1390" s="2">
        <v>0.17557880614793897</v>
      </c>
      <c r="R1390" s="26">
        <f t="shared" si="21"/>
        <v>4</v>
      </c>
    </row>
    <row r="1391" spans="1:18" x14ac:dyDescent="0.3">
      <c r="A1391" t="s">
        <v>2553</v>
      </c>
      <c r="B1391">
        <v>105.511</v>
      </c>
      <c r="C1391">
        <v>9.4318799999999996</v>
      </c>
      <c r="D1391" t="s">
        <v>373</v>
      </c>
      <c r="E1391" t="s">
        <v>671</v>
      </c>
      <c r="F1391" t="s">
        <v>1068</v>
      </c>
      <c r="G1391">
        <v>14807</v>
      </c>
      <c r="H1391" s="1">
        <v>1184.56</v>
      </c>
      <c r="I1391" s="2">
        <v>0.10437085722726225</v>
      </c>
      <c r="J1391">
        <v>30</v>
      </c>
      <c r="K1391" s="2">
        <v>6.8534270457043217E-2</v>
      </c>
      <c r="L1391">
        <v>0.24731545890457216</v>
      </c>
      <c r="M1391" s="2">
        <v>0.40319662648754762</v>
      </c>
      <c r="N1391">
        <v>3662</v>
      </c>
      <c r="O1391" s="2">
        <v>0.24831943968020789</v>
      </c>
      <c r="P1391">
        <v>22211</v>
      </c>
      <c r="Q1391" s="2">
        <v>0.17557880614793897</v>
      </c>
      <c r="R1391" s="26">
        <f t="shared" si="21"/>
        <v>4</v>
      </c>
    </row>
    <row r="1392" spans="1:18" x14ac:dyDescent="0.3">
      <c r="A1392" t="s">
        <v>2554</v>
      </c>
      <c r="B1392">
        <v>105.15</v>
      </c>
      <c r="C1392">
        <v>9.4271999999999991</v>
      </c>
      <c r="D1392" t="s">
        <v>730</v>
      </c>
      <c r="E1392" t="s">
        <v>731</v>
      </c>
      <c r="F1392" t="s">
        <v>1069</v>
      </c>
      <c r="G1392">
        <v>11703</v>
      </c>
      <c r="H1392" s="1">
        <v>936.24</v>
      </c>
      <c r="I1392" s="2">
        <v>0.10437085722726225</v>
      </c>
      <c r="J1392">
        <v>16</v>
      </c>
      <c r="K1392" s="2">
        <v>6.8534270457043217E-2</v>
      </c>
      <c r="L1392">
        <v>0.1609843629838503</v>
      </c>
      <c r="M1392" s="2">
        <v>0.40319662648754762</v>
      </c>
      <c r="N1392">
        <v>1884</v>
      </c>
      <c r="O1392" s="2">
        <v>0.24831943968020789</v>
      </c>
      <c r="P1392">
        <v>17555</v>
      </c>
      <c r="Q1392" s="2">
        <v>0.17557880614793897</v>
      </c>
      <c r="R1392" s="26">
        <f t="shared" si="21"/>
        <v>4</v>
      </c>
    </row>
    <row r="1393" spans="1:18" x14ac:dyDescent="0.3">
      <c r="A1393" t="s">
        <v>2555</v>
      </c>
      <c r="B1393">
        <v>105.39100000000001</v>
      </c>
      <c r="C1393">
        <v>9.4135299999999997</v>
      </c>
      <c r="D1393" t="s">
        <v>373</v>
      </c>
      <c r="E1393" t="s">
        <v>671</v>
      </c>
      <c r="F1393" t="s">
        <v>671</v>
      </c>
      <c r="G1393">
        <v>21624</v>
      </c>
      <c r="H1393" s="1">
        <v>1729.92</v>
      </c>
      <c r="I1393" s="2">
        <v>0.10437085722726225</v>
      </c>
      <c r="J1393">
        <v>27</v>
      </c>
      <c r="K1393" s="2">
        <v>6.8534270457043217E-2</v>
      </c>
      <c r="L1393">
        <v>0.13239918608953016</v>
      </c>
      <c r="M1393" s="2">
        <v>0.40319662648754762</v>
      </c>
      <c r="N1393">
        <v>2863</v>
      </c>
      <c r="O1393" s="2">
        <v>0.24831943968020789</v>
      </c>
      <c r="P1393">
        <v>32436</v>
      </c>
      <c r="Q1393" s="2">
        <v>0.17557880614793897</v>
      </c>
      <c r="R1393" s="26">
        <f t="shared" si="21"/>
        <v>4</v>
      </c>
    </row>
    <row r="1394" spans="1:18" x14ac:dyDescent="0.3">
      <c r="A1394" t="s">
        <v>2556</v>
      </c>
      <c r="B1394">
        <v>105.85599999999999</v>
      </c>
      <c r="C1394">
        <v>9.4328500000000002</v>
      </c>
      <c r="D1394" t="s">
        <v>701</v>
      </c>
      <c r="E1394" t="s">
        <v>560</v>
      </c>
      <c r="F1394" t="s">
        <v>1070</v>
      </c>
      <c r="G1394">
        <v>7225</v>
      </c>
      <c r="H1394" s="1">
        <v>578</v>
      </c>
      <c r="I1394" s="2">
        <v>0.10437085722726225</v>
      </c>
      <c r="J1394">
        <v>26</v>
      </c>
      <c r="K1394" s="2">
        <v>6.8534270457043217E-2</v>
      </c>
      <c r="L1394">
        <v>0.19653979238754327</v>
      </c>
      <c r="M1394" s="2">
        <v>0.40319662648754762</v>
      </c>
      <c r="N1394">
        <v>1420</v>
      </c>
      <c r="O1394" s="2">
        <v>0.24831943968020789</v>
      </c>
      <c r="P1394">
        <v>10838</v>
      </c>
      <c r="Q1394" s="2">
        <v>0.17557880614793897</v>
      </c>
      <c r="R1394" s="26">
        <f t="shared" si="21"/>
        <v>4</v>
      </c>
    </row>
    <row r="1395" spans="1:18" x14ac:dyDescent="0.3">
      <c r="A1395" t="s">
        <v>2557</v>
      </c>
      <c r="B1395">
        <v>105.738</v>
      </c>
      <c r="C1395">
        <v>9.4210700000000003</v>
      </c>
      <c r="D1395" t="s">
        <v>701</v>
      </c>
      <c r="E1395" t="s">
        <v>1013</v>
      </c>
      <c r="F1395" t="s">
        <v>170</v>
      </c>
      <c r="G1395">
        <v>15026</v>
      </c>
      <c r="H1395" s="1">
        <v>1202.08</v>
      </c>
      <c r="I1395" s="2">
        <v>0.10437085722726225</v>
      </c>
      <c r="J1395">
        <v>58</v>
      </c>
      <c r="K1395" s="2">
        <v>6.8534270457043217E-2</v>
      </c>
      <c r="L1395">
        <v>4.4123519233328898E-2</v>
      </c>
      <c r="M1395" s="2">
        <v>0.40319662648754762</v>
      </c>
      <c r="N1395">
        <v>663</v>
      </c>
      <c r="O1395" s="2">
        <v>0.24831943968020789</v>
      </c>
      <c r="P1395">
        <v>22539</v>
      </c>
      <c r="Q1395" s="2">
        <v>0.17557880614793897</v>
      </c>
      <c r="R1395" s="26">
        <f t="shared" si="21"/>
        <v>4</v>
      </c>
    </row>
    <row r="1396" spans="1:18" x14ac:dyDescent="0.3">
      <c r="A1396" t="s">
        <v>2558</v>
      </c>
      <c r="B1396">
        <v>106.068</v>
      </c>
      <c r="C1396">
        <v>9.4223300000000005</v>
      </c>
      <c r="D1396" t="s">
        <v>701</v>
      </c>
      <c r="E1396" t="s">
        <v>294</v>
      </c>
      <c r="F1396" t="s">
        <v>1071</v>
      </c>
      <c r="G1396">
        <v>10464</v>
      </c>
      <c r="H1396" s="1">
        <v>837.12</v>
      </c>
      <c r="I1396" s="2">
        <v>0.10437085722726225</v>
      </c>
      <c r="J1396">
        <v>23</v>
      </c>
      <c r="K1396" s="2">
        <v>6.8534270457043217E-2</v>
      </c>
      <c r="L1396">
        <v>0.12060397553516819</v>
      </c>
      <c r="M1396" s="2">
        <v>0.40319662648754762</v>
      </c>
      <c r="N1396">
        <v>1262</v>
      </c>
      <c r="O1396" s="2">
        <v>0.24831943968020789</v>
      </c>
      <c r="P1396">
        <v>15696</v>
      </c>
      <c r="Q1396" s="2">
        <v>0.17557880614793897</v>
      </c>
      <c r="R1396" s="26">
        <f t="shared" si="21"/>
        <v>4</v>
      </c>
    </row>
    <row r="1397" spans="1:18" x14ac:dyDescent="0.3">
      <c r="A1397" t="s">
        <v>2559</v>
      </c>
      <c r="B1397">
        <v>105.541</v>
      </c>
      <c r="C1397">
        <v>9.3986400000000003</v>
      </c>
      <c r="D1397" t="s">
        <v>373</v>
      </c>
      <c r="E1397" t="s">
        <v>671</v>
      </c>
      <c r="F1397" t="s">
        <v>848</v>
      </c>
      <c r="G1397">
        <v>16009</v>
      </c>
      <c r="H1397" s="1">
        <v>1280.72</v>
      </c>
      <c r="I1397" s="2">
        <v>0.10437085722726225</v>
      </c>
      <c r="J1397">
        <v>44</v>
      </c>
      <c r="K1397" s="2">
        <v>6.8534270457043217E-2</v>
      </c>
      <c r="L1397">
        <v>0.23180710850146793</v>
      </c>
      <c r="M1397" s="2">
        <v>0.40319662648754762</v>
      </c>
      <c r="N1397">
        <v>3711</v>
      </c>
      <c r="O1397" s="2">
        <v>0.24831943968020789</v>
      </c>
      <c r="P1397">
        <v>24014</v>
      </c>
      <c r="Q1397" s="2">
        <v>0.17557880614793897</v>
      </c>
      <c r="R1397" s="26">
        <f t="shared" si="21"/>
        <v>4</v>
      </c>
    </row>
    <row r="1398" spans="1:18" x14ac:dyDescent="0.3">
      <c r="A1398" t="s">
        <v>2560</v>
      </c>
      <c r="B1398">
        <v>105.672</v>
      </c>
      <c r="C1398">
        <v>9.4122199999999996</v>
      </c>
      <c r="D1398" t="s">
        <v>701</v>
      </c>
      <c r="E1398" t="s">
        <v>1013</v>
      </c>
      <c r="F1398" t="s">
        <v>660</v>
      </c>
      <c r="G1398">
        <v>5109</v>
      </c>
      <c r="H1398" s="1">
        <v>408.72</v>
      </c>
      <c r="I1398" s="2">
        <v>0.10437085722726225</v>
      </c>
      <c r="J1398">
        <v>10</v>
      </c>
      <c r="K1398" s="2">
        <v>6.8534270457043217E-2</v>
      </c>
      <c r="L1398">
        <v>0.38285378743394011</v>
      </c>
      <c r="M1398" s="2">
        <v>0.40319662648754762</v>
      </c>
      <c r="N1398">
        <v>1956</v>
      </c>
      <c r="O1398" s="2">
        <v>0.24831943968020789</v>
      </c>
      <c r="P1398">
        <v>7664</v>
      </c>
      <c r="Q1398" s="2">
        <v>0.17557880614793897</v>
      </c>
      <c r="R1398" s="26">
        <f t="shared" si="21"/>
        <v>3</v>
      </c>
    </row>
    <row r="1399" spans="1:18" x14ac:dyDescent="0.3">
      <c r="A1399" t="s">
        <v>2561</v>
      </c>
      <c r="B1399">
        <v>105.003</v>
      </c>
      <c r="C1399">
        <v>9.3533000000000008</v>
      </c>
      <c r="D1399" t="s">
        <v>730</v>
      </c>
      <c r="E1399" t="s">
        <v>956</v>
      </c>
      <c r="F1399" t="s">
        <v>1072</v>
      </c>
      <c r="G1399">
        <v>18428</v>
      </c>
      <c r="H1399" s="1">
        <v>1474.24</v>
      </c>
      <c r="I1399" s="2">
        <v>0.10437085722726225</v>
      </c>
      <c r="J1399">
        <v>12</v>
      </c>
      <c r="K1399" s="2">
        <v>6.8534270457043217E-2</v>
      </c>
      <c r="L1399">
        <v>1.6279574560451487E-3</v>
      </c>
      <c r="M1399" s="2">
        <v>0.40319662648754762</v>
      </c>
      <c r="N1399">
        <v>30</v>
      </c>
      <c r="O1399" s="2">
        <v>0.24831943968020789</v>
      </c>
      <c r="P1399">
        <v>27642</v>
      </c>
      <c r="Q1399" s="2">
        <v>0.17557880614793897</v>
      </c>
      <c r="R1399" s="26">
        <f t="shared" si="21"/>
        <v>3</v>
      </c>
    </row>
    <row r="1400" spans="1:18" x14ac:dyDescent="0.3">
      <c r="A1400" t="s">
        <v>2562</v>
      </c>
      <c r="B1400">
        <v>106.002</v>
      </c>
      <c r="C1400">
        <v>9.3973899999999997</v>
      </c>
      <c r="D1400" t="s">
        <v>701</v>
      </c>
      <c r="E1400" t="s">
        <v>294</v>
      </c>
      <c r="F1400" t="s">
        <v>270</v>
      </c>
      <c r="G1400">
        <v>10952</v>
      </c>
      <c r="H1400" s="1">
        <v>876.16</v>
      </c>
      <c r="I1400" s="2">
        <v>0.10437085722726225</v>
      </c>
      <c r="J1400">
        <v>24</v>
      </c>
      <c r="K1400" s="2">
        <v>6.8534270457043217E-2</v>
      </c>
      <c r="L1400">
        <v>4.3462381300219136E-2</v>
      </c>
      <c r="M1400" s="2">
        <v>0.40319662648754762</v>
      </c>
      <c r="N1400">
        <v>476</v>
      </c>
      <c r="O1400" s="2">
        <v>0.24831943968020789</v>
      </c>
      <c r="P1400">
        <v>16428</v>
      </c>
      <c r="Q1400" s="2">
        <v>0.17557880614793897</v>
      </c>
      <c r="R1400" s="26">
        <f t="shared" si="21"/>
        <v>3</v>
      </c>
    </row>
    <row r="1401" spans="1:18" x14ac:dyDescent="0.3">
      <c r="A1401" t="s">
        <v>2563</v>
      </c>
      <c r="B1401">
        <v>105.224</v>
      </c>
      <c r="C1401">
        <v>9.3780800000000006</v>
      </c>
      <c r="D1401" t="s">
        <v>730</v>
      </c>
      <c r="E1401" t="s">
        <v>731</v>
      </c>
      <c r="F1401" t="s">
        <v>137</v>
      </c>
      <c r="G1401">
        <v>16496</v>
      </c>
      <c r="H1401" s="1">
        <v>1319.68</v>
      </c>
      <c r="I1401" s="2">
        <v>0.10437085722726225</v>
      </c>
      <c r="J1401">
        <v>18</v>
      </c>
      <c r="K1401" s="2">
        <v>6.8534270457043217E-2</v>
      </c>
      <c r="L1401">
        <v>0.1316682832201746</v>
      </c>
      <c r="M1401" s="2">
        <v>0.40319662648754762</v>
      </c>
      <c r="N1401">
        <v>2172</v>
      </c>
      <c r="O1401" s="2">
        <v>0.24831943968020789</v>
      </c>
      <c r="P1401">
        <v>24744</v>
      </c>
      <c r="Q1401" s="2">
        <v>0.17557880614793897</v>
      </c>
      <c r="R1401" s="26">
        <f t="shared" si="21"/>
        <v>4</v>
      </c>
    </row>
    <row r="1402" spans="1:18" x14ac:dyDescent="0.3">
      <c r="A1402" t="s">
        <v>2564</v>
      </c>
      <c r="B1402">
        <v>105.809</v>
      </c>
      <c r="C1402">
        <v>9.4007500000000004</v>
      </c>
      <c r="D1402" t="s">
        <v>701</v>
      </c>
      <c r="E1402" t="s">
        <v>560</v>
      </c>
      <c r="F1402" t="s">
        <v>1073</v>
      </c>
      <c r="G1402">
        <v>7148</v>
      </c>
      <c r="H1402" s="1">
        <v>571.84</v>
      </c>
      <c r="I1402" s="2">
        <v>0.10437085722726225</v>
      </c>
      <c r="J1402">
        <v>27</v>
      </c>
      <c r="K1402" s="2">
        <v>6.8534270457043217E-2</v>
      </c>
      <c r="L1402">
        <v>0.15500839395635144</v>
      </c>
      <c r="M1402" s="2">
        <v>0.40319662648754762</v>
      </c>
      <c r="N1402">
        <v>1108</v>
      </c>
      <c r="O1402" s="2">
        <v>0.24831943968020789</v>
      </c>
      <c r="P1402">
        <v>10722</v>
      </c>
      <c r="Q1402" s="2">
        <v>0.17557880614793897</v>
      </c>
      <c r="R1402" s="26">
        <f t="shared" si="21"/>
        <v>4</v>
      </c>
    </row>
    <row r="1403" spans="1:18" x14ac:dyDescent="0.3">
      <c r="A1403" t="s">
        <v>2565</v>
      </c>
      <c r="B1403">
        <v>104.96299999999999</v>
      </c>
      <c r="C1403">
        <v>9.4083500000000004</v>
      </c>
      <c r="D1403" t="s">
        <v>730</v>
      </c>
      <c r="E1403" t="s">
        <v>956</v>
      </c>
      <c r="F1403" t="s">
        <v>956</v>
      </c>
      <c r="G1403">
        <v>7097</v>
      </c>
      <c r="H1403" s="1">
        <v>567.76</v>
      </c>
      <c r="I1403" s="2">
        <v>0.10437085722726225</v>
      </c>
      <c r="J1403">
        <v>38</v>
      </c>
      <c r="K1403" s="2">
        <v>6.8534270457043217E-2</v>
      </c>
      <c r="L1403">
        <v>7.3552205157108641E-2</v>
      </c>
      <c r="M1403" s="2">
        <v>0.40319662648754762</v>
      </c>
      <c r="N1403">
        <v>522</v>
      </c>
      <c r="O1403" s="2">
        <v>0.24831943968020789</v>
      </c>
      <c r="P1403">
        <v>10646</v>
      </c>
      <c r="Q1403" s="2">
        <v>0.17557880614793897</v>
      </c>
      <c r="R1403" s="26">
        <f t="shared" si="21"/>
        <v>3</v>
      </c>
    </row>
    <row r="1404" spans="1:18" x14ac:dyDescent="0.3">
      <c r="A1404" t="s">
        <v>2566</v>
      </c>
      <c r="B1404">
        <v>105.953</v>
      </c>
      <c r="C1404">
        <v>9.3783700000000003</v>
      </c>
      <c r="D1404" t="s">
        <v>701</v>
      </c>
      <c r="E1404" t="s">
        <v>294</v>
      </c>
      <c r="F1404" t="s">
        <v>856</v>
      </c>
      <c r="G1404">
        <v>7335</v>
      </c>
      <c r="H1404" s="1">
        <v>586.79999999999995</v>
      </c>
      <c r="I1404" s="2">
        <v>0.10437085722726225</v>
      </c>
      <c r="J1404">
        <v>19</v>
      </c>
      <c r="K1404" s="2">
        <v>6.8534270457043217E-2</v>
      </c>
      <c r="L1404">
        <v>0.50020449897750507</v>
      </c>
      <c r="M1404" s="2">
        <v>0.40319662648754762</v>
      </c>
      <c r="N1404">
        <v>3669</v>
      </c>
      <c r="O1404" s="2">
        <v>0.24831943968020789</v>
      </c>
      <c r="P1404">
        <v>11003</v>
      </c>
      <c r="Q1404" s="2">
        <v>0.17557880614793897</v>
      </c>
      <c r="R1404" s="26">
        <f t="shared" si="21"/>
        <v>3</v>
      </c>
    </row>
    <row r="1405" spans="1:18" x14ac:dyDescent="0.3">
      <c r="A1405" t="s">
        <v>2567</v>
      </c>
      <c r="B1405">
        <v>105.58199999999999</v>
      </c>
      <c r="C1405">
        <v>9.3963000000000001</v>
      </c>
      <c r="D1405" t="s">
        <v>373</v>
      </c>
      <c r="E1405" t="s">
        <v>82</v>
      </c>
      <c r="F1405" t="s">
        <v>1074</v>
      </c>
      <c r="G1405">
        <v>13972</v>
      </c>
      <c r="H1405" s="1">
        <v>1117.76</v>
      </c>
      <c r="I1405" s="2">
        <v>0.10437085722726225</v>
      </c>
      <c r="J1405">
        <v>65</v>
      </c>
      <c r="K1405" s="2">
        <v>6.8534270457043217E-2</v>
      </c>
      <c r="L1405">
        <v>3.8577154308617231E-2</v>
      </c>
      <c r="M1405" s="2">
        <v>0.40319662648754762</v>
      </c>
      <c r="N1405">
        <v>539</v>
      </c>
      <c r="O1405" s="2">
        <v>0.24831943968020789</v>
      </c>
      <c r="P1405">
        <v>20958</v>
      </c>
      <c r="Q1405" s="2">
        <v>0.17557880614793897</v>
      </c>
      <c r="R1405" s="26">
        <f t="shared" si="21"/>
        <v>4</v>
      </c>
    </row>
    <row r="1406" spans="1:18" x14ac:dyDescent="0.3">
      <c r="A1406" t="s">
        <v>2568</v>
      </c>
      <c r="B1406">
        <v>105.435</v>
      </c>
      <c r="C1406">
        <v>9.3772699999999993</v>
      </c>
      <c r="D1406" t="s">
        <v>373</v>
      </c>
      <c r="E1406" t="s">
        <v>671</v>
      </c>
      <c r="F1406" t="s">
        <v>1075</v>
      </c>
      <c r="G1406">
        <v>11132</v>
      </c>
      <c r="H1406" s="1">
        <v>890.56</v>
      </c>
      <c r="I1406" s="2">
        <v>0.10437085722726225</v>
      </c>
      <c r="J1406">
        <v>22</v>
      </c>
      <c r="K1406" s="2">
        <v>6.8534270457043217E-2</v>
      </c>
      <c r="L1406">
        <v>0.2394897592526051</v>
      </c>
      <c r="M1406" s="2">
        <v>0.40319662648754762</v>
      </c>
      <c r="N1406">
        <v>2666</v>
      </c>
      <c r="O1406" s="2">
        <v>0.24831943968020789</v>
      </c>
      <c r="P1406">
        <v>16698</v>
      </c>
      <c r="Q1406" s="2">
        <v>0.17557880614793897</v>
      </c>
      <c r="R1406" s="26">
        <f t="shared" si="21"/>
        <v>4</v>
      </c>
    </row>
    <row r="1407" spans="1:18" x14ac:dyDescent="0.3">
      <c r="A1407" t="s">
        <v>2569</v>
      </c>
      <c r="B1407">
        <v>105.886</v>
      </c>
      <c r="C1407">
        <v>9.3862799999999993</v>
      </c>
      <c r="D1407" t="s">
        <v>701</v>
      </c>
      <c r="E1407" t="s">
        <v>560</v>
      </c>
      <c r="F1407" t="s">
        <v>1076</v>
      </c>
      <c r="G1407">
        <v>10052</v>
      </c>
      <c r="H1407" s="1">
        <v>804.16</v>
      </c>
      <c r="I1407" s="2">
        <v>0.10437085722726225</v>
      </c>
      <c r="J1407">
        <v>29</v>
      </c>
      <c r="K1407" s="2">
        <v>6.8534270457043217E-2</v>
      </c>
      <c r="L1407">
        <v>3.0839633903700756E-3</v>
      </c>
      <c r="M1407" s="2">
        <v>0.40319662648754762</v>
      </c>
      <c r="N1407">
        <v>31</v>
      </c>
      <c r="O1407" s="2">
        <v>0.24831943968020789</v>
      </c>
      <c r="P1407">
        <v>15078</v>
      </c>
      <c r="Q1407" s="2">
        <v>0.17557880614793897</v>
      </c>
      <c r="R1407" s="26">
        <f t="shared" si="21"/>
        <v>3</v>
      </c>
    </row>
    <row r="1408" spans="1:18" x14ac:dyDescent="0.3">
      <c r="A1408" t="s">
        <v>2570</v>
      </c>
      <c r="B1408">
        <v>106.136</v>
      </c>
      <c r="C1408">
        <v>9.3755699999999997</v>
      </c>
      <c r="D1408" t="s">
        <v>701</v>
      </c>
      <c r="E1408" t="s">
        <v>294</v>
      </c>
      <c r="F1408" t="s">
        <v>1077</v>
      </c>
      <c r="G1408">
        <v>20556</v>
      </c>
      <c r="H1408" s="1">
        <v>1644.48</v>
      </c>
      <c r="I1408" s="2">
        <v>0.10437085722726225</v>
      </c>
      <c r="J1408">
        <v>27</v>
      </c>
      <c r="K1408" s="2">
        <v>6.8534270457043217E-2</v>
      </c>
      <c r="L1408">
        <v>4.8307063631056628E-2</v>
      </c>
      <c r="M1408" s="2">
        <v>0.40319662648754762</v>
      </c>
      <c r="N1408">
        <v>993</v>
      </c>
      <c r="O1408" s="2">
        <v>0.24831943968020789</v>
      </c>
      <c r="P1408">
        <v>30834</v>
      </c>
      <c r="Q1408" s="2">
        <v>0.17557880614793897</v>
      </c>
      <c r="R1408" s="26">
        <f t="shared" si="21"/>
        <v>4</v>
      </c>
    </row>
    <row r="1409" spans="1:18" x14ac:dyDescent="0.3">
      <c r="A1409" t="s">
        <v>2571</v>
      </c>
      <c r="B1409">
        <v>105.60299999999999</v>
      </c>
      <c r="C1409">
        <v>9.3810400000000005</v>
      </c>
      <c r="D1409" t="s">
        <v>373</v>
      </c>
      <c r="E1409" t="s">
        <v>82</v>
      </c>
      <c r="F1409" t="s">
        <v>8</v>
      </c>
      <c r="G1409">
        <v>10210</v>
      </c>
      <c r="H1409" s="1">
        <v>816.8</v>
      </c>
      <c r="I1409" s="2">
        <v>0.10437085722726225</v>
      </c>
      <c r="J1409">
        <v>44</v>
      </c>
      <c r="K1409" s="2">
        <v>6.8534270457043217E-2</v>
      </c>
      <c r="L1409">
        <v>5.2889324191968661E-3</v>
      </c>
      <c r="M1409" s="2">
        <v>0.40319662648754762</v>
      </c>
      <c r="N1409">
        <v>54</v>
      </c>
      <c r="O1409" s="2">
        <v>0.24831943968020789</v>
      </c>
      <c r="P1409">
        <v>15315</v>
      </c>
      <c r="Q1409" s="2">
        <v>0.17557880614793897</v>
      </c>
      <c r="R1409" s="26">
        <f t="shared" si="21"/>
        <v>3</v>
      </c>
    </row>
    <row r="1410" spans="1:18" x14ac:dyDescent="0.3">
      <c r="A1410" t="s">
        <v>2572</v>
      </c>
      <c r="B1410">
        <v>105.73699999999999</v>
      </c>
      <c r="C1410">
        <v>9.3843399999999999</v>
      </c>
      <c r="D1410" t="s">
        <v>373</v>
      </c>
      <c r="E1410" t="s">
        <v>82</v>
      </c>
      <c r="F1410" t="s">
        <v>1078</v>
      </c>
      <c r="G1410">
        <v>13036</v>
      </c>
      <c r="H1410" s="1">
        <v>1042.8800000000001</v>
      </c>
      <c r="I1410" s="2">
        <v>0.10437085722726225</v>
      </c>
      <c r="J1410">
        <v>44</v>
      </c>
      <c r="K1410" s="2">
        <v>6.8534270457043217E-2</v>
      </c>
      <c r="L1410">
        <v>0.2547560601411476</v>
      </c>
      <c r="M1410" s="2">
        <v>0.40319662648754762</v>
      </c>
      <c r="N1410">
        <v>3321</v>
      </c>
      <c r="O1410" s="2">
        <v>0.24831943968020789</v>
      </c>
      <c r="P1410">
        <v>19554</v>
      </c>
      <c r="Q1410" s="2">
        <v>0.17557880614793897</v>
      </c>
      <c r="R1410" s="26">
        <f t="shared" si="21"/>
        <v>4</v>
      </c>
    </row>
    <row r="1411" spans="1:18" x14ac:dyDescent="0.3">
      <c r="A1411" t="s">
        <v>2573</v>
      </c>
      <c r="B1411">
        <v>105.49299999999999</v>
      </c>
      <c r="C1411">
        <v>9.3604500000000002</v>
      </c>
      <c r="D1411" t="s">
        <v>373</v>
      </c>
      <c r="E1411" t="s">
        <v>671</v>
      </c>
      <c r="F1411" t="s">
        <v>829</v>
      </c>
      <c r="G1411">
        <v>17969</v>
      </c>
      <c r="H1411" s="1">
        <v>1437.52</v>
      </c>
      <c r="I1411" s="2">
        <v>0.10437085722726225</v>
      </c>
      <c r="J1411">
        <v>48</v>
      </c>
      <c r="K1411" s="2">
        <v>6.8534270457043217E-2</v>
      </c>
      <c r="L1411">
        <v>0.10256552952306751</v>
      </c>
      <c r="M1411" s="2">
        <v>0.40319662648754762</v>
      </c>
      <c r="N1411">
        <v>1843</v>
      </c>
      <c r="O1411" s="2">
        <v>0.24831943968020789</v>
      </c>
      <c r="P1411">
        <v>26954</v>
      </c>
      <c r="Q1411" s="2">
        <v>0.17557880614793897</v>
      </c>
      <c r="R1411" s="26">
        <f t="shared" si="21"/>
        <v>4</v>
      </c>
    </row>
    <row r="1412" spans="1:18" x14ac:dyDescent="0.3">
      <c r="A1412" t="s">
        <v>2574</v>
      </c>
      <c r="B1412">
        <v>106.07</v>
      </c>
      <c r="C1412">
        <v>9.3676999999999992</v>
      </c>
      <c r="D1412" t="s">
        <v>701</v>
      </c>
      <c r="E1412" t="s">
        <v>294</v>
      </c>
      <c r="F1412" t="s">
        <v>1079</v>
      </c>
      <c r="G1412">
        <v>15071</v>
      </c>
      <c r="H1412" s="1">
        <v>1205.68</v>
      </c>
      <c r="I1412" s="2">
        <v>0.10437085722726225</v>
      </c>
      <c r="J1412">
        <v>38</v>
      </c>
      <c r="K1412" s="2">
        <v>6.8534270457043217E-2</v>
      </c>
      <c r="L1412">
        <v>5.7859465198062503E-2</v>
      </c>
      <c r="M1412" s="2">
        <v>0.40319662648754762</v>
      </c>
      <c r="N1412">
        <v>872</v>
      </c>
      <c r="O1412" s="2">
        <v>0.24831943968020789</v>
      </c>
      <c r="P1412">
        <v>22607</v>
      </c>
      <c r="Q1412" s="2">
        <v>0.17557880614793897</v>
      </c>
      <c r="R1412" s="26">
        <f t="shared" ref="R1412:R1475" si="22">ROUND((IF(H1412&lt;=500,"1",IF(H1412&lt;=1000,"2",IF(H1412&lt;=2500,"3",IF(H1412&lt;=5000,"4","5"))))*I1412+IF(J1412&lt;=500,"1",IF(J1412&lt;=1200,"2",IF(J1412&lt;=1400,"3",IF(J1412&lt;=2000,"4","5"))))*K1412+IF(L1412&lt;=0.25,"5",IF(L1412&lt;=0.5,"4",IF(L1412&lt;=0.75,"3",IF(L1412&lt;=1,"2","1"))))*M1412+IF(N1412&lt;=500,"1",IF(N1412&lt;=1000,"2",IF(N1412&lt;=1500,"3",IF(N1412&lt;=2500,"4","5"))))*O1412+IF(P1412&lt;=1000,"1",IF(P1412&lt;=2500,"2",IF(P1412&lt;=5000,"3",IF(N1412&lt;=10000,"4","5"))))*Q1412),0)</f>
        <v>4</v>
      </c>
    </row>
    <row r="1413" spans="1:18" x14ac:dyDescent="0.3">
      <c r="A1413" t="s">
        <v>2575</v>
      </c>
      <c r="B1413">
        <v>105.821</v>
      </c>
      <c r="C1413">
        <v>9.3675200000000007</v>
      </c>
      <c r="D1413" t="s">
        <v>373</v>
      </c>
      <c r="E1413" t="s">
        <v>82</v>
      </c>
      <c r="F1413" t="s">
        <v>1080</v>
      </c>
      <c r="G1413">
        <v>12223</v>
      </c>
      <c r="H1413" s="1">
        <v>977.84</v>
      </c>
      <c r="I1413" s="2">
        <v>0.10437085722726225</v>
      </c>
      <c r="J1413">
        <v>36</v>
      </c>
      <c r="K1413" s="2">
        <v>6.8534270457043217E-2</v>
      </c>
      <c r="L1413">
        <v>0.13008263110529331</v>
      </c>
      <c r="M1413" s="2">
        <v>0.40319662648754762</v>
      </c>
      <c r="N1413">
        <v>1590</v>
      </c>
      <c r="O1413" s="2">
        <v>0.24831943968020789</v>
      </c>
      <c r="P1413">
        <v>18335</v>
      </c>
      <c r="Q1413" s="2">
        <v>0.17557880614793897</v>
      </c>
      <c r="R1413" s="26">
        <f t="shared" si="22"/>
        <v>4</v>
      </c>
    </row>
    <row r="1414" spans="1:18" x14ac:dyDescent="0.3">
      <c r="A1414" t="s">
        <v>2576</v>
      </c>
      <c r="B1414">
        <v>105.051</v>
      </c>
      <c r="C1414">
        <v>8.6470199999999995</v>
      </c>
      <c r="D1414" t="s">
        <v>730</v>
      </c>
      <c r="E1414" t="s">
        <v>1081</v>
      </c>
      <c r="F1414" t="s">
        <v>1082</v>
      </c>
      <c r="G1414">
        <v>7592</v>
      </c>
      <c r="H1414" s="1">
        <v>607.36</v>
      </c>
      <c r="I1414" s="2">
        <v>0.10437085722726225</v>
      </c>
      <c r="J1414">
        <v>7</v>
      </c>
      <c r="K1414" s="2">
        <v>6.8534270457043217E-2</v>
      </c>
      <c r="L1414">
        <v>1.8188883034773446</v>
      </c>
      <c r="M1414" s="2">
        <v>0.40319662648754762</v>
      </c>
      <c r="N1414">
        <v>13809</v>
      </c>
      <c r="O1414" s="2">
        <v>0.24831943968020789</v>
      </c>
      <c r="P1414">
        <v>11388</v>
      </c>
      <c r="Q1414" s="2">
        <v>0.17557880614793897</v>
      </c>
      <c r="R1414" s="26">
        <f t="shared" si="22"/>
        <v>3</v>
      </c>
    </row>
    <row r="1415" spans="1:18" x14ac:dyDescent="0.3">
      <c r="A1415" t="s">
        <v>2577</v>
      </c>
      <c r="B1415">
        <v>105.122</v>
      </c>
      <c r="C1415">
        <v>9.3367599999999999</v>
      </c>
      <c r="D1415" t="s">
        <v>730</v>
      </c>
      <c r="E1415" t="s">
        <v>731</v>
      </c>
      <c r="F1415" t="s">
        <v>731</v>
      </c>
      <c r="G1415">
        <v>10025</v>
      </c>
      <c r="H1415" s="1">
        <v>802</v>
      </c>
      <c r="I1415" s="2">
        <v>0.10437085722726225</v>
      </c>
      <c r="J1415">
        <v>10</v>
      </c>
      <c r="K1415" s="2">
        <v>6.8534270457043217E-2</v>
      </c>
      <c r="L1415">
        <v>5.2468827930174565E-2</v>
      </c>
      <c r="M1415" s="2">
        <v>0.40319662648754762</v>
      </c>
      <c r="N1415">
        <v>526</v>
      </c>
      <c r="O1415" s="2">
        <v>0.24831943968020789</v>
      </c>
      <c r="P1415">
        <v>15038</v>
      </c>
      <c r="Q1415" s="2">
        <v>0.17557880614793897</v>
      </c>
      <c r="R1415" s="26">
        <f t="shared" si="22"/>
        <v>3</v>
      </c>
    </row>
    <row r="1416" spans="1:18" x14ac:dyDescent="0.3">
      <c r="A1416" t="s">
        <v>2578</v>
      </c>
      <c r="B1416">
        <v>104.895</v>
      </c>
      <c r="C1416">
        <v>9.3322199999999995</v>
      </c>
      <c r="D1416" t="s">
        <v>730</v>
      </c>
      <c r="E1416" t="s">
        <v>956</v>
      </c>
      <c r="F1416" t="s">
        <v>1083</v>
      </c>
      <c r="G1416">
        <v>13679</v>
      </c>
      <c r="H1416" s="1">
        <v>1094.32</v>
      </c>
      <c r="I1416" s="2">
        <v>0.10437085722726225</v>
      </c>
      <c r="J1416">
        <v>13</v>
      </c>
      <c r="K1416" s="2">
        <v>6.8534270457043217E-2</v>
      </c>
      <c r="L1416">
        <v>0.33467358725053004</v>
      </c>
      <c r="M1416" s="2">
        <v>0.40319662648754762</v>
      </c>
      <c r="N1416">
        <v>4578</v>
      </c>
      <c r="O1416" s="2">
        <v>0.24831943968020789</v>
      </c>
      <c r="P1416">
        <v>20519</v>
      </c>
      <c r="Q1416" s="2">
        <v>0.17557880614793897</v>
      </c>
      <c r="R1416" s="26">
        <f t="shared" si="22"/>
        <v>4</v>
      </c>
    </row>
    <row r="1417" spans="1:18" x14ac:dyDescent="0.3">
      <c r="A1417" t="s">
        <v>2579</v>
      </c>
      <c r="B1417">
        <v>105.664</v>
      </c>
      <c r="C1417">
        <v>9.3621800000000004</v>
      </c>
      <c r="D1417" t="s">
        <v>373</v>
      </c>
      <c r="E1417" t="s">
        <v>82</v>
      </c>
      <c r="F1417" t="s">
        <v>1084</v>
      </c>
      <c r="G1417">
        <v>10256</v>
      </c>
      <c r="H1417" s="1">
        <v>820.48</v>
      </c>
      <c r="I1417" s="2">
        <v>0.10437085722726225</v>
      </c>
      <c r="J1417">
        <v>21</v>
      </c>
      <c r="K1417" s="2">
        <v>6.8534270457043217E-2</v>
      </c>
      <c r="L1417">
        <v>3.0518720748829952E-2</v>
      </c>
      <c r="M1417" s="2">
        <v>0.40319662648754762</v>
      </c>
      <c r="N1417">
        <v>313</v>
      </c>
      <c r="O1417" s="2">
        <v>0.24831943968020789</v>
      </c>
      <c r="P1417">
        <v>15384</v>
      </c>
      <c r="Q1417" s="2">
        <v>0.17557880614793897</v>
      </c>
      <c r="R1417" s="26">
        <f t="shared" si="22"/>
        <v>3</v>
      </c>
    </row>
    <row r="1418" spans="1:18" x14ac:dyDescent="0.3">
      <c r="A1418" t="s">
        <v>2580</v>
      </c>
      <c r="B1418">
        <v>105.739</v>
      </c>
      <c r="C1418">
        <v>9.3492800000000003</v>
      </c>
      <c r="D1418" t="s">
        <v>373</v>
      </c>
      <c r="E1418" t="s">
        <v>82</v>
      </c>
      <c r="F1418" t="s">
        <v>660</v>
      </c>
      <c r="G1418">
        <v>15021</v>
      </c>
      <c r="H1418" s="1">
        <v>1201.68</v>
      </c>
      <c r="I1418" s="2">
        <v>0.10437085722726225</v>
      </c>
      <c r="J1418">
        <v>50</v>
      </c>
      <c r="K1418" s="2">
        <v>6.8534270457043217E-2</v>
      </c>
      <c r="L1418">
        <v>0.22009187138006792</v>
      </c>
      <c r="M1418" s="2">
        <v>0.40319662648754762</v>
      </c>
      <c r="N1418">
        <v>3306</v>
      </c>
      <c r="O1418" s="2">
        <v>0.24831943968020789</v>
      </c>
      <c r="P1418">
        <v>22532</v>
      </c>
      <c r="Q1418" s="2">
        <v>0.17557880614793897</v>
      </c>
      <c r="R1418" s="26">
        <f t="shared" si="22"/>
        <v>4</v>
      </c>
    </row>
    <row r="1419" spans="1:18" x14ac:dyDescent="0.3">
      <c r="A1419" t="s">
        <v>2581</v>
      </c>
      <c r="B1419">
        <v>105.197</v>
      </c>
      <c r="C1419">
        <v>8.9964200000000005</v>
      </c>
      <c r="D1419" t="s">
        <v>730</v>
      </c>
      <c r="E1419" t="s">
        <v>732</v>
      </c>
      <c r="F1419" t="s">
        <v>732</v>
      </c>
      <c r="G1419">
        <v>8039</v>
      </c>
      <c r="H1419" s="1">
        <v>643.12</v>
      </c>
      <c r="I1419" s="2">
        <v>0.10437085722726225</v>
      </c>
      <c r="J1419">
        <v>74</v>
      </c>
      <c r="K1419" s="2">
        <v>6.8534270457043217E-2</v>
      </c>
      <c r="L1419">
        <v>6.9411618360492602E-2</v>
      </c>
      <c r="M1419" s="2">
        <v>0.40319662648754762</v>
      </c>
      <c r="N1419">
        <v>558</v>
      </c>
      <c r="O1419" s="2">
        <v>0.24831943968020789</v>
      </c>
      <c r="P1419">
        <v>12059</v>
      </c>
      <c r="Q1419" s="2">
        <v>0.17557880614793897</v>
      </c>
      <c r="R1419" s="26">
        <f t="shared" si="22"/>
        <v>3</v>
      </c>
    </row>
    <row r="1420" spans="1:18" x14ac:dyDescent="0.3">
      <c r="A1420" t="s">
        <v>2582</v>
      </c>
      <c r="B1420">
        <v>104.9</v>
      </c>
      <c r="C1420">
        <v>8.9735600000000009</v>
      </c>
      <c r="D1420" t="s">
        <v>730</v>
      </c>
      <c r="E1420" t="s">
        <v>34</v>
      </c>
      <c r="F1420" t="s">
        <v>244</v>
      </c>
      <c r="G1420">
        <v>13078</v>
      </c>
      <c r="H1420" s="1">
        <v>1046.24</v>
      </c>
      <c r="I1420" s="2">
        <v>0.10437085722726225</v>
      </c>
      <c r="J1420">
        <v>32</v>
      </c>
      <c r="K1420" s="2">
        <v>6.8534270457043217E-2</v>
      </c>
      <c r="L1420">
        <v>0.56568282612020182</v>
      </c>
      <c r="M1420" s="2">
        <v>0.40319662648754762</v>
      </c>
      <c r="N1420">
        <v>7398</v>
      </c>
      <c r="O1420" s="2">
        <v>0.24831943968020789</v>
      </c>
      <c r="P1420">
        <v>19617</v>
      </c>
      <c r="Q1420" s="2">
        <v>0.17557880614793897</v>
      </c>
      <c r="R1420" s="26">
        <f t="shared" si="22"/>
        <v>4</v>
      </c>
    </row>
    <row r="1421" spans="1:18" x14ac:dyDescent="0.3">
      <c r="A1421" t="s">
        <v>2583</v>
      </c>
      <c r="B1421">
        <v>105.078</v>
      </c>
      <c r="C1421">
        <v>8.9769400000000008</v>
      </c>
      <c r="D1421" t="s">
        <v>730</v>
      </c>
      <c r="E1421" t="s">
        <v>734</v>
      </c>
      <c r="F1421" t="s">
        <v>1034</v>
      </c>
      <c r="G1421">
        <v>9169</v>
      </c>
      <c r="H1421" s="1">
        <v>733.52</v>
      </c>
      <c r="I1421" s="2">
        <v>0.10437085722726225</v>
      </c>
      <c r="J1421">
        <v>27</v>
      </c>
      <c r="K1421" s="2">
        <v>6.8534270457043217E-2</v>
      </c>
      <c r="L1421">
        <v>0.28509106772821463</v>
      </c>
      <c r="M1421" s="2">
        <v>0.40319662648754762</v>
      </c>
      <c r="N1421">
        <v>2614</v>
      </c>
      <c r="O1421" s="2">
        <v>0.24831943968020789</v>
      </c>
      <c r="P1421">
        <v>13754</v>
      </c>
      <c r="Q1421" s="2">
        <v>0.17557880614793897</v>
      </c>
      <c r="R1421" s="26">
        <f t="shared" si="22"/>
        <v>4</v>
      </c>
    </row>
    <row r="1422" spans="1:18" x14ac:dyDescent="0.3">
      <c r="A1422" t="s">
        <v>2584</v>
      </c>
      <c r="B1422">
        <v>105.547</v>
      </c>
      <c r="C1422">
        <v>9.3302600000000009</v>
      </c>
      <c r="D1422" t="s">
        <v>373</v>
      </c>
      <c r="E1422" t="s">
        <v>207</v>
      </c>
      <c r="F1422" t="s">
        <v>9</v>
      </c>
      <c r="G1422">
        <v>14311</v>
      </c>
      <c r="H1422" s="1">
        <v>1144.8800000000001</v>
      </c>
      <c r="I1422" s="2">
        <v>0.10437085722726225</v>
      </c>
      <c r="J1422">
        <v>37</v>
      </c>
      <c r="K1422" s="2">
        <v>6.8534270457043217E-2</v>
      </c>
      <c r="L1422">
        <v>5.4084270840612118E-2</v>
      </c>
      <c r="M1422" s="2">
        <v>0.40319662648754762</v>
      </c>
      <c r="N1422">
        <v>774</v>
      </c>
      <c r="O1422" s="2">
        <v>0.24831943968020789</v>
      </c>
      <c r="P1422">
        <v>21467</v>
      </c>
      <c r="Q1422" s="2">
        <v>0.17557880614793897</v>
      </c>
      <c r="R1422" s="26">
        <f t="shared" si="22"/>
        <v>4</v>
      </c>
    </row>
    <row r="1423" spans="1:18" x14ac:dyDescent="0.3">
      <c r="A1423" t="s">
        <v>2585</v>
      </c>
      <c r="B1423">
        <v>104.839</v>
      </c>
      <c r="C1423">
        <v>9.3255599999999994</v>
      </c>
      <c r="D1423" t="s">
        <v>730</v>
      </c>
      <c r="E1423" t="s">
        <v>956</v>
      </c>
      <c r="F1423" t="s">
        <v>1085</v>
      </c>
      <c r="G1423">
        <v>13459</v>
      </c>
      <c r="H1423" s="1">
        <v>1076.72</v>
      </c>
      <c r="I1423" s="2">
        <v>0.10437085722726225</v>
      </c>
      <c r="J1423">
        <v>37</v>
      </c>
      <c r="K1423" s="2">
        <v>6.8534270457043217E-2</v>
      </c>
      <c r="L1423">
        <v>0.1527602347871313</v>
      </c>
      <c r="M1423" s="2">
        <v>0.40319662648754762</v>
      </c>
      <c r="N1423">
        <v>2056</v>
      </c>
      <c r="O1423" s="2">
        <v>0.24831943968020789</v>
      </c>
      <c r="P1423">
        <v>20189</v>
      </c>
      <c r="Q1423" s="2">
        <v>0.17557880614793897</v>
      </c>
      <c r="R1423" s="26">
        <f t="shared" si="22"/>
        <v>4</v>
      </c>
    </row>
    <row r="1424" spans="1:18" x14ac:dyDescent="0.3">
      <c r="A1424" t="s">
        <v>2586</v>
      </c>
      <c r="B1424">
        <v>105.935</v>
      </c>
      <c r="C1424">
        <v>9.3231999999999999</v>
      </c>
      <c r="D1424" t="s">
        <v>701</v>
      </c>
      <c r="E1424" t="s">
        <v>294</v>
      </c>
      <c r="F1424" t="s">
        <v>1086</v>
      </c>
      <c r="G1424">
        <v>24265</v>
      </c>
      <c r="H1424" s="1">
        <v>1941.2</v>
      </c>
      <c r="I1424" s="2">
        <v>0.10437085722726225</v>
      </c>
      <c r="J1424">
        <v>48</v>
      </c>
      <c r="K1424" s="2">
        <v>6.8534270457043217E-2</v>
      </c>
      <c r="L1424">
        <v>5.699567277972388E-2</v>
      </c>
      <c r="M1424" s="2">
        <v>0.40319662648754762</v>
      </c>
      <c r="N1424">
        <v>1383</v>
      </c>
      <c r="O1424" s="2">
        <v>0.24831943968020789</v>
      </c>
      <c r="P1424">
        <v>36398</v>
      </c>
      <c r="Q1424" s="2">
        <v>0.17557880614793897</v>
      </c>
      <c r="R1424" s="26">
        <f t="shared" si="22"/>
        <v>4</v>
      </c>
    </row>
    <row r="1425" spans="1:18" x14ac:dyDescent="0.3">
      <c r="A1425" t="s">
        <v>2587</v>
      </c>
      <c r="B1425">
        <v>105.886</v>
      </c>
      <c r="C1425">
        <v>9.3186999999999998</v>
      </c>
      <c r="D1425" t="s">
        <v>701</v>
      </c>
      <c r="E1425" t="s">
        <v>294</v>
      </c>
      <c r="F1425" t="s">
        <v>1087</v>
      </c>
      <c r="G1425">
        <v>14948</v>
      </c>
      <c r="H1425" s="1">
        <v>1195.8399999999999</v>
      </c>
      <c r="I1425" s="2">
        <v>0.10437085722726225</v>
      </c>
      <c r="J1425">
        <v>29</v>
      </c>
      <c r="K1425" s="2">
        <v>6.8534270457043217E-2</v>
      </c>
      <c r="L1425">
        <v>6.3687449826063683E-2</v>
      </c>
      <c r="M1425" s="2">
        <v>0.40319662648754762</v>
      </c>
      <c r="N1425">
        <v>952</v>
      </c>
      <c r="O1425" s="2">
        <v>0.24831943968020789</v>
      </c>
      <c r="P1425">
        <v>22422</v>
      </c>
      <c r="Q1425" s="2">
        <v>0.17557880614793897</v>
      </c>
      <c r="R1425" s="26">
        <f t="shared" si="22"/>
        <v>4</v>
      </c>
    </row>
    <row r="1426" spans="1:18" x14ac:dyDescent="0.3">
      <c r="A1426" t="s">
        <v>2588</v>
      </c>
      <c r="B1426">
        <v>105.767</v>
      </c>
      <c r="C1426">
        <v>9.33432</v>
      </c>
      <c r="D1426" t="s">
        <v>373</v>
      </c>
      <c r="E1426" t="s">
        <v>82</v>
      </c>
      <c r="F1426" t="s">
        <v>1088</v>
      </c>
      <c r="G1426">
        <v>16987</v>
      </c>
      <c r="H1426" s="1">
        <v>1358.96</v>
      </c>
      <c r="I1426" s="2">
        <v>0.10437085722726225</v>
      </c>
      <c r="J1426">
        <v>62</v>
      </c>
      <c r="K1426" s="2">
        <v>6.8534270457043217E-2</v>
      </c>
      <c r="L1426">
        <v>6.5579560840642842E-2</v>
      </c>
      <c r="M1426" s="2">
        <v>0.40319662648754762</v>
      </c>
      <c r="N1426">
        <v>1114</v>
      </c>
      <c r="O1426" s="2">
        <v>0.24831943968020789</v>
      </c>
      <c r="P1426">
        <v>25481</v>
      </c>
      <c r="Q1426" s="2">
        <v>0.17557880614793897</v>
      </c>
      <c r="R1426" s="26">
        <f t="shared" si="22"/>
        <v>4</v>
      </c>
    </row>
    <row r="1427" spans="1:18" x14ac:dyDescent="0.3">
      <c r="A1427" t="s">
        <v>2589</v>
      </c>
      <c r="B1427">
        <v>105.60899999999999</v>
      </c>
      <c r="C1427">
        <v>9.3341399999999997</v>
      </c>
      <c r="D1427" t="s">
        <v>373</v>
      </c>
      <c r="E1427" t="s">
        <v>207</v>
      </c>
      <c r="F1427" t="s">
        <v>1089</v>
      </c>
      <c r="G1427">
        <v>13948</v>
      </c>
      <c r="H1427" s="1">
        <v>1115.8399999999999</v>
      </c>
      <c r="I1427" s="2">
        <v>0.10437085722726225</v>
      </c>
      <c r="J1427">
        <v>34</v>
      </c>
      <c r="K1427" s="2">
        <v>6.8534270457043217E-2</v>
      </c>
      <c r="L1427">
        <v>0.20705477487811871</v>
      </c>
      <c r="M1427" s="2">
        <v>0.40319662648754762</v>
      </c>
      <c r="N1427">
        <v>2888</v>
      </c>
      <c r="O1427" s="2">
        <v>0.24831943968020789</v>
      </c>
      <c r="P1427">
        <v>20922</v>
      </c>
      <c r="Q1427" s="2">
        <v>0.17557880614793897</v>
      </c>
      <c r="R1427" s="26">
        <f t="shared" si="22"/>
        <v>4</v>
      </c>
    </row>
    <row r="1428" spans="1:18" x14ac:dyDescent="0.3">
      <c r="A1428" t="s">
        <v>2590</v>
      </c>
      <c r="B1428">
        <v>105.3</v>
      </c>
      <c r="C1428">
        <v>9.3201000000000001</v>
      </c>
      <c r="D1428" t="s">
        <v>373</v>
      </c>
      <c r="E1428" t="s">
        <v>671</v>
      </c>
      <c r="F1428" t="s">
        <v>1090</v>
      </c>
      <c r="G1428">
        <v>15040</v>
      </c>
      <c r="H1428" s="1">
        <v>1203.2</v>
      </c>
      <c r="I1428" s="2">
        <v>0.10437085722726225</v>
      </c>
      <c r="J1428">
        <v>25</v>
      </c>
      <c r="K1428" s="2">
        <v>6.8534270457043217E-2</v>
      </c>
      <c r="L1428">
        <v>5.6382978723404253E-2</v>
      </c>
      <c r="M1428" s="2">
        <v>0.40319662648754762</v>
      </c>
      <c r="N1428">
        <v>848</v>
      </c>
      <c r="O1428" s="2">
        <v>0.24831943968020789</v>
      </c>
      <c r="P1428">
        <v>22560</v>
      </c>
      <c r="Q1428" s="2">
        <v>0.17557880614793897</v>
      </c>
      <c r="R1428" s="26">
        <f t="shared" si="22"/>
        <v>4</v>
      </c>
    </row>
    <row r="1429" spans="1:18" x14ac:dyDescent="0.3">
      <c r="A1429" t="s">
        <v>2591</v>
      </c>
      <c r="B1429">
        <v>105.982</v>
      </c>
      <c r="C1429">
        <v>9.3310899999999997</v>
      </c>
      <c r="D1429" t="s">
        <v>701</v>
      </c>
      <c r="E1429" t="s">
        <v>294</v>
      </c>
      <c r="F1429" t="s">
        <v>294</v>
      </c>
      <c r="G1429">
        <v>164966</v>
      </c>
      <c r="H1429" s="1">
        <v>13197.3</v>
      </c>
      <c r="I1429" s="2">
        <v>0.10437085722726225</v>
      </c>
      <c r="J1429">
        <v>1272</v>
      </c>
      <c r="K1429" s="2">
        <v>6.8534270457043217E-2</v>
      </c>
      <c r="L1429">
        <v>2.2247008474473528E-3</v>
      </c>
      <c r="M1429" s="2">
        <v>0.40319662648754762</v>
      </c>
      <c r="N1429">
        <v>367</v>
      </c>
      <c r="O1429" s="2">
        <v>0.24831943968020789</v>
      </c>
      <c r="P1429">
        <v>247449</v>
      </c>
      <c r="Q1429" s="2">
        <v>0.17557880614793897</v>
      </c>
      <c r="R1429" s="26">
        <f t="shared" si="22"/>
        <v>4</v>
      </c>
    </row>
    <row r="1430" spans="1:18" x14ac:dyDescent="0.3">
      <c r="A1430" t="s">
        <v>2592</v>
      </c>
      <c r="B1430">
        <v>105.84399999999999</v>
      </c>
      <c r="C1430">
        <v>9.2970100000000002</v>
      </c>
      <c r="D1430" t="s">
        <v>701</v>
      </c>
      <c r="E1430" t="s">
        <v>294</v>
      </c>
      <c r="F1430" t="s">
        <v>1091</v>
      </c>
      <c r="G1430">
        <v>21610</v>
      </c>
      <c r="H1430" s="1">
        <v>1728.8</v>
      </c>
      <c r="I1430" s="2">
        <v>0.10437085722726225</v>
      </c>
      <c r="J1430">
        <v>39</v>
      </c>
      <c r="K1430" s="2">
        <v>6.8534270457043217E-2</v>
      </c>
      <c r="L1430">
        <v>9.0097177232762615E-2</v>
      </c>
      <c r="M1430" s="2">
        <v>0.40319662648754762</v>
      </c>
      <c r="N1430">
        <v>1947</v>
      </c>
      <c r="O1430" s="2">
        <v>0.24831943968020789</v>
      </c>
      <c r="P1430">
        <v>32415</v>
      </c>
      <c r="Q1430" s="2">
        <v>0.17557880614793897</v>
      </c>
      <c r="R1430" s="26">
        <f t="shared" si="22"/>
        <v>4</v>
      </c>
    </row>
    <row r="1431" spans="1:18" x14ac:dyDescent="0.3">
      <c r="A1431" t="s">
        <v>2593</v>
      </c>
      <c r="B1431">
        <v>105.387</v>
      </c>
      <c r="C1431">
        <v>9.3048099999999998</v>
      </c>
      <c r="D1431" t="s">
        <v>373</v>
      </c>
      <c r="E1431" t="s">
        <v>1092</v>
      </c>
      <c r="F1431" t="s">
        <v>710</v>
      </c>
      <c r="G1431">
        <v>7457</v>
      </c>
      <c r="H1431" s="1">
        <v>596.55999999999995</v>
      </c>
      <c r="I1431" s="2">
        <v>0.10437085722726225</v>
      </c>
      <c r="J1431">
        <v>16</v>
      </c>
      <c r="K1431" s="2">
        <v>6.8534270457043217E-2</v>
      </c>
      <c r="L1431">
        <v>0.45152205980957488</v>
      </c>
      <c r="M1431" s="2">
        <v>0.40319662648754762</v>
      </c>
      <c r="N1431">
        <v>3367</v>
      </c>
      <c r="O1431" s="2">
        <v>0.24831943968020789</v>
      </c>
      <c r="P1431">
        <v>11186</v>
      </c>
      <c r="Q1431" s="2">
        <v>0.17557880614793897</v>
      </c>
      <c r="R1431" s="26">
        <f t="shared" si="22"/>
        <v>4</v>
      </c>
    </row>
    <row r="1432" spans="1:18" x14ac:dyDescent="0.3">
      <c r="A1432" t="s">
        <v>2594</v>
      </c>
      <c r="B1432">
        <v>105.449</v>
      </c>
      <c r="C1432">
        <v>9.3040099999999999</v>
      </c>
      <c r="D1432" t="s">
        <v>373</v>
      </c>
      <c r="E1432" t="s">
        <v>1092</v>
      </c>
      <c r="F1432" t="s">
        <v>1093</v>
      </c>
      <c r="G1432">
        <v>11547</v>
      </c>
      <c r="H1432" s="1">
        <v>923.76</v>
      </c>
      <c r="I1432" s="2">
        <v>0.10437085722726225</v>
      </c>
      <c r="J1432">
        <v>21</v>
      </c>
      <c r="K1432" s="2">
        <v>6.8534270457043217E-2</v>
      </c>
      <c r="L1432">
        <v>0.2378972893392223</v>
      </c>
      <c r="M1432" s="2">
        <v>0.40319662648754762</v>
      </c>
      <c r="N1432">
        <v>2747</v>
      </c>
      <c r="O1432" s="2">
        <v>0.24831943968020789</v>
      </c>
      <c r="P1432">
        <v>17321</v>
      </c>
      <c r="Q1432" s="2">
        <v>0.17557880614793897</v>
      </c>
      <c r="R1432" s="26">
        <f t="shared" si="22"/>
        <v>4</v>
      </c>
    </row>
    <row r="1433" spans="1:18" x14ac:dyDescent="0.3">
      <c r="A1433" t="s">
        <v>2595</v>
      </c>
      <c r="B1433">
        <v>105.20399999999999</v>
      </c>
      <c r="C1433">
        <v>9.3201300000000007</v>
      </c>
      <c r="D1433" t="s">
        <v>730</v>
      </c>
      <c r="E1433" t="s">
        <v>731</v>
      </c>
      <c r="F1433" t="s">
        <v>1094</v>
      </c>
      <c r="G1433">
        <v>9246</v>
      </c>
      <c r="H1433" s="1">
        <v>739.68</v>
      </c>
      <c r="I1433" s="2">
        <v>0.10437085722726225</v>
      </c>
      <c r="J1433">
        <v>30</v>
      </c>
      <c r="K1433" s="2">
        <v>6.8534270457043217E-2</v>
      </c>
      <c r="L1433">
        <v>1.4709063378758382E-2</v>
      </c>
      <c r="M1433" s="2">
        <v>0.40319662648754762</v>
      </c>
      <c r="N1433">
        <v>136</v>
      </c>
      <c r="O1433" s="2">
        <v>0.24831943968020789</v>
      </c>
      <c r="P1433">
        <v>13869</v>
      </c>
      <c r="Q1433" s="2">
        <v>0.17557880614793897</v>
      </c>
      <c r="R1433" s="26">
        <f t="shared" si="22"/>
        <v>3</v>
      </c>
    </row>
    <row r="1434" spans="1:18" x14ac:dyDescent="0.3">
      <c r="A1434" t="s">
        <v>2596</v>
      </c>
      <c r="B1434">
        <v>105.49</v>
      </c>
      <c r="C1434">
        <v>9.3157399999999999</v>
      </c>
      <c r="D1434" t="s">
        <v>373</v>
      </c>
      <c r="E1434" t="s">
        <v>1092</v>
      </c>
      <c r="F1434" t="s">
        <v>1095</v>
      </c>
      <c r="G1434">
        <v>14516</v>
      </c>
      <c r="H1434" s="1">
        <v>1161.28</v>
      </c>
      <c r="I1434" s="2">
        <v>0.10437085722726225</v>
      </c>
      <c r="J1434">
        <v>71</v>
      </c>
      <c r="K1434" s="2">
        <v>6.8534270457043217E-2</v>
      </c>
      <c r="L1434">
        <v>0.35588316340589693</v>
      </c>
      <c r="M1434" s="2">
        <v>0.40319662648754762</v>
      </c>
      <c r="N1434">
        <v>5166</v>
      </c>
      <c r="O1434" s="2">
        <v>0.24831943968020789</v>
      </c>
      <c r="P1434">
        <v>21774</v>
      </c>
      <c r="Q1434" s="2">
        <v>0.17557880614793897</v>
      </c>
      <c r="R1434" s="26">
        <f t="shared" si="22"/>
        <v>4</v>
      </c>
    </row>
    <row r="1435" spans="1:18" x14ac:dyDescent="0.3">
      <c r="A1435" t="s">
        <v>2597</v>
      </c>
      <c r="B1435">
        <v>105.67</v>
      </c>
      <c r="C1435">
        <v>9.3060799999999997</v>
      </c>
      <c r="D1435" t="s">
        <v>373</v>
      </c>
      <c r="E1435" t="s">
        <v>82</v>
      </c>
      <c r="F1435" t="s">
        <v>232</v>
      </c>
      <c r="G1435">
        <v>10252</v>
      </c>
      <c r="H1435" s="1">
        <v>820.16</v>
      </c>
      <c r="I1435" s="2">
        <v>0.10437085722726225</v>
      </c>
      <c r="J1435">
        <v>28</v>
      </c>
      <c r="K1435" s="2">
        <v>6.8534270457043217E-2</v>
      </c>
      <c r="L1435">
        <v>6.632852126414358E-3</v>
      </c>
      <c r="M1435" s="2">
        <v>0.40319662648754762</v>
      </c>
      <c r="N1435">
        <v>68</v>
      </c>
      <c r="O1435" s="2">
        <v>0.24831943968020789</v>
      </c>
      <c r="P1435">
        <v>15378</v>
      </c>
      <c r="Q1435" s="2">
        <v>0.17557880614793897</v>
      </c>
      <c r="R1435" s="26">
        <f t="shared" si="22"/>
        <v>3</v>
      </c>
    </row>
    <row r="1436" spans="1:18" x14ac:dyDescent="0.3">
      <c r="A1436" t="s">
        <v>2598</v>
      </c>
      <c r="B1436">
        <v>105.78400000000001</v>
      </c>
      <c r="C1436">
        <v>9.3040800000000008</v>
      </c>
      <c r="D1436" t="s">
        <v>373</v>
      </c>
      <c r="E1436" t="s">
        <v>373</v>
      </c>
      <c r="F1436" t="s">
        <v>586</v>
      </c>
      <c r="G1436">
        <v>8205</v>
      </c>
      <c r="H1436" s="1">
        <v>656.4</v>
      </c>
      <c r="I1436" s="2">
        <v>0.10437085722726225</v>
      </c>
      <c r="J1436">
        <v>27</v>
      </c>
      <c r="K1436" s="2">
        <v>6.8534270457043217E-2</v>
      </c>
      <c r="L1436">
        <v>2.6691042047531994E-2</v>
      </c>
      <c r="M1436" s="2">
        <v>0.40319662648754762</v>
      </c>
      <c r="N1436">
        <v>219</v>
      </c>
      <c r="O1436" s="2">
        <v>0.24831943968020789</v>
      </c>
      <c r="P1436">
        <v>12308</v>
      </c>
      <c r="Q1436" s="2">
        <v>0.17557880614793897</v>
      </c>
      <c r="R1436" s="26">
        <f t="shared" si="22"/>
        <v>3</v>
      </c>
    </row>
    <row r="1437" spans="1:18" x14ac:dyDescent="0.3">
      <c r="A1437" t="s">
        <v>2599</v>
      </c>
      <c r="B1437">
        <v>105.252</v>
      </c>
      <c r="C1437">
        <v>9.2832399999999993</v>
      </c>
      <c r="D1437" t="s">
        <v>730</v>
      </c>
      <c r="E1437" t="s">
        <v>731</v>
      </c>
      <c r="F1437" t="s">
        <v>1096</v>
      </c>
      <c r="G1437">
        <v>6172</v>
      </c>
      <c r="H1437" s="1">
        <v>493.76</v>
      </c>
      <c r="I1437" s="2">
        <v>0.10437085722726225</v>
      </c>
      <c r="J1437">
        <v>15</v>
      </c>
      <c r="K1437" s="2">
        <v>6.8534270457043217E-2</v>
      </c>
      <c r="L1437">
        <v>0.54309786130913806</v>
      </c>
      <c r="M1437" s="2">
        <v>0.40319662648754762</v>
      </c>
      <c r="N1437">
        <v>3352</v>
      </c>
      <c r="O1437" s="2">
        <v>0.24831943968020789</v>
      </c>
      <c r="P1437">
        <v>9258</v>
      </c>
      <c r="Q1437" s="2">
        <v>0.17557880614793897</v>
      </c>
      <c r="R1437" s="26">
        <f t="shared" si="22"/>
        <v>3</v>
      </c>
    </row>
    <row r="1438" spans="1:18" x14ac:dyDescent="0.3">
      <c r="A1438" t="s">
        <v>2600</v>
      </c>
      <c r="B1438">
        <v>105.73099999999999</v>
      </c>
      <c r="C1438">
        <v>9.3043399999999998</v>
      </c>
      <c r="D1438" t="s">
        <v>373</v>
      </c>
      <c r="E1438" t="s">
        <v>373</v>
      </c>
      <c r="F1438">
        <v>1</v>
      </c>
      <c r="G1438">
        <v>17908</v>
      </c>
      <c r="H1438" s="1">
        <v>1432.64</v>
      </c>
      <c r="I1438" s="2">
        <v>0.10437085722726225</v>
      </c>
      <c r="J1438">
        <v>322</v>
      </c>
      <c r="K1438" s="2">
        <v>6.8534270457043217E-2</v>
      </c>
      <c r="L1438">
        <v>3.1438463256645073E-2</v>
      </c>
      <c r="M1438" s="2">
        <v>0.40319662648754762</v>
      </c>
      <c r="N1438">
        <v>563</v>
      </c>
      <c r="O1438" s="2">
        <v>0.24831943968020789</v>
      </c>
      <c r="P1438">
        <v>26862</v>
      </c>
      <c r="Q1438" s="2">
        <v>0.17557880614793897</v>
      </c>
      <c r="R1438" s="26">
        <f t="shared" si="22"/>
        <v>4</v>
      </c>
    </row>
    <row r="1439" spans="1:18" x14ac:dyDescent="0.3">
      <c r="A1439" t="s">
        <v>2601</v>
      </c>
      <c r="B1439">
        <v>105.629</v>
      </c>
      <c r="C1439">
        <v>9.2802900000000008</v>
      </c>
      <c r="D1439" t="s">
        <v>373</v>
      </c>
      <c r="E1439" t="s">
        <v>207</v>
      </c>
      <c r="F1439" t="s">
        <v>207</v>
      </c>
      <c r="G1439">
        <v>22643</v>
      </c>
      <c r="H1439" s="1">
        <v>1811.44</v>
      </c>
      <c r="I1439" s="2">
        <v>0.10437085722726225</v>
      </c>
      <c r="J1439">
        <v>84</v>
      </c>
      <c r="K1439" s="2">
        <v>6.8534270457043217E-2</v>
      </c>
      <c r="L1439">
        <v>2.5703307865565517E-2</v>
      </c>
      <c r="M1439" s="2">
        <v>0.40319662648754762</v>
      </c>
      <c r="N1439">
        <v>582</v>
      </c>
      <c r="O1439" s="2">
        <v>0.24831943968020789</v>
      </c>
      <c r="P1439">
        <v>33965</v>
      </c>
      <c r="Q1439" s="2">
        <v>0.17557880614793897</v>
      </c>
      <c r="R1439" s="26">
        <f t="shared" si="22"/>
        <v>4</v>
      </c>
    </row>
    <row r="1440" spans="1:18" x14ac:dyDescent="0.3">
      <c r="A1440" t="s">
        <v>2602</v>
      </c>
      <c r="B1440">
        <v>105.569</v>
      </c>
      <c r="C1440">
        <v>9.2883099999999992</v>
      </c>
      <c r="D1440" t="s">
        <v>373</v>
      </c>
      <c r="E1440" t="s">
        <v>207</v>
      </c>
      <c r="F1440" t="s">
        <v>1097</v>
      </c>
      <c r="G1440">
        <v>11768</v>
      </c>
      <c r="H1440" s="1">
        <v>941.44</v>
      </c>
      <c r="I1440" s="2">
        <v>0.10437085722726225</v>
      </c>
      <c r="J1440">
        <v>33</v>
      </c>
      <c r="K1440" s="2">
        <v>6.8534270457043217E-2</v>
      </c>
      <c r="L1440">
        <v>1.733514615907546E-2</v>
      </c>
      <c r="M1440" s="2">
        <v>0.40319662648754762</v>
      </c>
      <c r="N1440">
        <v>204</v>
      </c>
      <c r="O1440" s="2">
        <v>0.24831943968020789</v>
      </c>
      <c r="P1440">
        <v>17652</v>
      </c>
      <c r="Q1440" s="2">
        <v>0.17557880614793897</v>
      </c>
      <c r="R1440" s="26">
        <f t="shared" si="22"/>
        <v>3</v>
      </c>
    </row>
    <row r="1441" spans="1:18" x14ac:dyDescent="0.3">
      <c r="A1441" t="s">
        <v>2603</v>
      </c>
      <c r="B1441">
        <v>105.718</v>
      </c>
      <c r="C1441">
        <v>9.3012499999999996</v>
      </c>
      <c r="D1441" t="s">
        <v>373</v>
      </c>
      <c r="E1441" t="s">
        <v>373</v>
      </c>
      <c r="F1441">
        <v>7</v>
      </c>
      <c r="G1441">
        <v>22720</v>
      </c>
      <c r="H1441" s="1">
        <v>1817.6</v>
      </c>
      <c r="I1441" s="2">
        <v>0.10437085722726225</v>
      </c>
      <c r="J1441">
        <v>681</v>
      </c>
      <c r="K1441" s="2">
        <v>6.8534270457043217E-2</v>
      </c>
      <c r="L1441">
        <v>2.2007042253521128E-3</v>
      </c>
      <c r="M1441" s="2">
        <v>0.40319662648754762</v>
      </c>
      <c r="N1441">
        <v>50</v>
      </c>
      <c r="O1441" s="2">
        <v>0.24831943968020789</v>
      </c>
      <c r="P1441">
        <v>34080</v>
      </c>
      <c r="Q1441" s="2">
        <v>0.17557880614793897</v>
      </c>
      <c r="R1441" s="26">
        <f t="shared" si="22"/>
        <v>3</v>
      </c>
    </row>
    <row r="1442" spans="1:18" x14ac:dyDescent="0.3">
      <c r="A1442" t="s">
        <v>2604</v>
      </c>
      <c r="B1442">
        <v>105.699</v>
      </c>
      <c r="C1442">
        <v>9.2950499999999998</v>
      </c>
      <c r="D1442" t="s">
        <v>373</v>
      </c>
      <c r="E1442" t="s">
        <v>373</v>
      </c>
      <c r="F1442">
        <v>8</v>
      </c>
      <c r="G1442">
        <v>14525</v>
      </c>
      <c r="H1442" s="1">
        <v>1162</v>
      </c>
      <c r="I1442" s="2">
        <v>0.10437085722726225</v>
      </c>
      <c r="J1442">
        <v>132</v>
      </c>
      <c r="K1442" s="2">
        <v>6.8534270457043217E-2</v>
      </c>
      <c r="L1442">
        <v>4.1583476764199656E-2</v>
      </c>
      <c r="M1442" s="2">
        <v>0.40319662648754762</v>
      </c>
      <c r="N1442">
        <v>604</v>
      </c>
      <c r="O1442" s="2">
        <v>0.24831943968020789</v>
      </c>
      <c r="P1442">
        <v>21788</v>
      </c>
      <c r="Q1442" s="2">
        <v>0.17557880614793897</v>
      </c>
      <c r="R1442" s="26">
        <f t="shared" si="22"/>
        <v>4</v>
      </c>
    </row>
    <row r="1443" spans="1:18" x14ac:dyDescent="0.3">
      <c r="A1443" t="s">
        <v>2605</v>
      </c>
      <c r="B1443">
        <v>105.009</v>
      </c>
      <c r="C1443">
        <v>9.2515999999999998</v>
      </c>
      <c r="D1443" t="s">
        <v>730</v>
      </c>
      <c r="E1443" t="s">
        <v>956</v>
      </c>
      <c r="F1443" t="s">
        <v>152</v>
      </c>
      <c r="G1443">
        <v>16694</v>
      </c>
      <c r="H1443" s="1">
        <v>1335.52</v>
      </c>
      <c r="I1443" s="2">
        <v>0.10437085722726225</v>
      </c>
      <c r="J1443">
        <v>11</v>
      </c>
      <c r="K1443" s="2">
        <v>6.8534270457043217E-2</v>
      </c>
      <c r="L1443">
        <v>0.1667665029351863</v>
      </c>
      <c r="M1443" s="2">
        <v>0.40319662648754762</v>
      </c>
      <c r="N1443">
        <v>2784</v>
      </c>
      <c r="O1443" s="2">
        <v>0.24831943968020789</v>
      </c>
      <c r="P1443">
        <v>25041</v>
      </c>
      <c r="Q1443" s="2">
        <v>0.17557880614793897</v>
      </c>
      <c r="R1443" s="26">
        <f t="shared" si="22"/>
        <v>4</v>
      </c>
    </row>
    <row r="1444" spans="1:18" x14ac:dyDescent="0.3">
      <c r="A1444" t="s">
        <v>2606</v>
      </c>
      <c r="B1444">
        <v>105.117</v>
      </c>
      <c r="C1444">
        <v>9.2612199999999998</v>
      </c>
      <c r="D1444" t="s">
        <v>730</v>
      </c>
      <c r="E1444" t="s">
        <v>731</v>
      </c>
      <c r="F1444" t="s">
        <v>1098</v>
      </c>
      <c r="G1444">
        <v>21411</v>
      </c>
      <c r="H1444" s="1">
        <v>1712.88</v>
      </c>
      <c r="I1444" s="2">
        <v>0.10437085722726225</v>
      </c>
      <c r="J1444">
        <v>23</v>
      </c>
      <c r="K1444" s="2">
        <v>6.8534270457043217E-2</v>
      </c>
      <c r="L1444">
        <v>0.15520059782354864</v>
      </c>
      <c r="M1444" s="2">
        <v>0.40319662648754762</v>
      </c>
      <c r="N1444">
        <v>3323</v>
      </c>
      <c r="O1444" s="2">
        <v>0.24831943968020789</v>
      </c>
      <c r="P1444">
        <v>32117</v>
      </c>
      <c r="Q1444" s="2">
        <v>0.17557880614793897</v>
      </c>
      <c r="R1444" s="26">
        <f t="shared" si="22"/>
        <v>4</v>
      </c>
    </row>
    <row r="1445" spans="1:18" x14ac:dyDescent="0.3">
      <c r="A1445" t="s">
        <v>2607</v>
      </c>
      <c r="B1445">
        <v>105.312</v>
      </c>
      <c r="C1445">
        <v>9.2604900000000008</v>
      </c>
      <c r="D1445" t="s">
        <v>373</v>
      </c>
      <c r="E1445" t="s">
        <v>1092</v>
      </c>
      <c r="F1445" t="s">
        <v>1099</v>
      </c>
      <c r="G1445">
        <v>26762</v>
      </c>
      <c r="H1445" s="1">
        <v>2140.96</v>
      </c>
      <c r="I1445" s="2">
        <v>0.10437085722726225</v>
      </c>
      <c r="J1445">
        <v>50</v>
      </c>
      <c r="K1445" s="2">
        <v>6.8534270457043217E-2</v>
      </c>
      <c r="L1445">
        <v>0.10462596218518795</v>
      </c>
      <c r="M1445" s="2">
        <v>0.40319662648754762</v>
      </c>
      <c r="N1445">
        <v>2800</v>
      </c>
      <c r="O1445" s="2">
        <v>0.24831943968020789</v>
      </c>
      <c r="P1445">
        <v>40143</v>
      </c>
      <c r="Q1445" s="2">
        <v>0.17557880614793897</v>
      </c>
      <c r="R1445" s="26">
        <f t="shared" si="22"/>
        <v>4</v>
      </c>
    </row>
    <row r="1446" spans="1:18" x14ac:dyDescent="0.3">
      <c r="A1446" t="s">
        <v>2608</v>
      </c>
      <c r="B1446">
        <v>105.206</v>
      </c>
      <c r="C1446">
        <v>9.2745800000000003</v>
      </c>
      <c r="D1446" t="s">
        <v>730</v>
      </c>
      <c r="E1446" t="s">
        <v>731</v>
      </c>
      <c r="F1446" t="s">
        <v>150</v>
      </c>
      <c r="G1446">
        <v>11109</v>
      </c>
      <c r="H1446" s="1">
        <v>888.72</v>
      </c>
      <c r="I1446" s="2">
        <v>0.10437085722726225</v>
      </c>
      <c r="J1446">
        <v>45</v>
      </c>
      <c r="K1446" s="2">
        <v>6.8534270457043217E-2</v>
      </c>
      <c r="L1446">
        <v>6.1211630209739853E-3</v>
      </c>
      <c r="M1446" s="2">
        <v>0.40319662648754762</v>
      </c>
      <c r="N1446">
        <v>68</v>
      </c>
      <c r="O1446" s="2">
        <v>0.24831943968020789</v>
      </c>
      <c r="P1446">
        <v>16664</v>
      </c>
      <c r="Q1446" s="2">
        <v>0.17557880614793897</v>
      </c>
      <c r="R1446" s="26">
        <f t="shared" si="22"/>
        <v>3</v>
      </c>
    </row>
    <row r="1447" spans="1:18" x14ac:dyDescent="0.3">
      <c r="A1447" t="s">
        <v>2609</v>
      </c>
      <c r="B1447">
        <v>105.795</v>
      </c>
      <c r="C1447">
        <v>9.2608099999999993</v>
      </c>
      <c r="D1447" t="s">
        <v>373</v>
      </c>
      <c r="E1447" t="s">
        <v>373</v>
      </c>
      <c r="F1447" t="s">
        <v>1100</v>
      </c>
      <c r="G1447">
        <v>16911</v>
      </c>
      <c r="H1447" s="1">
        <v>1352.88</v>
      </c>
      <c r="I1447" s="2">
        <v>0.10437085722726225</v>
      </c>
      <c r="J1447">
        <v>40</v>
      </c>
      <c r="K1447" s="2">
        <v>6.8534270457043217E-2</v>
      </c>
      <c r="L1447">
        <v>2.1110519780024838E-2</v>
      </c>
      <c r="M1447" s="2">
        <v>0.40319662648754762</v>
      </c>
      <c r="N1447">
        <v>357</v>
      </c>
      <c r="O1447" s="2">
        <v>0.24831943968020789</v>
      </c>
      <c r="P1447">
        <v>25367</v>
      </c>
      <c r="Q1447" s="2">
        <v>0.17557880614793897</v>
      </c>
      <c r="R1447" s="26">
        <f t="shared" si="22"/>
        <v>3</v>
      </c>
    </row>
    <row r="1448" spans="1:18" x14ac:dyDescent="0.3">
      <c r="A1448" t="s">
        <v>2610</v>
      </c>
      <c r="B1448">
        <v>105.741</v>
      </c>
      <c r="C1448">
        <v>9.2773099999999999</v>
      </c>
      <c r="D1448" t="s">
        <v>373</v>
      </c>
      <c r="E1448" t="s">
        <v>373</v>
      </c>
      <c r="F1448">
        <v>5</v>
      </c>
      <c r="G1448">
        <v>13636</v>
      </c>
      <c r="H1448" s="1">
        <v>1090.8800000000001</v>
      </c>
      <c r="I1448" s="2">
        <v>0.10437085722726225</v>
      </c>
      <c r="J1448">
        <v>133</v>
      </c>
      <c r="K1448" s="2">
        <v>6.8534270457043217E-2</v>
      </c>
      <c r="L1448">
        <v>9.0935758286887644E-2</v>
      </c>
      <c r="M1448" s="2">
        <v>0.40319662648754762</v>
      </c>
      <c r="N1448">
        <v>1240</v>
      </c>
      <c r="O1448" s="2">
        <v>0.24831943968020789</v>
      </c>
      <c r="P1448">
        <v>20454</v>
      </c>
      <c r="Q1448" s="2">
        <v>0.17557880614793897</v>
      </c>
      <c r="R1448" s="26">
        <f t="shared" si="22"/>
        <v>4</v>
      </c>
    </row>
    <row r="1449" spans="1:18" x14ac:dyDescent="0.3">
      <c r="A1449" t="s">
        <v>2611</v>
      </c>
      <c r="B1449">
        <v>105.508</v>
      </c>
      <c r="C1449">
        <v>9.2702399999999994</v>
      </c>
      <c r="D1449" t="s">
        <v>373</v>
      </c>
      <c r="E1449" t="s">
        <v>1092</v>
      </c>
      <c r="F1449" t="s">
        <v>1101</v>
      </c>
      <c r="G1449">
        <v>8278</v>
      </c>
      <c r="H1449" s="1">
        <v>0</v>
      </c>
      <c r="I1449" s="2">
        <v>0.10437085722726225</v>
      </c>
      <c r="J1449">
        <v>26</v>
      </c>
      <c r="K1449" s="2">
        <v>6.8534270457043217E-2</v>
      </c>
      <c r="L1449">
        <v>0.197753080454216</v>
      </c>
      <c r="M1449" s="2">
        <v>0.40319662648754762</v>
      </c>
      <c r="N1449">
        <v>1637</v>
      </c>
      <c r="O1449" s="2">
        <v>0.24831943968020789</v>
      </c>
      <c r="P1449">
        <v>12417</v>
      </c>
      <c r="Q1449" s="2">
        <v>0.17557880614793897</v>
      </c>
      <c r="R1449" s="26">
        <f t="shared" si="22"/>
        <v>4</v>
      </c>
    </row>
    <row r="1450" spans="1:18" x14ac:dyDescent="0.3">
      <c r="A1450" t="s">
        <v>2612</v>
      </c>
      <c r="B1450">
        <v>105.721</v>
      </c>
      <c r="C1450">
        <v>9.2863000000000007</v>
      </c>
      <c r="D1450" t="s">
        <v>373</v>
      </c>
      <c r="E1450" t="s">
        <v>373</v>
      </c>
      <c r="F1450">
        <v>3</v>
      </c>
      <c r="G1450">
        <v>15548</v>
      </c>
      <c r="H1450" s="1">
        <v>1243.8399999999999</v>
      </c>
      <c r="I1450" s="2">
        <v>0.10437085722726225</v>
      </c>
      <c r="J1450">
        <v>1701</v>
      </c>
      <c r="K1450" s="2">
        <v>6.8534270457043217E-2</v>
      </c>
      <c r="L1450">
        <v>5.8078209416002058E-2</v>
      </c>
      <c r="M1450" s="2">
        <v>0.40319662648754762</v>
      </c>
      <c r="N1450">
        <v>903</v>
      </c>
      <c r="O1450" s="2">
        <v>0.24831943968020789</v>
      </c>
      <c r="P1450">
        <v>23322</v>
      </c>
      <c r="Q1450" s="2">
        <v>0.17557880614793897</v>
      </c>
      <c r="R1450" s="26">
        <f t="shared" si="22"/>
        <v>4</v>
      </c>
    </row>
    <row r="1451" spans="1:18" x14ac:dyDescent="0.3">
      <c r="A1451" t="s">
        <v>2613</v>
      </c>
      <c r="B1451">
        <v>105.41200000000001</v>
      </c>
      <c r="C1451">
        <v>9.2626100000000005</v>
      </c>
      <c r="D1451" t="s">
        <v>373</v>
      </c>
      <c r="E1451" t="s">
        <v>1092</v>
      </c>
      <c r="F1451" t="s">
        <v>1102</v>
      </c>
      <c r="G1451">
        <v>10178</v>
      </c>
      <c r="H1451" s="1">
        <v>814.24</v>
      </c>
      <c r="I1451" s="2">
        <v>0.10437085722726225</v>
      </c>
      <c r="J1451">
        <v>29</v>
      </c>
      <c r="K1451" s="2">
        <v>6.8534270457043217E-2</v>
      </c>
      <c r="L1451">
        <v>0.28424051876596579</v>
      </c>
      <c r="M1451" s="2">
        <v>0.40319662648754762</v>
      </c>
      <c r="N1451">
        <v>2893</v>
      </c>
      <c r="O1451" s="2">
        <v>0.24831943968020789</v>
      </c>
      <c r="P1451">
        <v>15267</v>
      </c>
      <c r="Q1451" s="2">
        <v>0.17557880614793897</v>
      </c>
      <c r="R1451" s="26">
        <f t="shared" si="22"/>
        <v>4</v>
      </c>
    </row>
    <row r="1452" spans="1:18" x14ac:dyDescent="0.3">
      <c r="A1452" t="s">
        <v>2614</v>
      </c>
      <c r="B1452">
        <v>105.712</v>
      </c>
      <c r="C1452">
        <v>9.27102</v>
      </c>
      <c r="D1452" t="s">
        <v>373</v>
      </c>
      <c r="E1452" t="s">
        <v>373</v>
      </c>
      <c r="F1452">
        <v>2</v>
      </c>
      <c r="G1452">
        <v>21206</v>
      </c>
      <c r="H1452" s="1">
        <v>1696.48</v>
      </c>
      <c r="I1452" s="2">
        <v>0.10437085722726225</v>
      </c>
      <c r="J1452">
        <v>258</v>
      </c>
      <c r="K1452" s="2">
        <v>6.8534270457043217E-2</v>
      </c>
      <c r="L1452">
        <v>7.7855323964915596E-2</v>
      </c>
      <c r="M1452" s="2">
        <v>0.40319662648754762</v>
      </c>
      <c r="N1452">
        <v>1651</v>
      </c>
      <c r="O1452" s="2">
        <v>0.24831943968020789</v>
      </c>
      <c r="P1452">
        <v>31809</v>
      </c>
      <c r="Q1452" s="2">
        <v>0.17557880614793897</v>
      </c>
      <c r="R1452" s="26">
        <f t="shared" si="22"/>
        <v>4</v>
      </c>
    </row>
    <row r="1453" spans="1:18" x14ac:dyDescent="0.3">
      <c r="A1453" t="s">
        <v>2615</v>
      </c>
      <c r="B1453">
        <v>105.69799999999999</v>
      </c>
      <c r="C1453">
        <v>9.2299100000000003</v>
      </c>
      <c r="D1453" t="s">
        <v>373</v>
      </c>
      <c r="E1453" t="s">
        <v>207</v>
      </c>
      <c r="F1453" t="s">
        <v>1103</v>
      </c>
      <c r="G1453">
        <v>16991</v>
      </c>
      <c r="H1453" s="1">
        <v>1359.28</v>
      </c>
      <c r="I1453" s="2">
        <v>0.10437085722726225</v>
      </c>
      <c r="J1453">
        <v>44</v>
      </c>
      <c r="K1453" s="2">
        <v>6.8534270457043217E-2</v>
      </c>
      <c r="L1453">
        <v>6.8565711258901776E-2</v>
      </c>
      <c r="M1453" s="2">
        <v>0.40319662648754762</v>
      </c>
      <c r="N1453">
        <v>1165</v>
      </c>
      <c r="O1453" s="2">
        <v>0.24831943968020789</v>
      </c>
      <c r="P1453">
        <v>25487</v>
      </c>
      <c r="Q1453" s="2">
        <v>0.17557880614793897</v>
      </c>
      <c r="R1453" s="26">
        <f t="shared" si="22"/>
        <v>4</v>
      </c>
    </row>
    <row r="1454" spans="1:18" x14ac:dyDescent="0.3">
      <c r="A1454" t="s">
        <v>2616</v>
      </c>
      <c r="B1454">
        <v>104.87</v>
      </c>
      <c r="C1454">
        <v>9.2417200000000008</v>
      </c>
      <c r="D1454" t="s">
        <v>730</v>
      </c>
      <c r="E1454" t="s">
        <v>1015</v>
      </c>
      <c r="F1454" t="s">
        <v>1104</v>
      </c>
      <c r="G1454">
        <v>15198</v>
      </c>
      <c r="H1454" s="1">
        <v>1215.8399999999999</v>
      </c>
      <c r="I1454" s="2">
        <v>0.10437085722726225</v>
      </c>
      <c r="J1454">
        <v>17</v>
      </c>
      <c r="K1454" s="2">
        <v>6.8534270457043217E-2</v>
      </c>
      <c r="L1454">
        <v>0.78549809185419139</v>
      </c>
      <c r="M1454" s="2">
        <v>0.40319662648754762</v>
      </c>
      <c r="N1454">
        <v>11938</v>
      </c>
      <c r="O1454" s="2">
        <v>0.24831943968020789</v>
      </c>
      <c r="P1454">
        <v>22797</v>
      </c>
      <c r="Q1454" s="2">
        <v>0.17557880614793897</v>
      </c>
      <c r="R1454" s="26">
        <f t="shared" si="22"/>
        <v>3</v>
      </c>
    </row>
    <row r="1455" spans="1:18" x14ac:dyDescent="0.3">
      <c r="A1455" t="s">
        <v>2617</v>
      </c>
      <c r="B1455">
        <v>105.59</v>
      </c>
      <c r="C1455">
        <v>9.2389500000000009</v>
      </c>
      <c r="D1455" t="s">
        <v>373</v>
      </c>
      <c r="E1455" t="s">
        <v>207</v>
      </c>
      <c r="F1455" t="s">
        <v>1105</v>
      </c>
      <c r="G1455">
        <v>14988</v>
      </c>
      <c r="H1455" s="1">
        <v>1199.04</v>
      </c>
      <c r="I1455" s="2">
        <v>0.10437085722726225</v>
      </c>
      <c r="J1455">
        <v>29</v>
      </c>
      <c r="K1455" s="2">
        <v>6.8534270457043217E-2</v>
      </c>
      <c r="L1455">
        <v>0.26160928742994394</v>
      </c>
      <c r="M1455" s="2">
        <v>0.40319662648754762</v>
      </c>
      <c r="N1455">
        <v>3921</v>
      </c>
      <c r="O1455" s="2">
        <v>0.24831943968020789</v>
      </c>
      <c r="P1455">
        <v>22482</v>
      </c>
      <c r="Q1455" s="2">
        <v>0.17557880614793897</v>
      </c>
      <c r="R1455" s="26">
        <f t="shared" si="22"/>
        <v>4</v>
      </c>
    </row>
    <row r="1456" spans="1:18" x14ac:dyDescent="0.3">
      <c r="A1456" t="s">
        <v>2618</v>
      </c>
      <c r="B1456">
        <v>105.753</v>
      </c>
      <c r="C1456">
        <v>9.2363599999999995</v>
      </c>
      <c r="D1456" t="s">
        <v>373</v>
      </c>
      <c r="E1456" t="s">
        <v>373</v>
      </c>
      <c r="F1456" t="s">
        <v>1106</v>
      </c>
      <c r="G1456">
        <v>15802</v>
      </c>
      <c r="H1456" s="1">
        <v>1264.1600000000001</v>
      </c>
      <c r="I1456" s="2">
        <v>0.10437085722726225</v>
      </c>
      <c r="J1456">
        <v>78</v>
      </c>
      <c r="K1456" s="2">
        <v>6.8534270457043217E-2</v>
      </c>
      <c r="L1456">
        <v>3.4362738893810911E-2</v>
      </c>
      <c r="M1456" s="2">
        <v>0.40319662648754762</v>
      </c>
      <c r="N1456">
        <v>543</v>
      </c>
      <c r="O1456" s="2">
        <v>0.24831943968020789</v>
      </c>
      <c r="P1456">
        <v>23703</v>
      </c>
      <c r="Q1456" s="2">
        <v>0.17557880614793897</v>
      </c>
      <c r="R1456" s="26">
        <f t="shared" si="22"/>
        <v>4</v>
      </c>
    </row>
    <row r="1457" spans="1:18" x14ac:dyDescent="0.3">
      <c r="A1457" t="s">
        <v>2619</v>
      </c>
      <c r="B1457">
        <v>105.185</v>
      </c>
      <c r="C1457">
        <v>9.2312200000000004</v>
      </c>
      <c r="D1457" t="s">
        <v>730</v>
      </c>
      <c r="E1457" t="s">
        <v>730</v>
      </c>
      <c r="F1457" t="s">
        <v>1107</v>
      </c>
      <c r="G1457">
        <v>13532</v>
      </c>
      <c r="H1457" s="1">
        <v>1082.56</v>
      </c>
      <c r="I1457" s="2">
        <v>0.10437085722726225</v>
      </c>
      <c r="J1457">
        <v>23</v>
      </c>
      <c r="K1457" s="2">
        <v>6.8534270457043217E-2</v>
      </c>
      <c r="L1457">
        <v>4.1900679869937923E-2</v>
      </c>
      <c r="M1457" s="2">
        <v>0.40319662648754762</v>
      </c>
      <c r="N1457">
        <v>567</v>
      </c>
      <c r="O1457" s="2">
        <v>0.24831943968020789</v>
      </c>
      <c r="P1457">
        <v>20298</v>
      </c>
      <c r="Q1457" s="2">
        <v>0.17557880614793897</v>
      </c>
      <c r="R1457" s="26">
        <f t="shared" si="22"/>
        <v>4</v>
      </c>
    </row>
    <row r="1458" spans="1:18" x14ac:dyDescent="0.3">
      <c r="A1458" t="s">
        <v>2620</v>
      </c>
      <c r="B1458">
        <v>105.52500000000001</v>
      </c>
      <c r="C1458">
        <v>9.2209699999999994</v>
      </c>
      <c r="D1458" t="s">
        <v>373</v>
      </c>
      <c r="E1458" t="s">
        <v>724</v>
      </c>
      <c r="F1458" t="s">
        <v>1108</v>
      </c>
      <c r="G1458">
        <v>11829</v>
      </c>
      <c r="H1458" s="1">
        <v>946.32</v>
      </c>
      <c r="I1458" s="2">
        <v>0.10437085722726225</v>
      </c>
      <c r="J1458">
        <v>25</v>
      </c>
      <c r="K1458" s="2">
        <v>6.8534270457043217E-2</v>
      </c>
      <c r="L1458">
        <v>4.1846309916307382E-2</v>
      </c>
      <c r="M1458" s="2">
        <v>0.40319662648754762</v>
      </c>
      <c r="N1458">
        <v>495</v>
      </c>
      <c r="O1458" s="2">
        <v>0.24831943968020789</v>
      </c>
      <c r="P1458">
        <v>17744</v>
      </c>
      <c r="Q1458" s="2">
        <v>0.17557880614793897</v>
      </c>
      <c r="R1458" s="26">
        <f t="shared" si="22"/>
        <v>3</v>
      </c>
    </row>
    <row r="1459" spans="1:18" x14ac:dyDescent="0.3">
      <c r="A1459" t="s">
        <v>2621</v>
      </c>
      <c r="B1459">
        <v>105.339</v>
      </c>
      <c r="C1459">
        <v>9.2222500000000007</v>
      </c>
      <c r="D1459" t="s">
        <v>373</v>
      </c>
      <c r="E1459" t="s">
        <v>1092</v>
      </c>
      <c r="F1459" t="s">
        <v>519</v>
      </c>
      <c r="G1459">
        <v>9869</v>
      </c>
      <c r="H1459" s="1">
        <v>789.52</v>
      </c>
      <c r="I1459" s="2">
        <v>0.10437085722726225</v>
      </c>
      <c r="J1459">
        <v>16</v>
      </c>
      <c r="K1459" s="2">
        <v>6.8534270457043217E-2</v>
      </c>
      <c r="L1459">
        <v>0.17620832911135881</v>
      </c>
      <c r="M1459" s="2">
        <v>0.40319662648754762</v>
      </c>
      <c r="N1459">
        <v>1739</v>
      </c>
      <c r="O1459" s="2">
        <v>0.24831943968020789</v>
      </c>
      <c r="P1459">
        <v>14804</v>
      </c>
      <c r="Q1459" s="2">
        <v>0.17557880614793897</v>
      </c>
      <c r="R1459" s="26">
        <f t="shared" si="22"/>
        <v>4</v>
      </c>
    </row>
    <row r="1460" spans="1:18" x14ac:dyDescent="0.3">
      <c r="A1460" t="s">
        <v>2622</v>
      </c>
      <c r="B1460">
        <v>103.491</v>
      </c>
      <c r="C1460">
        <v>9.3085900000000006</v>
      </c>
      <c r="D1460" t="s">
        <v>50</v>
      </c>
      <c r="E1460" t="s">
        <v>494</v>
      </c>
      <c r="F1460" t="s">
        <v>1109</v>
      </c>
      <c r="G1460">
        <v>1869</v>
      </c>
      <c r="H1460" s="1">
        <v>149.52000000000001</v>
      </c>
      <c r="I1460" s="2">
        <v>0.10437085722726225</v>
      </c>
      <c r="J1460">
        <v>12</v>
      </c>
      <c r="K1460" s="2">
        <v>6.8534270457043217E-2</v>
      </c>
      <c r="L1460">
        <v>52.316746923488495</v>
      </c>
      <c r="M1460" s="2">
        <v>0.40319662648754762</v>
      </c>
      <c r="N1460">
        <v>97780</v>
      </c>
      <c r="O1460" s="2">
        <v>0.24831943968020789</v>
      </c>
      <c r="P1460">
        <v>2804</v>
      </c>
      <c r="Q1460" s="2">
        <v>0.17557880614793897</v>
      </c>
      <c r="R1460" s="26">
        <f t="shared" si="22"/>
        <v>2</v>
      </c>
    </row>
    <row r="1461" spans="1:18" x14ac:dyDescent="0.3">
      <c r="A1461" t="s">
        <v>2623</v>
      </c>
      <c r="B1461">
        <v>105.461</v>
      </c>
      <c r="C1461">
        <v>9.2380600000000008</v>
      </c>
      <c r="D1461" t="s">
        <v>373</v>
      </c>
      <c r="E1461" t="s">
        <v>1092</v>
      </c>
      <c r="F1461" t="s">
        <v>1110</v>
      </c>
      <c r="G1461">
        <v>145204</v>
      </c>
      <c r="H1461" s="1">
        <v>11616.3</v>
      </c>
      <c r="I1461" s="2">
        <v>0.10437085722726225</v>
      </c>
      <c r="J1461">
        <v>1254</v>
      </c>
      <c r="K1461" s="2">
        <v>6.8534270457043217E-2</v>
      </c>
      <c r="L1461">
        <v>3.1886173934602352E-3</v>
      </c>
      <c r="M1461" s="2">
        <v>0.40319662648754762</v>
      </c>
      <c r="N1461">
        <v>463</v>
      </c>
      <c r="O1461" s="2">
        <v>0.24831943968020789</v>
      </c>
      <c r="P1461">
        <v>217806</v>
      </c>
      <c r="Q1461" s="2">
        <v>0.17557880614793897</v>
      </c>
      <c r="R1461" s="26">
        <f t="shared" si="22"/>
        <v>4</v>
      </c>
    </row>
    <row r="1462" spans="1:18" x14ac:dyDescent="0.3">
      <c r="A1462" t="s">
        <v>2624</v>
      </c>
      <c r="B1462">
        <v>105.262</v>
      </c>
      <c r="C1462">
        <v>9.2107399999999995</v>
      </c>
      <c r="D1462" t="s">
        <v>373</v>
      </c>
      <c r="E1462" t="s">
        <v>1092</v>
      </c>
      <c r="F1462" t="s">
        <v>325</v>
      </c>
      <c r="G1462">
        <v>9055</v>
      </c>
      <c r="H1462" s="1">
        <v>724.4</v>
      </c>
      <c r="I1462" s="2">
        <v>0.10437085722726225</v>
      </c>
      <c r="J1462">
        <v>33</v>
      </c>
      <c r="K1462" s="2">
        <v>6.8534270457043217E-2</v>
      </c>
      <c r="L1462">
        <v>7.4213141910546662E-2</v>
      </c>
      <c r="M1462" s="2">
        <v>0.40319662648754762</v>
      </c>
      <c r="N1462">
        <v>672</v>
      </c>
      <c r="O1462" s="2">
        <v>0.24831943968020789</v>
      </c>
      <c r="P1462">
        <v>13583</v>
      </c>
      <c r="Q1462" s="2">
        <v>0.17557880614793897</v>
      </c>
      <c r="R1462" s="26">
        <f t="shared" si="22"/>
        <v>3</v>
      </c>
    </row>
    <row r="1463" spans="1:18" x14ac:dyDescent="0.3">
      <c r="A1463" t="s">
        <v>2625</v>
      </c>
      <c r="B1463">
        <v>105.425</v>
      </c>
      <c r="C1463">
        <v>9.2263500000000001</v>
      </c>
      <c r="D1463" t="s">
        <v>373</v>
      </c>
      <c r="E1463" t="s">
        <v>1092</v>
      </c>
      <c r="F1463" t="s">
        <v>1111</v>
      </c>
      <c r="G1463">
        <v>19897</v>
      </c>
      <c r="H1463" s="1">
        <v>1591.76</v>
      </c>
      <c r="I1463" s="2">
        <v>0.10437085722726225</v>
      </c>
      <c r="J1463">
        <v>167</v>
      </c>
      <c r="K1463" s="2">
        <v>6.8534270457043217E-2</v>
      </c>
      <c r="L1463">
        <v>4.1363019550686032E-2</v>
      </c>
      <c r="M1463" s="2">
        <v>0.40319662648754762</v>
      </c>
      <c r="N1463">
        <v>823</v>
      </c>
      <c r="O1463" s="2">
        <v>0.24831943968020789</v>
      </c>
      <c r="P1463">
        <v>29846</v>
      </c>
      <c r="Q1463" s="2">
        <v>0.17557880614793897</v>
      </c>
      <c r="R1463" s="26">
        <f t="shared" si="22"/>
        <v>4</v>
      </c>
    </row>
    <row r="1464" spans="1:18" x14ac:dyDescent="0.3">
      <c r="A1464" t="s">
        <v>2626</v>
      </c>
      <c r="B1464">
        <v>104.943</v>
      </c>
      <c r="C1464">
        <v>9.1649200000000004</v>
      </c>
      <c r="D1464" t="s">
        <v>730</v>
      </c>
      <c r="E1464" t="s">
        <v>1015</v>
      </c>
      <c r="F1464" t="s">
        <v>1112</v>
      </c>
      <c r="G1464">
        <v>15069</v>
      </c>
      <c r="H1464" s="1">
        <v>1205.52</v>
      </c>
      <c r="I1464" s="2">
        <v>0.10437085722726225</v>
      </c>
      <c r="J1464">
        <v>12</v>
      </c>
      <c r="K1464" s="2">
        <v>6.8534270457043217E-2</v>
      </c>
      <c r="L1464">
        <v>0.15130400159267371</v>
      </c>
      <c r="M1464" s="2">
        <v>0.40319662648754762</v>
      </c>
      <c r="N1464">
        <v>2280</v>
      </c>
      <c r="O1464" s="2">
        <v>0.24831943968020789</v>
      </c>
      <c r="P1464">
        <v>22604</v>
      </c>
      <c r="Q1464" s="2">
        <v>0.17557880614793897</v>
      </c>
      <c r="R1464" s="26">
        <f t="shared" si="22"/>
        <v>4</v>
      </c>
    </row>
    <row r="1465" spans="1:18" x14ac:dyDescent="0.3">
      <c r="A1465" t="s">
        <v>2627</v>
      </c>
      <c r="B1465">
        <v>105.45699999999999</v>
      </c>
      <c r="C1465">
        <v>9.1797199999999997</v>
      </c>
      <c r="D1465" t="s">
        <v>373</v>
      </c>
      <c r="E1465" t="s">
        <v>724</v>
      </c>
      <c r="F1465" t="s">
        <v>1113</v>
      </c>
      <c r="G1465">
        <v>11697</v>
      </c>
      <c r="H1465" s="1">
        <v>935.76</v>
      </c>
      <c r="I1465" s="2">
        <v>0.10437085722726225</v>
      </c>
      <c r="J1465">
        <v>13</v>
      </c>
      <c r="K1465" s="2">
        <v>6.8534270457043217E-2</v>
      </c>
      <c r="L1465">
        <v>0.17406172522869112</v>
      </c>
      <c r="M1465" s="2">
        <v>0.40319662648754762</v>
      </c>
      <c r="N1465">
        <v>2036</v>
      </c>
      <c r="O1465" s="2">
        <v>0.24831943968020789</v>
      </c>
      <c r="P1465">
        <v>17546</v>
      </c>
      <c r="Q1465" s="2">
        <v>0.17557880614793897</v>
      </c>
      <c r="R1465" s="26">
        <f t="shared" si="22"/>
        <v>4</v>
      </c>
    </row>
    <row r="1466" spans="1:18" x14ac:dyDescent="0.3">
      <c r="A1466" t="s">
        <v>2628</v>
      </c>
      <c r="B1466">
        <v>105.608</v>
      </c>
      <c r="C1466">
        <v>9.1802399999999995</v>
      </c>
      <c r="D1466" t="s">
        <v>373</v>
      </c>
      <c r="E1466" t="s">
        <v>207</v>
      </c>
      <c r="F1466" t="s">
        <v>1114</v>
      </c>
      <c r="G1466">
        <v>15565</v>
      </c>
      <c r="H1466" s="1">
        <v>1245.2</v>
      </c>
      <c r="I1466" s="2">
        <v>0.10437085722726225</v>
      </c>
      <c r="J1466">
        <v>25</v>
      </c>
      <c r="K1466" s="2">
        <v>6.8534270457043217E-2</v>
      </c>
      <c r="L1466">
        <v>0.38303886925795055</v>
      </c>
      <c r="M1466" s="2">
        <v>0.40319662648754762</v>
      </c>
      <c r="N1466">
        <v>5962</v>
      </c>
      <c r="O1466" s="2">
        <v>0.24831943968020789</v>
      </c>
      <c r="P1466">
        <v>23348</v>
      </c>
      <c r="Q1466" s="2">
        <v>0.17557880614793897</v>
      </c>
      <c r="R1466" s="26">
        <f t="shared" si="22"/>
        <v>4</v>
      </c>
    </row>
    <row r="1467" spans="1:18" x14ac:dyDescent="0.3">
      <c r="A1467" t="s">
        <v>2629</v>
      </c>
      <c r="B1467">
        <v>105.21899999999999</v>
      </c>
      <c r="C1467">
        <v>9.1920599999999997</v>
      </c>
      <c r="D1467" t="s">
        <v>730</v>
      </c>
      <c r="E1467" t="s">
        <v>730</v>
      </c>
      <c r="F1467" t="s">
        <v>21</v>
      </c>
      <c r="G1467">
        <v>7200</v>
      </c>
      <c r="H1467" s="1">
        <v>576</v>
      </c>
      <c r="I1467" s="2">
        <v>0.10437085722726225</v>
      </c>
      <c r="J1467">
        <v>21</v>
      </c>
      <c r="K1467" s="2">
        <v>6.8534270457043217E-2</v>
      </c>
      <c r="L1467">
        <v>0.33416666666666667</v>
      </c>
      <c r="M1467" s="2">
        <v>0.40319662648754762</v>
      </c>
      <c r="N1467">
        <v>2406</v>
      </c>
      <c r="O1467" s="2">
        <v>0.24831943968020789</v>
      </c>
      <c r="P1467">
        <v>10800</v>
      </c>
      <c r="Q1467" s="2">
        <v>0.17557880614793897</v>
      </c>
      <c r="R1467" s="26">
        <f t="shared" si="22"/>
        <v>4</v>
      </c>
    </row>
    <row r="1468" spans="1:18" x14ac:dyDescent="0.3">
      <c r="A1468" t="s">
        <v>2630</v>
      </c>
      <c r="B1468">
        <v>105.35899999999999</v>
      </c>
      <c r="C1468">
        <v>9.1678499999999996</v>
      </c>
      <c r="D1468" t="s">
        <v>373</v>
      </c>
      <c r="E1468" t="s">
        <v>724</v>
      </c>
      <c r="F1468" t="s">
        <v>1115</v>
      </c>
      <c r="G1468">
        <v>9840</v>
      </c>
      <c r="H1468" s="1">
        <v>787.2</v>
      </c>
      <c r="I1468" s="2">
        <v>0.10437085722726225</v>
      </c>
      <c r="J1468">
        <v>10</v>
      </c>
      <c r="K1468" s="2">
        <v>6.8534270457043217E-2</v>
      </c>
      <c r="L1468">
        <v>0.4736788617886179</v>
      </c>
      <c r="M1468" s="2">
        <v>0.40319662648754762</v>
      </c>
      <c r="N1468">
        <v>4661</v>
      </c>
      <c r="O1468" s="2">
        <v>0.24831943968020789</v>
      </c>
      <c r="P1468">
        <v>14760</v>
      </c>
      <c r="Q1468" s="2">
        <v>0.17557880614793897</v>
      </c>
      <c r="R1468" s="26">
        <f t="shared" si="22"/>
        <v>4</v>
      </c>
    </row>
    <row r="1469" spans="1:18" x14ac:dyDescent="0.3">
      <c r="A1469" t="s">
        <v>2631</v>
      </c>
      <c r="B1469">
        <v>105.149</v>
      </c>
      <c r="C1469">
        <v>9.1991300000000003</v>
      </c>
      <c r="D1469" t="s">
        <v>730</v>
      </c>
      <c r="E1469" t="s">
        <v>730</v>
      </c>
      <c r="F1469">
        <v>9</v>
      </c>
      <c r="G1469">
        <v>18379</v>
      </c>
      <c r="H1469" s="1">
        <v>1470.32</v>
      </c>
      <c r="I1469" s="2">
        <v>0.10437085722726225</v>
      </c>
      <c r="J1469">
        <v>268</v>
      </c>
      <c r="K1469" s="2">
        <v>6.8534270457043217E-2</v>
      </c>
      <c r="L1469">
        <v>5.6477501496272918E-2</v>
      </c>
      <c r="M1469" s="2">
        <v>0.40319662648754762</v>
      </c>
      <c r="N1469">
        <v>1038</v>
      </c>
      <c r="O1469" s="2">
        <v>0.24831943968020789</v>
      </c>
      <c r="P1469">
        <v>27569</v>
      </c>
      <c r="Q1469" s="2">
        <v>0.17557880614793897</v>
      </c>
      <c r="R1469" s="26">
        <f t="shared" si="22"/>
        <v>4</v>
      </c>
    </row>
    <row r="1470" spans="1:18" x14ac:dyDescent="0.3">
      <c r="A1470" t="s">
        <v>2632</v>
      </c>
      <c r="B1470">
        <v>105.04900000000001</v>
      </c>
      <c r="C1470">
        <v>9.1246500000000008</v>
      </c>
      <c r="D1470" t="s">
        <v>730</v>
      </c>
      <c r="E1470" t="s">
        <v>1015</v>
      </c>
      <c r="F1470" t="s">
        <v>1116</v>
      </c>
      <c r="G1470">
        <v>12977</v>
      </c>
      <c r="H1470" s="1">
        <v>1038.1600000000001</v>
      </c>
      <c r="I1470" s="2">
        <v>0.10437085722726225</v>
      </c>
      <c r="J1470">
        <v>28</v>
      </c>
      <c r="K1470" s="2">
        <v>6.8534270457043217E-2</v>
      </c>
      <c r="L1470">
        <v>5.4249826616321183E-2</v>
      </c>
      <c r="M1470" s="2">
        <v>0.40319662648754762</v>
      </c>
      <c r="N1470">
        <v>704</v>
      </c>
      <c r="O1470" s="2">
        <v>0.24831943968020789</v>
      </c>
      <c r="P1470">
        <v>19466</v>
      </c>
      <c r="Q1470" s="2">
        <v>0.17557880614793897</v>
      </c>
      <c r="R1470" s="26">
        <f t="shared" si="22"/>
        <v>4</v>
      </c>
    </row>
    <row r="1471" spans="1:18" x14ac:dyDescent="0.3">
      <c r="A1471" t="s">
        <v>2633</v>
      </c>
      <c r="B1471">
        <v>105.13</v>
      </c>
      <c r="C1471">
        <v>9.1776900000000001</v>
      </c>
      <c r="D1471" t="s">
        <v>730</v>
      </c>
      <c r="E1471" t="s">
        <v>730</v>
      </c>
      <c r="F1471">
        <v>8</v>
      </c>
      <c r="G1471">
        <v>26292</v>
      </c>
      <c r="H1471" s="1">
        <v>2103.36</v>
      </c>
      <c r="I1471" s="2">
        <v>0.10437085722726225</v>
      </c>
      <c r="J1471">
        <v>287</v>
      </c>
      <c r="K1471" s="2">
        <v>6.8534270457043217E-2</v>
      </c>
      <c r="L1471">
        <v>4.624980982808459E-2</v>
      </c>
      <c r="M1471" s="2">
        <v>0.40319662648754762</v>
      </c>
      <c r="N1471">
        <v>1216</v>
      </c>
      <c r="O1471" s="2">
        <v>0.24831943968020789</v>
      </c>
      <c r="P1471">
        <v>39438</v>
      </c>
      <c r="Q1471" s="2">
        <v>0.17557880614793897</v>
      </c>
      <c r="R1471" s="26">
        <f t="shared" si="22"/>
        <v>4</v>
      </c>
    </row>
    <row r="1472" spans="1:18" x14ac:dyDescent="0.3">
      <c r="A1472" t="s">
        <v>2634</v>
      </c>
      <c r="B1472">
        <v>105.13200000000001</v>
      </c>
      <c r="C1472">
        <v>9.1919799999999992</v>
      </c>
      <c r="D1472" t="s">
        <v>730</v>
      </c>
      <c r="E1472" t="s">
        <v>730</v>
      </c>
      <c r="F1472">
        <v>1</v>
      </c>
      <c r="G1472">
        <v>14633</v>
      </c>
      <c r="H1472" s="1">
        <v>1170.6400000000001</v>
      </c>
      <c r="I1472" s="2">
        <v>0.10437085722726225</v>
      </c>
      <c r="J1472">
        <v>399</v>
      </c>
      <c r="K1472" s="2">
        <v>6.8534270457043217E-2</v>
      </c>
      <c r="L1472">
        <v>6.3554978473313742E-3</v>
      </c>
      <c r="M1472" s="2">
        <v>0.40319662648754762</v>
      </c>
      <c r="N1472">
        <v>93</v>
      </c>
      <c r="O1472" s="2">
        <v>0.24831943968020789</v>
      </c>
      <c r="P1472">
        <v>21950</v>
      </c>
      <c r="Q1472" s="2">
        <v>0.17557880614793897</v>
      </c>
      <c r="R1472" s="26">
        <f t="shared" si="22"/>
        <v>3</v>
      </c>
    </row>
    <row r="1473" spans="1:18" x14ac:dyDescent="0.3">
      <c r="A1473" t="s">
        <v>2635</v>
      </c>
      <c r="B1473">
        <v>105.158</v>
      </c>
      <c r="C1473">
        <v>9.1907499999999995</v>
      </c>
      <c r="D1473" t="s">
        <v>730</v>
      </c>
      <c r="E1473" t="s">
        <v>730</v>
      </c>
      <c r="F1473">
        <v>4</v>
      </c>
      <c r="G1473">
        <v>10552</v>
      </c>
      <c r="H1473" s="1">
        <v>844.16</v>
      </c>
      <c r="I1473" s="2">
        <v>0.10437085722726225</v>
      </c>
      <c r="J1473">
        <v>555</v>
      </c>
      <c r="K1473" s="2">
        <v>6.8534270457043217E-2</v>
      </c>
      <c r="L1473">
        <v>2.8714935557240334E-2</v>
      </c>
      <c r="M1473" s="2">
        <v>0.40319662648754762</v>
      </c>
      <c r="N1473">
        <v>303</v>
      </c>
      <c r="O1473" s="2">
        <v>0.24831943968020789</v>
      </c>
      <c r="P1473">
        <v>15828</v>
      </c>
      <c r="Q1473" s="2">
        <v>0.17557880614793897</v>
      </c>
      <c r="R1473" s="26">
        <f t="shared" si="22"/>
        <v>3</v>
      </c>
    </row>
    <row r="1474" spans="1:18" x14ac:dyDescent="0.3">
      <c r="A1474" t="s">
        <v>2636</v>
      </c>
      <c r="B1474">
        <v>105.535</v>
      </c>
      <c r="C1474">
        <v>9.1540999999999997</v>
      </c>
      <c r="D1474" t="s">
        <v>373</v>
      </c>
      <c r="E1474" t="s">
        <v>724</v>
      </c>
      <c r="F1474" t="s">
        <v>1117</v>
      </c>
      <c r="G1474">
        <v>13679</v>
      </c>
      <c r="H1474" s="1">
        <v>1094.32</v>
      </c>
      <c r="I1474" s="2">
        <v>0.10437085722726225</v>
      </c>
      <c r="J1474">
        <v>20</v>
      </c>
      <c r="K1474" s="2">
        <v>6.8534270457043217E-2</v>
      </c>
      <c r="L1474">
        <v>0.385481394838804</v>
      </c>
      <c r="M1474" s="2">
        <v>0.40319662648754762</v>
      </c>
      <c r="N1474">
        <v>5273</v>
      </c>
      <c r="O1474" s="2">
        <v>0.24831943968020789</v>
      </c>
      <c r="P1474">
        <v>20519</v>
      </c>
      <c r="Q1474" s="2">
        <v>0.17557880614793897</v>
      </c>
      <c r="R1474" s="26">
        <f t="shared" si="22"/>
        <v>4</v>
      </c>
    </row>
    <row r="1475" spans="1:18" x14ac:dyDescent="0.3">
      <c r="A1475" t="s">
        <v>2637</v>
      </c>
      <c r="B1475">
        <v>104.999</v>
      </c>
      <c r="C1475">
        <v>9.1475200000000001</v>
      </c>
      <c r="D1475" t="s">
        <v>730</v>
      </c>
      <c r="E1475" t="s">
        <v>1015</v>
      </c>
      <c r="F1475" t="s">
        <v>1118</v>
      </c>
      <c r="G1475">
        <v>19335</v>
      </c>
      <c r="H1475" s="1">
        <v>1546.8</v>
      </c>
      <c r="I1475" s="2">
        <v>0.10437085722726225</v>
      </c>
      <c r="J1475">
        <v>29</v>
      </c>
      <c r="K1475" s="2">
        <v>6.8534270457043217E-2</v>
      </c>
      <c r="L1475">
        <v>0.24463408326868374</v>
      </c>
      <c r="M1475" s="2">
        <v>0.40319662648754762</v>
      </c>
      <c r="N1475">
        <v>4730</v>
      </c>
      <c r="O1475" s="2">
        <v>0.24831943968020789</v>
      </c>
      <c r="P1475">
        <v>29003</v>
      </c>
      <c r="Q1475" s="2">
        <v>0.17557880614793897</v>
      </c>
      <c r="R1475" s="26">
        <f t="shared" si="22"/>
        <v>4</v>
      </c>
    </row>
    <row r="1476" spans="1:18" x14ac:dyDescent="0.3">
      <c r="A1476" t="s">
        <v>2638</v>
      </c>
      <c r="B1476">
        <v>105.16</v>
      </c>
      <c r="C1476">
        <v>9.1828400000000006</v>
      </c>
      <c r="D1476" t="s">
        <v>730</v>
      </c>
      <c r="E1476" t="s">
        <v>730</v>
      </c>
      <c r="F1476">
        <v>5</v>
      </c>
      <c r="G1476">
        <v>20778</v>
      </c>
      <c r="H1476" s="1">
        <v>1662.24</v>
      </c>
      <c r="I1476" s="2">
        <v>0.10437085722726225</v>
      </c>
      <c r="J1476">
        <v>987</v>
      </c>
      <c r="K1476" s="2">
        <v>6.8534270457043217E-2</v>
      </c>
      <c r="L1476">
        <v>1.1021272499759361E-2</v>
      </c>
      <c r="M1476" s="2">
        <v>0.40319662648754762</v>
      </c>
      <c r="N1476">
        <v>229</v>
      </c>
      <c r="O1476" s="2">
        <v>0.24831943968020789</v>
      </c>
      <c r="P1476">
        <v>31167</v>
      </c>
      <c r="Q1476" s="2">
        <v>0.17557880614793897</v>
      </c>
      <c r="R1476" s="26">
        <f t="shared" ref="R1476:R1534" si="23">ROUND((IF(H1476&lt;=500,"1",IF(H1476&lt;=1000,"2",IF(H1476&lt;=2500,"3",IF(H1476&lt;=5000,"4","5"))))*I1476+IF(J1476&lt;=500,"1",IF(J1476&lt;=1200,"2",IF(J1476&lt;=1400,"3",IF(J1476&lt;=2000,"4","5"))))*K1476+IF(L1476&lt;=0.25,"5",IF(L1476&lt;=0.5,"4",IF(L1476&lt;=0.75,"3",IF(L1476&lt;=1,"2","1"))))*M1476+IF(N1476&lt;=500,"1",IF(N1476&lt;=1000,"2",IF(N1476&lt;=1500,"3",IF(N1476&lt;=2500,"4","5"))))*O1476+IF(P1476&lt;=1000,"1",IF(P1476&lt;=2500,"2",IF(P1476&lt;=5000,"3",IF(N1476&lt;=10000,"4","5"))))*Q1476),0)</f>
        <v>3</v>
      </c>
    </row>
    <row r="1477" spans="1:18" x14ac:dyDescent="0.3">
      <c r="A1477" t="s">
        <v>2639</v>
      </c>
      <c r="B1477">
        <v>105.05200000000001</v>
      </c>
      <c r="C1477">
        <v>9.1616</v>
      </c>
      <c r="D1477" t="s">
        <v>730</v>
      </c>
      <c r="E1477" t="s">
        <v>1015</v>
      </c>
      <c r="F1477" t="s">
        <v>161</v>
      </c>
      <c r="G1477">
        <v>11381</v>
      </c>
      <c r="H1477" s="1">
        <v>910.48</v>
      </c>
      <c r="I1477" s="2">
        <v>0.10437085722726225</v>
      </c>
      <c r="J1477">
        <v>32</v>
      </c>
      <c r="K1477" s="2">
        <v>6.8534270457043217E-2</v>
      </c>
      <c r="L1477">
        <v>0.15420437571390916</v>
      </c>
      <c r="M1477" s="2">
        <v>0.40319662648754762</v>
      </c>
      <c r="N1477">
        <v>1755</v>
      </c>
      <c r="O1477" s="2">
        <v>0.24831943968020789</v>
      </c>
      <c r="P1477">
        <v>17072</v>
      </c>
      <c r="Q1477" s="2">
        <v>0.17557880614793897</v>
      </c>
      <c r="R1477" s="26">
        <f t="shared" si="23"/>
        <v>4</v>
      </c>
    </row>
    <row r="1478" spans="1:18" x14ac:dyDescent="0.3">
      <c r="A1478" t="s">
        <v>2640</v>
      </c>
      <c r="B1478">
        <v>105.18899999999999</v>
      </c>
      <c r="C1478">
        <v>9.1717499999999994</v>
      </c>
      <c r="D1478" t="s">
        <v>730</v>
      </c>
      <c r="E1478" t="s">
        <v>730</v>
      </c>
      <c r="F1478">
        <v>6</v>
      </c>
      <c r="G1478">
        <v>19365</v>
      </c>
      <c r="H1478" s="1">
        <v>1549.2</v>
      </c>
      <c r="I1478" s="2">
        <v>0.10437085722726225</v>
      </c>
      <c r="J1478">
        <v>159</v>
      </c>
      <c r="K1478" s="2">
        <v>6.8534270457043217E-2</v>
      </c>
      <c r="L1478">
        <v>3.625096824167312E-2</v>
      </c>
      <c r="M1478" s="2">
        <v>0.40319662648754762</v>
      </c>
      <c r="N1478">
        <v>702</v>
      </c>
      <c r="O1478" s="2">
        <v>0.24831943968020789</v>
      </c>
      <c r="P1478">
        <v>29048</v>
      </c>
      <c r="Q1478" s="2">
        <v>0.17557880614793897</v>
      </c>
      <c r="R1478" s="26">
        <f t="shared" si="23"/>
        <v>4</v>
      </c>
    </row>
    <row r="1479" spans="1:18" x14ac:dyDescent="0.3">
      <c r="A1479" t="s">
        <v>2641</v>
      </c>
      <c r="B1479">
        <v>105.29900000000001</v>
      </c>
      <c r="C1479">
        <v>9.1321100000000008</v>
      </c>
      <c r="D1479" t="s">
        <v>373</v>
      </c>
      <c r="E1479" t="s">
        <v>724</v>
      </c>
      <c r="F1479" t="s">
        <v>594</v>
      </c>
      <c r="G1479">
        <v>15064</v>
      </c>
      <c r="H1479" s="1">
        <v>1205.1199999999999</v>
      </c>
      <c r="I1479" s="2">
        <v>0.10437085722726225</v>
      </c>
      <c r="J1479">
        <v>48</v>
      </c>
      <c r="K1479" s="2">
        <v>6.8534270457043217E-2</v>
      </c>
      <c r="L1479">
        <v>0.14445034519383962</v>
      </c>
      <c r="M1479" s="2">
        <v>0.40319662648754762</v>
      </c>
      <c r="N1479">
        <v>2176</v>
      </c>
      <c r="O1479" s="2">
        <v>0.24831943968020789</v>
      </c>
      <c r="P1479">
        <v>22596</v>
      </c>
      <c r="Q1479" s="2">
        <v>0.17557880614793897</v>
      </c>
      <c r="R1479" s="26">
        <f t="shared" si="23"/>
        <v>4</v>
      </c>
    </row>
    <row r="1480" spans="1:18" x14ac:dyDescent="0.3">
      <c r="A1480" t="s">
        <v>2642</v>
      </c>
      <c r="B1480">
        <v>105.146</v>
      </c>
      <c r="C1480">
        <v>9.1796799999999994</v>
      </c>
      <c r="D1480" t="s">
        <v>730</v>
      </c>
      <c r="E1480" t="s">
        <v>730</v>
      </c>
      <c r="F1480">
        <v>2</v>
      </c>
      <c r="G1480">
        <v>6089</v>
      </c>
      <c r="H1480" s="1">
        <v>487.12</v>
      </c>
      <c r="I1480" s="2">
        <v>0.10437085722726225</v>
      </c>
      <c r="J1480">
        <v>2295</v>
      </c>
      <c r="K1480" s="2">
        <v>6.8534270457043217E-2</v>
      </c>
      <c r="L1480">
        <v>2.134997536541304E-2</v>
      </c>
      <c r="M1480" s="2">
        <v>0.40319662648754762</v>
      </c>
      <c r="N1480">
        <v>130</v>
      </c>
      <c r="O1480" s="2">
        <v>0.24831943968020789</v>
      </c>
      <c r="P1480">
        <v>9134</v>
      </c>
      <c r="Q1480" s="2">
        <v>0.17557880614793897</v>
      </c>
      <c r="R1480" s="26">
        <f t="shared" si="23"/>
        <v>3</v>
      </c>
    </row>
    <row r="1481" spans="1:18" x14ac:dyDescent="0.3">
      <c r="A1481" t="s">
        <v>2643</v>
      </c>
      <c r="B1481">
        <v>105.267</v>
      </c>
      <c r="C1481">
        <v>9.16934</v>
      </c>
      <c r="D1481" t="s">
        <v>730</v>
      </c>
      <c r="E1481" t="s">
        <v>730</v>
      </c>
      <c r="F1481" t="s">
        <v>1119</v>
      </c>
      <c r="G1481">
        <v>11544</v>
      </c>
      <c r="H1481" s="1">
        <v>923.52</v>
      </c>
      <c r="I1481" s="2">
        <v>0.10437085722726225</v>
      </c>
      <c r="J1481">
        <v>219</v>
      </c>
      <c r="K1481" s="2">
        <v>6.8534270457043217E-2</v>
      </c>
      <c r="L1481">
        <v>3.3177408177408177E-2</v>
      </c>
      <c r="M1481" s="2">
        <v>0.40319662648754762</v>
      </c>
      <c r="N1481">
        <v>383</v>
      </c>
      <c r="O1481" s="2">
        <v>0.24831943968020789</v>
      </c>
      <c r="P1481">
        <v>17316</v>
      </c>
      <c r="Q1481" s="2">
        <v>0.17557880614793897</v>
      </c>
      <c r="R1481" s="26">
        <f t="shared" si="23"/>
        <v>3</v>
      </c>
    </row>
    <row r="1482" spans="1:18" x14ac:dyDescent="0.3">
      <c r="A1482" t="s">
        <v>2644</v>
      </c>
      <c r="B1482">
        <v>104.855</v>
      </c>
      <c r="C1482">
        <v>9.1801899999999996</v>
      </c>
      <c r="D1482" t="s">
        <v>730</v>
      </c>
      <c r="E1482" t="s">
        <v>1015</v>
      </c>
      <c r="F1482" t="s">
        <v>1120</v>
      </c>
      <c r="G1482">
        <v>15652</v>
      </c>
      <c r="H1482" s="1">
        <v>1252.1600000000001</v>
      </c>
      <c r="I1482" s="2">
        <v>0.10437085722726225</v>
      </c>
      <c r="J1482">
        <v>27</v>
      </c>
      <c r="K1482" s="2">
        <v>6.8534270457043217E-2</v>
      </c>
      <c r="L1482">
        <v>0.52523639151546131</v>
      </c>
      <c r="M1482" s="2">
        <v>0.40319662648754762</v>
      </c>
      <c r="N1482">
        <v>8221</v>
      </c>
      <c r="O1482" s="2">
        <v>0.24831943968020789</v>
      </c>
      <c r="P1482">
        <v>23478</v>
      </c>
      <c r="Q1482" s="2">
        <v>0.17557880614793897</v>
      </c>
      <c r="R1482" s="26">
        <f t="shared" si="23"/>
        <v>4</v>
      </c>
    </row>
    <row r="1483" spans="1:18" x14ac:dyDescent="0.3">
      <c r="A1483" t="s">
        <v>2645</v>
      </c>
      <c r="B1483">
        <v>105.16</v>
      </c>
      <c r="C1483">
        <v>9.1616599999999995</v>
      </c>
      <c r="D1483" t="s">
        <v>730</v>
      </c>
      <c r="E1483" t="s">
        <v>730</v>
      </c>
      <c r="F1483">
        <v>7</v>
      </c>
      <c r="G1483">
        <v>11658</v>
      </c>
      <c r="H1483" s="1">
        <v>932.64</v>
      </c>
      <c r="I1483" s="2">
        <v>0.10437085722726225</v>
      </c>
      <c r="J1483">
        <v>336</v>
      </c>
      <c r="K1483" s="2">
        <v>6.8534270457043217E-2</v>
      </c>
      <c r="L1483">
        <v>0.16066220621032767</v>
      </c>
      <c r="M1483" s="2">
        <v>0.40319662648754762</v>
      </c>
      <c r="N1483">
        <v>1873</v>
      </c>
      <c r="O1483" s="2">
        <v>0.24831943968020789</v>
      </c>
      <c r="P1483">
        <v>17487</v>
      </c>
      <c r="Q1483" s="2">
        <v>0.17557880614793897</v>
      </c>
      <c r="R1483" s="26">
        <f t="shared" si="23"/>
        <v>4</v>
      </c>
    </row>
    <row r="1484" spans="1:18" x14ac:dyDescent="0.3">
      <c r="A1484" t="s">
        <v>2646</v>
      </c>
      <c r="B1484">
        <v>105.13500000000001</v>
      </c>
      <c r="C1484">
        <v>9.1480399999999999</v>
      </c>
      <c r="D1484" t="s">
        <v>730</v>
      </c>
      <c r="E1484" t="s">
        <v>730</v>
      </c>
      <c r="F1484" t="s">
        <v>1121</v>
      </c>
      <c r="G1484">
        <v>19681</v>
      </c>
      <c r="H1484" s="1">
        <v>1574.48</v>
      </c>
      <c r="I1484" s="2">
        <v>0.10437085722726225</v>
      </c>
      <c r="J1484">
        <v>81</v>
      </c>
      <c r="K1484" s="2">
        <v>6.8534270457043217E-2</v>
      </c>
      <c r="L1484">
        <v>5.9448198770387685E-3</v>
      </c>
      <c r="M1484" s="2">
        <v>0.40319662648754762</v>
      </c>
      <c r="N1484">
        <v>117</v>
      </c>
      <c r="O1484" s="2">
        <v>0.24831943968020789</v>
      </c>
      <c r="P1484">
        <v>29522</v>
      </c>
      <c r="Q1484" s="2">
        <v>0.17557880614793897</v>
      </c>
      <c r="R1484" s="26">
        <f t="shared" si="23"/>
        <v>3</v>
      </c>
    </row>
    <row r="1485" spans="1:18" x14ac:dyDescent="0.3">
      <c r="A1485" t="s">
        <v>2647</v>
      </c>
      <c r="B1485">
        <v>105.239</v>
      </c>
      <c r="C1485">
        <v>9.1459100000000007</v>
      </c>
      <c r="D1485" t="s">
        <v>730</v>
      </c>
      <c r="E1485" t="s">
        <v>730</v>
      </c>
      <c r="F1485" t="s">
        <v>1122</v>
      </c>
      <c r="G1485">
        <v>8896</v>
      </c>
      <c r="H1485" s="1">
        <v>711.68</v>
      </c>
      <c r="I1485" s="2">
        <v>0.10437085722726225</v>
      </c>
      <c r="J1485">
        <v>39</v>
      </c>
      <c r="K1485" s="2">
        <v>6.8534270457043217E-2</v>
      </c>
      <c r="L1485">
        <v>0.2649505395683453</v>
      </c>
      <c r="M1485" s="2">
        <v>0.40319662648754762</v>
      </c>
      <c r="N1485">
        <v>2357</v>
      </c>
      <c r="O1485" s="2">
        <v>0.24831943968020789</v>
      </c>
      <c r="P1485">
        <v>13344</v>
      </c>
      <c r="Q1485" s="2">
        <v>0.17557880614793897</v>
      </c>
      <c r="R1485" s="26">
        <f t="shared" si="23"/>
        <v>4</v>
      </c>
    </row>
    <row r="1486" spans="1:18" x14ac:dyDescent="0.3">
      <c r="A1486" t="s">
        <v>2648</v>
      </c>
      <c r="B1486">
        <v>105.19199999999999</v>
      </c>
      <c r="C1486">
        <v>9.1486599999999996</v>
      </c>
      <c r="D1486" t="s">
        <v>730</v>
      </c>
      <c r="E1486" t="s">
        <v>730</v>
      </c>
      <c r="F1486" t="s">
        <v>616</v>
      </c>
      <c r="G1486">
        <v>10075</v>
      </c>
      <c r="H1486" s="1">
        <v>806</v>
      </c>
      <c r="I1486" s="2">
        <v>0.10437085722726225</v>
      </c>
      <c r="J1486">
        <v>57</v>
      </c>
      <c r="K1486" s="2">
        <v>6.8534270457043217E-2</v>
      </c>
      <c r="L1486">
        <v>0.31017369727047145</v>
      </c>
      <c r="M1486" s="2">
        <v>0.40319662648754762</v>
      </c>
      <c r="N1486">
        <v>3125</v>
      </c>
      <c r="O1486" s="2">
        <v>0.24831943968020789</v>
      </c>
      <c r="P1486">
        <v>15113</v>
      </c>
      <c r="Q1486" s="2">
        <v>0.17557880614793897</v>
      </c>
      <c r="R1486" s="26">
        <f t="shared" si="23"/>
        <v>4</v>
      </c>
    </row>
    <row r="1487" spans="1:18" x14ac:dyDescent="0.3">
      <c r="A1487" t="s">
        <v>2649</v>
      </c>
      <c r="B1487">
        <v>105.27</v>
      </c>
      <c r="C1487">
        <v>9.1187699999999996</v>
      </c>
      <c r="D1487" t="s">
        <v>373</v>
      </c>
      <c r="E1487" t="s">
        <v>724</v>
      </c>
      <c r="F1487" t="s">
        <v>1123</v>
      </c>
      <c r="G1487">
        <v>12055</v>
      </c>
      <c r="H1487" s="1">
        <v>964.4</v>
      </c>
      <c r="I1487" s="2">
        <v>0.10437085722726225</v>
      </c>
      <c r="J1487">
        <v>43</v>
      </c>
      <c r="K1487" s="2">
        <v>6.8534270457043217E-2</v>
      </c>
      <c r="L1487">
        <v>0.10875155537121527</v>
      </c>
      <c r="M1487" s="2">
        <v>0.40319662648754762</v>
      </c>
      <c r="N1487">
        <v>1311</v>
      </c>
      <c r="O1487" s="2">
        <v>0.24831943968020789</v>
      </c>
      <c r="P1487">
        <v>18083</v>
      </c>
      <c r="Q1487" s="2">
        <v>0.17557880614793897</v>
      </c>
      <c r="R1487" s="26">
        <f t="shared" si="23"/>
        <v>4</v>
      </c>
    </row>
    <row r="1488" spans="1:18" x14ac:dyDescent="0.3">
      <c r="A1488" t="s">
        <v>2650</v>
      </c>
      <c r="B1488">
        <v>105.093</v>
      </c>
      <c r="C1488">
        <v>9.1176399999999997</v>
      </c>
      <c r="D1488" t="s">
        <v>730</v>
      </c>
      <c r="E1488" t="s">
        <v>734</v>
      </c>
      <c r="F1488" t="s">
        <v>257</v>
      </c>
      <c r="G1488">
        <v>15902</v>
      </c>
      <c r="H1488" s="1">
        <v>1272.1600000000001</v>
      </c>
      <c r="I1488" s="2">
        <v>0.10437085722726225</v>
      </c>
      <c r="J1488">
        <v>47</v>
      </c>
      <c r="K1488" s="2">
        <v>6.8534270457043217E-2</v>
      </c>
      <c r="L1488">
        <v>5.4647214186894728E-2</v>
      </c>
      <c r="M1488" s="2">
        <v>0.40319662648754762</v>
      </c>
      <c r="N1488">
        <v>869</v>
      </c>
      <c r="O1488" s="2">
        <v>0.24831943968020789</v>
      </c>
      <c r="P1488">
        <v>23853</v>
      </c>
      <c r="Q1488" s="2">
        <v>0.17557880614793897</v>
      </c>
      <c r="R1488" s="26">
        <f t="shared" si="23"/>
        <v>4</v>
      </c>
    </row>
    <row r="1489" spans="1:18" x14ac:dyDescent="0.3">
      <c r="A1489" t="s">
        <v>2651</v>
      </c>
      <c r="B1489">
        <v>104.84</v>
      </c>
      <c r="C1489">
        <v>9.1045999999999996</v>
      </c>
      <c r="D1489" t="s">
        <v>730</v>
      </c>
      <c r="E1489" t="s">
        <v>1015</v>
      </c>
      <c r="F1489" t="s">
        <v>1085</v>
      </c>
      <c r="G1489">
        <v>13459</v>
      </c>
      <c r="H1489" s="1">
        <v>1076.72</v>
      </c>
      <c r="I1489" s="2">
        <v>0.10437085722726225</v>
      </c>
      <c r="J1489">
        <v>21</v>
      </c>
      <c r="K1489" s="2">
        <v>6.8534270457043217E-2</v>
      </c>
      <c r="L1489">
        <v>0.71394605839958392</v>
      </c>
      <c r="M1489" s="2">
        <v>0.40319662648754762</v>
      </c>
      <c r="N1489">
        <v>9609</v>
      </c>
      <c r="O1489" s="2">
        <v>0.24831943968020789</v>
      </c>
      <c r="P1489">
        <v>20189</v>
      </c>
      <c r="Q1489" s="2">
        <v>0.17557880614793897</v>
      </c>
      <c r="R1489" s="26">
        <f t="shared" si="23"/>
        <v>4</v>
      </c>
    </row>
    <row r="1490" spans="1:18" x14ac:dyDescent="0.3">
      <c r="A1490" t="s">
        <v>2652</v>
      </c>
      <c r="B1490">
        <v>105.44499999999999</v>
      </c>
      <c r="C1490">
        <v>9.1008399999999998</v>
      </c>
      <c r="D1490" t="s">
        <v>373</v>
      </c>
      <c r="E1490" t="s">
        <v>724</v>
      </c>
      <c r="F1490" t="s">
        <v>1124</v>
      </c>
      <c r="G1490">
        <v>10495</v>
      </c>
      <c r="H1490" s="1">
        <v>839.6</v>
      </c>
      <c r="I1490" s="2">
        <v>0.10437085722726225</v>
      </c>
      <c r="J1490">
        <v>11</v>
      </c>
      <c r="K1490" s="2">
        <v>6.8534270457043217E-2</v>
      </c>
      <c r="L1490">
        <v>0.30138161029061455</v>
      </c>
      <c r="M1490" s="2">
        <v>0.40319662648754762</v>
      </c>
      <c r="N1490">
        <v>3163</v>
      </c>
      <c r="O1490" s="2">
        <v>0.24831943968020789</v>
      </c>
      <c r="P1490">
        <v>15743</v>
      </c>
      <c r="Q1490" s="2">
        <v>0.17557880614793897</v>
      </c>
      <c r="R1490" s="26">
        <f t="shared" si="23"/>
        <v>4</v>
      </c>
    </row>
    <row r="1491" spans="1:18" x14ac:dyDescent="0.3">
      <c r="A1491" t="s">
        <v>2653</v>
      </c>
      <c r="B1491">
        <v>105.2</v>
      </c>
      <c r="C1491">
        <v>9.1093899999999994</v>
      </c>
      <c r="D1491" t="s">
        <v>730</v>
      </c>
      <c r="E1491" t="s">
        <v>730</v>
      </c>
      <c r="F1491" t="s">
        <v>709</v>
      </c>
      <c r="G1491">
        <v>9686</v>
      </c>
      <c r="H1491" s="1">
        <v>774.88</v>
      </c>
      <c r="I1491" s="2">
        <v>0.10437085722726225</v>
      </c>
      <c r="J1491">
        <v>21</v>
      </c>
      <c r="K1491" s="2">
        <v>6.8534270457043217E-2</v>
      </c>
      <c r="L1491">
        <v>0.22424117282676026</v>
      </c>
      <c r="M1491" s="2">
        <v>0.40319662648754762</v>
      </c>
      <c r="N1491">
        <v>2172</v>
      </c>
      <c r="O1491" s="2">
        <v>0.24831943968020789</v>
      </c>
      <c r="P1491">
        <v>14529</v>
      </c>
      <c r="Q1491" s="2">
        <v>0.17557880614793897</v>
      </c>
      <c r="R1491" s="26">
        <f t="shared" si="23"/>
        <v>4</v>
      </c>
    </row>
    <row r="1492" spans="1:18" x14ac:dyDescent="0.3">
      <c r="A1492" t="s">
        <v>2654</v>
      </c>
      <c r="B1492">
        <v>105.36199999999999</v>
      </c>
      <c r="C1492">
        <v>9.0971299999999999</v>
      </c>
      <c r="D1492" t="s">
        <v>373</v>
      </c>
      <c r="E1492" t="s">
        <v>724</v>
      </c>
      <c r="F1492" t="s">
        <v>1125</v>
      </c>
      <c r="G1492">
        <v>19412</v>
      </c>
      <c r="H1492" s="1">
        <v>1552.96</v>
      </c>
      <c r="I1492" s="2">
        <v>0.10437085722726225</v>
      </c>
      <c r="J1492">
        <v>33</v>
      </c>
      <c r="K1492" s="2">
        <v>6.8534270457043217E-2</v>
      </c>
      <c r="L1492">
        <v>0.41829796002472697</v>
      </c>
      <c r="M1492" s="2">
        <v>0.40319662648754762</v>
      </c>
      <c r="N1492">
        <v>8120</v>
      </c>
      <c r="O1492" s="2">
        <v>0.24831943968020789</v>
      </c>
      <c r="P1492">
        <v>29118</v>
      </c>
      <c r="Q1492" s="2">
        <v>0.17557880614793897</v>
      </c>
      <c r="R1492" s="26">
        <f t="shared" si="23"/>
        <v>4</v>
      </c>
    </row>
    <row r="1493" spans="1:18" x14ac:dyDescent="0.3">
      <c r="A1493" t="s">
        <v>2655</v>
      </c>
      <c r="B1493">
        <v>105.129</v>
      </c>
      <c r="C1493">
        <v>9.1050799999999992</v>
      </c>
      <c r="D1493" t="s">
        <v>730</v>
      </c>
      <c r="E1493" t="s">
        <v>734</v>
      </c>
      <c r="F1493" t="s">
        <v>1126</v>
      </c>
      <c r="G1493">
        <v>11880</v>
      </c>
      <c r="H1493" s="1">
        <v>950.4</v>
      </c>
      <c r="I1493" s="2">
        <v>0.10437085722726225</v>
      </c>
      <c r="J1493">
        <v>49</v>
      </c>
      <c r="K1493" s="2">
        <v>6.8534270457043217E-2</v>
      </c>
      <c r="L1493">
        <v>0.201010101010101</v>
      </c>
      <c r="M1493" s="2">
        <v>0.40319662648754762</v>
      </c>
      <c r="N1493">
        <v>2388</v>
      </c>
      <c r="O1493" s="2">
        <v>0.24831943968020789</v>
      </c>
      <c r="P1493">
        <v>17820</v>
      </c>
      <c r="Q1493" s="2">
        <v>0.17557880614793897</v>
      </c>
      <c r="R1493" s="26">
        <f t="shared" si="23"/>
        <v>4</v>
      </c>
    </row>
    <row r="1494" spans="1:18" x14ac:dyDescent="0.3">
      <c r="A1494" t="s">
        <v>2656</v>
      </c>
      <c r="B1494">
        <v>104.968</v>
      </c>
      <c r="C1494">
        <v>9.0947700000000005</v>
      </c>
      <c r="D1494" t="s">
        <v>730</v>
      </c>
      <c r="E1494" t="s">
        <v>1015</v>
      </c>
      <c r="F1494" t="s">
        <v>1015</v>
      </c>
      <c r="G1494">
        <v>11022</v>
      </c>
      <c r="H1494" s="1">
        <v>881.76</v>
      </c>
      <c r="I1494" s="2">
        <v>0.10437085722726225</v>
      </c>
      <c r="J1494">
        <v>51</v>
      </c>
      <c r="K1494" s="2">
        <v>6.8534270457043217E-2</v>
      </c>
      <c r="L1494">
        <v>1.6421702050444565E-2</v>
      </c>
      <c r="M1494" s="2">
        <v>0.40319662648754762</v>
      </c>
      <c r="N1494">
        <v>181</v>
      </c>
      <c r="O1494" s="2">
        <v>0.24831943968020789</v>
      </c>
      <c r="P1494">
        <v>16533</v>
      </c>
      <c r="Q1494" s="2">
        <v>0.17557880614793897</v>
      </c>
      <c r="R1494" s="26">
        <f t="shared" si="23"/>
        <v>3</v>
      </c>
    </row>
    <row r="1495" spans="1:18" x14ac:dyDescent="0.3">
      <c r="A1495" t="s">
        <v>2657</v>
      </c>
      <c r="B1495">
        <v>105.054</v>
      </c>
      <c r="C1495">
        <v>9.0760000000000005</v>
      </c>
      <c r="D1495" t="s">
        <v>730</v>
      </c>
      <c r="E1495" t="s">
        <v>734</v>
      </c>
      <c r="F1495" t="s">
        <v>332</v>
      </c>
      <c r="G1495">
        <v>15524</v>
      </c>
      <c r="H1495" s="1">
        <v>1241.92</v>
      </c>
      <c r="I1495" s="2">
        <v>0.10437085722726225</v>
      </c>
      <c r="J1495">
        <v>38</v>
      </c>
      <c r="K1495" s="2">
        <v>6.8534270457043217E-2</v>
      </c>
      <c r="L1495">
        <v>5.0888946147900028E-3</v>
      </c>
      <c r="M1495" s="2">
        <v>0.40319662648754762</v>
      </c>
      <c r="N1495">
        <v>79</v>
      </c>
      <c r="O1495" s="2">
        <v>0.24831943968020789</v>
      </c>
      <c r="P1495">
        <v>23286</v>
      </c>
      <c r="Q1495" s="2">
        <v>0.17557880614793897</v>
      </c>
      <c r="R1495" s="26">
        <f t="shared" si="23"/>
        <v>3</v>
      </c>
    </row>
    <row r="1496" spans="1:18" x14ac:dyDescent="0.3">
      <c r="A1496" t="s">
        <v>2658</v>
      </c>
      <c r="B1496">
        <v>105.142</v>
      </c>
      <c r="C1496">
        <v>9.0084</v>
      </c>
      <c r="D1496" t="s">
        <v>730</v>
      </c>
      <c r="E1496" t="s">
        <v>732</v>
      </c>
      <c r="F1496" t="s">
        <v>1127</v>
      </c>
      <c r="G1496">
        <v>13463</v>
      </c>
      <c r="H1496" s="1">
        <v>1077.04</v>
      </c>
      <c r="I1496" s="2">
        <v>0.10437085722726225</v>
      </c>
      <c r="J1496">
        <v>18</v>
      </c>
      <c r="K1496" s="2">
        <v>6.8534270457043217E-2</v>
      </c>
      <c r="L1496">
        <v>0.1643021614796108</v>
      </c>
      <c r="M1496" s="2">
        <v>0.40319662648754762</v>
      </c>
      <c r="N1496">
        <v>2212</v>
      </c>
      <c r="O1496" s="2">
        <v>0.24831943968020789</v>
      </c>
      <c r="P1496">
        <v>20195</v>
      </c>
      <c r="Q1496" s="2">
        <v>0.17557880614793897</v>
      </c>
      <c r="R1496" s="26">
        <f t="shared" si="23"/>
        <v>4</v>
      </c>
    </row>
    <row r="1497" spans="1:18" x14ac:dyDescent="0.3">
      <c r="A1497" t="s">
        <v>2659</v>
      </c>
      <c r="B1497">
        <v>105.262</v>
      </c>
      <c r="C1497">
        <v>9.0642200000000006</v>
      </c>
      <c r="D1497" t="s">
        <v>730</v>
      </c>
      <c r="E1497" t="s">
        <v>732</v>
      </c>
      <c r="F1497" t="s">
        <v>1128</v>
      </c>
      <c r="G1497">
        <v>10870</v>
      </c>
      <c r="H1497" s="1">
        <v>869.6</v>
      </c>
      <c r="I1497" s="2">
        <v>0.10437085722726225</v>
      </c>
      <c r="J1497">
        <v>32</v>
      </c>
      <c r="K1497" s="2">
        <v>6.8534270457043217E-2</v>
      </c>
      <c r="L1497">
        <v>0.28574057037718492</v>
      </c>
      <c r="M1497" s="2">
        <v>0.40319662648754762</v>
      </c>
      <c r="N1497">
        <v>3106</v>
      </c>
      <c r="O1497" s="2">
        <v>0.24831943968020789</v>
      </c>
      <c r="P1497">
        <v>16305</v>
      </c>
      <c r="Q1497" s="2">
        <v>0.17557880614793897</v>
      </c>
      <c r="R1497" s="26">
        <f t="shared" si="23"/>
        <v>4</v>
      </c>
    </row>
    <row r="1498" spans="1:18" x14ac:dyDescent="0.3">
      <c r="A1498" t="s">
        <v>2660</v>
      </c>
      <c r="B1498">
        <v>105.099</v>
      </c>
      <c r="C1498">
        <v>9.0385200000000001</v>
      </c>
      <c r="D1498" t="s">
        <v>730</v>
      </c>
      <c r="E1498" t="s">
        <v>734</v>
      </c>
      <c r="F1498" t="s">
        <v>14</v>
      </c>
      <c r="G1498">
        <v>14505</v>
      </c>
      <c r="H1498" s="1">
        <v>1160.4000000000001</v>
      </c>
      <c r="I1498" s="2">
        <v>0.10437085722726225</v>
      </c>
      <c r="J1498">
        <v>22</v>
      </c>
      <c r="K1498" s="2">
        <v>6.8534270457043217E-2</v>
      </c>
      <c r="L1498">
        <v>0.22054463977938643</v>
      </c>
      <c r="M1498" s="2">
        <v>0.40319662648754762</v>
      </c>
      <c r="N1498">
        <v>3199</v>
      </c>
      <c r="O1498" s="2">
        <v>0.24831943968020789</v>
      </c>
      <c r="P1498">
        <v>21758</v>
      </c>
      <c r="Q1498" s="2">
        <v>0.17557880614793897</v>
      </c>
      <c r="R1498" s="26">
        <f t="shared" si="23"/>
        <v>4</v>
      </c>
    </row>
    <row r="1499" spans="1:18" x14ac:dyDescent="0.3">
      <c r="A1499" t="s">
        <v>2661</v>
      </c>
      <c r="B1499">
        <v>105.202</v>
      </c>
      <c r="C1499">
        <v>9.05959</v>
      </c>
      <c r="D1499" t="s">
        <v>730</v>
      </c>
      <c r="E1499" t="s">
        <v>732</v>
      </c>
      <c r="F1499" t="s">
        <v>1129</v>
      </c>
      <c r="G1499">
        <v>10312</v>
      </c>
      <c r="H1499" s="1">
        <v>824.96</v>
      </c>
      <c r="I1499" s="2">
        <v>0.10437085722726225</v>
      </c>
      <c r="J1499">
        <v>27</v>
      </c>
      <c r="K1499" s="2">
        <v>6.8534270457043217E-2</v>
      </c>
      <c r="L1499">
        <v>0.3133242823894492</v>
      </c>
      <c r="M1499" s="2">
        <v>0.40319662648754762</v>
      </c>
      <c r="N1499">
        <v>3231</v>
      </c>
      <c r="O1499" s="2">
        <v>0.24831943968020789</v>
      </c>
      <c r="P1499">
        <v>15468</v>
      </c>
      <c r="Q1499" s="2">
        <v>0.17557880614793897</v>
      </c>
      <c r="R1499" s="26">
        <f t="shared" si="23"/>
        <v>4</v>
      </c>
    </row>
    <row r="1500" spans="1:18" x14ac:dyDescent="0.3">
      <c r="A1500" t="s">
        <v>2662</v>
      </c>
      <c r="B1500">
        <v>105.28400000000001</v>
      </c>
      <c r="C1500">
        <v>9.0191499999999998</v>
      </c>
      <c r="D1500" t="s">
        <v>730</v>
      </c>
      <c r="E1500" t="s">
        <v>732</v>
      </c>
      <c r="F1500" t="s">
        <v>1130</v>
      </c>
      <c r="G1500">
        <v>12292</v>
      </c>
      <c r="H1500" s="1">
        <v>983.36</v>
      </c>
      <c r="I1500" s="2">
        <v>0.10437085722726225</v>
      </c>
      <c r="J1500">
        <v>19</v>
      </c>
      <c r="K1500" s="2">
        <v>6.8534270457043217E-2</v>
      </c>
      <c r="L1500">
        <v>0.3788643019850309</v>
      </c>
      <c r="M1500" s="2">
        <v>0.40319662648754762</v>
      </c>
      <c r="N1500">
        <v>4657</v>
      </c>
      <c r="O1500" s="2">
        <v>0.24831943968020789</v>
      </c>
      <c r="P1500">
        <v>18438</v>
      </c>
      <c r="Q1500" s="2">
        <v>0.17557880614793897</v>
      </c>
      <c r="R1500" s="26">
        <f t="shared" si="23"/>
        <v>4</v>
      </c>
    </row>
    <row r="1501" spans="1:18" x14ac:dyDescent="0.3">
      <c r="A1501" t="s">
        <v>2663</v>
      </c>
      <c r="B1501">
        <v>104.83</v>
      </c>
      <c r="C1501">
        <v>9.0468200000000003</v>
      </c>
      <c r="D1501" t="s">
        <v>730</v>
      </c>
      <c r="E1501" t="s">
        <v>1015</v>
      </c>
      <c r="F1501" t="s">
        <v>1131</v>
      </c>
      <c r="G1501">
        <v>9385.6</v>
      </c>
      <c r="H1501" s="1">
        <v>750.84799999999996</v>
      </c>
      <c r="I1501" s="2">
        <v>0.10437085722726225</v>
      </c>
      <c r="J1501">
        <v>36</v>
      </c>
      <c r="K1501" s="2">
        <v>6.8534270457043217E-2</v>
      </c>
      <c r="L1501">
        <v>1.3756179679509035</v>
      </c>
      <c r="M1501" s="2">
        <v>0.40319662648754762</v>
      </c>
      <c r="N1501">
        <v>12911</v>
      </c>
      <c r="O1501" s="2">
        <v>0.24831943968020789</v>
      </c>
      <c r="P1501">
        <v>14078</v>
      </c>
      <c r="Q1501" s="2">
        <v>0.17557880614793897</v>
      </c>
      <c r="R1501" s="26">
        <f t="shared" si="23"/>
        <v>3</v>
      </c>
    </row>
    <row r="1502" spans="1:18" x14ac:dyDescent="0.3">
      <c r="A1502" t="s">
        <v>2664</v>
      </c>
      <c r="B1502">
        <v>105.35899999999999</v>
      </c>
      <c r="C1502">
        <v>9.0195600000000002</v>
      </c>
      <c r="D1502" t="s">
        <v>730</v>
      </c>
      <c r="E1502" t="s">
        <v>732</v>
      </c>
      <c r="F1502" t="s">
        <v>916</v>
      </c>
      <c r="G1502">
        <v>15574</v>
      </c>
      <c r="H1502" s="1">
        <v>1245.92</v>
      </c>
      <c r="I1502" s="2">
        <v>0.10437085722726225</v>
      </c>
      <c r="J1502">
        <v>15</v>
      </c>
      <c r="K1502" s="2">
        <v>6.8534270457043217E-2</v>
      </c>
      <c r="L1502">
        <v>0.41614228842943368</v>
      </c>
      <c r="M1502" s="2">
        <v>0.40319662648754762</v>
      </c>
      <c r="N1502">
        <v>6481</v>
      </c>
      <c r="O1502" s="2">
        <v>0.24831943968020789</v>
      </c>
      <c r="P1502">
        <v>23361</v>
      </c>
      <c r="Q1502" s="2">
        <v>0.17557880614793897</v>
      </c>
      <c r="R1502" s="26">
        <f t="shared" si="23"/>
        <v>4</v>
      </c>
    </row>
    <row r="1503" spans="1:18" x14ac:dyDescent="0.3">
      <c r="A1503" t="s">
        <v>2665</v>
      </c>
      <c r="B1503">
        <v>104.892</v>
      </c>
      <c r="C1503">
        <v>9.0216899999999995</v>
      </c>
      <c r="D1503" t="s">
        <v>730</v>
      </c>
      <c r="E1503" t="s">
        <v>1015</v>
      </c>
      <c r="F1503" t="s">
        <v>1132</v>
      </c>
      <c r="G1503">
        <v>9356</v>
      </c>
      <c r="H1503" s="1">
        <v>748.48</v>
      </c>
      <c r="I1503" s="2">
        <v>0.10437085722726225</v>
      </c>
      <c r="J1503">
        <v>9</v>
      </c>
      <c r="K1503" s="2">
        <v>6.8534270457043217E-2</v>
      </c>
      <c r="L1503">
        <v>0.83636169303120989</v>
      </c>
      <c r="M1503" s="2">
        <v>0.40319662648754762</v>
      </c>
      <c r="N1503">
        <v>7825</v>
      </c>
      <c r="O1503" s="2">
        <v>0.24831943968020789</v>
      </c>
      <c r="P1503">
        <v>14034</v>
      </c>
      <c r="Q1503" s="2">
        <v>0.17557880614793897</v>
      </c>
      <c r="R1503" s="26">
        <f t="shared" si="23"/>
        <v>3</v>
      </c>
    </row>
    <row r="1504" spans="1:18" x14ac:dyDescent="0.3">
      <c r="A1504" t="s">
        <v>2666</v>
      </c>
      <c r="B1504">
        <v>105.42700000000001</v>
      </c>
      <c r="C1504">
        <v>9.0429899999999996</v>
      </c>
      <c r="D1504" t="s">
        <v>373</v>
      </c>
      <c r="E1504" t="s">
        <v>724</v>
      </c>
      <c r="F1504" t="s">
        <v>1133</v>
      </c>
      <c r="G1504">
        <v>14225</v>
      </c>
      <c r="H1504" s="1">
        <v>1138</v>
      </c>
      <c r="I1504" s="2">
        <v>0.10437085722726225</v>
      </c>
      <c r="J1504">
        <v>131</v>
      </c>
      <c r="K1504" s="2">
        <v>6.8534270457043217E-2</v>
      </c>
      <c r="L1504">
        <v>3.1212653778558874E-2</v>
      </c>
      <c r="M1504" s="2">
        <v>0.40319662648754762</v>
      </c>
      <c r="N1504">
        <v>444</v>
      </c>
      <c r="O1504" s="2">
        <v>0.24831943968020789</v>
      </c>
      <c r="P1504">
        <v>21338</v>
      </c>
      <c r="Q1504" s="2">
        <v>0.17557880614793897</v>
      </c>
      <c r="R1504" s="26">
        <f t="shared" si="23"/>
        <v>3</v>
      </c>
    </row>
    <row r="1505" spans="1:18" x14ac:dyDescent="0.3">
      <c r="A1505" t="s">
        <v>2667</v>
      </c>
      <c r="B1505">
        <v>105.01900000000001</v>
      </c>
      <c r="C1505">
        <v>9.0364100000000001</v>
      </c>
      <c r="D1505" t="s">
        <v>730</v>
      </c>
      <c r="E1505" t="s">
        <v>734</v>
      </c>
      <c r="F1505" t="s">
        <v>786</v>
      </c>
      <c r="G1505">
        <v>11626</v>
      </c>
      <c r="H1505" s="1">
        <v>930.08</v>
      </c>
      <c r="I1505" s="2">
        <v>0.10437085722726225</v>
      </c>
      <c r="J1505">
        <v>33</v>
      </c>
      <c r="K1505" s="2">
        <v>6.8534270457043217E-2</v>
      </c>
      <c r="L1505">
        <v>2.7352485807672459E-2</v>
      </c>
      <c r="M1505" s="2">
        <v>0.40319662648754762</v>
      </c>
      <c r="N1505">
        <v>318</v>
      </c>
      <c r="O1505" s="2">
        <v>0.24831943968020789</v>
      </c>
      <c r="P1505">
        <v>17439</v>
      </c>
      <c r="Q1505" s="2">
        <v>0.17557880614793897</v>
      </c>
      <c r="R1505" s="26">
        <f t="shared" si="23"/>
        <v>3</v>
      </c>
    </row>
    <row r="1506" spans="1:18" x14ac:dyDescent="0.3">
      <c r="A1506" t="s">
        <v>2668</v>
      </c>
      <c r="B1506">
        <v>104.94499999999999</v>
      </c>
      <c r="C1506">
        <v>8.9556299999999993</v>
      </c>
      <c r="D1506" t="s">
        <v>730</v>
      </c>
      <c r="E1506" t="s">
        <v>34</v>
      </c>
      <c r="F1506" t="s">
        <v>643</v>
      </c>
      <c r="G1506">
        <v>14234</v>
      </c>
      <c r="H1506" s="1">
        <v>1138.72</v>
      </c>
      <c r="I1506" s="2">
        <v>0.10437085722726225</v>
      </c>
      <c r="J1506">
        <v>30</v>
      </c>
      <c r="K1506" s="2">
        <v>6.8534270457043217E-2</v>
      </c>
      <c r="L1506">
        <v>0.27181396655894335</v>
      </c>
      <c r="M1506" s="2">
        <v>0.40319662648754762</v>
      </c>
      <c r="N1506">
        <v>3869</v>
      </c>
      <c r="O1506" s="2">
        <v>0.24831943968020789</v>
      </c>
      <c r="P1506">
        <v>21351</v>
      </c>
      <c r="Q1506" s="2">
        <v>0.17557880614793897</v>
      </c>
      <c r="R1506" s="26">
        <f t="shared" si="23"/>
        <v>4</v>
      </c>
    </row>
    <row r="1507" spans="1:18" x14ac:dyDescent="0.3">
      <c r="A1507" t="s">
        <v>2669</v>
      </c>
      <c r="B1507">
        <v>104.84699999999999</v>
      </c>
      <c r="C1507">
        <v>8.9504599999999996</v>
      </c>
      <c r="D1507" t="s">
        <v>730</v>
      </c>
      <c r="E1507" t="s">
        <v>34</v>
      </c>
      <c r="F1507" t="s">
        <v>34</v>
      </c>
      <c r="G1507">
        <v>9356</v>
      </c>
      <c r="H1507" s="1">
        <v>748.48</v>
      </c>
      <c r="I1507" s="2">
        <v>0.10437085722726225</v>
      </c>
      <c r="J1507">
        <v>17</v>
      </c>
      <c r="K1507" s="2">
        <v>6.8534270457043217E-2</v>
      </c>
      <c r="L1507">
        <v>0.84106455750320652</v>
      </c>
      <c r="M1507" s="2">
        <v>0.40319662648754762</v>
      </c>
      <c r="N1507">
        <v>7869</v>
      </c>
      <c r="O1507" s="2">
        <v>0.24831943968020789</v>
      </c>
      <c r="P1507">
        <v>14034</v>
      </c>
      <c r="Q1507" s="2">
        <v>0.17557880614793897</v>
      </c>
      <c r="R1507" s="26">
        <f t="shared" si="23"/>
        <v>3</v>
      </c>
    </row>
    <row r="1508" spans="1:18" x14ac:dyDescent="0.3">
      <c r="A1508" t="s">
        <v>2670</v>
      </c>
      <c r="B1508">
        <v>105.00700000000001</v>
      </c>
      <c r="C1508">
        <v>8.9602000000000004</v>
      </c>
      <c r="D1508" t="s">
        <v>730</v>
      </c>
      <c r="E1508" t="s">
        <v>734</v>
      </c>
      <c r="F1508" t="s">
        <v>1134</v>
      </c>
      <c r="G1508">
        <v>16749</v>
      </c>
      <c r="H1508" s="1">
        <v>1339.92</v>
      </c>
      <c r="I1508" s="2">
        <v>0.10437085722726225</v>
      </c>
      <c r="J1508">
        <v>32</v>
      </c>
      <c r="K1508" s="2">
        <v>6.8534270457043217E-2</v>
      </c>
      <c r="L1508">
        <v>1.7612991820407188E-2</v>
      </c>
      <c r="M1508" s="2">
        <v>0.40319662648754762</v>
      </c>
      <c r="N1508">
        <v>295</v>
      </c>
      <c r="O1508" s="2">
        <v>0.24831943968020789</v>
      </c>
      <c r="P1508">
        <v>25124</v>
      </c>
      <c r="Q1508" s="2">
        <v>0.17557880614793897</v>
      </c>
      <c r="R1508" s="26">
        <f t="shared" si="23"/>
        <v>3</v>
      </c>
    </row>
    <row r="1509" spans="1:18" x14ac:dyDescent="0.3">
      <c r="A1509" t="s">
        <v>2671</v>
      </c>
      <c r="B1509">
        <v>105.318</v>
      </c>
      <c r="C1509">
        <v>8.9461899999999996</v>
      </c>
      <c r="D1509" t="s">
        <v>730</v>
      </c>
      <c r="E1509" t="s">
        <v>732</v>
      </c>
      <c r="F1509" t="s">
        <v>1135</v>
      </c>
      <c r="G1509">
        <v>11805</v>
      </c>
      <c r="H1509" s="1">
        <v>944.4</v>
      </c>
      <c r="I1509" s="2">
        <v>0.10437085722726225</v>
      </c>
      <c r="J1509">
        <v>13</v>
      </c>
      <c r="K1509" s="2">
        <v>6.8534270457043217E-2</v>
      </c>
      <c r="L1509">
        <v>0.22812367640830156</v>
      </c>
      <c r="M1509" s="2">
        <v>0.40319662648754762</v>
      </c>
      <c r="N1509">
        <v>2693</v>
      </c>
      <c r="O1509" s="2">
        <v>0.24831943968020789</v>
      </c>
      <c r="P1509">
        <v>17708</v>
      </c>
      <c r="Q1509" s="2">
        <v>0.17557880614793897</v>
      </c>
      <c r="R1509" s="26">
        <f t="shared" si="23"/>
        <v>4</v>
      </c>
    </row>
    <row r="1510" spans="1:18" x14ac:dyDescent="0.3">
      <c r="A1510" t="s">
        <v>2672</v>
      </c>
      <c r="B1510">
        <v>105.023</v>
      </c>
      <c r="C1510">
        <v>8.9307200000000009</v>
      </c>
      <c r="D1510" t="s">
        <v>730</v>
      </c>
      <c r="E1510" t="s">
        <v>734</v>
      </c>
      <c r="F1510" t="s">
        <v>734</v>
      </c>
      <c r="G1510">
        <v>14557</v>
      </c>
      <c r="H1510" s="1">
        <v>1164.56</v>
      </c>
      <c r="I1510" s="2">
        <v>0.10437085722726225</v>
      </c>
      <c r="J1510">
        <v>57</v>
      </c>
      <c r="K1510" s="2">
        <v>6.8534270457043217E-2</v>
      </c>
      <c r="L1510">
        <v>8.5731950264477566E-2</v>
      </c>
      <c r="M1510" s="2">
        <v>0.40319662648754762</v>
      </c>
      <c r="N1510">
        <v>1248</v>
      </c>
      <c r="O1510" s="2">
        <v>0.24831943968020789</v>
      </c>
      <c r="P1510">
        <v>21836</v>
      </c>
      <c r="Q1510" s="2">
        <v>0.17557880614793897</v>
      </c>
      <c r="R1510" s="26">
        <f t="shared" si="23"/>
        <v>4</v>
      </c>
    </row>
    <row r="1511" spans="1:18" x14ac:dyDescent="0.3">
      <c r="A1511" t="s">
        <v>2673</v>
      </c>
      <c r="B1511">
        <v>105.07299999999999</v>
      </c>
      <c r="C1511">
        <v>8.9203499999999991</v>
      </c>
      <c r="D1511" t="s">
        <v>730</v>
      </c>
      <c r="E1511" t="s">
        <v>734</v>
      </c>
      <c r="F1511" t="s">
        <v>1136</v>
      </c>
      <c r="G1511">
        <v>7660</v>
      </c>
      <c r="H1511" s="1">
        <v>612.79999999999995</v>
      </c>
      <c r="I1511" s="2">
        <v>0.10437085722726225</v>
      </c>
      <c r="J1511">
        <v>26</v>
      </c>
      <c r="K1511" s="2">
        <v>6.8534270457043217E-2</v>
      </c>
      <c r="L1511">
        <v>0.21135770234986945</v>
      </c>
      <c r="M1511" s="2">
        <v>0.40319662648754762</v>
      </c>
      <c r="N1511">
        <v>1619</v>
      </c>
      <c r="O1511" s="2">
        <v>0.24831943968020789</v>
      </c>
      <c r="P1511">
        <v>11490</v>
      </c>
      <c r="Q1511" s="2">
        <v>0.17557880614793897</v>
      </c>
      <c r="R1511" s="26">
        <f t="shared" si="23"/>
        <v>4</v>
      </c>
    </row>
    <row r="1512" spans="1:18" x14ac:dyDescent="0.3">
      <c r="A1512" t="s">
        <v>2674</v>
      </c>
      <c r="B1512">
        <v>105.126</v>
      </c>
      <c r="C1512">
        <v>8.9156099999999991</v>
      </c>
      <c r="D1512" t="s">
        <v>730</v>
      </c>
      <c r="E1512" t="s">
        <v>732</v>
      </c>
      <c r="F1512" t="s">
        <v>1137</v>
      </c>
      <c r="G1512">
        <v>13168</v>
      </c>
      <c r="H1512" s="1">
        <v>1053.44</v>
      </c>
      <c r="I1512" s="2">
        <v>0.10437085722726225</v>
      </c>
      <c r="J1512">
        <v>36</v>
      </c>
      <c r="K1512" s="2">
        <v>6.8534270457043217E-2</v>
      </c>
      <c r="L1512">
        <v>0.30376670716889431</v>
      </c>
      <c r="M1512" s="2">
        <v>0.40319662648754762</v>
      </c>
      <c r="N1512">
        <v>4000</v>
      </c>
      <c r="O1512" s="2">
        <v>0.24831943968020789</v>
      </c>
      <c r="P1512">
        <v>19752</v>
      </c>
      <c r="Q1512" s="2">
        <v>0.17557880614793897</v>
      </c>
      <c r="R1512" s="26">
        <f t="shared" si="23"/>
        <v>4</v>
      </c>
    </row>
    <row r="1513" spans="1:18" x14ac:dyDescent="0.3">
      <c r="A1513" t="s">
        <v>2675</v>
      </c>
      <c r="B1513">
        <v>104.842</v>
      </c>
      <c r="C1513">
        <v>8.9028500000000008</v>
      </c>
      <c r="D1513" t="s">
        <v>730</v>
      </c>
      <c r="E1513" t="s">
        <v>34</v>
      </c>
      <c r="F1513" t="s">
        <v>1138</v>
      </c>
      <c r="G1513">
        <v>8948</v>
      </c>
      <c r="H1513" s="1">
        <v>715.84</v>
      </c>
      <c r="I1513" s="2">
        <v>0.10437085722726225</v>
      </c>
      <c r="J1513">
        <v>19</v>
      </c>
      <c r="K1513" s="2">
        <v>6.8534270457043217E-2</v>
      </c>
      <c r="L1513">
        <v>0.41763522574877066</v>
      </c>
      <c r="M1513" s="2">
        <v>0.40319662648754762</v>
      </c>
      <c r="N1513">
        <v>3737</v>
      </c>
      <c r="O1513" s="2">
        <v>0.24831943968020789</v>
      </c>
      <c r="P1513">
        <v>13422</v>
      </c>
      <c r="Q1513" s="2">
        <v>0.17557880614793897</v>
      </c>
      <c r="R1513" s="26">
        <f t="shared" si="23"/>
        <v>4</v>
      </c>
    </row>
    <row r="1514" spans="1:18" x14ac:dyDescent="0.3">
      <c r="A1514" t="s">
        <v>2676</v>
      </c>
      <c r="B1514">
        <v>104.913</v>
      </c>
      <c r="C1514">
        <v>8.8935899999999997</v>
      </c>
      <c r="D1514" t="s">
        <v>730</v>
      </c>
      <c r="E1514" t="s">
        <v>34</v>
      </c>
      <c r="F1514" t="s">
        <v>1139</v>
      </c>
      <c r="G1514">
        <v>9754</v>
      </c>
      <c r="H1514" s="1">
        <v>780.32</v>
      </c>
      <c r="I1514" s="2">
        <v>0.10437085722726225</v>
      </c>
      <c r="J1514">
        <v>23</v>
      </c>
      <c r="K1514" s="2">
        <v>6.8534270457043217E-2</v>
      </c>
      <c r="L1514">
        <v>4.9108058232519992E-2</v>
      </c>
      <c r="M1514" s="2">
        <v>0.40319662648754762</v>
      </c>
      <c r="N1514">
        <v>479</v>
      </c>
      <c r="O1514" s="2">
        <v>0.24831943968020789</v>
      </c>
      <c r="P1514">
        <v>14631</v>
      </c>
      <c r="Q1514" s="2">
        <v>0.17557880614793897</v>
      </c>
      <c r="R1514" s="26">
        <f t="shared" si="23"/>
        <v>3</v>
      </c>
    </row>
    <row r="1515" spans="1:18" x14ac:dyDescent="0.3">
      <c r="A1515" t="s">
        <v>2677</v>
      </c>
      <c r="B1515">
        <v>105.29600000000001</v>
      </c>
      <c r="C1515">
        <v>8.8770399999999992</v>
      </c>
      <c r="D1515" t="s">
        <v>730</v>
      </c>
      <c r="E1515" t="s">
        <v>732</v>
      </c>
      <c r="F1515" t="s">
        <v>1140</v>
      </c>
      <c r="G1515">
        <v>10511</v>
      </c>
      <c r="H1515" s="1">
        <v>840.88</v>
      </c>
      <c r="I1515" s="2">
        <v>0.10437085722726225</v>
      </c>
      <c r="J1515">
        <v>9</v>
      </c>
      <c r="K1515" s="2">
        <v>6.8534270457043217E-2</v>
      </c>
      <c r="L1515">
        <v>0.6757682427932642</v>
      </c>
      <c r="M1515" s="2">
        <v>0.40319662648754762</v>
      </c>
      <c r="N1515">
        <v>7103</v>
      </c>
      <c r="O1515" s="2">
        <v>0.24831943968020789</v>
      </c>
      <c r="P1515">
        <v>15767</v>
      </c>
      <c r="Q1515" s="2">
        <v>0.17557880614793897</v>
      </c>
      <c r="R1515" s="26">
        <f t="shared" si="23"/>
        <v>3</v>
      </c>
    </row>
    <row r="1516" spans="1:18" x14ac:dyDescent="0.3">
      <c r="A1516" t="s">
        <v>2678</v>
      </c>
      <c r="B1516">
        <v>105.185</v>
      </c>
      <c r="C1516">
        <v>8.8812499999999996</v>
      </c>
      <c r="D1516" t="s">
        <v>730</v>
      </c>
      <c r="E1516" t="s">
        <v>732</v>
      </c>
      <c r="F1516" t="s">
        <v>1141</v>
      </c>
      <c r="G1516">
        <v>10353</v>
      </c>
      <c r="H1516" s="1">
        <v>828.24</v>
      </c>
      <c r="I1516" s="2">
        <v>0.10437085722726225</v>
      </c>
      <c r="J1516">
        <v>12</v>
      </c>
      <c r="K1516" s="2">
        <v>6.8534270457043217E-2</v>
      </c>
      <c r="L1516">
        <v>0.30889597218197623</v>
      </c>
      <c r="M1516" s="2">
        <v>0.40319662648754762</v>
      </c>
      <c r="N1516">
        <v>3198</v>
      </c>
      <c r="O1516" s="2">
        <v>0.24831943968020789</v>
      </c>
      <c r="P1516">
        <v>15530</v>
      </c>
      <c r="Q1516" s="2">
        <v>0.17557880614793897</v>
      </c>
      <c r="R1516" s="26">
        <f t="shared" si="23"/>
        <v>4</v>
      </c>
    </row>
    <row r="1517" spans="1:18" x14ac:dyDescent="0.3">
      <c r="A1517" t="s">
        <v>2679</v>
      </c>
      <c r="B1517">
        <v>105.01600000000001</v>
      </c>
      <c r="C1517">
        <v>8.8922600000000003</v>
      </c>
      <c r="D1517" t="s">
        <v>730</v>
      </c>
      <c r="E1517" t="s">
        <v>734</v>
      </c>
      <c r="F1517" t="s">
        <v>1142</v>
      </c>
      <c r="G1517">
        <v>10792</v>
      </c>
      <c r="H1517" s="1">
        <v>863.36</v>
      </c>
      <c r="I1517" s="2">
        <v>0.10437085722726225</v>
      </c>
      <c r="J1517">
        <v>26</v>
      </c>
      <c r="K1517" s="2">
        <v>6.8534270457043217E-2</v>
      </c>
      <c r="L1517">
        <v>4.6423276501111936E-2</v>
      </c>
      <c r="M1517" s="2">
        <v>0.40319662648754762</v>
      </c>
      <c r="N1517">
        <v>501</v>
      </c>
      <c r="O1517" s="2">
        <v>0.24831943968020789</v>
      </c>
      <c r="P1517">
        <v>16188</v>
      </c>
      <c r="Q1517" s="2">
        <v>0.17557880614793897</v>
      </c>
      <c r="R1517" s="26">
        <f t="shared" si="23"/>
        <v>3</v>
      </c>
    </row>
    <row r="1518" spans="1:18" x14ac:dyDescent="0.3">
      <c r="A1518" t="s">
        <v>2680</v>
      </c>
      <c r="B1518">
        <v>104.97199999999999</v>
      </c>
      <c r="C1518">
        <v>8.8718000000000004</v>
      </c>
      <c r="D1518" t="s">
        <v>730</v>
      </c>
      <c r="E1518" t="s">
        <v>34</v>
      </c>
      <c r="F1518" t="s">
        <v>1143</v>
      </c>
      <c r="G1518">
        <v>8130</v>
      </c>
      <c r="H1518" s="1">
        <v>650.4</v>
      </c>
      <c r="I1518" s="2">
        <v>0.10437085722726225</v>
      </c>
      <c r="J1518">
        <v>20</v>
      </c>
      <c r="K1518" s="2">
        <v>6.8534270457043217E-2</v>
      </c>
      <c r="L1518">
        <v>0.55694956949569496</v>
      </c>
      <c r="M1518" s="2">
        <v>0.40319662648754762</v>
      </c>
      <c r="N1518">
        <v>4528</v>
      </c>
      <c r="O1518" s="2">
        <v>0.24831943968020789</v>
      </c>
      <c r="P1518">
        <v>12195</v>
      </c>
      <c r="Q1518" s="2">
        <v>0.17557880614793897</v>
      </c>
      <c r="R1518" s="26">
        <f t="shared" si="23"/>
        <v>3</v>
      </c>
    </row>
    <row r="1519" spans="1:18" x14ac:dyDescent="0.3">
      <c r="A1519" t="s">
        <v>2681</v>
      </c>
      <c r="B1519">
        <v>105.09099999999999</v>
      </c>
      <c r="C1519">
        <v>8.8730200000000004</v>
      </c>
      <c r="D1519" t="s">
        <v>730</v>
      </c>
      <c r="E1519" t="s">
        <v>732</v>
      </c>
      <c r="F1519" t="s">
        <v>1144</v>
      </c>
      <c r="G1519">
        <v>9710</v>
      </c>
      <c r="H1519" s="1">
        <v>776.8</v>
      </c>
      <c r="I1519" s="2">
        <v>0.10437085722726225</v>
      </c>
      <c r="J1519">
        <v>26</v>
      </c>
      <c r="K1519" s="2">
        <v>6.8534270457043217E-2</v>
      </c>
      <c r="L1519">
        <v>0.30370751802265705</v>
      </c>
      <c r="M1519" s="2">
        <v>0.40319662648754762</v>
      </c>
      <c r="N1519">
        <v>2949</v>
      </c>
      <c r="O1519" s="2">
        <v>0.24831943968020789</v>
      </c>
      <c r="P1519">
        <v>14565</v>
      </c>
      <c r="Q1519" s="2">
        <v>0.17557880614793897</v>
      </c>
      <c r="R1519" s="26">
        <f t="shared" si="23"/>
        <v>4</v>
      </c>
    </row>
    <row r="1520" spans="1:18" x14ac:dyDescent="0.3">
      <c r="A1520" t="s">
        <v>2682</v>
      </c>
      <c r="B1520">
        <v>104.81399999999999</v>
      </c>
      <c r="C1520">
        <v>8.8713499999999996</v>
      </c>
      <c r="D1520" t="s">
        <v>730</v>
      </c>
      <c r="E1520" t="s">
        <v>34</v>
      </c>
      <c r="F1520" t="s">
        <v>1145</v>
      </c>
      <c r="G1520">
        <v>13858</v>
      </c>
      <c r="H1520" s="1">
        <v>1108.6400000000001</v>
      </c>
      <c r="I1520" s="2">
        <v>0.10437085722726225</v>
      </c>
      <c r="J1520">
        <v>65</v>
      </c>
      <c r="K1520" s="2">
        <v>6.8534270457043217E-2</v>
      </c>
      <c r="L1520">
        <v>0.1345793043729254</v>
      </c>
      <c r="M1520" s="2">
        <v>0.40319662648754762</v>
      </c>
      <c r="N1520">
        <v>1865</v>
      </c>
      <c r="O1520" s="2">
        <v>0.24831943968020789</v>
      </c>
      <c r="P1520">
        <v>20787</v>
      </c>
      <c r="Q1520" s="2">
        <v>0.17557880614793897</v>
      </c>
      <c r="R1520" s="26">
        <f t="shared" si="23"/>
        <v>4</v>
      </c>
    </row>
    <row r="1521" spans="1:18" x14ac:dyDescent="0.3">
      <c r="A1521" t="s">
        <v>2683</v>
      </c>
      <c r="B1521">
        <v>104.911</v>
      </c>
      <c r="C1521">
        <v>8.8456499999999991</v>
      </c>
      <c r="D1521" t="s">
        <v>730</v>
      </c>
      <c r="E1521" t="s">
        <v>34</v>
      </c>
      <c r="F1521" t="s">
        <v>1146</v>
      </c>
      <c r="G1521">
        <v>9444</v>
      </c>
      <c r="H1521" s="1">
        <v>755.52</v>
      </c>
      <c r="I1521" s="2">
        <v>0.10437085722726225</v>
      </c>
      <c r="J1521">
        <v>20</v>
      </c>
      <c r="K1521" s="2">
        <v>6.8534270457043217E-2</v>
      </c>
      <c r="L1521">
        <v>0.52626005929690811</v>
      </c>
      <c r="M1521" s="2">
        <v>0.40319662648754762</v>
      </c>
      <c r="N1521">
        <v>4970</v>
      </c>
      <c r="O1521" s="2">
        <v>0.24831943968020789</v>
      </c>
      <c r="P1521">
        <v>14166</v>
      </c>
      <c r="Q1521" s="2">
        <v>0.17557880614793897</v>
      </c>
      <c r="R1521" s="26">
        <f t="shared" si="23"/>
        <v>3</v>
      </c>
    </row>
    <row r="1522" spans="1:18" x14ac:dyDescent="0.3">
      <c r="A1522" t="s">
        <v>2684</v>
      </c>
      <c r="B1522">
        <v>105.035</v>
      </c>
      <c r="C1522">
        <v>8.8326700000000002</v>
      </c>
      <c r="D1522" t="s">
        <v>730</v>
      </c>
      <c r="E1522" t="s">
        <v>1147</v>
      </c>
      <c r="F1522" t="s">
        <v>1148</v>
      </c>
      <c r="G1522">
        <v>5523</v>
      </c>
      <c r="H1522" s="1">
        <v>441.84</v>
      </c>
      <c r="I1522" s="2">
        <v>0.10437085722726225</v>
      </c>
      <c r="J1522">
        <v>13</v>
      </c>
      <c r="K1522" s="2">
        <v>6.8534270457043217E-2</v>
      </c>
      <c r="L1522">
        <v>0.32246967227955819</v>
      </c>
      <c r="M1522" s="2">
        <v>0.40319662648754762</v>
      </c>
      <c r="N1522">
        <v>1781</v>
      </c>
      <c r="O1522" s="2">
        <v>0.24831943968020789</v>
      </c>
      <c r="P1522">
        <v>8285</v>
      </c>
      <c r="Q1522" s="2">
        <v>0.17557880614793897</v>
      </c>
      <c r="R1522" s="26">
        <f t="shared" si="23"/>
        <v>3</v>
      </c>
    </row>
    <row r="1523" spans="1:18" x14ac:dyDescent="0.3">
      <c r="A1523" t="s">
        <v>2685</v>
      </c>
      <c r="B1523">
        <v>104.834</v>
      </c>
      <c r="C1523">
        <v>8.8176199999999998</v>
      </c>
      <c r="D1523" t="s">
        <v>730</v>
      </c>
      <c r="E1523" t="s">
        <v>34</v>
      </c>
      <c r="F1523" t="s">
        <v>1149</v>
      </c>
      <c r="G1523">
        <v>10837</v>
      </c>
      <c r="H1523" s="1">
        <v>866.96</v>
      </c>
      <c r="I1523" s="2">
        <v>0.10437085722726225</v>
      </c>
      <c r="J1523">
        <v>12</v>
      </c>
      <c r="K1523" s="2">
        <v>6.8534270457043217E-2</v>
      </c>
      <c r="L1523">
        <v>0.40509366060717911</v>
      </c>
      <c r="M1523" s="2">
        <v>0.40319662648754762</v>
      </c>
      <c r="N1523">
        <v>4390</v>
      </c>
      <c r="O1523" s="2">
        <v>0.24831943968020789</v>
      </c>
      <c r="P1523">
        <v>16256</v>
      </c>
      <c r="Q1523" s="2">
        <v>0.17557880614793897</v>
      </c>
      <c r="R1523" s="26">
        <f t="shared" si="23"/>
        <v>4</v>
      </c>
    </row>
    <row r="1524" spans="1:18" x14ac:dyDescent="0.3">
      <c r="A1524" t="s">
        <v>2686</v>
      </c>
      <c r="B1524">
        <v>105.167</v>
      </c>
      <c r="C1524">
        <v>8.8105600000000006</v>
      </c>
      <c r="D1524" t="s">
        <v>730</v>
      </c>
      <c r="E1524" t="s">
        <v>1147</v>
      </c>
      <c r="F1524" t="s">
        <v>1150</v>
      </c>
      <c r="G1524">
        <v>6842</v>
      </c>
      <c r="H1524" s="1">
        <v>547.36</v>
      </c>
      <c r="I1524" s="2">
        <v>0.10437085722726225</v>
      </c>
      <c r="J1524">
        <v>7</v>
      </c>
      <c r="K1524" s="2">
        <v>6.8534270457043217E-2</v>
      </c>
      <c r="L1524">
        <v>0.56109324758842438</v>
      </c>
      <c r="M1524" s="2">
        <v>0.40319662648754762</v>
      </c>
      <c r="N1524">
        <v>3839</v>
      </c>
      <c r="O1524" s="2">
        <v>0.24831943968020789</v>
      </c>
      <c r="P1524">
        <v>10263</v>
      </c>
      <c r="Q1524" s="2">
        <v>0.17557880614793897</v>
      </c>
      <c r="R1524" s="26">
        <f t="shared" si="23"/>
        <v>3</v>
      </c>
    </row>
    <row r="1525" spans="1:18" x14ac:dyDescent="0.3">
      <c r="A1525" t="s">
        <v>2687</v>
      </c>
      <c r="B1525">
        <v>105.102</v>
      </c>
      <c r="C1525">
        <v>8.8274600000000003</v>
      </c>
      <c r="D1525" t="s">
        <v>730</v>
      </c>
      <c r="E1525" t="s">
        <v>1147</v>
      </c>
      <c r="F1525" t="s">
        <v>1151</v>
      </c>
      <c r="G1525">
        <v>4618</v>
      </c>
      <c r="H1525" s="1">
        <v>369.44</v>
      </c>
      <c r="I1525" s="2">
        <v>0.10437085722726225</v>
      </c>
      <c r="J1525">
        <v>13</v>
      </c>
      <c r="K1525" s="2">
        <v>6.8534270457043217E-2</v>
      </c>
      <c r="L1525">
        <v>0.38436552620181896</v>
      </c>
      <c r="M1525" s="2">
        <v>0.40319662648754762</v>
      </c>
      <c r="N1525">
        <v>1775</v>
      </c>
      <c r="O1525" s="2">
        <v>0.24831943968020789</v>
      </c>
      <c r="P1525">
        <v>6927</v>
      </c>
      <c r="Q1525" s="2">
        <v>0.17557880614793897</v>
      </c>
      <c r="R1525" s="26">
        <f t="shared" si="23"/>
        <v>3</v>
      </c>
    </row>
    <row r="1526" spans="1:18" x14ac:dyDescent="0.3">
      <c r="A1526" t="s">
        <v>2688</v>
      </c>
      <c r="B1526">
        <v>104.922</v>
      </c>
      <c r="C1526">
        <v>8.7595600000000005</v>
      </c>
      <c r="D1526" t="s">
        <v>730</v>
      </c>
      <c r="E1526" t="s">
        <v>1147</v>
      </c>
      <c r="F1526" t="s">
        <v>1152</v>
      </c>
      <c r="G1526">
        <v>6663</v>
      </c>
      <c r="H1526" s="1">
        <v>533.04</v>
      </c>
      <c r="I1526" s="2">
        <v>0.10437085722726225</v>
      </c>
      <c r="J1526">
        <v>4</v>
      </c>
      <c r="K1526" s="2">
        <v>6.8534270457043217E-2</v>
      </c>
      <c r="L1526">
        <v>1.1861023562959627</v>
      </c>
      <c r="M1526" s="2">
        <v>0.40319662648754762</v>
      </c>
      <c r="N1526">
        <v>7903</v>
      </c>
      <c r="O1526" s="2">
        <v>0.24831943968020789</v>
      </c>
      <c r="P1526">
        <v>9995</v>
      </c>
      <c r="Q1526" s="2">
        <v>0.17557880614793897</v>
      </c>
      <c r="R1526" s="26">
        <f t="shared" si="23"/>
        <v>3</v>
      </c>
    </row>
    <row r="1527" spans="1:18" x14ac:dyDescent="0.3">
      <c r="A1527" t="s">
        <v>2689</v>
      </c>
      <c r="B1527">
        <v>105.252</v>
      </c>
      <c r="C1527">
        <v>8.7937200000000004</v>
      </c>
      <c r="D1527" t="s">
        <v>730</v>
      </c>
      <c r="E1527" t="s">
        <v>1147</v>
      </c>
      <c r="F1527" t="s">
        <v>1153</v>
      </c>
      <c r="G1527">
        <v>4508</v>
      </c>
      <c r="H1527" s="1">
        <v>360.64</v>
      </c>
      <c r="I1527" s="2">
        <v>0.10437085722726225</v>
      </c>
      <c r="J1527">
        <v>7</v>
      </c>
      <c r="K1527" s="2">
        <v>6.8534270457043217E-2</v>
      </c>
      <c r="L1527">
        <v>1.5250665483584738</v>
      </c>
      <c r="M1527" s="2">
        <v>0.40319662648754762</v>
      </c>
      <c r="N1527">
        <v>6875</v>
      </c>
      <c r="O1527" s="2">
        <v>0.24831943968020789</v>
      </c>
      <c r="P1527">
        <v>6762</v>
      </c>
      <c r="Q1527" s="2">
        <v>0.17557880614793897</v>
      </c>
      <c r="R1527" s="26">
        <f t="shared" si="23"/>
        <v>3</v>
      </c>
    </row>
    <row r="1528" spans="1:18" x14ac:dyDescent="0.3">
      <c r="A1528" t="s">
        <v>2690</v>
      </c>
      <c r="B1528">
        <v>105.042</v>
      </c>
      <c r="C1528">
        <v>8.7894199999999998</v>
      </c>
      <c r="D1528" t="s">
        <v>730</v>
      </c>
      <c r="E1528" t="s">
        <v>1147</v>
      </c>
      <c r="F1528" t="s">
        <v>1154</v>
      </c>
      <c r="G1528">
        <v>5051</v>
      </c>
      <c r="H1528" s="1">
        <v>404.08</v>
      </c>
      <c r="I1528" s="2">
        <v>0.10437085722726225</v>
      </c>
      <c r="J1528">
        <v>21</v>
      </c>
      <c r="K1528" s="2">
        <v>6.8534270457043217E-2</v>
      </c>
      <c r="L1528">
        <v>0.27519303108295384</v>
      </c>
      <c r="M1528" s="2">
        <v>0.40319662648754762</v>
      </c>
      <c r="N1528">
        <v>1390</v>
      </c>
      <c r="O1528" s="2">
        <v>0.24831943968020789</v>
      </c>
      <c r="P1528">
        <v>7577</v>
      </c>
      <c r="Q1528" s="2">
        <v>0.17557880614793897</v>
      </c>
      <c r="R1528" s="26">
        <f t="shared" si="23"/>
        <v>3</v>
      </c>
    </row>
    <row r="1529" spans="1:18" x14ac:dyDescent="0.3">
      <c r="A1529" t="s">
        <v>2691</v>
      </c>
      <c r="B1529">
        <v>104.98699999999999</v>
      </c>
      <c r="C1529">
        <v>8.7742000000000004</v>
      </c>
      <c r="D1529" t="s">
        <v>730</v>
      </c>
      <c r="E1529" t="s">
        <v>1147</v>
      </c>
      <c r="F1529" t="s">
        <v>1147</v>
      </c>
      <c r="G1529">
        <v>16534</v>
      </c>
      <c r="H1529" s="1">
        <v>1322.72</v>
      </c>
      <c r="I1529" s="2">
        <v>0.10437085722726225</v>
      </c>
      <c r="J1529">
        <v>63</v>
      </c>
      <c r="K1529" s="2">
        <v>6.8534270457043217E-2</v>
      </c>
      <c r="L1529">
        <v>6.8162574089754444E-2</v>
      </c>
      <c r="M1529" s="2">
        <v>0.40319662648754762</v>
      </c>
      <c r="N1529">
        <v>1127</v>
      </c>
      <c r="O1529" s="2">
        <v>0.24831943968020789</v>
      </c>
      <c r="P1529">
        <v>24801</v>
      </c>
      <c r="Q1529" s="2">
        <v>0.17557880614793897</v>
      </c>
      <c r="R1529" s="26">
        <f t="shared" si="23"/>
        <v>4</v>
      </c>
    </row>
    <row r="1530" spans="1:18" x14ac:dyDescent="0.3">
      <c r="A1530" t="s">
        <v>2692</v>
      </c>
      <c r="B1530">
        <v>105.127</v>
      </c>
      <c r="C1530">
        <v>8.7411999999999992</v>
      </c>
      <c r="D1530" t="s">
        <v>730</v>
      </c>
      <c r="E1530" t="s">
        <v>1081</v>
      </c>
      <c r="F1530" t="s">
        <v>1155</v>
      </c>
      <c r="G1530">
        <v>9039</v>
      </c>
      <c r="H1530" s="1">
        <v>723.12</v>
      </c>
      <c r="I1530" s="2">
        <v>0.10437085722726225</v>
      </c>
      <c r="J1530">
        <v>9</v>
      </c>
      <c r="K1530" s="2">
        <v>6.8534270457043217E-2</v>
      </c>
      <c r="L1530">
        <v>0.86348047350370616</v>
      </c>
      <c r="M1530" s="2">
        <v>0.40319662648754762</v>
      </c>
      <c r="N1530">
        <v>7805</v>
      </c>
      <c r="O1530" s="2">
        <v>0.24831943968020789</v>
      </c>
      <c r="P1530">
        <v>13559</v>
      </c>
      <c r="Q1530" s="2">
        <v>0.17557880614793897</v>
      </c>
      <c r="R1530" s="26">
        <f t="shared" si="23"/>
        <v>3</v>
      </c>
    </row>
    <row r="1531" spans="1:18" x14ac:dyDescent="0.3">
      <c r="A1531" t="s">
        <v>2693</v>
      </c>
      <c r="B1531">
        <v>104.93899999999999</v>
      </c>
      <c r="C1531">
        <v>8.64405</v>
      </c>
      <c r="D1531" t="s">
        <v>730</v>
      </c>
      <c r="E1531" t="s">
        <v>1081</v>
      </c>
      <c r="F1531" t="s">
        <v>1156</v>
      </c>
      <c r="G1531">
        <v>9989</v>
      </c>
      <c r="H1531" s="1">
        <v>799.12</v>
      </c>
      <c r="I1531" s="2">
        <v>0.10437085722726225</v>
      </c>
      <c r="J1531">
        <v>8</v>
      </c>
      <c r="K1531" s="2">
        <v>6.8534270457043217E-2</v>
      </c>
      <c r="L1531">
        <v>1.4232655921513666</v>
      </c>
      <c r="M1531" s="2">
        <v>0.40319662648754762</v>
      </c>
      <c r="N1531">
        <v>14217</v>
      </c>
      <c r="O1531" s="2">
        <v>0.24831943968020789</v>
      </c>
      <c r="P1531">
        <v>14984</v>
      </c>
      <c r="Q1531" s="2">
        <v>0.17557880614793897</v>
      </c>
      <c r="R1531" s="26">
        <f t="shared" si="23"/>
        <v>3</v>
      </c>
    </row>
    <row r="1532" spans="1:18" x14ac:dyDescent="0.3">
      <c r="A1532" t="s">
        <v>2694</v>
      </c>
      <c r="B1532">
        <v>104.85</v>
      </c>
      <c r="C1532">
        <v>8.6583799999999993</v>
      </c>
      <c r="D1532" t="s">
        <v>730</v>
      </c>
      <c r="E1532" t="s">
        <v>1081</v>
      </c>
      <c r="F1532" t="s">
        <v>1054</v>
      </c>
      <c r="G1532">
        <v>10443</v>
      </c>
      <c r="H1532" s="1">
        <v>835.44</v>
      </c>
      <c r="I1532" s="2">
        <v>0.10437085722726225</v>
      </c>
      <c r="J1532">
        <v>10</v>
      </c>
      <c r="K1532" s="2">
        <v>6.8534270457043217E-2</v>
      </c>
      <c r="L1532">
        <v>1.8585655462989563</v>
      </c>
      <c r="M1532" s="2">
        <v>0.40319662648754762</v>
      </c>
      <c r="N1532">
        <v>19409</v>
      </c>
      <c r="O1532" s="2">
        <v>0.24831943968020789</v>
      </c>
      <c r="P1532">
        <v>15665</v>
      </c>
      <c r="Q1532" s="2">
        <v>0.17557880614793897</v>
      </c>
      <c r="R1532" s="26">
        <f t="shared" si="23"/>
        <v>3</v>
      </c>
    </row>
    <row r="1533" spans="1:18" x14ac:dyDescent="0.3">
      <c r="A1533" t="s">
        <v>2695</v>
      </c>
      <c r="B1533">
        <v>105.03400000000001</v>
      </c>
      <c r="C1533">
        <v>8.7132100000000001</v>
      </c>
      <c r="D1533" t="s">
        <v>730</v>
      </c>
      <c r="E1533" t="s">
        <v>1081</v>
      </c>
      <c r="F1533" t="s">
        <v>129</v>
      </c>
      <c r="G1533">
        <v>5218</v>
      </c>
      <c r="H1533" s="1">
        <v>417.44</v>
      </c>
      <c r="I1533" s="2">
        <v>0.10437085722726225</v>
      </c>
      <c r="J1533">
        <v>5</v>
      </c>
      <c r="K1533" s="2">
        <v>6.8534270457043217E-2</v>
      </c>
      <c r="L1533">
        <v>1.1983518589497892</v>
      </c>
      <c r="M1533" s="2">
        <v>0.40319662648754762</v>
      </c>
      <c r="N1533">
        <v>6253</v>
      </c>
      <c r="O1533" s="2">
        <v>0.24831943968020789</v>
      </c>
      <c r="P1533">
        <v>7827</v>
      </c>
      <c r="Q1533" s="2">
        <v>0.17557880614793897</v>
      </c>
      <c r="R1533" s="26">
        <f t="shared" si="23"/>
        <v>3</v>
      </c>
    </row>
    <row r="1534" spans="1:18" x14ac:dyDescent="0.3">
      <c r="A1534" t="s">
        <v>2696</v>
      </c>
      <c r="B1534">
        <v>104.792</v>
      </c>
      <c r="C1534">
        <v>8.61144</v>
      </c>
      <c r="D1534" t="s">
        <v>730</v>
      </c>
      <c r="E1534" t="s">
        <v>1081</v>
      </c>
      <c r="F1534" t="s">
        <v>1157</v>
      </c>
      <c r="G1534">
        <v>12879</v>
      </c>
      <c r="H1534" s="1">
        <v>1030.32</v>
      </c>
      <c r="I1534" s="2">
        <v>0.10437085722726225</v>
      </c>
      <c r="J1534">
        <v>12</v>
      </c>
      <c r="K1534" s="2">
        <v>6.8534270457043217E-2</v>
      </c>
      <c r="L1534">
        <v>2.0895255842844942</v>
      </c>
      <c r="M1534" s="2">
        <v>0.40319662648754762</v>
      </c>
      <c r="N1534">
        <v>26911</v>
      </c>
      <c r="O1534" s="2">
        <v>0.24831943968020789</v>
      </c>
      <c r="P1534">
        <v>19319</v>
      </c>
      <c r="Q1534" s="2">
        <v>0.17557880614793897</v>
      </c>
      <c r="R1534" s="26">
        <f t="shared" si="23"/>
        <v>3</v>
      </c>
    </row>
    <row r="1535" spans="1:18" x14ac:dyDescent="0.3">
      <c r="H1535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F52"/>
  <sheetViews>
    <sheetView tabSelected="1" topLeftCell="A10" workbookViewId="0">
      <selection activeCell="D21" sqref="D21"/>
    </sheetView>
  </sheetViews>
  <sheetFormatPr defaultRowHeight="14.4" x14ac:dyDescent="0.3"/>
  <cols>
    <col min="3" max="3" width="13.33203125" bestFit="1" customWidth="1"/>
    <col min="4" max="4" width="9.6640625" customWidth="1"/>
    <col min="5" max="5" width="15.33203125" customWidth="1"/>
    <col min="6" max="6" width="12.5546875" bestFit="1" customWidth="1"/>
  </cols>
  <sheetData>
    <row r="3" spans="3:6" x14ac:dyDescent="0.3">
      <c r="C3" s="108" t="s">
        <v>2712</v>
      </c>
      <c r="D3" s="110" t="s">
        <v>2715</v>
      </c>
      <c r="E3" s="110"/>
      <c r="F3" s="110" t="s">
        <v>2716</v>
      </c>
    </row>
    <row r="4" spans="3:6" x14ac:dyDescent="0.3">
      <c r="C4" s="109"/>
      <c r="D4" s="5" t="s">
        <v>2709</v>
      </c>
      <c r="E4" s="5" t="s">
        <v>2710</v>
      </c>
      <c r="F4" s="110"/>
    </row>
    <row r="5" spans="3:6" x14ac:dyDescent="0.3">
      <c r="C5" s="5">
        <v>1</v>
      </c>
      <c r="D5" s="6">
        <v>0</v>
      </c>
      <c r="E5" s="6">
        <v>500</v>
      </c>
      <c r="F5" s="5">
        <v>1</v>
      </c>
    </row>
    <row r="6" spans="3:6" x14ac:dyDescent="0.3">
      <c r="C6" s="5">
        <v>2</v>
      </c>
      <c r="D6" s="6">
        <v>500</v>
      </c>
      <c r="E6" s="5">
        <v>1200</v>
      </c>
      <c r="F6" s="5">
        <v>2</v>
      </c>
    </row>
    <row r="7" spans="3:6" x14ac:dyDescent="0.3">
      <c r="C7" s="5">
        <v>3</v>
      </c>
      <c r="D7" s="6">
        <v>1200</v>
      </c>
      <c r="E7" s="5">
        <v>1400</v>
      </c>
      <c r="F7" s="5">
        <v>3</v>
      </c>
    </row>
    <row r="8" spans="3:6" x14ac:dyDescent="0.3">
      <c r="C8" s="5">
        <v>4</v>
      </c>
      <c r="D8" s="6">
        <v>1800</v>
      </c>
      <c r="E8" s="5">
        <v>2000</v>
      </c>
      <c r="F8" s="5">
        <v>4</v>
      </c>
    </row>
    <row r="9" spans="3:6" x14ac:dyDescent="0.3">
      <c r="C9" s="5">
        <v>5</v>
      </c>
      <c r="D9" s="106" t="s">
        <v>2718</v>
      </c>
      <c r="E9" s="107"/>
      <c r="F9" s="5">
        <v>5</v>
      </c>
    </row>
    <row r="14" spans="3:6" x14ac:dyDescent="0.3">
      <c r="C14" s="108" t="s">
        <v>2731</v>
      </c>
      <c r="D14" s="110" t="s">
        <v>1160</v>
      </c>
      <c r="E14" s="110"/>
      <c r="F14" s="110" t="s">
        <v>2716</v>
      </c>
    </row>
    <row r="15" spans="3:6" x14ac:dyDescent="0.3">
      <c r="C15" s="109"/>
      <c r="D15" s="5" t="s">
        <v>2709</v>
      </c>
      <c r="E15" s="5" t="s">
        <v>2710</v>
      </c>
      <c r="F15" s="110"/>
    </row>
    <row r="16" spans="3:6" x14ac:dyDescent="0.3">
      <c r="C16" s="5">
        <v>1</v>
      </c>
      <c r="D16" s="6">
        <v>0</v>
      </c>
      <c r="E16" s="6">
        <v>0.25</v>
      </c>
      <c r="F16" s="5">
        <v>1</v>
      </c>
    </row>
    <row r="17" spans="3:6" x14ac:dyDescent="0.3">
      <c r="C17" s="5">
        <v>2</v>
      </c>
      <c r="D17" s="6">
        <v>0.25</v>
      </c>
      <c r="E17" s="5">
        <v>0.5</v>
      </c>
      <c r="F17" s="5">
        <v>2</v>
      </c>
    </row>
    <row r="18" spans="3:6" x14ac:dyDescent="0.3">
      <c r="C18" s="5">
        <v>3</v>
      </c>
      <c r="D18" s="6">
        <v>0.5</v>
      </c>
      <c r="E18" s="5">
        <v>0.75</v>
      </c>
      <c r="F18" s="5">
        <v>3</v>
      </c>
    </row>
    <row r="19" spans="3:6" x14ac:dyDescent="0.3">
      <c r="C19" s="5">
        <v>4</v>
      </c>
      <c r="D19" s="6">
        <v>0.75</v>
      </c>
      <c r="E19" s="5">
        <v>1</v>
      </c>
      <c r="F19" s="5">
        <v>4</v>
      </c>
    </row>
    <row r="20" spans="3:6" x14ac:dyDescent="0.3">
      <c r="C20" s="5">
        <v>5</v>
      </c>
      <c r="D20" s="106" t="s">
        <v>2767</v>
      </c>
      <c r="E20" s="107"/>
      <c r="F20" s="5">
        <v>5</v>
      </c>
    </row>
    <row r="25" spans="3:6" x14ac:dyDescent="0.3">
      <c r="C25" s="108" t="s">
        <v>2712</v>
      </c>
      <c r="D25" s="110" t="s">
        <v>2717</v>
      </c>
      <c r="E25" s="110"/>
      <c r="F25" s="110" t="s">
        <v>2716</v>
      </c>
    </row>
    <row r="26" spans="3:6" x14ac:dyDescent="0.3">
      <c r="C26" s="109"/>
      <c r="D26" s="5" t="s">
        <v>2709</v>
      </c>
      <c r="E26" s="5" t="s">
        <v>2710</v>
      </c>
      <c r="F26" s="110"/>
    </row>
    <row r="27" spans="3:6" x14ac:dyDescent="0.3">
      <c r="C27" s="5">
        <v>1</v>
      </c>
      <c r="D27" s="6">
        <v>0</v>
      </c>
      <c r="E27" s="6">
        <v>500</v>
      </c>
      <c r="F27" s="5">
        <v>1</v>
      </c>
    </row>
    <row r="28" spans="3:6" x14ac:dyDescent="0.3">
      <c r="C28" s="5">
        <v>2</v>
      </c>
      <c r="D28" s="6">
        <v>500</v>
      </c>
      <c r="E28" s="5">
        <v>1000</v>
      </c>
      <c r="F28" s="5">
        <v>2</v>
      </c>
    </row>
    <row r="29" spans="3:6" x14ac:dyDescent="0.3">
      <c r="C29" s="5">
        <v>3</v>
      </c>
      <c r="D29" s="6">
        <v>1000</v>
      </c>
      <c r="E29" s="5">
        <v>2500</v>
      </c>
      <c r="F29" s="5">
        <v>3</v>
      </c>
    </row>
    <row r="30" spans="3:6" x14ac:dyDescent="0.3">
      <c r="C30" s="5">
        <v>4</v>
      </c>
      <c r="D30" s="6">
        <v>2500</v>
      </c>
      <c r="E30" s="5">
        <v>5000</v>
      </c>
      <c r="F30" s="5">
        <v>4</v>
      </c>
    </row>
    <row r="31" spans="3:6" x14ac:dyDescent="0.3">
      <c r="C31" s="5">
        <v>5</v>
      </c>
      <c r="D31" s="106" t="s">
        <v>2719</v>
      </c>
      <c r="E31" s="107"/>
      <c r="F31" s="5">
        <v>5</v>
      </c>
    </row>
    <row r="35" spans="3:6" x14ac:dyDescent="0.3">
      <c r="C35" s="108" t="s">
        <v>2712</v>
      </c>
      <c r="D35" s="110" t="s">
        <v>2720</v>
      </c>
      <c r="E35" s="110"/>
      <c r="F35" s="110" t="s">
        <v>2716</v>
      </c>
    </row>
    <row r="36" spans="3:6" x14ac:dyDescent="0.3">
      <c r="C36" s="109"/>
      <c r="D36" s="5" t="s">
        <v>2709</v>
      </c>
      <c r="E36" s="5" t="s">
        <v>2710</v>
      </c>
      <c r="F36" s="110"/>
    </row>
    <row r="37" spans="3:6" x14ac:dyDescent="0.3">
      <c r="C37" s="5">
        <v>1</v>
      </c>
      <c r="D37" s="6">
        <v>0</v>
      </c>
      <c r="E37" s="6">
        <v>500</v>
      </c>
      <c r="F37" s="5">
        <v>1</v>
      </c>
    </row>
    <row r="38" spans="3:6" x14ac:dyDescent="0.3">
      <c r="C38" s="5">
        <v>2</v>
      </c>
      <c r="D38" s="6">
        <v>500</v>
      </c>
      <c r="E38" s="5">
        <v>1000</v>
      </c>
      <c r="F38" s="5">
        <v>2</v>
      </c>
    </row>
    <row r="39" spans="3:6" x14ac:dyDescent="0.3">
      <c r="C39" s="5">
        <v>3</v>
      </c>
      <c r="D39" s="6">
        <v>1000</v>
      </c>
      <c r="E39" s="5">
        <v>2500</v>
      </c>
      <c r="F39" s="5">
        <v>3</v>
      </c>
    </row>
    <row r="40" spans="3:6" x14ac:dyDescent="0.3">
      <c r="C40" s="5">
        <v>4</v>
      </c>
      <c r="D40" s="6">
        <v>2500</v>
      </c>
      <c r="E40" s="5">
        <v>5000</v>
      </c>
      <c r="F40" s="5">
        <v>4</v>
      </c>
    </row>
    <row r="41" spans="3:6" x14ac:dyDescent="0.3">
      <c r="C41" s="5">
        <v>5</v>
      </c>
      <c r="D41" s="106" t="s">
        <v>2719</v>
      </c>
      <c r="E41" s="107"/>
      <c r="F41" s="5">
        <v>5</v>
      </c>
    </row>
    <row r="46" spans="3:6" x14ac:dyDescent="0.3">
      <c r="C46" s="108" t="s">
        <v>2712</v>
      </c>
      <c r="D46" s="110" t="s">
        <v>2721</v>
      </c>
      <c r="E46" s="110"/>
      <c r="F46" s="110" t="s">
        <v>2716</v>
      </c>
    </row>
    <row r="47" spans="3:6" x14ac:dyDescent="0.3">
      <c r="C47" s="109"/>
      <c r="D47" s="5" t="s">
        <v>2709</v>
      </c>
      <c r="E47" s="5" t="s">
        <v>2710</v>
      </c>
      <c r="F47" s="110"/>
    </row>
    <row r="48" spans="3:6" x14ac:dyDescent="0.3">
      <c r="C48" s="5">
        <v>1</v>
      </c>
      <c r="D48" s="6">
        <v>0</v>
      </c>
      <c r="E48" s="6">
        <v>1000</v>
      </c>
      <c r="F48" s="5">
        <v>1</v>
      </c>
    </row>
    <row r="49" spans="3:6" x14ac:dyDescent="0.3">
      <c r="C49" s="5">
        <v>2</v>
      </c>
      <c r="D49" s="6">
        <v>1000</v>
      </c>
      <c r="E49" s="5">
        <v>2500</v>
      </c>
      <c r="F49" s="5">
        <v>2</v>
      </c>
    </row>
    <row r="50" spans="3:6" x14ac:dyDescent="0.3">
      <c r="C50" s="5">
        <v>3</v>
      </c>
      <c r="D50" s="6">
        <v>2500</v>
      </c>
      <c r="E50" s="5">
        <v>5000</v>
      </c>
      <c r="F50" s="5">
        <v>3</v>
      </c>
    </row>
    <row r="51" spans="3:6" x14ac:dyDescent="0.3">
      <c r="C51" s="5">
        <v>4</v>
      </c>
      <c r="D51" s="6">
        <v>5000</v>
      </c>
      <c r="E51" s="5">
        <v>10000</v>
      </c>
      <c r="F51" s="5">
        <v>4</v>
      </c>
    </row>
    <row r="52" spans="3:6" x14ac:dyDescent="0.3">
      <c r="C52" s="5">
        <v>5</v>
      </c>
      <c r="D52" s="106" t="s">
        <v>2722</v>
      </c>
      <c r="E52" s="107"/>
      <c r="F52" s="5">
        <v>5</v>
      </c>
    </row>
  </sheetData>
  <mergeCells count="20">
    <mergeCell ref="D52:E52"/>
    <mergeCell ref="C35:C36"/>
    <mergeCell ref="D35:E35"/>
    <mergeCell ref="F35:F36"/>
    <mergeCell ref="D41:E41"/>
    <mergeCell ref="C46:C47"/>
    <mergeCell ref="D46:E46"/>
    <mergeCell ref="F46:F47"/>
    <mergeCell ref="D31:E31"/>
    <mergeCell ref="C3:C4"/>
    <mergeCell ref="D3:E3"/>
    <mergeCell ref="F3:F4"/>
    <mergeCell ref="C14:C15"/>
    <mergeCell ref="D14:E14"/>
    <mergeCell ref="F14:F15"/>
    <mergeCell ref="C25:C26"/>
    <mergeCell ref="D25:E25"/>
    <mergeCell ref="F25:F26"/>
    <mergeCell ref="D20:E20"/>
    <mergeCell ref="D9:E9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AF1534"/>
  <sheetViews>
    <sheetView topLeftCell="O1" workbookViewId="0">
      <selection activeCell="Y23" sqref="Y23"/>
    </sheetView>
  </sheetViews>
  <sheetFormatPr defaultColWidth="9.109375" defaultRowHeight="14.4" x14ac:dyDescent="0.3"/>
  <cols>
    <col min="1" max="1" width="6.109375" style="25" bestFit="1" customWidth="1"/>
    <col min="2" max="3" width="8" style="25" bestFit="1" customWidth="1"/>
    <col min="4" max="4" width="17.44140625" style="25" bestFit="1" customWidth="1"/>
    <col min="5" max="5" width="20.44140625" style="25" bestFit="1" customWidth="1"/>
    <col min="6" max="6" width="19.44140625" style="25" bestFit="1" customWidth="1"/>
    <col min="7" max="7" width="12" style="25" bestFit="1" customWidth="1"/>
    <col min="8" max="8" width="9" style="25" bestFit="1" customWidth="1"/>
    <col min="9" max="9" width="5" style="25" bestFit="1" customWidth="1"/>
    <col min="10" max="10" width="15.33203125" style="25" bestFit="1" customWidth="1"/>
    <col min="11" max="11" width="16.44140625" style="25" bestFit="1" customWidth="1"/>
    <col min="12" max="12" width="8.44140625" style="25" bestFit="1" customWidth="1"/>
    <col min="13" max="13" width="9" style="25" bestFit="1" customWidth="1"/>
    <col min="14" max="29" width="9.109375" style="25"/>
    <col min="30" max="30" width="8.109375" style="25" customWidth="1"/>
    <col min="31" max="31" width="10.5546875" style="25" customWidth="1"/>
    <col min="32" max="32" width="20.6640625" style="25" customWidth="1"/>
    <col min="33" max="16384" width="9.109375" style="25"/>
  </cols>
  <sheetData>
    <row r="1" spans="1:32" x14ac:dyDescent="0.3">
      <c r="A1" s="37" t="s">
        <v>1164</v>
      </c>
      <c r="B1" s="38" t="s">
        <v>0</v>
      </c>
      <c r="C1" s="38" t="s">
        <v>1</v>
      </c>
      <c r="D1" s="38" t="s">
        <v>1159</v>
      </c>
      <c r="E1" s="38" t="s">
        <v>1158</v>
      </c>
      <c r="F1" s="38" t="s">
        <v>3</v>
      </c>
      <c r="G1" s="38" t="s">
        <v>2</v>
      </c>
      <c r="H1" s="38" t="s">
        <v>2746</v>
      </c>
      <c r="I1" s="28" t="s">
        <v>2733</v>
      </c>
      <c r="J1" s="33" t="s">
        <v>2708</v>
      </c>
      <c r="K1" s="29" t="s">
        <v>2735</v>
      </c>
      <c r="L1" s="34" t="s">
        <v>2698</v>
      </c>
      <c r="M1" s="29" t="s">
        <v>2738</v>
      </c>
      <c r="N1" s="34" t="s">
        <v>2699</v>
      </c>
      <c r="O1" s="29" t="s">
        <v>2736</v>
      </c>
      <c r="P1" s="34" t="s">
        <v>2700</v>
      </c>
      <c r="Q1" s="29" t="s">
        <v>2739</v>
      </c>
      <c r="R1" s="34" t="s">
        <v>2701</v>
      </c>
      <c r="S1" s="29" t="s">
        <v>2737</v>
      </c>
      <c r="T1" s="34" t="s">
        <v>2702</v>
      </c>
      <c r="U1" s="34" t="s">
        <v>2703</v>
      </c>
      <c r="V1" s="72" t="s">
        <v>1163</v>
      </c>
      <c r="W1" s="73" t="s">
        <v>2704</v>
      </c>
      <c r="X1" s="72" t="s">
        <v>2745</v>
      </c>
      <c r="Y1" s="73" t="s">
        <v>2705</v>
      </c>
      <c r="Z1" s="72" t="s">
        <v>1161</v>
      </c>
      <c r="AA1" s="73" t="s">
        <v>2706</v>
      </c>
      <c r="AB1" s="72" t="s">
        <v>1162</v>
      </c>
      <c r="AC1" s="74" t="s">
        <v>2707</v>
      </c>
      <c r="AD1" s="81" t="s">
        <v>2762</v>
      </c>
      <c r="AE1" s="82" t="s">
        <v>2763</v>
      </c>
      <c r="AF1" s="83" t="s">
        <v>2764</v>
      </c>
    </row>
    <row r="2" spans="1:32" x14ac:dyDescent="0.3">
      <c r="A2" s="75" t="s">
        <v>1164</v>
      </c>
      <c r="B2" s="48" t="s">
        <v>0</v>
      </c>
      <c r="C2" s="48" t="s">
        <v>1</v>
      </c>
      <c r="D2" s="48" t="s">
        <v>2750</v>
      </c>
      <c r="E2" s="48" t="s">
        <v>2749</v>
      </c>
      <c r="F2" s="48" t="s">
        <v>2748</v>
      </c>
      <c r="G2" s="48" t="s">
        <v>2747</v>
      </c>
      <c r="H2" s="49" t="s">
        <v>2746</v>
      </c>
      <c r="I2" s="48" t="s">
        <v>2733</v>
      </c>
      <c r="J2" s="50" t="s">
        <v>2708</v>
      </c>
      <c r="K2" s="48" t="s">
        <v>2758</v>
      </c>
      <c r="L2" s="51" t="str">
        <f>L1</f>
        <v>Wh1</v>
      </c>
      <c r="M2" s="51" t="s">
        <v>2754</v>
      </c>
      <c r="N2" s="51" t="str">
        <f t="shared" ref="N2:AC2" si="0">N1</f>
        <v>Wh2</v>
      </c>
      <c r="O2" s="51" t="s">
        <v>2755</v>
      </c>
      <c r="P2" s="51" t="str">
        <f t="shared" si="0"/>
        <v>Wh3</v>
      </c>
      <c r="Q2" s="51" t="s">
        <v>2756</v>
      </c>
      <c r="R2" s="51" t="str">
        <f t="shared" si="0"/>
        <v>Wh4</v>
      </c>
      <c r="S2" s="51" t="s">
        <v>2757</v>
      </c>
      <c r="T2" s="51" t="str">
        <f t="shared" si="0"/>
        <v>Wh5</v>
      </c>
      <c r="U2" s="51" t="str">
        <f t="shared" si="0"/>
        <v>Wv1</v>
      </c>
      <c r="V2" s="51" t="s">
        <v>2751</v>
      </c>
      <c r="W2" s="51" t="str">
        <f t="shared" si="0"/>
        <v>Wv2</v>
      </c>
      <c r="X2" s="51" t="s">
        <v>1160</v>
      </c>
      <c r="Y2" s="51" t="str">
        <f t="shared" si="0"/>
        <v>Wv3</v>
      </c>
      <c r="Z2" s="51" t="s">
        <v>2752</v>
      </c>
      <c r="AA2" s="51" t="str">
        <f t="shared" si="0"/>
        <v>Wv4</v>
      </c>
      <c r="AB2" s="51" t="s">
        <v>2753</v>
      </c>
      <c r="AC2" s="76" t="str">
        <f t="shared" si="0"/>
        <v>Wv5</v>
      </c>
      <c r="AD2" s="84" t="s">
        <v>2759</v>
      </c>
      <c r="AE2" s="85" t="s">
        <v>2760</v>
      </c>
      <c r="AF2" s="86" t="s">
        <v>2734</v>
      </c>
    </row>
    <row r="3" spans="1:32" x14ac:dyDescent="0.3">
      <c r="A3" s="39" t="s">
        <v>1165</v>
      </c>
      <c r="B3" s="40">
        <v>105.55200000000001</v>
      </c>
      <c r="C3" s="40">
        <v>10.8725</v>
      </c>
      <c r="D3" s="40" t="s">
        <v>4</v>
      </c>
      <c r="E3" s="40" t="s">
        <v>5</v>
      </c>
      <c r="F3" s="40" t="s">
        <v>6</v>
      </c>
      <c r="G3" s="40">
        <v>8036</v>
      </c>
      <c r="H3" s="47">
        <v>45239</v>
      </c>
      <c r="I3" s="12">
        <v>964</v>
      </c>
      <c r="J3" s="35">
        <v>191.42859999999999</v>
      </c>
      <c r="K3" s="30">
        <v>51</v>
      </c>
      <c r="L3" s="30">
        <v>0.47912348950247441</v>
      </c>
      <c r="M3" s="43">
        <v>-2.5</v>
      </c>
      <c r="N3" s="30">
        <v>8.8060804355238678E-2</v>
      </c>
      <c r="O3" s="43">
        <v>0</v>
      </c>
      <c r="P3" s="30">
        <v>0.17920432823038626</v>
      </c>
      <c r="Q3" s="43">
        <f>M3+3</f>
        <v>0.5</v>
      </c>
      <c r="R3" s="30">
        <v>6.6062200541020286E-2</v>
      </c>
      <c r="S3" s="43">
        <v>10</v>
      </c>
      <c r="T3" s="30">
        <v>0.18754917737088028</v>
      </c>
      <c r="U3" s="30">
        <v>0.10437085722726225</v>
      </c>
      <c r="V3" s="46">
        <v>23</v>
      </c>
      <c r="W3" s="46">
        <v>6.8534270457043217E-2</v>
      </c>
      <c r="X3" s="46">
        <v>0.25</v>
      </c>
      <c r="Y3" s="46">
        <v>0.40319662648754762</v>
      </c>
      <c r="Z3" s="46">
        <v>3198</v>
      </c>
      <c r="AA3" s="46">
        <v>0.24831943968020789</v>
      </c>
      <c r="AB3" s="46">
        <v>12054</v>
      </c>
      <c r="AC3" s="77">
        <v>0.17557880614793897</v>
      </c>
      <c r="AD3" s="84">
        <f>'1.Hard Index'!T3</f>
        <v>3</v>
      </c>
      <c r="AE3" s="85">
        <f>'2.Vulnerbility Index'!R3</f>
        <v>4</v>
      </c>
      <c r="AF3" s="86">
        <f>AD3*AE3</f>
        <v>12</v>
      </c>
    </row>
    <row r="4" spans="1:32" x14ac:dyDescent="0.3">
      <c r="A4" s="39" t="s">
        <v>1166</v>
      </c>
      <c r="B4" s="40">
        <v>105.815</v>
      </c>
      <c r="C4" s="40">
        <v>10.866300000000001</v>
      </c>
      <c r="D4" s="40" t="s">
        <v>7</v>
      </c>
      <c r="E4" s="40" t="s">
        <v>8</v>
      </c>
      <c r="F4" s="40" t="s">
        <v>9</v>
      </c>
      <c r="G4" s="40">
        <v>3210</v>
      </c>
      <c r="H4" s="47">
        <v>45239</v>
      </c>
      <c r="I4" s="12">
        <v>385</v>
      </c>
      <c r="J4" s="35">
        <v>192.79150000000001</v>
      </c>
      <c r="K4" s="30">
        <v>39</v>
      </c>
      <c r="L4" s="30">
        <v>0.47912348950247441</v>
      </c>
      <c r="M4" s="43">
        <v>-2.8</v>
      </c>
      <c r="N4" s="30">
        <v>8.8060804355238678E-2</v>
      </c>
      <c r="O4" s="43">
        <v>0</v>
      </c>
      <c r="P4" s="30">
        <v>0.17920432823038626</v>
      </c>
      <c r="Q4" s="43">
        <f t="shared" ref="Q4:Q67" si="1">M4+3</f>
        <v>0.20000000000000018</v>
      </c>
      <c r="R4" s="30">
        <v>6.6062200541020286E-2</v>
      </c>
      <c r="S4" s="43">
        <v>8</v>
      </c>
      <c r="T4" s="30">
        <v>0.18754917737088028</v>
      </c>
      <c r="U4" s="30">
        <v>0.10437085722726225</v>
      </c>
      <c r="V4" s="46">
        <v>13</v>
      </c>
      <c r="W4" s="46">
        <v>6.8534270457043217E-2</v>
      </c>
      <c r="X4" s="46">
        <v>0.17819314641744549</v>
      </c>
      <c r="Y4" s="46">
        <v>0.40319662648754762</v>
      </c>
      <c r="Z4" s="46">
        <v>572</v>
      </c>
      <c r="AA4" s="46">
        <v>0.24831943968020789</v>
      </c>
      <c r="AB4" s="46">
        <v>4815</v>
      </c>
      <c r="AC4" s="77">
        <v>0.17557880614793897</v>
      </c>
      <c r="AD4" s="84">
        <f>'1.Hard Index'!T4</f>
        <v>3</v>
      </c>
      <c r="AE4" s="85">
        <f>'2.Vulnerbility Index'!R4</f>
        <v>3</v>
      </c>
      <c r="AF4" s="86">
        <f t="shared" ref="AF4:AF67" si="2">AD4*AE4</f>
        <v>9</v>
      </c>
    </row>
    <row r="5" spans="1:32" x14ac:dyDescent="0.3">
      <c r="A5" s="39" t="s">
        <v>1167</v>
      </c>
      <c r="B5" s="40">
        <v>106.298</v>
      </c>
      <c r="C5" s="40">
        <v>10.8757</v>
      </c>
      <c r="D5" s="40" t="s">
        <v>7</v>
      </c>
      <c r="E5" s="40" t="s">
        <v>10</v>
      </c>
      <c r="F5" s="40" t="s">
        <v>11</v>
      </c>
      <c r="G5" s="40">
        <v>9753</v>
      </c>
      <c r="H5" s="47">
        <v>45239</v>
      </c>
      <c r="I5" s="12">
        <v>1170</v>
      </c>
      <c r="J5" s="35">
        <v>340.4563</v>
      </c>
      <c r="K5" s="30">
        <v>40</v>
      </c>
      <c r="L5" s="30">
        <v>0.47912348950247441</v>
      </c>
      <c r="M5" s="43">
        <v>-0.26</v>
      </c>
      <c r="N5" s="30">
        <v>8.8060804355238678E-2</v>
      </c>
      <c r="O5" s="43">
        <v>1</v>
      </c>
      <c r="P5" s="30">
        <v>0.17920432823038626</v>
      </c>
      <c r="Q5" s="43">
        <f t="shared" si="1"/>
        <v>2.74</v>
      </c>
      <c r="R5" s="30">
        <v>6.6062200541020286E-2</v>
      </c>
      <c r="S5" s="43">
        <v>8</v>
      </c>
      <c r="T5" s="30">
        <v>0.18754917737088028</v>
      </c>
      <c r="U5" s="30">
        <v>0.10437085722726225</v>
      </c>
      <c r="V5" s="46">
        <v>30</v>
      </c>
      <c r="W5" s="46">
        <v>6.8534270457043217E-2</v>
      </c>
      <c r="X5" s="46">
        <v>9.4842612529478107E-2</v>
      </c>
      <c r="Y5" s="46">
        <v>0.40319662648754762</v>
      </c>
      <c r="Z5" s="46">
        <v>925</v>
      </c>
      <c r="AA5" s="46">
        <v>0.24831943968020789</v>
      </c>
      <c r="AB5" s="46">
        <v>14630</v>
      </c>
      <c r="AC5" s="77">
        <v>0.17557880614793897</v>
      </c>
      <c r="AD5" s="84">
        <f>'1.Hard Index'!T5</f>
        <v>4</v>
      </c>
      <c r="AE5" s="85">
        <f>'2.Vulnerbility Index'!R5</f>
        <v>3</v>
      </c>
      <c r="AF5" s="86">
        <f t="shared" si="2"/>
        <v>12</v>
      </c>
    </row>
    <row r="6" spans="1:32" x14ac:dyDescent="0.3">
      <c r="A6" s="39" t="s">
        <v>1168</v>
      </c>
      <c r="B6" s="40">
        <v>105.789</v>
      </c>
      <c r="C6" s="40">
        <v>10.886699999999999</v>
      </c>
      <c r="D6" s="40" t="s">
        <v>7</v>
      </c>
      <c r="E6" s="40" t="s">
        <v>8</v>
      </c>
      <c r="F6" s="40" t="s">
        <v>8</v>
      </c>
      <c r="G6" s="40">
        <v>10615</v>
      </c>
      <c r="H6" s="47">
        <v>45239</v>
      </c>
      <c r="I6" s="12">
        <v>1274</v>
      </c>
      <c r="J6" s="35">
        <v>182.18530000000001</v>
      </c>
      <c r="K6" s="30">
        <v>39</v>
      </c>
      <c r="L6" s="30">
        <v>0.47912348950247441</v>
      </c>
      <c r="M6" s="43">
        <v>-1.32</v>
      </c>
      <c r="N6" s="30">
        <v>8.8060804355238678E-2</v>
      </c>
      <c r="O6" s="43">
        <v>0</v>
      </c>
      <c r="P6" s="30">
        <v>0.17920432823038626</v>
      </c>
      <c r="Q6" s="43">
        <f t="shared" si="1"/>
        <v>1.68</v>
      </c>
      <c r="R6" s="30">
        <v>6.6062200541020286E-2</v>
      </c>
      <c r="S6" s="43">
        <v>9</v>
      </c>
      <c r="T6" s="30">
        <v>0.18754917737088028</v>
      </c>
      <c r="U6" s="30">
        <v>0.10437085722726225</v>
      </c>
      <c r="V6" s="46">
        <v>206</v>
      </c>
      <c r="W6" s="46">
        <v>6.8534270457043217E-2</v>
      </c>
      <c r="X6" s="46">
        <v>1.2623645784267546E-2</v>
      </c>
      <c r="Y6" s="46">
        <v>0.40319662648754762</v>
      </c>
      <c r="Z6" s="46">
        <v>134</v>
      </c>
      <c r="AA6" s="46">
        <v>0.24831943968020789</v>
      </c>
      <c r="AB6" s="46">
        <v>15923</v>
      </c>
      <c r="AC6" s="77">
        <v>0.17557880614793897</v>
      </c>
      <c r="AD6" s="84">
        <f>'1.Hard Index'!T6</f>
        <v>4</v>
      </c>
      <c r="AE6" s="85">
        <f>'2.Vulnerbility Index'!R6</f>
        <v>3</v>
      </c>
      <c r="AF6" s="86">
        <f t="shared" si="2"/>
        <v>12</v>
      </c>
    </row>
    <row r="7" spans="1:32" x14ac:dyDescent="0.3">
      <c r="A7" s="39" t="s">
        <v>1169</v>
      </c>
      <c r="B7" s="40">
        <v>105.268</v>
      </c>
      <c r="C7" s="40">
        <v>10.8323</v>
      </c>
      <c r="D7" s="40" t="s">
        <v>4</v>
      </c>
      <c r="E7" s="40" t="s">
        <v>12</v>
      </c>
      <c r="F7" s="40" t="s">
        <v>13</v>
      </c>
      <c r="G7" s="40">
        <v>14957</v>
      </c>
      <c r="H7" s="47">
        <v>45239</v>
      </c>
      <c r="I7" s="12">
        <v>1795</v>
      </c>
      <c r="J7" s="35">
        <v>20</v>
      </c>
      <c r="K7" s="30">
        <v>60</v>
      </c>
      <c r="L7" s="30">
        <v>0.47912348950247441</v>
      </c>
      <c r="M7" s="43">
        <v>-0.24</v>
      </c>
      <c r="N7" s="30">
        <v>8.8060804355238678E-2</v>
      </c>
      <c r="O7" s="43">
        <v>0</v>
      </c>
      <c r="P7" s="30">
        <v>0.17920432823038626</v>
      </c>
      <c r="Q7" s="43">
        <f t="shared" si="1"/>
        <v>2.76</v>
      </c>
      <c r="R7" s="30">
        <v>6.6062200541020286E-2</v>
      </c>
      <c r="S7" s="43">
        <v>5</v>
      </c>
      <c r="T7" s="30">
        <v>0.18754917737088028</v>
      </c>
      <c r="U7" s="30">
        <v>0.10437085722726225</v>
      </c>
      <c r="V7" s="46">
        <v>49</v>
      </c>
      <c r="W7" s="46">
        <v>6.8534270457043217E-2</v>
      </c>
      <c r="X7" s="46">
        <v>8.7383833656481918E-2</v>
      </c>
      <c r="Y7" s="46">
        <v>0.40319662648754762</v>
      </c>
      <c r="Z7" s="46">
        <v>1307</v>
      </c>
      <c r="AA7" s="46">
        <v>0.24831943968020789</v>
      </c>
      <c r="AB7" s="46">
        <v>22436</v>
      </c>
      <c r="AC7" s="77">
        <v>0.17557880614793897</v>
      </c>
      <c r="AD7" s="84">
        <f>'1.Hard Index'!T7</f>
        <v>3</v>
      </c>
      <c r="AE7" s="85">
        <f>'2.Vulnerbility Index'!R7</f>
        <v>4</v>
      </c>
      <c r="AF7" s="86">
        <f t="shared" si="2"/>
        <v>12</v>
      </c>
    </row>
    <row r="8" spans="1:32" x14ac:dyDescent="0.3">
      <c r="A8" s="39" t="s">
        <v>1170</v>
      </c>
      <c r="B8" s="40">
        <v>105.697</v>
      </c>
      <c r="C8" s="40">
        <v>10.834899999999999</v>
      </c>
      <c r="D8" s="40" t="s">
        <v>7</v>
      </c>
      <c r="E8" s="40" t="s">
        <v>14</v>
      </c>
      <c r="F8" s="40" t="s">
        <v>15</v>
      </c>
      <c r="G8" s="40">
        <v>6153</v>
      </c>
      <c r="H8" s="47">
        <v>45239</v>
      </c>
      <c r="I8" s="12">
        <v>738</v>
      </c>
      <c r="J8" s="35">
        <v>384.04700000000003</v>
      </c>
      <c r="K8" s="30">
        <v>43</v>
      </c>
      <c r="L8" s="30">
        <v>0.47912348950247441</v>
      </c>
      <c r="M8" s="43">
        <v>0.36</v>
      </c>
      <c r="N8" s="30">
        <v>8.8060804355238678E-2</v>
      </c>
      <c r="O8" s="43">
        <v>0</v>
      </c>
      <c r="P8" s="30">
        <v>0.17920432823038626</v>
      </c>
      <c r="Q8" s="43">
        <f t="shared" si="1"/>
        <v>3.36</v>
      </c>
      <c r="R8" s="30">
        <v>6.6062200541020286E-2</v>
      </c>
      <c r="S8" s="43">
        <v>20</v>
      </c>
      <c r="T8" s="30">
        <v>0.18754917737088028</v>
      </c>
      <c r="U8" s="30">
        <v>0.10437085722726225</v>
      </c>
      <c r="V8" s="46">
        <v>13</v>
      </c>
      <c r="W8" s="46">
        <v>6.8534270457043217E-2</v>
      </c>
      <c r="X8" s="46">
        <v>1.6089712335446125E-2</v>
      </c>
      <c r="Y8" s="46">
        <v>0.40319662648754762</v>
      </c>
      <c r="Z8" s="46">
        <v>99</v>
      </c>
      <c r="AA8" s="46">
        <v>0.24831943968020789</v>
      </c>
      <c r="AB8" s="46">
        <v>9230</v>
      </c>
      <c r="AC8" s="77">
        <v>0.17557880614793897</v>
      </c>
      <c r="AD8" s="84">
        <f>'1.Hard Index'!T8</f>
        <v>3</v>
      </c>
      <c r="AE8" s="85">
        <f>'2.Vulnerbility Index'!R8</f>
        <v>3</v>
      </c>
      <c r="AF8" s="86">
        <f t="shared" si="2"/>
        <v>9</v>
      </c>
    </row>
    <row r="9" spans="1:32" x14ac:dyDescent="0.3">
      <c r="A9" s="39" t="s">
        <v>1171</v>
      </c>
      <c r="B9" s="40">
        <v>105.116</v>
      </c>
      <c r="C9" s="40">
        <v>10.835699999999999</v>
      </c>
      <c r="D9" s="40" t="s">
        <v>16</v>
      </c>
      <c r="E9" s="40" t="s">
        <v>17</v>
      </c>
      <c r="F9" s="40" t="s">
        <v>18</v>
      </c>
      <c r="G9" s="40">
        <v>11592</v>
      </c>
      <c r="H9" s="47">
        <v>45239</v>
      </c>
      <c r="I9" s="12">
        <v>1391</v>
      </c>
      <c r="J9" s="35">
        <v>14.317080000000001</v>
      </c>
      <c r="K9" s="30">
        <v>61</v>
      </c>
      <c r="L9" s="30">
        <v>0.47912348950247441</v>
      </c>
      <c r="M9" s="43">
        <v>0.45</v>
      </c>
      <c r="N9" s="30">
        <v>8.8060804355238678E-2</v>
      </c>
      <c r="O9" s="43">
        <v>0</v>
      </c>
      <c r="P9" s="30">
        <v>0.17920432823038626</v>
      </c>
      <c r="Q9" s="43">
        <f t="shared" si="1"/>
        <v>3.45</v>
      </c>
      <c r="R9" s="30">
        <v>6.6062200541020286E-2</v>
      </c>
      <c r="S9" s="43">
        <v>7</v>
      </c>
      <c r="T9" s="30">
        <v>0.18754917737088028</v>
      </c>
      <c r="U9" s="30">
        <v>0.10437085722726225</v>
      </c>
      <c r="V9" s="46">
        <v>32</v>
      </c>
      <c r="W9" s="46">
        <v>6.8534270457043217E-2</v>
      </c>
      <c r="X9" s="46">
        <v>0.32332643202208422</v>
      </c>
      <c r="Y9" s="46">
        <v>0.40319662648754762</v>
      </c>
      <c r="Z9" s="46">
        <v>3748</v>
      </c>
      <c r="AA9" s="46">
        <v>0.24831943968020789</v>
      </c>
      <c r="AB9" s="46">
        <v>17388</v>
      </c>
      <c r="AC9" s="77">
        <v>0.17557880614793897</v>
      </c>
      <c r="AD9" s="84">
        <f>'1.Hard Index'!T9</f>
        <v>3</v>
      </c>
      <c r="AE9" s="85">
        <f>'2.Vulnerbility Index'!R9</f>
        <v>4</v>
      </c>
      <c r="AF9" s="86">
        <f t="shared" si="2"/>
        <v>12</v>
      </c>
    </row>
    <row r="10" spans="1:32" x14ac:dyDescent="0.3">
      <c r="A10" s="39" t="s">
        <v>1172</v>
      </c>
      <c r="B10" s="40">
        <v>105.453</v>
      </c>
      <c r="C10" s="40">
        <v>10.7514</v>
      </c>
      <c r="D10" s="40" t="s">
        <v>4</v>
      </c>
      <c r="E10" s="40" t="s">
        <v>19</v>
      </c>
      <c r="F10" s="40" t="s">
        <v>20</v>
      </c>
      <c r="G10" s="40">
        <v>4329</v>
      </c>
      <c r="H10" s="47">
        <v>45239</v>
      </c>
      <c r="I10" s="12">
        <v>519</v>
      </c>
      <c r="J10" s="35">
        <v>20</v>
      </c>
      <c r="K10" s="30">
        <v>58</v>
      </c>
      <c r="L10" s="30">
        <v>0.47912348950247441</v>
      </c>
      <c r="M10" s="43">
        <v>-1.5</v>
      </c>
      <c r="N10" s="30">
        <v>8.8060804355238678E-2</v>
      </c>
      <c r="O10" s="43">
        <v>0</v>
      </c>
      <c r="P10" s="30">
        <v>0.17920432823038626</v>
      </c>
      <c r="Q10" s="43">
        <f t="shared" si="1"/>
        <v>1.5</v>
      </c>
      <c r="R10" s="30">
        <v>6.6062200541020286E-2</v>
      </c>
      <c r="S10" s="43">
        <v>7</v>
      </c>
      <c r="T10" s="30">
        <v>0.18754917737088028</v>
      </c>
      <c r="U10" s="30">
        <v>0.10437085722726225</v>
      </c>
      <c r="V10" s="46">
        <v>8</v>
      </c>
      <c r="W10" s="46">
        <v>6.8534270457043217E-2</v>
      </c>
      <c r="X10" s="46">
        <v>1.2085932085932085</v>
      </c>
      <c r="Y10" s="46">
        <v>0.40319662648754762</v>
      </c>
      <c r="Z10" s="46">
        <v>5232</v>
      </c>
      <c r="AA10" s="46">
        <v>0.24831943968020789</v>
      </c>
      <c r="AB10" s="46">
        <v>6494</v>
      </c>
      <c r="AC10" s="77">
        <v>0.17557880614793897</v>
      </c>
      <c r="AD10" s="84">
        <f>'1.Hard Index'!T10</f>
        <v>3</v>
      </c>
      <c r="AE10" s="85">
        <f>'2.Vulnerbility Index'!R10</f>
        <v>3</v>
      </c>
      <c r="AF10" s="86">
        <f t="shared" si="2"/>
        <v>9</v>
      </c>
    </row>
    <row r="11" spans="1:32" x14ac:dyDescent="0.3">
      <c r="A11" s="39" t="s">
        <v>1173</v>
      </c>
      <c r="B11" s="40">
        <v>106.004</v>
      </c>
      <c r="C11" s="40">
        <v>10.621700000000001</v>
      </c>
      <c r="D11" s="40" t="s">
        <v>7</v>
      </c>
      <c r="E11" s="40" t="s">
        <v>21</v>
      </c>
      <c r="F11" s="40" t="s">
        <v>22</v>
      </c>
      <c r="G11" s="40">
        <v>2509</v>
      </c>
      <c r="H11" s="47">
        <v>45239</v>
      </c>
      <c r="I11" s="12">
        <v>301</v>
      </c>
      <c r="J11" s="35">
        <v>155.80439999999999</v>
      </c>
      <c r="K11" s="30">
        <v>40</v>
      </c>
      <c r="L11" s="30">
        <v>0.47912348950247441</v>
      </c>
      <c r="M11" s="43">
        <v>-1.32</v>
      </c>
      <c r="N11" s="30">
        <v>8.8060804355238678E-2</v>
      </c>
      <c r="O11" s="43">
        <v>0</v>
      </c>
      <c r="P11" s="30">
        <v>0.17920432823038626</v>
      </c>
      <c r="Q11" s="43">
        <f t="shared" si="1"/>
        <v>1.68</v>
      </c>
      <c r="R11" s="30">
        <v>6.6062200541020286E-2</v>
      </c>
      <c r="S11" s="43">
        <v>11</v>
      </c>
      <c r="T11" s="30">
        <v>0.18754917737088028</v>
      </c>
      <c r="U11" s="30">
        <v>0.10437085722726225</v>
      </c>
      <c r="V11" s="46">
        <v>9</v>
      </c>
      <c r="W11" s="46">
        <v>6.8534270457043217E-2</v>
      </c>
      <c r="X11" s="46">
        <v>0.3551215623754484</v>
      </c>
      <c r="Y11" s="46">
        <v>0.40319662648754762</v>
      </c>
      <c r="Z11" s="46">
        <v>891</v>
      </c>
      <c r="AA11" s="46">
        <v>0.24831943968020789</v>
      </c>
      <c r="AB11" s="46">
        <v>3764</v>
      </c>
      <c r="AC11" s="77">
        <v>0.17557880614793897</v>
      </c>
      <c r="AD11" s="84">
        <f>'1.Hard Index'!T11</f>
        <v>4</v>
      </c>
      <c r="AE11" s="85">
        <f>'2.Vulnerbility Index'!R11</f>
        <v>3</v>
      </c>
      <c r="AF11" s="86">
        <f t="shared" si="2"/>
        <v>12</v>
      </c>
    </row>
    <row r="12" spans="1:32" x14ac:dyDescent="0.3">
      <c r="A12" s="39" t="s">
        <v>1174</v>
      </c>
      <c r="B12" s="40">
        <v>106.328</v>
      </c>
      <c r="C12" s="40">
        <v>10.633800000000001</v>
      </c>
      <c r="D12" s="40" t="s">
        <v>7</v>
      </c>
      <c r="E12" s="40" t="s">
        <v>23</v>
      </c>
      <c r="F12" s="40" t="s">
        <v>24</v>
      </c>
      <c r="G12" s="40">
        <v>7664</v>
      </c>
      <c r="H12" s="47">
        <v>45239</v>
      </c>
      <c r="I12" s="12">
        <v>920</v>
      </c>
      <c r="J12" s="35">
        <v>437.30189999999999</v>
      </c>
      <c r="K12" s="30">
        <v>30</v>
      </c>
      <c r="L12" s="30">
        <v>0.47912348950247441</v>
      </c>
      <c r="M12" s="43">
        <v>-2.8</v>
      </c>
      <c r="N12" s="30">
        <v>8.8060804355238678E-2</v>
      </c>
      <c r="O12" s="43">
        <v>2</v>
      </c>
      <c r="P12" s="30">
        <v>0.17920432823038626</v>
      </c>
      <c r="Q12" s="43">
        <f t="shared" si="1"/>
        <v>0.20000000000000018</v>
      </c>
      <c r="R12" s="30">
        <v>6.6062200541020286E-2</v>
      </c>
      <c r="S12" s="43">
        <v>13</v>
      </c>
      <c r="T12" s="30">
        <v>0.18754917737088028</v>
      </c>
      <c r="U12" s="30">
        <v>0.10437085722726225</v>
      </c>
      <c r="V12" s="46">
        <v>44</v>
      </c>
      <c r="W12" s="46">
        <v>6.8534270457043217E-2</v>
      </c>
      <c r="X12" s="46">
        <v>6.5762004175365346E-2</v>
      </c>
      <c r="Y12" s="46">
        <v>0.40319662648754762</v>
      </c>
      <c r="Z12" s="46">
        <v>504</v>
      </c>
      <c r="AA12" s="46">
        <v>0.24831943968020789</v>
      </c>
      <c r="AB12" s="46">
        <v>11496</v>
      </c>
      <c r="AC12" s="77">
        <v>0.17557880614793897</v>
      </c>
      <c r="AD12" s="84">
        <f>'1.Hard Index'!T12</f>
        <v>4</v>
      </c>
      <c r="AE12" s="85">
        <f>'2.Vulnerbility Index'!R12</f>
        <v>3</v>
      </c>
      <c r="AF12" s="86">
        <f t="shared" si="2"/>
        <v>12</v>
      </c>
    </row>
    <row r="13" spans="1:32" x14ac:dyDescent="0.3">
      <c r="A13" s="39" t="s">
        <v>1175</v>
      </c>
      <c r="B13" s="40">
        <v>105.477</v>
      </c>
      <c r="C13" s="40">
        <v>10.629099999999999</v>
      </c>
      <c r="D13" s="40" t="s">
        <v>4</v>
      </c>
      <c r="E13" s="40" t="s">
        <v>25</v>
      </c>
      <c r="F13" s="40" t="s">
        <v>26</v>
      </c>
      <c r="G13" s="40">
        <v>5674</v>
      </c>
      <c r="H13" s="47">
        <v>45239</v>
      </c>
      <c r="I13" s="12">
        <v>681</v>
      </c>
      <c r="J13" s="35">
        <v>20</v>
      </c>
      <c r="K13" s="30">
        <v>58</v>
      </c>
      <c r="L13" s="30">
        <v>0.47912348950247441</v>
      </c>
      <c r="M13" s="43">
        <v>-2.8</v>
      </c>
      <c r="N13" s="30">
        <v>8.8060804355238678E-2</v>
      </c>
      <c r="O13" s="43">
        <v>0</v>
      </c>
      <c r="P13" s="30">
        <v>0.17920432823038626</v>
      </c>
      <c r="Q13" s="43">
        <f t="shared" si="1"/>
        <v>0.20000000000000018</v>
      </c>
      <c r="R13" s="30">
        <v>6.6062200541020286E-2</v>
      </c>
      <c r="S13" s="43">
        <v>7</v>
      </c>
      <c r="T13" s="30">
        <v>0.18754917737088028</v>
      </c>
      <c r="U13" s="30">
        <v>0.10437085722726225</v>
      </c>
      <c r="V13" s="46">
        <v>15</v>
      </c>
      <c r="W13" s="46">
        <v>6.8534270457043217E-2</v>
      </c>
      <c r="X13" s="46">
        <v>0.67641875220303138</v>
      </c>
      <c r="Y13" s="46">
        <v>0.40319662648754762</v>
      </c>
      <c r="Z13" s="46">
        <v>3838</v>
      </c>
      <c r="AA13" s="46">
        <v>0.24831943968020789</v>
      </c>
      <c r="AB13" s="46">
        <v>8511</v>
      </c>
      <c r="AC13" s="77">
        <v>0.17557880614793897</v>
      </c>
      <c r="AD13" s="84">
        <f>'1.Hard Index'!T13</f>
        <v>3</v>
      </c>
      <c r="AE13" s="85">
        <f>'2.Vulnerbility Index'!R13</f>
        <v>3</v>
      </c>
      <c r="AF13" s="86">
        <f t="shared" si="2"/>
        <v>9</v>
      </c>
    </row>
    <row r="14" spans="1:32" x14ac:dyDescent="0.3">
      <c r="A14" s="39" t="s">
        <v>1176</v>
      </c>
      <c r="B14" s="40">
        <v>105.533</v>
      </c>
      <c r="C14" s="40">
        <v>10.6279</v>
      </c>
      <c r="D14" s="40" t="s">
        <v>4</v>
      </c>
      <c r="E14" s="40" t="s">
        <v>25</v>
      </c>
      <c r="F14" s="40" t="s">
        <v>27</v>
      </c>
      <c r="G14" s="40">
        <v>8357</v>
      </c>
      <c r="H14" s="47">
        <v>45239</v>
      </c>
      <c r="I14" s="12">
        <v>1003</v>
      </c>
      <c r="J14" s="35">
        <v>20</v>
      </c>
      <c r="K14" s="30">
        <v>58</v>
      </c>
      <c r="L14" s="30">
        <v>0.47912348950247441</v>
      </c>
      <c r="M14" s="43">
        <v>-1.5</v>
      </c>
      <c r="N14" s="30">
        <v>8.8060804355238678E-2</v>
      </c>
      <c r="O14" s="43">
        <v>0</v>
      </c>
      <c r="P14" s="30">
        <v>0.17920432823038626</v>
      </c>
      <c r="Q14" s="43">
        <f t="shared" si="1"/>
        <v>1.5</v>
      </c>
      <c r="R14" s="30">
        <v>6.6062200541020286E-2</v>
      </c>
      <c r="S14" s="43">
        <v>6</v>
      </c>
      <c r="T14" s="30">
        <v>0.18754917737088028</v>
      </c>
      <c r="U14" s="30">
        <v>0.10437085722726225</v>
      </c>
      <c r="V14" s="46">
        <v>18</v>
      </c>
      <c r="W14" s="46">
        <v>6.8534270457043217E-2</v>
      </c>
      <c r="X14" s="46">
        <v>2.2137130549240158E-2</v>
      </c>
      <c r="Y14" s="46">
        <v>0.40319662648754762</v>
      </c>
      <c r="Z14" s="46">
        <v>185</v>
      </c>
      <c r="AA14" s="46">
        <v>0.24831943968020789</v>
      </c>
      <c r="AB14" s="46">
        <v>12536</v>
      </c>
      <c r="AC14" s="77">
        <v>0.17557880614793897</v>
      </c>
      <c r="AD14" s="84">
        <f>'1.Hard Index'!T14</f>
        <v>3</v>
      </c>
      <c r="AE14" s="85">
        <f>'2.Vulnerbility Index'!R14</f>
        <v>3</v>
      </c>
      <c r="AF14" s="86">
        <f t="shared" si="2"/>
        <v>9</v>
      </c>
    </row>
    <row r="15" spans="1:32" x14ac:dyDescent="0.3">
      <c r="A15" s="39" t="s">
        <v>1177</v>
      </c>
      <c r="B15" s="40">
        <v>105.901</v>
      </c>
      <c r="C15" s="40">
        <v>10.823700000000001</v>
      </c>
      <c r="D15" s="40" t="s">
        <v>7</v>
      </c>
      <c r="E15" s="40" t="s">
        <v>28</v>
      </c>
      <c r="F15" s="40" t="s">
        <v>29</v>
      </c>
      <c r="G15" s="40">
        <v>2653</v>
      </c>
      <c r="H15" s="47">
        <v>45239</v>
      </c>
      <c r="I15" s="12">
        <v>318</v>
      </c>
      <c r="J15" s="35">
        <v>216.79810000000001</v>
      </c>
      <c r="K15" s="30">
        <v>41</v>
      </c>
      <c r="L15" s="30">
        <v>0.47912348950247441</v>
      </c>
      <c r="M15" s="43">
        <v>-1.5</v>
      </c>
      <c r="N15" s="30">
        <v>8.8060804355238678E-2</v>
      </c>
      <c r="O15" s="43">
        <v>0</v>
      </c>
      <c r="P15" s="30">
        <v>0.17920432823038626</v>
      </c>
      <c r="Q15" s="43">
        <f t="shared" si="1"/>
        <v>1.5</v>
      </c>
      <c r="R15" s="30">
        <v>6.6062200541020286E-2</v>
      </c>
      <c r="S15" s="43">
        <v>0</v>
      </c>
      <c r="T15" s="30">
        <v>0.18754917737088028</v>
      </c>
      <c r="U15" s="30">
        <v>0.10437085722726225</v>
      </c>
      <c r="V15" s="46">
        <v>21</v>
      </c>
      <c r="W15" s="46">
        <v>6.8534270457043217E-2</v>
      </c>
      <c r="X15" s="46">
        <v>0.56879004900113084</v>
      </c>
      <c r="Y15" s="46">
        <v>0.40319662648754762</v>
      </c>
      <c r="Z15" s="46">
        <v>1509</v>
      </c>
      <c r="AA15" s="46">
        <v>0.24831943968020789</v>
      </c>
      <c r="AB15" s="46">
        <v>3980</v>
      </c>
      <c r="AC15" s="77">
        <v>0.17557880614793897</v>
      </c>
      <c r="AD15" s="84">
        <f>'1.Hard Index'!T15</f>
        <v>3</v>
      </c>
      <c r="AE15" s="85">
        <f>'2.Vulnerbility Index'!R15</f>
        <v>3</v>
      </c>
      <c r="AF15" s="86">
        <f t="shared" si="2"/>
        <v>9</v>
      </c>
    </row>
    <row r="16" spans="1:32" x14ac:dyDescent="0.3">
      <c r="A16" s="39" t="s">
        <v>1178</v>
      </c>
      <c r="B16" s="40">
        <v>106.333</v>
      </c>
      <c r="C16" s="40">
        <v>10.7918</v>
      </c>
      <c r="D16" s="40" t="s">
        <v>7</v>
      </c>
      <c r="E16" s="40" t="s">
        <v>10</v>
      </c>
      <c r="F16" s="40" t="s">
        <v>30</v>
      </c>
      <c r="G16" s="40">
        <v>9098</v>
      </c>
      <c r="H16" s="47">
        <v>45239</v>
      </c>
      <c r="I16" s="12">
        <v>1092</v>
      </c>
      <c r="J16" s="35">
        <v>295.26830000000001</v>
      </c>
      <c r="K16" s="30">
        <v>25</v>
      </c>
      <c r="L16" s="30">
        <v>0.47912348950247441</v>
      </c>
      <c r="M16" s="43">
        <v>-0.26</v>
      </c>
      <c r="N16" s="30">
        <v>8.8060804355238678E-2</v>
      </c>
      <c r="O16" s="43">
        <v>0</v>
      </c>
      <c r="P16" s="30">
        <v>0.17920432823038626</v>
      </c>
      <c r="Q16" s="43">
        <f t="shared" si="1"/>
        <v>2.74</v>
      </c>
      <c r="R16" s="30">
        <v>6.6062200541020286E-2</v>
      </c>
      <c r="S16" s="43">
        <v>7</v>
      </c>
      <c r="T16" s="30">
        <v>0.18754917737088028</v>
      </c>
      <c r="U16" s="30">
        <v>0.10437085722726225</v>
      </c>
      <c r="V16" s="46">
        <v>13</v>
      </c>
      <c r="W16" s="46">
        <v>6.8534270457043217E-2</v>
      </c>
      <c r="X16" s="46">
        <v>0.4461420092327984</v>
      </c>
      <c r="Y16" s="46">
        <v>0.40319662648754762</v>
      </c>
      <c r="Z16" s="46">
        <v>4059</v>
      </c>
      <c r="AA16" s="46">
        <v>0.24831943968020789</v>
      </c>
      <c r="AB16" s="46">
        <v>13647</v>
      </c>
      <c r="AC16" s="77">
        <v>0.17557880614793897</v>
      </c>
      <c r="AD16" s="84">
        <f>'1.Hard Index'!T16</f>
        <v>4</v>
      </c>
      <c r="AE16" s="85">
        <f>'2.Vulnerbility Index'!R16</f>
        <v>4</v>
      </c>
      <c r="AF16" s="86">
        <f t="shared" si="2"/>
        <v>16</v>
      </c>
    </row>
    <row r="17" spans="1:32" x14ac:dyDescent="0.3">
      <c r="A17" s="39" t="s">
        <v>1179</v>
      </c>
      <c r="B17" s="40">
        <v>105.18300000000001</v>
      </c>
      <c r="C17" s="40">
        <v>10.8139</v>
      </c>
      <c r="D17" s="40" t="s">
        <v>16</v>
      </c>
      <c r="E17" s="40" t="s">
        <v>31</v>
      </c>
      <c r="F17" s="40" t="s">
        <v>32</v>
      </c>
      <c r="G17" s="40">
        <v>13631</v>
      </c>
      <c r="H17" s="47">
        <v>45239</v>
      </c>
      <c r="I17" s="12">
        <v>1636</v>
      </c>
      <c r="J17" s="35">
        <v>1.6427959999999999</v>
      </c>
      <c r="K17" s="30">
        <v>61</v>
      </c>
      <c r="L17" s="30">
        <v>0.47912348950247441</v>
      </c>
      <c r="M17" s="43">
        <v>-1.5</v>
      </c>
      <c r="N17" s="30">
        <v>8.8060804355238678E-2</v>
      </c>
      <c r="O17" s="43">
        <v>2</v>
      </c>
      <c r="P17" s="30">
        <v>0.17920432823038626</v>
      </c>
      <c r="Q17" s="43">
        <f t="shared" si="1"/>
        <v>1.5</v>
      </c>
      <c r="R17" s="30">
        <v>6.6062200541020286E-2</v>
      </c>
      <c r="S17" s="43">
        <v>11</v>
      </c>
      <c r="T17" s="30">
        <v>0.18754917737088028</v>
      </c>
      <c r="U17" s="30">
        <v>0.10437085722726225</v>
      </c>
      <c r="V17" s="46">
        <v>50</v>
      </c>
      <c r="W17" s="46">
        <v>6.8534270457043217E-2</v>
      </c>
      <c r="X17" s="46">
        <v>4.4090675665761865E-2</v>
      </c>
      <c r="Y17" s="46">
        <v>0.40319662648754762</v>
      </c>
      <c r="Z17" s="46">
        <v>601</v>
      </c>
      <c r="AA17" s="46">
        <v>0.24831943968020789</v>
      </c>
      <c r="AB17" s="46">
        <v>20447</v>
      </c>
      <c r="AC17" s="77">
        <v>0.17557880614793897</v>
      </c>
      <c r="AD17" s="84">
        <f>'1.Hard Index'!T17</f>
        <v>4</v>
      </c>
      <c r="AE17" s="85">
        <f>'2.Vulnerbility Index'!R17</f>
        <v>4</v>
      </c>
      <c r="AF17" s="86">
        <f t="shared" si="2"/>
        <v>16</v>
      </c>
    </row>
    <row r="18" spans="1:32" x14ac:dyDescent="0.3">
      <c r="A18" s="39" t="s">
        <v>1180</v>
      </c>
      <c r="B18" s="40">
        <v>106.44799999999999</v>
      </c>
      <c r="C18" s="40">
        <v>10.8262</v>
      </c>
      <c r="D18" s="40" t="s">
        <v>7</v>
      </c>
      <c r="E18" s="40" t="s">
        <v>33</v>
      </c>
      <c r="F18" s="40" t="s">
        <v>33</v>
      </c>
      <c r="G18" s="40">
        <v>15671</v>
      </c>
      <c r="H18" s="47">
        <v>45239</v>
      </c>
      <c r="I18" s="12">
        <v>1881</v>
      </c>
      <c r="J18" s="35">
        <v>409.09059999999999</v>
      </c>
      <c r="K18" s="30">
        <v>37</v>
      </c>
      <c r="L18" s="30">
        <v>0.47912348950247441</v>
      </c>
      <c r="M18" s="43">
        <v>-2.8</v>
      </c>
      <c r="N18" s="30">
        <v>8.8060804355238678E-2</v>
      </c>
      <c r="O18" s="43">
        <v>0</v>
      </c>
      <c r="P18" s="30">
        <v>0.17920432823038626</v>
      </c>
      <c r="Q18" s="43">
        <f t="shared" si="1"/>
        <v>0.20000000000000018</v>
      </c>
      <c r="R18" s="30">
        <v>6.6062200541020286E-2</v>
      </c>
      <c r="S18" s="43">
        <v>13</v>
      </c>
      <c r="T18" s="30">
        <v>0.18754917737088028</v>
      </c>
      <c r="U18" s="30">
        <v>0.10437085722726225</v>
      </c>
      <c r="V18" s="46">
        <v>213</v>
      </c>
      <c r="W18" s="46">
        <v>6.8534270457043217E-2</v>
      </c>
      <c r="X18" s="46">
        <v>4.6774296471188817E-2</v>
      </c>
      <c r="Y18" s="46">
        <v>0.40319662648754762</v>
      </c>
      <c r="Z18" s="46">
        <v>733</v>
      </c>
      <c r="AA18" s="46">
        <v>0.24831943968020789</v>
      </c>
      <c r="AB18" s="46">
        <v>23507</v>
      </c>
      <c r="AC18" s="77">
        <v>0.17557880614793897</v>
      </c>
      <c r="AD18" s="84">
        <f>'1.Hard Index'!T18</f>
        <v>3</v>
      </c>
      <c r="AE18" s="85">
        <f>'2.Vulnerbility Index'!R18</f>
        <v>4</v>
      </c>
      <c r="AF18" s="86">
        <f t="shared" si="2"/>
        <v>12</v>
      </c>
    </row>
    <row r="19" spans="1:32" x14ac:dyDescent="0.3">
      <c r="A19" s="39" t="s">
        <v>1181</v>
      </c>
      <c r="B19" s="40">
        <v>105.264</v>
      </c>
      <c r="C19" s="40">
        <v>10.7317</v>
      </c>
      <c r="D19" s="40" t="s">
        <v>16</v>
      </c>
      <c r="E19" s="40" t="s">
        <v>34</v>
      </c>
      <c r="F19" s="40" t="s">
        <v>35</v>
      </c>
      <c r="G19" s="40">
        <v>11241</v>
      </c>
      <c r="H19" s="47">
        <v>45239</v>
      </c>
      <c r="I19" s="12">
        <v>1349</v>
      </c>
      <c r="J19" s="35">
        <v>20</v>
      </c>
      <c r="K19" s="30">
        <v>61</v>
      </c>
      <c r="L19" s="30">
        <v>0.47912348950247441</v>
      </c>
      <c r="M19" s="43">
        <v>-0.26</v>
      </c>
      <c r="N19" s="30">
        <v>8.8060804355238678E-2</v>
      </c>
      <c r="O19" s="43">
        <v>0</v>
      </c>
      <c r="P19" s="30">
        <v>0.17920432823038626</v>
      </c>
      <c r="Q19" s="43">
        <f t="shared" si="1"/>
        <v>2.74</v>
      </c>
      <c r="R19" s="30">
        <v>6.6062200541020286E-2</v>
      </c>
      <c r="S19" s="43">
        <v>13</v>
      </c>
      <c r="T19" s="30">
        <v>0.18754917737088028</v>
      </c>
      <c r="U19" s="30">
        <v>0.10437085722726225</v>
      </c>
      <c r="V19" s="46">
        <v>76</v>
      </c>
      <c r="W19" s="46">
        <v>6.8534270457043217E-2</v>
      </c>
      <c r="X19" s="46">
        <v>5.3464994217596297E-2</v>
      </c>
      <c r="Y19" s="46">
        <v>0.40319662648754762</v>
      </c>
      <c r="Z19" s="46">
        <v>601</v>
      </c>
      <c r="AA19" s="46">
        <v>0.24831943968020789</v>
      </c>
      <c r="AB19" s="46">
        <v>16862</v>
      </c>
      <c r="AC19" s="77">
        <v>0.17557880614793897</v>
      </c>
      <c r="AD19" s="84">
        <f>'1.Hard Index'!T19</f>
        <v>3</v>
      </c>
      <c r="AE19" s="85">
        <f>'2.Vulnerbility Index'!R19</f>
        <v>3</v>
      </c>
      <c r="AF19" s="86">
        <f t="shared" si="2"/>
        <v>9</v>
      </c>
    </row>
    <row r="20" spans="1:32" x14ac:dyDescent="0.3">
      <c r="A20" s="39" t="s">
        <v>1182</v>
      </c>
      <c r="B20" s="40">
        <v>105.792</v>
      </c>
      <c r="C20" s="40">
        <v>10.3848</v>
      </c>
      <c r="D20" s="40" t="s">
        <v>4</v>
      </c>
      <c r="E20" s="40" t="s">
        <v>36</v>
      </c>
      <c r="F20" s="40" t="s">
        <v>37</v>
      </c>
      <c r="G20" s="40">
        <v>10805</v>
      </c>
      <c r="H20" s="47">
        <v>45239</v>
      </c>
      <c r="I20" s="12">
        <v>1297</v>
      </c>
      <c r="J20" s="35">
        <v>20</v>
      </c>
      <c r="K20" s="30">
        <v>58</v>
      </c>
      <c r="L20" s="30">
        <v>0.47912348950247441</v>
      </c>
      <c r="M20" s="43">
        <v>0.36</v>
      </c>
      <c r="N20" s="30">
        <v>8.8060804355238678E-2</v>
      </c>
      <c r="O20" s="43">
        <v>0</v>
      </c>
      <c r="P20" s="30">
        <v>0.17920432823038626</v>
      </c>
      <c r="Q20" s="43">
        <f t="shared" si="1"/>
        <v>3.36</v>
      </c>
      <c r="R20" s="30">
        <v>6.6062200541020286E-2</v>
      </c>
      <c r="S20" s="43">
        <v>20</v>
      </c>
      <c r="T20" s="30">
        <v>0.18754917737088028</v>
      </c>
      <c r="U20" s="30">
        <v>0.10437085722726225</v>
      </c>
      <c r="V20" s="46">
        <v>46</v>
      </c>
      <c r="W20" s="46">
        <v>6.8534270457043217E-2</v>
      </c>
      <c r="X20" s="46">
        <v>0.2001850994909764</v>
      </c>
      <c r="Y20" s="46">
        <v>0.40319662648754762</v>
      </c>
      <c r="Z20" s="46">
        <v>2163</v>
      </c>
      <c r="AA20" s="46">
        <v>0.24831943968020789</v>
      </c>
      <c r="AB20" s="46">
        <v>16208</v>
      </c>
      <c r="AC20" s="77">
        <v>0.17557880614793897</v>
      </c>
      <c r="AD20" s="84">
        <f>'1.Hard Index'!T20</f>
        <v>3</v>
      </c>
      <c r="AE20" s="85">
        <f>'2.Vulnerbility Index'!R20</f>
        <v>4</v>
      </c>
      <c r="AF20" s="86">
        <f t="shared" si="2"/>
        <v>12</v>
      </c>
    </row>
    <row r="21" spans="1:32" x14ac:dyDescent="0.3">
      <c r="A21" s="39" t="s">
        <v>1183</v>
      </c>
      <c r="B21" s="40">
        <v>105.599</v>
      </c>
      <c r="C21" s="40">
        <v>10.426</v>
      </c>
      <c r="D21" s="40" t="s">
        <v>4</v>
      </c>
      <c r="E21" s="40" t="s">
        <v>38</v>
      </c>
      <c r="F21" s="40" t="s">
        <v>39</v>
      </c>
      <c r="G21" s="40">
        <v>9592</v>
      </c>
      <c r="H21" s="47">
        <v>45239</v>
      </c>
      <c r="I21" s="12">
        <v>1151</v>
      </c>
      <c r="J21" s="35">
        <v>14.53307</v>
      </c>
      <c r="K21" s="30">
        <v>59</v>
      </c>
      <c r="L21" s="30">
        <v>0.47912348950247441</v>
      </c>
      <c r="M21" s="43">
        <v>0.45</v>
      </c>
      <c r="N21" s="30">
        <v>8.8060804355238678E-2</v>
      </c>
      <c r="O21" s="43">
        <v>34</v>
      </c>
      <c r="P21" s="30">
        <v>0.17920432823038626</v>
      </c>
      <c r="Q21" s="43">
        <f t="shared" si="1"/>
        <v>3.45</v>
      </c>
      <c r="R21" s="30">
        <v>6.6062200541020286E-2</v>
      </c>
      <c r="S21" s="43">
        <v>25</v>
      </c>
      <c r="T21" s="30">
        <v>0.18754917737088028</v>
      </c>
      <c r="U21" s="30">
        <v>0.10437085722726225</v>
      </c>
      <c r="V21" s="46">
        <v>59</v>
      </c>
      <c r="W21" s="46">
        <v>6.8534270457043217E-2</v>
      </c>
      <c r="X21" s="46">
        <v>0.24489157631359465</v>
      </c>
      <c r="Y21" s="46">
        <v>0.40319662648754762</v>
      </c>
      <c r="Z21" s="46">
        <v>2349</v>
      </c>
      <c r="AA21" s="46">
        <v>0.24831943968020789</v>
      </c>
      <c r="AB21" s="46">
        <v>14388</v>
      </c>
      <c r="AC21" s="77">
        <v>0.17557880614793897</v>
      </c>
      <c r="AD21" s="84">
        <f>'1.Hard Index'!T21</f>
        <v>4</v>
      </c>
      <c r="AE21" s="85">
        <f>'2.Vulnerbility Index'!R21</f>
        <v>4</v>
      </c>
      <c r="AF21" s="86">
        <f t="shared" si="2"/>
        <v>16</v>
      </c>
    </row>
    <row r="22" spans="1:32" x14ac:dyDescent="0.3">
      <c r="A22" s="39" t="s">
        <v>1184</v>
      </c>
      <c r="B22" s="40">
        <v>106.754</v>
      </c>
      <c r="C22" s="40">
        <v>10.3909</v>
      </c>
      <c r="D22" s="40" t="s">
        <v>40</v>
      </c>
      <c r="E22" s="40" t="s">
        <v>41</v>
      </c>
      <c r="F22" s="40" t="s">
        <v>42</v>
      </c>
      <c r="G22" s="40">
        <v>16285</v>
      </c>
      <c r="H22" s="47">
        <v>45239</v>
      </c>
      <c r="I22" s="12">
        <v>1954</v>
      </c>
      <c r="J22" s="35">
        <v>20</v>
      </c>
      <c r="K22" s="30">
        <v>55</v>
      </c>
      <c r="L22" s="30">
        <v>0.47912348950247441</v>
      </c>
      <c r="M22" s="43">
        <v>-2.8</v>
      </c>
      <c r="N22" s="30">
        <v>8.8060804355238678E-2</v>
      </c>
      <c r="O22" s="43">
        <v>16</v>
      </c>
      <c r="P22" s="30">
        <v>0.17920432823038626</v>
      </c>
      <c r="Q22" s="43">
        <f t="shared" si="1"/>
        <v>0.20000000000000018</v>
      </c>
      <c r="R22" s="30">
        <v>6.6062200541020286E-2</v>
      </c>
      <c r="S22" s="43">
        <v>30</v>
      </c>
      <c r="T22" s="30">
        <v>0.18754917737088028</v>
      </c>
      <c r="U22" s="30">
        <v>0.10437085722726225</v>
      </c>
      <c r="V22" s="46">
        <v>83</v>
      </c>
      <c r="W22" s="46">
        <v>6.8534270457043217E-2</v>
      </c>
      <c r="X22" s="46">
        <v>7.5222597482345721E-2</v>
      </c>
      <c r="Y22" s="46">
        <v>0.40319662648754762</v>
      </c>
      <c r="Z22" s="46">
        <v>1225</v>
      </c>
      <c r="AA22" s="46">
        <v>0.24831943968020789</v>
      </c>
      <c r="AB22" s="46">
        <v>24428</v>
      </c>
      <c r="AC22" s="77">
        <v>0.17557880614793897</v>
      </c>
      <c r="AD22" s="84">
        <f>'1.Hard Index'!T22</f>
        <v>4</v>
      </c>
      <c r="AE22" s="85">
        <f>'2.Vulnerbility Index'!R22</f>
        <v>4</v>
      </c>
      <c r="AF22" s="86">
        <f t="shared" si="2"/>
        <v>16</v>
      </c>
    </row>
    <row r="23" spans="1:32" x14ac:dyDescent="0.3">
      <c r="A23" s="39" t="s">
        <v>1185</v>
      </c>
      <c r="B23" s="40">
        <v>106.503</v>
      </c>
      <c r="C23" s="40">
        <v>10.405200000000001</v>
      </c>
      <c r="D23" s="40" t="s">
        <v>40</v>
      </c>
      <c r="E23" s="40" t="s">
        <v>43</v>
      </c>
      <c r="F23" s="40" t="s">
        <v>44</v>
      </c>
      <c r="G23" s="40">
        <v>10415</v>
      </c>
      <c r="H23" s="47">
        <v>45239</v>
      </c>
      <c r="I23" s="12">
        <v>1250</v>
      </c>
      <c r="J23" s="35">
        <v>20</v>
      </c>
      <c r="K23" s="30">
        <v>57</v>
      </c>
      <c r="L23" s="30">
        <v>0.47912348950247441</v>
      </c>
      <c r="M23" s="43">
        <v>-1.32</v>
      </c>
      <c r="N23" s="30">
        <v>8.8060804355238678E-2</v>
      </c>
      <c r="O23" s="43">
        <v>8</v>
      </c>
      <c r="P23" s="30">
        <v>0.17920432823038626</v>
      </c>
      <c r="Q23" s="43">
        <f t="shared" si="1"/>
        <v>1.68</v>
      </c>
      <c r="R23" s="30">
        <v>6.6062200541020286E-2</v>
      </c>
      <c r="S23" s="43">
        <v>9</v>
      </c>
      <c r="T23" s="30">
        <v>0.18754917737088028</v>
      </c>
      <c r="U23" s="30">
        <v>0.10437085722726225</v>
      </c>
      <c r="V23" s="46">
        <v>79</v>
      </c>
      <c r="W23" s="46">
        <v>6.8534270457043217E-2</v>
      </c>
      <c r="X23" s="46">
        <v>0.39961593855016803</v>
      </c>
      <c r="Y23" s="46">
        <v>0.40319662648754762</v>
      </c>
      <c r="Z23" s="46">
        <v>4162</v>
      </c>
      <c r="AA23" s="46">
        <v>0.24831943968020789</v>
      </c>
      <c r="AB23" s="46">
        <v>15623</v>
      </c>
      <c r="AC23" s="77">
        <v>0.17557880614793897</v>
      </c>
      <c r="AD23" s="84">
        <f>'1.Hard Index'!T23</f>
        <v>4</v>
      </c>
      <c r="AE23" s="85">
        <f>'2.Vulnerbility Index'!R23</f>
        <v>4</v>
      </c>
      <c r="AF23" s="86">
        <f t="shared" si="2"/>
        <v>16</v>
      </c>
    </row>
    <row r="24" spans="1:32" x14ac:dyDescent="0.3">
      <c r="A24" s="39" t="s">
        <v>1186</v>
      </c>
      <c r="B24" s="40">
        <v>106.242</v>
      </c>
      <c r="C24" s="40">
        <v>10.099500000000001</v>
      </c>
      <c r="D24" s="40" t="s">
        <v>45</v>
      </c>
      <c r="E24" s="40" t="s">
        <v>46</v>
      </c>
      <c r="F24" s="40" t="s">
        <v>25</v>
      </c>
      <c r="G24" s="40">
        <v>10064</v>
      </c>
      <c r="H24" s="47">
        <v>45239</v>
      </c>
      <c r="I24" s="12">
        <v>1208</v>
      </c>
      <c r="J24" s="35">
        <v>838.84559999999999</v>
      </c>
      <c r="K24" s="30">
        <v>58</v>
      </c>
      <c r="L24" s="30">
        <v>0.47912348950247441</v>
      </c>
      <c r="M24" s="43">
        <v>-2.8</v>
      </c>
      <c r="N24" s="30">
        <v>8.8060804355238678E-2</v>
      </c>
      <c r="O24" s="43">
        <v>4</v>
      </c>
      <c r="P24" s="30">
        <v>0.17920432823038626</v>
      </c>
      <c r="Q24" s="43">
        <f t="shared" si="1"/>
        <v>0.20000000000000018</v>
      </c>
      <c r="R24" s="30">
        <v>6.6062200541020286E-2</v>
      </c>
      <c r="S24" s="43">
        <v>13</v>
      </c>
      <c r="T24" s="30">
        <v>0.18754917737088028</v>
      </c>
      <c r="U24" s="30">
        <v>0.10437085722726225</v>
      </c>
      <c r="V24" s="46">
        <v>41</v>
      </c>
      <c r="W24" s="46">
        <v>6.8534270457043217E-2</v>
      </c>
      <c r="X24" s="46">
        <v>0.48718203497615264</v>
      </c>
      <c r="Y24" s="46">
        <v>0.40319662648754762</v>
      </c>
      <c r="Z24" s="46">
        <v>4903</v>
      </c>
      <c r="AA24" s="46">
        <v>0.24831943968020789</v>
      </c>
      <c r="AB24" s="46">
        <v>15096</v>
      </c>
      <c r="AC24" s="77">
        <v>0.17557880614793897</v>
      </c>
      <c r="AD24" s="84">
        <f>'1.Hard Index'!T24</f>
        <v>4</v>
      </c>
      <c r="AE24" s="85">
        <f>'2.Vulnerbility Index'!R24</f>
        <v>4</v>
      </c>
      <c r="AF24" s="86">
        <f t="shared" si="2"/>
        <v>16</v>
      </c>
    </row>
    <row r="25" spans="1:32" x14ac:dyDescent="0.3">
      <c r="A25" s="39" t="s">
        <v>1187</v>
      </c>
      <c r="B25" s="40">
        <v>106.009</v>
      </c>
      <c r="C25" s="40">
        <v>10.104100000000001</v>
      </c>
      <c r="D25" s="40" t="s">
        <v>45</v>
      </c>
      <c r="E25" s="40" t="s">
        <v>47</v>
      </c>
      <c r="F25" s="40" t="s">
        <v>48</v>
      </c>
      <c r="G25" s="40">
        <v>7693</v>
      </c>
      <c r="H25" s="47">
        <v>45239</v>
      </c>
      <c r="I25" s="12">
        <v>923</v>
      </c>
      <c r="J25" s="35">
        <v>579.99350000000004</v>
      </c>
      <c r="K25" s="30">
        <v>61</v>
      </c>
      <c r="L25" s="30">
        <v>0.47912348950247441</v>
      </c>
      <c r="M25" s="43">
        <v>-0.26</v>
      </c>
      <c r="N25" s="30">
        <v>8.8060804355238678E-2</v>
      </c>
      <c r="O25" s="43">
        <v>2</v>
      </c>
      <c r="P25" s="30">
        <v>0.17920432823038626</v>
      </c>
      <c r="Q25" s="43">
        <f t="shared" si="1"/>
        <v>2.74</v>
      </c>
      <c r="R25" s="30">
        <v>6.6062200541020286E-2</v>
      </c>
      <c r="S25" s="43">
        <v>6</v>
      </c>
      <c r="T25" s="30">
        <v>0.18754917737088028</v>
      </c>
      <c r="U25" s="30">
        <v>0.10437085722726225</v>
      </c>
      <c r="V25" s="46">
        <v>60</v>
      </c>
      <c r="W25" s="46">
        <v>6.8534270457043217E-2</v>
      </c>
      <c r="X25" s="46">
        <v>0.12335889769920708</v>
      </c>
      <c r="Y25" s="46">
        <v>0.40319662648754762</v>
      </c>
      <c r="Z25" s="46">
        <v>949</v>
      </c>
      <c r="AA25" s="46">
        <v>0.24831943968020789</v>
      </c>
      <c r="AB25" s="46">
        <v>11540</v>
      </c>
      <c r="AC25" s="77">
        <v>0.17557880614793897</v>
      </c>
      <c r="AD25" s="84">
        <f>'1.Hard Index'!T25</f>
        <v>3</v>
      </c>
      <c r="AE25" s="85">
        <f>'2.Vulnerbility Index'!R25</f>
        <v>3</v>
      </c>
      <c r="AF25" s="86">
        <f t="shared" si="2"/>
        <v>9</v>
      </c>
    </row>
    <row r="26" spans="1:32" x14ac:dyDescent="0.3">
      <c r="A26" s="39" t="s">
        <v>1188</v>
      </c>
      <c r="B26" s="40">
        <v>105.729</v>
      </c>
      <c r="C26" s="40">
        <v>10.1196</v>
      </c>
      <c r="D26" s="40" t="s">
        <v>45</v>
      </c>
      <c r="E26" s="40" t="s">
        <v>29</v>
      </c>
      <c r="F26" s="40" t="s">
        <v>49</v>
      </c>
      <c r="G26" s="40">
        <v>11239</v>
      </c>
      <c r="H26" s="47">
        <v>45239</v>
      </c>
      <c r="I26" s="12">
        <v>1349</v>
      </c>
      <c r="J26" s="35">
        <v>591.06420000000003</v>
      </c>
      <c r="K26" s="30">
        <v>61</v>
      </c>
      <c r="L26" s="30">
        <v>0.47912348950247441</v>
      </c>
      <c r="M26" s="43">
        <v>0.45</v>
      </c>
      <c r="N26" s="30">
        <v>8.8060804355238678E-2</v>
      </c>
      <c r="O26" s="43">
        <v>0</v>
      </c>
      <c r="P26" s="30">
        <v>0.17920432823038626</v>
      </c>
      <c r="Q26" s="43">
        <f t="shared" si="1"/>
        <v>3.45</v>
      </c>
      <c r="R26" s="30">
        <v>6.6062200541020286E-2</v>
      </c>
      <c r="S26" s="43">
        <v>30</v>
      </c>
      <c r="T26" s="30">
        <v>0.18754917737088028</v>
      </c>
      <c r="U26" s="30">
        <v>0.10437085722726225</v>
      </c>
      <c r="V26" s="46">
        <v>103</v>
      </c>
      <c r="W26" s="46">
        <v>6.8534270457043217E-2</v>
      </c>
      <c r="X26" s="46">
        <v>1.7706201619361154E-2</v>
      </c>
      <c r="Y26" s="46">
        <v>0.40319662648754762</v>
      </c>
      <c r="Z26" s="46">
        <v>199</v>
      </c>
      <c r="AA26" s="46">
        <v>0.24831943968020789</v>
      </c>
      <c r="AB26" s="46">
        <v>16859</v>
      </c>
      <c r="AC26" s="77">
        <v>0.17557880614793897</v>
      </c>
      <c r="AD26" s="84">
        <f>'1.Hard Index'!T26</f>
        <v>3</v>
      </c>
      <c r="AE26" s="85">
        <f>'2.Vulnerbility Index'!R26</f>
        <v>3</v>
      </c>
      <c r="AF26" s="86">
        <f t="shared" si="2"/>
        <v>9</v>
      </c>
    </row>
    <row r="27" spans="1:32" x14ac:dyDescent="0.3">
      <c r="A27" s="39" t="s">
        <v>1189</v>
      </c>
      <c r="B27" s="40">
        <v>105.28100000000001</v>
      </c>
      <c r="C27" s="40">
        <v>10.1099</v>
      </c>
      <c r="D27" s="40" t="s">
        <v>50</v>
      </c>
      <c r="E27" s="40" t="s">
        <v>51</v>
      </c>
      <c r="F27" s="40" t="s">
        <v>51</v>
      </c>
      <c r="G27" s="40">
        <v>18102</v>
      </c>
      <c r="H27" s="47">
        <v>45239</v>
      </c>
      <c r="I27" s="12">
        <v>2172</v>
      </c>
      <c r="J27" s="35">
        <v>44.31091</v>
      </c>
      <c r="K27" s="30">
        <v>49</v>
      </c>
      <c r="L27" s="30">
        <v>0.47912348950247441</v>
      </c>
      <c r="M27" s="43">
        <v>-2.8</v>
      </c>
      <c r="N27" s="30">
        <v>8.8060804355238678E-2</v>
      </c>
      <c r="O27" s="43">
        <v>0</v>
      </c>
      <c r="P27" s="30">
        <v>0.17920432823038626</v>
      </c>
      <c r="Q27" s="43">
        <f t="shared" si="1"/>
        <v>0.20000000000000018</v>
      </c>
      <c r="R27" s="30">
        <v>6.6062200541020286E-2</v>
      </c>
      <c r="S27" s="43">
        <v>20</v>
      </c>
      <c r="T27" s="30">
        <v>0.18754917737088028</v>
      </c>
      <c r="U27" s="30">
        <v>0.10437085722726225</v>
      </c>
      <c r="V27" s="46">
        <v>1511</v>
      </c>
      <c r="W27" s="46">
        <v>6.8534270457043217E-2</v>
      </c>
      <c r="X27" s="46">
        <v>2.4859131587669872E-3</v>
      </c>
      <c r="Y27" s="46">
        <v>0.40319662648754762</v>
      </c>
      <c r="Z27" s="46">
        <v>45</v>
      </c>
      <c r="AA27" s="46">
        <v>0.24831943968020789</v>
      </c>
      <c r="AB27" s="46">
        <v>27153</v>
      </c>
      <c r="AC27" s="77">
        <v>0.17557880614793897</v>
      </c>
      <c r="AD27" s="84">
        <f>'1.Hard Index'!T27</f>
        <v>3</v>
      </c>
      <c r="AE27" s="85">
        <f>'2.Vulnerbility Index'!R27</f>
        <v>4</v>
      </c>
      <c r="AF27" s="86">
        <f t="shared" si="2"/>
        <v>12</v>
      </c>
    </row>
    <row r="28" spans="1:32" x14ac:dyDescent="0.3">
      <c r="A28" s="39" t="s">
        <v>1190</v>
      </c>
      <c r="B28" s="40">
        <v>105.78400000000001</v>
      </c>
      <c r="C28" s="40">
        <v>10.0931</v>
      </c>
      <c r="D28" s="40" t="s">
        <v>45</v>
      </c>
      <c r="E28" s="40" t="s">
        <v>29</v>
      </c>
      <c r="F28" s="40" t="s">
        <v>52</v>
      </c>
      <c r="G28" s="40">
        <v>9998</v>
      </c>
      <c r="H28" s="47">
        <v>45239</v>
      </c>
      <c r="I28" s="12">
        <v>1200</v>
      </c>
      <c r="J28" s="35">
        <v>470.80680000000001</v>
      </c>
      <c r="K28" s="30">
        <v>64</v>
      </c>
      <c r="L28" s="30">
        <v>0.47912348950247441</v>
      </c>
      <c r="M28" s="43">
        <v>-0.26</v>
      </c>
      <c r="N28" s="30">
        <v>8.8060804355238678E-2</v>
      </c>
      <c r="O28" s="43">
        <v>23</v>
      </c>
      <c r="P28" s="30">
        <v>0.17920432823038626</v>
      </c>
      <c r="Q28" s="43">
        <f t="shared" si="1"/>
        <v>2.74</v>
      </c>
      <c r="R28" s="30">
        <v>6.6062200541020286E-2</v>
      </c>
      <c r="S28" s="43">
        <v>9</v>
      </c>
      <c r="T28" s="30">
        <v>0.18754917737088028</v>
      </c>
      <c r="U28" s="30">
        <v>0.10437085722726225</v>
      </c>
      <c r="V28" s="46">
        <v>65</v>
      </c>
      <c r="W28" s="46">
        <v>6.8534270457043217E-2</v>
      </c>
      <c r="X28" s="46">
        <v>9.1618323664732951E-2</v>
      </c>
      <c r="Y28" s="46">
        <v>0.40319662648754762</v>
      </c>
      <c r="Z28" s="46">
        <v>916</v>
      </c>
      <c r="AA28" s="46">
        <v>0.24831943968020789</v>
      </c>
      <c r="AB28" s="46">
        <v>14997</v>
      </c>
      <c r="AC28" s="77">
        <v>0.17557880614793897</v>
      </c>
      <c r="AD28" s="84">
        <f>'1.Hard Index'!T28</f>
        <v>4</v>
      </c>
      <c r="AE28" s="85">
        <f>'2.Vulnerbility Index'!R28</f>
        <v>3</v>
      </c>
      <c r="AF28" s="86">
        <f t="shared" si="2"/>
        <v>12</v>
      </c>
    </row>
    <row r="29" spans="1:32" x14ac:dyDescent="0.3">
      <c r="A29" s="39" t="s">
        <v>1191</v>
      </c>
      <c r="B29" s="40">
        <v>106.496</v>
      </c>
      <c r="C29" s="40">
        <v>10.0922</v>
      </c>
      <c r="D29" s="40" t="s">
        <v>53</v>
      </c>
      <c r="E29" s="40" t="s">
        <v>54</v>
      </c>
      <c r="F29" s="40" t="s">
        <v>55</v>
      </c>
      <c r="G29" s="40">
        <v>10607</v>
      </c>
      <c r="H29" s="47">
        <v>45239</v>
      </c>
      <c r="I29" s="12">
        <v>1273</v>
      </c>
      <c r="J29" s="35">
        <v>607.33640000000003</v>
      </c>
      <c r="K29" s="30">
        <v>54</v>
      </c>
      <c r="L29" s="30">
        <v>0.47912348950247441</v>
      </c>
      <c r="M29" s="43">
        <v>-1.32</v>
      </c>
      <c r="N29" s="30">
        <v>8.8060804355238678E-2</v>
      </c>
      <c r="O29" s="43">
        <v>0</v>
      </c>
      <c r="P29" s="30">
        <v>0.17920432823038626</v>
      </c>
      <c r="Q29" s="43">
        <f t="shared" si="1"/>
        <v>1.68</v>
      </c>
      <c r="R29" s="30">
        <v>6.6062200541020286E-2</v>
      </c>
      <c r="S29" s="43">
        <v>11</v>
      </c>
      <c r="T29" s="30">
        <v>0.18754917737088028</v>
      </c>
      <c r="U29" s="30">
        <v>0.10437085722726225</v>
      </c>
      <c r="V29" s="46">
        <v>55</v>
      </c>
      <c r="W29" s="46">
        <v>6.8534270457043217E-2</v>
      </c>
      <c r="X29" s="46">
        <v>8.5321014424436695E-2</v>
      </c>
      <c r="Y29" s="46">
        <v>0.40319662648754762</v>
      </c>
      <c r="Z29" s="46">
        <v>905</v>
      </c>
      <c r="AA29" s="46">
        <v>0.24831943968020789</v>
      </c>
      <c r="AB29" s="46">
        <v>15911</v>
      </c>
      <c r="AC29" s="77">
        <v>0.17557880614793897</v>
      </c>
      <c r="AD29" s="84">
        <f>'1.Hard Index'!T29</f>
        <v>3</v>
      </c>
      <c r="AE29" s="85">
        <f>'2.Vulnerbility Index'!R29</f>
        <v>3</v>
      </c>
      <c r="AF29" s="86">
        <f t="shared" si="2"/>
        <v>9</v>
      </c>
    </row>
    <row r="30" spans="1:32" x14ac:dyDescent="0.3">
      <c r="A30" s="39" t="s">
        <v>1192</v>
      </c>
      <c r="B30" s="40">
        <v>105.729</v>
      </c>
      <c r="C30" s="40">
        <v>10.4246</v>
      </c>
      <c r="D30" s="40" t="s">
        <v>4</v>
      </c>
      <c r="E30" s="40" t="s">
        <v>36</v>
      </c>
      <c r="F30" s="40" t="s">
        <v>56</v>
      </c>
      <c r="G30" s="40">
        <v>10254</v>
      </c>
      <c r="H30" s="47">
        <v>45239</v>
      </c>
      <c r="I30" s="12">
        <v>1230</v>
      </c>
      <c r="J30" s="35">
        <v>20</v>
      </c>
      <c r="K30" s="30">
        <v>58</v>
      </c>
      <c r="L30" s="30">
        <v>0.47912348950247441</v>
      </c>
      <c r="M30" s="43">
        <v>0.45</v>
      </c>
      <c r="N30" s="30">
        <v>8.8060804355238678E-2</v>
      </c>
      <c r="O30" s="43">
        <v>30</v>
      </c>
      <c r="P30" s="30">
        <v>0.17920432823038626</v>
      </c>
      <c r="Q30" s="43">
        <f t="shared" si="1"/>
        <v>3.45</v>
      </c>
      <c r="R30" s="30">
        <v>6.6062200541020286E-2</v>
      </c>
      <c r="S30" s="43">
        <v>12</v>
      </c>
      <c r="T30" s="30">
        <v>0.18754917737088028</v>
      </c>
      <c r="U30" s="30">
        <v>0.10437085722726225</v>
      </c>
      <c r="V30" s="46">
        <v>61</v>
      </c>
      <c r="W30" s="46">
        <v>6.8534270457043217E-2</v>
      </c>
      <c r="X30" s="46">
        <v>0.18324556270723619</v>
      </c>
      <c r="Y30" s="46">
        <v>0.40319662648754762</v>
      </c>
      <c r="Z30" s="46">
        <v>1879</v>
      </c>
      <c r="AA30" s="46">
        <v>0.24831943968020789</v>
      </c>
      <c r="AB30" s="46">
        <v>15381</v>
      </c>
      <c r="AC30" s="77">
        <v>0.17557880614793897</v>
      </c>
      <c r="AD30" s="84">
        <f>'1.Hard Index'!T30</f>
        <v>4</v>
      </c>
      <c r="AE30" s="85">
        <f>'2.Vulnerbility Index'!R30</f>
        <v>4</v>
      </c>
      <c r="AF30" s="86">
        <f t="shared" si="2"/>
        <v>16</v>
      </c>
    </row>
    <row r="31" spans="1:32" x14ac:dyDescent="0.3">
      <c r="A31" s="39" t="s">
        <v>1193</v>
      </c>
      <c r="B31" s="40">
        <v>106.67400000000001</v>
      </c>
      <c r="C31" s="40">
        <v>10.411099999999999</v>
      </c>
      <c r="D31" s="40" t="s">
        <v>40</v>
      </c>
      <c r="E31" s="40" t="s">
        <v>41</v>
      </c>
      <c r="F31" s="40" t="s">
        <v>57</v>
      </c>
      <c r="G31" s="40">
        <v>14496</v>
      </c>
      <c r="H31" s="47">
        <v>45239</v>
      </c>
      <c r="I31" s="12">
        <v>1740</v>
      </c>
      <c r="J31" s="35">
        <v>20</v>
      </c>
      <c r="K31" s="30">
        <v>55</v>
      </c>
      <c r="L31" s="30">
        <v>0.47912348950247441</v>
      </c>
      <c r="M31" s="43">
        <v>-2.8</v>
      </c>
      <c r="N31" s="30">
        <v>8.8060804355238678E-2</v>
      </c>
      <c r="O31" s="43">
        <v>9</v>
      </c>
      <c r="P31" s="30">
        <v>0.17920432823038626</v>
      </c>
      <c r="Q31" s="43">
        <f t="shared" si="1"/>
        <v>0.20000000000000018</v>
      </c>
      <c r="R31" s="30">
        <v>6.6062200541020286E-2</v>
      </c>
      <c r="S31" s="43">
        <v>20</v>
      </c>
      <c r="T31" s="30">
        <v>0.18754917737088028</v>
      </c>
      <c r="U31" s="30">
        <v>0.10437085722726225</v>
      </c>
      <c r="V31" s="46">
        <v>71</v>
      </c>
      <c r="W31" s="46">
        <v>6.8534270457043217E-2</v>
      </c>
      <c r="X31" s="46">
        <v>9.6578366445916122E-3</v>
      </c>
      <c r="Y31" s="46">
        <v>0.40319662648754762</v>
      </c>
      <c r="Z31" s="46">
        <v>140</v>
      </c>
      <c r="AA31" s="46">
        <v>0.24831943968020789</v>
      </c>
      <c r="AB31" s="46">
        <v>21744</v>
      </c>
      <c r="AC31" s="77">
        <v>0.17557880614793897</v>
      </c>
      <c r="AD31" s="84">
        <f>'1.Hard Index'!T31</f>
        <v>4</v>
      </c>
      <c r="AE31" s="85">
        <f>'2.Vulnerbility Index'!R31</f>
        <v>3</v>
      </c>
      <c r="AF31" s="86">
        <f t="shared" si="2"/>
        <v>12</v>
      </c>
    </row>
    <row r="32" spans="1:32" x14ac:dyDescent="0.3">
      <c r="A32" s="39" t="s">
        <v>1194</v>
      </c>
      <c r="B32" s="40">
        <v>106.479</v>
      </c>
      <c r="C32" s="40">
        <v>10.4184</v>
      </c>
      <c r="D32" s="40" t="s">
        <v>7</v>
      </c>
      <c r="E32" s="40" t="s">
        <v>58</v>
      </c>
      <c r="F32" s="40" t="s">
        <v>59</v>
      </c>
      <c r="G32" s="40">
        <v>13092</v>
      </c>
      <c r="H32" s="47">
        <v>45239</v>
      </c>
      <c r="I32" s="12">
        <v>1571</v>
      </c>
      <c r="J32" s="35">
        <v>204.47290000000001</v>
      </c>
      <c r="K32" s="30">
        <v>56</v>
      </c>
      <c r="L32" s="30">
        <v>0.47912348950247441</v>
      </c>
      <c r="M32" s="43">
        <v>-1.32</v>
      </c>
      <c r="N32" s="30">
        <v>8.8060804355238678E-2</v>
      </c>
      <c r="O32" s="43">
        <v>0</v>
      </c>
      <c r="P32" s="30">
        <v>0.17920432823038626</v>
      </c>
      <c r="Q32" s="43">
        <f t="shared" si="1"/>
        <v>1.68</v>
      </c>
      <c r="R32" s="30">
        <v>6.6062200541020286E-2</v>
      </c>
      <c r="S32" s="43">
        <v>9</v>
      </c>
      <c r="T32" s="30">
        <v>0.18754917737088028</v>
      </c>
      <c r="U32" s="30">
        <v>0.10437085722726225</v>
      </c>
      <c r="V32" s="46">
        <v>75</v>
      </c>
      <c r="W32" s="46">
        <v>6.8534270457043217E-2</v>
      </c>
      <c r="X32" s="46">
        <v>0.14596700274977084</v>
      </c>
      <c r="Y32" s="46">
        <v>0.40319662648754762</v>
      </c>
      <c r="Z32" s="46">
        <v>1911</v>
      </c>
      <c r="AA32" s="46">
        <v>0.24831943968020789</v>
      </c>
      <c r="AB32" s="46">
        <v>19638</v>
      </c>
      <c r="AC32" s="77">
        <v>0.17557880614793897</v>
      </c>
      <c r="AD32" s="84">
        <f>'1.Hard Index'!T32</f>
        <v>3</v>
      </c>
      <c r="AE32" s="85">
        <f>'2.Vulnerbility Index'!R32</f>
        <v>4</v>
      </c>
      <c r="AF32" s="86">
        <f t="shared" si="2"/>
        <v>12</v>
      </c>
    </row>
    <row r="33" spans="1:32" x14ac:dyDescent="0.3">
      <c r="A33" s="39" t="s">
        <v>1195</v>
      </c>
      <c r="B33" s="40">
        <v>105.66800000000001</v>
      </c>
      <c r="C33" s="40">
        <v>10.426299999999999</v>
      </c>
      <c r="D33" s="40" t="s">
        <v>4</v>
      </c>
      <c r="E33" s="40" t="s">
        <v>38</v>
      </c>
      <c r="F33" s="40" t="s">
        <v>60</v>
      </c>
      <c r="G33" s="40">
        <v>12950</v>
      </c>
      <c r="H33" s="47">
        <v>45239</v>
      </c>
      <c r="I33" s="12">
        <v>1554</v>
      </c>
      <c r="J33" s="35">
        <v>20</v>
      </c>
      <c r="K33" s="30">
        <v>58</v>
      </c>
      <c r="L33" s="30">
        <v>0.47912348950247441</v>
      </c>
      <c r="M33" s="43">
        <v>-0.24</v>
      </c>
      <c r="N33" s="30">
        <v>8.8060804355238678E-2</v>
      </c>
      <c r="O33" s="43">
        <v>20</v>
      </c>
      <c r="P33" s="30">
        <v>0.17920432823038626</v>
      </c>
      <c r="Q33" s="43">
        <f t="shared" si="1"/>
        <v>2.76</v>
      </c>
      <c r="R33" s="30">
        <v>6.6062200541020286E-2</v>
      </c>
      <c r="S33" s="43">
        <v>17</v>
      </c>
      <c r="T33" s="30">
        <v>0.18754917737088028</v>
      </c>
      <c r="U33" s="30">
        <v>0.10437085722726225</v>
      </c>
      <c r="V33" s="46">
        <v>80</v>
      </c>
      <c r="W33" s="46">
        <v>6.8534270457043217E-2</v>
      </c>
      <c r="X33" s="46">
        <v>4.5868725868725868E-2</v>
      </c>
      <c r="Y33" s="46">
        <v>0.40319662648754762</v>
      </c>
      <c r="Z33" s="46">
        <v>594</v>
      </c>
      <c r="AA33" s="46">
        <v>0.24831943968020789</v>
      </c>
      <c r="AB33" s="46">
        <v>19425</v>
      </c>
      <c r="AC33" s="77">
        <v>0.17557880614793897</v>
      </c>
      <c r="AD33" s="84">
        <f>'1.Hard Index'!T33</f>
        <v>4</v>
      </c>
      <c r="AE33" s="85">
        <f>'2.Vulnerbility Index'!R33</f>
        <v>4</v>
      </c>
      <c r="AF33" s="86">
        <f t="shared" si="2"/>
        <v>16</v>
      </c>
    </row>
    <row r="34" spans="1:32" x14ac:dyDescent="0.3">
      <c r="A34" s="39" t="s">
        <v>1196</v>
      </c>
      <c r="B34" s="40">
        <v>106.56100000000001</v>
      </c>
      <c r="C34" s="40">
        <v>10.4275</v>
      </c>
      <c r="D34" s="40" t="s">
        <v>7</v>
      </c>
      <c r="E34" s="40" t="s">
        <v>58</v>
      </c>
      <c r="F34" s="40" t="s">
        <v>61</v>
      </c>
      <c r="G34" s="40">
        <v>6316</v>
      </c>
      <c r="H34" s="47">
        <v>45239</v>
      </c>
      <c r="I34" s="12">
        <v>758</v>
      </c>
      <c r="J34" s="35">
        <v>258.86930000000001</v>
      </c>
      <c r="K34" s="30">
        <v>55</v>
      </c>
      <c r="L34" s="30">
        <v>0.47912348950247441</v>
      </c>
      <c r="M34" s="43">
        <v>0.36</v>
      </c>
      <c r="N34" s="30">
        <v>8.8060804355238678E-2</v>
      </c>
      <c r="O34" s="43">
        <v>10</v>
      </c>
      <c r="P34" s="30">
        <v>0.17920432823038626</v>
      </c>
      <c r="Q34" s="43">
        <f t="shared" si="1"/>
        <v>3.36</v>
      </c>
      <c r="R34" s="30">
        <v>6.6062200541020286E-2</v>
      </c>
      <c r="S34" s="43">
        <v>28</v>
      </c>
      <c r="T34" s="30">
        <v>0.18754917737088028</v>
      </c>
      <c r="U34" s="30">
        <v>0.10437085722726225</v>
      </c>
      <c r="V34" s="46">
        <v>56</v>
      </c>
      <c r="W34" s="46">
        <v>6.8534270457043217E-2</v>
      </c>
      <c r="X34" s="46">
        <v>0.12792906903103229</v>
      </c>
      <c r="Y34" s="46">
        <v>0.40319662648754762</v>
      </c>
      <c r="Z34" s="46">
        <v>808</v>
      </c>
      <c r="AA34" s="46">
        <v>0.24831943968020789</v>
      </c>
      <c r="AB34" s="46">
        <v>9474</v>
      </c>
      <c r="AC34" s="77">
        <v>0.17557880614793897</v>
      </c>
      <c r="AD34" s="84">
        <f>'1.Hard Index'!T34</f>
        <v>4</v>
      </c>
      <c r="AE34" s="85">
        <f>'2.Vulnerbility Index'!R34</f>
        <v>3</v>
      </c>
      <c r="AF34" s="86">
        <f t="shared" si="2"/>
        <v>12</v>
      </c>
    </row>
    <row r="35" spans="1:32" x14ac:dyDescent="0.3">
      <c r="A35" s="39" t="s">
        <v>1197</v>
      </c>
      <c r="B35" s="40">
        <v>106.40300000000001</v>
      </c>
      <c r="C35" s="40">
        <v>10.2897</v>
      </c>
      <c r="D35" s="40" t="s">
        <v>53</v>
      </c>
      <c r="E35" s="40" t="s">
        <v>58</v>
      </c>
      <c r="F35" s="40" t="s">
        <v>62</v>
      </c>
      <c r="G35" s="40">
        <v>4375</v>
      </c>
      <c r="H35" s="47">
        <v>45239</v>
      </c>
      <c r="I35" s="12">
        <v>525</v>
      </c>
      <c r="J35" s="35">
        <v>1295.039</v>
      </c>
      <c r="K35" s="30">
        <v>54</v>
      </c>
      <c r="L35" s="30">
        <v>0.47912348950247441</v>
      </c>
      <c r="M35" s="43">
        <v>-2.8</v>
      </c>
      <c r="N35" s="30">
        <v>8.8060804355238678E-2</v>
      </c>
      <c r="O35" s="43">
        <v>24</v>
      </c>
      <c r="P35" s="30">
        <v>0.17920432823038626</v>
      </c>
      <c r="Q35" s="43">
        <f t="shared" si="1"/>
        <v>0.20000000000000018</v>
      </c>
      <c r="R35" s="30">
        <v>6.6062200541020286E-2</v>
      </c>
      <c r="S35" s="43">
        <v>11</v>
      </c>
      <c r="T35" s="30">
        <v>0.18754917737088028</v>
      </c>
      <c r="U35" s="30">
        <v>0.10437085722726225</v>
      </c>
      <c r="V35" s="46">
        <v>68</v>
      </c>
      <c r="W35" s="46">
        <v>6.8534270457043217E-2</v>
      </c>
      <c r="X35" s="46">
        <v>0.27839999999999998</v>
      </c>
      <c r="Y35" s="46">
        <v>0.40319662648754762</v>
      </c>
      <c r="Z35" s="46">
        <v>1218</v>
      </c>
      <c r="AA35" s="46">
        <v>0.24831943968020789</v>
      </c>
      <c r="AB35" s="46">
        <v>6563</v>
      </c>
      <c r="AC35" s="77">
        <v>0.17557880614793897</v>
      </c>
      <c r="AD35" s="84">
        <f>'1.Hard Index'!T35</f>
        <v>4</v>
      </c>
      <c r="AE35" s="85">
        <f>'2.Vulnerbility Index'!R35</f>
        <v>3</v>
      </c>
      <c r="AF35" s="86">
        <f t="shared" si="2"/>
        <v>12</v>
      </c>
    </row>
    <row r="36" spans="1:32" x14ac:dyDescent="0.3">
      <c r="A36" s="39" t="s">
        <v>1198</v>
      </c>
      <c r="B36" s="40">
        <v>106.548</v>
      </c>
      <c r="C36" s="40">
        <v>10.2456</v>
      </c>
      <c r="D36" s="40" t="s">
        <v>53</v>
      </c>
      <c r="E36" s="40" t="s">
        <v>63</v>
      </c>
      <c r="F36" s="40" t="s">
        <v>64</v>
      </c>
      <c r="G36" s="40">
        <v>4884</v>
      </c>
      <c r="H36" s="47">
        <v>45239</v>
      </c>
      <c r="I36" s="12">
        <v>586</v>
      </c>
      <c r="J36" s="35">
        <v>672.29679999999996</v>
      </c>
      <c r="K36" s="30">
        <v>55</v>
      </c>
      <c r="L36" s="30">
        <v>0.47912348950247441</v>
      </c>
      <c r="M36" s="43">
        <v>-0.26</v>
      </c>
      <c r="N36" s="30">
        <v>8.8060804355238678E-2</v>
      </c>
      <c r="O36" s="43">
        <v>0</v>
      </c>
      <c r="P36" s="30">
        <v>0.17920432823038626</v>
      </c>
      <c r="Q36" s="43">
        <f t="shared" si="1"/>
        <v>2.74</v>
      </c>
      <c r="R36" s="30">
        <v>6.6062200541020286E-2</v>
      </c>
      <c r="S36" s="43">
        <v>9</v>
      </c>
      <c r="T36" s="30">
        <v>0.18754917737088028</v>
      </c>
      <c r="U36" s="30">
        <v>0.10437085722726225</v>
      </c>
      <c r="V36" s="46">
        <v>40</v>
      </c>
      <c r="W36" s="46">
        <v>6.8534270457043217E-2</v>
      </c>
      <c r="X36" s="46">
        <v>0.29688779688779687</v>
      </c>
      <c r="Y36" s="46">
        <v>0.40319662648754762</v>
      </c>
      <c r="Z36" s="46">
        <v>1450</v>
      </c>
      <c r="AA36" s="46">
        <v>0.24831943968020789</v>
      </c>
      <c r="AB36" s="46">
        <v>7326</v>
      </c>
      <c r="AC36" s="77">
        <v>0.17557880614793897</v>
      </c>
      <c r="AD36" s="84">
        <f>'1.Hard Index'!T36</f>
        <v>3</v>
      </c>
      <c r="AE36" s="85">
        <f>'2.Vulnerbility Index'!R36</f>
        <v>3</v>
      </c>
      <c r="AF36" s="86">
        <f t="shared" si="2"/>
        <v>9</v>
      </c>
    </row>
    <row r="37" spans="1:32" x14ac:dyDescent="0.3">
      <c r="A37" s="39" t="s">
        <v>1199</v>
      </c>
      <c r="B37" s="40">
        <v>105.416</v>
      </c>
      <c r="C37" s="40">
        <v>10.2372</v>
      </c>
      <c r="D37" s="40" t="s">
        <v>65</v>
      </c>
      <c r="E37" s="40" t="s">
        <v>15</v>
      </c>
      <c r="F37" s="40" t="s">
        <v>66</v>
      </c>
      <c r="G37" s="40">
        <v>7628</v>
      </c>
      <c r="H37" s="47">
        <v>45239</v>
      </c>
      <c r="I37" s="12">
        <v>915</v>
      </c>
      <c r="J37" s="35">
        <v>956.25789999999995</v>
      </c>
      <c r="K37" s="30">
        <v>57</v>
      </c>
      <c r="L37" s="30">
        <v>0.47912348950247441</v>
      </c>
      <c r="M37" s="43">
        <v>-1.32</v>
      </c>
      <c r="N37" s="30">
        <v>8.8060804355238678E-2</v>
      </c>
      <c r="O37" s="43">
        <v>20</v>
      </c>
      <c r="P37" s="30">
        <v>0.17920432823038626</v>
      </c>
      <c r="Q37" s="43">
        <f t="shared" si="1"/>
        <v>1.68</v>
      </c>
      <c r="R37" s="30">
        <v>6.6062200541020286E-2</v>
      </c>
      <c r="S37" s="43">
        <v>8</v>
      </c>
      <c r="T37" s="30">
        <v>0.18754917737088028</v>
      </c>
      <c r="U37" s="30">
        <v>0.10437085722726225</v>
      </c>
      <c r="V37" s="46">
        <v>28</v>
      </c>
      <c r="W37" s="46">
        <v>6.8534270457043217E-2</v>
      </c>
      <c r="X37" s="46">
        <v>9.8321971683272155E-2</v>
      </c>
      <c r="Y37" s="46">
        <v>0.40319662648754762</v>
      </c>
      <c r="Z37" s="46">
        <v>750</v>
      </c>
      <c r="AA37" s="46">
        <v>0.24831943968020789</v>
      </c>
      <c r="AB37" s="46">
        <v>11442</v>
      </c>
      <c r="AC37" s="77">
        <v>0.17557880614793897</v>
      </c>
      <c r="AD37" s="84">
        <f>'1.Hard Index'!T37</f>
        <v>4</v>
      </c>
      <c r="AE37" s="85">
        <f>'2.Vulnerbility Index'!R37</f>
        <v>3</v>
      </c>
      <c r="AF37" s="86">
        <f t="shared" si="2"/>
        <v>12</v>
      </c>
    </row>
    <row r="38" spans="1:32" x14ac:dyDescent="0.3">
      <c r="A38" s="39" t="s">
        <v>1200</v>
      </c>
      <c r="B38" s="40">
        <v>106.63500000000001</v>
      </c>
      <c r="C38" s="40">
        <v>10.383599999999999</v>
      </c>
      <c r="D38" s="40" t="s">
        <v>40</v>
      </c>
      <c r="E38" s="40" t="s">
        <v>67</v>
      </c>
      <c r="F38" s="40" t="s">
        <v>68</v>
      </c>
      <c r="G38" s="40">
        <v>4994</v>
      </c>
      <c r="H38" s="47">
        <v>45239</v>
      </c>
      <c r="I38" s="12">
        <v>599</v>
      </c>
      <c r="J38" s="35">
        <v>20</v>
      </c>
      <c r="K38" s="30">
        <v>55</v>
      </c>
      <c r="L38" s="30">
        <v>0.47912348950247441</v>
      </c>
      <c r="M38" s="43">
        <v>-0.24</v>
      </c>
      <c r="N38" s="30">
        <v>8.8060804355238678E-2</v>
      </c>
      <c r="O38" s="43">
        <v>2</v>
      </c>
      <c r="P38" s="30">
        <v>0.17920432823038626</v>
      </c>
      <c r="Q38" s="43">
        <f t="shared" si="1"/>
        <v>2.76</v>
      </c>
      <c r="R38" s="30">
        <v>6.6062200541020286E-2</v>
      </c>
      <c r="S38" s="43">
        <v>15</v>
      </c>
      <c r="T38" s="30">
        <v>0.18754917737088028</v>
      </c>
      <c r="U38" s="30">
        <v>0.10437085722726225</v>
      </c>
      <c r="V38" s="46">
        <v>36</v>
      </c>
      <c r="W38" s="46">
        <v>6.8534270457043217E-2</v>
      </c>
      <c r="X38" s="46">
        <v>4.7857428914697638E-2</v>
      </c>
      <c r="Y38" s="46">
        <v>0.40319662648754762</v>
      </c>
      <c r="Z38" s="46">
        <v>239</v>
      </c>
      <c r="AA38" s="46">
        <v>0.24831943968020789</v>
      </c>
      <c r="AB38" s="46">
        <v>7491</v>
      </c>
      <c r="AC38" s="77">
        <v>0.17557880614793897</v>
      </c>
      <c r="AD38" s="84">
        <f>'1.Hard Index'!T38</f>
        <v>4</v>
      </c>
      <c r="AE38" s="85">
        <f>'2.Vulnerbility Index'!R38</f>
        <v>3</v>
      </c>
      <c r="AF38" s="86">
        <f t="shared" si="2"/>
        <v>12</v>
      </c>
    </row>
    <row r="39" spans="1:32" x14ac:dyDescent="0.3">
      <c r="A39" s="39" t="s">
        <v>1201</v>
      </c>
      <c r="B39" s="40">
        <v>106.524</v>
      </c>
      <c r="C39" s="40">
        <v>10.388199999999999</v>
      </c>
      <c r="D39" s="40" t="s">
        <v>40</v>
      </c>
      <c r="E39" s="40" t="s">
        <v>43</v>
      </c>
      <c r="F39" s="40" t="s">
        <v>69</v>
      </c>
      <c r="G39" s="40">
        <v>12408</v>
      </c>
      <c r="H39" s="47">
        <v>45239</v>
      </c>
      <c r="I39" s="12">
        <v>1489</v>
      </c>
      <c r="J39" s="35">
        <v>20</v>
      </c>
      <c r="K39" s="30">
        <v>56</v>
      </c>
      <c r="L39" s="30">
        <v>0.47912348950247441</v>
      </c>
      <c r="M39" s="43">
        <v>0.36</v>
      </c>
      <c r="N39" s="30">
        <v>8.8060804355238678E-2</v>
      </c>
      <c r="O39" s="43">
        <v>0</v>
      </c>
      <c r="P39" s="30">
        <v>0.17920432823038626</v>
      </c>
      <c r="Q39" s="43">
        <f t="shared" si="1"/>
        <v>3.36</v>
      </c>
      <c r="R39" s="30">
        <v>6.6062200541020286E-2</v>
      </c>
      <c r="S39" s="43">
        <v>10</v>
      </c>
      <c r="T39" s="30">
        <v>0.18754917737088028</v>
      </c>
      <c r="U39" s="30">
        <v>0.10437085722726225</v>
      </c>
      <c r="V39" s="46">
        <v>70</v>
      </c>
      <c r="W39" s="46">
        <v>6.8534270457043217E-2</v>
      </c>
      <c r="X39" s="46">
        <v>0.26426499032882012</v>
      </c>
      <c r="Y39" s="46">
        <v>0.40319662648754762</v>
      </c>
      <c r="Z39" s="46">
        <v>3279</v>
      </c>
      <c r="AA39" s="46">
        <v>0.24831943968020789</v>
      </c>
      <c r="AB39" s="46">
        <v>18612</v>
      </c>
      <c r="AC39" s="77">
        <v>0.17557880614793897</v>
      </c>
      <c r="AD39" s="84">
        <f>'1.Hard Index'!T39</f>
        <v>3</v>
      </c>
      <c r="AE39" s="85">
        <f>'2.Vulnerbility Index'!R39</f>
        <v>4</v>
      </c>
      <c r="AF39" s="86">
        <f t="shared" si="2"/>
        <v>12</v>
      </c>
    </row>
    <row r="40" spans="1:32" x14ac:dyDescent="0.3">
      <c r="A40" s="39" t="s">
        <v>1202</v>
      </c>
      <c r="B40" s="40">
        <v>105.652</v>
      </c>
      <c r="C40" s="40">
        <v>10.3949</v>
      </c>
      <c r="D40" s="40" t="s">
        <v>4</v>
      </c>
      <c r="E40" s="40" t="s">
        <v>70</v>
      </c>
      <c r="F40" s="40" t="s">
        <v>27</v>
      </c>
      <c r="G40" s="40">
        <v>8357</v>
      </c>
      <c r="H40" s="47">
        <v>45239</v>
      </c>
      <c r="I40" s="12">
        <v>1003</v>
      </c>
      <c r="J40" s="35">
        <v>20</v>
      </c>
      <c r="K40" s="30">
        <v>59</v>
      </c>
      <c r="L40" s="30">
        <v>0.47912348950247441</v>
      </c>
      <c r="M40" s="43">
        <v>-2.8</v>
      </c>
      <c r="N40" s="30">
        <v>8.8060804355238678E-2</v>
      </c>
      <c r="O40" s="43">
        <v>24</v>
      </c>
      <c r="P40" s="30">
        <v>0.17920432823038626</v>
      </c>
      <c r="Q40" s="43">
        <f t="shared" si="1"/>
        <v>0.20000000000000018</v>
      </c>
      <c r="R40" s="30">
        <v>6.6062200541020286E-2</v>
      </c>
      <c r="S40" s="43">
        <v>9</v>
      </c>
      <c r="T40" s="30">
        <v>0.18754917737088028</v>
      </c>
      <c r="U40" s="30">
        <v>0.10437085722726225</v>
      </c>
      <c r="V40" s="46">
        <v>46</v>
      </c>
      <c r="W40" s="46">
        <v>6.8534270457043217E-2</v>
      </c>
      <c r="X40" s="46">
        <v>3.2906545411032669E-2</v>
      </c>
      <c r="Y40" s="46">
        <v>0.40319662648754762</v>
      </c>
      <c r="Z40" s="46">
        <v>275</v>
      </c>
      <c r="AA40" s="46">
        <v>0.24831943968020789</v>
      </c>
      <c r="AB40" s="46">
        <v>12536</v>
      </c>
      <c r="AC40" s="77">
        <v>0.17557880614793897</v>
      </c>
      <c r="AD40" s="84">
        <f>'1.Hard Index'!T40</f>
        <v>4</v>
      </c>
      <c r="AE40" s="85">
        <f>'2.Vulnerbility Index'!R40</f>
        <v>3</v>
      </c>
      <c r="AF40" s="86">
        <f t="shared" si="2"/>
        <v>12</v>
      </c>
    </row>
    <row r="41" spans="1:32" x14ac:dyDescent="0.3">
      <c r="A41" s="39" t="s">
        <v>1203</v>
      </c>
      <c r="B41" s="40">
        <v>106.536</v>
      </c>
      <c r="C41" s="40">
        <v>10.0762</v>
      </c>
      <c r="D41" s="40" t="s">
        <v>53</v>
      </c>
      <c r="E41" s="40" t="s">
        <v>71</v>
      </c>
      <c r="F41" s="40" t="s">
        <v>72</v>
      </c>
      <c r="G41" s="40">
        <v>9107</v>
      </c>
      <c r="H41" s="47">
        <v>45239</v>
      </c>
      <c r="I41" s="12">
        <v>1093</v>
      </c>
      <c r="J41" s="35">
        <v>987.13699999999994</v>
      </c>
      <c r="K41" s="30">
        <v>51</v>
      </c>
      <c r="L41" s="30">
        <v>0.47912348950247441</v>
      </c>
      <c r="M41" s="43">
        <v>-1.32</v>
      </c>
      <c r="N41" s="30">
        <v>8.8060804355238678E-2</v>
      </c>
      <c r="O41" s="43">
        <v>24</v>
      </c>
      <c r="P41" s="30">
        <v>0.17920432823038626</v>
      </c>
      <c r="Q41" s="43">
        <f t="shared" si="1"/>
        <v>1.68</v>
      </c>
      <c r="R41" s="30">
        <v>6.6062200541020286E-2</v>
      </c>
      <c r="S41" s="43">
        <v>25</v>
      </c>
      <c r="T41" s="30">
        <v>0.18754917737088028</v>
      </c>
      <c r="U41" s="30">
        <v>0.10437085722726225</v>
      </c>
      <c r="V41" s="46">
        <v>64</v>
      </c>
      <c r="W41" s="46">
        <v>6.8534270457043217E-2</v>
      </c>
      <c r="X41" s="46">
        <v>1.0102119248929394E-2</v>
      </c>
      <c r="Y41" s="46">
        <v>0.40319662648754762</v>
      </c>
      <c r="Z41" s="46">
        <v>92</v>
      </c>
      <c r="AA41" s="46">
        <v>0.24831943968020789</v>
      </c>
      <c r="AB41" s="46">
        <v>13661</v>
      </c>
      <c r="AC41" s="77">
        <v>0.17557880614793897</v>
      </c>
      <c r="AD41" s="84">
        <f>'1.Hard Index'!T41</f>
        <v>4</v>
      </c>
      <c r="AE41" s="85">
        <f>'2.Vulnerbility Index'!R41</f>
        <v>3</v>
      </c>
      <c r="AF41" s="86">
        <f t="shared" si="2"/>
        <v>12</v>
      </c>
    </row>
    <row r="42" spans="1:32" x14ac:dyDescent="0.3">
      <c r="A42" s="39" t="s">
        <v>1204</v>
      </c>
      <c r="B42" s="40">
        <v>106.217</v>
      </c>
      <c r="C42" s="40">
        <v>10.0825</v>
      </c>
      <c r="D42" s="40" t="s">
        <v>45</v>
      </c>
      <c r="E42" s="40" t="s">
        <v>46</v>
      </c>
      <c r="F42" s="40" t="s">
        <v>73</v>
      </c>
      <c r="G42" s="40">
        <v>4722</v>
      </c>
      <c r="H42" s="47">
        <v>45239</v>
      </c>
      <c r="I42" s="12">
        <v>567</v>
      </c>
      <c r="J42" s="35">
        <v>903.44010000000003</v>
      </c>
      <c r="K42" s="30">
        <v>60</v>
      </c>
      <c r="L42" s="30">
        <v>0.47912348950247441</v>
      </c>
      <c r="M42" s="43">
        <v>-0.24</v>
      </c>
      <c r="N42" s="30">
        <v>8.8060804355238678E-2</v>
      </c>
      <c r="O42" s="43">
        <v>0</v>
      </c>
      <c r="P42" s="30">
        <v>0.17920432823038626</v>
      </c>
      <c r="Q42" s="43">
        <f t="shared" si="1"/>
        <v>2.76</v>
      </c>
      <c r="R42" s="30">
        <v>6.6062200541020286E-2</v>
      </c>
      <c r="S42" s="43">
        <v>13</v>
      </c>
      <c r="T42" s="30">
        <v>0.18754917737088028</v>
      </c>
      <c r="U42" s="30">
        <v>0.10437085722726225</v>
      </c>
      <c r="V42" s="46">
        <v>41</v>
      </c>
      <c r="W42" s="46">
        <v>6.8534270457043217E-2</v>
      </c>
      <c r="X42" s="46">
        <v>0.60398136382888612</v>
      </c>
      <c r="Y42" s="46">
        <v>0.40319662648754762</v>
      </c>
      <c r="Z42" s="46">
        <v>2852</v>
      </c>
      <c r="AA42" s="46">
        <v>0.24831943968020789</v>
      </c>
      <c r="AB42" s="46">
        <v>7083</v>
      </c>
      <c r="AC42" s="77">
        <v>0.17557880614793897</v>
      </c>
      <c r="AD42" s="84">
        <f>'1.Hard Index'!T42</f>
        <v>3</v>
      </c>
      <c r="AE42" s="85">
        <f>'2.Vulnerbility Index'!R42</f>
        <v>3</v>
      </c>
      <c r="AF42" s="86">
        <f t="shared" si="2"/>
        <v>9</v>
      </c>
    </row>
    <row r="43" spans="1:32" x14ac:dyDescent="0.3">
      <c r="A43" s="39" t="s">
        <v>1205</v>
      </c>
      <c r="B43" s="40">
        <v>105.758</v>
      </c>
      <c r="C43" s="40">
        <v>10.070399999999999</v>
      </c>
      <c r="D43" s="40" t="s">
        <v>65</v>
      </c>
      <c r="E43" s="40" t="s">
        <v>74</v>
      </c>
      <c r="F43" s="40" t="s">
        <v>75</v>
      </c>
      <c r="G43" s="40">
        <v>29021</v>
      </c>
      <c r="H43" s="47">
        <v>45239</v>
      </c>
      <c r="I43" s="12">
        <v>3483</v>
      </c>
      <c r="J43" s="35">
        <v>309.69470000000001</v>
      </c>
      <c r="K43" s="30">
        <v>64</v>
      </c>
      <c r="L43" s="30">
        <v>0.47912348950247441</v>
      </c>
      <c r="M43" s="43">
        <v>0.36</v>
      </c>
      <c r="N43" s="30">
        <v>8.8060804355238678E-2</v>
      </c>
      <c r="O43" s="43">
        <v>23</v>
      </c>
      <c r="P43" s="30">
        <v>0.17920432823038626</v>
      </c>
      <c r="Q43" s="43">
        <f t="shared" si="1"/>
        <v>3.36</v>
      </c>
      <c r="R43" s="30">
        <v>6.6062200541020286E-2</v>
      </c>
      <c r="S43" s="43">
        <v>17</v>
      </c>
      <c r="T43" s="30">
        <v>0.18754917737088028</v>
      </c>
      <c r="U43" s="30">
        <v>0.10437085722726225</v>
      </c>
      <c r="V43" s="46">
        <v>259</v>
      </c>
      <c r="W43" s="46">
        <v>6.8534270457043217E-2</v>
      </c>
      <c r="X43" s="46">
        <v>1.8159263981254954E-2</v>
      </c>
      <c r="Y43" s="46">
        <v>0.40319662648754762</v>
      </c>
      <c r="Z43" s="46">
        <v>527</v>
      </c>
      <c r="AA43" s="46">
        <v>0.24831943968020789</v>
      </c>
      <c r="AB43" s="46">
        <v>43532</v>
      </c>
      <c r="AC43" s="77">
        <v>0.17557880614793897</v>
      </c>
      <c r="AD43" s="84">
        <f>'1.Hard Index'!T43</f>
        <v>4</v>
      </c>
      <c r="AE43" s="85">
        <f>'2.Vulnerbility Index'!R43</f>
        <v>4</v>
      </c>
      <c r="AF43" s="86">
        <f t="shared" si="2"/>
        <v>16</v>
      </c>
    </row>
    <row r="44" spans="1:32" x14ac:dyDescent="0.3">
      <c r="A44" s="39" t="s">
        <v>1206</v>
      </c>
      <c r="B44" s="40">
        <v>106.371</v>
      </c>
      <c r="C44" s="40">
        <v>10.0807</v>
      </c>
      <c r="D44" s="40" t="s">
        <v>53</v>
      </c>
      <c r="E44" s="40" t="s">
        <v>76</v>
      </c>
      <c r="F44" s="40" t="s">
        <v>77</v>
      </c>
      <c r="G44" s="40">
        <v>10478</v>
      </c>
      <c r="H44" s="47">
        <v>45239</v>
      </c>
      <c r="I44" s="12">
        <v>1257</v>
      </c>
      <c r="J44" s="35">
        <v>309.72089999999997</v>
      </c>
      <c r="K44" s="30">
        <v>56</v>
      </c>
      <c r="L44" s="30">
        <v>0.47912348950247441</v>
      </c>
      <c r="M44" s="43">
        <v>0.45</v>
      </c>
      <c r="N44" s="30">
        <v>8.8060804355238678E-2</v>
      </c>
      <c r="O44" s="43">
        <v>5</v>
      </c>
      <c r="P44" s="30">
        <v>0.17920432823038626</v>
      </c>
      <c r="Q44" s="43">
        <f t="shared" si="1"/>
        <v>3.45</v>
      </c>
      <c r="R44" s="30">
        <v>6.6062200541020286E-2</v>
      </c>
      <c r="S44" s="43">
        <v>9</v>
      </c>
      <c r="T44" s="30">
        <v>0.18754917737088028</v>
      </c>
      <c r="U44" s="30">
        <v>0.10437085722726225</v>
      </c>
      <c r="V44" s="46">
        <v>69</v>
      </c>
      <c r="W44" s="46">
        <v>6.8534270457043217E-2</v>
      </c>
      <c r="X44" s="46">
        <v>0.1184386333269708</v>
      </c>
      <c r="Y44" s="46">
        <v>0.40319662648754762</v>
      </c>
      <c r="Z44" s="46">
        <v>1241</v>
      </c>
      <c r="AA44" s="46">
        <v>0.24831943968020789</v>
      </c>
      <c r="AB44" s="46">
        <v>15717</v>
      </c>
      <c r="AC44" s="77">
        <v>0.17557880614793897</v>
      </c>
      <c r="AD44" s="84">
        <f>'1.Hard Index'!T44</f>
        <v>4</v>
      </c>
      <c r="AE44" s="85">
        <f>'2.Vulnerbility Index'!R44</f>
        <v>4</v>
      </c>
      <c r="AF44" s="86">
        <f t="shared" si="2"/>
        <v>16</v>
      </c>
    </row>
    <row r="45" spans="1:32" x14ac:dyDescent="0.3">
      <c r="A45" s="39" t="s">
        <v>1207</v>
      </c>
      <c r="B45" s="40">
        <v>105.97199999999999</v>
      </c>
      <c r="C45" s="40">
        <v>10.062900000000001</v>
      </c>
      <c r="D45" s="40" t="s">
        <v>45</v>
      </c>
      <c r="E45" s="40" t="s">
        <v>47</v>
      </c>
      <c r="F45" s="40" t="s">
        <v>78</v>
      </c>
      <c r="G45" s="40">
        <v>11269</v>
      </c>
      <c r="H45" s="47">
        <v>45239</v>
      </c>
      <c r="I45" s="12">
        <v>1352</v>
      </c>
      <c r="J45" s="35">
        <v>611.77800000000002</v>
      </c>
      <c r="K45" s="30">
        <v>72</v>
      </c>
      <c r="L45" s="30">
        <v>0.47912348950247441</v>
      </c>
      <c r="M45" s="43">
        <v>-2.8</v>
      </c>
      <c r="N45" s="30">
        <v>8.8060804355238678E-2</v>
      </c>
      <c r="O45" s="43">
        <v>0</v>
      </c>
      <c r="P45" s="30">
        <v>0.17920432823038626</v>
      </c>
      <c r="Q45" s="43">
        <f t="shared" si="1"/>
        <v>0.20000000000000018</v>
      </c>
      <c r="R45" s="30">
        <v>6.6062200541020286E-2</v>
      </c>
      <c r="S45" s="43">
        <v>15</v>
      </c>
      <c r="T45" s="30">
        <v>0.18754917737088028</v>
      </c>
      <c r="U45" s="30">
        <v>0.10437085722726225</v>
      </c>
      <c r="V45" s="46">
        <v>48</v>
      </c>
      <c r="W45" s="46">
        <v>6.8534270457043217E-2</v>
      </c>
      <c r="X45" s="46">
        <v>8.0131333747448755E-2</v>
      </c>
      <c r="Y45" s="46">
        <v>0.40319662648754762</v>
      </c>
      <c r="Z45" s="46">
        <v>903</v>
      </c>
      <c r="AA45" s="46">
        <v>0.24831943968020789</v>
      </c>
      <c r="AB45" s="46">
        <v>16904</v>
      </c>
      <c r="AC45" s="77">
        <v>0.17557880614793897</v>
      </c>
      <c r="AD45" s="84">
        <f>'1.Hard Index'!T45</f>
        <v>3</v>
      </c>
      <c r="AE45" s="85">
        <f>'2.Vulnerbility Index'!R45</f>
        <v>3</v>
      </c>
      <c r="AF45" s="86">
        <f t="shared" si="2"/>
        <v>9</v>
      </c>
    </row>
    <row r="46" spans="1:32" x14ac:dyDescent="0.3">
      <c r="A46" s="39" t="s">
        <v>1208</v>
      </c>
      <c r="B46" s="40">
        <v>105.411</v>
      </c>
      <c r="C46" s="40">
        <v>10.0616</v>
      </c>
      <c r="D46" s="40" t="s">
        <v>65</v>
      </c>
      <c r="E46" s="40" t="s">
        <v>79</v>
      </c>
      <c r="F46" s="40" t="s">
        <v>80</v>
      </c>
      <c r="G46" s="40">
        <v>5523</v>
      </c>
      <c r="H46" s="47">
        <v>45239</v>
      </c>
      <c r="I46" s="12">
        <v>663</v>
      </c>
      <c r="J46" s="35">
        <v>437.47359999999998</v>
      </c>
      <c r="K46" s="30">
        <v>51</v>
      </c>
      <c r="L46" s="30">
        <v>0.47912348950247441</v>
      </c>
      <c r="M46" s="43">
        <v>-0.26</v>
      </c>
      <c r="N46" s="30">
        <v>8.8060804355238678E-2</v>
      </c>
      <c r="O46" s="43">
        <v>0</v>
      </c>
      <c r="P46" s="30">
        <v>0.17920432823038626</v>
      </c>
      <c r="Q46" s="43">
        <f t="shared" si="1"/>
        <v>2.74</v>
      </c>
      <c r="R46" s="30">
        <v>6.6062200541020286E-2</v>
      </c>
      <c r="S46" s="43">
        <v>25</v>
      </c>
      <c r="T46" s="30">
        <v>0.18754917737088028</v>
      </c>
      <c r="U46" s="30">
        <v>0.10437085722726225</v>
      </c>
      <c r="V46" s="46">
        <v>15</v>
      </c>
      <c r="W46" s="46">
        <v>6.8534270457043217E-2</v>
      </c>
      <c r="X46" s="46">
        <v>0.72297664312873433</v>
      </c>
      <c r="Y46" s="46">
        <v>0.40319662648754762</v>
      </c>
      <c r="Z46" s="46">
        <v>3993</v>
      </c>
      <c r="AA46" s="46">
        <v>0.24831943968020789</v>
      </c>
      <c r="AB46" s="46">
        <v>8285</v>
      </c>
      <c r="AC46" s="77">
        <v>0.17557880614793897</v>
      </c>
      <c r="AD46" s="84">
        <f>'1.Hard Index'!T46</f>
        <v>3</v>
      </c>
      <c r="AE46" s="85">
        <f>'2.Vulnerbility Index'!R46</f>
        <v>3</v>
      </c>
      <c r="AF46" s="86">
        <f t="shared" si="2"/>
        <v>9</v>
      </c>
    </row>
    <row r="47" spans="1:32" x14ac:dyDescent="0.3">
      <c r="A47" s="39" t="s">
        <v>1209</v>
      </c>
      <c r="B47" s="40">
        <v>105.694</v>
      </c>
      <c r="C47" s="40">
        <v>10.9674</v>
      </c>
      <c r="D47" s="40" t="s">
        <v>7</v>
      </c>
      <c r="E47" s="40" t="s">
        <v>8</v>
      </c>
      <c r="F47" s="40" t="s">
        <v>81</v>
      </c>
      <c r="G47" s="40">
        <v>7517</v>
      </c>
      <c r="H47" s="47">
        <v>45239</v>
      </c>
      <c r="I47" s="12">
        <v>902</v>
      </c>
      <c r="J47" s="35">
        <v>219.10929999999999</v>
      </c>
      <c r="K47" s="30">
        <v>39</v>
      </c>
      <c r="L47" s="30">
        <v>0.47912348950247441</v>
      </c>
      <c r="M47" s="43">
        <v>-1.32</v>
      </c>
      <c r="N47" s="30">
        <v>8.8060804355238678E-2</v>
      </c>
      <c r="O47" s="43">
        <v>0</v>
      </c>
      <c r="P47" s="30">
        <v>0.17920432823038626</v>
      </c>
      <c r="Q47" s="43">
        <f t="shared" si="1"/>
        <v>1.68</v>
      </c>
      <c r="R47" s="30">
        <v>6.6062200541020286E-2</v>
      </c>
      <c r="S47" s="43">
        <v>13</v>
      </c>
      <c r="T47" s="30">
        <v>0.18754917737088028</v>
      </c>
      <c r="U47" s="30">
        <v>0.10437085722726225</v>
      </c>
      <c r="V47" s="46">
        <v>13</v>
      </c>
      <c r="W47" s="46">
        <v>6.8534270457043217E-2</v>
      </c>
      <c r="X47" s="46">
        <v>0.13303179459890913</v>
      </c>
      <c r="Y47" s="46">
        <v>0.40319662648754762</v>
      </c>
      <c r="Z47" s="46">
        <v>1000</v>
      </c>
      <c r="AA47" s="46">
        <v>0.24831943968020789</v>
      </c>
      <c r="AB47" s="46">
        <v>11276</v>
      </c>
      <c r="AC47" s="77">
        <v>0.17557880614793897</v>
      </c>
      <c r="AD47" s="84">
        <f>'1.Hard Index'!T47</f>
        <v>4</v>
      </c>
      <c r="AE47" s="85">
        <f>'2.Vulnerbility Index'!R47</f>
        <v>3</v>
      </c>
      <c r="AF47" s="86">
        <f t="shared" si="2"/>
        <v>12</v>
      </c>
    </row>
    <row r="48" spans="1:32" x14ac:dyDescent="0.3">
      <c r="A48" s="39" t="s">
        <v>1210</v>
      </c>
      <c r="B48" s="40">
        <v>105.745</v>
      </c>
      <c r="C48" s="40">
        <v>10.795500000000001</v>
      </c>
      <c r="D48" s="40" t="s">
        <v>7</v>
      </c>
      <c r="E48" s="40" t="s">
        <v>14</v>
      </c>
      <c r="F48" s="40" t="s">
        <v>82</v>
      </c>
      <c r="G48" s="40">
        <v>5022</v>
      </c>
      <c r="H48" s="47">
        <v>45239</v>
      </c>
      <c r="I48" s="12">
        <v>603</v>
      </c>
      <c r="J48" s="35">
        <v>174.93039999999999</v>
      </c>
      <c r="K48" s="30">
        <v>42</v>
      </c>
      <c r="L48" s="30">
        <v>0.47912348950247441</v>
      </c>
      <c r="M48" s="43">
        <v>0.36</v>
      </c>
      <c r="N48" s="30">
        <v>8.8060804355238678E-2</v>
      </c>
      <c r="O48" s="43">
        <v>0</v>
      </c>
      <c r="P48" s="30">
        <v>0.17920432823038626</v>
      </c>
      <c r="Q48" s="43">
        <f t="shared" si="1"/>
        <v>3.36</v>
      </c>
      <c r="R48" s="30">
        <v>6.6062200541020286E-2</v>
      </c>
      <c r="S48" s="43">
        <v>25</v>
      </c>
      <c r="T48" s="30">
        <v>0.18754917737088028</v>
      </c>
      <c r="U48" s="30">
        <v>0.10437085722726225</v>
      </c>
      <c r="V48" s="46">
        <v>9</v>
      </c>
      <c r="W48" s="46">
        <v>6.8534270457043217E-2</v>
      </c>
      <c r="X48" s="46">
        <v>0.37753882915173237</v>
      </c>
      <c r="Y48" s="46">
        <v>0.40319662648754762</v>
      </c>
      <c r="Z48" s="46">
        <v>1896</v>
      </c>
      <c r="AA48" s="46">
        <v>0.24831943968020789</v>
      </c>
      <c r="AB48" s="46">
        <v>7533</v>
      </c>
      <c r="AC48" s="77">
        <v>0.17557880614793897</v>
      </c>
      <c r="AD48" s="84">
        <f>'1.Hard Index'!T48</f>
        <v>3</v>
      </c>
      <c r="AE48" s="85">
        <f>'2.Vulnerbility Index'!R48</f>
        <v>3</v>
      </c>
      <c r="AF48" s="86">
        <f t="shared" si="2"/>
        <v>9</v>
      </c>
    </row>
    <row r="49" spans="1:32" x14ac:dyDescent="0.3">
      <c r="A49" s="39" t="s">
        <v>1211</v>
      </c>
      <c r="B49" s="40">
        <v>105.348</v>
      </c>
      <c r="C49" s="40">
        <v>10.8133</v>
      </c>
      <c r="D49" s="40" t="s">
        <v>4</v>
      </c>
      <c r="E49" s="40" t="s">
        <v>12</v>
      </c>
      <c r="F49" s="40" t="s">
        <v>12</v>
      </c>
      <c r="G49" s="40">
        <v>12799</v>
      </c>
      <c r="H49" s="47">
        <v>45239</v>
      </c>
      <c r="I49" s="12">
        <v>1536</v>
      </c>
      <c r="J49" s="35">
        <v>20</v>
      </c>
      <c r="K49" s="30">
        <v>59</v>
      </c>
      <c r="L49" s="30">
        <v>0.47912348950247441</v>
      </c>
      <c r="M49" s="43">
        <v>0.45</v>
      </c>
      <c r="N49" s="30">
        <v>8.8060804355238678E-2</v>
      </c>
      <c r="O49" s="43">
        <v>0</v>
      </c>
      <c r="P49" s="30">
        <v>0.17920432823038626</v>
      </c>
      <c r="Q49" s="43">
        <f t="shared" si="1"/>
        <v>3.45</v>
      </c>
      <c r="R49" s="30">
        <v>6.6062200541020286E-2</v>
      </c>
      <c r="S49" s="43">
        <v>13</v>
      </c>
      <c r="T49" s="30">
        <v>0.18754917737088028</v>
      </c>
      <c r="U49" s="30">
        <v>0.10437085722726225</v>
      </c>
      <c r="V49" s="46">
        <v>273</v>
      </c>
      <c r="W49" s="46">
        <v>6.8534270457043217E-2</v>
      </c>
      <c r="X49" s="46">
        <v>3.6721618876474726E-3</v>
      </c>
      <c r="Y49" s="46">
        <v>0.40319662648754762</v>
      </c>
      <c r="Z49" s="46">
        <v>47</v>
      </c>
      <c r="AA49" s="46">
        <v>0.24831943968020789</v>
      </c>
      <c r="AB49" s="46">
        <v>19199</v>
      </c>
      <c r="AC49" s="77">
        <v>0.17557880614793897</v>
      </c>
      <c r="AD49" s="84">
        <f>'1.Hard Index'!T49</f>
        <v>3</v>
      </c>
      <c r="AE49" s="85">
        <f>'2.Vulnerbility Index'!R49</f>
        <v>3</v>
      </c>
      <c r="AF49" s="86">
        <f t="shared" si="2"/>
        <v>9</v>
      </c>
    </row>
    <row r="50" spans="1:32" x14ac:dyDescent="0.3">
      <c r="A50" s="39" t="s">
        <v>1212</v>
      </c>
      <c r="B50" s="40">
        <v>105.386</v>
      </c>
      <c r="C50" s="40">
        <v>10.7432</v>
      </c>
      <c r="D50" s="40" t="s">
        <v>4</v>
      </c>
      <c r="E50" s="40" t="s">
        <v>19</v>
      </c>
      <c r="F50" s="40" t="s">
        <v>83</v>
      </c>
      <c r="G50" s="40">
        <v>10483.973620000001</v>
      </c>
      <c r="H50" s="47">
        <v>45239</v>
      </c>
      <c r="I50" s="12">
        <v>1258</v>
      </c>
      <c r="J50" s="35">
        <v>20</v>
      </c>
      <c r="K50" s="30">
        <v>59</v>
      </c>
      <c r="L50" s="30">
        <v>0.47912348950247441</v>
      </c>
      <c r="M50" s="43">
        <v>-2.8</v>
      </c>
      <c r="N50" s="30">
        <v>8.8060804355238678E-2</v>
      </c>
      <c r="O50" s="43">
        <v>8</v>
      </c>
      <c r="P50" s="30">
        <v>0.17920432823038626</v>
      </c>
      <c r="Q50" s="43">
        <f t="shared" si="1"/>
        <v>0.20000000000000018</v>
      </c>
      <c r="R50" s="30">
        <v>6.6062200541020286E-2</v>
      </c>
      <c r="S50" s="43">
        <v>9</v>
      </c>
      <c r="T50" s="30">
        <v>0.18754917737088028</v>
      </c>
      <c r="U50" s="30">
        <v>0.10437085722726225</v>
      </c>
      <c r="V50" s="46">
        <v>40</v>
      </c>
      <c r="W50" s="46">
        <v>6.8534270457043217E-2</v>
      </c>
      <c r="X50" s="46">
        <v>0.20459799668973222</v>
      </c>
      <c r="Y50" s="46">
        <v>0.40319662648754762</v>
      </c>
      <c r="Z50" s="46">
        <v>2145</v>
      </c>
      <c r="AA50" s="46">
        <v>0.24831943968020789</v>
      </c>
      <c r="AB50" s="46">
        <v>15726</v>
      </c>
      <c r="AC50" s="77">
        <v>0.17557880614793897</v>
      </c>
      <c r="AD50" s="84">
        <f>'1.Hard Index'!T50</f>
        <v>4</v>
      </c>
      <c r="AE50" s="85">
        <f>'2.Vulnerbility Index'!R50</f>
        <v>4</v>
      </c>
      <c r="AF50" s="86">
        <f t="shared" si="2"/>
        <v>16</v>
      </c>
    </row>
    <row r="51" spans="1:32" x14ac:dyDescent="0.3">
      <c r="A51" s="39" t="s">
        <v>1213</v>
      </c>
      <c r="B51" s="40">
        <v>106.467</v>
      </c>
      <c r="C51" s="40">
        <v>10.610900000000001</v>
      </c>
      <c r="D51" s="40" t="s">
        <v>7</v>
      </c>
      <c r="E51" s="40" t="s">
        <v>84</v>
      </c>
      <c r="F51" s="40" t="s">
        <v>85</v>
      </c>
      <c r="G51" s="40">
        <v>7805.0853530000004</v>
      </c>
      <c r="H51" s="47">
        <v>45239</v>
      </c>
      <c r="I51" s="12">
        <v>937</v>
      </c>
      <c r="J51" s="35">
        <v>163.4101</v>
      </c>
      <c r="K51" s="30">
        <v>34</v>
      </c>
      <c r="L51" s="30">
        <v>0.47912348950247441</v>
      </c>
      <c r="M51" s="43">
        <v>-0.26</v>
      </c>
      <c r="N51" s="30">
        <v>8.8060804355238678E-2</v>
      </c>
      <c r="O51" s="43">
        <v>0</v>
      </c>
      <c r="P51" s="30">
        <v>0.17920432823038626</v>
      </c>
      <c r="Q51" s="43">
        <f t="shared" si="1"/>
        <v>2.74</v>
      </c>
      <c r="R51" s="30">
        <v>6.6062200541020286E-2</v>
      </c>
      <c r="S51" s="43">
        <v>12</v>
      </c>
      <c r="T51" s="30">
        <v>0.18754917737088028</v>
      </c>
      <c r="U51" s="30">
        <v>0.10437085722726225</v>
      </c>
      <c r="V51" s="46">
        <v>53</v>
      </c>
      <c r="W51" s="46">
        <v>6.8534270457043217E-2</v>
      </c>
      <c r="X51" s="46">
        <v>0.23049075296896371</v>
      </c>
      <c r="Y51" s="46">
        <v>0.40319662648754762</v>
      </c>
      <c r="Z51" s="46">
        <v>1799</v>
      </c>
      <c r="AA51" s="46">
        <v>0.24831943968020789</v>
      </c>
      <c r="AB51" s="46">
        <v>11708</v>
      </c>
      <c r="AC51" s="77">
        <v>0.17557880614793897</v>
      </c>
      <c r="AD51" s="84">
        <f>'1.Hard Index'!T51</f>
        <v>4</v>
      </c>
      <c r="AE51" s="85">
        <f>'2.Vulnerbility Index'!R51</f>
        <v>4</v>
      </c>
      <c r="AF51" s="86">
        <f t="shared" si="2"/>
        <v>16</v>
      </c>
    </row>
    <row r="52" spans="1:32" x14ac:dyDescent="0.3">
      <c r="A52" s="39" t="s">
        <v>1214</v>
      </c>
      <c r="B52" s="40">
        <v>105.11199999999999</v>
      </c>
      <c r="C52" s="40">
        <v>10.585900000000001</v>
      </c>
      <c r="D52" s="40" t="s">
        <v>16</v>
      </c>
      <c r="E52" s="40" t="s">
        <v>86</v>
      </c>
      <c r="F52" s="40" t="s">
        <v>87</v>
      </c>
      <c r="G52" s="40">
        <v>9704.8945899999999</v>
      </c>
      <c r="H52" s="47">
        <v>45239</v>
      </c>
      <c r="I52" s="12">
        <v>1165</v>
      </c>
      <c r="J52" s="35">
        <v>268.25080000000003</v>
      </c>
      <c r="K52" s="30">
        <v>59</v>
      </c>
      <c r="L52" s="30">
        <v>0.47912348950247441</v>
      </c>
      <c r="M52" s="43">
        <v>-0.24</v>
      </c>
      <c r="N52" s="30">
        <v>8.8060804355238678E-2</v>
      </c>
      <c r="O52" s="43">
        <v>15</v>
      </c>
      <c r="P52" s="30">
        <v>0.17920432823038626</v>
      </c>
      <c r="Q52" s="43">
        <f t="shared" si="1"/>
        <v>2.76</v>
      </c>
      <c r="R52" s="30">
        <v>6.6062200541020286E-2</v>
      </c>
      <c r="S52" s="43">
        <v>13</v>
      </c>
      <c r="T52" s="30">
        <v>0.18754917737088028</v>
      </c>
      <c r="U52" s="30">
        <v>0.10437085722726225</v>
      </c>
      <c r="V52" s="46">
        <v>13</v>
      </c>
      <c r="W52" s="46">
        <v>6.8534270457043217E-2</v>
      </c>
      <c r="X52" s="46">
        <v>0.64163499585212913</v>
      </c>
      <c r="Y52" s="46">
        <v>0.40319662648754762</v>
      </c>
      <c r="Z52" s="46">
        <v>6227</v>
      </c>
      <c r="AA52" s="46">
        <v>0.24831943968020789</v>
      </c>
      <c r="AB52" s="46">
        <v>14557</v>
      </c>
      <c r="AC52" s="77">
        <v>0.17557880614793897</v>
      </c>
      <c r="AD52" s="84">
        <f>'1.Hard Index'!T52</f>
        <v>4</v>
      </c>
      <c r="AE52" s="85">
        <f>'2.Vulnerbility Index'!R52</f>
        <v>3</v>
      </c>
      <c r="AF52" s="86">
        <f t="shared" si="2"/>
        <v>12</v>
      </c>
    </row>
    <row r="53" spans="1:32" x14ac:dyDescent="0.3">
      <c r="A53" s="39" t="s">
        <v>1215</v>
      </c>
      <c r="B53" s="40">
        <v>106.605</v>
      </c>
      <c r="C53" s="40">
        <v>10.6206</v>
      </c>
      <c r="D53" s="40" t="s">
        <v>7</v>
      </c>
      <c r="E53" s="40" t="s">
        <v>88</v>
      </c>
      <c r="F53" s="40" t="s">
        <v>89</v>
      </c>
      <c r="G53" s="40">
        <v>11750</v>
      </c>
      <c r="H53" s="47">
        <v>45239</v>
      </c>
      <c r="I53" s="12">
        <v>1410</v>
      </c>
      <c r="J53" s="35">
        <v>276.65989999999999</v>
      </c>
      <c r="K53" s="30">
        <v>47</v>
      </c>
      <c r="L53" s="30">
        <v>0.47912348950247441</v>
      </c>
      <c r="M53" s="43">
        <v>0.36</v>
      </c>
      <c r="N53" s="30">
        <v>8.8060804355238678E-2</v>
      </c>
      <c r="O53" s="43">
        <v>2</v>
      </c>
      <c r="P53" s="30">
        <v>0.17920432823038626</v>
      </c>
      <c r="Q53" s="43">
        <f t="shared" si="1"/>
        <v>3.36</v>
      </c>
      <c r="R53" s="30">
        <v>6.6062200541020286E-2</v>
      </c>
      <c r="S53" s="43">
        <v>15</v>
      </c>
      <c r="T53" s="30">
        <v>0.18754917737088028</v>
      </c>
      <c r="U53" s="30">
        <v>0.10437085722726225</v>
      </c>
      <c r="V53" s="46">
        <v>127</v>
      </c>
      <c r="W53" s="46">
        <v>6.8534270457043217E-2</v>
      </c>
      <c r="X53" s="46">
        <v>0.16553191489361702</v>
      </c>
      <c r="Y53" s="46">
        <v>0.40319662648754762</v>
      </c>
      <c r="Z53" s="46">
        <v>1945</v>
      </c>
      <c r="AA53" s="46">
        <v>0.24831943968020789</v>
      </c>
      <c r="AB53" s="46">
        <v>17625</v>
      </c>
      <c r="AC53" s="77">
        <v>0.17557880614793897</v>
      </c>
      <c r="AD53" s="84">
        <f>'1.Hard Index'!T53</f>
        <v>4</v>
      </c>
      <c r="AE53" s="85">
        <f>'2.Vulnerbility Index'!R53</f>
        <v>4</v>
      </c>
      <c r="AF53" s="86">
        <f t="shared" si="2"/>
        <v>16</v>
      </c>
    </row>
    <row r="54" spans="1:32" x14ac:dyDescent="0.3">
      <c r="A54" s="39" t="s">
        <v>1216</v>
      </c>
      <c r="B54" s="40">
        <v>106.15</v>
      </c>
      <c r="C54" s="40">
        <v>10.602</v>
      </c>
      <c r="D54" s="40" t="s">
        <v>7</v>
      </c>
      <c r="E54" s="40" t="s">
        <v>90</v>
      </c>
      <c r="F54" s="40" t="s">
        <v>91</v>
      </c>
      <c r="G54" s="40">
        <v>11887</v>
      </c>
      <c r="H54" s="47">
        <v>45239</v>
      </c>
      <c r="I54" s="12">
        <v>1426</v>
      </c>
      <c r="J54" s="35">
        <v>131.79069999999999</v>
      </c>
      <c r="K54" s="30">
        <v>39</v>
      </c>
      <c r="L54" s="30">
        <v>0.47912348950247441</v>
      </c>
      <c r="M54" s="43">
        <v>0.45</v>
      </c>
      <c r="N54" s="30">
        <v>8.8060804355238678E-2</v>
      </c>
      <c r="O54" s="43">
        <v>0</v>
      </c>
      <c r="P54" s="30">
        <v>0.17920432823038626</v>
      </c>
      <c r="Q54" s="43">
        <f t="shared" si="1"/>
        <v>3.45</v>
      </c>
      <c r="R54" s="30">
        <v>6.6062200541020286E-2</v>
      </c>
      <c r="S54" s="43">
        <v>7</v>
      </c>
      <c r="T54" s="30">
        <v>0.18754917737088028</v>
      </c>
      <c r="U54" s="30">
        <v>0.10437085722726225</v>
      </c>
      <c r="V54" s="46">
        <v>20</v>
      </c>
      <c r="W54" s="46">
        <v>6.8534270457043217E-2</v>
      </c>
      <c r="X54" s="46">
        <v>0.35879532262135105</v>
      </c>
      <c r="Y54" s="46">
        <v>0.40319662648754762</v>
      </c>
      <c r="Z54" s="46">
        <v>4265</v>
      </c>
      <c r="AA54" s="46">
        <v>0.24831943968020789</v>
      </c>
      <c r="AB54" s="46">
        <v>17831</v>
      </c>
      <c r="AC54" s="77">
        <v>0.17557880614793897</v>
      </c>
      <c r="AD54" s="84">
        <f>'1.Hard Index'!T54</f>
        <v>3</v>
      </c>
      <c r="AE54" s="85">
        <f>'2.Vulnerbility Index'!R54</f>
        <v>4</v>
      </c>
      <c r="AF54" s="86">
        <f t="shared" si="2"/>
        <v>12</v>
      </c>
    </row>
    <row r="55" spans="1:32" x14ac:dyDescent="0.3">
      <c r="A55" s="39" t="s">
        <v>1217</v>
      </c>
      <c r="B55" s="40">
        <v>105.85899999999999</v>
      </c>
      <c r="C55" s="40">
        <v>10.5771</v>
      </c>
      <c r="D55" s="40" t="s">
        <v>4</v>
      </c>
      <c r="E55" s="40" t="s">
        <v>92</v>
      </c>
      <c r="F55" s="40" t="s">
        <v>93</v>
      </c>
      <c r="G55" s="40">
        <v>9697.7470759999997</v>
      </c>
      <c r="H55" s="47">
        <v>45239</v>
      </c>
      <c r="I55" s="12">
        <v>1164</v>
      </c>
      <c r="J55" s="35">
        <v>28.221299999999999</v>
      </c>
      <c r="K55" s="30">
        <v>47</v>
      </c>
      <c r="L55" s="30">
        <v>0.47912348950247441</v>
      </c>
      <c r="M55" s="43">
        <v>-2.8</v>
      </c>
      <c r="N55" s="30">
        <v>8.8060804355238678E-2</v>
      </c>
      <c r="O55" s="43">
        <v>15</v>
      </c>
      <c r="P55" s="30">
        <v>0.17920432823038626</v>
      </c>
      <c r="Q55" s="43">
        <f t="shared" si="1"/>
        <v>0.20000000000000018</v>
      </c>
      <c r="R55" s="30">
        <v>6.6062200541020286E-2</v>
      </c>
      <c r="S55" s="43">
        <v>20</v>
      </c>
      <c r="T55" s="30">
        <v>0.18754917737088028</v>
      </c>
      <c r="U55" s="30">
        <v>0.10437085722726225</v>
      </c>
      <c r="V55" s="46">
        <v>24</v>
      </c>
      <c r="W55" s="46">
        <v>6.8534270457043217E-2</v>
      </c>
      <c r="X55" s="46">
        <v>0.38421294871889483</v>
      </c>
      <c r="Y55" s="46">
        <v>0.40319662648754762</v>
      </c>
      <c r="Z55" s="46">
        <v>3726</v>
      </c>
      <c r="AA55" s="46">
        <v>0.24831943968020789</v>
      </c>
      <c r="AB55" s="46">
        <v>14547</v>
      </c>
      <c r="AC55" s="77">
        <v>0.17557880614793897</v>
      </c>
      <c r="AD55" s="84">
        <f>'1.Hard Index'!T55</f>
        <v>4</v>
      </c>
      <c r="AE55" s="85">
        <f>'2.Vulnerbility Index'!R55</f>
        <v>4</v>
      </c>
      <c r="AF55" s="86">
        <f t="shared" si="2"/>
        <v>16</v>
      </c>
    </row>
    <row r="56" spans="1:32" x14ac:dyDescent="0.3">
      <c r="A56" s="39" t="s">
        <v>1218</v>
      </c>
      <c r="B56" s="40">
        <v>106.63500000000001</v>
      </c>
      <c r="C56" s="40">
        <v>10.6114</v>
      </c>
      <c r="D56" s="40" t="s">
        <v>7</v>
      </c>
      <c r="E56" s="40" t="s">
        <v>88</v>
      </c>
      <c r="F56" s="40" t="s">
        <v>94</v>
      </c>
      <c r="G56" s="40">
        <v>5954</v>
      </c>
      <c r="H56" s="47">
        <v>45239</v>
      </c>
      <c r="I56" s="12">
        <v>714</v>
      </c>
      <c r="J56" s="35">
        <v>572.90409999999997</v>
      </c>
      <c r="K56" s="30">
        <v>52</v>
      </c>
      <c r="L56" s="30">
        <v>0.47912348950247441</v>
      </c>
      <c r="M56" s="43">
        <v>-0.26</v>
      </c>
      <c r="N56" s="30">
        <v>8.8060804355238678E-2</v>
      </c>
      <c r="O56" s="43">
        <v>15</v>
      </c>
      <c r="P56" s="30">
        <v>0.17920432823038626</v>
      </c>
      <c r="Q56" s="43">
        <f t="shared" si="1"/>
        <v>2.74</v>
      </c>
      <c r="R56" s="30">
        <v>6.6062200541020286E-2</v>
      </c>
      <c r="S56" s="43">
        <v>11</v>
      </c>
      <c r="T56" s="30">
        <v>0.18754917737088028</v>
      </c>
      <c r="U56" s="30">
        <v>0.10437085722726225</v>
      </c>
      <c r="V56" s="46">
        <v>50</v>
      </c>
      <c r="W56" s="46">
        <v>6.8534270457043217E-2</v>
      </c>
      <c r="X56" s="46">
        <v>8.3137386630836418E-2</v>
      </c>
      <c r="Y56" s="46">
        <v>0.40319662648754762</v>
      </c>
      <c r="Z56" s="46">
        <v>495</v>
      </c>
      <c r="AA56" s="46">
        <v>0.24831943968020789</v>
      </c>
      <c r="AB56" s="46">
        <v>8931</v>
      </c>
      <c r="AC56" s="77">
        <v>0.17557880614793897</v>
      </c>
      <c r="AD56" s="84">
        <f>'1.Hard Index'!T56</f>
        <v>4</v>
      </c>
      <c r="AE56" s="85">
        <f>'2.Vulnerbility Index'!R56</f>
        <v>3</v>
      </c>
      <c r="AF56" s="86">
        <f t="shared" si="2"/>
        <v>12</v>
      </c>
    </row>
    <row r="57" spans="1:32" x14ac:dyDescent="0.3">
      <c r="A57" s="39" t="s">
        <v>1219</v>
      </c>
      <c r="B57" s="40">
        <v>106.238</v>
      </c>
      <c r="C57" s="40">
        <v>10.2851</v>
      </c>
      <c r="D57" s="40" t="s">
        <v>53</v>
      </c>
      <c r="E57" s="40" t="s">
        <v>58</v>
      </c>
      <c r="F57" s="40" t="s">
        <v>95</v>
      </c>
      <c r="G57" s="40">
        <v>11887</v>
      </c>
      <c r="H57" s="47">
        <v>45239</v>
      </c>
      <c r="I57" s="12">
        <v>1426</v>
      </c>
      <c r="J57" s="35">
        <v>1314.9549999999999</v>
      </c>
      <c r="K57" s="30">
        <v>57</v>
      </c>
      <c r="L57" s="30">
        <v>0.47912348950247441</v>
      </c>
      <c r="M57" s="43">
        <v>-0.24</v>
      </c>
      <c r="N57" s="30">
        <v>8.8060804355238678E-2</v>
      </c>
      <c r="O57" s="43">
        <v>0</v>
      </c>
      <c r="P57" s="30">
        <v>0.17920432823038626</v>
      </c>
      <c r="Q57" s="43">
        <f t="shared" si="1"/>
        <v>2.76</v>
      </c>
      <c r="R57" s="30">
        <v>6.6062200541020286E-2</v>
      </c>
      <c r="S57" s="43">
        <v>10</v>
      </c>
      <c r="T57" s="30">
        <v>0.18754917737088028</v>
      </c>
      <c r="U57" s="30">
        <v>0.10437085722726225</v>
      </c>
      <c r="V57" s="46">
        <v>179</v>
      </c>
      <c r="W57" s="46">
        <v>6.8534270457043217E-2</v>
      </c>
      <c r="X57" s="46">
        <v>9.2033313704046438E-2</v>
      </c>
      <c r="Y57" s="46">
        <v>0.40319662648754762</v>
      </c>
      <c r="Z57" s="46">
        <v>1094</v>
      </c>
      <c r="AA57" s="46">
        <v>0.24831943968020789</v>
      </c>
      <c r="AB57" s="46">
        <v>17831</v>
      </c>
      <c r="AC57" s="77">
        <v>0.17557880614793897</v>
      </c>
      <c r="AD57" s="84">
        <f>'1.Hard Index'!T57</f>
        <v>3</v>
      </c>
      <c r="AE57" s="85">
        <f>'2.Vulnerbility Index'!R57</f>
        <v>4</v>
      </c>
      <c r="AF57" s="86">
        <f t="shared" si="2"/>
        <v>12</v>
      </c>
    </row>
    <row r="58" spans="1:32" x14ac:dyDescent="0.3">
      <c r="A58" s="39" t="s">
        <v>1220</v>
      </c>
      <c r="B58" s="40">
        <v>105.666</v>
      </c>
      <c r="C58" s="40">
        <v>10.269299999999999</v>
      </c>
      <c r="D58" s="40" t="s">
        <v>4</v>
      </c>
      <c r="E58" s="40" t="s">
        <v>96</v>
      </c>
      <c r="F58" s="40" t="s">
        <v>97</v>
      </c>
      <c r="G58" s="40">
        <v>15264.231030000001</v>
      </c>
      <c r="H58" s="47">
        <v>45239</v>
      </c>
      <c r="I58" s="12">
        <v>1832</v>
      </c>
      <c r="J58" s="35">
        <v>20</v>
      </c>
      <c r="K58" s="30">
        <v>58</v>
      </c>
      <c r="L58" s="30">
        <v>0.47912348950247441</v>
      </c>
      <c r="M58" s="43">
        <v>-2.8</v>
      </c>
      <c r="N58" s="30">
        <v>8.8060804355238678E-2</v>
      </c>
      <c r="O58" s="43">
        <v>23</v>
      </c>
      <c r="P58" s="30">
        <v>0.17920432823038626</v>
      </c>
      <c r="Q58" s="43">
        <f t="shared" si="1"/>
        <v>0.20000000000000018</v>
      </c>
      <c r="R58" s="30">
        <v>6.6062200541020286E-2</v>
      </c>
      <c r="S58" s="43">
        <v>30</v>
      </c>
      <c r="T58" s="30">
        <v>0.18754917737088028</v>
      </c>
      <c r="U58" s="30">
        <v>0.10437085722726225</v>
      </c>
      <c r="V58" s="46">
        <v>85</v>
      </c>
      <c r="W58" s="46">
        <v>6.8534270457043217E-2</v>
      </c>
      <c r="X58" s="46">
        <v>0.13515256654235794</v>
      </c>
      <c r="Y58" s="46">
        <v>0.40319662648754762</v>
      </c>
      <c r="Z58" s="46">
        <v>2063</v>
      </c>
      <c r="AA58" s="46">
        <v>0.24831943968020789</v>
      </c>
      <c r="AB58" s="46">
        <v>22896</v>
      </c>
      <c r="AC58" s="77">
        <v>0.17557880614793897</v>
      </c>
      <c r="AD58" s="84">
        <f>'1.Hard Index'!T58</f>
        <v>4</v>
      </c>
      <c r="AE58" s="85">
        <f>'2.Vulnerbility Index'!R58</f>
        <v>4</v>
      </c>
      <c r="AF58" s="86">
        <f t="shared" si="2"/>
        <v>16</v>
      </c>
    </row>
    <row r="59" spans="1:32" x14ac:dyDescent="0.3">
      <c r="A59" s="39" t="s">
        <v>1221</v>
      </c>
      <c r="B59" s="40">
        <v>106.669</v>
      </c>
      <c r="C59" s="40">
        <v>10.2692</v>
      </c>
      <c r="D59" s="40" t="s">
        <v>40</v>
      </c>
      <c r="E59" s="40" t="s">
        <v>98</v>
      </c>
      <c r="F59" s="40" t="s">
        <v>99</v>
      </c>
      <c r="G59" s="40">
        <v>6428.6790259999998</v>
      </c>
      <c r="H59" s="47">
        <v>45239</v>
      </c>
      <c r="I59" s="12">
        <v>771</v>
      </c>
      <c r="J59" s="35">
        <v>20</v>
      </c>
      <c r="K59" s="30">
        <v>54</v>
      </c>
      <c r="L59" s="30">
        <v>0.47912348950247441</v>
      </c>
      <c r="M59" s="43">
        <v>0.45</v>
      </c>
      <c r="N59" s="30">
        <v>8.8060804355238678E-2</v>
      </c>
      <c r="O59" s="43">
        <v>0</v>
      </c>
      <c r="P59" s="30">
        <v>0.17920432823038626</v>
      </c>
      <c r="Q59" s="43">
        <f t="shared" si="1"/>
        <v>3.45</v>
      </c>
      <c r="R59" s="30">
        <v>6.6062200541020286E-2</v>
      </c>
      <c r="S59" s="43">
        <v>20</v>
      </c>
      <c r="T59" s="30">
        <v>0.18754917737088028</v>
      </c>
      <c r="U59" s="30">
        <v>0.10437085722726225</v>
      </c>
      <c r="V59" s="46">
        <v>30</v>
      </c>
      <c r="W59" s="46">
        <v>6.8534270457043217E-2</v>
      </c>
      <c r="X59" s="46">
        <v>7.544318172341119E-2</v>
      </c>
      <c r="Y59" s="46">
        <v>0.40319662648754762</v>
      </c>
      <c r="Z59" s="46">
        <v>485</v>
      </c>
      <c r="AA59" s="46">
        <v>0.24831943968020789</v>
      </c>
      <c r="AB59" s="46">
        <v>9643</v>
      </c>
      <c r="AC59" s="77">
        <v>0.17557880614793897</v>
      </c>
      <c r="AD59" s="84">
        <f>'1.Hard Index'!T59</f>
        <v>3</v>
      </c>
      <c r="AE59" s="85">
        <f>'2.Vulnerbility Index'!R59</f>
        <v>3</v>
      </c>
      <c r="AF59" s="86">
        <f t="shared" si="2"/>
        <v>9</v>
      </c>
    </row>
    <row r="60" spans="1:32" x14ac:dyDescent="0.3">
      <c r="A60" s="39" t="s">
        <v>1222</v>
      </c>
      <c r="B60" s="40">
        <v>105.768</v>
      </c>
      <c r="C60" s="40">
        <v>10.286799999999999</v>
      </c>
      <c r="D60" s="40" t="s">
        <v>4</v>
      </c>
      <c r="E60" s="40" t="s">
        <v>100</v>
      </c>
      <c r="F60" s="40" t="s">
        <v>101</v>
      </c>
      <c r="G60" s="40">
        <v>9484.7511570000006</v>
      </c>
      <c r="H60" s="47">
        <v>45239</v>
      </c>
      <c r="I60" s="12">
        <v>1138</v>
      </c>
      <c r="J60" s="35">
        <v>20</v>
      </c>
      <c r="K60" s="30">
        <v>61</v>
      </c>
      <c r="L60" s="30">
        <v>0.47912348950247441</v>
      </c>
      <c r="M60" s="43">
        <v>-2.8</v>
      </c>
      <c r="N60" s="30">
        <v>8.8060804355238678E-2</v>
      </c>
      <c r="O60" s="43">
        <v>1</v>
      </c>
      <c r="P60" s="30">
        <v>0.17920432823038626</v>
      </c>
      <c r="Q60" s="43">
        <f t="shared" si="1"/>
        <v>0.20000000000000018</v>
      </c>
      <c r="R60" s="30">
        <v>6.6062200541020286E-2</v>
      </c>
      <c r="S60" s="43">
        <v>40</v>
      </c>
      <c r="T60" s="30">
        <v>0.18754917737088028</v>
      </c>
      <c r="U60" s="30">
        <v>0.10437085722726225</v>
      </c>
      <c r="V60" s="46">
        <v>530</v>
      </c>
      <c r="W60" s="46">
        <v>6.8534270457043217E-2</v>
      </c>
      <c r="X60" s="46">
        <v>1.6658317902562132E-2</v>
      </c>
      <c r="Y60" s="46">
        <v>0.40319662648754762</v>
      </c>
      <c r="Z60" s="46">
        <v>158</v>
      </c>
      <c r="AA60" s="46">
        <v>0.24831943968020789</v>
      </c>
      <c r="AB60" s="46">
        <v>14227</v>
      </c>
      <c r="AC60" s="77">
        <v>0.17557880614793897</v>
      </c>
      <c r="AD60" s="84">
        <f>'1.Hard Index'!T60</f>
        <v>3</v>
      </c>
      <c r="AE60" s="85">
        <f>'2.Vulnerbility Index'!R60</f>
        <v>3</v>
      </c>
      <c r="AF60" s="86">
        <f t="shared" si="2"/>
        <v>9</v>
      </c>
    </row>
    <row r="61" spans="1:32" x14ac:dyDescent="0.3">
      <c r="A61" s="39" t="s">
        <v>1223</v>
      </c>
      <c r="B61" s="40">
        <v>104.63200000000001</v>
      </c>
      <c r="C61" s="40">
        <v>10.2713</v>
      </c>
      <c r="D61" s="40" t="s">
        <v>50</v>
      </c>
      <c r="E61" s="40" t="s">
        <v>102</v>
      </c>
      <c r="F61" s="40" t="s">
        <v>103</v>
      </c>
      <c r="G61" s="40">
        <v>10878.5164</v>
      </c>
      <c r="H61" s="47">
        <v>45239</v>
      </c>
      <c r="I61" s="12">
        <v>1305</v>
      </c>
      <c r="J61" s="35">
        <v>10.275370000000001</v>
      </c>
      <c r="K61" s="30">
        <v>63</v>
      </c>
      <c r="L61" s="30">
        <v>0.47912348950247441</v>
      </c>
      <c r="M61" s="43">
        <v>-0.24</v>
      </c>
      <c r="N61" s="30">
        <v>8.8060804355238678E-2</v>
      </c>
      <c r="O61" s="43">
        <v>8</v>
      </c>
      <c r="P61" s="30">
        <v>0.17920432823038626</v>
      </c>
      <c r="Q61" s="43">
        <f t="shared" si="1"/>
        <v>2.76</v>
      </c>
      <c r="R61" s="30">
        <v>6.6062200541020286E-2</v>
      </c>
      <c r="S61" s="43">
        <v>9</v>
      </c>
      <c r="T61" s="30">
        <v>0.18754917737088028</v>
      </c>
      <c r="U61" s="30">
        <v>0.10437085722726225</v>
      </c>
      <c r="V61" s="46">
        <v>63</v>
      </c>
      <c r="W61" s="46">
        <v>6.8534270457043217E-2</v>
      </c>
      <c r="X61" s="46">
        <v>4.1182086189620486E-2</v>
      </c>
      <c r="Y61" s="46">
        <v>0.40319662648754762</v>
      </c>
      <c r="Z61" s="46">
        <v>448</v>
      </c>
      <c r="AA61" s="46">
        <v>0.24831943968020789</v>
      </c>
      <c r="AB61" s="46">
        <v>16318</v>
      </c>
      <c r="AC61" s="77">
        <v>0.17557880614793897</v>
      </c>
      <c r="AD61" s="84">
        <f>'1.Hard Index'!T61</f>
        <v>4</v>
      </c>
      <c r="AE61" s="85">
        <f>'2.Vulnerbility Index'!R61</f>
        <v>3</v>
      </c>
      <c r="AF61" s="86">
        <f t="shared" si="2"/>
        <v>12</v>
      </c>
    </row>
    <row r="62" spans="1:32" x14ac:dyDescent="0.3">
      <c r="A62" s="39" t="s">
        <v>1224</v>
      </c>
      <c r="B62" s="40">
        <v>106.398</v>
      </c>
      <c r="C62" s="40">
        <v>10.277699999999999</v>
      </c>
      <c r="D62" s="40" t="s">
        <v>53</v>
      </c>
      <c r="E62" s="40" t="s">
        <v>58</v>
      </c>
      <c r="F62" s="40" t="s">
        <v>104</v>
      </c>
      <c r="G62" s="40">
        <v>9772</v>
      </c>
      <c r="H62" s="47">
        <v>45239</v>
      </c>
      <c r="I62" s="12">
        <v>1173</v>
      </c>
      <c r="J62" s="35">
        <v>690.12260000000003</v>
      </c>
      <c r="K62" s="30">
        <v>54</v>
      </c>
      <c r="L62" s="30">
        <v>0.47912348950247441</v>
      </c>
      <c r="M62" s="43">
        <v>0.45</v>
      </c>
      <c r="N62" s="30">
        <v>8.8060804355238678E-2</v>
      </c>
      <c r="O62" s="43">
        <v>0</v>
      </c>
      <c r="P62" s="30">
        <v>0.17920432823038626</v>
      </c>
      <c r="Q62" s="43">
        <f t="shared" si="1"/>
        <v>3.45</v>
      </c>
      <c r="R62" s="30">
        <v>6.6062200541020286E-2</v>
      </c>
      <c r="S62" s="43">
        <v>13</v>
      </c>
      <c r="T62" s="30">
        <v>0.18754917737088028</v>
      </c>
      <c r="U62" s="30">
        <v>0.10437085722726225</v>
      </c>
      <c r="V62" s="46">
        <v>107</v>
      </c>
      <c r="W62" s="46">
        <v>6.8534270457043217E-2</v>
      </c>
      <c r="X62" s="46">
        <v>0.26944106789373551</v>
      </c>
      <c r="Y62" s="46">
        <v>0.40319662648754762</v>
      </c>
      <c r="Z62" s="46">
        <v>2633</v>
      </c>
      <c r="AA62" s="46">
        <v>0.24831943968020789</v>
      </c>
      <c r="AB62" s="46">
        <v>14658</v>
      </c>
      <c r="AC62" s="77">
        <v>0.17557880614793897</v>
      </c>
      <c r="AD62" s="84">
        <f>'1.Hard Index'!T62</f>
        <v>3</v>
      </c>
      <c r="AE62" s="85">
        <f>'2.Vulnerbility Index'!R62</f>
        <v>4</v>
      </c>
      <c r="AF62" s="86">
        <f t="shared" si="2"/>
        <v>12</v>
      </c>
    </row>
    <row r="63" spans="1:32" x14ac:dyDescent="0.3">
      <c r="A63" s="39" t="s">
        <v>1225</v>
      </c>
      <c r="B63" s="40">
        <v>105.75</v>
      </c>
      <c r="C63" s="40">
        <v>11.002800000000001</v>
      </c>
      <c r="D63" s="40" t="s">
        <v>7</v>
      </c>
      <c r="E63" s="40" t="s">
        <v>8</v>
      </c>
      <c r="F63" s="40" t="s">
        <v>105</v>
      </c>
      <c r="G63" s="40">
        <v>4838.8670179999999</v>
      </c>
      <c r="H63" s="47">
        <v>45239</v>
      </c>
      <c r="I63" s="12">
        <v>581</v>
      </c>
      <c r="J63" s="35">
        <v>185.57749999999999</v>
      </c>
      <c r="K63" s="30">
        <v>39</v>
      </c>
      <c r="L63" s="30">
        <v>0.47912348950247441</v>
      </c>
      <c r="M63" s="43">
        <v>0.24</v>
      </c>
      <c r="N63" s="30">
        <v>8.8060804355238678E-2</v>
      </c>
      <c r="O63" s="43">
        <v>0</v>
      </c>
      <c r="P63" s="30">
        <v>0.17920432823038626</v>
      </c>
      <c r="Q63" s="43">
        <f t="shared" si="1"/>
        <v>3.24</v>
      </c>
      <c r="R63" s="30">
        <v>6.6062200541020286E-2</v>
      </c>
      <c r="S63" s="43">
        <v>11</v>
      </c>
      <c r="T63" s="30">
        <v>0.18754917737088028</v>
      </c>
      <c r="U63" s="30">
        <v>0.10437085722726225</v>
      </c>
      <c r="V63" s="46">
        <v>12</v>
      </c>
      <c r="W63" s="46">
        <v>6.8534270457043217E-2</v>
      </c>
      <c r="X63" s="46">
        <v>1.6708456690222686</v>
      </c>
      <c r="Y63" s="46">
        <v>0.40319662648754762</v>
      </c>
      <c r="Z63" s="46">
        <v>8085</v>
      </c>
      <c r="AA63" s="46">
        <v>0.24831943968020789</v>
      </c>
      <c r="AB63" s="46">
        <v>7258</v>
      </c>
      <c r="AC63" s="77">
        <v>0.17557880614793897</v>
      </c>
      <c r="AD63" s="84">
        <f>'1.Hard Index'!T63</f>
        <v>3</v>
      </c>
      <c r="AE63" s="85">
        <f>'2.Vulnerbility Index'!R63</f>
        <v>3</v>
      </c>
      <c r="AF63" s="86">
        <f t="shared" si="2"/>
        <v>9</v>
      </c>
    </row>
    <row r="64" spans="1:32" x14ac:dyDescent="0.3">
      <c r="A64" s="39" t="s">
        <v>1226</v>
      </c>
      <c r="B64" s="40">
        <v>106.306</v>
      </c>
      <c r="C64" s="40">
        <v>11.007400000000001</v>
      </c>
      <c r="D64" s="40" t="s">
        <v>7</v>
      </c>
      <c r="E64" s="40" t="s">
        <v>33</v>
      </c>
      <c r="F64" s="40" t="s">
        <v>106</v>
      </c>
      <c r="G64" s="40">
        <v>3464.214363</v>
      </c>
      <c r="H64" s="47">
        <v>45239</v>
      </c>
      <c r="I64" s="12">
        <v>416</v>
      </c>
      <c r="J64" s="35">
        <v>213.62979999999999</v>
      </c>
      <c r="K64" s="30">
        <v>32</v>
      </c>
      <c r="L64" s="30">
        <v>0.47912348950247441</v>
      </c>
      <c r="M64" s="43">
        <v>-0.24</v>
      </c>
      <c r="N64" s="30">
        <v>8.8060804355238678E-2</v>
      </c>
      <c r="O64" s="43">
        <v>0</v>
      </c>
      <c r="P64" s="30">
        <v>0.17920432823038626</v>
      </c>
      <c r="Q64" s="43">
        <f t="shared" si="1"/>
        <v>2.76</v>
      </c>
      <c r="R64" s="30">
        <v>6.6062200541020286E-2</v>
      </c>
      <c r="S64" s="43">
        <v>9</v>
      </c>
      <c r="T64" s="30">
        <v>0.18754917737088028</v>
      </c>
      <c r="U64" s="30">
        <v>0.10437085722726225</v>
      </c>
      <c r="V64" s="46">
        <v>17</v>
      </c>
      <c r="W64" s="46">
        <v>6.8534270457043217E-2</v>
      </c>
      <c r="X64" s="46">
        <v>0.10565166056382407</v>
      </c>
      <c r="Y64" s="46">
        <v>0.40319662648754762</v>
      </c>
      <c r="Z64" s="46">
        <v>366</v>
      </c>
      <c r="AA64" s="46">
        <v>0.24831943968020789</v>
      </c>
      <c r="AB64" s="46">
        <v>5196</v>
      </c>
      <c r="AC64" s="77">
        <v>0.17557880614793897</v>
      </c>
      <c r="AD64" s="84">
        <f>'1.Hard Index'!T64</f>
        <v>4</v>
      </c>
      <c r="AE64" s="85">
        <f>'2.Vulnerbility Index'!R64</f>
        <v>3</v>
      </c>
      <c r="AF64" s="86">
        <f t="shared" si="2"/>
        <v>12</v>
      </c>
    </row>
    <row r="65" spans="1:32" x14ac:dyDescent="0.3">
      <c r="A65" s="39" t="s">
        <v>1227</v>
      </c>
      <c r="B65" s="40">
        <v>106.333</v>
      </c>
      <c r="C65" s="40">
        <v>10.9749</v>
      </c>
      <c r="D65" s="40" t="s">
        <v>7</v>
      </c>
      <c r="E65" s="40" t="s">
        <v>33</v>
      </c>
      <c r="F65" s="40" t="s">
        <v>107</v>
      </c>
      <c r="G65" s="40">
        <v>5718.0112479999998</v>
      </c>
      <c r="H65" s="47">
        <v>45239</v>
      </c>
      <c r="I65" s="12">
        <v>686</v>
      </c>
      <c r="J65" s="35">
        <v>191.7372</v>
      </c>
      <c r="K65" s="30">
        <v>22</v>
      </c>
      <c r="L65" s="30">
        <v>0.47912348950247441</v>
      </c>
      <c r="M65" s="43">
        <v>0.36</v>
      </c>
      <c r="N65" s="30">
        <v>8.8060804355238678E-2</v>
      </c>
      <c r="O65" s="43">
        <v>0</v>
      </c>
      <c r="P65" s="30">
        <v>0.17920432823038626</v>
      </c>
      <c r="Q65" s="43">
        <f t="shared" si="1"/>
        <v>3.36</v>
      </c>
      <c r="R65" s="30">
        <v>6.6062200541020286E-2</v>
      </c>
      <c r="S65" s="43">
        <v>9</v>
      </c>
      <c r="T65" s="30">
        <v>0.18754917737088028</v>
      </c>
      <c r="U65" s="30">
        <v>0.10437085722726225</v>
      </c>
      <c r="V65" s="46">
        <v>31</v>
      </c>
      <c r="W65" s="46">
        <v>6.8534270457043217E-2</v>
      </c>
      <c r="X65" s="46">
        <v>0.10668044771918923</v>
      </c>
      <c r="Y65" s="46">
        <v>0.40319662648754762</v>
      </c>
      <c r="Z65" s="46">
        <v>610</v>
      </c>
      <c r="AA65" s="46">
        <v>0.24831943968020789</v>
      </c>
      <c r="AB65" s="46">
        <v>8577</v>
      </c>
      <c r="AC65" s="77">
        <v>0.17557880614793897</v>
      </c>
      <c r="AD65" s="84">
        <f>'1.Hard Index'!T65</f>
        <v>4</v>
      </c>
      <c r="AE65" s="85">
        <f>'2.Vulnerbility Index'!R65</f>
        <v>3</v>
      </c>
      <c r="AF65" s="86">
        <f t="shared" si="2"/>
        <v>12</v>
      </c>
    </row>
    <row r="66" spans="1:32" x14ac:dyDescent="0.3">
      <c r="A66" s="39" t="s">
        <v>1228</v>
      </c>
      <c r="B66" s="40">
        <v>105.794</v>
      </c>
      <c r="C66" s="40">
        <v>10.9541</v>
      </c>
      <c r="D66" s="40" t="s">
        <v>7</v>
      </c>
      <c r="E66" s="40" t="s">
        <v>8</v>
      </c>
      <c r="F66" s="40" t="s">
        <v>108</v>
      </c>
      <c r="G66" s="40">
        <v>7742.1872290000001</v>
      </c>
      <c r="H66" s="47">
        <v>45239</v>
      </c>
      <c r="I66" s="12">
        <v>929</v>
      </c>
      <c r="J66" s="35">
        <v>194.30850000000001</v>
      </c>
      <c r="K66" s="30">
        <v>39</v>
      </c>
      <c r="L66" s="30">
        <v>0.47912348950247441</v>
      </c>
      <c r="M66" s="43">
        <v>-2.8</v>
      </c>
      <c r="N66" s="30">
        <v>8.8060804355238678E-2</v>
      </c>
      <c r="O66" s="43">
        <v>0</v>
      </c>
      <c r="P66" s="30">
        <v>0.17920432823038626</v>
      </c>
      <c r="Q66" s="43">
        <f t="shared" si="1"/>
        <v>0.20000000000000018</v>
      </c>
      <c r="R66" s="30">
        <v>6.6062200541020286E-2</v>
      </c>
      <c r="S66" s="43">
        <v>16</v>
      </c>
      <c r="T66" s="30">
        <v>0.18754917737088028</v>
      </c>
      <c r="U66" s="30">
        <v>0.10437085722726225</v>
      </c>
      <c r="V66" s="46">
        <v>21</v>
      </c>
      <c r="W66" s="46">
        <v>6.8534270457043217E-2</v>
      </c>
      <c r="X66" s="46">
        <v>0.69631485787464154</v>
      </c>
      <c r="Y66" s="46">
        <v>0.40319662648754762</v>
      </c>
      <c r="Z66" s="46">
        <v>5391</v>
      </c>
      <c r="AA66" s="46">
        <v>0.24831943968020789</v>
      </c>
      <c r="AB66" s="46">
        <v>11613</v>
      </c>
      <c r="AC66" s="77">
        <v>0.17557880614793897</v>
      </c>
      <c r="AD66" s="84">
        <f>'1.Hard Index'!T66</f>
        <v>3</v>
      </c>
      <c r="AE66" s="85">
        <f>'2.Vulnerbility Index'!R66</f>
        <v>3</v>
      </c>
      <c r="AF66" s="86">
        <f t="shared" si="2"/>
        <v>9</v>
      </c>
    </row>
    <row r="67" spans="1:32" x14ac:dyDescent="0.3">
      <c r="A67" s="39" t="s">
        <v>1229</v>
      </c>
      <c r="B67" s="40">
        <v>106.301</v>
      </c>
      <c r="C67" s="40">
        <v>10.9657</v>
      </c>
      <c r="D67" s="40" t="s">
        <v>7</v>
      </c>
      <c r="E67" s="40" t="s">
        <v>33</v>
      </c>
      <c r="F67" s="40" t="s">
        <v>109</v>
      </c>
      <c r="G67" s="40">
        <v>9439.0070670000005</v>
      </c>
      <c r="H67" s="47">
        <v>45239</v>
      </c>
      <c r="I67" s="12">
        <v>1133</v>
      </c>
      <c r="J67" s="35">
        <v>199.73169999999999</v>
      </c>
      <c r="K67" s="30">
        <v>29</v>
      </c>
      <c r="L67" s="30">
        <v>0.47912348950247441</v>
      </c>
      <c r="M67" s="43">
        <v>-1.32</v>
      </c>
      <c r="N67" s="30">
        <v>8.8060804355238678E-2</v>
      </c>
      <c r="O67" s="43">
        <v>0</v>
      </c>
      <c r="P67" s="30">
        <v>0.17920432823038626</v>
      </c>
      <c r="Q67" s="43">
        <f t="shared" si="1"/>
        <v>1.68</v>
      </c>
      <c r="R67" s="30">
        <v>6.6062200541020286E-2</v>
      </c>
      <c r="S67" s="43">
        <v>7</v>
      </c>
      <c r="T67" s="30">
        <v>0.18754917737088028</v>
      </c>
      <c r="U67" s="30">
        <v>0.10437085722726225</v>
      </c>
      <c r="V67" s="46">
        <v>44</v>
      </c>
      <c r="W67" s="46">
        <v>6.8534270457043217E-2</v>
      </c>
      <c r="X67" s="46">
        <v>0.13783229430439412</v>
      </c>
      <c r="Y67" s="46">
        <v>0.40319662648754762</v>
      </c>
      <c r="Z67" s="46">
        <v>1301</v>
      </c>
      <c r="AA67" s="46">
        <v>0.24831943968020789</v>
      </c>
      <c r="AB67" s="46">
        <v>14159</v>
      </c>
      <c r="AC67" s="77">
        <v>0.17557880614793897</v>
      </c>
      <c r="AD67" s="84">
        <f>'1.Hard Index'!T67</f>
        <v>4</v>
      </c>
      <c r="AE67" s="85">
        <f>'2.Vulnerbility Index'!R67</f>
        <v>4</v>
      </c>
      <c r="AF67" s="86">
        <f t="shared" si="2"/>
        <v>16</v>
      </c>
    </row>
    <row r="68" spans="1:32" x14ac:dyDescent="0.3">
      <c r="A68" s="39" t="s">
        <v>1230</v>
      </c>
      <c r="B68" s="40">
        <v>106.215</v>
      </c>
      <c r="C68" s="40">
        <v>10.9655</v>
      </c>
      <c r="D68" s="40" t="s">
        <v>7</v>
      </c>
      <c r="E68" s="40" t="s">
        <v>10</v>
      </c>
      <c r="F68" s="40" t="s">
        <v>110</v>
      </c>
      <c r="G68" s="40">
        <v>9440.4365699999998</v>
      </c>
      <c r="H68" s="47">
        <v>45239</v>
      </c>
      <c r="I68" s="12">
        <v>1133</v>
      </c>
      <c r="J68" s="35">
        <v>207.1232</v>
      </c>
      <c r="K68" s="30">
        <v>35</v>
      </c>
      <c r="L68" s="30">
        <v>0.47912348950247441</v>
      </c>
      <c r="M68" s="43">
        <v>-0.24</v>
      </c>
      <c r="N68" s="30">
        <v>8.8060804355238678E-2</v>
      </c>
      <c r="O68" s="43">
        <v>16</v>
      </c>
      <c r="P68" s="30">
        <v>0.17920432823038626</v>
      </c>
      <c r="Q68" s="43">
        <f t="shared" ref="Q68:Q131" si="3">M68+3</f>
        <v>2.76</v>
      </c>
      <c r="R68" s="30">
        <v>6.6062200541020286E-2</v>
      </c>
      <c r="S68" s="43">
        <v>8</v>
      </c>
      <c r="T68" s="30">
        <v>0.18754917737088028</v>
      </c>
      <c r="U68" s="30">
        <v>0.10437085722726225</v>
      </c>
      <c r="V68" s="46">
        <v>24</v>
      </c>
      <c r="W68" s="46">
        <v>6.8534270457043217E-2</v>
      </c>
      <c r="X68" s="46">
        <v>6.4933437712828154E-2</v>
      </c>
      <c r="Y68" s="46">
        <v>0.40319662648754762</v>
      </c>
      <c r="Z68" s="46">
        <v>613</v>
      </c>
      <c r="AA68" s="46">
        <v>0.24831943968020789</v>
      </c>
      <c r="AB68" s="46">
        <v>14161</v>
      </c>
      <c r="AC68" s="77">
        <v>0.17557880614793897</v>
      </c>
      <c r="AD68" s="84">
        <f>'1.Hard Index'!T68</f>
        <v>4</v>
      </c>
      <c r="AE68" s="85">
        <f>'2.Vulnerbility Index'!R68</f>
        <v>3</v>
      </c>
      <c r="AF68" s="86">
        <f t="shared" ref="AF68:AF131" si="4">AD68*AE68</f>
        <v>12</v>
      </c>
    </row>
    <row r="69" spans="1:32" x14ac:dyDescent="0.3">
      <c r="A69" s="39" t="s">
        <v>1231</v>
      </c>
      <c r="B69" s="40">
        <v>106.39</v>
      </c>
      <c r="C69" s="40">
        <v>10.9529</v>
      </c>
      <c r="D69" s="40" t="s">
        <v>7</v>
      </c>
      <c r="E69" s="40" t="s">
        <v>33</v>
      </c>
      <c r="F69" s="40" t="s">
        <v>27</v>
      </c>
      <c r="G69" s="40">
        <v>10253.82367</v>
      </c>
      <c r="H69" s="47">
        <v>45239</v>
      </c>
      <c r="I69" s="12">
        <v>1230</v>
      </c>
      <c r="J69" s="35">
        <v>212.67169999999999</v>
      </c>
      <c r="K69" s="30">
        <v>46</v>
      </c>
      <c r="L69" s="30">
        <v>0.47912348950247441</v>
      </c>
      <c r="M69" s="43">
        <v>0.36</v>
      </c>
      <c r="N69" s="30">
        <v>8.8060804355238678E-2</v>
      </c>
      <c r="O69" s="43">
        <v>0</v>
      </c>
      <c r="P69" s="30">
        <v>0.17920432823038626</v>
      </c>
      <c r="Q69" s="43">
        <f t="shared" si="3"/>
        <v>3.36</v>
      </c>
      <c r="R69" s="30">
        <v>6.6062200541020286E-2</v>
      </c>
      <c r="S69" s="43">
        <v>13</v>
      </c>
      <c r="T69" s="30">
        <v>0.18754917737088028</v>
      </c>
      <c r="U69" s="30">
        <v>0.10437085722726225</v>
      </c>
      <c r="V69" s="46">
        <v>28</v>
      </c>
      <c r="W69" s="46">
        <v>6.8534270457043217E-2</v>
      </c>
      <c r="X69" s="46">
        <v>0.28535696479360273</v>
      </c>
      <c r="Y69" s="46">
        <v>0.40319662648754762</v>
      </c>
      <c r="Z69" s="46">
        <v>2926</v>
      </c>
      <c r="AA69" s="46">
        <v>0.24831943968020789</v>
      </c>
      <c r="AB69" s="46">
        <v>15381</v>
      </c>
      <c r="AC69" s="77">
        <v>0.17557880614793897</v>
      </c>
      <c r="AD69" s="84">
        <f>'1.Hard Index'!T69</f>
        <v>3</v>
      </c>
      <c r="AE69" s="85">
        <f>'2.Vulnerbility Index'!R69</f>
        <v>4</v>
      </c>
      <c r="AF69" s="86">
        <f t="shared" si="4"/>
        <v>12</v>
      </c>
    </row>
    <row r="70" spans="1:32" x14ac:dyDescent="0.3">
      <c r="A70" s="39" t="s">
        <v>1232</v>
      </c>
      <c r="B70" s="40">
        <v>105.651</v>
      </c>
      <c r="C70" s="40">
        <v>10.931900000000001</v>
      </c>
      <c r="D70" s="40" t="s">
        <v>7</v>
      </c>
      <c r="E70" s="40" t="s">
        <v>14</v>
      </c>
      <c r="F70" s="40" t="s">
        <v>111</v>
      </c>
      <c r="G70" s="40">
        <v>14373.65077</v>
      </c>
      <c r="H70" s="47">
        <v>45239</v>
      </c>
      <c r="I70" s="12">
        <v>1725</v>
      </c>
      <c r="J70" s="35">
        <v>292.18990000000002</v>
      </c>
      <c r="K70" s="30">
        <v>42</v>
      </c>
      <c r="L70" s="30">
        <v>0.47912348950247441</v>
      </c>
      <c r="M70" s="43">
        <v>0.45</v>
      </c>
      <c r="N70" s="30">
        <v>8.8060804355238678E-2</v>
      </c>
      <c r="O70" s="43">
        <v>0</v>
      </c>
      <c r="P70" s="30">
        <v>0.17920432823038626</v>
      </c>
      <c r="Q70" s="43">
        <f t="shared" si="3"/>
        <v>3.45</v>
      </c>
      <c r="R70" s="30">
        <v>6.6062200541020286E-2</v>
      </c>
      <c r="S70" s="43">
        <v>10</v>
      </c>
      <c r="T70" s="30">
        <v>0.18754917737088028</v>
      </c>
      <c r="U70" s="30">
        <v>0.10437085722726225</v>
      </c>
      <c r="V70" s="46">
        <v>29</v>
      </c>
      <c r="W70" s="46">
        <v>6.8534270457043217E-2</v>
      </c>
      <c r="X70" s="46">
        <v>0.11500209838477939</v>
      </c>
      <c r="Y70" s="46">
        <v>0.40319662648754762</v>
      </c>
      <c r="Z70" s="46">
        <v>1653</v>
      </c>
      <c r="AA70" s="46">
        <v>0.24831943968020789</v>
      </c>
      <c r="AB70" s="46">
        <v>21560</v>
      </c>
      <c r="AC70" s="77">
        <v>0.17557880614793897</v>
      </c>
      <c r="AD70" s="84">
        <f>'1.Hard Index'!T70</f>
        <v>3</v>
      </c>
      <c r="AE70" s="85">
        <f>'2.Vulnerbility Index'!R70</f>
        <v>4</v>
      </c>
      <c r="AF70" s="86">
        <f t="shared" si="4"/>
        <v>12</v>
      </c>
    </row>
    <row r="71" spans="1:32" x14ac:dyDescent="0.3">
      <c r="A71" s="39" t="s">
        <v>1233</v>
      </c>
      <c r="B71" s="40">
        <v>105.75</v>
      </c>
      <c r="C71" s="40">
        <v>10.9275</v>
      </c>
      <c r="D71" s="40" t="s">
        <v>7</v>
      </c>
      <c r="E71" s="40" t="s">
        <v>8</v>
      </c>
      <c r="F71" s="40" t="s">
        <v>112</v>
      </c>
      <c r="G71" s="40">
        <v>10962.85706</v>
      </c>
      <c r="H71" s="47">
        <v>45239</v>
      </c>
      <c r="I71" s="12">
        <v>1316</v>
      </c>
      <c r="J71" s="35">
        <v>182.5728</v>
      </c>
      <c r="K71" s="30">
        <v>39</v>
      </c>
      <c r="L71" s="30">
        <v>0.47912348950247441</v>
      </c>
      <c r="M71" s="43">
        <v>-2.8</v>
      </c>
      <c r="N71" s="30">
        <v>8.8060804355238678E-2</v>
      </c>
      <c r="O71" s="43">
        <v>0</v>
      </c>
      <c r="P71" s="30">
        <v>0.17920432823038626</v>
      </c>
      <c r="Q71" s="43">
        <f t="shared" si="3"/>
        <v>0.20000000000000018</v>
      </c>
      <c r="R71" s="30">
        <v>6.6062200541020286E-2</v>
      </c>
      <c r="S71" s="43">
        <v>13</v>
      </c>
      <c r="T71" s="30">
        <v>0.18754917737088028</v>
      </c>
      <c r="U71" s="30">
        <v>0.10437085722726225</v>
      </c>
      <c r="V71" s="46">
        <v>19</v>
      </c>
      <c r="W71" s="46">
        <v>6.8534270457043217E-2</v>
      </c>
      <c r="X71" s="46">
        <v>0.12277821307286113</v>
      </c>
      <c r="Y71" s="46">
        <v>0.40319662648754762</v>
      </c>
      <c r="Z71" s="46">
        <v>1346</v>
      </c>
      <c r="AA71" s="46">
        <v>0.24831943968020789</v>
      </c>
      <c r="AB71" s="46">
        <v>16444</v>
      </c>
      <c r="AC71" s="77">
        <v>0.17557880614793897</v>
      </c>
      <c r="AD71" s="84">
        <f>'1.Hard Index'!T71</f>
        <v>3</v>
      </c>
      <c r="AE71" s="85">
        <f>'2.Vulnerbility Index'!R71</f>
        <v>4</v>
      </c>
      <c r="AF71" s="86">
        <f t="shared" si="4"/>
        <v>12</v>
      </c>
    </row>
    <row r="72" spans="1:32" x14ac:dyDescent="0.3">
      <c r="A72" s="39" t="s">
        <v>1234</v>
      </c>
      <c r="B72" s="40">
        <v>105.452</v>
      </c>
      <c r="C72" s="40">
        <v>10.9277</v>
      </c>
      <c r="D72" s="40" t="s">
        <v>4</v>
      </c>
      <c r="E72" s="40" t="s">
        <v>5</v>
      </c>
      <c r="F72" s="40" t="s">
        <v>113</v>
      </c>
      <c r="G72" s="40">
        <v>14206.398939999999</v>
      </c>
      <c r="H72" s="47">
        <v>45239</v>
      </c>
      <c r="I72" s="12">
        <v>1705</v>
      </c>
      <c r="J72" s="35">
        <v>26.623740000000002</v>
      </c>
      <c r="K72" s="30">
        <v>57</v>
      </c>
      <c r="L72" s="30">
        <v>0.47912348950247441</v>
      </c>
      <c r="M72" s="43">
        <v>-0.26</v>
      </c>
      <c r="N72" s="30">
        <v>8.8060804355238678E-2</v>
      </c>
      <c r="O72" s="43">
        <v>0</v>
      </c>
      <c r="P72" s="30">
        <v>0.17920432823038626</v>
      </c>
      <c r="Q72" s="43">
        <f t="shared" si="3"/>
        <v>2.74</v>
      </c>
      <c r="R72" s="30">
        <v>6.6062200541020286E-2</v>
      </c>
      <c r="S72" s="43">
        <v>7</v>
      </c>
      <c r="T72" s="30">
        <v>0.18754917737088028</v>
      </c>
      <c r="U72" s="30">
        <v>0.10437085722726225</v>
      </c>
      <c r="V72" s="46">
        <v>31</v>
      </c>
      <c r="W72" s="46">
        <v>6.8534270457043217E-2</v>
      </c>
      <c r="X72" s="46">
        <v>0.1159336723511722</v>
      </c>
      <c r="Y72" s="46">
        <v>0.40319662648754762</v>
      </c>
      <c r="Z72" s="46">
        <v>1647</v>
      </c>
      <c r="AA72" s="46">
        <v>0.24831943968020789</v>
      </c>
      <c r="AB72" s="46">
        <v>21310</v>
      </c>
      <c r="AC72" s="77">
        <v>0.17557880614793897</v>
      </c>
      <c r="AD72" s="84">
        <f>'1.Hard Index'!T72</f>
        <v>3</v>
      </c>
      <c r="AE72" s="85">
        <f>'2.Vulnerbility Index'!R72</f>
        <v>4</v>
      </c>
      <c r="AF72" s="86">
        <f t="shared" si="4"/>
        <v>12</v>
      </c>
    </row>
    <row r="73" spans="1:32" x14ac:dyDescent="0.3">
      <c r="A73" s="39" t="s">
        <v>1235</v>
      </c>
      <c r="B73" s="40">
        <v>105.601</v>
      </c>
      <c r="C73" s="40">
        <v>10.9328</v>
      </c>
      <c r="D73" s="40" t="s">
        <v>7</v>
      </c>
      <c r="E73" s="40" t="s">
        <v>14</v>
      </c>
      <c r="F73" s="40" t="s">
        <v>114</v>
      </c>
      <c r="G73" s="40">
        <v>5603.6510230000004</v>
      </c>
      <c r="H73" s="47">
        <v>45239</v>
      </c>
      <c r="I73" s="12">
        <v>672</v>
      </c>
      <c r="J73" s="35">
        <v>306.87880000000001</v>
      </c>
      <c r="K73" s="30">
        <v>47</v>
      </c>
      <c r="L73" s="30">
        <v>0.47912348950247441</v>
      </c>
      <c r="M73" s="43">
        <v>-1.32</v>
      </c>
      <c r="N73" s="30">
        <v>8.8060804355238678E-2</v>
      </c>
      <c r="O73" s="43">
        <v>1</v>
      </c>
      <c r="P73" s="30">
        <v>0.17920432823038626</v>
      </c>
      <c r="Q73" s="43">
        <f t="shared" si="3"/>
        <v>1.68</v>
      </c>
      <c r="R73" s="30">
        <v>6.6062200541020286E-2</v>
      </c>
      <c r="S73" s="43">
        <v>13</v>
      </c>
      <c r="T73" s="30">
        <v>0.18754917737088028</v>
      </c>
      <c r="U73" s="30">
        <v>0.10437085722726225</v>
      </c>
      <c r="V73" s="46">
        <v>13</v>
      </c>
      <c r="W73" s="46">
        <v>6.8534270457043217E-2</v>
      </c>
      <c r="X73" s="46">
        <v>0.4875392826545758</v>
      </c>
      <c r="Y73" s="46">
        <v>0.40319662648754762</v>
      </c>
      <c r="Z73" s="46">
        <v>2732</v>
      </c>
      <c r="AA73" s="46">
        <v>0.24831943968020789</v>
      </c>
      <c r="AB73" s="46">
        <v>8405</v>
      </c>
      <c r="AC73" s="77">
        <v>0.17557880614793897</v>
      </c>
      <c r="AD73" s="84">
        <f>'1.Hard Index'!T73</f>
        <v>4</v>
      </c>
      <c r="AE73" s="85">
        <f>'2.Vulnerbility Index'!R73</f>
        <v>4</v>
      </c>
      <c r="AF73" s="86">
        <f t="shared" si="4"/>
        <v>16</v>
      </c>
    </row>
    <row r="74" spans="1:32" x14ac:dyDescent="0.3">
      <c r="A74" s="39" t="s">
        <v>1236</v>
      </c>
      <c r="B74" s="40">
        <v>106.268</v>
      </c>
      <c r="C74" s="40">
        <v>10.932700000000001</v>
      </c>
      <c r="D74" s="40" t="s">
        <v>7</v>
      </c>
      <c r="E74" s="40" t="s">
        <v>10</v>
      </c>
      <c r="F74" s="40" t="s">
        <v>115</v>
      </c>
      <c r="G74" s="40">
        <v>146460.9069</v>
      </c>
      <c r="H74" s="47">
        <v>45239</v>
      </c>
      <c r="I74" s="12">
        <v>17575</v>
      </c>
      <c r="J74" s="35">
        <v>188.74889999999999</v>
      </c>
      <c r="K74" s="30">
        <v>33</v>
      </c>
      <c r="L74" s="30">
        <v>0.47912348950247441</v>
      </c>
      <c r="M74" s="43">
        <v>0.36</v>
      </c>
      <c r="N74" s="30">
        <v>8.8060804355238678E-2</v>
      </c>
      <c r="O74" s="43">
        <v>0</v>
      </c>
      <c r="P74" s="30">
        <v>0.17920432823038626</v>
      </c>
      <c r="Q74" s="43">
        <f t="shared" si="3"/>
        <v>3.36</v>
      </c>
      <c r="R74" s="30">
        <v>6.6062200541020286E-2</v>
      </c>
      <c r="S74" s="43">
        <v>9</v>
      </c>
      <c r="T74" s="30">
        <v>0.18754917737088028</v>
      </c>
      <c r="U74" s="30">
        <v>0.10437085722726225</v>
      </c>
      <c r="V74" s="46">
        <v>356</v>
      </c>
      <c r="W74" s="46">
        <v>6.8534270457043217E-2</v>
      </c>
      <c r="X74" s="46">
        <v>4.7930878953201398E-3</v>
      </c>
      <c r="Y74" s="46">
        <v>0.40319662648754762</v>
      </c>
      <c r="Z74" s="46">
        <v>702</v>
      </c>
      <c r="AA74" s="46">
        <v>0.24831943968020789</v>
      </c>
      <c r="AB74" s="46">
        <v>219691</v>
      </c>
      <c r="AC74" s="77">
        <v>0.17557880614793897</v>
      </c>
      <c r="AD74" s="84">
        <f>'1.Hard Index'!T74</f>
        <v>3</v>
      </c>
      <c r="AE74" s="85">
        <f>'2.Vulnerbility Index'!R74</f>
        <v>3</v>
      </c>
      <c r="AF74" s="86">
        <f t="shared" si="4"/>
        <v>9</v>
      </c>
    </row>
    <row r="75" spans="1:32" x14ac:dyDescent="0.3">
      <c r="A75" s="39" t="s">
        <v>1237</v>
      </c>
      <c r="B75" s="40">
        <v>106.057</v>
      </c>
      <c r="C75" s="40">
        <v>10.801</v>
      </c>
      <c r="D75" s="40" t="s">
        <v>7</v>
      </c>
      <c r="E75" s="40" t="s">
        <v>28</v>
      </c>
      <c r="F75" s="40" t="s">
        <v>116</v>
      </c>
      <c r="G75" s="40">
        <v>25421.747920000002</v>
      </c>
      <c r="H75" s="47">
        <v>45239</v>
      </c>
      <c r="I75" s="12">
        <v>3051</v>
      </c>
      <c r="J75" s="35">
        <v>294.93799999999999</v>
      </c>
      <c r="K75" s="30">
        <v>36</v>
      </c>
      <c r="L75" s="30">
        <v>0.47912348950247441</v>
      </c>
      <c r="M75" s="43">
        <v>0.45</v>
      </c>
      <c r="N75" s="30">
        <v>8.8060804355238678E-2</v>
      </c>
      <c r="O75" s="43">
        <v>12</v>
      </c>
      <c r="P75" s="30">
        <v>0.17920432823038626</v>
      </c>
      <c r="Q75" s="43">
        <f t="shared" si="3"/>
        <v>3.45</v>
      </c>
      <c r="R75" s="30">
        <v>6.6062200541020286E-2</v>
      </c>
      <c r="S75" s="43">
        <v>6</v>
      </c>
      <c r="T75" s="30">
        <v>0.18754917737088028</v>
      </c>
      <c r="U75" s="30">
        <v>0.10437085722726225</v>
      </c>
      <c r="V75" s="46">
        <v>53</v>
      </c>
      <c r="W75" s="46">
        <v>6.8534270457043217E-2</v>
      </c>
      <c r="X75" s="46">
        <v>6.761926856522775E-2</v>
      </c>
      <c r="Y75" s="46">
        <v>0.40319662648754762</v>
      </c>
      <c r="Z75" s="46">
        <v>1719</v>
      </c>
      <c r="AA75" s="46">
        <v>0.24831943968020789</v>
      </c>
      <c r="AB75" s="46">
        <v>38133</v>
      </c>
      <c r="AC75" s="77">
        <v>0.17557880614793897</v>
      </c>
      <c r="AD75" s="84">
        <f>'1.Hard Index'!T75</f>
        <v>4</v>
      </c>
      <c r="AE75" s="85">
        <f>'2.Vulnerbility Index'!R75</f>
        <v>4</v>
      </c>
      <c r="AF75" s="86">
        <f t="shared" si="4"/>
        <v>16</v>
      </c>
    </row>
    <row r="76" spans="1:32" x14ac:dyDescent="0.3">
      <c r="A76" s="39" t="s">
        <v>1238</v>
      </c>
      <c r="B76" s="40">
        <v>106.419</v>
      </c>
      <c r="C76" s="40">
        <v>10.527699999999999</v>
      </c>
      <c r="D76" s="40" t="s">
        <v>7</v>
      </c>
      <c r="E76" s="40" t="s">
        <v>32</v>
      </c>
      <c r="F76" s="40">
        <v>3</v>
      </c>
      <c r="G76" s="40">
        <v>23618.374500000002</v>
      </c>
      <c r="H76" s="47">
        <v>45239</v>
      </c>
      <c r="I76" s="12">
        <v>2834</v>
      </c>
      <c r="J76" s="35">
        <v>165.8366</v>
      </c>
      <c r="K76" s="30">
        <v>37</v>
      </c>
      <c r="L76" s="30">
        <v>0.47912348950247441</v>
      </c>
      <c r="M76" s="43">
        <v>-2.8</v>
      </c>
      <c r="N76" s="30">
        <v>8.8060804355238678E-2</v>
      </c>
      <c r="O76" s="43">
        <v>0</v>
      </c>
      <c r="P76" s="30">
        <v>0.17920432823038626</v>
      </c>
      <c r="Q76" s="43">
        <f t="shared" si="3"/>
        <v>0.20000000000000018</v>
      </c>
      <c r="R76" s="30">
        <v>6.6062200541020286E-2</v>
      </c>
      <c r="S76" s="43">
        <v>10</v>
      </c>
      <c r="T76" s="30">
        <v>0.18754917737088028</v>
      </c>
      <c r="U76" s="30">
        <v>0.10437085722726225</v>
      </c>
      <c r="V76" s="46">
        <v>468</v>
      </c>
      <c r="W76" s="46">
        <v>6.8534270457043217E-2</v>
      </c>
      <c r="X76" s="46">
        <v>4.6573907954588489E-3</v>
      </c>
      <c r="Y76" s="46">
        <v>0.40319662648754762</v>
      </c>
      <c r="Z76" s="46">
        <v>110</v>
      </c>
      <c r="AA76" s="46">
        <v>0.24831943968020789</v>
      </c>
      <c r="AB76" s="46">
        <v>35428</v>
      </c>
      <c r="AC76" s="77">
        <v>0.17557880614793897</v>
      </c>
      <c r="AD76" s="84">
        <f>'1.Hard Index'!T76</f>
        <v>3</v>
      </c>
      <c r="AE76" s="85">
        <f>'2.Vulnerbility Index'!R76</f>
        <v>3</v>
      </c>
      <c r="AF76" s="86">
        <f t="shared" si="4"/>
        <v>9</v>
      </c>
    </row>
    <row r="77" spans="1:32" x14ac:dyDescent="0.3">
      <c r="A77" s="39" t="s">
        <v>1239</v>
      </c>
      <c r="B77" s="40">
        <v>105.02200000000001</v>
      </c>
      <c r="C77" s="40">
        <v>10.5299</v>
      </c>
      <c r="D77" s="40" t="s">
        <v>16</v>
      </c>
      <c r="E77" s="40" t="s">
        <v>117</v>
      </c>
      <c r="F77" s="40" t="s">
        <v>118</v>
      </c>
      <c r="G77" s="40">
        <v>16071.90011</v>
      </c>
      <c r="H77" s="47">
        <v>45239</v>
      </c>
      <c r="I77" s="12">
        <v>1929</v>
      </c>
      <c r="J77" s="35">
        <v>4.1401519999999996</v>
      </c>
      <c r="K77" s="30">
        <v>55</v>
      </c>
      <c r="L77" s="30">
        <v>0.47912348950247441</v>
      </c>
      <c r="M77" s="43">
        <v>-0.26</v>
      </c>
      <c r="N77" s="30">
        <v>8.8060804355238678E-2</v>
      </c>
      <c r="O77" s="43">
        <v>8</v>
      </c>
      <c r="P77" s="30">
        <v>0.17920432823038626</v>
      </c>
      <c r="Q77" s="43">
        <f t="shared" si="3"/>
        <v>2.74</v>
      </c>
      <c r="R77" s="30">
        <v>6.6062200541020286E-2</v>
      </c>
      <c r="S77" s="43">
        <v>8</v>
      </c>
      <c r="T77" s="30">
        <v>0.18754917737088028</v>
      </c>
      <c r="U77" s="30">
        <v>0.10437085722726225</v>
      </c>
      <c r="V77" s="46">
        <v>246</v>
      </c>
      <c r="W77" s="46">
        <v>6.8534270457043217E-2</v>
      </c>
      <c r="X77" s="46">
        <v>1.9039441379405136E-2</v>
      </c>
      <c r="Y77" s="46">
        <v>0.40319662648754762</v>
      </c>
      <c r="Z77" s="46">
        <v>306</v>
      </c>
      <c r="AA77" s="46">
        <v>0.24831943968020789</v>
      </c>
      <c r="AB77" s="46">
        <v>24108</v>
      </c>
      <c r="AC77" s="77">
        <v>0.17557880614793897</v>
      </c>
      <c r="AD77" s="84">
        <f>'1.Hard Index'!T77</f>
        <v>4</v>
      </c>
      <c r="AE77" s="85">
        <f>'2.Vulnerbility Index'!R77</f>
        <v>3</v>
      </c>
      <c r="AF77" s="86">
        <f t="shared" si="4"/>
        <v>12</v>
      </c>
    </row>
    <row r="78" spans="1:32" x14ac:dyDescent="0.3">
      <c r="A78" s="39" t="s">
        <v>1240</v>
      </c>
      <c r="B78" s="40">
        <v>106.58</v>
      </c>
      <c r="C78" s="40">
        <v>10.5183</v>
      </c>
      <c r="D78" s="40" t="s">
        <v>7</v>
      </c>
      <c r="E78" s="40" t="s">
        <v>119</v>
      </c>
      <c r="F78" s="40" t="s">
        <v>120</v>
      </c>
      <c r="G78" s="40">
        <v>12087.87578</v>
      </c>
      <c r="H78" s="47">
        <v>45239</v>
      </c>
      <c r="I78" s="12">
        <v>1451</v>
      </c>
      <c r="J78" s="35">
        <v>517.74509999999998</v>
      </c>
      <c r="K78" s="30">
        <v>53</v>
      </c>
      <c r="L78" s="30">
        <v>0.47912348950247441</v>
      </c>
      <c r="M78" s="43">
        <v>-0.24</v>
      </c>
      <c r="N78" s="30">
        <v>8.8060804355238678E-2</v>
      </c>
      <c r="O78" s="43">
        <v>0</v>
      </c>
      <c r="P78" s="30">
        <v>0.17920432823038626</v>
      </c>
      <c r="Q78" s="43">
        <f t="shared" si="3"/>
        <v>2.76</v>
      </c>
      <c r="R78" s="30">
        <v>6.6062200541020286E-2</v>
      </c>
      <c r="S78" s="43">
        <v>15</v>
      </c>
      <c r="T78" s="30">
        <v>0.18754917737088028</v>
      </c>
      <c r="U78" s="30">
        <v>0.10437085722726225</v>
      </c>
      <c r="V78" s="46">
        <v>76</v>
      </c>
      <c r="W78" s="46">
        <v>6.8534270457043217E-2</v>
      </c>
      <c r="X78" s="46">
        <v>0.21418155241830256</v>
      </c>
      <c r="Y78" s="46">
        <v>0.40319662648754762</v>
      </c>
      <c r="Z78" s="46">
        <v>2589</v>
      </c>
      <c r="AA78" s="46">
        <v>0.24831943968020789</v>
      </c>
      <c r="AB78" s="46">
        <v>18132</v>
      </c>
      <c r="AC78" s="77">
        <v>0.17557880614793897</v>
      </c>
      <c r="AD78" s="84">
        <f>'1.Hard Index'!T78</f>
        <v>3</v>
      </c>
      <c r="AE78" s="85">
        <f>'2.Vulnerbility Index'!R78</f>
        <v>4</v>
      </c>
      <c r="AF78" s="86">
        <f t="shared" si="4"/>
        <v>12</v>
      </c>
    </row>
    <row r="79" spans="1:32" x14ac:dyDescent="0.3">
      <c r="A79" s="39" t="s">
        <v>1241</v>
      </c>
      <c r="B79" s="40">
        <v>105.578</v>
      </c>
      <c r="C79" s="40">
        <v>10.4922</v>
      </c>
      <c r="D79" s="40" t="s">
        <v>4</v>
      </c>
      <c r="E79" s="40" t="s">
        <v>38</v>
      </c>
      <c r="F79" s="40">
        <v>11</v>
      </c>
      <c r="G79" s="40">
        <v>14410.817849999999</v>
      </c>
      <c r="H79" s="47">
        <v>45239</v>
      </c>
      <c r="I79" s="12">
        <v>1729</v>
      </c>
      <c r="J79" s="35">
        <v>575.11109999999996</v>
      </c>
      <c r="K79" s="30">
        <v>57</v>
      </c>
      <c r="L79" s="30">
        <v>0.47912348950247441</v>
      </c>
      <c r="M79" s="43">
        <v>0.36</v>
      </c>
      <c r="N79" s="30">
        <v>8.8060804355238678E-2</v>
      </c>
      <c r="O79" s="43">
        <v>0</v>
      </c>
      <c r="P79" s="30">
        <v>0.17920432823038626</v>
      </c>
      <c r="Q79" s="43">
        <f t="shared" si="3"/>
        <v>3.36</v>
      </c>
      <c r="R79" s="30">
        <v>6.6062200541020286E-2</v>
      </c>
      <c r="S79" s="43">
        <v>13</v>
      </c>
      <c r="T79" s="30">
        <v>0.18754917737088028</v>
      </c>
      <c r="U79" s="30">
        <v>0.10437085722726225</v>
      </c>
      <c r="V79" s="46">
        <v>173</v>
      </c>
      <c r="W79" s="46">
        <v>6.8534270457043217E-2</v>
      </c>
      <c r="X79" s="46">
        <v>1.0755808699642957E-2</v>
      </c>
      <c r="Y79" s="46">
        <v>0.40319662648754762</v>
      </c>
      <c r="Z79" s="46">
        <v>155</v>
      </c>
      <c r="AA79" s="46">
        <v>0.24831943968020789</v>
      </c>
      <c r="AB79" s="46">
        <v>21616</v>
      </c>
      <c r="AC79" s="77">
        <v>0.17557880614793897</v>
      </c>
      <c r="AD79" s="84">
        <f>'1.Hard Index'!T79</f>
        <v>3</v>
      </c>
      <c r="AE79" s="85">
        <f>'2.Vulnerbility Index'!R79</f>
        <v>3</v>
      </c>
      <c r="AF79" s="86">
        <f t="shared" si="4"/>
        <v>9</v>
      </c>
    </row>
    <row r="80" spans="1:32" x14ac:dyDescent="0.3">
      <c r="A80" s="39" t="s">
        <v>1242</v>
      </c>
      <c r="B80" s="40">
        <v>105.72799999999999</v>
      </c>
      <c r="C80" s="40">
        <v>10.4704</v>
      </c>
      <c r="D80" s="40" t="s">
        <v>4</v>
      </c>
      <c r="E80" s="40" t="s">
        <v>36</v>
      </c>
      <c r="F80" s="40" t="s">
        <v>121</v>
      </c>
      <c r="G80" s="40">
        <v>2783.9565929999999</v>
      </c>
      <c r="H80" s="47">
        <v>45239</v>
      </c>
      <c r="I80" s="12">
        <v>334</v>
      </c>
      <c r="J80" s="35">
        <v>20</v>
      </c>
      <c r="K80" s="30">
        <v>57</v>
      </c>
      <c r="L80" s="30">
        <v>0.47912348950247441</v>
      </c>
      <c r="M80" s="43">
        <v>0.45</v>
      </c>
      <c r="N80" s="30">
        <v>8.8060804355238678E-2</v>
      </c>
      <c r="O80" s="43">
        <v>15</v>
      </c>
      <c r="P80" s="30">
        <v>0.17920432823038626</v>
      </c>
      <c r="Q80" s="43">
        <f t="shared" si="3"/>
        <v>3.45</v>
      </c>
      <c r="R80" s="30">
        <v>6.6062200541020286E-2</v>
      </c>
      <c r="S80" s="43">
        <v>23</v>
      </c>
      <c r="T80" s="30">
        <v>0.18754917737088028</v>
      </c>
      <c r="U80" s="30">
        <v>0.10437085722726225</v>
      </c>
      <c r="V80" s="46">
        <v>11</v>
      </c>
      <c r="W80" s="46">
        <v>6.8534270457043217E-2</v>
      </c>
      <c r="X80" s="46">
        <v>0.68679231738294566</v>
      </c>
      <c r="Y80" s="46">
        <v>0.40319662648754762</v>
      </c>
      <c r="Z80" s="46">
        <v>1912</v>
      </c>
      <c r="AA80" s="46">
        <v>0.24831943968020789</v>
      </c>
      <c r="AB80" s="46">
        <v>4176</v>
      </c>
      <c r="AC80" s="77">
        <v>0.17557880614793897</v>
      </c>
      <c r="AD80" s="84">
        <f>'1.Hard Index'!T80</f>
        <v>4</v>
      </c>
      <c r="AE80" s="85">
        <f>'2.Vulnerbility Index'!R80</f>
        <v>3</v>
      </c>
      <c r="AF80" s="86">
        <f t="shared" si="4"/>
        <v>12</v>
      </c>
    </row>
    <row r="81" spans="1:32" x14ac:dyDescent="0.3">
      <c r="A81" s="39" t="s">
        <v>1243</v>
      </c>
      <c r="B81" s="40">
        <v>106.71599999999999</v>
      </c>
      <c r="C81" s="40">
        <v>10.4589</v>
      </c>
      <c r="D81" s="40" t="s">
        <v>40</v>
      </c>
      <c r="E81" s="40" t="s">
        <v>41</v>
      </c>
      <c r="F81" s="40" t="s">
        <v>122</v>
      </c>
      <c r="G81" s="40">
        <v>4302.9665130000003</v>
      </c>
      <c r="H81" s="47">
        <v>45239</v>
      </c>
      <c r="I81" s="12">
        <v>516</v>
      </c>
      <c r="J81" s="35">
        <v>181.74549999999999</v>
      </c>
      <c r="K81" s="30">
        <v>55</v>
      </c>
      <c r="L81" s="30">
        <v>0.47912348950247441</v>
      </c>
      <c r="M81" s="43">
        <v>-2.8</v>
      </c>
      <c r="N81" s="30">
        <v>8.8060804355238678E-2</v>
      </c>
      <c r="O81" s="43">
        <v>2</v>
      </c>
      <c r="P81" s="30">
        <v>0.17920432823038626</v>
      </c>
      <c r="Q81" s="43">
        <f t="shared" si="3"/>
        <v>0.20000000000000018</v>
      </c>
      <c r="R81" s="30">
        <v>6.6062200541020286E-2</v>
      </c>
      <c r="S81" s="43">
        <v>24</v>
      </c>
      <c r="T81" s="30">
        <v>0.18754917737088028</v>
      </c>
      <c r="U81" s="30">
        <v>0.10437085722726225</v>
      </c>
      <c r="V81" s="46">
        <v>17</v>
      </c>
      <c r="W81" s="46">
        <v>6.8534270457043217E-2</v>
      </c>
      <c r="X81" s="46">
        <v>0.9428379207096097</v>
      </c>
      <c r="Y81" s="46">
        <v>0.40319662648754762</v>
      </c>
      <c r="Z81" s="46">
        <v>4057</v>
      </c>
      <c r="AA81" s="46">
        <v>0.24831943968020789</v>
      </c>
      <c r="AB81" s="46">
        <v>6454</v>
      </c>
      <c r="AC81" s="77">
        <v>0.17557880614793897</v>
      </c>
      <c r="AD81" s="84">
        <f>'1.Hard Index'!T81</f>
        <v>3</v>
      </c>
      <c r="AE81" s="85">
        <f>'2.Vulnerbility Index'!R81</f>
        <v>3</v>
      </c>
      <c r="AF81" s="86">
        <f t="shared" si="4"/>
        <v>9</v>
      </c>
    </row>
    <row r="82" spans="1:32" x14ac:dyDescent="0.3">
      <c r="A82" s="39" t="s">
        <v>1244</v>
      </c>
      <c r="B82" s="40">
        <v>105.901</v>
      </c>
      <c r="C82" s="40">
        <v>10.5801</v>
      </c>
      <c r="D82" s="40" t="s">
        <v>7</v>
      </c>
      <c r="E82" s="40" t="s">
        <v>21</v>
      </c>
      <c r="F82" s="40" t="s">
        <v>21</v>
      </c>
      <c r="G82" s="40">
        <v>26518.403590000002</v>
      </c>
      <c r="H82" s="47">
        <v>45239</v>
      </c>
      <c r="I82" s="12">
        <v>3182</v>
      </c>
      <c r="J82" s="35">
        <v>178.39680000000001</v>
      </c>
      <c r="K82" s="30">
        <v>43</v>
      </c>
      <c r="L82" s="30">
        <v>0.47912348950247441</v>
      </c>
      <c r="M82" s="43">
        <v>-0.26</v>
      </c>
      <c r="N82" s="30">
        <v>8.8060804355238678E-2</v>
      </c>
      <c r="O82" s="43">
        <v>10</v>
      </c>
      <c r="P82" s="30">
        <v>0.17920432823038626</v>
      </c>
      <c r="Q82" s="43">
        <f t="shared" si="3"/>
        <v>2.74</v>
      </c>
      <c r="R82" s="30">
        <v>6.6062200541020286E-2</v>
      </c>
      <c r="S82" s="43">
        <v>20</v>
      </c>
      <c r="T82" s="30">
        <v>0.18754917737088028</v>
      </c>
      <c r="U82" s="30">
        <v>0.10437085722726225</v>
      </c>
      <c r="V82" s="46">
        <v>95</v>
      </c>
      <c r="W82" s="46">
        <v>6.8534270457043217E-2</v>
      </c>
      <c r="X82" s="46">
        <v>0.11901168896871743</v>
      </c>
      <c r="Y82" s="46">
        <v>0.40319662648754762</v>
      </c>
      <c r="Z82" s="46">
        <v>3156</v>
      </c>
      <c r="AA82" s="46">
        <v>0.24831943968020789</v>
      </c>
      <c r="AB82" s="46">
        <v>39778</v>
      </c>
      <c r="AC82" s="77">
        <v>0.17557880614793897</v>
      </c>
      <c r="AD82" s="84">
        <f>'1.Hard Index'!T82</f>
        <v>4</v>
      </c>
      <c r="AE82" s="85">
        <f>'2.Vulnerbility Index'!R82</f>
        <v>4</v>
      </c>
      <c r="AF82" s="86">
        <f t="shared" si="4"/>
        <v>16</v>
      </c>
    </row>
    <row r="83" spans="1:32" x14ac:dyDescent="0.3">
      <c r="A83" s="39" t="s">
        <v>1245</v>
      </c>
      <c r="B83" s="40">
        <v>106.617</v>
      </c>
      <c r="C83" s="40">
        <v>10.5924</v>
      </c>
      <c r="D83" s="40" t="s">
        <v>7</v>
      </c>
      <c r="E83" s="40" t="s">
        <v>88</v>
      </c>
      <c r="F83" s="40" t="s">
        <v>123</v>
      </c>
      <c r="G83" s="40">
        <v>8947.8698550000008</v>
      </c>
      <c r="H83" s="47">
        <v>45239</v>
      </c>
      <c r="I83" s="12">
        <v>1074</v>
      </c>
      <c r="J83" s="35">
        <v>152.1534</v>
      </c>
      <c r="K83" s="30">
        <v>51</v>
      </c>
      <c r="L83" s="30">
        <v>0.47912348950247441</v>
      </c>
      <c r="M83" s="43">
        <v>-0.24</v>
      </c>
      <c r="N83" s="30">
        <v>8.8060804355238678E-2</v>
      </c>
      <c r="O83" s="43">
        <v>2</v>
      </c>
      <c r="P83" s="30">
        <v>0.17920432823038626</v>
      </c>
      <c r="Q83" s="43">
        <f t="shared" si="3"/>
        <v>2.76</v>
      </c>
      <c r="R83" s="30">
        <v>6.6062200541020286E-2</v>
      </c>
      <c r="S83" s="43">
        <v>13</v>
      </c>
      <c r="T83" s="30">
        <v>0.18754917737088028</v>
      </c>
      <c r="U83" s="30">
        <v>0.10437085722726225</v>
      </c>
      <c r="V83" s="46">
        <v>90</v>
      </c>
      <c r="W83" s="46">
        <v>6.8534270457043217E-2</v>
      </c>
      <c r="X83" s="46">
        <v>0.14696235208038794</v>
      </c>
      <c r="Y83" s="46">
        <v>0.40319662648754762</v>
      </c>
      <c r="Z83" s="46">
        <v>1315</v>
      </c>
      <c r="AA83" s="46">
        <v>0.24831943968020789</v>
      </c>
      <c r="AB83" s="46">
        <v>13422</v>
      </c>
      <c r="AC83" s="77">
        <v>0.17557880614793897</v>
      </c>
      <c r="AD83" s="84">
        <f>'1.Hard Index'!T83</f>
        <v>4</v>
      </c>
      <c r="AE83" s="85">
        <f>'2.Vulnerbility Index'!R83</f>
        <v>4</v>
      </c>
      <c r="AF83" s="86">
        <f t="shared" si="4"/>
        <v>16</v>
      </c>
    </row>
    <row r="84" spans="1:32" x14ac:dyDescent="0.3">
      <c r="A84" s="39" t="s">
        <v>1246</v>
      </c>
      <c r="B84" s="40">
        <v>106.062</v>
      </c>
      <c r="C84" s="40">
        <v>10.5814</v>
      </c>
      <c r="D84" s="40" t="s">
        <v>7</v>
      </c>
      <c r="E84" s="40" t="s">
        <v>21</v>
      </c>
      <c r="F84" s="40" t="s">
        <v>49</v>
      </c>
      <c r="G84" s="40">
        <v>7285.8752999999997</v>
      </c>
      <c r="H84" s="47">
        <v>45239</v>
      </c>
      <c r="I84" s="12">
        <v>874</v>
      </c>
      <c r="J84" s="35">
        <v>191.21870000000001</v>
      </c>
      <c r="K84" s="30">
        <v>42</v>
      </c>
      <c r="L84" s="30">
        <v>0.47912348950247441</v>
      </c>
      <c r="M84" s="43">
        <v>-2.8</v>
      </c>
      <c r="N84" s="30">
        <v>8.8060804355238678E-2</v>
      </c>
      <c r="O84" s="43">
        <v>0</v>
      </c>
      <c r="P84" s="30">
        <v>0.17920432823038626</v>
      </c>
      <c r="Q84" s="43">
        <f t="shared" si="3"/>
        <v>0.20000000000000018</v>
      </c>
      <c r="R84" s="30">
        <v>6.6062200541020286E-2</v>
      </c>
      <c r="S84" s="43">
        <v>30</v>
      </c>
      <c r="T84" s="30">
        <v>0.18754917737088028</v>
      </c>
      <c r="U84" s="30">
        <v>0.10437085722726225</v>
      </c>
      <c r="V84" s="46">
        <v>25</v>
      </c>
      <c r="W84" s="46">
        <v>6.8534270457043217E-2</v>
      </c>
      <c r="X84" s="46">
        <v>9.33312707122506E-2</v>
      </c>
      <c r="Y84" s="46">
        <v>0.40319662648754762</v>
      </c>
      <c r="Z84" s="46">
        <v>680</v>
      </c>
      <c r="AA84" s="46">
        <v>0.24831943968020789</v>
      </c>
      <c r="AB84" s="46">
        <v>10929</v>
      </c>
      <c r="AC84" s="77">
        <v>0.17557880614793897</v>
      </c>
      <c r="AD84" s="84">
        <f>'1.Hard Index'!T84</f>
        <v>3</v>
      </c>
      <c r="AE84" s="85">
        <f>'2.Vulnerbility Index'!R84</f>
        <v>3</v>
      </c>
      <c r="AF84" s="86">
        <f t="shared" si="4"/>
        <v>9</v>
      </c>
    </row>
    <row r="85" spans="1:32" x14ac:dyDescent="0.3">
      <c r="A85" s="39" t="s">
        <v>1247</v>
      </c>
      <c r="B85" s="40">
        <v>105.40600000000001</v>
      </c>
      <c r="C85" s="40">
        <v>10.571899999999999</v>
      </c>
      <c r="D85" s="40" t="s">
        <v>4</v>
      </c>
      <c r="E85" s="40" t="s">
        <v>25</v>
      </c>
      <c r="F85" s="40" t="s">
        <v>124</v>
      </c>
      <c r="G85" s="40">
        <v>11993.52859</v>
      </c>
      <c r="H85" s="47">
        <v>45239</v>
      </c>
      <c r="I85" s="12">
        <v>1439</v>
      </c>
      <c r="J85" s="35">
        <v>3.8543069999999999</v>
      </c>
      <c r="K85" s="30">
        <v>58</v>
      </c>
      <c r="L85" s="30">
        <v>0.47912348950247441</v>
      </c>
      <c r="M85" s="43">
        <v>0.45</v>
      </c>
      <c r="N85" s="30">
        <v>8.8060804355238678E-2</v>
      </c>
      <c r="O85" s="43">
        <v>0</v>
      </c>
      <c r="P85" s="30">
        <v>0.17920432823038626</v>
      </c>
      <c r="Q85" s="43">
        <f t="shared" si="3"/>
        <v>3.45</v>
      </c>
      <c r="R85" s="30">
        <v>6.6062200541020286E-2</v>
      </c>
      <c r="S85" s="43">
        <v>7</v>
      </c>
      <c r="T85" s="30">
        <v>0.18754917737088028</v>
      </c>
      <c r="U85" s="30">
        <v>0.10437085722726225</v>
      </c>
      <c r="V85" s="46">
        <v>81</v>
      </c>
      <c r="W85" s="46">
        <v>6.8534270457043217E-2</v>
      </c>
      <c r="X85" s="46">
        <v>0.20544412609767249</v>
      </c>
      <c r="Y85" s="46">
        <v>0.40319662648754762</v>
      </c>
      <c r="Z85" s="46">
        <v>2464</v>
      </c>
      <c r="AA85" s="46">
        <v>0.24831943968020789</v>
      </c>
      <c r="AB85" s="46">
        <v>17990</v>
      </c>
      <c r="AC85" s="77">
        <v>0.17557880614793897</v>
      </c>
      <c r="AD85" s="84">
        <f>'1.Hard Index'!T85</f>
        <v>3</v>
      </c>
      <c r="AE85" s="85">
        <f>'2.Vulnerbility Index'!R85</f>
        <v>4</v>
      </c>
      <c r="AF85" s="86">
        <f t="shared" si="4"/>
        <v>12</v>
      </c>
    </row>
    <row r="86" spans="1:32" x14ac:dyDescent="0.3">
      <c r="A86" s="39" t="s">
        <v>1248</v>
      </c>
      <c r="B86" s="40">
        <v>105.271</v>
      </c>
      <c r="C86" s="40">
        <v>10.574999999999999</v>
      </c>
      <c r="D86" s="40" t="s">
        <v>16</v>
      </c>
      <c r="E86" s="40" t="s">
        <v>34</v>
      </c>
      <c r="F86" s="40" t="s">
        <v>125</v>
      </c>
      <c r="G86" s="40">
        <v>8278.6356950000009</v>
      </c>
      <c r="H86" s="47">
        <v>45239</v>
      </c>
      <c r="I86" s="12">
        <v>993</v>
      </c>
      <c r="J86" s="35">
        <v>20</v>
      </c>
      <c r="K86" s="30">
        <v>61</v>
      </c>
      <c r="L86" s="30">
        <v>0.47912348950247441</v>
      </c>
      <c r="M86" s="43">
        <v>-2.8</v>
      </c>
      <c r="N86" s="30">
        <v>8.8060804355238678E-2</v>
      </c>
      <c r="O86" s="43">
        <v>24</v>
      </c>
      <c r="P86" s="30">
        <v>0.17920432823038626</v>
      </c>
      <c r="Q86" s="43">
        <f t="shared" si="3"/>
        <v>0.20000000000000018</v>
      </c>
      <c r="R86" s="30">
        <v>6.6062200541020286E-2</v>
      </c>
      <c r="S86" s="43">
        <v>8</v>
      </c>
      <c r="T86" s="30">
        <v>0.18754917737088028</v>
      </c>
      <c r="U86" s="30">
        <v>0.10437085722726225</v>
      </c>
      <c r="V86" s="46">
        <v>54</v>
      </c>
      <c r="W86" s="46">
        <v>6.8534270457043217E-2</v>
      </c>
      <c r="X86" s="46">
        <v>0.13166420653807981</v>
      </c>
      <c r="Y86" s="46">
        <v>0.40319662648754762</v>
      </c>
      <c r="Z86" s="46">
        <v>1090</v>
      </c>
      <c r="AA86" s="46">
        <v>0.24831943968020789</v>
      </c>
      <c r="AB86" s="46">
        <v>12418</v>
      </c>
      <c r="AC86" s="77">
        <v>0.17557880614793897</v>
      </c>
      <c r="AD86" s="84">
        <f>'1.Hard Index'!T86</f>
        <v>4</v>
      </c>
      <c r="AE86" s="85">
        <f>'2.Vulnerbility Index'!R86</f>
        <v>4</v>
      </c>
      <c r="AF86" s="86">
        <f t="shared" si="4"/>
        <v>16</v>
      </c>
    </row>
    <row r="87" spans="1:32" x14ac:dyDescent="0.3">
      <c r="A87" s="39" t="s">
        <v>1249</v>
      </c>
      <c r="B87" s="40">
        <v>106.63500000000001</v>
      </c>
      <c r="C87" s="40">
        <v>10.4917</v>
      </c>
      <c r="D87" s="40" t="s">
        <v>7</v>
      </c>
      <c r="E87" s="40" t="s">
        <v>119</v>
      </c>
      <c r="F87" s="40" t="s">
        <v>126</v>
      </c>
      <c r="G87" s="40">
        <v>18480</v>
      </c>
      <c r="H87" s="47">
        <v>45239</v>
      </c>
      <c r="I87" s="12">
        <v>2218</v>
      </c>
      <c r="J87" s="35">
        <v>177.5341</v>
      </c>
      <c r="K87" s="30">
        <v>54</v>
      </c>
      <c r="L87" s="30">
        <v>0.47912348950247441</v>
      </c>
      <c r="M87" s="43">
        <v>-0.24</v>
      </c>
      <c r="N87" s="30">
        <v>8.8060804355238678E-2</v>
      </c>
      <c r="O87" s="43">
        <v>0</v>
      </c>
      <c r="P87" s="30">
        <v>0.17920432823038626</v>
      </c>
      <c r="Q87" s="43">
        <f t="shared" si="3"/>
        <v>2.76</v>
      </c>
      <c r="R87" s="30">
        <v>6.6062200541020286E-2</v>
      </c>
      <c r="S87" s="43">
        <v>23</v>
      </c>
      <c r="T87" s="30">
        <v>0.18754917737088028</v>
      </c>
      <c r="U87" s="30">
        <v>0.10437085722726225</v>
      </c>
      <c r="V87" s="46">
        <v>87</v>
      </c>
      <c r="W87" s="46">
        <v>6.8534270457043217E-2</v>
      </c>
      <c r="X87" s="46">
        <v>1.406926406926407E-3</v>
      </c>
      <c r="Y87" s="46">
        <v>0.40319662648754762</v>
      </c>
      <c r="Z87" s="46">
        <v>26</v>
      </c>
      <c r="AA87" s="46">
        <v>0.24831943968020789</v>
      </c>
      <c r="AB87" s="46">
        <v>27720</v>
      </c>
      <c r="AC87" s="77">
        <v>0.17557880614793897</v>
      </c>
      <c r="AD87" s="84">
        <f>'1.Hard Index'!T87</f>
        <v>3</v>
      </c>
      <c r="AE87" s="85">
        <f>'2.Vulnerbility Index'!R87</f>
        <v>3</v>
      </c>
      <c r="AF87" s="86">
        <f t="shared" si="4"/>
        <v>9</v>
      </c>
    </row>
    <row r="88" spans="1:32" x14ac:dyDescent="0.3">
      <c r="A88" s="39" t="s">
        <v>1250</v>
      </c>
      <c r="B88" s="40">
        <v>105.59099999999999</v>
      </c>
      <c r="C88" s="40">
        <v>10.5023</v>
      </c>
      <c r="D88" s="40" t="s">
        <v>4</v>
      </c>
      <c r="E88" s="40" t="s">
        <v>38</v>
      </c>
      <c r="F88" s="40" t="s">
        <v>127</v>
      </c>
      <c r="G88" s="40">
        <v>4808</v>
      </c>
      <c r="H88" s="47">
        <v>45239</v>
      </c>
      <c r="I88" s="12">
        <v>577</v>
      </c>
      <c r="J88" s="35">
        <v>300.45499999999998</v>
      </c>
      <c r="K88" s="30">
        <v>57</v>
      </c>
      <c r="L88" s="30">
        <v>0.47912348950247441</v>
      </c>
      <c r="M88" s="43">
        <v>0.45</v>
      </c>
      <c r="N88" s="30">
        <v>8.8060804355238678E-2</v>
      </c>
      <c r="O88" s="43">
        <v>0</v>
      </c>
      <c r="P88" s="30">
        <v>0.17920432823038626</v>
      </c>
      <c r="Q88" s="43">
        <f t="shared" si="3"/>
        <v>3.45</v>
      </c>
      <c r="R88" s="30">
        <v>6.6062200541020286E-2</v>
      </c>
      <c r="S88" s="43">
        <v>13</v>
      </c>
      <c r="T88" s="30">
        <v>0.18754917737088028</v>
      </c>
      <c r="U88" s="30">
        <v>0.10437085722726225</v>
      </c>
      <c r="V88" s="46">
        <v>78</v>
      </c>
      <c r="W88" s="46">
        <v>6.8534270457043217E-2</v>
      </c>
      <c r="X88" s="46">
        <v>0.31364392678868552</v>
      </c>
      <c r="Y88" s="46">
        <v>0.40319662648754762</v>
      </c>
      <c r="Z88" s="46">
        <v>1508</v>
      </c>
      <c r="AA88" s="46">
        <v>0.24831943968020789</v>
      </c>
      <c r="AB88" s="46">
        <v>7212</v>
      </c>
      <c r="AC88" s="77">
        <v>0.17557880614793897</v>
      </c>
      <c r="AD88" s="84">
        <f>'1.Hard Index'!T88</f>
        <v>3</v>
      </c>
      <c r="AE88" s="85">
        <f>'2.Vulnerbility Index'!R88</f>
        <v>3</v>
      </c>
      <c r="AF88" s="86">
        <f t="shared" si="4"/>
        <v>9</v>
      </c>
    </row>
    <row r="89" spans="1:32" x14ac:dyDescent="0.3">
      <c r="A89" s="39" t="s">
        <v>1251</v>
      </c>
      <c r="B89" s="40">
        <v>105.012</v>
      </c>
      <c r="C89" s="40">
        <v>10.477600000000001</v>
      </c>
      <c r="D89" s="40" t="s">
        <v>16</v>
      </c>
      <c r="E89" s="40" t="s">
        <v>117</v>
      </c>
      <c r="F89" s="40" t="s">
        <v>128</v>
      </c>
      <c r="G89" s="40">
        <v>12803</v>
      </c>
      <c r="H89" s="47">
        <v>45239</v>
      </c>
      <c r="I89" s="12">
        <v>1536</v>
      </c>
      <c r="J89" s="35">
        <v>52.760599999999997</v>
      </c>
      <c r="K89" s="30">
        <v>53</v>
      </c>
      <c r="L89" s="30">
        <v>0.47912348950247441</v>
      </c>
      <c r="M89" s="43">
        <v>-1.5</v>
      </c>
      <c r="N89" s="30">
        <v>8.8060804355238678E-2</v>
      </c>
      <c r="O89" s="43">
        <v>20</v>
      </c>
      <c r="P89" s="30">
        <v>0.17920432823038626</v>
      </c>
      <c r="Q89" s="43">
        <f t="shared" si="3"/>
        <v>1.5</v>
      </c>
      <c r="R89" s="30">
        <v>6.6062200541020286E-2</v>
      </c>
      <c r="S89" s="43">
        <v>5</v>
      </c>
      <c r="T89" s="30">
        <v>0.18754917737088028</v>
      </c>
      <c r="U89" s="30">
        <v>0.10437085722726225</v>
      </c>
      <c r="V89" s="46">
        <v>24</v>
      </c>
      <c r="W89" s="46">
        <v>6.8534270457043217E-2</v>
      </c>
      <c r="X89" s="46">
        <v>5.967351402015153E-2</v>
      </c>
      <c r="Y89" s="46">
        <v>0.40319662648754762</v>
      </c>
      <c r="Z89" s="46">
        <v>764</v>
      </c>
      <c r="AA89" s="46">
        <v>0.24831943968020789</v>
      </c>
      <c r="AB89" s="46">
        <v>19205</v>
      </c>
      <c r="AC89" s="77">
        <v>0.17557880614793897</v>
      </c>
      <c r="AD89" s="84">
        <f>'1.Hard Index'!T89</f>
        <v>4</v>
      </c>
      <c r="AE89" s="85">
        <f>'2.Vulnerbility Index'!R89</f>
        <v>4</v>
      </c>
      <c r="AF89" s="86">
        <f t="shared" si="4"/>
        <v>16</v>
      </c>
    </row>
    <row r="90" spans="1:32" x14ac:dyDescent="0.3">
      <c r="A90" s="39" t="s">
        <v>1252</v>
      </c>
      <c r="B90" s="40">
        <v>106.58799999999999</v>
      </c>
      <c r="C90" s="40">
        <v>10.4886</v>
      </c>
      <c r="D90" s="40" t="s">
        <v>7</v>
      </c>
      <c r="E90" s="40" t="s">
        <v>119</v>
      </c>
      <c r="F90" s="40" t="s">
        <v>129</v>
      </c>
      <c r="G90" s="40">
        <v>8184</v>
      </c>
      <c r="H90" s="47">
        <v>45239</v>
      </c>
      <c r="I90" s="12">
        <v>982</v>
      </c>
      <c r="J90" s="35">
        <v>184.0198</v>
      </c>
      <c r="K90" s="30">
        <v>53</v>
      </c>
      <c r="L90" s="30">
        <v>0.47912348950247441</v>
      </c>
      <c r="M90" s="43">
        <v>-2.8</v>
      </c>
      <c r="N90" s="30">
        <v>8.8060804355238678E-2</v>
      </c>
      <c r="O90" s="43">
        <v>0</v>
      </c>
      <c r="P90" s="30">
        <v>0.17920432823038626</v>
      </c>
      <c r="Q90" s="43">
        <f t="shared" si="3"/>
        <v>0.20000000000000018</v>
      </c>
      <c r="R90" s="30">
        <v>6.6062200541020286E-2</v>
      </c>
      <c r="S90" s="43">
        <v>15</v>
      </c>
      <c r="T90" s="30">
        <v>0.18754917737088028</v>
      </c>
      <c r="U90" s="30">
        <v>0.10437085722726225</v>
      </c>
      <c r="V90" s="46">
        <v>84</v>
      </c>
      <c r="W90" s="46">
        <v>6.8534270457043217E-2</v>
      </c>
      <c r="X90" s="46">
        <v>0.29545454545454547</v>
      </c>
      <c r="Y90" s="46">
        <v>0.40319662648754762</v>
      </c>
      <c r="Z90" s="46">
        <v>2418</v>
      </c>
      <c r="AA90" s="46">
        <v>0.24831943968020789</v>
      </c>
      <c r="AB90" s="46">
        <v>12276</v>
      </c>
      <c r="AC90" s="77">
        <v>0.17557880614793897</v>
      </c>
      <c r="AD90" s="84">
        <f>'1.Hard Index'!T90</f>
        <v>3</v>
      </c>
      <c r="AE90" s="85">
        <f>'2.Vulnerbility Index'!R90</f>
        <v>4</v>
      </c>
      <c r="AF90" s="86">
        <f t="shared" si="4"/>
        <v>12</v>
      </c>
    </row>
    <row r="91" spans="1:32" x14ac:dyDescent="0.3">
      <c r="A91" s="39" t="s">
        <v>1253</v>
      </c>
      <c r="B91" s="40">
        <v>105.68899999999999</v>
      </c>
      <c r="C91" s="40">
        <v>10.4847</v>
      </c>
      <c r="D91" s="40" t="s">
        <v>4</v>
      </c>
      <c r="E91" s="40" t="s">
        <v>36</v>
      </c>
      <c r="F91" s="40" t="s">
        <v>130</v>
      </c>
      <c r="G91" s="40">
        <v>10726</v>
      </c>
      <c r="H91" s="47">
        <v>45239</v>
      </c>
      <c r="I91" s="12">
        <v>1287</v>
      </c>
      <c r="J91" s="35">
        <v>20</v>
      </c>
      <c r="K91" s="30">
        <v>58</v>
      </c>
      <c r="L91" s="30">
        <v>0.47912348950247441</v>
      </c>
      <c r="M91" s="43">
        <v>-0.26</v>
      </c>
      <c r="N91" s="30">
        <v>8.8060804355238678E-2</v>
      </c>
      <c r="O91" s="43">
        <v>4</v>
      </c>
      <c r="P91" s="30">
        <v>0.17920432823038626</v>
      </c>
      <c r="Q91" s="43">
        <f t="shared" si="3"/>
        <v>2.74</v>
      </c>
      <c r="R91" s="30">
        <v>6.6062200541020286E-2</v>
      </c>
      <c r="S91" s="43">
        <v>30</v>
      </c>
      <c r="T91" s="30">
        <v>0.18754917737088028</v>
      </c>
      <c r="U91" s="30">
        <v>0.10437085722726225</v>
      </c>
      <c r="V91" s="46">
        <v>38</v>
      </c>
      <c r="W91" s="46">
        <v>6.8534270457043217E-2</v>
      </c>
      <c r="X91" s="46">
        <v>6.5168748834607493E-2</v>
      </c>
      <c r="Y91" s="46">
        <v>0.40319662648754762</v>
      </c>
      <c r="Z91" s="46">
        <v>699</v>
      </c>
      <c r="AA91" s="46">
        <v>0.24831943968020789</v>
      </c>
      <c r="AB91" s="46">
        <v>16089</v>
      </c>
      <c r="AC91" s="77">
        <v>0.17557880614793897</v>
      </c>
      <c r="AD91" s="84">
        <f>'1.Hard Index'!T91</f>
        <v>4</v>
      </c>
      <c r="AE91" s="85">
        <f>'2.Vulnerbility Index'!R91</f>
        <v>3</v>
      </c>
      <c r="AF91" s="86">
        <f t="shared" si="4"/>
        <v>12</v>
      </c>
    </row>
    <row r="92" spans="1:32" x14ac:dyDescent="0.3">
      <c r="A92" s="39" t="s">
        <v>1254</v>
      </c>
      <c r="B92" s="40">
        <v>104.919</v>
      </c>
      <c r="C92" s="40">
        <v>10.191800000000001</v>
      </c>
      <c r="D92" s="40" t="s">
        <v>50</v>
      </c>
      <c r="E92" s="40" t="s">
        <v>131</v>
      </c>
      <c r="F92" s="40" t="s">
        <v>131</v>
      </c>
      <c r="G92" s="40">
        <v>12676</v>
      </c>
      <c r="H92" s="47">
        <v>45239</v>
      </c>
      <c r="I92" s="12">
        <v>1521</v>
      </c>
      <c r="J92" s="35">
        <v>18.706669999999999</v>
      </c>
      <c r="K92" s="30">
        <v>35</v>
      </c>
      <c r="L92" s="30">
        <v>0.47912348950247441</v>
      </c>
      <c r="M92" s="43">
        <v>-1.32</v>
      </c>
      <c r="N92" s="30">
        <v>8.8060804355238678E-2</v>
      </c>
      <c r="O92" s="43">
        <v>0</v>
      </c>
      <c r="P92" s="30">
        <v>0.17920432823038626</v>
      </c>
      <c r="Q92" s="43">
        <f t="shared" si="3"/>
        <v>1.68</v>
      </c>
      <c r="R92" s="30">
        <v>6.6062200541020286E-2</v>
      </c>
      <c r="S92" s="43">
        <v>9</v>
      </c>
      <c r="T92" s="30">
        <v>0.18754917737088028</v>
      </c>
      <c r="U92" s="30">
        <v>0.10437085722726225</v>
      </c>
      <c r="V92" s="46">
        <v>38</v>
      </c>
      <c r="W92" s="46">
        <v>6.8534270457043217E-2</v>
      </c>
      <c r="X92" s="46">
        <v>2.7847901546229094E-2</v>
      </c>
      <c r="Y92" s="46">
        <v>0.40319662648754762</v>
      </c>
      <c r="Z92" s="46">
        <v>353</v>
      </c>
      <c r="AA92" s="46">
        <v>0.24831943968020789</v>
      </c>
      <c r="AB92" s="46">
        <v>19014</v>
      </c>
      <c r="AC92" s="77">
        <v>0.17557880614793897</v>
      </c>
      <c r="AD92" s="84">
        <f>'1.Hard Index'!T92</f>
        <v>4</v>
      </c>
      <c r="AE92" s="85">
        <f>'2.Vulnerbility Index'!R92</f>
        <v>3</v>
      </c>
      <c r="AF92" s="86">
        <f t="shared" si="4"/>
        <v>12</v>
      </c>
    </row>
    <row r="93" spans="1:32" x14ac:dyDescent="0.3">
      <c r="A93" s="39" t="s">
        <v>1255</v>
      </c>
      <c r="B93" s="40">
        <v>105.437</v>
      </c>
      <c r="C93" s="40">
        <v>10.2003</v>
      </c>
      <c r="D93" s="40" t="s">
        <v>65</v>
      </c>
      <c r="E93" s="40" t="s">
        <v>15</v>
      </c>
      <c r="F93" s="40" t="s">
        <v>132</v>
      </c>
      <c r="G93" s="40">
        <v>11412</v>
      </c>
      <c r="H93" s="47">
        <v>45239</v>
      </c>
      <c r="I93" s="12">
        <v>1369</v>
      </c>
      <c r="J93" s="35">
        <v>476.90769999999998</v>
      </c>
      <c r="K93" s="30">
        <v>56</v>
      </c>
      <c r="L93" s="30">
        <v>0.47912348950247441</v>
      </c>
      <c r="M93" s="43">
        <v>-0.24</v>
      </c>
      <c r="N93" s="30">
        <v>8.8060804355238678E-2</v>
      </c>
      <c r="O93" s="43">
        <v>0</v>
      </c>
      <c r="P93" s="30">
        <v>0.17920432823038626</v>
      </c>
      <c r="Q93" s="43">
        <f t="shared" si="3"/>
        <v>2.76</v>
      </c>
      <c r="R93" s="30">
        <v>6.6062200541020286E-2</v>
      </c>
      <c r="S93" s="43">
        <v>13</v>
      </c>
      <c r="T93" s="30">
        <v>0.18754917737088028</v>
      </c>
      <c r="U93" s="30">
        <v>0.10437085722726225</v>
      </c>
      <c r="V93" s="46">
        <v>37</v>
      </c>
      <c r="W93" s="46">
        <v>6.8534270457043217E-2</v>
      </c>
      <c r="X93" s="46">
        <v>0.35427620049071151</v>
      </c>
      <c r="Y93" s="46">
        <v>0.40319662648754762</v>
      </c>
      <c r="Z93" s="46">
        <v>4043</v>
      </c>
      <c r="AA93" s="46">
        <v>0.24831943968020789</v>
      </c>
      <c r="AB93" s="46">
        <v>17118</v>
      </c>
      <c r="AC93" s="77">
        <v>0.17557880614793897</v>
      </c>
      <c r="AD93" s="84">
        <f>'1.Hard Index'!T93</f>
        <v>3</v>
      </c>
      <c r="AE93" s="85">
        <f>'2.Vulnerbility Index'!R93</f>
        <v>4</v>
      </c>
      <c r="AF93" s="86">
        <f t="shared" si="4"/>
        <v>12</v>
      </c>
    </row>
    <row r="94" spans="1:32" x14ac:dyDescent="0.3">
      <c r="A94" s="39" t="s">
        <v>1256</v>
      </c>
      <c r="B94" s="40">
        <v>105.565</v>
      </c>
      <c r="C94" s="40">
        <v>10.1967</v>
      </c>
      <c r="D94" s="40" t="s">
        <v>65</v>
      </c>
      <c r="E94" s="40" t="s">
        <v>133</v>
      </c>
      <c r="F94" s="40" t="s">
        <v>134</v>
      </c>
      <c r="G94" s="40">
        <v>18842</v>
      </c>
      <c r="H94" s="47">
        <v>45239</v>
      </c>
      <c r="I94" s="12">
        <v>2261</v>
      </c>
      <c r="J94" s="35">
        <v>471.23140000000001</v>
      </c>
      <c r="K94" s="30">
        <v>57</v>
      </c>
      <c r="L94" s="30">
        <v>0.47912348950247441</v>
      </c>
      <c r="M94" s="43">
        <v>0.36</v>
      </c>
      <c r="N94" s="30">
        <v>8.8060804355238678E-2</v>
      </c>
      <c r="O94" s="43">
        <v>0</v>
      </c>
      <c r="P94" s="30">
        <v>0.17920432823038626</v>
      </c>
      <c r="Q94" s="43">
        <f t="shared" si="3"/>
        <v>3.36</v>
      </c>
      <c r="R94" s="30">
        <v>6.6062200541020286E-2</v>
      </c>
      <c r="S94" s="43">
        <v>11</v>
      </c>
      <c r="T94" s="30">
        <v>0.18754917737088028</v>
      </c>
      <c r="U94" s="30">
        <v>0.10437085722726225</v>
      </c>
      <c r="V94" s="46">
        <v>62</v>
      </c>
      <c r="W94" s="46">
        <v>6.8534270457043217E-2</v>
      </c>
      <c r="X94" s="46">
        <v>6.6075788132894595E-2</v>
      </c>
      <c r="Y94" s="46">
        <v>0.40319662648754762</v>
      </c>
      <c r="Z94" s="46">
        <v>1245</v>
      </c>
      <c r="AA94" s="46">
        <v>0.24831943968020789</v>
      </c>
      <c r="AB94" s="46">
        <v>28263</v>
      </c>
      <c r="AC94" s="77">
        <v>0.17557880614793897</v>
      </c>
      <c r="AD94" s="84">
        <f>'1.Hard Index'!T94</f>
        <v>3</v>
      </c>
      <c r="AE94" s="85">
        <f>'2.Vulnerbility Index'!R94</f>
        <v>4</v>
      </c>
      <c r="AF94" s="86">
        <f t="shared" si="4"/>
        <v>12</v>
      </c>
    </row>
    <row r="95" spans="1:32" x14ac:dyDescent="0.3">
      <c r="A95" s="39" t="s">
        <v>1257</v>
      </c>
      <c r="B95" s="40">
        <v>105.482</v>
      </c>
      <c r="C95" s="40">
        <v>10.172700000000001</v>
      </c>
      <c r="D95" s="40" t="s">
        <v>65</v>
      </c>
      <c r="E95" s="40" t="s">
        <v>15</v>
      </c>
      <c r="F95" s="40" t="s">
        <v>135</v>
      </c>
      <c r="G95" s="40">
        <v>20308</v>
      </c>
      <c r="H95" s="47">
        <v>45239</v>
      </c>
      <c r="I95" s="12">
        <v>2437</v>
      </c>
      <c r="J95" s="35">
        <v>292.3999</v>
      </c>
      <c r="K95" s="30">
        <v>55</v>
      </c>
      <c r="L95" s="30">
        <v>0.47912348950247441</v>
      </c>
      <c r="M95" s="43">
        <v>0.45</v>
      </c>
      <c r="N95" s="30">
        <v>8.8060804355238678E-2</v>
      </c>
      <c r="O95" s="43">
        <v>0</v>
      </c>
      <c r="P95" s="30">
        <v>0.17920432823038626</v>
      </c>
      <c r="Q95" s="43">
        <f t="shared" si="3"/>
        <v>3.45</v>
      </c>
      <c r="R95" s="30">
        <v>6.6062200541020286E-2</v>
      </c>
      <c r="S95" s="43">
        <v>11</v>
      </c>
      <c r="T95" s="30">
        <v>0.18754917737088028</v>
      </c>
      <c r="U95" s="30">
        <v>0.10437085722726225</v>
      </c>
      <c r="V95" s="46">
        <v>47</v>
      </c>
      <c r="W95" s="46">
        <v>6.8534270457043217E-2</v>
      </c>
      <c r="X95" s="46">
        <v>6.9627732913137674E-2</v>
      </c>
      <c r="Y95" s="46">
        <v>0.40319662648754762</v>
      </c>
      <c r="Z95" s="46">
        <v>1414</v>
      </c>
      <c r="AA95" s="46">
        <v>0.24831943968020789</v>
      </c>
      <c r="AB95" s="46">
        <v>30462</v>
      </c>
      <c r="AC95" s="77">
        <v>0.17557880614793897</v>
      </c>
      <c r="AD95" s="84">
        <f>'1.Hard Index'!T95</f>
        <v>3</v>
      </c>
      <c r="AE95" s="85">
        <f>'2.Vulnerbility Index'!R95</f>
        <v>4</v>
      </c>
      <c r="AF95" s="86">
        <f t="shared" si="4"/>
        <v>12</v>
      </c>
    </row>
    <row r="96" spans="1:32" x14ac:dyDescent="0.3">
      <c r="A96" s="39" t="s">
        <v>1258</v>
      </c>
      <c r="B96" s="40">
        <v>105.962</v>
      </c>
      <c r="C96" s="40">
        <v>10.213100000000001</v>
      </c>
      <c r="D96" s="40" t="s">
        <v>45</v>
      </c>
      <c r="E96" s="40" t="s">
        <v>136</v>
      </c>
      <c r="F96" s="40" t="s">
        <v>89</v>
      </c>
      <c r="G96" s="40">
        <v>11306</v>
      </c>
      <c r="H96" s="47">
        <v>45239</v>
      </c>
      <c r="I96" s="12">
        <v>1357</v>
      </c>
      <c r="J96" s="35">
        <v>678.48910000000001</v>
      </c>
      <c r="K96" s="30">
        <v>61</v>
      </c>
      <c r="L96" s="30">
        <v>0.47912348950247441</v>
      </c>
      <c r="M96" s="43">
        <v>-1.5</v>
      </c>
      <c r="N96" s="30">
        <v>8.8060804355238678E-2</v>
      </c>
      <c r="O96" s="43">
        <v>0</v>
      </c>
      <c r="P96" s="30">
        <v>0.17920432823038626</v>
      </c>
      <c r="Q96" s="43">
        <f t="shared" si="3"/>
        <v>1.5</v>
      </c>
      <c r="R96" s="30">
        <v>6.6062200541020286E-2</v>
      </c>
      <c r="S96" s="43">
        <v>9</v>
      </c>
      <c r="T96" s="30">
        <v>0.18754917737088028</v>
      </c>
      <c r="U96" s="30">
        <v>0.10437085722726225</v>
      </c>
      <c r="V96" s="46">
        <v>123</v>
      </c>
      <c r="W96" s="46">
        <v>6.8534270457043217E-2</v>
      </c>
      <c r="X96" s="46">
        <v>0.14992039624977888</v>
      </c>
      <c r="Y96" s="46">
        <v>0.40319662648754762</v>
      </c>
      <c r="Z96" s="46">
        <v>1695</v>
      </c>
      <c r="AA96" s="46">
        <v>0.24831943968020789</v>
      </c>
      <c r="AB96" s="46">
        <v>16959</v>
      </c>
      <c r="AC96" s="77">
        <v>0.17557880614793897</v>
      </c>
      <c r="AD96" s="84">
        <f>'1.Hard Index'!T96</f>
        <v>3</v>
      </c>
      <c r="AE96" s="85">
        <f>'2.Vulnerbility Index'!R96</f>
        <v>4</v>
      </c>
      <c r="AF96" s="86">
        <f t="shared" si="4"/>
        <v>12</v>
      </c>
    </row>
    <row r="97" spans="1:32" x14ac:dyDescent="0.3">
      <c r="A97" s="39" t="s">
        <v>1259</v>
      </c>
      <c r="B97" s="40">
        <v>105.755</v>
      </c>
      <c r="C97" s="40">
        <v>10.205299999999999</v>
      </c>
      <c r="D97" s="40" t="s">
        <v>4</v>
      </c>
      <c r="E97" s="40" t="s">
        <v>58</v>
      </c>
      <c r="F97" s="40" t="s">
        <v>137</v>
      </c>
      <c r="G97" s="40">
        <v>7861</v>
      </c>
      <c r="H97" s="47">
        <v>45239</v>
      </c>
      <c r="I97" s="12">
        <v>943</v>
      </c>
      <c r="J97" s="35">
        <v>100.9701</v>
      </c>
      <c r="K97" s="30">
        <v>62</v>
      </c>
      <c r="L97" s="30">
        <v>0.47912348950247441</v>
      </c>
      <c r="M97" s="43">
        <v>-1.32</v>
      </c>
      <c r="N97" s="30">
        <v>8.8060804355238678E-2</v>
      </c>
      <c r="O97" s="43">
        <v>22</v>
      </c>
      <c r="P97" s="30">
        <v>0.17920432823038626</v>
      </c>
      <c r="Q97" s="43">
        <f t="shared" si="3"/>
        <v>1.68</v>
      </c>
      <c r="R97" s="30">
        <v>6.6062200541020286E-2</v>
      </c>
      <c r="S97" s="43">
        <v>20</v>
      </c>
      <c r="T97" s="30">
        <v>0.18754917737088028</v>
      </c>
      <c r="U97" s="30">
        <v>0.10437085722726225</v>
      </c>
      <c r="V97" s="46">
        <v>48</v>
      </c>
      <c r="W97" s="46">
        <v>6.8534270457043217E-2</v>
      </c>
      <c r="X97" s="46">
        <v>1.0407072891489633</v>
      </c>
      <c r="Y97" s="46">
        <v>0.40319662648754762</v>
      </c>
      <c r="Z97" s="46">
        <v>8181</v>
      </c>
      <c r="AA97" s="46">
        <v>0.24831943968020789</v>
      </c>
      <c r="AB97" s="46">
        <v>11792</v>
      </c>
      <c r="AC97" s="77">
        <v>0.17557880614793897</v>
      </c>
      <c r="AD97" s="84">
        <f>'1.Hard Index'!T97</f>
        <v>4</v>
      </c>
      <c r="AE97" s="85">
        <f>'2.Vulnerbility Index'!R97</f>
        <v>3</v>
      </c>
      <c r="AF97" s="86">
        <f t="shared" si="4"/>
        <v>12</v>
      </c>
    </row>
    <row r="98" spans="1:32" x14ac:dyDescent="0.3">
      <c r="A98" s="39" t="s">
        <v>1260</v>
      </c>
      <c r="B98" s="40">
        <v>106.41500000000001</v>
      </c>
      <c r="C98" s="40">
        <v>10.179600000000001</v>
      </c>
      <c r="D98" s="40" t="s">
        <v>53</v>
      </c>
      <c r="E98" s="40" t="s">
        <v>54</v>
      </c>
      <c r="F98" s="40" t="s">
        <v>138</v>
      </c>
      <c r="G98" s="40">
        <v>6113</v>
      </c>
      <c r="H98" s="47">
        <v>45239</v>
      </c>
      <c r="I98" s="12">
        <v>734</v>
      </c>
      <c r="J98" s="35">
        <v>1000.559</v>
      </c>
      <c r="K98" s="30">
        <v>55</v>
      </c>
      <c r="L98" s="30">
        <v>0.47912348950247441</v>
      </c>
      <c r="M98" s="43">
        <v>-2.8</v>
      </c>
      <c r="N98" s="30">
        <v>8.8060804355238678E-2</v>
      </c>
      <c r="O98" s="43">
        <v>7</v>
      </c>
      <c r="P98" s="30">
        <v>0.17920432823038626</v>
      </c>
      <c r="Q98" s="43">
        <f t="shared" si="3"/>
        <v>0.20000000000000018</v>
      </c>
      <c r="R98" s="30">
        <v>6.6062200541020286E-2</v>
      </c>
      <c r="S98" s="43">
        <v>15</v>
      </c>
      <c r="T98" s="30">
        <v>0.18754917737088028</v>
      </c>
      <c r="U98" s="30">
        <v>0.10437085722726225</v>
      </c>
      <c r="V98" s="46">
        <v>61</v>
      </c>
      <c r="W98" s="46">
        <v>6.8534270457043217E-2</v>
      </c>
      <c r="X98" s="46">
        <v>0.21168002617372811</v>
      </c>
      <c r="Y98" s="46">
        <v>0.40319662648754762</v>
      </c>
      <c r="Z98" s="46">
        <v>1294</v>
      </c>
      <c r="AA98" s="46">
        <v>0.24831943968020789</v>
      </c>
      <c r="AB98" s="46">
        <v>9170</v>
      </c>
      <c r="AC98" s="77">
        <v>0.17557880614793897</v>
      </c>
      <c r="AD98" s="84">
        <f>'1.Hard Index'!T98</f>
        <v>4</v>
      </c>
      <c r="AE98" s="85">
        <f>'2.Vulnerbility Index'!R98</f>
        <v>4</v>
      </c>
      <c r="AF98" s="86">
        <f t="shared" si="4"/>
        <v>16</v>
      </c>
    </row>
    <row r="99" spans="1:32" x14ac:dyDescent="0.3">
      <c r="A99" s="39" t="s">
        <v>1261</v>
      </c>
      <c r="B99" s="40">
        <v>106.24</v>
      </c>
      <c r="C99" s="40">
        <v>10.1691</v>
      </c>
      <c r="D99" s="40" t="s">
        <v>53</v>
      </c>
      <c r="E99" s="40" t="s">
        <v>139</v>
      </c>
      <c r="F99" s="40" t="s">
        <v>140</v>
      </c>
      <c r="G99" s="40">
        <v>10483</v>
      </c>
      <c r="H99" s="47">
        <v>45239</v>
      </c>
      <c r="I99" s="12">
        <v>1258</v>
      </c>
      <c r="J99" s="35">
        <v>537.90200000000004</v>
      </c>
      <c r="K99" s="30">
        <v>55</v>
      </c>
      <c r="L99" s="30">
        <v>0.47912348950247441</v>
      </c>
      <c r="M99" s="43">
        <v>-2.8</v>
      </c>
      <c r="N99" s="30">
        <v>8.8060804355238678E-2</v>
      </c>
      <c r="O99" s="43">
        <v>30</v>
      </c>
      <c r="P99" s="30">
        <v>0.17920432823038626</v>
      </c>
      <c r="Q99" s="43">
        <f t="shared" si="3"/>
        <v>0.20000000000000018</v>
      </c>
      <c r="R99" s="30">
        <v>6.6062200541020286E-2</v>
      </c>
      <c r="S99" s="43">
        <v>9</v>
      </c>
      <c r="T99" s="30">
        <v>0.18754917737088028</v>
      </c>
      <c r="U99" s="30">
        <v>0.10437085722726225</v>
      </c>
      <c r="V99" s="46">
        <v>44</v>
      </c>
      <c r="W99" s="46">
        <v>6.8534270457043217E-2</v>
      </c>
      <c r="X99" s="46">
        <v>0.10445483163216636</v>
      </c>
      <c r="Y99" s="46">
        <v>0.40319662648754762</v>
      </c>
      <c r="Z99" s="46">
        <v>1095</v>
      </c>
      <c r="AA99" s="46">
        <v>0.24831943968020789</v>
      </c>
      <c r="AB99" s="46">
        <v>15725</v>
      </c>
      <c r="AC99" s="77">
        <v>0.17557880614793897</v>
      </c>
      <c r="AD99" s="84">
        <f>'1.Hard Index'!T99</f>
        <v>4</v>
      </c>
      <c r="AE99" s="85">
        <f>'2.Vulnerbility Index'!R99</f>
        <v>4</v>
      </c>
      <c r="AF99" s="86">
        <f t="shared" si="4"/>
        <v>16</v>
      </c>
    </row>
    <row r="100" spans="1:32" x14ac:dyDescent="0.3">
      <c r="A100" s="39" t="s">
        <v>1262</v>
      </c>
      <c r="B100" s="40">
        <v>106.672</v>
      </c>
      <c r="C100" s="40">
        <v>10.154400000000001</v>
      </c>
      <c r="D100" s="40" t="s">
        <v>53</v>
      </c>
      <c r="E100" s="40" t="s">
        <v>63</v>
      </c>
      <c r="F100" s="40" t="s">
        <v>141</v>
      </c>
      <c r="G100" s="40">
        <v>8913</v>
      </c>
      <c r="H100" s="47">
        <v>45239</v>
      </c>
      <c r="I100" s="12">
        <v>1070</v>
      </c>
      <c r="J100" s="35">
        <v>5684.6959999999999</v>
      </c>
      <c r="K100" s="30">
        <v>46</v>
      </c>
      <c r="L100" s="30">
        <v>0.47912348950247441</v>
      </c>
      <c r="M100" s="43">
        <v>-1.5</v>
      </c>
      <c r="N100" s="30">
        <v>8.8060804355238678E-2</v>
      </c>
      <c r="O100" s="43">
        <v>2</v>
      </c>
      <c r="P100" s="30">
        <v>0.17920432823038626</v>
      </c>
      <c r="Q100" s="43">
        <f t="shared" si="3"/>
        <v>1.5</v>
      </c>
      <c r="R100" s="30">
        <v>6.6062200541020286E-2</v>
      </c>
      <c r="S100" s="43">
        <v>25</v>
      </c>
      <c r="T100" s="30">
        <v>0.18754917737088028</v>
      </c>
      <c r="U100" s="30">
        <v>0.10437085722726225</v>
      </c>
      <c r="V100" s="46">
        <v>39</v>
      </c>
      <c r="W100" s="46">
        <v>6.8534270457043217E-2</v>
      </c>
      <c r="X100" s="46">
        <v>9.547851452933917E-2</v>
      </c>
      <c r="Y100" s="46">
        <v>0.40319662648754762</v>
      </c>
      <c r="Z100" s="46">
        <v>851</v>
      </c>
      <c r="AA100" s="46">
        <v>0.24831943968020789</v>
      </c>
      <c r="AB100" s="46">
        <v>13370</v>
      </c>
      <c r="AC100" s="77">
        <v>0.17557880614793897</v>
      </c>
      <c r="AD100" s="84">
        <f>'1.Hard Index'!T100</f>
        <v>4</v>
      </c>
      <c r="AE100" s="85">
        <f>'2.Vulnerbility Index'!R100</f>
        <v>3</v>
      </c>
      <c r="AF100" s="86">
        <f t="shared" si="4"/>
        <v>12</v>
      </c>
    </row>
    <row r="101" spans="1:32" x14ac:dyDescent="0.3">
      <c r="A101" s="39" t="s">
        <v>1263</v>
      </c>
      <c r="B101" s="40">
        <v>106.05</v>
      </c>
      <c r="C101" s="40">
        <v>10.180300000000001</v>
      </c>
      <c r="D101" s="40" t="s">
        <v>45</v>
      </c>
      <c r="E101" s="40" t="s">
        <v>142</v>
      </c>
      <c r="F101" s="40" t="s">
        <v>143</v>
      </c>
      <c r="G101" s="40">
        <v>9981</v>
      </c>
      <c r="H101" s="47">
        <v>45239</v>
      </c>
      <c r="I101" s="12">
        <v>1198</v>
      </c>
      <c r="J101" s="35">
        <v>499.97340000000003</v>
      </c>
      <c r="K101" s="30">
        <v>54</v>
      </c>
      <c r="L101" s="30">
        <v>0.47912348950247441</v>
      </c>
      <c r="M101" s="43">
        <v>-1.5</v>
      </c>
      <c r="N101" s="30">
        <v>8.8060804355238678E-2</v>
      </c>
      <c r="O101" s="43">
        <v>24</v>
      </c>
      <c r="P101" s="30">
        <v>0.17920432823038626</v>
      </c>
      <c r="Q101" s="43">
        <f t="shared" si="3"/>
        <v>1.5</v>
      </c>
      <c r="R101" s="30">
        <v>6.6062200541020286E-2</v>
      </c>
      <c r="S101" s="43">
        <v>11</v>
      </c>
      <c r="T101" s="30">
        <v>0.18754917737088028</v>
      </c>
      <c r="U101" s="30">
        <v>0.10437085722726225</v>
      </c>
      <c r="V101" s="46">
        <v>56</v>
      </c>
      <c r="W101" s="46">
        <v>6.8534270457043217E-2</v>
      </c>
      <c r="X101" s="46">
        <v>0.1427712654042681</v>
      </c>
      <c r="Y101" s="46">
        <v>0.40319662648754762</v>
      </c>
      <c r="Z101" s="46">
        <v>1425</v>
      </c>
      <c r="AA101" s="46">
        <v>0.24831943968020789</v>
      </c>
      <c r="AB101" s="46">
        <v>14972</v>
      </c>
      <c r="AC101" s="77">
        <v>0.17557880614793897</v>
      </c>
      <c r="AD101" s="84">
        <f>'1.Hard Index'!T101</f>
        <v>4</v>
      </c>
      <c r="AE101" s="85">
        <f>'2.Vulnerbility Index'!R101</f>
        <v>4</v>
      </c>
      <c r="AF101" s="86">
        <f t="shared" si="4"/>
        <v>16</v>
      </c>
    </row>
    <row r="102" spans="1:32" x14ac:dyDescent="0.3">
      <c r="A102" s="39" t="s">
        <v>1264</v>
      </c>
      <c r="B102" s="40">
        <v>104.86</v>
      </c>
      <c r="C102" s="40">
        <v>10.163500000000001</v>
      </c>
      <c r="D102" s="40" t="s">
        <v>50</v>
      </c>
      <c r="E102" s="40" t="s">
        <v>131</v>
      </c>
      <c r="F102" s="40" t="s">
        <v>144</v>
      </c>
      <c r="G102" s="40">
        <v>9349</v>
      </c>
      <c r="H102" s="47">
        <v>45239</v>
      </c>
      <c r="I102" s="12">
        <v>1122</v>
      </c>
      <c r="J102" s="35">
        <v>1.4151309999999999</v>
      </c>
      <c r="K102" s="30">
        <v>49</v>
      </c>
      <c r="L102" s="30">
        <v>0.47912348950247441</v>
      </c>
      <c r="M102" s="43">
        <v>-0.26</v>
      </c>
      <c r="N102" s="30">
        <v>8.8060804355238678E-2</v>
      </c>
      <c r="O102" s="43">
        <v>16</v>
      </c>
      <c r="P102" s="30">
        <v>0.17920432823038626</v>
      </c>
      <c r="Q102" s="43">
        <f t="shared" si="3"/>
        <v>2.74</v>
      </c>
      <c r="R102" s="30">
        <v>6.6062200541020286E-2</v>
      </c>
      <c r="S102" s="43">
        <v>6</v>
      </c>
      <c r="T102" s="30">
        <v>0.18754917737088028</v>
      </c>
      <c r="U102" s="30">
        <v>0.10437085722726225</v>
      </c>
      <c r="V102" s="46">
        <v>27</v>
      </c>
      <c r="W102" s="46">
        <v>6.8534270457043217E-2</v>
      </c>
      <c r="X102" s="46">
        <v>0.46432773558669377</v>
      </c>
      <c r="Y102" s="46">
        <v>0.40319662648754762</v>
      </c>
      <c r="Z102" s="46">
        <v>4341</v>
      </c>
      <c r="AA102" s="46">
        <v>0.24831943968020789</v>
      </c>
      <c r="AB102" s="46">
        <v>14024</v>
      </c>
      <c r="AC102" s="77">
        <v>0.17557880614793897</v>
      </c>
      <c r="AD102" s="84">
        <f>'1.Hard Index'!T102</f>
        <v>4</v>
      </c>
      <c r="AE102" s="85">
        <f>'2.Vulnerbility Index'!R102</f>
        <v>4</v>
      </c>
      <c r="AF102" s="86">
        <f t="shared" si="4"/>
        <v>16</v>
      </c>
    </row>
    <row r="103" spans="1:32" x14ac:dyDescent="0.3">
      <c r="A103" s="39" t="s">
        <v>1265</v>
      </c>
      <c r="B103" s="40">
        <v>105.09699999999999</v>
      </c>
      <c r="C103" s="40">
        <v>10.1427</v>
      </c>
      <c r="D103" s="40" t="s">
        <v>50</v>
      </c>
      <c r="E103" s="40" t="s">
        <v>131</v>
      </c>
      <c r="F103" s="40" t="s">
        <v>145</v>
      </c>
      <c r="G103" s="40">
        <v>4646</v>
      </c>
      <c r="H103" s="47">
        <v>45239</v>
      </c>
      <c r="I103" s="12">
        <v>558</v>
      </c>
      <c r="J103" s="35">
        <v>86.659869999999998</v>
      </c>
      <c r="K103" s="30">
        <v>44</v>
      </c>
      <c r="L103" s="30">
        <v>0.47912348950247441</v>
      </c>
      <c r="M103" s="43">
        <v>-1.5</v>
      </c>
      <c r="N103" s="30">
        <v>8.8060804355238678E-2</v>
      </c>
      <c r="O103" s="43">
        <v>7</v>
      </c>
      <c r="P103" s="30">
        <v>0.17920432823038626</v>
      </c>
      <c r="Q103" s="43">
        <f t="shared" si="3"/>
        <v>1.5</v>
      </c>
      <c r="R103" s="30">
        <v>6.6062200541020286E-2</v>
      </c>
      <c r="S103" s="43">
        <v>7</v>
      </c>
      <c r="T103" s="30">
        <v>0.18754917737088028</v>
      </c>
      <c r="U103" s="30">
        <v>0.10437085722726225</v>
      </c>
      <c r="V103" s="46">
        <v>13</v>
      </c>
      <c r="W103" s="46">
        <v>6.8534270457043217E-2</v>
      </c>
      <c r="X103" s="46">
        <v>1.3674128282393456</v>
      </c>
      <c r="Y103" s="46">
        <v>0.40319662648754762</v>
      </c>
      <c r="Z103" s="46">
        <v>6353</v>
      </c>
      <c r="AA103" s="46">
        <v>0.24831943968020789</v>
      </c>
      <c r="AB103" s="46">
        <v>6969</v>
      </c>
      <c r="AC103" s="77">
        <v>0.17557880614793897</v>
      </c>
      <c r="AD103" s="84">
        <f>'1.Hard Index'!T103</f>
        <v>4</v>
      </c>
      <c r="AE103" s="85">
        <f>'2.Vulnerbility Index'!R103</f>
        <v>3</v>
      </c>
      <c r="AF103" s="86">
        <f t="shared" si="4"/>
        <v>12</v>
      </c>
    </row>
    <row r="104" spans="1:32" x14ac:dyDescent="0.3">
      <c r="A104" s="39" t="s">
        <v>1266</v>
      </c>
      <c r="B104" s="40">
        <v>106.122</v>
      </c>
      <c r="C104" s="40">
        <v>10.1539</v>
      </c>
      <c r="D104" s="40" t="s">
        <v>45</v>
      </c>
      <c r="E104" s="40" t="s">
        <v>46</v>
      </c>
      <c r="F104" s="40" t="s">
        <v>146</v>
      </c>
      <c r="G104" s="40">
        <v>7695</v>
      </c>
      <c r="H104" s="47">
        <v>45239</v>
      </c>
      <c r="I104" s="12">
        <v>923</v>
      </c>
      <c r="J104" s="35">
        <v>725.15260000000001</v>
      </c>
      <c r="K104" s="30">
        <v>51</v>
      </c>
      <c r="L104" s="30">
        <v>0.47912348950247441</v>
      </c>
      <c r="M104" s="43">
        <v>-2.8</v>
      </c>
      <c r="N104" s="30">
        <v>8.8060804355238678E-2</v>
      </c>
      <c r="O104" s="43">
        <v>0</v>
      </c>
      <c r="P104" s="30">
        <v>0.17920432823038626</v>
      </c>
      <c r="Q104" s="43">
        <f t="shared" si="3"/>
        <v>0.20000000000000018</v>
      </c>
      <c r="R104" s="30">
        <v>6.6062200541020286E-2</v>
      </c>
      <c r="S104" s="43">
        <v>7</v>
      </c>
      <c r="T104" s="30">
        <v>0.18754917737088028</v>
      </c>
      <c r="U104" s="30">
        <v>0.10437085722726225</v>
      </c>
      <c r="V104" s="46">
        <v>52</v>
      </c>
      <c r="W104" s="46">
        <v>6.8534270457043217E-2</v>
      </c>
      <c r="X104" s="46">
        <v>0.3742690058479532</v>
      </c>
      <c r="Y104" s="46">
        <v>0.40319662648754762</v>
      </c>
      <c r="Z104" s="46">
        <v>2880</v>
      </c>
      <c r="AA104" s="46">
        <v>0.24831943968020789</v>
      </c>
      <c r="AB104" s="46">
        <v>11543</v>
      </c>
      <c r="AC104" s="77">
        <v>0.17557880614793897</v>
      </c>
      <c r="AD104" s="84">
        <f>'1.Hard Index'!T104</f>
        <v>3</v>
      </c>
      <c r="AE104" s="85">
        <f>'2.Vulnerbility Index'!R104</f>
        <v>4</v>
      </c>
      <c r="AF104" s="86">
        <f t="shared" si="4"/>
        <v>12</v>
      </c>
    </row>
    <row r="105" spans="1:32" x14ac:dyDescent="0.3">
      <c r="A105" s="39" t="s">
        <v>1267</v>
      </c>
      <c r="B105" s="40">
        <v>105.145</v>
      </c>
      <c r="C105" s="40">
        <v>10.130599999999999</v>
      </c>
      <c r="D105" s="40" t="s">
        <v>50</v>
      </c>
      <c r="E105" s="40" t="s">
        <v>51</v>
      </c>
      <c r="F105" s="40" t="s">
        <v>147</v>
      </c>
      <c r="G105" s="40">
        <v>13725</v>
      </c>
      <c r="H105" s="47">
        <v>45239</v>
      </c>
      <c r="I105" s="12">
        <v>1647</v>
      </c>
      <c r="J105" s="35">
        <v>85.24982</v>
      </c>
      <c r="K105" s="30">
        <v>46</v>
      </c>
      <c r="L105" s="30">
        <v>0.47912348950247441</v>
      </c>
      <c r="M105" s="43">
        <v>-0.26</v>
      </c>
      <c r="N105" s="30">
        <v>8.8060804355238678E-2</v>
      </c>
      <c r="O105" s="43">
        <v>30</v>
      </c>
      <c r="P105" s="30">
        <v>0.17920432823038626</v>
      </c>
      <c r="Q105" s="43">
        <f t="shared" si="3"/>
        <v>2.74</v>
      </c>
      <c r="R105" s="30">
        <v>6.6062200541020286E-2</v>
      </c>
      <c r="S105" s="43">
        <v>9</v>
      </c>
      <c r="T105" s="30">
        <v>0.18754917737088028</v>
      </c>
      <c r="U105" s="30">
        <v>0.10437085722726225</v>
      </c>
      <c r="V105" s="46">
        <v>30</v>
      </c>
      <c r="W105" s="46">
        <v>6.8534270457043217E-2</v>
      </c>
      <c r="X105" s="46">
        <v>9.8433515482695813E-2</v>
      </c>
      <c r="Y105" s="46">
        <v>0.40319662648754762</v>
      </c>
      <c r="Z105" s="46">
        <v>1351</v>
      </c>
      <c r="AA105" s="46">
        <v>0.24831943968020789</v>
      </c>
      <c r="AB105" s="46">
        <v>20588</v>
      </c>
      <c r="AC105" s="77">
        <v>0.17557880614793897</v>
      </c>
      <c r="AD105" s="84">
        <f>'1.Hard Index'!T105</f>
        <v>4</v>
      </c>
      <c r="AE105" s="85">
        <f>'2.Vulnerbility Index'!R105</f>
        <v>4</v>
      </c>
      <c r="AF105" s="86">
        <f t="shared" si="4"/>
        <v>16</v>
      </c>
    </row>
    <row r="106" spans="1:32" x14ac:dyDescent="0.3">
      <c r="A106" s="39" t="s">
        <v>1268</v>
      </c>
      <c r="B106" s="40">
        <v>106.706</v>
      </c>
      <c r="C106" s="40">
        <v>10.1198</v>
      </c>
      <c r="D106" s="40" t="s">
        <v>53</v>
      </c>
      <c r="E106" s="40" t="s">
        <v>63</v>
      </c>
      <c r="F106" s="40" t="s">
        <v>148</v>
      </c>
      <c r="G106" s="40">
        <v>8179</v>
      </c>
      <c r="H106" s="47">
        <v>45239</v>
      </c>
      <c r="I106" s="12">
        <v>981</v>
      </c>
      <c r="J106" s="35">
        <v>3414.4969999999998</v>
      </c>
      <c r="K106" s="30">
        <v>45</v>
      </c>
      <c r="L106" s="30">
        <v>0.47912348950247441</v>
      </c>
      <c r="M106" s="43">
        <v>0.36</v>
      </c>
      <c r="N106" s="30">
        <v>8.8060804355238678E-2</v>
      </c>
      <c r="O106" s="43">
        <v>0</v>
      </c>
      <c r="P106" s="30">
        <v>0.17920432823038626</v>
      </c>
      <c r="Q106" s="43">
        <f t="shared" si="3"/>
        <v>3.36</v>
      </c>
      <c r="R106" s="30">
        <v>6.6062200541020286E-2</v>
      </c>
      <c r="S106" s="43">
        <v>20</v>
      </c>
      <c r="T106" s="30">
        <v>0.18754917737088028</v>
      </c>
      <c r="U106" s="30">
        <v>0.10437085722726225</v>
      </c>
      <c r="V106" s="46">
        <v>15</v>
      </c>
      <c r="W106" s="46">
        <v>6.8534270457043217E-2</v>
      </c>
      <c r="X106" s="46">
        <v>0.12348697884826997</v>
      </c>
      <c r="Y106" s="46">
        <v>0.40319662648754762</v>
      </c>
      <c r="Z106" s="46">
        <v>1010</v>
      </c>
      <c r="AA106" s="46">
        <v>0.24831943968020789</v>
      </c>
      <c r="AB106" s="46">
        <v>12269</v>
      </c>
      <c r="AC106" s="77">
        <v>0.17557880614793897</v>
      </c>
      <c r="AD106" s="84">
        <f>'1.Hard Index'!T106</f>
        <v>3</v>
      </c>
      <c r="AE106" s="85">
        <f>'2.Vulnerbility Index'!R106</f>
        <v>4</v>
      </c>
      <c r="AF106" s="86">
        <f t="shared" si="4"/>
        <v>12</v>
      </c>
    </row>
    <row r="107" spans="1:32" x14ac:dyDescent="0.3">
      <c r="A107" s="39" t="s">
        <v>1269</v>
      </c>
      <c r="B107" s="40">
        <v>105.333</v>
      </c>
      <c r="C107" s="40">
        <v>10.1431</v>
      </c>
      <c r="D107" s="40" t="s">
        <v>65</v>
      </c>
      <c r="E107" s="40" t="s">
        <v>15</v>
      </c>
      <c r="F107" s="40" t="s">
        <v>91</v>
      </c>
      <c r="G107" s="40">
        <v>9232</v>
      </c>
      <c r="H107" s="47">
        <v>45239</v>
      </c>
      <c r="I107" s="12">
        <v>1108</v>
      </c>
      <c r="J107" s="35">
        <v>428.70909999999998</v>
      </c>
      <c r="K107" s="30">
        <v>54</v>
      </c>
      <c r="L107" s="30">
        <v>0.47912348950247441</v>
      </c>
      <c r="M107" s="43">
        <v>0.45</v>
      </c>
      <c r="N107" s="30">
        <v>8.8060804355238678E-2</v>
      </c>
      <c r="O107" s="43">
        <v>0</v>
      </c>
      <c r="P107" s="30">
        <v>0.17920432823038626</v>
      </c>
      <c r="Q107" s="43">
        <f t="shared" si="3"/>
        <v>3.45</v>
      </c>
      <c r="R107" s="30">
        <v>6.6062200541020286E-2</v>
      </c>
      <c r="S107" s="43">
        <v>13</v>
      </c>
      <c r="T107" s="30">
        <v>0.18754917737088028</v>
      </c>
      <c r="U107" s="30">
        <v>0.10437085722726225</v>
      </c>
      <c r="V107" s="46">
        <v>50</v>
      </c>
      <c r="W107" s="46">
        <v>6.8534270457043217E-2</v>
      </c>
      <c r="X107" s="46">
        <v>0.15944540727902945</v>
      </c>
      <c r="Y107" s="46">
        <v>0.40319662648754762</v>
      </c>
      <c r="Z107" s="46">
        <v>1472</v>
      </c>
      <c r="AA107" s="46">
        <v>0.24831943968020789</v>
      </c>
      <c r="AB107" s="46">
        <v>13848</v>
      </c>
      <c r="AC107" s="77">
        <v>0.17557880614793897</v>
      </c>
      <c r="AD107" s="84">
        <f>'1.Hard Index'!T107</f>
        <v>3</v>
      </c>
      <c r="AE107" s="85">
        <f>'2.Vulnerbility Index'!R107</f>
        <v>4</v>
      </c>
      <c r="AF107" s="86">
        <f t="shared" si="4"/>
        <v>12</v>
      </c>
    </row>
    <row r="108" spans="1:32" x14ac:dyDescent="0.3">
      <c r="A108" s="39" t="s">
        <v>1270</v>
      </c>
      <c r="B108" s="40">
        <v>105.78700000000001</v>
      </c>
      <c r="C108" s="40">
        <v>10.141500000000001</v>
      </c>
      <c r="D108" s="40" t="s">
        <v>45</v>
      </c>
      <c r="E108" s="40" t="s">
        <v>29</v>
      </c>
      <c r="F108" s="40" t="s">
        <v>149</v>
      </c>
      <c r="G108" s="40">
        <v>6640</v>
      </c>
      <c r="H108" s="47">
        <v>45239</v>
      </c>
      <c r="I108" s="12">
        <v>797</v>
      </c>
      <c r="J108" s="35">
        <v>432.334</v>
      </c>
      <c r="K108" s="30">
        <v>62</v>
      </c>
      <c r="L108" s="30">
        <v>0.47912348950247441</v>
      </c>
      <c r="M108" s="43">
        <v>-2.8</v>
      </c>
      <c r="N108" s="30">
        <v>8.8060804355238678E-2</v>
      </c>
      <c r="O108" s="43">
        <v>0</v>
      </c>
      <c r="P108" s="30">
        <v>0.17920432823038626</v>
      </c>
      <c r="Q108" s="43">
        <f t="shared" si="3"/>
        <v>0.20000000000000018</v>
      </c>
      <c r="R108" s="30">
        <v>6.6062200541020286E-2</v>
      </c>
      <c r="S108" s="43">
        <v>30</v>
      </c>
      <c r="T108" s="30">
        <v>0.18754917737088028</v>
      </c>
      <c r="U108" s="30">
        <v>0.10437085722726225</v>
      </c>
      <c r="V108" s="46">
        <v>43</v>
      </c>
      <c r="W108" s="46">
        <v>6.8534270457043217E-2</v>
      </c>
      <c r="X108" s="46">
        <v>0.78930722891566263</v>
      </c>
      <c r="Y108" s="46">
        <v>0.40319662648754762</v>
      </c>
      <c r="Z108" s="46">
        <v>5241</v>
      </c>
      <c r="AA108" s="46">
        <v>0.24831943968020789</v>
      </c>
      <c r="AB108" s="46">
        <v>9960</v>
      </c>
      <c r="AC108" s="77">
        <v>0.17557880614793897</v>
      </c>
      <c r="AD108" s="84">
        <f>'1.Hard Index'!T108</f>
        <v>3</v>
      </c>
      <c r="AE108" s="85">
        <f>'2.Vulnerbility Index'!R108</f>
        <v>3</v>
      </c>
      <c r="AF108" s="86">
        <f t="shared" si="4"/>
        <v>9</v>
      </c>
    </row>
    <row r="109" spans="1:32" x14ac:dyDescent="0.3">
      <c r="A109" s="39" t="s">
        <v>1271</v>
      </c>
      <c r="B109" s="40">
        <v>105.572</v>
      </c>
      <c r="C109" s="40">
        <v>10.2492</v>
      </c>
      <c r="D109" s="40" t="s">
        <v>65</v>
      </c>
      <c r="E109" s="40" t="s">
        <v>133</v>
      </c>
      <c r="F109" s="40" t="s">
        <v>150</v>
      </c>
      <c r="G109" s="40">
        <v>29123</v>
      </c>
      <c r="H109" s="47">
        <v>45239</v>
      </c>
      <c r="I109" s="12">
        <v>3495</v>
      </c>
      <c r="J109" s="35">
        <v>290.08870000000002</v>
      </c>
      <c r="K109" s="30">
        <v>58</v>
      </c>
      <c r="L109" s="30">
        <v>0.47912348950247441</v>
      </c>
      <c r="M109" s="43">
        <v>-1.32</v>
      </c>
      <c r="N109" s="30">
        <v>8.8060804355238678E-2</v>
      </c>
      <c r="O109" s="43">
        <v>0</v>
      </c>
      <c r="P109" s="30">
        <v>0.17920432823038626</v>
      </c>
      <c r="Q109" s="43">
        <f t="shared" si="3"/>
        <v>1.68</v>
      </c>
      <c r="R109" s="30">
        <v>6.6062200541020286E-2</v>
      </c>
      <c r="S109" s="43">
        <v>9</v>
      </c>
      <c r="T109" s="30">
        <v>0.18754917737088028</v>
      </c>
      <c r="U109" s="30">
        <v>0.10437085722726225</v>
      </c>
      <c r="V109" s="46">
        <v>87</v>
      </c>
      <c r="W109" s="46">
        <v>6.8534270457043217E-2</v>
      </c>
      <c r="X109" s="46">
        <v>7.6674793118840776E-2</v>
      </c>
      <c r="Y109" s="46">
        <v>0.40319662648754762</v>
      </c>
      <c r="Z109" s="46">
        <v>2233</v>
      </c>
      <c r="AA109" s="46">
        <v>0.24831943968020789</v>
      </c>
      <c r="AB109" s="46">
        <v>43685</v>
      </c>
      <c r="AC109" s="77">
        <v>0.17557880614793897</v>
      </c>
      <c r="AD109" s="84">
        <f>'1.Hard Index'!T109</f>
        <v>3</v>
      </c>
      <c r="AE109" s="85">
        <f>'2.Vulnerbility Index'!R109</f>
        <v>4</v>
      </c>
      <c r="AF109" s="86">
        <f t="shared" si="4"/>
        <v>12</v>
      </c>
    </row>
    <row r="110" spans="1:32" x14ac:dyDescent="0.3">
      <c r="A110" s="39" t="s">
        <v>1272</v>
      </c>
      <c r="B110" s="40">
        <v>106.34</v>
      </c>
      <c r="C110" s="40">
        <v>10.9398</v>
      </c>
      <c r="D110" s="40" t="s">
        <v>7</v>
      </c>
      <c r="E110" s="40" t="s">
        <v>33</v>
      </c>
      <c r="F110" s="40" t="s">
        <v>106</v>
      </c>
      <c r="G110" s="40">
        <v>16908</v>
      </c>
      <c r="H110" s="47">
        <v>45239</v>
      </c>
      <c r="I110" s="12">
        <v>2029</v>
      </c>
      <c r="J110" s="35">
        <v>164.74789999999999</v>
      </c>
      <c r="K110" s="30">
        <v>25</v>
      </c>
      <c r="L110" s="30">
        <v>0.47912348950247441</v>
      </c>
      <c r="M110" s="43">
        <v>-2.8</v>
      </c>
      <c r="N110" s="30">
        <v>8.8060804355238678E-2</v>
      </c>
      <c r="O110" s="43">
        <v>0</v>
      </c>
      <c r="P110" s="30">
        <v>0.17920432823038626</v>
      </c>
      <c r="Q110" s="43">
        <f t="shared" si="3"/>
        <v>0.20000000000000018</v>
      </c>
      <c r="R110" s="30">
        <v>6.6062200541020286E-2</v>
      </c>
      <c r="S110" s="43">
        <v>7</v>
      </c>
      <c r="T110" s="30">
        <v>0.18754917737088028</v>
      </c>
      <c r="U110" s="30">
        <v>0.10437085722726225</v>
      </c>
      <c r="V110" s="46">
        <v>96</v>
      </c>
      <c r="W110" s="46">
        <v>6.8534270457043217E-2</v>
      </c>
      <c r="X110" s="46">
        <v>1.0231842914596641E-2</v>
      </c>
      <c r="Y110" s="46">
        <v>0.40319662648754762</v>
      </c>
      <c r="Z110" s="46">
        <v>173</v>
      </c>
      <c r="AA110" s="46">
        <v>0.24831943968020789</v>
      </c>
      <c r="AB110" s="46">
        <v>25362</v>
      </c>
      <c r="AC110" s="77">
        <v>0.17557880614793897</v>
      </c>
      <c r="AD110" s="84">
        <f>'1.Hard Index'!T110</f>
        <v>4</v>
      </c>
      <c r="AE110" s="85">
        <f>'2.Vulnerbility Index'!R110</f>
        <v>3</v>
      </c>
      <c r="AF110" s="86">
        <f t="shared" si="4"/>
        <v>12</v>
      </c>
    </row>
    <row r="111" spans="1:32" x14ac:dyDescent="0.3">
      <c r="A111" s="39" t="s">
        <v>1273</v>
      </c>
      <c r="B111" s="40">
        <v>105.501</v>
      </c>
      <c r="C111" s="40">
        <v>10.9254</v>
      </c>
      <c r="D111" s="40" t="s">
        <v>4</v>
      </c>
      <c r="E111" s="40" t="s">
        <v>5</v>
      </c>
      <c r="F111" s="40" t="s">
        <v>151</v>
      </c>
      <c r="G111" s="40">
        <v>9842</v>
      </c>
      <c r="H111" s="47">
        <v>45239</v>
      </c>
      <c r="I111" s="12">
        <v>1181</v>
      </c>
      <c r="J111" s="35">
        <v>3.8574069999999998</v>
      </c>
      <c r="K111" s="30">
        <v>51</v>
      </c>
      <c r="L111" s="30">
        <v>0.47912348950247441</v>
      </c>
      <c r="M111" s="43">
        <v>-0.26</v>
      </c>
      <c r="N111" s="30">
        <v>8.8060804355238678E-2</v>
      </c>
      <c r="O111" s="43">
        <v>0</v>
      </c>
      <c r="P111" s="30">
        <v>0.17920432823038626</v>
      </c>
      <c r="Q111" s="43">
        <f t="shared" si="3"/>
        <v>2.74</v>
      </c>
      <c r="R111" s="30">
        <v>6.6062200541020286E-2</v>
      </c>
      <c r="S111" s="43">
        <v>11</v>
      </c>
      <c r="T111" s="30">
        <v>0.18754917737088028</v>
      </c>
      <c r="U111" s="30">
        <v>0.10437085722726225</v>
      </c>
      <c r="V111" s="46">
        <v>33</v>
      </c>
      <c r="W111" s="46">
        <v>6.8534270457043217E-2</v>
      </c>
      <c r="X111" s="46">
        <v>0.19335500914448284</v>
      </c>
      <c r="Y111" s="46">
        <v>0.40319662648754762</v>
      </c>
      <c r="Z111" s="46">
        <v>1903</v>
      </c>
      <c r="AA111" s="46">
        <v>0.24831943968020789</v>
      </c>
      <c r="AB111" s="46">
        <v>14763</v>
      </c>
      <c r="AC111" s="77">
        <v>0.17557880614793897</v>
      </c>
      <c r="AD111" s="84">
        <f>'1.Hard Index'!T111</f>
        <v>3</v>
      </c>
      <c r="AE111" s="85">
        <f>'2.Vulnerbility Index'!R111</f>
        <v>4</v>
      </c>
      <c r="AF111" s="86">
        <f t="shared" si="4"/>
        <v>12</v>
      </c>
    </row>
    <row r="112" spans="1:32" x14ac:dyDescent="0.3">
      <c r="A112" s="39" t="s">
        <v>1274</v>
      </c>
      <c r="B112" s="40">
        <v>105.10299999999999</v>
      </c>
      <c r="C112" s="40">
        <v>10.946400000000001</v>
      </c>
      <c r="D112" s="40" t="s">
        <v>16</v>
      </c>
      <c r="E112" s="40" t="s">
        <v>17</v>
      </c>
      <c r="F112" s="40" t="s">
        <v>152</v>
      </c>
      <c r="G112" s="40">
        <v>11925</v>
      </c>
      <c r="H112" s="47">
        <v>45239</v>
      </c>
      <c r="I112" s="12">
        <v>1431</v>
      </c>
      <c r="J112" s="35">
        <v>156.57220000000001</v>
      </c>
      <c r="K112" s="30">
        <v>60</v>
      </c>
      <c r="L112" s="30">
        <v>0.47912348950247441</v>
      </c>
      <c r="M112" s="43">
        <v>0.45</v>
      </c>
      <c r="N112" s="30">
        <v>8.8060804355238678E-2</v>
      </c>
      <c r="O112" s="43">
        <v>0</v>
      </c>
      <c r="P112" s="30">
        <v>0.17920432823038626</v>
      </c>
      <c r="Q112" s="43">
        <f t="shared" si="3"/>
        <v>3.45</v>
      </c>
      <c r="R112" s="30">
        <v>6.6062200541020286E-2</v>
      </c>
      <c r="S112" s="43">
        <v>8</v>
      </c>
      <c r="T112" s="30">
        <v>0.18754917737088028</v>
      </c>
      <c r="U112" s="30">
        <v>0.10437085722726225</v>
      </c>
      <c r="V112" s="46">
        <v>137</v>
      </c>
      <c r="W112" s="46">
        <v>6.8534270457043217E-2</v>
      </c>
      <c r="X112" s="46">
        <v>4.4360587002096434E-2</v>
      </c>
      <c r="Y112" s="46">
        <v>0.40319662648754762</v>
      </c>
      <c r="Z112" s="46">
        <v>529</v>
      </c>
      <c r="AA112" s="46">
        <v>0.24831943968020789</v>
      </c>
      <c r="AB112" s="46">
        <v>17888</v>
      </c>
      <c r="AC112" s="77">
        <v>0.17557880614793897</v>
      </c>
      <c r="AD112" s="84">
        <f>'1.Hard Index'!T112</f>
        <v>3</v>
      </c>
      <c r="AE112" s="85">
        <f>'2.Vulnerbility Index'!R112</f>
        <v>3</v>
      </c>
      <c r="AF112" s="86">
        <f t="shared" si="4"/>
        <v>9</v>
      </c>
    </row>
    <row r="113" spans="1:32" x14ac:dyDescent="0.3">
      <c r="A113" s="39" t="s">
        <v>1275</v>
      </c>
      <c r="B113" s="40">
        <v>105.551</v>
      </c>
      <c r="C113" s="40">
        <v>10.9268</v>
      </c>
      <c r="D113" s="40" t="s">
        <v>7</v>
      </c>
      <c r="E113" s="40" t="s">
        <v>14</v>
      </c>
      <c r="F113" s="40" t="s">
        <v>153</v>
      </c>
      <c r="G113" s="40">
        <v>6618</v>
      </c>
      <c r="H113" s="47">
        <v>45239</v>
      </c>
      <c r="I113" s="12">
        <v>794</v>
      </c>
      <c r="J113" s="35">
        <v>382.89550000000003</v>
      </c>
      <c r="K113" s="30">
        <v>49</v>
      </c>
      <c r="L113" s="30">
        <v>0.47912348950247441</v>
      </c>
      <c r="M113" s="43">
        <v>-2.8</v>
      </c>
      <c r="N113" s="30">
        <v>8.8060804355238678E-2</v>
      </c>
      <c r="O113" s="43">
        <v>0</v>
      </c>
      <c r="P113" s="30">
        <v>0.17920432823038626</v>
      </c>
      <c r="Q113" s="43">
        <f t="shared" si="3"/>
        <v>0.20000000000000018</v>
      </c>
      <c r="R113" s="30">
        <v>6.6062200541020286E-2</v>
      </c>
      <c r="S113" s="43">
        <v>6</v>
      </c>
      <c r="T113" s="30">
        <v>0.18754917737088028</v>
      </c>
      <c r="U113" s="30">
        <v>0.10437085722726225</v>
      </c>
      <c r="V113" s="46">
        <v>17</v>
      </c>
      <c r="W113" s="46">
        <v>6.8534270457043217E-2</v>
      </c>
      <c r="X113" s="46">
        <v>0.23012994862496222</v>
      </c>
      <c r="Y113" s="46">
        <v>0.40319662648754762</v>
      </c>
      <c r="Z113" s="46">
        <v>1523</v>
      </c>
      <c r="AA113" s="46">
        <v>0.24831943968020789</v>
      </c>
      <c r="AB113" s="46">
        <v>9927</v>
      </c>
      <c r="AC113" s="77">
        <v>0.17557880614793897</v>
      </c>
      <c r="AD113" s="84">
        <f>'1.Hard Index'!T113</f>
        <v>3</v>
      </c>
      <c r="AE113" s="85">
        <f>'2.Vulnerbility Index'!R113</f>
        <v>4</v>
      </c>
      <c r="AF113" s="86">
        <f t="shared" si="4"/>
        <v>12</v>
      </c>
    </row>
    <row r="114" spans="1:32" x14ac:dyDescent="0.3">
      <c r="A114" s="39" t="s">
        <v>1276</v>
      </c>
      <c r="B114" s="40">
        <v>106.18300000000001</v>
      </c>
      <c r="C114" s="40">
        <v>10.923999999999999</v>
      </c>
      <c r="D114" s="40" t="s">
        <v>7</v>
      </c>
      <c r="E114" s="40" t="s">
        <v>10</v>
      </c>
      <c r="F114" s="40" t="s">
        <v>154</v>
      </c>
      <c r="G114" s="40">
        <v>12857</v>
      </c>
      <c r="H114" s="47">
        <v>45239</v>
      </c>
      <c r="I114" s="12">
        <v>1543</v>
      </c>
      <c r="J114" s="35">
        <v>492.90129999999999</v>
      </c>
      <c r="K114" s="30">
        <v>33</v>
      </c>
      <c r="L114" s="30">
        <v>0.47912348950247441</v>
      </c>
      <c r="M114" s="43">
        <v>-0.26</v>
      </c>
      <c r="N114" s="30">
        <v>8.8060804355238678E-2</v>
      </c>
      <c r="O114" s="43">
        <v>0</v>
      </c>
      <c r="P114" s="30">
        <v>0.17920432823038626</v>
      </c>
      <c r="Q114" s="43">
        <f t="shared" si="3"/>
        <v>2.74</v>
      </c>
      <c r="R114" s="30">
        <v>6.6062200541020286E-2</v>
      </c>
      <c r="S114" s="43">
        <v>9</v>
      </c>
      <c r="T114" s="30">
        <v>0.18754917737088028</v>
      </c>
      <c r="U114" s="30">
        <v>0.10437085722726225</v>
      </c>
      <c r="V114" s="46">
        <v>24</v>
      </c>
      <c r="W114" s="46">
        <v>6.8534270457043217E-2</v>
      </c>
      <c r="X114" s="46">
        <v>6.8056311736797076E-2</v>
      </c>
      <c r="Y114" s="46">
        <v>0.40319662648754762</v>
      </c>
      <c r="Z114" s="46">
        <v>875</v>
      </c>
      <c r="AA114" s="46">
        <v>0.24831943968020789</v>
      </c>
      <c r="AB114" s="46">
        <v>19286</v>
      </c>
      <c r="AC114" s="77">
        <v>0.17557880614793897</v>
      </c>
      <c r="AD114" s="84">
        <f>'1.Hard Index'!T114</f>
        <v>4</v>
      </c>
      <c r="AE114" s="85">
        <f>'2.Vulnerbility Index'!R114</f>
        <v>4</v>
      </c>
      <c r="AF114" s="86">
        <f t="shared" si="4"/>
        <v>16</v>
      </c>
    </row>
    <row r="115" spans="1:32" x14ac:dyDescent="0.3">
      <c r="A115" s="39" t="s">
        <v>1277</v>
      </c>
      <c r="B115" s="40">
        <v>105.098</v>
      </c>
      <c r="C115" s="40">
        <v>10.728</v>
      </c>
      <c r="D115" s="40" t="s">
        <v>16</v>
      </c>
      <c r="E115" s="40" t="s">
        <v>155</v>
      </c>
      <c r="F115" s="40" t="s">
        <v>156</v>
      </c>
      <c r="G115" s="40">
        <v>7435</v>
      </c>
      <c r="H115" s="47">
        <v>45239</v>
      </c>
      <c r="I115" s="12">
        <v>892</v>
      </c>
      <c r="J115" s="35">
        <v>250</v>
      </c>
      <c r="K115" s="30">
        <v>63</v>
      </c>
      <c r="L115" s="30">
        <v>0.47912348950247441</v>
      </c>
      <c r="M115" s="43">
        <v>-1.32</v>
      </c>
      <c r="N115" s="30">
        <v>8.8060804355238678E-2</v>
      </c>
      <c r="O115" s="43">
        <v>0</v>
      </c>
      <c r="P115" s="30">
        <v>0.17920432823038626</v>
      </c>
      <c r="Q115" s="43">
        <f t="shared" si="3"/>
        <v>1.68</v>
      </c>
      <c r="R115" s="30">
        <v>6.6062200541020286E-2</v>
      </c>
      <c r="S115" s="43">
        <v>9</v>
      </c>
      <c r="T115" s="30">
        <v>0.18754917737088028</v>
      </c>
      <c r="U115" s="30">
        <v>0.10437085722726225</v>
      </c>
      <c r="V115" s="46">
        <v>87</v>
      </c>
      <c r="W115" s="46">
        <v>6.8534270457043217E-2</v>
      </c>
      <c r="X115" s="46">
        <v>0.33934095494283795</v>
      </c>
      <c r="Y115" s="46">
        <v>0.40319662648754762</v>
      </c>
      <c r="Z115" s="46">
        <v>2523</v>
      </c>
      <c r="AA115" s="46">
        <v>0.24831943968020789</v>
      </c>
      <c r="AB115" s="46">
        <v>11153</v>
      </c>
      <c r="AC115" s="77">
        <v>0.17557880614793897</v>
      </c>
      <c r="AD115" s="84">
        <f>'1.Hard Index'!T115</f>
        <v>3</v>
      </c>
      <c r="AE115" s="85">
        <f>'2.Vulnerbility Index'!R115</f>
        <v>4</v>
      </c>
      <c r="AF115" s="86">
        <f t="shared" si="4"/>
        <v>12</v>
      </c>
    </row>
    <row r="116" spans="1:32" x14ac:dyDescent="0.3">
      <c r="A116" s="39" t="s">
        <v>1278</v>
      </c>
      <c r="B116" s="40">
        <v>106.026</v>
      </c>
      <c r="C116" s="40">
        <v>10.6989</v>
      </c>
      <c r="D116" s="40" t="s">
        <v>7</v>
      </c>
      <c r="E116" s="40" t="s">
        <v>28</v>
      </c>
      <c r="F116" s="40" t="s">
        <v>21</v>
      </c>
      <c r="G116" s="40">
        <v>3738</v>
      </c>
      <c r="H116" s="47">
        <v>45239</v>
      </c>
      <c r="I116" s="12">
        <v>449</v>
      </c>
      <c r="J116" s="35">
        <v>344.00060000000002</v>
      </c>
      <c r="K116" s="30">
        <v>38</v>
      </c>
      <c r="L116" s="30">
        <v>0.47912348950247441</v>
      </c>
      <c r="M116" s="43">
        <v>0.45</v>
      </c>
      <c r="N116" s="30">
        <v>8.8060804355238678E-2</v>
      </c>
      <c r="O116" s="43">
        <v>0</v>
      </c>
      <c r="P116" s="30">
        <v>0.17920432823038626</v>
      </c>
      <c r="Q116" s="43">
        <f t="shared" si="3"/>
        <v>3.45</v>
      </c>
      <c r="R116" s="30">
        <v>6.6062200541020286E-2</v>
      </c>
      <c r="S116" s="43">
        <v>15</v>
      </c>
      <c r="T116" s="30">
        <v>0.18754917737088028</v>
      </c>
      <c r="U116" s="30">
        <v>0.10437085722726225</v>
      </c>
      <c r="V116" s="46">
        <v>11</v>
      </c>
      <c r="W116" s="46">
        <v>6.8534270457043217E-2</v>
      </c>
      <c r="X116" s="46">
        <v>0.77314071696094167</v>
      </c>
      <c r="Y116" s="46">
        <v>0.40319662648754762</v>
      </c>
      <c r="Z116" s="46">
        <v>2890</v>
      </c>
      <c r="AA116" s="46">
        <v>0.24831943968020789</v>
      </c>
      <c r="AB116" s="46">
        <v>5607</v>
      </c>
      <c r="AC116" s="77">
        <v>0.17557880614793897</v>
      </c>
      <c r="AD116" s="84">
        <f>'1.Hard Index'!T116</f>
        <v>3</v>
      </c>
      <c r="AE116" s="85">
        <f>'2.Vulnerbility Index'!R116</f>
        <v>3</v>
      </c>
      <c r="AF116" s="86">
        <f t="shared" si="4"/>
        <v>9</v>
      </c>
    </row>
    <row r="117" spans="1:32" x14ac:dyDescent="0.3">
      <c r="A117" s="39" t="s">
        <v>1279</v>
      </c>
      <c r="B117" s="40">
        <v>105.14</v>
      </c>
      <c r="C117" s="40">
        <v>10.797000000000001</v>
      </c>
      <c r="D117" s="40" t="s">
        <v>16</v>
      </c>
      <c r="E117" s="40" t="s">
        <v>17</v>
      </c>
      <c r="F117" s="40" t="s">
        <v>157</v>
      </c>
      <c r="G117" s="40">
        <v>9448</v>
      </c>
      <c r="H117" s="47">
        <v>45239</v>
      </c>
      <c r="I117" s="12">
        <v>1134</v>
      </c>
      <c r="J117" s="35">
        <v>2.177635</v>
      </c>
      <c r="K117" s="30">
        <v>61</v>
      </c>
      <c r="L117" s="30">
        <v>0.47912348950247441</v>
      </c>
      <c r="M117" s="43">
        <v>-2.8</v>
      </c>
      <c r="N117" s="30">
        <v>8.8060804355238678E-2</v>
      </c>
      <c r="O117" s="43">
        <v>2</v>
      </c>
      <c r="P117" s="30">
        <v>0.17920432823038626</v>
      </c>
      <c r="Q117" s="43">
        <f t="shared" si="3"/>
        <v>0.20000000000000018</v>
      </c>
      <c r="R117" s="30">
        <v>6.6062200541020286E-2</v>
      </c>
      <c r="S117" s="43">
        <v>9</v>
      </c>
      <c r="T117" s="30">
        <v>0.18754917737088028</v>
      </c>
      <c r="U117" s="30">
        <v>0.10437085722726225</v>
      </c>
      <c r="V117" s="46">
        <v>47</v>
      </c>
      <c r="W117" s="46">
        <v>6.8534270457043217E-2</v>
      </c>
      <c r="X117" s="46">
        <v>0.51037256562235389</v>
      </c>
      <c r="Y117" s="46">
        <v>0.40319662648754762</v>
      </c>
      <c r="Z117" s="46">
        <v>4822</v>
      </c>
      <c r="AA117" s="46">
        <v>0.24831943968020789</v>
      </c>
      <c r="AB117" s="46">
        <v>14172</v>
      </c>
      <c r="AC117" s="77">
        <v>0.17557880614793897</v>
      </c>
      <c r="AD117" s="84">
        <f>'1.Hard Index'!T117</f>
        <v>3</v>
      </c>
      <c r="AE117" s="85">
        <f>'2.Vulnerbility Index'!R117</f>
        <v>3</v>
      </c>
      <c r="AF117" s="86">
        <f t="shared" si="4"/>
        <v>9</v>
      </c>
    </row>
    <row r="118" spans="1:32" x14ac:dyDescent="0.3">
      <c r="A118" s="39" t="s">
        <v>1280</v>
      </c>
      <c r="B118" s="40">
        <v>106.339</v>
      </c>
      <c r="C118" s="40">
        <v>10.721299999999999</v>
      </c>
      <c r="D118" s="40" t="s">
        <v>7</v>
      </c>
      <c r="E118" s="40" t="s">
        <v>23</v>
      </c>
      <c r="F118" s="40" t="s">
        <v>158</v>
      </c>
      <c r="G118" s="40">
        <v>5420</v>
      </c>
      <c r="H118" s="47">
        <v>45239</v>
      </c>
      <c r="I118" s="12">
        <v>650</v>
      </c>
      <c r="J118" s="35">
        <v>175.8407</v>
      </c>
      <c r="K118" s="30">
        <v>28</v>
      </c>
      <c r="L118" s="30">
        <v>0.47912348950247441</v>
      </c>
      <c r="M118" s="43">
        <v>-1.32</v>
      </c>
      <c r="N118" s="30">
        <v>8.8060804355238678E-2</v>
      </c>
      <c r="O118" s="43">
        <v>0</v>
      </c>
      <c r="P118" s="30">
        <v>0.17920432823038626</v>
      </c>
      <c r="Q118" s="43">
        <f t="shared" si="3"/>
        <v>1.68</v>
      </c>
      <c r="R118" s="30">
        <v>6.6062200541020286E-2</v>
      </c>
      <c r="S118" s="43">
        <v>12</v>
      </c>
      <c r="T118" s="30">
        <v>0.18754917737088028</v>
      </c>
      <c r="U118" s="30">
        <v>0.10437085722726225</v>
      </c>
      <c r="V118" s="46">
        <v>15</v>
      </c>
      <c r="W118" s="46">
        <v>6.8534270457043217E-2</v>
      </c>
      <c r="X118" s="46">
        <v>8.4132841328413283E-2</v>
      </c>
      <c r="Y118" s="46">
        <v>0.40319662648754762</v>
      </c>
      <c r="Z118" s="46">
        <v>456</v>
      </c>
      <c r="AA118" s="46">
        <v>0.24831943968020789</v>
      </c>
      <c r="AB118" s="46">
        <v>8130</v>
      </c>
      <c r="AC118" s="77">
        <v>0.17557880614793897</v>
      </c>
      <c r="AD118" s="84">
        <f>'1.Hard Index'!T118</f>
        <v>4</v>
      </c>
      <c r="AE118" s="85">
        <f>'2.Vulnerbility Index'!R118</f>
        <v>3</v>
      </c>
      <c r="AF118" s="86">
        <f t="shared" si="4"/>
        <v>12</v>
      </c>
    </row>
    <row r="119" spans="1:32" x14ac:dyDescent="0.3">
      <c r="A119" s="39" t="s">
        <v>1281</v>
      </c>
      <c r="B119" s="40">
        <v>105.23099999999999</v>
      </c>
      <c r="C119" s="40">
        <v>10.7286</v>
      </c>
      <c r="D119" s="40" t="s">
        <v>16</v>
      </c>
      <c r="E119" s="40" t="s">
        <v>34</v>
      </c>
      <c r="F119" s="40" t="s">
        <v>159</v>
      </c>
      <c r="G119" s="40">
        <v>5206</v>
      </c>
      <c r="H119" s="47">
        <v>45239</v>
      </c>
      <c r="I119" s="12">
        <v>625</v>
      </c>
      <c r="J119" s="35">
        <v>20</v>
      </c>
      <c r="K119" s="30">
        <v>61</v>
      </c>
      <c r="L119" s="30">
        <v>0.47912348950247441</v>
      </c>
      <c r="M119" s="43">
        <v>-0.24</v>
      </c>
      <c r="N119" s="30">
        <v>8.8060804355238678E-2</v>
      </c>
      <c r="O119" s="43">
        <v>0</v>
      </c>
      <c r="P119" s="30">
        <v>0.17920432823038626</v>
      </c>
      <c r="Q119" s="43">
        <f t="shared" si="3"/>
        <v>2.76</v>
      </c>
      <c r="R119" s="30">
        <v>6.6062200541020286E-2</v>
      </c>
      <c r="S119" s="43">
        <v>12</v>
      </c>
      <c r="T119" s="30">
        <v>0.18754917737088028</v>
      </c>
      <c r="U119" s="30">
        <v>0.10437085722726225</v>
      </c>
      <c r="V119" s="46">
        <v>30</v>
      </c>
      <c r="W119" s="46">
        <v>6.8534270457043217E-2</v>
      </c>
      <c r="X119" s="46">
        <v>0.7952362658470995</v>
      </c>
      <c r="Y119" s="46">
        <v>0.40319662648754762</v>
      </c>
      <c r="Z119" s="46">
        <v>4140</v>
      </c>
      <c r="AA119" s="46">
        <v>0.24831943968020789</v>
      </c>
      <c r="AB119" s="46">
        <v>7809</v>
      </c>
      <c r="AC119" s="77">
        <v>0.17557880614793897</v>
      </c>
      <c r="AD119" s="84">
        <f>'1.Hard Index'!T119</f>
        <v>3</v>
      </c>
      <c r="AE119" s="85">
        <f>'2.Vulnerbility Index'!R119</f>
        <v>3</v>
      </c>
      <c r="AF119" s="86">
        <f t="shared" si="4"/>
        <v>9</v>
      </c>
    </row>
    <row r="120" spans="1:32" x14ac:dyDescent="0.3">
      <c r="A120" s="39" t="s">
        <v>1282</v>
      </c>
      <c r="B120" s="40">
        <v>105.175</v>
      </c>
      <c r="C120" s="40">
        <v>10.712300000000001</v>
      </c>
      <c r="D120" s="40" t="s">
        <v>16</v>
      </c>
      <c r="E120" s="40" t="s">
        <v>34</v>
      </c>
      <c r="F120" s="40" t="s">
        <v>160</v>
      </c>
      <c r="G120" s="40">
        <v>5884</v>
      </c>
      <c r="H120" s="47">
        <v>45239</v>
      </c>
      <c r="I120" s="12">
        <v>706</v>
      </c>
      <c r="J120" s="35">
        <v>277.6635</v>
      </c>
      <c r="K120" s="30">
        <v>62</v>
      </c>
      <c r="L120" s="30">
        <v>0.47912348950247441</v>
      </c>
      <c r="M120" s="43">
        <v>0.36</v>
      </c>
      <c r="N120" s="30">
        <v>8.8060804355238678E-2</v>
      </c>
      <c r="O120" s="43">
        <v>0</v>
      </c>
      <c r="P120" s="30">
        <v>0.17920432823038626</v>
      </c>
      <c r="Q120" s="43">
        <f t="shared" si="3"/>
        <v>3.36</v>
      </c>
      <c r="R120" s="30">
        <v>6.6062200541020286E-2</v>
      </c>
      <c r="S120" s="43">
        <v>12</v>
      </c>
      <c r="T120" s="30">
        <v>0.18754917737088028</v>
      </c>
      <c r="U120" s="30">
        <v>0.10437085722726225</v>
      </c>
      <c r="V120" s="46">
        <v>32</v>
      </c>
      <c r="W120" s="46">
        <v>6.8534270457043217E-2</v>
      </c>
      <c r="X120" s="46">
        <v>0.40754588715159756</v>
      </c>
      <c r="Y120" s="46">
        <v>0.40319662648754762</v>
      </c>
      <c r="Z120" s="46">
        <v>2398</v>
      </c>
      <c r="AA120" s="46">
        <v>0.24831943968020789</v>
      </c>
      <c r="AB120" s="46">
        <v>8826</v>
      </c>
      <c r="AC120" s="77">
        <v>0.17557880614793897</v>
      </c>
      <c r="AD120" s="84">
        <f>'1.Hard Index'!T120</f>
        <v>3</v>
      </c>
      <c r="AE120" s="85">
        <f>'2.Vulnerbility Index'!R120</f>
        <v>3</v>
      </c>
      <c r="AF120" s="86">
        <f t="shared" si="4"/>
        <v>9</v>
      </c>
    </row>
    <row r="121" spans="1:32" x14ac:dyDescent="0.3">
      <c r="A121" s="39" t="s">
        <v>1283</v>
      </c>
      <c r="B121" s="40">
        <v>105.07299999999999</v>
      </c>
      <c r="C121" s="40">
        <v>10.931800000000001</v>
      </c>
      <c r="D121" s="40" t="s">
        <v>16</v>
      </c>
      <c r="E121" s="40" t="s">
        <v>17</v>
      </c>
      <c r="F121" s="40" t="s">
        <v>161</v>
      </c>
      <c r="G121" s="40">
        <v>7258</v>
      </c>
      <c r="H121" s="47">
        <v>45239</v>
      </c>
      <c r="I121" s="12">
        <v>871</v>
      </c>
      <c r="J121" s="35">
        <v>364.51670000000001</v>
      </c>
      <c r="K121" s="30">
        <v>60</v>
      </c>
      <c r="L121" s="30">
        <v>0.47912348950247441</v>
      </c>
      <c r="M121" s="43">
        <v>-2.8</v>
      </c>
      <c r="N121" s="30">
        <v>8.8060804355238678E-2</v>
      </c>
      <c r="O121" s="43">
        <v>0</v>
      </c>
      <c r="P121" s="30">
        <v>0.17920432823038626</v>
      </c>
      <c r="Q121" s="43">
        <f t="shared" si="3"/>
        <v>0.20000000000000018</v>
      </c>
      <c r="R121" s="30">
        <v>6.6062200541020286E-2</v>
      </c>
      <c r="S121" s="43">
        <v>12</v>
      </c>
      <c r="T121" s="30">
        <v>0.18754917737088028</v>
      </c>
      <c r="U121" s="30">
        <v>0.10437085722726225</v>
      </c>
      <c r="V121" s="46">
        <v>71</v>
      </c>
      <c r="W121" s="46">
        <v>6.8534270457043217E-2</v>
      </c>
      <c r="X121" s="46">
        <v>0.23422430421603749</v>
      </c>
      <c r="Y121" s="46">
        <v>0.40319662648754762</v>
      </c>
      <c r="Z121" s="46">
        <v>1700</v>
      </c>
      <c r="AA121" s="46">
        <v>0.24831943968020789</v>
      </c>
      <c r="AB121" s="46">
        <v>10887</v>
      </c>
      <c r="AC121" s="77">
        <v>0.17557880614793897</v>
      </c>
      <c r="AD121" s="84">
        <f>'1.Hard Index'!T121</f>
        <v>3</v>
      </c>
      <c r="AE121" s="85">
        <f>'2.Vulnerbility Index'!R121</f>
        <v>4</v>
      </c>
      <c r="AF121" s="86">
        <f t="shared" si="4"/>
        <v>12</v>
      </c>
    </row>
    <row r="122" spans="1:32" x14ac:dyDescent="0.3">
      <c r="A122" s="39" t="s">
        <v>1284</v>
      </c>
      <c r="B122" s="40">
        <v>106.419</v>
      </c>
      <c r="C122" s="40">
        <v>10.9247</v>
      </c>
      <c r="D122" s="40" t="s">
        <v>7</v>
      </c>
      <c r="E122" s="40" t="s">
        <v>33</v>
      </c>
      <c r="F122" s="40" t="s">
        <v>162</v>
      </c>
      <c r="G122" s="40">
        <v>10727</v>
      </c>
      <c r="H122" s="47">
        <v>45239</v>
      </c>
      <c r="I122" s="12">
        <v>1287</v>
      </c>
      <c r="J122" s="35">
        <v>270.35160000000002</v>
      </c>
      <c r="K122" s="30">
        <v>33</v>
      </c>
      <c r="L122" s="30">
        <v>0.47912348950247441</v>
      </c>
      <c r="M122" s="43">
        <v>-0.26</v>
      </c>
      <c r="N122" s="30">
        <v>8.8060804355238678E-2</v>
      </c>
      <c r="O122" s="43">
        <v>0</v>
      </c>
      <c r="P122" s="30">
        <v>0.17920432823038626</v>
      </c>
      <c r="Q122" s="43">
        <f t="shared" si="3"/>
        <v>2.74</v>
      </c>
      <c r="R122" s="30">
        <v>6.6062200541020286E-2</v>
      </c>
      <c r="S122" s="43">
        <v>9</v>
      </c>
      <c r="T122" s="30">
        <v>0.18754917737088028</v>
      </c>
      <c r="U122" s="30">
        <v>0.10437085722726225</v>
      </c>
      <c r="V122" s="46">
        <v>57</v>
      </c>
      <c r="W122" s="46">
        <v>6.8534270457043217E-2</v>
      </c>
      <c r="X122" s="46">
        <v>0.12957956558217582</v>
      </c>
      <c r="Y122" s="46">
        <v>0.40319662648754762</v>
      </c>
      <c r="Z122" s="46">
        <v>1390</v>
      </c>
      <c r="AA122" s="46">
        <v>0.24831943968020789</v>
      </c>
      <c r="AB122" s="46">
        <v>16091</v>
      </c>
      <c r="AC122" s="77">
        <v>0.17557880614793897</v>
      </c>
      <c r="AD122" s="84">
        <f>'1.Hard Index'!T122</f>
        <v>4</v>
      </c>
      <c r="AE122" s="85">
        <f>'2.Vulnerbility Index'!R122</f>
        <v>4</v>
      </c>
      <c r="AF122" s="86">
        <f t="shared" si="4"/>
        <v>16</v>
      </c>
    </row>
    <row r="123" spans="1:32" x14ac:dyDescent="0.3">
      <c r="A123" s="39" t="s">
        <v>1285</v>
      </c>
      <c r="B123" s="40">
        <v>105.83</v>
      </c>
      <c r="C123" s="40">
        <v>10.905099999999999</v>
      </c>
      <c r="D123" s="40" t="s">
        <v>7</v>
      </c>
      <c r="E123" s="40" t="s">
        <v>8</v>
      </c>
      <c r="F123" s="40" t="s">
        <v>163</v>
      </c>
      <c r="G123" s="40">
        <v>5637</v>
      </c>
      <c r="H123" s="47">
        <v>45239</v>
      </c>
      <c r="I123" s="12">
        <v>676</v>
      </c>
      <c r="J123" s="35">
        <v>206.78739999999999</v>
      </c>
      <c r="K123" s="30">
        <v>39</v>
      </c>
      <c r="L123" s="30">
        <v>0.47912348950247441</v>
      </c>
      <c r="M123" s="43">
        <v>-1.32</v>
      </c>
      <c r="N123" s="30">
        <v>8.8060804355238678E-2</v>
      </c>
      <c r="O123" s="43">
        <v>1</v>
      </c>
      <c r="P123" s="30">
        <v>0.17920432823038626</v>
      </c>
      <c r="Q123" s="43">
        <f t="shared" si="3"/>
        <v>1.68</v>
      </c>
      <c r="R123" s="30">
        <v>6.6062200541020286E-2</v>
      </c>
      <c r="S123" s="43">
        <v>7</v>
      </c>
      <c r="T123" s="30">
        <v>0.18754917737088028</v>
      </c>
      <c r="U123" s="30">
        <v>0.10437085722726225</v>
      </c>
      <c r="V123" s="46">
        <v>16</v>
      </c>
      <c r="W123" s="46">
        <v>6.8534270457043217E-2</v>
      </c>
      <c r="X123" s="46">
        <v>1.5965939329430547E-2</v>
      </c>
      <c r="Y123" s="46">
        <v>0.40319662648754762</v>
      </c>
      <c r="Z123" s="46">
        <v>90</v>
      </c>
      <c r="AA123" s="46">
        <v>0.24831943968020789</v>
      </c>
      <c r="AB123" s="46">
        <v>8456</v>
      </c>
      <c r="AC123" s="77">
        <v>0.17557880614793897</v>
      </c>
      <c r="AD123" s="84">
        <f>'1.Hard Index'!T123</f>
        <v>4</v>
      </c>
      <c r="AE123" s="85">
        <f>'2.Vulnerbility Index'!R123</f>
        <v>3</v>
      </c>
      <c r="AF123" s="86">
        <f t="shared" si="4"/>
        <v>12</v>
      </c>
    </row>
    <row r="124" spans="1:32" x14ac:dyDescent="0.3">
      <c r="A124" s="39" t="s">
        <v>1286</v>
      </c>
      <c r="B124" s="40">
        <v>106.447</v>
      </c>
      <c r="C124" s="40">
        <v>10.9107</v>
      </c>
      <c r="D124" s="40" t="s">
        <v>7</v>
      </c>
      <c r="E124" s="40" t="s">
        <v>33</v>
      </c>
      <c r="F124" s="40" t="s">
        <v>164</v>
      </c>
      <c r="G124" s="40">
        <v>25443</v>
      </c>
      <c r="H124" s="47">
        <v>45239</v>
      </c>
      <c r="I124" s="12">
        <v>3053</v>
      </c>
      <c r="J124" s="35">
        <v>308.77330000000001</v>
      </c>
      <c r="K124" s="30">
        <v>38</v>
      </c>
      <c r="L124" s="30">
        <v>0.47912348950247441</v>
      </c>
      <c r="M124" s="43">
        <v>-0.24</v>
      </c>
      <c r="N124" s="30">
        <v>8.8060804355238678E-2</v>
      </c>
      <c r="O124" s="43">
        <v>1</v>
      </c>
      <c r="P124" s="30">
        <v>0.17920432823038626</v>
      </c>
      <c r="Q124" s="43">
        <f t="shared" si="3"/>
        <v>2.76</v>
      </c>
      <c r="R124" s="30">
        <v>6.6062200541020286E-2</v>
      </c>
      <c r="S124" s="43">
        <v>6</v>
      </c>
      <c r="T124" s="30">
        <v>0.18754917737088028</v>
      </c>
      <c r="U124" s="30">
        <v>0.10437085722726225</v>
      </c>
      <c r="V124" s="46">
        <v>98</v>
      </c>
      <c r="W124" s="46">
        <v>6.8534270457043217E-2</v>
      </c>
      <c r="X124" s="46">
        <v>7.3654836300750703E-2</v>
      </c>
      <c r="Y124" s="46">
        <v>0.40319662648754762</v>
      </c>
      <c r="Z124" s="46">
        <v>1874</v>
      </c>
      <c r="AA124" s="46">
        <v>0.24831943968020789</v>
      </c>
      <c r="AB124" s="46">
        <v>38165</v>
      </c>
      <c r="AC124" s="77">
        <v>0.17557880614793897</v>
      </c>
      <c r="AD124" s="84">
        <f>'1.Hard Index'!T124</f>
        <v>4</v>
      </c>
      <c r="AE124" s="85">
        <f>'2.Vulnerbility Index'!R124</f>
        <v>4</v>
      </c>
      <c r="AF124" s="86">
        <f t="shared" si="4"/>
        <v>16</v>
      </c>
    </row>
    <row r="125" spans="1:32" x14ac:dyDescent="0.3">
      <c r="A125" s="39" t="s">
        <v>1287</v>
      </c>
      <c r="B125" s="40">
        <v>106.358</v>
      </c>
      <c r="C125" s="40">
        <v>10.896000000000001</v>
      </c>
      <c r="D125" s="40" t="s">
        <v>7</v>
      </c>
      <c r="E125" s="40" t="s">
        <v>33</v>
      </c>
      <c r="F125" s="40" t="s">
        <v>137</v>
      </c>
      <c r="G125" s="40">
        <v>10292</v>
      </c>
      <c r="H125" s="47">
        <v>45239</v>
      </c>
      <c r="I125" s="12">
        <v>1235</v>
      </c>
      <c r="J125" s="35">
        <v>245.1046</v>
      </c>
      <c r="K125" s="30">
        <v>31</v>
      </c>
      <c r="L125" s="30">
        <v>0.47912348950247441</v>
      </c>
      <c r="M125" s="43">
        <v>0.36</v>
      </c>
      <c r="N125" s="30">
        <v>8.8060804355238678E-2</v>
      </c>
      <c r="O125" s="43">
        <v>2</v>
      </c>
      <c r="P125" s="30">
        <v>0.17920432823038626</v>
      </c>
      <c r="Q125" s="43">
        <f t="shared" si="3"/>
        <v>3.36</v>
      </c>
      <c r="R125" s="30">
        <v>6.6062200541020286E-2</v>
      </c>
      <c r="S125" s="43">
        <v>6</v>
      </c>
      <c r="T125" s="30">
        <v>0.18754917737088028</v>
      </c>
      <c r="U125" s="30">
        <v>0.10437085722726225</v>
      </c>
      <c r="V125" s="46">
        <v>38</v>
      </c>
      <c r="W125" s="46">
        <v>6.8534270457043217E-2</v>
      </c>
      <c r="X125" s="46">
        <v>7.9576369996113491E-2</v>
      </c>
      <c r="Y125" s="46">
        <v>0.40319662648754762</v>
      </c>
      <c r="Z125" s="46">
        <v>819</v>
      </c>
      <c r="AA125" s="46">
        <v>0.24831943968020789</v>
      </c>
      <c r="AB125" s="46">
        <v>15438</v>
      </c>
      <c r="AC125" s="77">
        <v>0.17557880614793897</v>
      </c>
      <c r="AD125" s="84">
        <f>'1.Hard Index'!T125</f>
        <v>4</v>
      </c>
      <c r="AE125" s="85">
        <f>'2.Vulnerbility Index'!R125</f>
        <v>3</v>
      </c>
      <c r="AF125" s="86">
        <f t="shared" si="4"/>
        <v>12</v>
      </c>
    </row>
    <row r="126" spans="1:32" x14ac:dyDescent="0.3">
      <c r="A126" s="39" t="s">
        <v>1288</v>
      </c>
      <c r="B126" s="40">
        <v>106.389</v>
      </c>
      <c r="C126" s="40">
        <v>10.9078</v>
      </c>
      <c r="D126" s="40" t="s">
        <v>7</v>
      </c>
      <c r="E126" s="40" t="s">
        <v>33</v>
      </c>
      <c r="F126" s="40" t="s">
        <v>165</v>
      </c>
      <c r="G126" s="40">
        <v>18073</v>
      </c>
      <c r="H126" s="47">
        <v>45239</v>
      </c>
      <c r="I126" s="12">
        <v>2169</v>
      </c>
      <c r="J126" s="35">
        <v>242.96520000000001</v>
      </c>
      <c r="K126" s="30">
        <v>30</v>
      </c>
      <c r="L126" s="30">
        <v>0.47912348950247441</v>
      </c>
      <c r="M126" s="43">
        <v>-2.8</v>
      </c>
      <c r="N126" s="30">
        <v>8.8060804355238678E-2</v>
      </c>
      <c r="O126" s="43">
        <v>2</v>
      </c>
      <c r="P126" s="30">
        <v>0.17920432823038626</v>
      </c>
      <c r="Q126" s="43">
        <f t="shared" si="3"/>
        <v>0.20000000000000018</v>
      </c>
      <c r="R126" s="30">
        <v>6.6062200541020286E-2</v>
      </c>
      <c r="S126" s="43">
        <v>6</v>
      </c>
      <c r="T126" s="30">
        <v>0.18754917737088028</v>
      </c>
      <c r="U126" s="30">
        <v>0.10437085722726225</v>
      </c>
      <c r="V126" s="46">
        <v>161</v>
      </c>
      <c r="W126" s="46">
        <v>6.8534270457043217E-2</v>
      </c>
      <c r="X126" s="46">
        <v>1.5548055109832346E-2</v>
      </c>
      <c r="Y126" s="46">
        <v>0.40319662648754762</v>
      </c>
      <c r="Z126" s="46">
        <v>281</v>
      </c>
      <c r="AA126" s="46">
        <v>0.24831943968020789</v>
      </c>
      <c r="AB126" s="46">
        <v>27110</v>
      </c>
      <c r="AC126" s="77">
        <v>0.17557880614793897</v>
      </c>
      <c r="AD126" s="84">
        <f>'1.Hard Index'!T126</f>
        <v>4</v>
      </c>
      <c r="AE126" s="85">
        <f>'2.Vulnerbility Index'!R126</f>
        <v>3</v>
      </c>
      <c r="AF126" s="86">
        <f t="shared" si="4"/>
        <v>12</v>
      </c>
    </row>
    <row r="127" spans="1:32" x14ac:dyDescent="0.3">
      <c r="A127" s="39" t="s">
        <v>1289</v>
      </c>
      <c r="B127" s="40">
        <v>106.319</v>
      </c>
      <c r="C127" s="40">
        <v>10.9148</v>
      </c>
      <c r="D127" s="40" t="s">
        <v>7</v>
      </c>
      <c r="E127" s="40" t="s">
        <v>33</v>
      </c>
      <c r="F127" s="40" t="s">
        <v>166</v>
      </c>
      <c r="G127" s="40">
        <v>12851</v>
      </c>
      <c r="H127" s="47">
        <v>45239</v>
      </c>
      <c r="I127" s="12">
        <v>1542</v>
      </c>
      <c r="J127" s="35">
        <v>280.33999999999997</v>
      </c>
      <c r="K127" s="30">
        <v>36</v>
      </c>
      <c r="L127" s="30">
        <v>0.47912348950247441</v>
      </c>
      <c r="M127" s="43">
        <v>-1.32</v>
      </c>
      <c r="N127" s="30">
        <v>8.8060804355238678E-2</v>
      </c>
      <c r="O127" s="43">
        <v>0</v>
      </c>
      <c r="P127" s="30">
        <v>0.17920432823038626</v>
      </c>
      <c r="Q127" s="43">
        <f t="shared" si="3"/>
        <v>1.68</v>
      </c>
      <c r="R127" s="30">
        <v>6.6062200541020286E-2</v>
      </c>
      <c r="S127" s="43">
        <v>6</v>
      </c>
      <c r="T127" s="30">
        <v>0.18754917737088028</v>
      </c>
      <c r="U127" s="30">
        <v>0.10437085722726225</v>
      </c>
      <c r="V127" s="46">
        <v>130</v>
      </c>
      <c r="W127" s="46">
        <v>6.8534270457043217E-2</v>
      </c>
      <c r="X127" s="46">
        <v>1.8597774492257413E-2</v>
      </c>
      <c r="Y127" s="46">
        <v>0.40319662648754762</v>
      </c>
      <c r="Z127" s="46">
        <v>239</v>
      </c>
      <c r="AA127" s="46">
        <v>0.24831943968020789</v>
      </c>
      <c r="AB127" s="46">
        <v>19277</v>
      </c>
      <c r="AC127" s="77">
        <v>0.17557880614793897</v>
      </c>
      <c r="AD127" s="84">
        <f>'1.Hard Index'!T127</f>
        <v>3</v>
      </c>
      <c r="AE127" s="85">
        <f>'2.Vulnerbility Index'!R127</f>
        <v>3</v>
      </c>
      <c r="AF127" s="86">
        <f t="shared" si="4"/>
        <v>9</v>
      </c>
    </row>
    <row r="128" spans="1:32" x14ac:dyDescent="0.3">
      <c r="A128" s="39" t="s">
        <v>1290</v>
      </c>
      <c r="B128" s="40">
        <v>105.413</v>
      </c>
      <c r="C128" s="40">
        <v>10.895899999999999</v>
      </c>
      <c r="D128" s="40" t="s">
        <v>4</v>
      </c>
      <c r="E128" s="40" t="s">
        <v>5</v>
      </c>
      <c r="F128" s="40" t="s">
        <v>167</v>
      </c>
      <c r="G128" s="40">
        <v>9072</v>
      </c>
      <c r="H128" s="47">
        <v>45239</v>
      </c>
      <c r="I128" s="12">
        <v>1089</v>
      </c>
      <c r="J128" s="35">
        <v>20</v>
      </c>
      <c r="K128" s="30">
        <v>58</v>
      </c>
      <c r="L128" s="30">
        <v>0.47912348950247441</v>
      </c>
      <c r="M128" s="43">
        <v>-0.24</v>
      </c>
      <c r="N128" s="30">
        <v>8.8060804355238678E-2</v>
      </c>
      <c r="O128" s="43">
        <v>0</v>
      </c>
      <c r="P128" s="30">
        <v>0.17920432823038626</v>
      </c>
      <c r="Q128" s="43">
        <f t="shared" si="3"/>
        <v>2.76</v>
      </c>
      <c r="R128" s="30">
        <v>6.6062200541020286E-2</v>
      </c>
      <c r="S128" s="43">
        <v>6</v>
      </c>
      <c r="T128" s="30">
        <v>0.18754917737088028</v>
      </c>
      <c r="U128" s="30">
        <v>0.10437085722726225</v>
      </c>
      <c r="V128" s="46">
        <v>21</v>
      </c>
      <c r="W128" s="46">
        <v>6.8534270457043217E-2</v>
      </c>
      <c r="X128" s="46">
        <v>0.26179453262786595</v>
      </c>
      <c r="Y128" s="46">
        <v>0.40319662648754762</v>
      </c>
      <c r="Z128" s="46">
        <v>2375</v>
      </c>
      <c r="AA128" s="46">
        <v>0.24831943968020789</v>
      </c>
      <c r="AB128" s="46">
        <v>13608</v>
      </c>
      <c r="AC128" s="77">
        <v>0.17557880614793897</v>
      </c>
      <c r="AD128" s="84">
        <f>'1.Hard Index'!T128</f>
        <v>3</v>
      </c>
      <c r="AE128" s="85">
        <f>'2.Vulnerbility Index'!R128</f>
        <v>4</v>
      </c>
      <c r="AF128" s="86">
        <f t="shared" si="4"/>
        <v>12</v>
      </c>
    </row>
    <row r="129" spans="1:32" x14ac:dyDescent="0.3">
      <c r="A129" s="39" t="s">
        <v>1291</v>
      </c>
      <c r="B129" s="40">
        <v>105.077</v>
      </c>
      <c r="C129" s="40">
        <v>10.9034</v>
      </c>
      <c r="D129" s="40" t="s">
        <v>16</v>
      </c>
      <c r="E129" s="40" t="s">
        <v>17</v>
      </c>
      <c r="F129" s="40" t="s">
        <v>168</v>
      </c>
      <c r="G129" s="40">
        <v>14351</v>
      </c>
      <c r="H129" s="47">
        <v>45239</v>
      </c>
      <c r="I129" s="12">
        <v>1722</v>
      </c>
      <c r="J129" s="35">
        <v>97.402429999999995</v>
      </c>
      <c r="K129" s="30">
        <v>60</v>
      </c>
      <c r="L129" s="30">
        <v>0.47912348950247441</v>
      </c>
      <c r="M129" s="43">
        <v>0.36</v>
      </c>
      <c r="N129" s="30">
        <v>8.8060804355238678E-2</v>
      </c>
      <c r="O129" s="43">
        <v>0</v>
      </c>
      <c r="P129" s="30">
        <v>0.17920432823038626</v>
      </c>
      <c r="Q129" s="43">
        <f t="shared" si="3"/>
        <v>3.36</v>
      </c>
      <c r="R129" s="30">
        <v>6.6062200541020286E-2</v>
      </c>
      <c r="S129" s="43">
        <v>20</v>
      </c>
      <c r="T129" s="30">
        <v>0.18754917737088028</v>
      </c>
      <c r="U129" s="30">
        <v>0.10437085722726225</v>
      </c>
      <c r="V129" s="46">
        <v>133</v>
      </c>
      <c r="W129" s="46">
        <v>6.8534270457043217E-2</v>
      </c>
      <c r="X129" s="46">
        <v>7.9436973033238101E-3</v>
      </c>
      <c r="Y129" s="46">
        <v>0.40319662648754762</v>
      </c>
      <c r="Z129" s="46">
        <v>114</v>
      </c>
      <c r="AA129" s="46">
        <v>0.24831943968020789</v>
      </c>
      <c r="AB129" s="46">
        <v>21527</v>
      </c>
      <c r="AC129" s="77">
        <v>0.17557880614793897</v>
      </c>
      <c r="AD129" s="84">
        <f>'1.Hard Index'!T129</f>
        <v>3</v>
      </c>
      <c r="AE129" s="85">
        <f>'2.Vulnerbility Index'!R129</f>
        <v>3</v>
      </c>
      <c r="AF129" s="86">
        <f t="shared" si="4"/>
        <v>9</v>
      </c>
    </row>
    <row r="130" spans="1:32" x14ac:dyDescent="0.3">
      <c r="A130" s="39" t="s">
        <v>1292</v>
      </c>
      <c r="B130" s="40">
        <v>106.49299999999999</v>
      </c>
      <c r="C130" s="40">
        <v>10.895</v>
      </c>
      <c r="D130" s="40" t="s">
        <v>7</v>
      </c>
      <c r="E130" s="40" t="s">
        <v>33</v>
      </c>
      <c r="F130" s="40" t="s">
        <v>169</v>
      </c>
      <c r="G130" s="40">
        <v>12735</v>
      </c>
      <c r="H130" s="47">
        <v>45239</v>
      </c>
      <c r="I130" s="12">
        <v>1528</v>
      </c>
      <c r="J130" s="35">
        <v>341.43950000000001</v>
      </c>
      <c r="K130" s="30">
        <v>48</v>
      </c>
      <c r="L130" s="30">
        <v>0.47912348950247441</v>
      </c>
      <c r="M130" s="43">
        <v>0.45</v>
      </c>
      <c r="N130" s="30">
        <v>8.8060804355238678E-2</v>
      </c>
      <c r="O130" s="43">
        <v>0</v>
      </c>
      <c r="P130" s="30">
        <v>0.17920432823038626</v>
      </c>
      <c r="Q130" s="43">
        <f t="shared" si="3"/>
        <v>3.45</v>
      </c>
      <c r="R130" s="30">
        <v>6.6062200541020286E-2</v>
      </c>
      <c r="S130" s="43">
        <v>6</v>
      </c>
      <c r="T130" s="30">
        <v>0.18754917737088028</v>
      </c>
      <c r="U130" s="30">
        <v>0.10437085722726225</v>
      </c>
      <c r="V130" s="46">
        <v>40</v>
      </c>
      <c r="W130" s="46">
        <v>6.8534270457043217E-2</v>
      </c>
      <c r="X130" s="46">
        <v>0.17455830388692581</v>
      </c>
      <c r="Y130" s="46">
        <v>0.40319662648754762</v>
      </c>
      <c r="Z130" s="46">
        <v>2223</v>
      </c>
      <c r="AA130" s="46">
        <v>0.24831943968020789</v>
      </c>
      <c r="AB130" s="46">
        <v>19103</v>
      </c>
      <c r="AC130" s="77">
        <v>0.17557880614793897</v>
      </c>
      <c r="AD130" s="84">
        <f>'1.Hard Index'!T130</f>
        <v>3</v>
      </c>
      <c r="AE130" s="85">
        <f>'2.Vulnerbility Index'!R130</f>
        <v>4</v>
      </c>
      <c r="AF130" s="86">
        <f t="shared" si="4"/>
        <v>12</v>
      </c>
    </row>
    <row r="131" spans="1:32" x14ac:dyDescent="0.3">
      <c r="A131" s="39" t="s">
        <v>1293</v>
      </c>
      <c r="B131" s="40">
        <v>105.152</v>
      </c>
      <c r="C131" s="40">
        <v>10.8765</v>
      </c>
      <c r="D131" s="40" t="s">
        <v>16</v>
      </c>
      <c r="E131" s="40" t="s">
        <v>31</v>
      </c>
      <c r="F131" s="40" t="s">
        <v>170</v>
      </c>
      <c r="G131" s="40">
        <v>4676</v>
      </c>
      <c r="H131" s="47">
        <v>45239</v>
      </c>
      <c r="I131" s="12">
        <v>561</v>
      </c>
      <c r="J131" s="35">
        <v>39.565190000000001</v>
      </c>
      <c r="K131" s="30">
        <v>60</v>
      </c>
      <c r="L131" s="30">
        <v>0.47912348950247441</v>
      </c>
      <c r="M131" s="43">
        <v>-2.8</v>
      </c>
      <c r="N131" s="30">
        <v>8.8060804355238678E-2</v>
      </c>
      <c r="O131" s="43">
        <v>0</v>
      </c>
      <c r="P131" s="30">
        <v>0.17920432823038626</v>
      </c>
      <c r="Q131" s="43">
        <f t="shared" si="3"/>
        <v>0.20000000000000018</v>
      </c>
      <c r="R131" s="30">
        <v>6.6062200541020286E-2</v>
      </c>
      <c r="S131" s="43">
        <v>13</v>
      </c>
      <c r="T131" s="30">
        <v>0.18754917737088028</v>
      </c>
      <c r="U131" s="30">
        <v>0.10437085722726225</v>
      </c>
      <c r="V131" s="46">
        <v>19</v>
      </c>
      <c r="W131" s="46">
        <v>6.8534270457043217E-2</v>
      </c>
      <c r="X131" s="46">
        <v>0.57249786142001713</v>
      </c>
      <c r="Y131" s="46">
        <v>0.40319662648754762</v>
      </c>
      <c r="Z131" s="46">
        <v>2677</v>
      </c>
      <c r="AA131" s="46">
        <v>0.24831943968020789</v>
      </c>
      <c r="AB131" s="46">
        <v>7014</v>
      </c>
      <c r="AC131" s="77">
        <v>0.17557880614793897</v>
      </c>
      <c r="AD131" s="84">
        <f>'1.Hard Index'!T131</f>
        <v>3</v>
      </c>
      <c r="AE131" s="85">
        <f>'2.Vulnerbility Index'!R131</f>
        <v>3</v>
      </c>
      <c r="AF131" s="86">
        <f t="shared" si="4"/>
        <v>9</v>
      </c>
    </row>
    <row r="132" spans="1:32" x14ac:dyDescent="0.3">
      <c r="A132" s="39" t="s">
        <v>1294</v>
      </c>
      <c r="B132" s="40">
        <v>105.113</v>
      </c>
      <c r="C132" s="40">
        <v>10.8908</v>
      </c>
      <c r="D132" s="40" t="s">
        <v>16</v>
      </c>
      <c r="E132" s="40" t="s">
        <v>17</v>
      </c>
      <c r="F132" s="40" t="s">
        <v>171</v>
      </c>
      <c r="G132" s="40">
        <v>18524</v>
      </c>
      <c r="H132" s="47">
        <v>45239</v>
      </c>
      <c r="I132" s="12">
        <v>2223</v>
      </c>
      <c r="J132" s="35">
        <v>14.87595</v>
      </c>
      <c r="K132" s="30">
        <v>60</v>
      </c>
      <c r="L132" s="30">
        <v>0.47912348950247441</v>
      </c>
      <c r="M132" s="43">
        <v>-0.26</v>
      </c>
      <c r="N132" s="30">
        <v>8.8060804355238678E-2</v>
      </c>
      <c r="O132" s="43">
        <v>2</v>
      </c>
      <c r="P132" s="30">
        <v>0.17920432823038626</v>
      </c>
      <c r="Q132" s="43">
        <f t="shared" ref="Q132:Q195" si="5">M132+3</f>
        <v>2.74</v>
      </c>
      <c r="R132" s="30">
        <v>6.6062200541020286E-2</v>
      </c>
      <c r="S132" s="43">
        <v>9</v>
      </c>
      <c r="T132" s="30">
        <v>0.18754917737088028</v>
      </c>
      <c r="U132" s="30">
        <v>0.10437085722726225</v>
      </c>
      <c r="V132" s="46">
        <v>51</v>
      </c>
      <c r="W132" s="46">
        <v>6.8534270457043217E-2</v>
      </c>
      <c r="X132" s="46">
        <v>0.18624487151803065</v>
      </c>
      <c r="Y132" s="46">
        <v>0.40319662648754762</v>
      </c>
      <c r="Z132" s="46">
        <v>3450</v>
      </c>
      <c r="AA132" s="46">
        <v>0.24831943968020789</v>
      </c>
      <c r="AB132" s="46">
        <v>27786</v>
      </c>
      <c r="AC132" s="77">
        <v>0.17557880614793897</v>
      </c>
      <c r="AD132" s="84">
        <f>'1.Hard Index'!T132</f>
        <v>4</v>
      </c>
      <c r="AE132" s="85">
        <f>'2.Vulnerbility Index'!R132</f>
        <v>4</v>
      </c>
      <c r="AF132" s="86">
        <f t="shared" ref="AF132:AF195" si="6">AD132*AE132</f>
        <v>16</v>
      </c>
    </row>
    <row r="133" spans="1:32" x14ac:dyDescent="0.3">
      <c r="A133" s="39" t="s">
        <v>1295</v>
      </c>
      <c r="B133" s="40">
        <v>106.21599999999999</v>
      </c>
      <c r="C133" s="40">
        <v>10.8857</v>
      </c>
      <c r="D133" s="40" t="s">
        <v>7</v>
      </c>
      <c r="E133" s="40" t="s">
        <v>10</v>
      </c>
      <c r="F133" s="40" t="s">
        <v>172</v>
      </c>
      <c r="G133" s="40">
        <v>5865</v>
      </c>
      <c r="H133" s="47">
        <v>45239</v>
      </c>
      <c r="I133" s="12">
        <v>704</v>
      </c>
      <c r="J133" s="35">
        <v>386.02609999999999</v>
      </c>
      <c r="K133" s="30">
        <v>31</v>
      </c>
      <c r="L133" s="30">
        <v>0.47912348950247441</v>
      </c>
      <c r="M133" s="43">
        <v>-1.32</v>
      </c>
      <c r="N133" s="30">
        <v>8.8060804355238678E-2</v>
      </c>
      <c r="O133" s="43">
        <v>0</v>
      </c>
      <c r="P133" s="30">
        <v>0.17920432823038626</v>
      </c>
      <c r="Q133" s="43">
        <f t="shared" si="5"/>
        <v>1.68</v>
      </c>
      <c r="R133" s="30">
        <v>6.6062200541020286E-2</v>
      </c>
      <c r="S133" s="43">
        <v>9</v>
      </c>
      <c r="T133" s="30">
        <v>0.18754917737088028</v>
      </c>
      <c r="U133" s="30">
        <v>0.10437085722726225</v>
      </c>
      <c r="V133" s="46">
        <v>12</v>
      </c>
      <c r="W133" s="46">
        <v>6.8534270457043217E-2</v>
      </c>
      <c r="X133" s="46">
        <v>0.78721227621483381</v>
      </c>
      <c r="Y133" s="46">
        <v>0.40319662648754762</v>
      </c>
      <c r="Z133" s="46">
        <v>4617</v>
      </c>
      <c r="AA133" s="46">
        <v>0.24831943968020789</v>
      </c>
      <c r="AB133" s="46">
        <v>8798</v>
      </c>
      <c r="AC133" s="77">
        <v>0.17557880614793897</v>
      </c>
      <c r="AD133" s="84">
        <f>'1.Hard Index'!T133</f>
        <v>4</v>
      </c>
      <c r="AE133" s="85">
        <f>'2.Vulnerbility Index'!R133</f>
        <v>3</v>
      </c>
      <c r="AF133" s="86">
        <f t="shared" si="6"/>
        <v>12</v>
      </c>
    </row>
    <row r="134" spans="1:32" x14ac:dyDescent="0.3">
      <c r="A134" s="39" t="s">
        <v>1296</v>
      </c>
      <c r="B134" s="40">
        <v>105.173</v>
      </c>
      <c r="C134" s="40">
        <v>10.895200000000001</v>
      </c>
      <c r="D134" s="40" t="s">
        <v>16</v>
      </c>
      <c r="E134" s="40" t="s">
        <v>31</v>
      </c>
      <c r="F134" s="40" t="s">
        <v>173</v>
      </c>
      <c r="G134" s="40">
        <v>14790</v>
      </c>
      <c r="H134" s="47">
        <v>45239</v>
      </c>
      <c r="I134" s="12">
        <v>1775</v>
      </c>
      <c r="J134" s="35">
        <v>4.005147</v>
      </c>
      <c r="K134" s="30">
        <v>60</v>
      </c>
      <c r="L134" s="30">
        <v>0.47912348950247441</v>
      </c>
      <c r="M134" s="43">
        <v>0.36</v>
      </c>
      <c r="N134" s="30">
        <v>8.8060804355238678E-2</v>
      </c>
      <c r="O134" s="43">
        <v>0</v>
      </c>
      <c r="P134" s="30">
        <v>0.17920432823038626</v>
      </c>
      <c r="Q134" s="43">
        <f t="shared" si="5"/>
        <v>3.36</v>
      </c>
      <c r="R134" s="30">
        <v>6.6062200541020286E-2</v>
      </c>
      <c r="S134" s="43">
        <v>20</v>
      </c>
      <c r="T134" s="30">
        <v>0.18754917737088028</v>
      </c>
      <c r="U134" s="30">
        <v>0.10437085722726225</v>
      </c>
      <c r="V134" s="46">
        <v>106</v>
      </c>
      <c r="W134" s="46">
        <v>6.8534270457043217E-2</v>
      </c>
      <c r="X134" s="46">
        <v>1.656524678837052E-2</v>
      </c>
      <c r="Y134" s="46">
        <v>0.40319662648754762</v>
      </c>
      <c r="Z134" s="46">
        <v>245</v>
      </c>
      <c r="AA134" s="46">
        <v>0.24831943968020789</v>
      </c>
      <c r="AB134" s="46">
        <v>22185</v>
      </c>
      <c r="AC134" s="77">
        <v>0.17557880614793897</v>
      </c>
      <c r="AD134" s="84">
        <f>'1.Hard Index'!T134</f>
        <v>3</v>
      </c>
      <c r="AE134" s="85">
        <f>'2.Vulnerbility Index'!R134</f>
        <v>3</v>
      </c>
      <c r="AF134" s="86">
        <f t="shared" si="6"/>
        <v>9</v>
      </c>
    </row>
    <row r="135" spans="1:32" x14ac:dyDescent="0.3">
      <c r="A135" s="39" t="s">
        <v>1297</v>
      </c>
      <c r="B135" s="40">
        <v>105.051</v>
      </c>
      <c r="C135" s="40">
        <v>10.8973</v>
      </c>
      <c r="D135" s="40" t="s">
        <v>16</v>
      </c>
      <c r="E135" s="40" t="s">
        <v>17</v>
      </c>
      <c r="F135" s="40" t="s">
        <v>174</v>
      </c>
      <c r="G135" s="40">
        <v>13407</v>
      </c>
      <c r="H135" s="47">
        <v>45239</v>
      </c>
      <c r="I135" s="12">
        <v>1609</v>
      </c>
      <c r="J135" s="35">
        <v>119.72750000000001</v>
      </c>
      <c r="K135" s="30">
        <v>60</v>
      </c>
      <c r="L135" s="30">
        <v>0.47912348950247441</v>
      </c>
      <c r="M135" s="43">
        <v>0.45</v>
      </c>
      <c r="N135" s="30">
        <v>8.8060804355238678E-2</v>
      </c>
      <c r="O135" s="43">
        <v>0</v>
      </c>
      <c r="P135" s="30">
        <v>0.17920432823038626</v>
      </c>
      <c r="Q135" s="43">
        <f t="shared" si="5"/>
        <v>3.45</v>
      </c>
      <c r="R135" s="30">
        <v>6.6062200541020286E-2</v>
      </c>
      <c r="S135" s="43">
        <v>13</v>
      </c>
      <c r="T135" s="30">
        <v>0.18754917737088028</v>
      </c>
      <c r="U135" s="30">
        <v>0.10437085722726225</v>
      </c>
      <c r="V135" s="46">
        <v>104</v>
      </c>
      <c r="W135" s="46">
        <v>6.8534270457043217E-2</v>
      </c>
      <c r="X135" s="46">
        <v>0.21160587752666518</v>
      </c>
      <c r="Y135" s="46">
        <v>0.40319662648754762</v>
      </c>
      <c r="Z135" s="46">
        <v>2837</v>
      </c>
      <c r="AA135" s="46">
        <v>0.24831943968020789</v>
      </c>
      <c r="AB135" s="46">
        <v>20111</v>
      </c>
      <c r="AC135" s="77">
        <v>0.17557880614793897</v>
      </c>
      <c r="AD135" s="84">
        <f>'1.Hard Index'!T135</f>
        <v>3</v>
      </c>
      <c r="AE135" s="85">
        <f>'2.Vulnerbility Index'!R135</f>
        <v>4</v>
      </c>
      <c r="AF135" s="86">
        <f t="shared" si="6"/>
        <v>12</v>
      </c>
    </row>
    <row r="136" spans="1:32" x14ac:dyDescent="0.3">
      <c r="A136" s="39" t="s">
        <v>1298</v>
      </c>
      <c r="B136" s="40">
        <v>105.971</v>
      </c>
      <c r="C136" s="40">
        <v>10.866899999999999</v>
      </c>
      <c r="D136" s="40" t="s">
        <v>7</v>
      </c>
      <c r="E136" s="40" t="s">
        <v>28</v>
      </c>
      <c r="F136" s="40" t="s">
        <v>175</v>
      </c>
      <c r="G136" s="40">
        <v>2833</v>
      </c>
      <c r="H136" s="47">
        <v>45239</v>
      </c>
      <c r="I136" s="12">
        <v>340</v>
      </c>
      <c r="J136" s="35">
        <v>265.80700000000002</v>
      </c>
      <c r="K136" s="30">
        <v>40</v>
      </c>
      <c r="L136" s="30">
        <v>0.47912348950247441</v>
      </c>
      <c r="M136" s="43">
        <v>-2.8</v>
      </c>
      <c r="N136" s="30">
        <v>8.8060804355238678E-2</v>
      </c>
      <c r="O136" s="43">
        <v>0</v>
      </c>
      <c r="P136" s="30">
        <v>0.17920432823038626</v>
      </c>
      <c r="Q136" s="43">
        <f t="shared" si="5"/>
        <v>0.20000000000000018</v>
      </c>
      <c r="R136" s="30">
        <v>6.6062200541020286E-2</v>
      </c>
      <c r="S136" s="43">
        <v>13</v>
      </c>
      <c r="T136" s="30">
        <v>0.18754917737088028</v>
      </c>
      <c r="U136" s="30">
        <v>0.10437085722726225</v>
      </c>
      <c r="V136" s="46">
        <v>9</v>
      </c>
      <c r="W136" s="46">
        <v>6.8534270457043217E-2</v>
      </c>
      <c r="X136" s="46">
        <v>1.9819978821037769</v>
      </c>
      <c r="Y136" s="46">
        <v>0.40319662648754762</v>
      </c>
      <c r="Z136" s="46">
        <v>5615</v>
      </c>
      <c r="AA136" s="46">
        <v>0.24831943968020789</v>
      </c>
      <c r="AB136" s="46">
        <v>4250</v>
      </c>
      <c r="AC136" s="77">
        <v>0.17557880614793897</v>
      </c>
      <c r="AD136" s="84">
        <f>'1.Hard Index'!T136</f>
        <v>3</v>
      </c>
      <c r="AE136" s="85">
        <f>'2.Vulnerbility Index'!R136</f>
        <v>2</v>
      </c>
      <c r="AF136" s="86">
        <f t="shared" si="6"/>
        <v>6</v>
      </c>
    </row>
    <row r="137" spans="1:32" x14ac:dyDescent="0.3">
      <c r="A137" s="39" t="s">
        <v>1299</v>
      </c>
      <c r="B137" s="40">
        <v>105.69799999999999</v>
      </c>
      <c r="C137" s="40">
        <v>10.8833</v>
      </c>
      <c r="D137" s="40" t="s">
        <v>7</v>
      </c>
      <c r="E137" s="40" t="s">
        <v>14</v>
      </c>
      <c r="F137" s="40" t="s">
        <v>176</v>
      </c>
      <c r="G137" s="40">
        <v>5009</v>
      </c>
      <c r="H137" s="47">
        <v>45239</v>
      </c>
      <c r="I137" s="12">
        <v>601</v>
      </c>
      <c r="J137" s="35">
        <v>240.9579</v>
      </c>
      <c r="K137" s="30">
        <v>41</v>
      </c>
      <c r="L137" s="30">
        <v>0.47912348950247441</v>
      </c>
      <c r="M137" s="43">
        <v>-0.26</v>
      </c>
      <c r="N137" s="30">
        <v>8.8060804355238678E-2</v>
      </c>
      <c r="O137" s="43">
        <v>2</v>
      </c>
      <c r="P137" s="30">
        <v>0.17920432823038626</v>
      </c>
      <c r="Q137" s="43">
        <f t="shared" si="5"/>
        <v>2.74</v>
      </c>
      <c r="R137" s="30">
        <v>6.6062200541020286E-2</v>
      </c>
      <c r="S137" s="43">
        <v>13</v>
      </c>
      <c r="T137" s="30">
        <v>0.18754917737088028</v>
      </c>
      <c r="U137" s="30">
        <v>0.10437085722726225</v>
      </c>
      <c r="V137" s="46">
        <v>9</v>
      </c>
      <c r="W137" s="46">
        <v>6.8534270457043217E-2</v>
      </c>
      <c r="X137" s="46">
        <v>0.98023557596326616</v>
      </c>
      <c r="Y137" s="46">
        <v>0.40319662648754762</v>
      </c>
      <c r="Z137" s="46">
        <v>4910</v>
      </c>
      <c r="AA137" s="46">
        <v>0.24831943968020789</v>
      </c>
      <c r="AB137" s="46">
        <v>7514</v>
      </c>
      <c r="AC137" s="77">
        <v>0.17557880614793897</v>
      </c>
      <c r="AD137" s="84">
        <f>'1.Hard Index'!T137</f>
        <v>4</v>
      </c>
      <c r="AE137" s="85">
        <f>'2.Vulnerbility Index'!R137</f>
        <v>3</v>
      </c>
      <c r="AF137" s="86">
        <f t="shared" si="6"/>
        <v>12</v>
      </c>
    </row>
    <row r="138" spans="1:32" x14ac:dyDescent="0.3">
      <c r="A138" s="39" t="s">
        <v>1300</v>
      </c>
      <c r="B138" s="40">
        <v>106.295</v>
      </c>
      <c r="C138" s="40">
        <v>10.897500000000001</v>
      </c>
      <c r="D138" s="40" t="s">
        <v>7</v>
      </c>
      <c r="E138" s="40" t="s">
        <v>10</v>
      </c>
      <c r="F138" s="40" t="s">
        <v>177</v>
      </c>
      <c r="G138" s="40">
        <v>7517</v>
      </c>
      <c r="H138" s="47">
        <v>45239</v>
      </c>
      <c r="I138" s="12">
        <v>902</v>
      </c>
      <c r="J138" s="35">
        <v>343.11619999999999</v>
      </c>
      <c r="K138" s="30">
        <v>40</v>
      </c>
      <c r="L138" s="30">
        <v>0.47912348950247441</v>
      </c>
      <c r="M138" s="43">
        <v>-0.24</v>
      </c>
      <c r="N138" s="30">
        <v>8.8060804355238678E-2</v>
      </c>
      <c r="O138" s="43">
        <v>0</v>
      </c>
      <c r="P138" s="30">
        <v>0.17920432823038626</v>
      </c>
      <c r="Q138" s="43">
        <f t="shared" si="5"/>
        <v>2.76</v>
      </c>
      <c r="R138" s="30">
        <v>6.6062200541020286E-2</v>
      </c>
      <c r="S138" s="43">
        <v>9</v>
      </c>
      <c r="T138" s="30">
        <v>0.18754917737088028</v>
      </c>
      <c r="U138" s="30">
        <v>0.10437085722726225</v>
      </c>
      <c r="V138" s="46">
        <v>92</v>
      </c>
      <c r="W138" s="46">
        <v>6.8534270457043217E-2</v>
      </c>
      <c r="X138" s="46">
        <v>6.1327657310097115E-2</v>
      </c>
      <c r="Y138" s="46">
        <v>0.40319662648754762</v>
      </c>
      <c r="Z138" s="46">
        <v>461</v>
      </c>
      <c r="AA138" s="46">
        <v>0.24831943968020789</v>
      </c>
      <c r="AB138" s="46">
        <v>11276</v>
      </c>
      <c r="AC138" s="77">
        <v>0.17557880614793897</v>
      </c>
      <c r="AD138" s="84">
        <f>'1.Hard Index'!T138</f>
        <v>4</v>
      </c>
      <c r="AE138" s="85">
        <f>'2.Vulnerbility Index'!R138</f>
        <v>3</v>
      </c>
      <c r="AF138" s="86">
        <f t="shared" si="6"/>
        <v>12</v>
      </c>
    </row>
    <row r="139" spans="1:32" x14ac:dyDescent="0.3">
      <c r="A139" s="39" t="s">
        <v>1301</v>
      </c>
      <c r="B139" s="40">
        <v>105.21899999999999</v>
      </c>
      <c r="C139" s="40">
        <v>10.879099999999999</v>
      </c>
      <c r="D139" s="40" t="s">
        <v>4</v>
      </c>
      <c r="E139" s="40" t="s">
        <v>12</v>
      </c>
      <c r="F139" s="40" t="s">
        <v>178</v>
      </c>
      <c r="G139" s="40">
        <v>16559</v>
      </c>
      <c r="H139" s="47">
        <v>45239</v>
      </c>
      <c r="I139" s="12">
        <v>1987</v>
      </c>
      <c r="J139" s="35">
        <v>4.2879579999999997</v>
      </c>
      <c r="K139" s="30">
        <v>60</v>
      </c>
      <c r="L139" s="30">
        <v>0.47912348950247441</v>
      </c>
      <c r="M139" s="43">
        <v>0.36</v>
      </c>
      <c r="N139" s="30">
        <v>8.8060804355238678E-2</v>
      </c>
      <c r="O139" s="43">
        <v>4</v>
      </c>
      <c r="P139" s="30">
        <v>0.17920432823038626</v>
      </c>
      <c r="Q139" s="43">
        <f t="shared" si="5"/>
        <v>3.36</v>
      </c>
      <c r="R139" s="30">
        <v>6.6062200541020286E-2</v>
      </c>
      <c r="S139" s="43">
        <v>25</v>
      </c>
      <c r="T139" s="30">
        <v>0.18754917737088028</v>
      </c>
      <c r="U139" s="30">
        <v>0.10437085722726225</v>
      </c>
      <c r="V139" s="46">
        <v>48</v>
      </c>
      <c r="W139" s="46">
        <v>6.8534270457043217E-2</v>
      </c>
      <c r="X139" s="46">
        <v>6.4255087867624863E-2</v>
      </c>
      <c r="Y139" s="46">
        <v>0.40319662648754762</v>
      </c>
      <c r="Z139" s="46">
        <v>1064</v>
      </c>
      <c r="AA139" s="46">
        <v>0.24831943968020789</v>
      </c>
      <c r="AB139" s="46">
        <v>24839</v>
      </c>
      <c r="AC139" s="77">
        <v>0.17557880614793897</v>
      </c>
      <c r="AD139" s="84">
        <f>'1.Hard Index'!T139</f>
        <v>4</v>
      </c>
      <c r="AE139" s="85">
        <f>'2.Vulnerbility Index'!R139</f>
        <v>4</v>
      </c>
      <c r="AF139" s="86">
        <f t="shared" si="6"/>
        <v>16</v>
      </c>
    </row>
    <row r="140" spans="1:32" x14ac:dyDescent="0.3">
      <c r="A140" s="39" t="s">
        <v>1302</v>
      </c>
      <c r="B140" s="40">
        <v>106.447</v>
      </c>
      <c r="C140" s="40">
        <v>10.8657</v>
      </c>
      <c r="D140" s="40" t="s">
        <v>7</v>
      </c>
      <c r="E140" s="40" t="s">
        <v>33</v>
      </c>
      <c r="F140" s="40" t="s">
        <v>179</v>
      </c>
      <c r="G140" s="40">
        <v>19541</v>
      </c>
      <c r="H140" s="47">
        <v>45239</v>
      </c>
      <c r="I140" s="12">
        <v>2345</v>
      </c>
      <c r="J140" s="35">
        <v>353.72809999999998</v>
      </c>
      <c r="K140" s="30">
        <v>38</v>
      </c>
      <c r="L140" s="30">
        <v>0.47912348950247441</v>
      </c>
      <c r="M140" s="43">
        <v>0.45</v>
      </c>
      <c r="N140" s="30">
        <v>8.8060804355238678E-2</v>
      </c>
      <c r="O140" s="43">
        <v>0</v>
      </c>
      <c r="P140" s="30">
        <v>0.17920432823038626</v>
      </c>
      <c r="Q140" s="43">
        <f t="shared" si="5"/>
        <v>3.45</v>
      </c>
      <c r="R140" s="30">
        <v>6.6062200541020286E-2</v>
      </c>
      <c r="S140" s="43">
        <v>11</v>
      </c>
      <c r="T140" s="30">
        <v>0.18754917737088028</v>
      </c>
      <c r="U140" s="30">
        <v>0.10437085722726225</v>
      </c>
      <c r="V140" s="46">
        <v>88</v>
      </c>
      <c r="W140" s="46">
        <v>6.8534270457043217E-2</v>
      </c>
      <c r="X140" s="46">
        <v>0.14896883475768896</v>
      </c>
      <c r="Y140" s="46">
        <v>0.40319662648754762</v>
      </c>
      <c r="Z140" s="46">
        <v>2911</v>
      </c>
      <c r="AA140" s="46">
        <v>0.24831943968020789</v>
      </c>
      <c r="AB140" s="46">
        <v>29312</v>
      </c>
      <c r="AC140" s="77">
        <v>0.17557880614793897</v>
      </c>
      <c r="AD140" s="84">
        <f>'1.Hard Index'!T140</f>
        <v>3</v>
      </c>
      <c r="AE140" s="85">
        <f>'2.Vulnerbility Index'!R140</f>
        <v>4</v>
      </c>
      <c r="AF140" s="86">
        <f t="shared" si="6"/>
        <v>12</v>
      </c>
    </row>
    <row r="141" spans="1:32" x14ac:dyDescent="0.3">
      <c r="A141" s="39" t="s">
        <v>1303</v>
      </c>
      <c r="B141" s="40">
        <v>105.502</v>
      </c>
      <c r="C141" s="40">
        <v>10.8706</v>
      </c>
      <c r="D141" s="40" t="s">
        <v>4</v>
      </c>
      <c r="E141" s="40" t="s">
        <v>5</v>
      </c>
      <c r="F141" s="40" t="s">
        <v>180</v>
      </c>
      <c r="G141" s="40">
        <v>5761</v>
      </c>
      <c r="H141" s="47">
        <v>45239</v>
      </c>
      <c r="I141" s="12">
        <v>691</v>
      </c>
      <c r="J141" s="35">
        <v>20.747260000000001</v>
      </c>
      <c r="K141" s="30">
        <v>56</v>
      </c>
      <c r="L141" s="30">
        <v>0.47912348950247441</v>
      </c>
      <c r="M141" s="43">
        <v>-2.8</v>
      </c>
      <c r="N141" s="30">
        <v>8.8060804355238678E-2</v>
      </c>
      <c r="O141" s="43">
        <v>0</v>
      </c>
      <c r="P141" s="30">
        <v>0.17920432823038626</v>
      </c>
      <c r="Q141" s="43">
        <f t="shared" si="5"/>
        <v>0.20000000000000018</v>
      </c>
      <c r="R141" s="30">
        <v>6.6062200541020286E-2</v>
      </c>
      <c r="S141" s="43">
        <v>11</v>
      </c>
      <c r="T141" s="30">
        <v>0.18754917737088028</v>
      </c>
      <c r="U141" s="30">
        <v>0.10437085722726225</v>
      </c>
      <c r="V141" s="46">
        <v>18</v>
      </c>
      <c r="W141" s="46">
        <v>6.8534270457043217E-2</v>
      </c>
      <c r="X141" s="46">
        <v>0.31591737545565007</v>
      </c>
      <c r="Y141" s="46">
        <v>0.40319662648754762</v>
      </c>
      <c r="Z141" s="46">
        <v>1820</v>
      </c>
      <c r="AA141" s="46">
        <v>0.24831943968020789</v>
      </c>
      <c r="AB141" s="46">
        <v>8642</v>
      </c>
      <c r="AC141" s="77">
        <v>0.17557880614793897</v>
      </c>
      <c r="AD141" s="84">
        <f>'1.Hard Index'!T141</f>
        <v>3</v>
      </c>
      <c r="AE141" s="85">
        <f>'2.Vulnerbility Index'!R141</f>
        <v>3</v>
      </c>
      <c r="AF141" s="86">
        <f t="shared" si="6"/>
        <v>9</v>
      </c>
    </row>
    <row r="142" spans="1:32" x14ac:dyDescent="0.3">
      <c r="A142" s="39" t="s">
        <v>1304</v>
      </c>
      <c r="B142" s="40">
        <v>105.386</v>
      </c>
      <c r="C142" s="40">
        <v>10.8424</v>
      </c>
      <c r="D142" s="40" t="s">
        <v>4</v>
      </c>
      <c r="E142" s="40" t="s">
        <v>12</v>
      </c>
      <c r="F142" s="40" t="s">
        <v>116</v>
      </c>
      <c r="G142" s="40">
        <v>9679</v>
      </c>
      <c r="H142" s="47">
        <v>45239</v>
      </c>
      <c r="I142" s="12">
        <v>1161</v>
      </c>
      <c r="J142" s="35">
        <v>20</v>
      </c>
      <c r="K142" s="30">
        <v>58</v>
      </c>
      <c r="L142" s="30">
        <v>0.47912348950247441</v>
      </c>
      <c r="M142" s="43">
        <v>-0.26</v>
      </c>
      <c r="N142" s="30">
        <v>8.8060804355238678E-2</v>
      </c>
      <c r="O142" s="43">
        <v>0</v>
      </c>
      <c r="P142" s="30">
        <v>0.17920432823038626</v>
      </c>
      <c r="Q142" s="43">
        <f t="shared" si="5"/>
        <v>2.74</v>
      </c>
      <c r="R142" s="30">
        <v>6.6062200541020286E-2</v>
      </c>
      <c r="S142" s="43">
        <v>13</v>
      </c>
      <c r="T142" s="30">
        <v>0.18754917737088028</v>
      </c>
      <c r="U142" s="30">
        <v>0.10437085722726225</v>
      </c>
      <c r="V142" s="46">
        <v>20</v>
      </c>
      <c r="W142" s="46">
        <v>6.8534270457043217E-2</v>
      </c>
      <c r="X142" s="46">
        <v>8.6785824981919626E-2</v>
      </c>
      <c r="Y142" s="46">
        <v>0.40319662648754762</v>
      </c>
      <c r="Z142" s="46">
        <v>840</v>
      </c>
      <c r="AA142" s="46">
        <v>0.24831943968020789</v>
      </c>
      <c r="AB142" s="46">
        <v>14519</v>
      </c>
      <c r="AC142" s="77">
        <v>0.17557880614793897</v>
      </c>
      <c r="AD142" s="84">
        <f>'1.Hard Index'!T142</f>
        <v>3</v>
      </c>
      <c r="AE142" s="85">
        <f>'2.Vulnerbility Index'!R142</f>
        <v>3</v>
      </c>
      <c r="AF142" s="86">
        <f t="shared" si="6"/>
        <v>9</v>
      </c>
    </row>
    <row r="143" spans="1:32" x14ac:dyDescent="0.3">
      <c r="A143" s="39" t="s">
        <v>1305</v>
      </c>
      <c r="B143" s="40">
        <v>105.771</v>
      </c>
      <c r="C143" s="40">
        <v>10.852</v>
      </c>
      <c r="D143" s="40" t="s">
        <v>7</v>
      </c>
      <c r="E143" s="40" t="s">
        <v>8</v>
      </c>
      <c r="F143" s="40" t="s">
        <v>181</v>
      </c>
      <c r="G143" s="40">
        <v>4880</v>
      </c>
      <c r="H143" s="47">
        <v>45239</v>
      </c>
      <c r="I143" s="12">
        <v>586</v>
      </c>
      <c r="J143" s="35">
        <v>175.57089999999999</v>
      </c>
      <c r="K143" s="30">
        <v>38</v>
      </c>
      <c r="L143" s="30">
        <v>0.47912348950247441</v>
      </c>
      <c r="M143" s="43">
        <v>-0.24</v>
      </c>
      <c r="N143" s="30">
        <v>8.8060804355238678E-2</v>
      </c>
      <c r="O143" s="43">
        <v>0</v>
      </c>
      <c r="P143" s="30">
        <v>0.17920432823038626</v>
      </c>
      <c r="Q143" s="43">
        <f t="shared" si="5"/>
        <v>2.76</v>
      </c>
      <c r="R143" s="30">
        <v>6.6062200541020286E-2</v>
      </c>
      <c r="S143" s="43">
        <v>25</v>
      </c>
      <c r="T143" s="30">
        <v>0.18754917737088028</v>
      </c>
      <c r="U143" s="30">
        <v>0.10437085722726225</v>
      </c>
      <c r="V143" s="46">
        <v>14</v>
      </c>
      <c r="W143" s="46">
        <v>6.8534270457043217E-2</v>
      </c>
      <c r="X143" s="46">
        <v>0.15081967213114755</v>
      </c>
      <c r="Y143" s="46">
        <v>0.40319662648754762</v>
      </c>
      <c r="Z143" s="46">
        <v>736</v>
      </c>
      <c r="AA143" s="46">
        <v>0.24831943968020789</v>
      </c>
      <c r="AB143" s="46">
        <v>7320</v>
      </c>
      <c r="AC143" s="77">
        <v>0.17557880614793897</v>
      </c>
      <c r="AD143" s="84">
        <f>'1.Hard Index'!T143</f>
        <v>4</v>
      </c>
      <c r="AE143" s="85">
        <f>'2.Vulnerbility Index'!R143</f>
        <v>3</v>
      </c>
      <c r="AF143" s="86">
        <f t="shared" si="6"/>
        <v>12</v>
      </c>
    </row>
    <row r="144" spans="1:32" x14ac:dyDescent="0.3">
      <c r="A144" s="39" t="s">
        <v>1306</v>
      </c>
      <c r="B144" s="40">
        <v>105.273</v>
      </c>
      <c r="C144" s="40">
        <v>10.8759</v>
      </c>
      <c r="D144" s="40" t="s">
        <v>4</v>
      </c>
      <c r="E144" s="40" t="s">
        <v>12</v>
      </c>
      <c r="F144" s="40" t="s">
        <v>182</v>
      </c>
      <c r="G144" s="40">
        <v>6709</v>
      </c>
      <c r="H144" s="47">
        <v>45239</v>
      </c>
      <c r="I144" s="12">
        <v>805</v>
      </c>
      <c r="J144" s="35">
        <v>20</v>
      </c>
      <c r="K144" s="30">
        <v>60</v>
      </c>
      <c r="L144" s="30">
        <v>0.47912348950247441</v>
      </c>
      <c r="M144" s="43">
        <v>-2.8</v>
      </c>
      <c r="N144" s="30">
        <v>8.8060804355238678E-2</v>
      </c>
      <c r="O144" s="43">
        <v>0</v>
      </c>
      <c r="P144" s="30">
        <v>0.17920432823038626</v>
      </c>
      <c r="Q144" s="43">
        <f t="shared" si="5"/>
        <v>0.20000000000000018</v>
      </c>
      <c r="R144" s="30">
        <v>6.6062200541020286E-2</v>
      </c>
      <c r="S144" s="43">
        <v>13</v>
      </c>
      <c r="T144" s="30">
        <v>0.18754917737088028</v>
      </c>
      <c r="U144" s="30">
        <v>0.10437085722726225</v>
      </c>
      <c r="V144" s="46">
        <v>50</v>
      </c>
      <c r="W144" s="46">
        <v>6.8534270457043217E-2</v>
      </c>
      <c r="X144" s="46">
        <v>0.83156953346251306</v>
      </c>
      <c r="Y144" s="46">
        <v>0.40319662648754762</v>
      </c>
      <c r="Z144" s="46">
        <v>5579</v>
      </c>
      <c r="AA144" s="46">
        <v>0.24831943968020789</v>
      </c>
      <c r="AB144" s="46">
        <v>10064</v>
      </c>
      <c r="AC144" s="77">
        <v>0.17557880614793897</v>
      </c>
      <c r="AD144" s="84">
        <f>'1.Hard Index'!T144</f>
        <v>3</v>
      </c>
      <c r="AE144" s="85">
        <f>'2.Vulnerbility Index'!R144</f>
        <v>3</v>
      </c>
      <c r="AF144" s="86">
        <f t="shared" si="6"/>
        <v>9</v>
      </c>
    </row>
    <row r="145" spans="1:32" x14ac:dyDescent="0.3">
      <c r="A145" s="39" t="s">
        <v>1307</v>
      </c>
      <c r="B145" s="40">
        <v>105.625</v>
      </c>
      <c r="C145" s="40">
        <v>10.862</v>
      </c>
      <c r="D145" s="40" t="s">
        <v>7</v>
      </c>
      <c r="E145" s="40" t="s">
        <v>14</v>
      </c>
      <c r="F145" s="40" t="s">
        <v>183</v>
      </c>
      <c r="G145" s="40">
        <v>3675</v>
      </c>
      <c r="H145" s="47">
        <v>45239</v>
      </c>
      <c r="I145" s="12">
        <v>441</v>
      </c>
      <c r="J145" s="35">
        <v>199.27549999999999</v>
      </c>
      <c r="K145" s="30">
        <v>45</v>
      </c>
      <c r="L145" s="30">
        <v>0.47912348950247441</v>
      </c>
      <c r="M145" s="43">
        <v>0.45</v>
      </c>
      <c r="N145" s="30">
        <v>8.8060804355238678E-2</v>
      </c>
      <c r="O145" s="43">
        <v>4</v>
      </c>
      <c r="P145" s="30">
        <v>0.17920432823038626</v>
      </c>
      <c r="Q145" s="43">
        <f t="shared" si="5"/>
        <v>3.45</v>
      </c>
      <c r="R145" s="30">
        <v>6.6062200541020286E-2</v>
      </c>
      <c r="S145" s="43">
        <v>7</v>
      </c>
      <c r="T145" s="30">
        <v>0.18754917737088028</v>
      </c>
      <c r="U145" s="30">
        <v>0.10437085722726225</v>
      </c>
      <c r="V145" s="46">
        <v>10</v>
      </c>
      <c r="W145" s="46">
        <v>6.8534270457043217E-2</v>
      </c>
      <c r="X145" s="46">
        <v>0.32163265306122452</v>
      </c>
      <c r="Y145" s="46">
        <v>0.40319662648754762</v>
      </c>
      <c r="Z145" s="46">
        <v>1182</v>
      </c>
      <c r="AA145" s="46">
        <v>0.24831943968020789</v>
      </c>
      <c r="AB145" s="46">
        <v>5513</v>
      </c>
      <c r="AC145" s="77">
        <v>0.17557880614793897</v>
      </c>
      <c r="AD145" s="84">
        <f>'1.Hard Index'!T145</f>
        <v>4</v>
      </c>
      <c r="AE145" s="85">
        <f>'2.Vulnerbility Index'!R145</f>
        <v>3</v>
      </c>
      <c r="AF145" s="86">
        <f t="shared" si="6"/>
        <v>12</v>
      </c>
    </row>
    <row r="146" spans="1:32" x14ac:dyDescent="0.3">
      <c r="A146" s="39" t="s">
        <v>1308</v>
      </c>
      <c r="B146" s="40">
        <v>106.373</v>
      </c>
      <c r="C146" s="40">
        <v>10.857100000000001</v>
      </c>
      <c r="D146" s="40" t="s">
        <v>7</v>
      </c>
      <c r="E146" s="40" t="s">
        <v>33</v>
      </c>
      <c r="F146" s="40" t="s">
        <v>184</v>
      </c>
      <c r="G146" s="40">
        <v>11101</v>
      </c>
      <c r="H146" s="47">
        <v>45239</v>
      </c>
      <c r="I146" s="12">
        <v>1332</v>
      </c>
      <c r="J146" s="35">
        <v>278.31020000000001</v>
      </c>
      <c r="K146" s="30">
        <v>33</v>
      </c>
      <c r="L146" s="30">
        <v>0.47912348950247441</v>
      </c>
      <c r="M146" s="43">
        <v>-2.8</v>
      </c>
      <c r="N146" s="30">
        <v>8.8060804355238678E-2</v>
      </c>
      <c r="O146" s="43">
        <v>0</v>
      </c>
      <c r="P146" s="30">
        <v>0.17920432823038626</v>
      </c>
      <c r="Q146" s="43">
        <f t="shared" si="5"/>
        <v>0.20000000000000018</v>
      </c>
      <c r="R146" s="30">
        <v>6.6062200541020286E-2</v>
      </c>
      <c r="S146" s="43">
        <v>13</v>
      </c>
      <c r="T146" s="30">
        <v>0.18754917737088028</v>
      </c>
      <c r="U146" s="30">
        <v>0.10437085722726225</v>
      </c>
      <c r="V146" s="46">
        <v>39</v>
      </c>
      <c r="W146" s="46">
        <v>6.8534270457043217E-2</v>
      </c>
      <c r="X146" s="46">
        <v>0.1064768939735159</v>
      </c>
      <c r="Y146" s="46">
        <v>0.40319662648754762</v>
      </c>
      <c r="Z146" s="46">
        <v>1182</v>
      </c>
      <c r="AA146" s="46">
        <v>0.24831943968020789</v>
      </c>
      <c r="AB146" s="46">
        <v>16652</v>
      </c>
      <c r="AC146" s="77">
        <v>0.17557880614793897</v>
      </c>
      <c r="AD146" s="84">
        <f>'1.Hard Index'!T146</f>
        <v>3</v>
      </c>
      <c r="AE146" s="85">
        <f>'2.Vulnerbility Index'!R146</f>
        <v>4</v>
      </c>
      <c r="AF146" s="86">
        <f t="shared" si="6"/>
        <v>12</v>
      </c>
    </row>
    <row r="147" spans="1:32" x14ac:dyDescent="0.3">
      <c r="A147" s="39" t="s">
        <v>1309</v>
      </c>
      <c r="B147" s="40">
        <v>105.458</v>
      </c>
      <c r="C147" s="40">
        <v>10.8706</v>
      </c>
      <c r="D147" s="40" t="s">
        <v>4</v>
      </c>
      <c r="E147" s="40" t="s">
        <v>5</v>
      </c>
      <c r="F147" s="40" t="s">
        <v>185</v>
      </c>
      <c r="G147" s="40">
        <v>9065</v>
      </c>
      <c r="H147" s="47">
        <v>45239</v>
      </c>
      <c r="I147" s="12">
        <v>1088</v>
      </c>
      <c r="J147" s="35">
        <v>9.0033469999999998</v>
      </c>
      <c r="K147" s="30">
        <v>57</v>
      </c>
      <c r="L147" s="30">
        <v>0.47912348950247441</v>
      </c>
      <c r="M147" s="43">
        <v>-0.24</v>
      </c>
      <c r="N147" s="30">
        <v>8.8060804355238678E-2</v>
      </c>
      <c r="O147" s="43">
        <v>8</v>
      </c>
      <c r="P147" s="30">
        <v>0.17920432823038626</v>
      </c>
      <c r="Q147" s="43">
        <f t="shared" si="5"/>
        <v>2.76</v>
      </c>
      <c r="R147" s="30">
        <v>6.6062200541020286E-2</v>
      </c>
      <c r="S147" s="43">
        <v>11</v>
      </c>
      <c r="T147" s="30">
        <v>0.18754917737088028</v>
      </c>
      <c r="U147" s="30">
        <v>0.10437085722726225</v>
      </c>
      <c r="V147" s="46">
        <v>123</v>
      </c>
      <c r="W147" s="46">
        <v>6.8534270457043217E-2</v>
      </c>
      <c r="X147" s="46">
        <v>3.9602868174296743E-2</v>
      </c>
      <c r="Y147" s="46">
        <v>0.40319662648754762</v>
      </c>
      <c r="Z147" s="46">
        <v>359</v>
      </c>
      <c r="AA147" s="46">
        <v>0.24831943968020789</v>
      </c>
      <c r="AB147" s="46">
        <v>13598</v>
      </c>
      <c r="AC147" s="77">
        <v>0.17557880614793897</v>
      </c>
      <c r="AD147" s="84">
        <f>'1.Hard Index'!T147</f>
        <v>4</v>
      </c>
      <c r="AE147" s="85">
        <f>'2.Vulnerbility Index'!R147</f>
        <v>3</v>
      </c>
      <c r="AF147" s="86">
        <f t="shared" si="6"/>
        <v>12</v>
      </c>
    </row>
    <row r="148" spans="1:32" x14ac:dyDescent="0.3">
      <c r="A148" s="39" t="s">
        <v>1310</v>
      </c>
      <c r="B148" s="40">
        <v>106.422</v>
      </c>
      <c r="C148" s="40">
        <v>10.8499</v>
      </c>
      <c r="D148" s="40" t="s">
        <v>7</v>
      </c>
      <c r="E148" s="40" t="s">
        <v>33</v>
      </c>
      <c r="F148" s="40" t="s">
        <v>186</v>
      </c>
      <c r="G148" s="40">
        <v>12111</v>
      </c>
      <c r="H148" s="47">
        <v>45239</v>
      </c>
      <c r="I148" s="12">
        <v>1453</v>
      </c>
      <c r="J148" s="35">
        <v>344.95479999999998</v>
      </c>
      <c r="K148" s="30">
        <v>34</v>
      </c>
      <c r="L148" s="30">
        <v>0.47912348950247441</v>
      </c>
      <c r="M148" s="43">
        <v>0.45</v>
      </c>
      <c r="N148" s="30">
        <v>8.8060804355238678E-2</v>
      </c>
      <c r="O148" s="43">
        <v>0</v>
      </c>
      <c r="P148" s="30">
        <v>0.17920432823038626</v>
      </c>
      <c r="Q148" s="43">
        <f t="shared" si="5"/>
        <v>3.45</v>
      </c>
      <c r="R148" s="30">
        <v>6.6062200541020286E-2</v>
      </c>
      <c r="S148" s="43">
        <v>11</v>
      </c>
      <c r="T148" s="30">
        <v>0.18754917737088028</v>
      </c>
      <c r="U148" s="30">
        <v>0.10437085722726225</v>
      </c>
      <c r="V148" s="46">
        <v>78</v>
      </c>
      <c r="W148" s="46">
        <v>6.8534270457043217E-2</v>
      </c>
      <c r="X148" s="46">
        <v>4.9128891090743955E-2</v>
      </c>
      <c r="Y148" s="46">
        <v>0.40319662648754762</v>
      </c>
      <c r="Z148" s="46">
        <v>595</v>
      </c>
      <c r="AA148" s="46">
        <v>0.24831943968020789</v>
      </c>
      <c r="AB148" s="46">
        <v>18167</v>
      </c>
      <c r="AC148" s="77">
        <v>0.17557880614793897</v>
      </c>
      <c r="AD148" s="84">
        <f>'1.Hard Index'!T148</f>
        <v>3</v>
      </c>
      <c r="AE148" s="85">
        <f>'2.Vulnerbility Index'!R148</f>
        <v>3</v>
      </c>
      <c r="AF148" s="86">
        <f t="shared" si="6"/>
        <v>9</v>
      </c>
    </row>
    <row r="149" spans="1:32" x14ac:dyDescent="0.3">
      <c r="A149" s="39" t="s">
        <v>1311</v>
      </c>
      <c r="B149" s="40">
        <v>105.07899999999999</v>
      </c>
      <c r="C149" s="40">
        <v>10.860099999999999</v>
      </c>
      <c r="D149" s="40" t="s">
        <v>16</v>
      </c>
      <c r="E149" s="40" t="s">
        <v>17</v>
      </c>
      <c r="F149" s="40" t="s">
        <v>187</v>
      </c>
      <c r="G149" s="40">
        <v>10957</v>
      </c>
      <c r="H149" s="47">
        <v>45239</v>
      </c>
      <c r="I149" s="12">
        <v>1315</v>
      </c>
      <c r="J149" s="35">
        <v>65.971140000000005</v>
      </c>
      <c r="K149" s="30">
        <v>60</v>
      </c>
      <c r="L149" s="30">
        <v>0.47912348950247441</v>
      </c>
      <c r="M149" s="43">
        <v>0.24</v>
      </c>
      <c r="N149" s="30">
        <v>8.8060804355238678E-2</v>
      </c>
      <c r="O149" s="43">
        <v>0</v>
      </c>
      <c r="P149" s="30">
        <v>0.17920432823038626</v>
      </c>
      <c r="Q149" s="43">
        <f t="shared" si="5"/>
        <v>3.24</v>
      </c>
      <c r="R149" s="30">
        <v>6.6062200541020286E-2</v>
      </c>
      <c r="S149" s="43">
        <v>11</v>
      </c>
      <c r="T149" s="30">
        <v>0.18754917737088028</v>
      </c>
      <c r="U149" s="30">
        <v>0.10437085722726225</v>
      </c>
      <c r="V149" s="46">
        <v>72</v>
      </c>
      <c r="W149" s="46">
        <v>6.8534270457043217E-2</v>
      </c>
      <c r="X149" s="46">
        <v>5.8410148763347628E-3</v>
      </c>
      <c r="Y149" s="46">
        <v>0.40319662648754762</v>
      </c>
      <c r="Z149" s="46">
        <v>64</v>
      </c>
      <c r="AA149" s="46">
        <v>0.24831943968020789</v>
      </c>
      <c r="AB149" s="46">
        <v>16436</v>
      </c>
      <c r="AC149" s="77">
        <v>0.17557880614793897</v>
      </c>
      <c r="AD149" s="84">
        <f>'1.Hard Index'!T149</f>
        <v>3</v>
      </c>
      <c r="AE149" s="85">
        <f>'2.Vulnerbility Index'!R149</f>
        <v>3</v>
      </c>
      <c r="AF149" s="86">
        <f t="shared" si="6"/>
        <v>9</v>
      </c>
    </row>
    <row r="150" spans="1:32" x14ac:dyDescent="0.3">
      <c r="A150" s="39" t="s">
        <v>1312</v>
      </c>
      <c r="B150" s="40">
        <v>105.059</v>
      </c>
      <c r="C150" s="40">
        <v>10.838800000000001</v>
      </c>
      <c r="D150" s="40" t="s">
        <v>16</v>
      </c>
      <c r="E150" s="40" t="s">
        <v>17</v>
      </c>
      <c r="F150" s="40" t="s">
        <v>188</v>
      </c>
      <c r="G150" s="40">
        <v>13372</v>
      </c>
      <c r="H150" s="47">
        <v>45239</v>
      </c>
      <c r="I150" s="12">
        <v>1605</v>
      </c>
      <c r="J150" s="35">
        <v>10.889749999999999</v>
      </c>
      <c r="K150" s="30">
        <v>61</v>
      </c>
      <c r="L150" s="30">
        <v>0.47912348950247441</v>
      </c>
      <c r="M150" s="43">
        <v>-0.24</v>
      </c>
      <c r="N150" s="30">
        <v>8.8060804355238678E-2</v>
      </c>
      <c r="O150" s="43">
        <v>0</v>
      </c>
      <c r="P150" s="30">
        <v>0.17920432823038626</v>
      </c>
      <c r="Q150" s="43">
        <f t="shared" si="5"/>
        <v>2.76</v>
      </c>
      <c r="R150" s="30">
        <v>6.6062200541020286E-2</v>
      </c>
      <c r="S150" s="43">
        <v>13</v>
      </c>
      <c r="T150" s="30">
        <v>0.18754917737088028</v>
      </c>
      <c r="U150" s="30">
        <v>0.10437085722726225</v>
      </c>
      <c r="V150" s="46">
        <v>55</v>
      </c>
      <c r="W150" s="46">
        <v>6.8534270457043217E-2</v>
      </c>
      <c r="X150" s="46">
        <v>0.12900089739754711</v>
      </c>
      <c r="Y150" s="46">
        <v>0.40319662648754762</v>
      </c>
      <c r="Z150" s="46">
        <v>1725</v>
      </c>
      <c r="AA150" s="46">
        <v>0.24831943968020789</v>
      </c>
      <c r="AB150" s="46">
        <v>20058</v>
      </c>
      <c r="AC150" s="77">
        <v>0.17557880614793897</v>
      </c>
      <c r="AD150" s="84">
        <f>'1.Hard Index'!T150</f>
        <v>3</v>
      </c>
      <c r="AE150" s="85">
        <f>'2.Vulnerbility Index'!R150</f>
        <v>4</v>
      </c>
      <c r="AF150" s="86">
        <f t="shared" si="6"/>
        <v>12</v>
      </c>
    </row>
    <row r="151" spans="1:32" x14ac:dyDescent="0.3">
      <c r="A151" s="39" t="s">
        <v>1313</v>
      </c>
      <c r="B151" s="40">
        <v>105.565</v>
      </c>
      <c r="C151" s="40">
        <v>10.834199999999999</v>
      </c>
      <c r="D151" s="40" t="s">
        <v>4</v>
      </c>
      <c r="E151" s="40" t="s">
        <v>5</v>
      </c>
      <c r="F151" s="40" t="s">
        <v>122</v>
      </c>
      <c r="G151" s="40">
        <v>10062</v>
      </c>
      <c r="H151" s="47">
        <v>45239</v>
      </c>
      <c r="I151" s="12">
        <v>1207</v>
      </c>
      <c r="J151" s="35">
        <v>71.268389999999997</v>
      </c>
      <c r="K151" s="30">
        <v>52</v>
      </c>
      <c r="L151" s="30">
        <v>0.47912348950247441</v>
      </c>
      <c r="M151" s="43">
        <v>0.36</v>
      </c>
      <c r="N151" s="30">
        <v>8.8060804355238678E-2</v>
      </c>
      <c r="O151" s="43">
        <v>0</v>
      </c>
      <c r="P151" s="30">
        <v>0.17920432823038626</v>
      </c>
      <c r="Q151" s="43">
        <f t="shared" si="5"/>
        <v>3.36</v>
      </c>
      <c r="R151" s="30">
        <v>6.6062200541020286E-2</v>
      </c>
      <c r="S151" s="43">
        <v>17</v>
      </c>
      <c r="T151" s="30">
        <v>0.18754917737088028</v>
      </c>
      <c r="U151" s="30">
        <v>0.10437085722726225</v>
      </c>
      <c r="V151" s="46">
        <v>24</v>
      </c>
      <c r="W151" s="46">
        <v>6.8534270457043217E-2</v>
      </c>
      <c r="X151" s="46">
        <v>0.1054462333532101</v>
      </c>
      <c r="Y151" s="46">
        <v>0.40319662648754762</v>
      </c>
      <c r="Z151" s="46">
        <v>1061</v>
      </c>
      <c r="AA151" s="46">
        <v>0.24831943968020789</v>
      </c>
      <c r="AB151" s="46">
        <v>15093</v>
      </c>
      <c r="AC151" s="77">
        <v>0.17557880614793897</v>
      </c>
      <c r="AD151" s="84">
        <f>'1.Hard Index'!T151</f>
        <v>3</v>
      </c>
      <c r="AE151" s="85">
        <f>'2.Vulnerbility Index'!R151</f>
        <v>4</v>
      </c>
      <c r="AF151" s="86">
        <f t="shared" si="6"/>
        <v>12</v>
      </c>
    </row>
    <row r="152" spans="1:32" x14ac:dyDescent="0.3">
      <c r="A152" s="39" t="s">
        <v>1314</v>
      </c>
      <c r="B152" s="40">
        <v>106.49</v>
      </c>
      <c r="C152" s="40">
        <v>10.866099999999999</v>
      </c>
      <c r="D152" s="40" t="s">
        <v>7</v>
      </c>
      <c r="E152" s="40" t="s">
        <v>33</v>
      </c>
      <c r="F152" s="40" t="s">
        <v>189</v>
      </c>
      <c r="G152" s="40">
        <v>15384</v>
      </c>
      <c r="H152" s="47">
        <v>45239</v>
      </c>
      <c r="I152" s="12">
        <v>1846</v>
      </c>
      <c r="J152" s="35">
        <v>353.28859999999997</v>
      </c>
      <c r="K152" s="30">
        <v>45</v>
      </c>
      <c r="L152" s="30">
        <v>0.47912348950247441</v>
      </c>
      <c r="M152" s="43">
        <v>-2.8</v>
      </c>
      <c r="N152" s="30">
        <v>8.8060804355238678E-2</v>
      </c>
      <c r="O152" s="43">
        <v>0</v>
      </c>
      <c r="P152" s="30">
        <v>0.17920432823038626</v>
      </c>
      <c r="Q152" s="43">
        <f t="shared" si="5"/>
        <v>0.20000000000000018</v>
      </c>
      <c r="R152" s="30">
        <v>6.6062200541020286E-2</v>
      </c>
      <c r="S152" s="43">
        <v>13</v>
      </c>
      <c r="T152" s="30">
        <v>0.18754917737088028</v>
      </c>
      <c r="U152" s="30">
        <v>0.10437085722726225</v>
      </c>
      <c r="V152" s="46">
        <v>88</v>
      </c>
      <c r="W152" s="46">
        <v>6.8534270457043217E-2</v>
      </c>
      <c r="X152" s="46">
        <v>5.2652106084243372E-3</v>
      </c>
      <c r="Y152" s="46">
        <v>0.40319662648754762</v>
      </c>
      <c r="Z152" s="46">
        <v>81</v>
      </c>
      <c r="AA152" s="46">
        <v>0.24831943968020789</v>
      </c>
      <c r="AB152" s="46">
        <v>23076</v>
      </c>
      <c r="AC152" s="77">
        <v>0.17557880614793897</v>
      </c>
      <c r="AD152" s="84">
        <f>'1.Hard Index'!T152</f>
        <v>3</v>
      </c>
      <c r="AE152" s="85">
        <f>'2.Vulnerbility Index'!R152</f>
        <v>3</v>
      </c>
      <c r="AF152" s="86">
        <f t="shared" si="6"/>
        <v>9</v>
      </c>
    </row>
    <row r="153" spans="1:32" x14ac:dyDescent="0.3">
      <c r="A153" s="39" t="s">
        <v>1315</v>
      </c>
      <c r="B153" s="40">
        <v>105.35</v>
      </c>
      <c r="C153" s="40">
        <v>10.8462</v>
      </c>
      <c r="D153" s="40" t="s">
        <v>4</v>
      </c>
      <c r="E153" s="40" t="s">
        <v>12</v>
      </c>
      <c r="F153" s="40" t="s">
        <v>147</v>
      </c>
      <c r="G153" s="40">
        <v>6914</v>
      </c>
      <c r="H153" s="47">
        <v>45239</v>
      </c>
      <c r="I153" s="12">
        <v>830</v>
      </c>
      <c r="J153" s="35">
        <v>20</v>
      </c>
      <c r="K153" s="30">
        <v>58</v>
      </c>
      <c r="L153" s="30">
        <v>0.47912348950247441</v>
      </c>
      <c r="M153" s="43">
        <v>-1.32</v>
      </c>
      <c r="N153" s="30">
        <v>8.8060804355238678E-2</v>
      </c>
      <c r="O153" s="43">
        <v>0</v>
      </c>
      <c r="P153" s="30">
        <v>0.17920432823038626</v>
      </c>
      <c r="Q153" s="43">
        <f t="shared" si="5"/>
        <v>1.68</v>
      </c>
      <c r="R153" s="30">
        <v>6.6062200541020286E-2</v>
      </c>
      <c r="S153" s="43">
        <v>11</v>
      </c>
      <c r="T153" s="30">
        <v>0.18754917737088028</v>
      </c>
      <c r="U153" s="30">
        <v>0.10437085722726225</v>
      </c>
      <c r="V153" s="46">
        <v>62</v>
      </c>
      <c r="W153" s="46">
        <v>6.8534270457043217E-2</v>
      </c>
      <c r="X153" s="46">
        <v>0.23503037315591555</v>
      </c>
      <c r="Y153" s="46">
        <v>0.40319662648754762</v>
      </c>
      <c r="Z153" s="46">
        <v>1625</v>
      </c>
      <c r="AA153" s="46">
        <v>0.24831943968020789</v>
      </c>
      <c r="AB153" s="46">
        <v>10371</v>
      </c>
      <c r="AC153" s="77">
        <v>0.17557880614793897</v>
      </c>
      <c r="AD153" s="84">
        <f>'1.Hard Index'!T153</f>
        <v>3</v>
      </c>
      <c r="AE153" s="85">
        <f>'2.Vulnerbility Index'!R153</f>
        <v>4</v>
      </c>
      <c r="AF153" s="86">
        <f t="shared" si="6"/>
        <v>12</v>
      </c>
    </row>
    <row r="154" spans="1:32" x14ac:dyDescent="0.3">
      <c r="A154" s="39" t="s">
        <v>1316</v>
      </c>
      <c r="B154" s="40">
        <v>105.31399999999999</v>
      </c>
      <c r="C154" s="40">
        <v>10.8588</v>
      </c>
      <c r="D154" s="40" t="s">
        <v>4</v>
      </c>
      <c r="E154" s="40" t="s">
        <v>12</v>
      </c>
      <c r="F154" s="40" t="s">
        <v>182</v>
      </c>
      <c r="G154" s="40">
        <v>6709</v>
      </c>
      <c r="H154" s="47">
        <v>45239</v>
      </c>
      <c r="I154" s="12">
        <v>805</v>
      </c>
      <c r="J154" s="35">
        <v>20</v>
      </c>
      <c r="K154" s="30">
        <v>59</v>
      </c>
      <c r="L154" s="30">
        <v>0.47912348950247441</v>
      </c>
      <c r="M154" s="43">
        <v>-0.24</v>
      </c>
      <c r="N154" s="30">
        <v>8.8060804355238678E-2</v>
      </c>
      <c r="O154" s="43">
        <v>0</v>
      </c>
      <c r="P154" s="30">
        <v>0.17920432823038626</v>
      </c>
      <c r="Q154" s="43">
        <f t="shared" si="5"/>
        <v>2.76</v>
      </c>
      <c r="R154" s="30">
        <v>6.6062200541020286E-2</v>
      </c>
      <c r="S154" s="43">
        <v>9</v>
      </c>
      <c r="T154" s="30">
        <v>0.18754917737088028</v>
      </c>
      <c r="U154" s="30">
        <v>0.10437085722726225</v>
      </c>
      <c r="V154" s="46">
        <v>47</v>
      </c>
      <c r="W154" s="46">
        <v>6.8534270457043217E-2</v>
      </c>
      <c r="X154" s="46">
        <v>0.45923386495751978</v>
      </c>
      <c r="Y154" s="46">
        <v>0.40319662648754762</v>
      </c>
      <c r="Z154" s="46">
        <v>3081</v>
      </c>
      <c r="AA154" s="46">
        <v>0.24831943968020789</v>
      </c>
      <c r="AB154" s="46">
        <v>10064</v>
      </c>
      <c r="AC154" s="77">
        <v>0.17557880614793897</v>
      </c>
      <c r="AD154" s="84">
        <f>'1.Hard Index'!T154</f>
        <v>3</v>
      </c>
      <c r="AE154" s="85">
        <f>'2.Vulnerbility Index'!R154</f>
        <v>4</v>
      </c>
      <c r="AF154" s="86">
        <f t="shared" si="6"/>
        <v>12</v>
      </c>
    </row>
    <row r="155" spans="1:32" x14ac:dyDescent="0.3">
      <c r="A155" s="39" t="s">
        <v>1317</v>
      </c>
      <c r="B155" s="40">
        <v>105.458</v>
      </c>
      <c r="C155" s="40">
        <v>10.8423</v>
      </c>
      <c r="D155" s="40" t="s">
        <v>4</v>
      </c>
      <c r="E155" s="40" t="s">
        <v>5</v>
      </c>
      <c r="F155" s="40" t="s">
        <v>190</v>
      </c>
      <c r="G155" s="40">
        <v>8471</v>
      </c>
      <c r="H155" s="47">
        <v>45239</v>
      </c>
      <c r="I155" s="12">
        <v>1017</v>
      </c>
      <c r="J155" s="35">
        <v>20</v>
      </c>
      <c r="K155" s="30">
        <v>57</v>
      </c>
      <c r="L155" s="30">
        <v>0.47912348950247441</v>
      </c>
      <c r="M155" s="43">
        <v>0.36</v>
      </c>
      <c r="N155" s="30">
        <v>8.8060804355238678E-2</v>
      </c>
      <c r="O155" s="43">
        <v>2</v>
      </c>
      <c r="P155" s="30">
        <v>0.17920432823038626</v>
      </c>
      <c r="Q155" s="43">
        <f t="shared" si="5"/>
        <v>3.36</v>
      </c>
      <c r="R155" s="30">
        <v>6.6062200541020286E-2</v>
      </c>
      <c r="S155" s="43">
        <v>9</v>
      </c>
      <c r="T155" s="30">
        <v>0.18754917737088028</v>
      </c>
      <c r="U155" s="30">
        <v>0.10437085722726225</v>
      </c>
      <c r="V155" s="46">
        <v>16</v>
      </c>
      <c r="W155" s="46">
        <v>6.8534270457043217E-2</v>
      </c>
      <c r="X155" s="46">
        <v>0.32227600047219929</v>
      </c>
      <c r="Y155" s="46">
        <v>0.40319662648754762</v>
      </c>
      <c r="Z155" s="46">
        <v>2730</v>
      </c>
      <c r="AA155" s="46">
        <v>0.24831943968020789</v>
      </c>
      <c r="AB155" s="46">
        <v>12707</v>
      </c>
      <c r="AC155" s="77">
        <v>0.17557880614793897</v>
      </c>
      <c r="AD155" s="84">
        <f>'1.Hard Index'!T155</f>
        <v>3</v>
      </c>
      <c r="AE155" s="85">
        <f>'2.Vulnerbility Index'!R155</f>
        <v>4</v>
      </c>
      <c r="AF155" s="86">
        <f t="shared" si="6"/>
        <v>12</v>
      </c>
    </row>
    <row r="156" spans="1:32" x14ac:dyDescent="0.3">
      <c r="A156" s="39" t="s">
        <v>1318</v>
      </c>
      <c r="B156" s="40">
        <v>106.22499999999999</v>
      </c>
      <c r="C156" s="40">
        <v>10.8432</v>
      </c>
      <c r="D156" s="40" t="s">
        <v>7</v>
      </c>
      <c r="E156" s="40" t="s">
        <v>10</v>
      </c>
      <c r="F156" s="40" t="s">
        <v>191</v>
      </c>
      <c r="G156" s="40">
        <v>2451</v>
      </c>
      <c r="H156" s="47">
        <v>45239</v>
      </c>
      <c r="I156" s="12">
        <v>294</v>
      </c>
      <c r="J156" s="35">
        <v>248.6516</v>
      </c>
      <c r="K156" s="30">
        <v>24</v>
      </c>
      <c r="L156" s="30">
        <v>0.47912348950247441</v>
      </c>
      <c r="M156" s="43">
        <v>0.45</v>
      </c>
      <c r="N156" s="30">
        <v>8.8060804355238678E-2</v>
      </c>
      <c r="O156" s="43">
        <v>0</v>
      </c>
      <c r="P156" s="30">
        <v>0.17920432823038626</v>
      </c>
      <c r="Q156" s="43">
        <f t="shared" si="5"/>
        <v>3.45</v>
      </c>
      <c r="R156" s="30">
        <v>6.6062200541020286E-2</v>
      </c>
      <c r="S156" s="43">
        <v>7</v>
      </c>
      <c r="T156" s="30">
        <v>0.18754917737088028</v>
      </c>
      <c r="U156" s="30">
        <v>0.10437085722726225</v>
      </c>
      <c r="V156" s="46">
        <v>6</v>
      </c>
      <c r="W156" s="46">
        <v>6.8534270457043217E-2</v>
      </c>
      <c r="X156" s="46">
        <v>1.0346797225622195</v>
      </c>
      <c r="Y156" s="46">
        <v>0.40319662648754762</v>
      </c>
      <c r="Z156" s="46">
        <v>2536</v>
      </c>
      <c r="AA156" s="46">
        <v>0.24831943968020789</v>
      </c>
      <c r="AB156" s="46">
        <v>3677</v>
      </c>
      <c r="AC156" s="77">
        <v>0.17557880614793897</v>
      </c>
      <c r="AD156" s="84">
        <f>'1.Hard Index'!T156</f>
        <v>4</v>
      </c>
      <c r="AE156" s="85">
        <f>'2.Vulnerbility Index'!R156</f>
        <v>2</v>
      </c>
      <c r="AF156" s="86">
        <f t="shared" si="6"/>
        <v>8</v>
      </c>
    </row>
    <row r="157" spans="1:32" x14ac:dyDescent="0.3">
      <c r="A157" s="39" t="s">
        <v>1319</v>
      </c>
      <c r="B157" s="40">
        <v>105.19</v>
      </c>
      <c r="C157" s="40">
        <v>10.8497</v>
      </c>
      <c r="D157" s="40" t="s">
        <v>16</v>
      </c>
      <c r="E157" s="40" t="s">
        <v>31</v>
      </c>
      <c r="F157" s="40" t="s">
        <v>192</v>
      </c>
      <c r="G157" s="40">
        <v>10535</v>
      </c>
      <c r="H157" s="47">
        <v>45239</v>
      </c>
      <c r="I157" s="12">
        <v>1264</v>
      </c>
      <c r="J157" s="35">
        <v>2.3467790000000002</v>
      </c>
      <c r="K157" s="30">
        <v>60</v>
      </c>
      <c r="L157" s="30">
        <v>0.47912348950247441</v>
      </c>
      <c r="M157" s="43">
        <v>-2.8</v>
      </c>
      <c r="N157" s="30">
        <v>8.8060804355238678E-2</v>
      </c>
      <c r="O157" s="43">
        <v>0</v>
      </c>
      <c r="P157" s="30">
        <v>0.17920432823038626</v>
      </c>
      <c r="Q157" s="43">
        <f t="shared" si="5"/>
        <v>0.20000000000000018</v>
      </c>
      <c r="R157" s="30">
        <v>6.6062200541020286E-2</v>
      </c>
      <c r="S157" s="43">
        <v>9</v>
      </c>
      <c r="T157" s="30">
        <v>0.18754917737088028</v>
      </c>
      <c r="U157" s="30">
        <v>0.10437085722726225</v>
      </c>
      <c r="V157" s="46">
        <v>54</v>
      </c>
      <c r="W157" s="46">
        <v>6.8534270457043217E-2</v>
      </c>
      <c r="X157" s="46">
        <v>9.1599430469862367E-2</v>
      </c>
      <c r="Y157" s="46">
        <v>0.40319662648754762</v>
      </c>
      <c r="Z157" s="46">
        <v>965</v>
      </c>
      <c r="AA157" s="46">
        <v>0.24831943968020789</v>
      </c>
      <c r="AB157" s="46">
        <v>15803</v>
      </c>
      <c r="AC157" s="77">
        <v>0.17557880614793897</v>
      </c>
      <c r="AD157" s="84">
        <f>'1.Hard Index'!T157</f>
        <v>3</v>
      </c>
      <c r="AE157" s="85">
        <f>'2.Vulnerbility Index'!R157</f>
        <v>3</v>
      </c>
      <c r="AF157" s="86">
        <f t="shared" si="6"/>
        <v>9</v>
      </c>
    </row>
    <row r="158" spans="1:32" x14ac:dyDescent="0.3">
      <c r="A158" s="39" t="s">
        <v>1320</v>
      </c>
      <c r="B158" s="40">
        <v>105.935</v>
      </c>
      <c r="C158" s="40">
        <v>10.822900000000001</v>
      </c>
      <c r="D158" s="40" t="s">
        <v>7</v>
      </c>
      <c r="E158" s="40" t="s">
        <v>28</v>
      </c>
      <c r="F158" s="40" t="s">
        <v>193</v>
      </c>
      <c r="G158" s="40">
        <v>7686</v>
      </c>
      <c r="H158" s="47">
        <v>45239</v>
      </c>
      <c r="I158" s="12">
        <v>922</v>
      </c>
      <c r="J158" s="35">
        <v>248.0864</v>
      </c>
      <c r="K158" s="30">
        <v>41</v>
      </c>
      <c r="L158" s="30">
        <v>0.47912348950247441</v>
      </c>
      <c r="M158" s="43">
        <v>-0.26</v>
      </c>
      <c r="N158" s="30">
        <v>8.8060804355238678E-2</v>
      </c>
      <c r="O158" s="43">
        <v>3</v>
      </c>
      <c r="P158" s="30">
        <v>0.17920432823038626</v>
      </c>
      <c r="Q158" s="43">
        <f t="shared" si="5"/>
        <v>2.74</v>
      </c>
      <c r="R158" s="30">
        <v>6.6062200541020286E-2</v>
      </c>
      <c r="S158" s="43">
        <v>3</v>
      </c>
      <c r="T158" s="30">
        <v>0.18754917737088028</v>
      </c>
      <c r="U158" s="30">
        <v>0.10437085722726225</v>
      </c>
      <c r="V158" s="46">
        <v>24</v>
      </c>
      <c r="W158" s="46">
        <v>6.8534270457043217E-2</v>
      </c>
      <c r="X158" s="46">
        <v>0.10707780379911527</v>
      </c>
      <c r="Y158" s="46">
        <v>0.40319662648754762</v>
      </c>
      <c r="Z158" s="46">
        <v>823</v>
      </c>
      <c r="AA158" s="46">
        <v>0.24831943968020789</v>
      </c>
      <c r="AB158" s="46">
        <v>11529</v>
      </c>
      <c r="AC158" s="77">
        <v>0.17557880614793897</v>
      </c>
      <c r="AD158" s="84">
        <f>'1.Hard Index'!T158</f>
        <v>4</v>
      </c>
      <c r="AE158" s="85">
        <f>'2.Vulnerbility Index'!R158</f>
        <v>3</v>
      </c>
      <c r="AF158" s="86">
        <f t="shared" si="6"/>
        <v>12</v>
      </c>
    </row>
    <row r="159" spans="1:32" x14ac:dyDescent="0.3">
      <c r="A159" s="39" t="s">
        <v>1321</v>
      </c>
      <c r="B159" s="40">
        <v>106.309</v>
      </c>
      <c r="C159" s="40">
        <v>10.836</v>
      </c>
      <c r="D159" s="40" t="s">
        <v>7</v>
      </c>
      <c r="E159" s="40" t="s">
        <v>10</v>
      </c>
      <c r="F159" s="40" t="s">
        <v>194</v>
      </c>
      <c r="G159" s="40">
        <v>9765</v>
      </c>
      <c r="H159" s="47">
        <v>45239</v>
      </c>
      <c r="I159" s="12">
        <v>1172</v>
      </c>
      <c r="J159" s="35">
        <v>198.7544</v>
      </c>
      <c r="K159" s="30">
        <v>27</v>
      </c>
      <c r="L159" s="30">
        <v>0.47912348950247441</v>
      </c>
      <c r="M159" s="43">
        <v>-1.32</v>
      </c>
      <c r="N159" s="30">
        <v>8.8060804355238678E-2</v>
      </c>
      <c r="O159" s="43">
        <v>0</v>
      </c>
      <c r="P159" s="30">
        <v>0.17920432823038626</v>
      </c>
      <c r="Q159" s="43">
        <f t="shared" si="5"/>
        <v>1.68</v>
      </c>
      <c r="R159" s="30">
        <v>6.6062200541020286E-2</v>
      </c>
      <c r="S159" s="43">
        <v>11</v>
      </c>
      <c r="T159" s="30">
        <v>0.18754917737088028</v>
      </c>
      <c r="U159" s="30">
        <v>0.10437085722726225</v>
      </c>
      <c r="V159" s="46">
        <v>27</v>
      </c>
      <c r="W159" s="46">
        <v>6.8534270457043217E-2</v>
      </c>
      <c r="X159" s="46">
        <v>0.172452636968766</v>
      </c>
      <c r="Y159" s="46">
        <v>0.40319662648754762</v>
      </c>
      <c r="Z159" s="46">
        <v>1684</v>
      </c>
      <c r="AA159" s="46">
        <v>0.24831943968020789</v>
      </c>
      <c r="AB159" s="46">
        <v>14648</v>
      </c>
      <c r="AC159" s="77">
        <v>0.17557880614793897</v>
      </c>
      <c r="AD159" s="84">
        <f>'1.Hard Index'!T159</f>
        <v>4</v>
      </c>
      <c r="AE159" s="85">
        <f>'2.Vulnerbility Index'!R159</f>
        <v>4</v>
      </c>
      <c r="AF159" s="86">
        <f t="shared" si="6"/>
        <v>16</v>
      </c>
    </row>
    <row r="160" spans="1:32" x14ac:dyDescent="0.3">
      <c r="A160" s="39" t="s">
        <v>1322</v>
      </c>
      <c r="B160" s="40">
        <v>105.23399999999999</v>
      </c>
      <c r="C160" s="40">
        <v>10.8361</v>
      </c>
      <c r="D160" s="40" t="s">
        <v>4</v>
      </c>
      <c r="E160" s="40" t="s">
        <v>12</v>
      </c>
      <c r="F160" s="40" t="s">
        <v>195</v>
      </c>
      <c r="G160" s="40">
        <v>7737</v>
      </c>
      <c r="H160" s="47">
        <v>45239</v>
      </c>
      <c r="I160" s="12">
        <v>928</v>
      </c>
      <c r="J160" s="35">
        <v>20</v>
      </c>
      <c r="K160" s="30">
        <v>60</v>
      </c>
      <c r="L160" s="30">
        <v>0.47912348950247441</v>
      </c>
      <c r="M160" s="43">
        <v>0.36</v>
      </c>
      <c r="N160" s="30">
        <v>8.8060804355238678E-2</v>
      </c>
      <c r="O160" s="43">
        <v>1</v>
      </c>
      <c r="P160" s="30">
        <v>0.17920432823038626</v>
      </c>
      <c r="Q160" s="43">
        <f t="shared" si="5"/>
        <v>3.36</v>
      </c>
      <c r="R160" s="30">
        <v>6.6062200541020286E-2</v>
      </c>
      <c r="S160" s="43">
        <v>13</v>
      </c>
      <c r="T160" s="30">
        <v>0.18754917737088028</v>
      </c>
      <c r="U160" s="30">
        <v>0.10437085722726225</v>
      </c>
      <c r="V160" s="46">
        <v>49</v>
      </c>
      <c r="W160" s="46">
        <v>6.8534270457043217E-2</v>
      </c>
      <c r="X160" s="46">
        <v>8.6467623109732453E-2</v>
      </c>
      <c r="Y160" s="46">
        <v>0.40319662648754762</v>
      </c>
      <c r="Z160" s="46">
        <v>669</v>
      </c>
      <c r="AA160" s="46">
        <v>0.24831943968020789</v>
      </c>
      <c r="AB160" s="46">
        <v>11606</v>
      </c>
      <c r="AC160" s="77">
        <v>0.17557880614793897</v>
      </c>
      <c r="AD160" s="84">
        <f>'1.Hard Index'!T160</f>
        <v>3</v>
      </c>
      <c r="AE160" s="85">
        <f>'2.Vulnerbility Index'!R160</f>
        <v>3</v>
      </c>
      <c r="AF160" s="86">
        <f t="shared" si="6"/>
        <v>9</v>
      </c>
    </row>
    <row r="161" spans="1:32" x14ac:dyDescent="0.3">
      <c r="A161" s="39" t="s">
        <v>1323</v>
      </c>
      <c r="B161" s="40">
        <v>105.851</v>
      </c>
      <c r="C161" s="40">
        <v>10.802099999999999</v>
      </c>
      <c r="D161" s="40" t="s">
        <v>7</v>
      </c>
      <c r="E161" s="40" t="s">
        <v>8</v>
      </c>
      <c r="F161" s="40" t="s">
        <v>196</v>
      </c>
      <c r="G161" s="40">
        <v>5229</v>
      </c>
      <c r="H161" s="47">
        <v>45239</v>
      </c>
      <c r="I161" s="12">
        <v>627</v>
      </c>
      <c r="J161" s="35">
        <v>190.976</v>
      </c>
      <c r="K161" s="30">
        <v>41</v>
      </c>
      <c r="L161" s="30">
        <v>0.47912348950247441</v>
      </c>
      <c r="M161" s="43">
        <v>0.45</v>
      </c>
      <c r="N161" s="30">
        <v>8.8060804355238678E-2</v>
      </c>
      <c r="O161" s="43">
        <v>2</v>
      </c>
      <c r="P161" s="30">
        <v>0.17920432823038626</v>
      </c>
      <c r="Q161" s="43">
        <f t="shared" si="5"/>
        <v>3.45</v>
      </c>
      <c r="R161" s="30">
        <v>6.6062200541020286E-2</v>
      </c>
      <c r="S161" s="43">
        <v>9</v>
      </c>
      <c r="T161" s="30">
        <v>0.18754917737088028</v>
      </c>
      <c r="U161" s="30">
        <v>0.10437085722726225</v>
      </c>
      <c r="V161" s="46">
        <v>11</v>
      </c>
      <c r="W161" s="46">
        <v>6.8534270457043217E-2</v>
      </c>
      <c r="X161" s="46">
        <v>1.1218206157965194</v>
      </c>
      <c r="Y161" s="46">
        <v>0.40319662648754762</v>
      </c>
      <c r="Z161" s="46">
        <v>5866</v>
      </c>
      <c r="AA161" s="46">
        <v>0.24831943968020789</v>
      </c>
      <c r="AB161" s="46">
        <v>7844</v>
      </c>
      <c r="AC161" s="77">
        <v>0.17557880614793897</v>
      </c>
      <c r="AD161" s="84">
        <f>'1.Hard Index'!T161</f>
        <v>4</v>
      </c>
      <c r="AE161" s="85">
        <f>'2.Vulnerbility Index'!R161</f>
        <v>3</v>
      </c>
      <c r="AF161" s="86">
        <f t="shared" si="6"/>
        <v>12</v>
      </c>
    </row>
    <row r="162" spans="1:32" x14ac:dyDescent="0.3">
      <c r="A162" s="39" t="s">
        <v>1324</v>
      </c>
      <c r="B162" s="40">
        <v>106.145</v>
      </c>
      <c r="C162" s="40">
        <v>10.779199999999999</v>
      </c>
      <c r="D162" s="40" t="s">
        <v>7</v>
      </c>
      <c r="E162" s="40" t="s">
        <v>90</v>
      </c>
      <c r="F162" s="40" t="s">
        <v>51</v>
      </c>
      <c r="G162" s="40">
        <v>4071</v>
      </c>
      <c r="H162" s="47">
        <v>45239</v>
      </c>
      <c r="I162" s="12">
        <v>489</v>
      </c>
      <c r="J162" s="35">
        <v>606.20079999999996</v>
      </c>
      <c r="K162" s="30">
        <v>25</v>
      </c>
      <c r="L162" s="30">
        <v>0.47912348950247441</v>
      </c>
      <c r="M162" s="43">
        <v>-2.8</v>
      </c>
      <c r="N162" s="30">
        <v>8.8060804355238678E-2</v>
      </c>
      <c r="O162" s="43">
        <v>0</v>
      </c>
      <c r="P162" s="30">
        <v>0.17920432823038626</v>
      </c>
      <c r="Q162" s="43">
        <f t="shared" si="5"/>
        <v>0.20000000000000018</v>
      </c>
      <c r="R162" s="30">
        <v>6.6062200541020286E-2</v>
      </c>
      <c r="S162" s="43">
        <v>13</v>
      </c>
      <c r="T162" s="30">
        <v>0.18754917737088028</v>
      </c>
      <c r="U162" s="30">
        <v>0.10437085722726225</v>
      </c>
      <c r="V162" s="46">
        <v>9</v>
      </c>
      <c r="W162" s="46">
        <v>6.8534270457043217E-2</v>
      </c>
      <c r="X162" s="46">
        <v>3.2424465733235076E-2</v>
      </c>
      <c r="Y162" s="46">
        <v>0.40319662648754762</v>
      </c>
      <c r="Z162" s="46">
        <v>132</v>
      </c>
      <c r="AA162" s="46">
        <v>0.24831943968020789</v>
      </c>
      <c r="AB162" s="46">
        <v>6107</v>
      </c>
      <c r="AC162" s="77">
        <v>0.17557880614793897</v>
      </c>
      <c r="AD162" s="84">
        <f>'1.Hard Index'!T162</f>
        <v>4</v>
      </c>
      <c r="AE162" s="85">
        <f>'2.Vulnerbility Index'!R162</f>
        <v>3</v>
      </c>
      <c r="AF162" s="86">
        <f t="shared" si="6"/>
        <v>12</v>
      </c>
    </row>
    <row r="163" spans="1:32" x14ac:dyDescent="0.3">
      <c r="A163" s="39" t="s">
        <v>1325</v>
      </c>
      <c r="B163" s="40">
        <v>105.982</v>
      </c>
      <c r="C163" s="40">
        <v>10.8147</v>
      </c>
      <c r="D163" s="40" t="s">
        <v>7</v>
      </c>
      <c r="E163" s="40" t="s">
        <v>28</v>
      </c>
      <c r="F163" s="40" t="s">
        <v>197</v>
      </c>
      <c r="G163" s="40">
        <v>4782</v>
      </c>
      <c r="H163" s="47">
        <v>45239</v>
      </c>
      <c r="I163" s="12">
        <v>574</v>
      </c>
      <c r="J163" s="35">
        <v>253.15440000000001</v>
      </c>
      <c r="K163" s="30">
        <v>40</v>
      </c>
      <c r="L163" s="30">
        <v>0.47912348950247441</v>
      </c>
      <c r="M163" s="43">
        <v>-0.26</v>
      </c>
      <c r="N163" s="30">
        <v>8.8060804355238678E-2</v>
      </c>
      <c r="O163" s="43">
        <v>4</v>
      </c>
      <c r="P163" s="30">
        <v>0.17920432823038626</v>
      </c>
      <c r="Q163" s="43">
        <f t="shared" si="5"/>
        <v>2.74</v>
      </c>
      <c r="R163" s="30">
        <v>6.6062200541020286E-2</v>
      </c>
      <c r="S163" s="43">
        <v>11</v>
      </c>
      <c r="T163" s="30">
        <v>0.18754917737088028</v>
      </c>
      <c r="U163" s="30">
        <v>0.10437085722726225</v>
      </c>
      <c r="V163" s="46">
        <v>11</v>
      </c>
      <c r="W163" s="46">
        <v>6.8534270457043217E-2</v>
      </c>
      <c r="X163" s="46">
        <v>0.25470514429109159</v>
      </c>
      <c r="Y163" s="46">
        <v>0.40319662648754762</v>
      </c>
      <c r="Z163" s="46">
        <v>1218</v>
      </c>
      <c r="AA163" s="46">
        <v>0.24831943968020789</v>
      </c>
      <c r="AB163" s="46">
        <v>7173</v>
      </c>
      <c r="AC163" s="77">
        <v>0.17557880614793897</v>
      </c>
      <c r="AD163" s="84">
        <f>'1.Hard Index'!T163</f>
        <v>4</v>
      </c>
      <c r="AE163" s="85">
        <f>'2.Vulnerbility Index'!R163</f>
        <v>3</v>
      </c>
      <c r="AF163" s="86">
        <f t="shared" si="6"/>
        <v>12</v>
      </c>
    </row>
    <row r="164" spans="1:32" x14ac:dyDescent="0.3">
      <c r="A164" s="39" t="s">
        <v>1326</v>
      </c>
      <c r="B164" s="40">
        <v>106.399</v>
      </c>
      <c r="C164" s="40">
        <v>10.8377</v>
      </c>
      <c r="D164" s="40" t="s">
        <v>7</v>
      </c>
      <c r="E164" s="40" t="s">
        <v>33</v>
      </c>
      <c r="F164" s="40" t="s">
        <v>198</v>
      </c>
      <c r="G164" s="40">
        <v>9123</v>
      </c>
      <c r="H164" s="47">
        <v>45239</v>
      </c>
      <c r="I164" s="12">
        <v>1095</v>
      </c>
      <c r="J164" s="35">
        <v>303.65190000000001</v>
      </c>
      <c r="K164" s="30">
        <v>34</v>
      </c>
      <c r="L164" s="30">
        <v>0.47912348950247441</v>
      </c>
      <c r="M164" s="43">
        <v>-0.24</v>
      </c>
      <c r="N164" s="30">
        <v>8.8060804355238678E-2</v>
      </c>
      <c r="O164" s="43">
        <v>0</v>
      </c>
      <c r="P164" s="30">
        <v>0.17920432823038626</v>
      </c>
      <c r="Q164" s="43">
        <f t="shared" si="5"/>
        <v>2.76</v>
      </c>
      <c r="R164" s="30">
        <v>6.6062200541020286E-2</v>
      </c>
      <c r="S164" s="43">
        <v>11</v>
      </c>
      <c r="T164" s="30">
        <v>0.18754917737088028</v>
      </c>
      <c r="U164" s="30">
        <v>0.10437085722726225</v>
      </c>
      <c r="V164" s="46">
        <v>57</v>
      </c>
      <c r="W164" s="46">
        <v>6.8534270457043217E-2</v>
      </c>
      <c r="X164" s="46">
        <v>0.21232050860462567</v>
      </c>
      <c r="Y164" s="46">
        <v>0.40319662648754762</v>
      </c>
      <c r="Z164" s="46">
        <v>1937</v>
      </c>
      <c r="AA164" s="46">
        <v>0.24831943968020789</v>
      </c>
      <c r="AB164" s="46">
        <v>13685</v>
      </c>
      <c r="AC164" s="77">
        <v>0.17557880614793897</v>
      </c>
      <c r="AD164" s="84">
        <f>'1.Hard Index'!T164</f>
        <v>4</v>
      </c>
      <c r="AE164" s="85">
        <f>'2.Vulnerbility Index'!R164</f>
        <v>4</v>
      </c>
      <c r="AF164" s="86">
        <f t="shared" si="6"/>
        <v>16</v>
      </c>
    </row>
    <row r="165" spans="1:32" x14ac:dyDescent="0.3">
      <c r="A165" s="39" t="s">
        <v>1327</v>
      </c>
      <c r="B165" s="40">
        <v>105.82</v>
      </c>
      <c r="C165" s="40">
        <v>10.8133</v>
      </c>
      <c r="D165" s="40" t="s">
        <v>7</v>
      </c>
      <c r="E165" s="40" t="s">
        <v>8</v>
      </c>
      <c r="F165" s="40" t="s">
        <v>199</v>
      </c>
      <c r="G165" s="40">
        <v>4941</v>
      </c>
      <c r="H165" s="47">
        <v>45239</v>
      </c>
      <c r="I165" s="12">
        <v>593</v>
      </c>
      <c r="J165" s="35">
        <v>211.02279999999999</v>
      </c>
      <c r="K165" s="30">
        <v>40</v>
      </c>
      <c r="L165" s="30">
        <v>0.47912348950247441</v>
      </c>
      <c r="M165" s="43">
        <v>0.36</v>
      </c>
      <c r="N165" s="30">
        <v>8.8060804355238678E-2</v>
      </c>
      <c r="O165" s="43">
        <v>16</v>
      </c>
      <c r="P165" s="30">
        <v>0.17920432823038626</v>
      </c>
      <c r="Q165" s="43">
        <f t="shared" si="5"/>
        <v>3.36</v>
      </c>
      <c r="R165" s="30">
        <v>6.6062200541020286E-2</v>
      </c>
      <c r="S165" s="43">
        <v>13</v>
      </c>
      <c r="T165" s="30">
        <v>0.18754917737088028</v>
      </c>
      <c r="U165" s="30">
        <v>0.10437085722726225</v>
      </c>
      <c r="V165" s="46">
        <v>12</v>
      </c>
      <c r="W165" s="46">
        <v>6.8534270457043217E-2</v>
      </c>
      <c r="X165" s="46">
        <v>1.0756931795183162</v>
      </c>
      <c r="Y165" s="46">
        <v>0.40319662648754762</v>
      </c>
      <c r="Z165" s="46">
        <v>5315</v>
      </c>
      <c r="AA165" s="46">
        <v>0.24831943968020789</v>
      </c>
      <c r="AB165" s="46">
        <v>7412</v>
      </c>
      <c r="AC165" s="77">
        <v>0.17557880614793897</v>
      </c>
      <c r="AD165" s="84">
        <f>'1.Hard Index'!T165</f>
        <v>4</v>
      </c>
      <c r="AE165" s="85">
        <f>'2.Vulnerbility Index'!R165</f>
        <v>3</v>
      </c>
      <c r="AF165" s="86">
        <f t="shared" si="6"/>
        <v>12</v>
      </c>
    </row>
    <row r="166" spans="1:32" x14ac:dyDescent="0.3">
      <c r="A166" s="39" t="s">
        <v>1328</v>
      </c>
      <c r="B166" s="40">
        <v>106.495</v>
      </c>
      <c r="C166" s="40">
        <v>10.8293</v>
      </c>
      <c r="D166" s="40" t="s">
        <v>7</v>
      </c>
      <c r="E166" s="40" t="s">
        <v>33</v>
      </c>
      <c r="F166" s="40" t="s">
        <v>200</v>
      </c>
      <c r="G166" s="40">
        <v>16826</v>
      </c>
      <c r="H166" s="47">
        <v>45239</v>
      </c>
      <c r="I166" s="12">
        <v>2019</v>
      </c>
      <c r="J166" s="35">
        <v>360.48829999999998</v>
      </c>
      <c r="K166" s="30">
        <v>46</v>
      </c>
      <c r="L166" s="30">
        <v>0.47912348950247441</v>
      </c>
      <c r="M166" s="43">
        <v>0.45</v>
      </c>
      <c r="N166" s="30">
        <v>8.8060804355238678E-2</v>
      </c>
      <c r="O166" s="43">
        <v>0</v>
      </c>
      <c r="P166" s="30">
        <v>0.17920432823038626</v>
      </c>
      <c r="Q166" s="43">
        <f t="shared" si="5"/>
        <v>3.45</v>
      </c>
      <c r="R166" s="30">
        <v>6.6062200541020286E-2</v>
      </c>
      <c r="S166" s="43">
        <v>13</v>
      </c>
      <c r="T166" s="30">
        <v>0.18754917737088028</v>
      </c>
      <c r="U166" s="30">
        <v>0.10437085722726225</v>
      </c>
      <c r="V166" s="46">
        <v>66</v>
      </c>
      <c r="W166" s="46">
        <v>6.8534270457043217E-2</v>
      </c>
      <c r="X166" s="46">
        <v>0.16533935575894448</v>
      </c>
      <c r="Y166" s="46">
        <v>0.40319662648754762</v>
      </c>
      <c r="Z166" s="46">
        <v>2782</v>
      </c>
      <c r="AA166" s="46">
        <v>0.24831943968020789</v>
      </c>
      <c r="AB166" s="46">
        <v>25239</v>
      </c>
      <c r="AC166" s="77">
        <v>0.17557880614793897</v>
      </c>
      <c r="AD166" s="84">
        <f>'1.Hard Index'!T166</f>
        <v>3</v>
      </c>
      <c r="AE166" s="85">
        <f>'2.Vulnerbility Index'!R166</f>
        <v>4</v>
      </c>
      <c r="AF166" s="86">
        <f t="shared" si="6"/>
        <v>12</v>
      </c>
    </row>
    <row r="167" spans="1:32" x14ac:dyDescent="0.3">
      <c r="A167" s="39" t="s">
        <v>1329</v>
      </c>
      <c r="B167" s="40">
        <v>105.316</v>
      </c>
      <c r="C167" s="40">
        <v>10.8322</v>
      </c>
      <c r="D167" s="40" t="s">
        <v>4</v>
      </c>
      <c r="E167" s="40" t="s">
        <v>12</v>
      </c>
      <c r="F167" s="40" t="s">
        <v>201</v>
      </c>
      <c r="G167" s="40">
        <v>9879</v>
      </c>
      <c r="H167" s="47">
        <v>45239</v>
      </c>
      <c r="I167" s="12">
        <v>1185</v>
      </c>
      <c r="J167" s="35">
        <v>20</v>
      </c>
      <c r="K167" s="30">
        <v>59</v>
      </c>
      <c r="L167" s="30">
        <v>0.47912348950247441</v>
      </c>
      <c r="M167" s="43">
        <v>-2.8</v>
      </c>
      <c r="N167" s="30">
        <v>8.8060804355238678E-2</v>
      </c>
      <c r="O167" s="43">
        <v>0</v>
      </c>
      <c r="P167" s="30">
        <v>0.17920432823038626</v>
      </c>
      <c r="Q167" s="43">
        <f t="shared" si="5"/>
        <v>0.20000000000000018</v>
      </c>
      <c r="R167" s="30">
        <v>6.6062200541020286E-2</v>
      </c>
      <c r="S167" s="43">
        <v>11</v>
      </c>
      <c r="T167" s="30">
        <v>0.18754917737088028</v>
      </c>
      <c r="U167" s="30">
        <v>0.10437085722726225</v>
      </c>
      <c r="V167" s="46">
        <v>62</v>
      </c>
      <c r="W167" s="46">
        <v>6.8534270457043217E-2</v>
      </c>
      <c r="X167" s="46">
        <v>1.6094746431825083E-2</v>
      </c>
      <c r="Y167" s="46">
        <v>0.40319662648754762</v>
      </c>
      <c r="Z167" s="46">
        <v>159</v>
      </c>
      <c r="AA167" s="46">
        <v>0.24831943968020789</v>
      </c>
      <c r="AB167" s="46">
        <v>14819</v>
      </c>
      <c r="AC167" s="77">
        <v>0.17557880614793897</v>
      </c>
      <c r="AD167" s="84">
        <f>'1.Hard Index'!T167</f>
        <v>3</v>
      </c>
      <c r="AE167" s="85">
        <f>'2.Vulnerbility Index'!R167</f>
        <v>3</v>
      </c>
      <c r="AF167" s="86">
        <f t="shared" si="6"/>
        <v>9</v>
      </c>
    </row>
    <row r="168" spans="1:32" x14ac:dyDescent="0.3">
      <c r="A168" s="39" t="s">
        <v>1330</v>
      </c>
      <c r="B168" s="40">
        <v>105.66200000000001</v>
      </c>
      <c r="C168" s="40">
        <v>10.837</v>
      </c>
      <c r="D168" s="40" t="s">
        <v>7</v>
      </c>
      <c r="E168" s="40" t="s">
        <v>14</v>
      </c>
      <c r="F168" s="40" t="s">
        <v>14</v>
      </c>
      <c r="G168" s="40">
        <v>7787</v>
      </c>
      <c r="H168" s="47">
        <v>45239</v>
      </c>
      <c r="I168" s="12">
        <v>934</v>
      </c>
      <c r="J168" s="35">
        <v>334.19200000000001</v>
      </c>
      <c r="K168" s="30">
        <v>44</v>
      </c>
      <c r="L168" s="30">
        <v>0.47912348950247441</v>
      </c>
      <c r="M168" s="43">
        <v>-0.26</v>
      </c>
      <c r="N168" s="30">
        <v>8.8060804355238678E-2</v>
      </c>
      <c r="O168" s="43">
        <v>2</v>
      </c>
      <c r="P168" s="30">
        <v>0.17920432823038626</v>
      </c>
      <c r="Q168" s="43">
        <f t="shared" si="5"/>
        <v>2.74</v>
      </c>
      <c r="R168" s="30">
        <v>6.6062200541020286E-2</v>
      </c>
      <c r="S168" s="43">
        <v>12</v>
      </c>
      <c r="T168" s="30">
        <v>0.18754917737088028</v>
      </c>
      <c r="U168" s="30">
        <v>0.10437085722726225</v>
      </c>
      <c r="V168" s="46">
        <v>142</v>
      </c>
      <c r="W168" s="46">
        <v>6.8534270457043217E-2</v>
      </c>
      <c r="X168" s="46">
        <v>5.6247592140747399E-2</v>
      </c>
      <c r="Y168" s="46">
        <v>0.40319662648754762</v>
      </c>
      <c r="Z168" s="46">
        <v>438</v>
      </c>
      <c r="AA168" s="46">
        <v>0.24831943968020789</v>
      </c>
      <c r="AB168" s="46">
        <v>11681</v>
      </c>
      <c r="AC168" s="77">
        <v>0.17557880614793897</v>
      </c>
      <c r="AD168" s="84">
        <f>'1.Hard Index'!T168</f>
        <v>4</v>
      </c>
      <c r="AE168" s="85">
        <f>'2.Vulnerbility Index'!R168</f>
        <v>3</v>
      </c>
      <c r="AF168" s="86">
        <f t="shared" si="6"/>
        <v>12</v>
      </c>
    </row>
    <row r="169" spans="1:32" x14ac:dyDescent="0.3">
      <c r="A169" s="39" t="s">
        <v>1331</v>
      </c>
      <c r="B169" s="40">
        <v>106.264</v>
      </c>
      <c r="C169" s="40">
        <v>10.810499999999999</v>
      </c>
      <c r="D169" s="40" t="s">
        <v>7</v>
      </c>
      <c r="E169" s="40" t="s">
        <v>10</v>
      </c>
      <c r="F169" s="40" t="s">
        <v>202</v>
      </c>
      <c r="G169" s="40">
        <v>3409</v>
      </c>
      <c r="H169" s="47">
        <v>45239</v>
      </c>
      <c r="I169" s="12">
        <v>409</v>
      </c>
      <c r="J169" s="35">
        <v>177.2841</v>
      </c>
      <c r="K169" s="30">
        <v>13</v>
      </c>
      <c r="L169" s="30">
        <v>0.47912348950247441</v>
      </c>
      <c r="M169" s="43">
        <v>-0.24</v>
      </c>
      <c r="N169" s="30">
        <v>8.8060804355238678E-2</v>
      </c>
      <c r="O169" s="43">
        <v>0</v>
      </c>
      <c r="P169" s="30">
        <v>0.17920432823038626</v>
      </c>
      <c r="Q169" s="43">
        <f t="shared" si="5"/>
        <v>2.76</v>
      </c>
      <c r="R169" s="30">
        <v>6.6062200541020286E-2</v>
      </c>
      <c r="S169" s="43">
        <v>11</v>
      </c>
      <c r="T169" s="30">
        <v>0.18754917737088028</v>
      </c>
      <c r="U169" s="30">
        <v>0.10437085722726225</v>
      </c>
      <c r="V169" s="46">
        <v>13</v>
      </c>
      <c r="W169" s="46">
        <v>6.8534270457043217E-2</v>
      </c>
      <c r="X169" s="46">
        <v>0.41126430038134348</v>
      </c>
      <c r="Y169" s="46">
        <v>0.40319662648754762</v>
      </c>
      <c r="Z169" s="46">
        <v>1402</v>
      </c>
      <c r="AA169" s="46">
        <v>0.24831943968020789</v>
      </c>
      <c r="AB169" s="46">
        <v>5114</v>
      </c>
      <c r="AC169" s="77">
        <v>0.17557880614793897</v>
      </c>
      <c r="AD169" s="84">
        <f>'1.Hard Index'!T169</f>
        <v>4</v>
      </c>
      <c r="AE169" s="85">
        <f>'2.Vulnerbility Index'!R169</f>
        <v>3</v>
      </c>
      <c r="AF169" s="86">
        <f t="shared" si="6"/>
        <v>12</v>
      </c>
    </row>
    <row r="170" spans="1:32" x14ac:dyDescent="0.3">
      <c r="A170" s="39" t="s">
        <v>1332</v>
      </c>
      <c r="B170" s="40">
        <v>105.646</v>
      </c>
      <c r="C170" s="40">
        <v>10.806100000000001</v>
      </c>
      <c r="D170" s="40" t="s">
        <v>7</v>
      </c>
      <c r="E170" s="40" t="s">
        <v>14</v>
      </c>
      <c r="F170" s="40" t="s">
        <v>203</v>
      </c>
      <c r="G170" s="40">
        <v>4794</v>
      </c>
      <c r="H170" s="47">
        <v>45239</v>
      </c>
      <c r="I170" s="12">
        <v>575</v>
      </c>
      <c r="J170" s="35">
        <v>247.54519999999999</v>
      </c>
      <c r="K170" s="30">
        <v>46</v>
      </c>
      <c r="L170" s="30">
        <v>0.47912348950247441</v>
      </c>
      <c r="M170" s="43">
        <v>-2.8</v>
      </c>
      <c r="N170" s="30">
        <v>8.8060804355238678E-2</v>
      </c>
      <c r="O170" s="43">
        <v>4</v>
      </c>
      <c r="P170" s="30">
        <v>0.17920432823038626</v>
      </c>
      <c r="Q170" s="43">
        <f t="shared" si="5"/>
        <v>0.20000000000000018</v>
      </c>
      <c r="R170" s="30">
        <v>6.6062200541020286E-2</v>
      </c>
      <c r="S170" s="43">
        <v>17</v>
      </c>
      <c r="T170" s="30">
        <v>0.18754917737088028</v>
      </c>
      <c r="U170" s="30">
        <v>0.10437085722726225</v>
      </c>
      <c r="V170" s="46">
        <v>15</v>
      </c>
      <c r="W170" s="46">
        <v>6.8534270457043217E-2</v>
      </c>
      <c r="X170" s="46">
        <v>0.48644138506466417</v>
      </c>
      <c r="Y170" s="46">
        <v>0.40319662648754762</v>
      </c>
      <c r="Z170" s="46">
        <v>2332</v>
      </c>
      <c r="AA170" s="46">
        <v>0.24831943968020789</v>
      </c>
      <c r="AB170" s="46">
        <v>7191</v>
      </c>
      <c r="AC170" s="77">
        <v>0.17557880614793897</v>
      </c>
      <c r="AD170" s="84">
        <f>'1.Hard Index'!T170</f>
        <v>4</v>
      </c>
      <c r="AE170" s="85">
        <f>'2.Vulnerbility Index'!R170</f>
        <v>3</v>
      </c>
      <c r="AF170" s="86">
        <f t="shared" si="6"/>
        <v>12</v>
      </c>
    </row>
    <row r="171" spans="1:32" x14ac:dyDescent="0.3">
      <c r="A171" s="39" t="s">
        <v>1333</v>
      </c>
      <c r="B171" s="40">
        <v>106.473</v>
      </c>
      <c r="C171" s="40">
        <v>10.7966</v>
      </c>
      <c r="D171" s="40" t="s">
        <v>7</v>
      </c>
      <c r="E171" s="40" t="s">
        <v>33</v>
      </c>
      <c r="F171" s="40" t="s">
        <v>204</v>
      </c>
      <c r="G171" s="40">
        <v>22813</v>
      </c>
      <c r="H171" s="47">
        <v>45239</v>
      </c>
      <c r="I171" s="12">
        <v>2738</v>
      </c>
      <c r="J171" s="35">
        <v>362.0779</v>
      </c>
      <c r="K171" s="30">
        <v>39</v>
      </c>
      <c r="L171" s="30">
        <v>0.47912348950247441</v>
      </c>
      <c r="M171" s="43">
        <v>0.45</v>
      </c>
      <c r="N171" s="30">
        <v>8.8060804355238678E-2</v>
      </c>
      <c r="O171" s="43">
        <v>4</v>
      </c>
      <c r="P171" s="30">
        <v>0.17920432823038626</v>
      </c>
      <c r="Q171" s="43">
        <f t="shared" si="5"/>
        <v>3.45</v>
      </c>
      <c r="R171" s="30">
        <v>6.6062200541020286E-2</v>
      </c>
      <c r="S171" s="43">
        <v>15</v>
      </c>
      <c r="T171" s="30">
        <v>0.18754917737088028</v>
      </c>
      <c r="U171" s="30">
        <v>0.10437085722726225</v>
      </c>
      <c r="V171" s="46">
        <v>100</v>
      </c>
      <c r="W171" s="46">
        <v>6.8534270457043217E-2</v>
      </c>
      <c r="X171" s="46">
        <v>6.6541007320387494E-2</v>
      </c>
      <c r="Y171" s="46">
        <v>0.40319662648754762</v>
      </c>
      <c r="Z171" s="46">
        <v>1518</v>
      </c>
      <c r="AA171" s="46">
        <v>0.24831943968020789</v>
      </c>
      <c r="AB171" s="46">
        <v>34220</v>
      </c>
      <c r="AC171" s="77">
        <v>0.17557880614793897</v>
      </c>
      <c r="AD171" s="84">
        <f>'1.Hard Index'!T171</f>
        <v>4</v>
      </c>
      <c r="AE171" s="85">
        <f>'2.Vulnerbility Index'!R171</f>
        <v>4</v>
      </c>
      <c r="AF171" s="86">
        <f t="shared" si="6"/>
        <v>16</v>
      </c>
    </row>
    <row r="172" spans="1:32" x14ac:dyDescent="0.3">
      <c r="A172" s="39" t="s">
        <v>1334</v>
      </c>
      <c r="B172" s="40">
        <v>106.43300000000001</v>
      </c>
      <c r="C172" s="40">
        <v>10.790100000000001</v>
      </c>
      <c r="D172" s="40" t="s">
        <v>7</v>
      </c>
      <c r="E172" s="40" t="s">
        <v>33</v>
      </c>
      <c r="F172" s="40" t="s">
        <v>205</v>
      </c>
      <c r="G172" s="40">
        <v>11710</v>
      </c>
      <c r="H172" s="47">
        <v>45239</v>
      </c>
      <c r="I172" s="12">
        <v>1405</v>
      </c>
      <c r="J172" s="35">
        <v>473.72859999999997</v>
      </c>
      <c r="K172" s="30">
        <v>40</v>
      </c>
      <c r="L172" s="30">
        <v>0.47912348950247441</v>
      </c>
      <c r="M172" s="43">
        <v>-2.8</v>
      </c>
      <c r="N172" s="30">
        <v>8.8060804355238678E-2</v>
      </c>
      <c r="O172" s="43">
        <v>0</v>
      </c>
      <c r="P172" s="30">
        <v>0.17920432823038626</v>
      </c>
      <c r="Q172" s="43">
        <f t="shared" si="5"/>
        <v>0.20000000000000018</v>
      </c>
      <c r="R172" s="30">
        <v>6.6062200541020286E-2</v>
      </c>
      <c r="S172" s="43">
        <v>15</v>
      </c>
      <c r="T172" s="30">
        <v>0.18754917737088028</v>
      </c>
      <c r="U172" s="30">
        <v>0.10437085722726225</v>
      </c>
      <c r="V172" s="46">
        <v>36</v>
      </c>
      <c r="W172" s="46">
        <v>6.8534270457043217E-2</v>
      </c>
      <c r="X172" s="46">
        <v>9.2228864218616563E-3</v>
      </c>
      <c r="Y172" s="46">
        <v>0.40319662648754762</v>
      </c>
      <c r="Z172" s="46">
        <v>108</v>
      </c>
      <c r="AA172" s="46">
        <v>0.24831943968020789</v>
      </c>
      <c r="AB172" s="46">
        <v>17565</v>
      </c>
      <c r="AC172" s="77">
        <v>0.17557880614793897</v>
      </c>
      <c r="AD172" s="84">
        <f>'1.Hard Index'!T172</f>
        <v>3</v>
      </c>
      <c r="AE172" s="85">
        <f>'2.Vulnerbility Index'!R172</f>
        <v>3</v>
      </c>
      <c r="AF172" s="86">
        <f t="shared" si="6"/>
        <v>9</v>
      </c>
    </row>
    <row r="173" spans="1:32" x14ac:dyDescent="0.3">
      <c r="A173" s="39" t="s">
        <v>1335</v>
      </c>
      <c r="B173" s="40">
        <v>105.092</v>
      </c>
      <c r="C173" s="40">
        <v>10.7943</v>
      </c>
      <c r="D173" s="40" t="s">
        <v>16</v>
      </c>
      <c r="E173" s="40" t="s">
        <v>17</v>
      </c>
      <c r="F173" s="40" t="s">
        <v>206</v>
      </c>
      <c r="G173" s="40">
        <v>8067</v>
      </c>
      <c r="H173" s="47">
        <v>45239</v>
      </c>
      <c r="I173" s="12">
        <v>968</v>
      </c>
      <c r="J173" s="35">
        <v>1.5513939999999999</v>
      </c>
      <c r="K173" s="30">
        <v>62</v>
      </c>
      <c r="L173" s="30">
        <v>0.47912348950247441</v>
      </c>
      <c r="M173" s="43">
        <v>-0.24</v>
      </c>
      <c r="N173" s="30">
        <v>8.8060804355238678E-2</v>
      </c>
      <c r="O173" s="43">
        <v>0</v>
      </c>
      <c r="P173" s="30">
        <v>0.17920432823038626</v>
      </c>
      <c r="Q173" s="43">
        <f t="shared" si="5"/>
        <v>2.76</v>
      </c>
      <c r="R173" s="30">
        <v>6.6062200541020286E-2</v>
      </c>
      <c r="S173" s="43">
        <v>9</v>
      </c>
      <c r="T173" s="30">
        <v>0.18754917737088028</v>
      </c>
      <c r="U173" s="30">
        <v>0.10437085722726225</v>
      </c>
      <c r="V173" s="46">
        <v>98</v>
      </c>
      <c r="W173" s="46">
        <v>6.8534270457043217E-2</v>
      </c>
      <c r="X173" s="46">
        <v>1.6610883847774885E-2</v>
      </c>
      <c r="Y173" s="46">
        <v>0.40319662648754762</v>
      </c>
      <c r="Z173" s="46">
        <v>134</v>
      </c>
      <c r="AA173" s="46">
        <v>0.24831943968020789</v>
      </c>
      <c r="AB173" s="46">
        <v>12101</v>
      </c>
      <c r="AC173" s="77">
        <v>0.17557880614793897</v>
      </c>
      <c r="AD173" s="84">
        <f>'1.Hard Index'!T173</f>
        <v>3</v>
      </c>
      <c r="AE173" s="85">
        <f>'2.Vulnerbility Index'!R173</f>
        <v>3</v>
      </c>
      <c r="AF173" s="86">
        <f t="shared" si="6"/>
        <v>9</v>
      </c>
    </row>
    <row r="174" spans="1:32" x14ac:dyDescent="0.3">
      <c r="A174" s="39" t="s">
        <v>1336</v>
      </c>
      <c r="B174" s="40">
        <v>105.47799999999999</v>
      </c>
      <c r="C174" s="40">
        <v>10.8055</v>
      </c>
      <c r="D174" s="40" t="s">
        <v>4</v>
      </c>
      <c r="E174" s="40" t="s">
        <v>5</v>
      </c>
      <c r="F174" s="40" t="s">
        <v>62</v>
      </c>
      <c r="G174" s="40">
        <v>5336</v>
      </c>
      <c r="H174" s="47">
        <v>45239</v>
      </c>
      <c r="I174" s="12">
        <v>640</v>
      </c>
      <c r="J174" s="35">
        <v>20</v>
      </c>
      <c r="K174" s="30">
        <v>57</v>
      </c>
      <c r="L174" s="30">
        <v>0.47912348950247441</v>
      </c>
      <c r="M174" s="43">
        <v>0.45</v>
      </c>
      <c r="N174" s="30">
        <v>8.8060804355238678E-2</v>
      </c>
      <c r="O174" s="43">
        <v>0</v>
      </c>
      <c r="P174" s="30">
        <v>0.17920432823038626</v>
      </c>
      <c r="Q174" s="43">
        <f t="shared" si="5"/>
        <v>3.45</v>
      </c>
      <c r="R174" s="30">
        <v>6.6062200541020286E-2</v>
      </c>
      <c r="S174" s="43">
        <v>7</v>
      </c>
      <c r="T174" s="30">
        <v>0.18754917737088028</v>
      </c>
      <c r="U174" s="30">
        <v>0.10437085722726225</v>
      </c>
      <c r="V174" s="46">
        <v>23</v>
      </c>
      <c r="W174" s="46">
        <v>6.8534270457043217E-2</v>
      </c>
      <c r="X174" s="46">
        <v>5.4722638680659672E-2</v>
      </c>
      <c r="Y174" s="46">
        <v>0.40319662648754762</v>
      </c>
      <c r="Z174" s="46">
        <v>292</v>
      </c>
      <c r="AA174" s="46">
        <v>0.24831943968020789</v>
      </c>
      <c r="AB174" s="46">
        <v>8004</v>
      </c>
      <c r="AC174" s="77">
        <v>0.17557880614793897</v>
      </c>
      <c r="AD174" s="84">
        <f>'1.Hard Index'!T174</f>
        <v>3</v>
      </c>
      <c r="AE174" s="85">
        <f>'2.Vulnerbility Index'!R174</f>
        <v>3</v>
      </c>
      <c r="AF174" s="86">
        <f t="shared" si="6"/>
        <v>9</v>
      </c>
    </row>
    <row r="175" spans="1:32" x14ac:dyDescent="0.3">
      <c r="A175" s="39" t="s">
        <v>1337</v>
      </c>
      <c r="B175" s="40">
        <v>105.63500000000001</v>
      </c>
      <c r="C175" s="40">
        <v>10.7784</v>
      </c>
      <c r="D175" s="40" t="s">
        <v>4</v>
      </c>
      <c r="E175" s="40" t="s">
        <v>19</v>
      </c>
      <c r="F175" s="40" t="s">
        <v>207</v>
      </c>
      <c r="G175" s="40">
        <v>4799</v>
      </c>
      <c r="H175" s="47">
        <v>45239</v>
      </c>
      <c r="I175" s="12">
        <v>576</v>
      </c>
      <c r="J175" s="35">
        <v>18.42933</v>
      </c>
      <c r="K175" s="30">
        <v>51</v>
      </c>
      <c r="L175" s="30">
        <v>0.47912348950247441</v>
      </c>
      <c r="M175" s="43">
        <v>0.24</v>
      </c>
      <c r="N175" s="30">
        <v>8.8060804355238678E-2</v>
      </c>
      <c r="O175" s="43">
        <v>0</v>
      </c>
      <c r="P175" s="30">
        <v>0.17920432823038626</v>
      </c>
      <c r="Q175" s="43">
        <f t="shared" si="5"/>
        <v>3.24</v>
      </c>
      <c r="R175" s="30">
        <v>6.6062200541020286E-2</v>
      </c>
      <c r="S175" s="43">
        <v>13</v>
      </c>
      <c r="T175" s="30">
        <v>0.18754917737088028</v>
      </c>
      <c r="U175" s="30">
        <v>0.10437085722726225</v>
      </c>
      <c r="V175" s="46">
        <v>16</v>
      </c>
      <c r="W175" s="46">
        <v>6.8534270457043217E-2</v>
      </c>
      <c r="X175" s="46">
        <v>0.15440716816003333</v>
      </c>
      <c r="Y175" s="46">
        <v>0.40319662648754762</v>
      </c>
      <c r="Z175" s="46">
        <v>741</v>
      </c>
      <c r="AA175" s="46">
        <v>0.24831943968020789</v>
      </c>
      <c r="AB175" s="46">
        <v>7199</v>
      </c>
      <c r="AC175" s="77">
        <v>0.17557880614793897</v>
      </c>
      <c r="AD175" s="84">
        <f>'1.Hard Index'!T175</f>
        <v>3</v>
      </c>
      <c r="AE175" s="85">
        <f>'2.Vulnerbility Index'!R175</f>
        <v>3</v>
      </c>
      <c r="AF175" s="86">
        <f t="shared" si="6"/>
        <v>9</v>
      </c>
    </row>
    <row r="176" spans="1:32" x14ac:dyDescent="0.3">
      <c r="A176" s="39" t="s">
        <v>1338</v>
      </c>
      <c r="B176" s="40">
        <v>105.29600000000001</v>
      </c>
      <c r="C176" s="40">
        <v>10.8009</v>
      </c>
      <c r="D176" s="40" t="s">
        <v>4</v>
      </c>
      <c r="E176" s="40" t="s">
        <v>12</v>
      </c>
      <c r="F176" s="40" t="s">
        <v>208</v>
      </c>
      <c r="G176" s="40">
        <v>13661</v>
      </c>
      <c r="H176" s="47">
        <v>45239</v>
      </c>
      <c r="I176" s="12">
        <v>1639</v>
      </c>
      <c r="J176" s="35">
        <v>20</v>
      </c>
      <c r="K176" s="30">
        <v>60</v>
      </c>
      <c r="L176" s="30">
        <v>0.47912348950247441</v>
      </c>
      <c r="M176" s="43">
        <v>1.25</v>
      </c>
      <c r="N176" s="30">
        <v>8.8060804355238678E-2</v>
      </c>
      <c r="O176" s="43">
        <v>0</v>
      </c>
      <c r="P176" s="30">
        <v>0.17920432823038626</v>
      </c>
      <c r="Q176" s="43">
        <f t="shared" si="5"/>
        <v>4.25</v>
      </c>
      <c r="R176" s="30">
        <v>6.6062200541020286E-2</v>
      </c>
      <c r="S176" s="43">
        <v>15</v>
      </c>
      <c r="T176" s="30">
        <v>0.18754917737088028</v>
      </c>
      <c r="U176" s="30">
        <v>0.10437085722726225</v>
      </c>
      <c r="V176" s="46">
        <v>70</v>
      </c>
      <c r="W176" s="46">
        <v>6.8534270457043217E-2</v>
      </c>
      <c r="X176" s="46">
        <v>0.22589854329844081</v>
      </c>
      <c r="Y176" s="46">
        <v>0.40319662648754762</v>
      </c>
      <c r="Z176" s="46">
        <v>3086</v>
      </c>
      <c r="AA176" s="46">
        <v>0.24831943968020789</v>
      </c>
      <c r="AB176" s="46">
        <v>20492</v>
      </c>
      <c r="AC176" s="77">
        <v>0.17557880614793897</v>
      </c>
      <c r="AD176" s="84">
        <f>'1.Hard Index'!T176</f>
        <v>3</v>
      </c>
      <c r="AE176" s="85">
        <f>'2.Vulnerbility Index'!R176</f>
        <v>4</v>
      </c>
      <c r="AF176" s="86">
        <f t="shared" si="6"/>
        <v>12</v>
      </c>
    </row>
    <row r="177" spans="1:32" x14ac:dyDescent="0.3">
      <c r="A177" s="39" t="s">
        <v>1339</v>
      </c>
      <c r="B177" s="40">
        <v>105.328</v>
      </c>
      <c r="C177" s="40">
        <v>10.793799999999999</v>
      </c>
      <c r="D177" s="40" t="s">
        <v>4</v>
      </c>
      <c r="E177" s="40" t="s">
        <v>12</v>
      </c>
      <c r="F177" s="40" t="s">
        <v>209</v>
      </c>
      <c r="G177" s="40">
        <v>9224</v>
      </c>
      <c r="H177" s="47">
        <v>45239</v>
      </c>
      <c r="I177" s="12">
        <v>1107</v>
      </c>
      <c r="J177" s="35">
        <v>20</v>
      </c>
      <c r="K177" s="30">
        <v>59</v>
      </c>
      <c r="L177" s="30">
        <v>0.47912348950247441</v>
      </c>
      <c r="M177" s="43">
        <v>0.36</v>
      </c>
      <c r="N177" s="30">
        <v>8.8060804355238678E-2</v>
      </c>
      <c r="O177" s="43">
        <v>2</v>
      </c>
      <c r="P177" s="30">
        <v>0.17920432823038626</v>
      </c>
      <c r="Q177" s="43">
        <f t="shared" si="5"/>
        <v>3.36</v>
      </c>
      <c r="R177" s="30">
        <v>6.6062200541020286E-2</v>
      </c>
      <c r="S177" s="43">
        <v>15</v>
      </c>
      <c r="T177" s="30">
        <v>0.18754917737088028</v>
      </c>
      <c r="U177" s="30">
        <v>0.10437085722726225</v>
      </c>
      <c r="V177" s="46">
        <v>99</v>
      </c>
      <c r="W177" s="46">
        <v>6.8534270457043217E-2</v>
      </c>
      <c r="X177" s="46">
        <v>0.1954683434518647</v>
      </c>
      <c r="Y177" s="46">
        <v>0.40319662648754762</v>
      </c>
      <c r="Z177" s="46">
        <v>1803</v>
      </c>
      <c r="AA177" s="46">
        <v>0.24831943968020789</v>
      </c>
      <c r="AB177" s="46">
        <v>13836</v>
      </c>
      <c r="AC177" s="77">
        <v>0.17557880614793897</v>
      </c>
      <c r="AD177" s="84">
        <f>'1.Hard Index'!T177</f>
        <v>3</v>
      </c>
      <c r="AE177" s="85">
        <f>'2.Vulnerbility Index'!R177</f>
        <v>4</v>
      </c>
      <c r="AF177" s="86">
        <f t="shared" si="6"/>
        <v>12</v>
      </c>
    </row>
    <row r="178" spans="1:32" x14ac:dyDescent="0.3">
      <c r="A178" s="39" t="s">
        <v>1340</v>
      </c>
      <c r="B178" s="40">
        <v>106.226</v>
      </c>
      <c r="C178" s="40">
        <v>10.7921</v>
      </c>
      <c r="D178" s="40" t="s">
        <v>7</v>
      </c>
      <c r="E178" s="40" t="s">
        <v>10</v>
      </c>
      <c r="F178" s="40" t="s">
        <v>210</v>
      </c>
      <c r="G178" s="40">
        <v>2591</v>
      </c>
      <c r="H178" s="47">
        <v>45239</v>
      </c>
      <c r="I178" s="12">
        <v>311</v>
      </c>
      <c r="J178" s="35">
        <v>197.86510000000001</v>
      </c>
      <c r="K178" s="30">
        <v>13</v>
      </c>
      <c r="L178" s="30">
        <v>0.47912348950247441</v>
      </c>
      <c r="M178" s="43">
        <v>-0.2</v>
      </c>
      <c r="N178" s="30">
        <v>8.8060804355238678E-2</v>
      </c>
      <c r="O178" s="43">
        <v>0</v>
      </c>
      <c r="P178" s="30">
        <v>0.17920432823038626</v>
      </c>
      <c r="Q178" s="43">
        <f t="shared" si="5"/>
        <v>2.8</v>
      </c>
      <c r="R178" s="30">
        <v>6.6062200541020286E-2</v>
      </c>
      <c r="S178" s="43">
        <v>12</v>
      </c>
      <c r="T178" s="30">
        <v>0.18754917737088028</v>
      </c>
      <c r="U178" s="30">
        <v>0.10437085722726225</v>
      </c>
      <c r="V178" s="46">
        <v>9</v>
      </c>
      <c r="W178" s="46">
        <v>6.8534270457043217E-2</v>
      </c>
      <c r="X178" s="46">
        <v>0.92628328830567352</v>
      </c>
      <c r="Y178" s="46">
        <v>0.40319662648754762</v>
      </c>
      <c r="Z178" s="46">
        <v>2400</v>
      </c>
      <c r="AA178" s="46">
        <v>0.24831943968020789</v>
      </c>
      <c r="AB178" s="46">
        <v>3887</v>
      </c>
      <c r="AC178" s="77">
        <v>0.17557880614793897</v>
      </c>
      <c r="AD178" s="84">
        <f>'1.Hard Index'!T178</f>
        <v>4</v>
      </c>
      <c r="AE178" s="85">
        <f>'2.Vulnerbility Index'!R178</f>
        <v>2</v>
      </c>
      <c r="AF178" s="86">
        <f t="shared" si="6"/>
        <v>8</v>
      </c>
    </row>
    <row r="179" spans="1:32" x14ac:dyDescent="0.3">
      <c r="A179" s="39" t="s">
        <v>1341</v>
      </c>
      <c r="B179" s="40">
        <v>105.893</v>
      </c>
      <c r="C179" s="40">
        <v>10.7761</v>
      </c>
      <c r="D179" s="40" t="s">
        <v>7</v>
      </c>
      <c r="E179" s="40" t="s">
        <v>28</v>
      </c>
      <c r="F179" s="40" t="s">
        <v>211</v>
      </c>
      <c r="G179" s="40">
        <v>6704</v>
      </c>
      <c r="H179" s="47">
        <v>45239</v>
      </c>
      <c r="I179" s="12">
        <v>804</v>
      </c>
      <c r="J179" s="35">
        <v>174.56890000000001</v>
      </c>
      <c r="K179" s="30">
        <v>42</v>
      </c>
      <c r="L179" s="30">
        <v>0.47912348950247441</v>
      </c>
      <c r="M179" s="43">
        <v>-0.15</v>
      </c>
      <c r="N179" s="30">
        <v>8.8060804355238678E-2</v>
      </c>
      <c r="O179" s="43">
        <v>0</v>
      </c>
      <c r="P179" s="30">
        <v>0.17920432823038626</v>
      </c>
      <c r="Q179" s="43">
        <f t="shared" si="5"/>
        <v>2.85</v>
      </c>
      <c r="R179" s="30">
        <v>6.6062200541020286E-2</v>
      </c>
      <c r="S179" s="43">
        <v>9</v>
      </c>
      <c r="T179" s="30">
        <v>0.18754917737088028</v>
      </c>
      <c r="U179" s="30">
        <v>0.10437085722726225</v>
      </c>
      <c r="V179" s="46">
        <v>17</v>
      </c>
      <c r="W179" s="46">
        <v>6.8534270457043217E-2</v>
      </c>
      <c r="X179" s="46">
        <v>0.55936754176610981</v>
      </c>
      <c r="Y179" s="46">
        <v>0.40319662648754762</v>
      </c>
      <c r="Z179" s="46">
        <v>3750</v>
      </c>
      <c r="AA179" s="46">
        <v>0.24831943968020789</v>
      </c>
      <c r="AB179" s="46">
        <v>10056</v>
      </c>
      <c r="AC179" s="77">
        <v>0.17557880614793897</v>
      </c>
      <c r="AD179" s="84">
        <f>'1.Hard Index'!T179</f>
        <v>4</v>
      </c>
      <c r="AE179" s="85">
        <f>'2.Vulnerbility Index'!R179</f>
        <v>3</v>
      </c>
      <c r="AF179" s="86">
        <f t="shared" si="6"/>
        <v>12</v>
      </c>
    </row>
    <row r="180" spans="1:32" x14ac:dyDescent="0.3">
      <c r="A180" s="39" t="s">
        <v>1342</v>
      </c>
      <c r="B180" s="40">
        <v>105.595</v>
      </c>
      <c r="C180" s="40">
        <v>10.747199999999999</v>
      </c>
      <c r="D180" s="40" t="s">
        <v>4</v>
      </c>
      <c r="E180" s="40" t="s">
        <v>19</v>
      </c>
      <c r="F180" s="40" t="s">
        <v>212</v>
      </c>
      <c r="G180" s="40">
        <v>5821</v>
      </c>
      <c r="H180" s="47">
        <v>45239</v>
      </c>
      <c r="I180" s="12">
        <v>699</v>
      </c>
      <c r="J180" s="35">
        <v>8.3392320000000009</v>
      </c>
      <c r="K180" s="30">
        <v>54</v>
      </c>
      <c r="L180" s="30">
        <v>0.47912348950247441</v>
      </c>
      <c r="M180" s="43">
        <v>0.15</v>
      </c>
      <c r="N180" s="30">
        <v>8.8060804355238678E-2</v>
      </c>
      <c r="O180" s="43">
        <v>0</v>
      </c>
      <c r="P180" s="30">
        <v>0.17920432823038626</v>
      </c>
      <c r="Q180" s="43">
        <f t="shared" si="5"/>
        <v>3.15</v>
      </c>
      <c r="R180" s="30">
        <v>6.6062200541020286E-2</v>
      </c>
      <c r="S180" s="43">
        <v>13</v>
      </c>
      <c r="T180" s="30">
        <v>0.18754917737088028</v>
      </c>
      <c r="U180" s="30">
        <v>0.10437085722726225</v>
      </c>
      <c r="V180" s="46">
        <v>7</v>
      </c>
      <c r="W180" s="46">
        <v>6.8534270457043217E-2</v>
      </c>
      <c r="X180" s="46">
        <v>0.45267136230888161</v>
      </c>
      <c r="Y180" s="46">
        <v>0.40319662648754762</v>
      </c>
      <c r="Z180" s="46">
        <v>2635</v>
      </c>
      <c r="AA180" s="46">
        <v>0.24831943968020789</v>
      </c>
      <c r="AB180" s="46">
        <v>8732</v>
      </c>
      <c r="AC180" s="77">
        <v>0.17557880614793897</v>
      </c>
      <c r="AD180" s="84">
        <f>'1.Hard Index'!T180</f>
        <v>3</v>
      </c>
      <c r="AE180" s="85">
        <f>'2.Vulnerbility Index'!R180</f>
        <v>4</v>
      </c>
      <c r="AF180" s="86">
        <f t="shared" si="6"/>
        <v>12</v>
      </c>
    </row>
    <row r="181" spans="1:32" x14ac:dyDescent="0.3">
      <c r="A181" s="39" t="s">
        <v>1343</v>
      </c>
      <c r="B181" s="40">
        <v>105.194</v>
      </c>
      <c r="C181" s="40">
        <v>10.788399999999999</v>
      </c>
      <c r="D181" s="40" t="s">
        <v>16</v>
      </c>
      <c r="E181" s="40" t="s">
        <v>31</v>
      </c>
      <c r="F181" s="40" t="s">
        <v>7</v>
      </c>
      <c r="G181" s="40">
        <v>11011</v>
      </c>
      <c r="H181" s="47">
        <v>45239</v>
      </c>
      <c r="I181" s="12">
        <v>1321</v>
      </c>
      <c r="J181" s="35">
        <v>20</v>
      </c>
      <c r="K181" s="30">
        <v>61</v>
      </c>
      <c r="L181" s="30">
        <v>0.47912348950247441</v>
      </c>
      <c r="M181" s="43">
        <v>0.35</v>
      </c>
      <c r="N181" s="30">
        <v>8.8060804355238678E-2</v>
      </c>
      <c r="O181" s="43">
        <v>0</v>
      </c>
      <c r="P181" s="30">
        <v>0.17920432823038626</v>
      </c>
      <c r="Q181" s="43">
        <f t="shared" si="5"/>
        <v>3.35</v>
      </c>
      <c r="R181" s="30">
        <v>6.6062200541020286E-2</v>
      </c>
      <c r="S181" s="43">
        <v>11</v>
      </c>
      <c r="T181" s="30">
        <v>0.18754917737088028</v>
      </c>
      <c r="U181" s="30">
        <v>0.10437085722726225</v>
      </c>
      <c r="V181" s="46">
        <v>69</v>
      </c>
      <c r="W181" s="46">
        <v>6.8534270457043217E-2</v>
      </c>
      <c r="X181" s="46">
        <v>0.21405866860412315</v>
      </c>
      <c r="Y181" s="46">
        <v>0.40319662648754762</v>
      </c>
      <c r="Z181" s="46">
        <v>2357</v>
      </c>
      <c r="AA181" s="46">
        <v>0.24831943968020789</v>
      </c>
      <c r="AB181" s="46">
        <v>16517</v>
      </c>
      <c r="AC181" s="77">
        <v>0.17557880614793897</v>
      </c>
      <c r="AD181" s="84">
        <f>'1.Hard Index'!T181</f>
        <v>3</v>
      </c>
      <c r="AE181" s="85">
        <f>'2.Vulnerbility Index'!R181</f>
        <v>4</v>
      </c>
      <c r="AF181" s="86">
        <f t="shared" si="6"/>
        <v>12</v>
      </c>
    </row>
    <row r="182" spans="1:32" x14ac:dyDescent="0.3">
      <c r="A182" s="39" t="s">
        <v>1344</v>
      </c>
      <c r="B182" s="40">
        <v>105.116</v>
      </c>
      <c r="C182" s="40">
        <v>10.779299999999999</v>
      </c>
      <c r="D182" s="40" t="s">
        <v>16</v>
      </c>
      <c r="E182" s="40" t="s">
        <v>17</v>
      </c>
      <c r="F182" s="40" t="s">
        <v>213</v>
      </c>
      <c r="G182" s="40">
        <v>14266</v>
      </c>
      <c r="H182" s="47">
        <v>45239</v>
      </c>
      <c r="I182" s="12">
        <v>1712</v>
      </c>
      <c r="J182" s="35">
        <v>9.4224599999999992</v>
      </c>
      <c r="K182" s="30">
        <v>62</v>
      </c>
      <c r="L182" s="30">
        <v>0.47912348950247441</v>
      </c>
      <c r="M182" s="43">
        <v>0.25</v>
      </c>
      <c r="N182" s="30">
        <v>8.8060804355238678E-2</v>
      </c>
      <c r="O182" s="43">
        <v>0</v>
      </c>
      <c r="P182" s="30">
        <v>0.17920432823038626</v>
      </c>
      <c r="Q182" s="43">
        <f t="shared" si="5"/>
        <v>3.25</v>
      </c>
      <c r="R182" s="30">
        <v>6.6062200541020286E-2</v>
      </c>
      <c r="S182" s="43">
        <v>11</v>
      </c>
      <c r="T182" s="30">
        <v>0.18754917737088028</v>
      </c>
      <c r="U182" s="30">
        <v>0.10437085722726225</v>
      </c>
      <c r="V182" s="46">
        <v>114</v>
      </c>
      <c r="W182" s="46">
        <v>6.8534270457043217E-2</v>
      </c>
      <c r="X182" s="46">
        <v>0.10893032384690873</v>
      </c>
      <c r="Y182" s="46">
        <v>0.40319662648754762</v>
      </c>
      <c r="Z182" s="46">
        <v>1554</v>
      </c>
      <c r="AA182" s="46">
        <v>0.24831943968020789</v>
      </c>
      <c r="AB182" s="46">
        <v>21399</v>
      </c>
      <c r="AC182" s="77">
        <v>0.17557880614793897</v>
      </c>
      <c r="AD182" s="84">
        <f>'1.Hard Index'!T182</f>
        <v>3</v>
      </c>
      <c r="AE182" s="85">
        <f>'2.Vulnerbility Index'!R182</f>
        <v>4</v>
      </c>
      <c r="AF182" s="86">
        <f t="shared" si="6"/>
        <v>12</v>
      </c>
    </row>
    <row r="183" spans="1:32" x14ac:dyDescent="0.3">
      <c r="A183" s="39" t="s">
        <v>1345</v>
      </c>
      <c r="B183" s="40">
        <v>105.42</v>
      </c>
      <c r="C183" s="40">
        <v>10.7956</v>
      </c>
      <c r="D183" s="40" t="s">
        <v>4</v>
      </c>
      <c r="E183" s="40" t="s">
        <v>12</v>
      </c>
      <c r="F183" s="40" t="s">
        <v>214</v>
      </c>
      <c r="G183" s="40">
        <v>5209</v>
      </c>
      <c r="H183" s="47">
        <v>45239</v>
      </c>
      <c r="I183" s="12">
        <v>625</v>
      </c>
      <c r="J183" s="35">
        <v>20</v>
      </c>
      <c r="K183" s="30">
        <v>58</v>
      </c>
      <c r="L183" s="30">
        <v>0.47912348950247441</v>
      </c>
      <c r="M183" s="43">
        <v>0.75</v>
      </c>
      <c r="N183" s="30">
        <v>8.8060804355238678E-2</v>
      </c>
      <c r="O183" s="43">
        <v>0</v>
      </c>
      <c r="P183" s="30">
        <v>0.17920432823038626</v>
      </c>
      <c r="Q183" s="43">
        <f t="shared" si="5"/>
        <v>3.75</v>
      </c>
      <c r="R183" s="30">
        <v>6.6062200541020286E-2</v>
      </c>
      <c r="S183" s="43">
        <v>15</v>
      </c>
      <c r="T183" s="30">
        <v>0.18754917737088028</v>
      </c>
      <c r="U183" s="30">
        <v>0.10437085722726225</v>
      </c>
      <c r="V183" s="46">
        <v>27</v>
      </c>
      <c r="W183" s="46">
        <v>6.8534270457043217E-2</v>
      </c>
      <c r="X183" s="46">
        <v>0.30120944519101556</v>
      </c>
      <c r="Y183" s="46">
        <v>0.40319662648754762</v>
      </c>
      <c r="Z183" s="46">
        <v>1569</v>
      </c>
      <c r="AA183" s="46">
        <v>0.24831943968020789</v>
      </c>
      <c r="AB183" s="46">
        <v>7814</v>
      </c>
      <c r="AC183" s="77">
        <v>0.17557880614793897</v>
      </c>
      <c r="AD183" s="84">
        <f>'1.Hard Index'!T183</f>
        <v>3</v>
      </c>
      <c r="AE183" s="85">
        <f>'2.Vulnerbility Index'!R183</f>
        <v>3</v>
      </c>
      <c r="AF183" s="86">
        <f t="shared" si="6"/>
        <v>9</v>
      </c>
    </row>
    <row r="184" spans="1:32" x14ac:dyDescent="0.3">
      <c r="A184" s="39" t="s">
        <v>1346</v>
      </c>
      <c r="B184" s="40">
        <v>105.514</v>
      </c>
      <c r="C184" s="40">
        <v>10.7713</v>
      </c>
      <c r="D184" s="40" t="s">
        <v>4</v>
      </c>
      <c r="E184" s="40" t="s">
        <v>19</v>
      </c>
      <c r="F184" s="40" t="s">
        <v>160</v>
      </c>
      <c r="G184" s="40">
        <v>7548</v>
      </c>
      <c r="H184" s="47">
        <v>45239</v>
      </c>
      <c r="I184" s="12">
        <v>906</v>
      </c>
      <c r="J184" s="35">
        <v>20</v>
      </c>
      <c r="K184" s="30">
        <v>57</v>
      </c>
      <c r="L184" s="30">
        <v>0.47912348950247441</v>
      </c>
      <c r="M184" s="43">
        <v>1.25</v>
      </c>
      <c r="N184" s="30">
        <v>8.8060804355238678E-2</v>
      </c>
      <c r="O184" s="43">
        <v>0</v>
      </c>
      <c r="P184" s="30">
        <v>0.17920432823038626</v>
      </c>
      <c r="Q184" s="43">
        <f t="shared" si="5"/>
        <v>4.25</v>
      </c>
      <c r="R184" s="30">
        <v>6.6062200541020286E-2</v>
      </c>
      <c r="S184" s="43">
        <v>7</v>
      </c>
      <c r="T184" s="30">
        <v>0.18754917737088028</v>
      </c>
      <c r="U184" s="30">
        <v>0.10437085722726225</v>
      </c>
      <c r="V184" s="46">
        <v>15</v>
      </c>
      <c r="W184" s="46">
        <v>6.8534270457043217E-2</v>
      </c>
      <c r="X184" s="46">
        <v>0.21131425543190249</v>
      </c>
      <c r="Y184" s="46">
        <v>0.40319662648754762</v>
      </c>
      <c r="Z184" s="46">
        <v>1595</v>
      </c>
      <c r="AA184" s="46">
        <v>0.24831943968020789</v>
      </c>
      <c r="AB184" s="46">
        <v>11322</v>
      </c>
      <c r="AC184" s="77">
        <v>0.17557880614793897</v>
      </c>
      <c r="AD184" s="84">
        <f>'1.Hard Index'!T184</f>
        <v>3</v>
      </c>
      <c r="AE184" s="85">
        <f>'2.Vulnerbility Index'!R184</f>
        <v>4</v>
      </c>
      <c r="AF184" s="86">
        <f t="shared" si="6"/>
        <v>12</v>
      </c>
    </row>
    <row r="185" spans="1:32" x14ac:dyDescent="0.3">
      <c r="A185" s="39" t="s">
        <v>1347</v>
      </c>
      <c r="B185" s="40">
        <v>105.371</v>
      </c>
      <c r="C185" s="40">
        <v>10.783300000000001</v>
      </c>
      <c r="D185" s="40" t="s">
        <v>4</v>
      </c>
      <c r="E185" s="40" t="s">
        <v>12</v>
      </c>
      <c r="F185" s="40" t="s">
        <v>215</v>
      </c>
      <c r="G185" s="40">
        <v>12396</v>
      </c>
      <c r="H185" s="47">
        <v>45239</v>
      </c>
      <c r="I185" s="12">
        <v>1488</v>
      </c>
      <c r="J185" s="35">
        <v>20</v>
      </c>
      <c r="K185" s="30">
        <v>59</v>
      </c>
      <c r="L185" s="30">
        <v>0.47912348950247441</v>
      </c>
      <c r="M185" s="43">
        <v>0.36</v>
      </c>
      <c r="N185" s="30">
        <v>8.8060804355238678E-2</v>
      </c>
      <c r="O185" s="43">
        <v>0</v>
      </c>
      <c r="P185" s="30">
        <v>0.17920432823038626</v>
      </c>
      <c r="Q185" s="43">
        <f t="shared" si="5"/>
        <v>3.36</v>
      </c>
      <c r="R185" s="30">
        <v>6.6062200541020286E-2</v>
      </c>
      <c r="S185" s="43">
        <v>13</v>
      </c>
      <c r="T185" s="30">
        <v>0.18754917737088028</v>
      </c>
      <c r="U185" s="30">
        <v>0.10437085722726225</v>
      </c>
      <c r="V185" s="46">
        <v>40</v>
      </c>
      <c r="W185" s="46">
        <v>6.8534270457043217E-2</v>
      </c>
      <c r="X185" s="46">
        <v>0.13948047757341078</v>
      </c>
      <c r="Y185" s="46">
        <v>0.40319662648754762</v>
      </c>
      <c r="Z185" s="46">
        <v>1729</v>
      </c>
      <c r="AA185" s="46">
        <v>0.24831943968020789</v>
      </c>
      <c r="AB185" s="46">
        <v>18594</v>
      </c>
      <c r="AC185" s="77">
        <v>0.17557880614793897</v>
      </c>
      <c r="AD185" s="84">
        <f>'1.Hard Index'!T185</f>
        <v>3</v>
      </c>
      <c r="AE185" s="85">
        <f>'2.Vulnerbility Index'!R185</f>
        <v>4</v>
      </c>
      <c r="AF185" s="86">
        <f t="shared" si="6"/>
        <v>12</v>
      </c>
    </row>
    <row r="186" spans="1:32" x14ac:dyDescent="0.3">
      <c r="A186" s="39" t="s">
        <v>1348</v>
      </c>
      <c r="B186" s="40">
        <v>105.078</v>
      </c>
      <c r="C186" s="40">
        <v>10.7844</v>
      </c>
      <c r="D186" s="40" t="s">
        <v>16</v>
      </c>
      <c r="E186" s="40" t="s">
        <v>17</v>
      </c>
      <c r="F186" s="40" t="s">
        <v>216</v>
      </c>
      <c r="G186" s="40">
        <v>13519</v>
      </c>
      <c r="H186" s="47">
        <v>45239</v>
      </c>
      <c r="I186" s="12">
        <v>1622</v>
      </c>
      <c r="J186" s="35">
        <v>0.122931</v>
      </c>
      <c r="K186" s="30">
        <v>62</v>
      </c>
      <c r="L186" s="30">
        <v>0.47912348950247441</v>
      </c>
      <c r="M186" s="43">
        <v>0.25</v>
      </c>
      <c r="N186" s="30">
        <v>8.8060804355238678E-2</v>
      </c>
      <c r="O186" s="43">
        <v>0</v>
      </c>
      <c r="P186" s="30">
        <v>0.17920432823038626</v>
      </c>
      <c r="Q186" s="43">
        <f t="shared" si="5"/>
        <v>3.25</v>
      </c>
      <c r="R186" s="30">
        <v>6.6062200541020286E-2</v>
      </c>
      <c r="S186" s="43">
        <v>11</v>
      </c>
      <c r="T186" s="30">
        <v>0.18754917737088028</v>
      </c>
      <c r="U186" s="30">
        <v>0.10437085722726225</v>
      </c>
      <c r="V186" s="46">
        <v>168</v>
      </c>
      <c r="W186" s="46">
        <v>6.8534270457043217E-2</v>
      </c>
      <c r="X186" s="46">
        <v>0.12308602707300836</v>
      </c>
      <c r="Y186" s="46">
        <v>0.40319662648754762</v>
      </c>
      <c r="Z186" s="46">
        <v>1664</v>
      </c>
      <c r="AA186" s="46">
        <v>0.24831943968020789</v>
      </c>
      <c r="AB186" s="46">
        <v>20279</v>
      </c>
      <c r="AC186" s="77">
        <v>0.17557880614793897</v>
      </c>
      <c r="AD186" s="84">
        <f>'1.Hard Index'!T186</f>
        <v>3</v>
      </c>
      <c r="AE186" s="85">
        <f>'2.Vulnerbility Index'!R186</f>
        <v>4</v>
      </c>
      <c r="AF186" s="86">
        <f t="shared" si="6"/>
        <v>12</v>
      </c>
    </row>
    <row r="187" spans="1:32" x14ac:dyDescent="0.3">
      <c r="A187" s="39" t="s">
        <v>1349</v>
      </c>
      <c r="B187" s="40">
        <v>105.239</v>
      </c>
      <c r="C187" s="40">
        <v>10.794600000000001</v>
      </c>
      <c r="D187" s="40" t="s">
        <v>16</v>
      </c>
      <c r="E187" s="40" t="s">
        <v>31</v>
      </c>
      <c r="F187" s="40" t="s">
        <v>31</v>
      </c>
      <c r="G187" s="40">
        <v>7805</v>
      </c>
      <c r="H187" s="47">
        <v>45239</v>
      </c>
      <c r="I187" s="12">
        <v>937</v>
      </c>
      <c r="J187" s="35">
        <v>20</v>
      </c>
      <c r="K187" s="30">
        <v>61</v>
      </c>
      <c r="L187" s="30">
        <v>0.47912348950247441</v>
      </c>
      <c r="M187" s="43">
        <v>0.75</v>
      </c>
      <c r="N187" s="30">
        <v>8.8060804355238678E-2</v>
      </c>
      <c r="O187" s="43">
        <v>1</v>
      </c>
      <c r="P187" s="30">
        <v>0.17920432823038626</v>
      </c>
      <c r="Q187" s="43">
        <f t="shared" si="5"/>
        <v>3.75</v>
      </c>
      <c r="R187" s="30">
        <v>6.6062200541020286E-2</v>
      </c>
      <c r="S187" s="43">
        <v>11</v>
      </c>
      <c r="T187" s="30">
        <v>0.18754917737088028</v>
      </c>
      <c r="U187" s="30">
        <v>0.10437085722726225</v>
      </c>
      <c r="V187" s="46">
        <v>138</v>
      </c>
      <c r="W187" s="46">
        <v>6.8534270457043217E-2</v>
      </c>
      <c r="X187" s="46">
        <v>1.7937219730941704E-3</v>
      </c>
      <c r="Y187" s="46">
        <v>0.40319662648754762</v>
      </c>
      <c r="Z187" s="46">
        <v>14</v>
      </c>
      <c r="AA187" s="46">
        <v>0.24831943968020789</v>
      </c>
      <c r="AB187" s="46">
        <v>11708</v>
      </c>
      <c r="AC187" s="77">
        <v>0.17557880614793897</v>
      </c>
      <c r="AD187" s="84">
        <f>'1.Hard Index'!T187</f>
        <v>3</v>
      </c>
      <c r="AE187" s="85">
        <f>'2.Vulnerbility Index'!R187</f>
        <v>3</v>
      </c>
      <c r="AF187" s="86">
        <f t="shared" si="6"/>
        <v>9</v>
      </c>
    </row>
    <row r="188" spans="1:32" x14ac:dyDescent="0.3">
      <c r="A188" s="39" t="s">
        <v>1350</v>
      </c>
      <c r="B188" s="40">
        <v>105.99</v>
      </c>
      <c r="C188" s="40">
        <v>10.7584</v>
      </c>
      <c r="D188" s="40" t="s">
        <v>7</v>
      </c>
      <c r="E188" s="40" t="s">
        <v>28</v>
      </c>
      <c r="F188" s="40" t="s">
        <v>217</v>
      </c>
      <c r="G188" s="40">
        <v>4363</v>
      </c>
      <c r="H188" s="47">
        <v>45239</v>
      </c>
      <c r="I188" s="12">
        <v>524</v>
      </c>
      <c r="J188" s="35">
        <v>291.5428</v>
      </c>
      <c r="K188" s="30">
        <v>39</v>
      </c>
      <c r="L188" s="30">
        <v>0.47912348950247441</v>
      </c>
      <c r="M188" s="43">
        <v>1.25</v>
      </c>
      <c r="N188" s="30">
        <v>8.8060804355238678E-2</v>
      </c>
      <c r="O188" s="43">
        <v>0</v>
      </c>
      <c r="P188" s="30">
        <v>0.17920432823038626</v>
      </c>
      <c r="Q188" s="43">
        <f t="shared" si="5"/>
        <v>4.25</v>
      </c>
      <c r="R188" s="30">
        <v>6.6062200541020286E-2</v>
      </c>
      <c r="S188" s="43">
        <v>9</v>
      </c>
      <c r="T188" s="30">
        <v>0.18754917737088028</v>
      </c>
      <c r="U188" s="30">
        <v>0.10437085722726225</v>
      </c>
      <c r="V188" s="46">
        <v>12</v>
      </c>
      <c r="W188" s="46">
        <v>6.8534270457043217E-2</v>
      </c>
      <c r="X188" s="46">
        <v>0.75956910382764153</v>
      </c>
      <c r="Y188" s="46">
        <v>0.40319662648754762</v>
      </c>
      <c r="Z188" s="46">
        <v>3314</v>
      </c>
      <c r="AA188" s="46">
        <v>0.24831943968020789</v>
      </c>
      <c r="AB188" s="46">
        <v>6545</v>
      </c>
      <c r="AC188" s="77">
        <v>0.17557880614793897</v>
      </c>
      <c r="AD188" s="84">
        <f>'1.Hard Index'!T188</f>
        <v>3</v>
      </c>
      <c r="AE188" s="85">
        <f>'2.Vulnerbility Index'!R188</f>
        <v>3</v>
      </c>
      <c r="AF188" s="86">
        <f t="shared" si="6"/>
        <v>9</v>
      </c>
    </row>
    <row r="189" spans="1:32" x14ac:dyDescent="0.3">
      <c r="A189" s="39" t="s">
        <v>1351</v>
      </c>
      <c r="B189" s="40">
        <v>105.249</v>
      </c>
      <c r="C189" s="40">
        <v>10.7689</v>
      </c>
      <c r="D189" s="40" t="s">
        <v>16</v>
      </c>
      <c r="E189" s="40" t="s">
        <v>34</v>
      </c>
      <c r="F189" s="40" t="s">
        <v>218</v>
      </c>
      <c r="G189" s="40">
        <v>10569</v>
      </c>
      <c r="H189" s="47">
        <v>45239</v>
      </c>
      <c r="I189" s="12">
        <v>1268</v>
      </c>
      <c r="J189" s="35">
        <v>20</v>
      </c>
      <c r="K189" s="30">
        <v>61</v>
      </c>
      <c r="L189" s="30">
        <v>0.47912348950247441</v>
      </c>
      <c r="M189" s="43">
        <v>-0.2</v>
      </c>
      <c r="N189" s="30">
        <v>8.8060804355238678E-2</v>
      </c>
      <c r="O189" s="43">
        <v>0</v>
      </c>
      <c r="P189" s="30">
        <v>0.17920432823038626</v>
      </c>
      <c r="Q189" s="43">
        <f t="shared" si="5"/>
        <v>2.8</v>
      </c>
      <c r="R189" s="30">
        <v>6.6062200541020286E-2</v>
      </c>
      <c r="S189" s="43">
        <v>11</v>
      </c>
      <c r="T189" s="30">
        <v>0.18754917737088028</v>
      </c>
      <c r="U189" s="30">
        <v>0.10437085722726225</v>
      </c>
      <c r="V189" s="46">
        <v>78</v>
      </c>
      <c r="W189" s="46">
        <v>6.8534270457043217E-2</v>
      </c>
      <c r="X189" s="46">
        <v>7.0110701107011064E-2</v>
      </c>
      <c r="Y189" s="46">
        <v>0.40319662648754762</v>
      </c>
      <c r="Z189" s="46">
        <v>741</v>
      </c>
      <c r="AA189" s="46">
        <v>0.24831943968020789</v>
      </c>
      <c r="AB189" s="46">
        <v>15854</v>
      </c>
      <c r="AC189" s="77">
        <v>0.17557880614793897</v>
      </c>
      <c r="AD189" s="84">
        <f>'1.Hard Index'!T189</f>
        <v>3</v>
      </c>
      <c r="AE189" s="85">
        <f>'2.Vulnerbility Index'!R189</f>
        <v>3</v>
      </c>
      <c r="AF189" s="86">
        <f t="shared" si="6"/>
        <v>9</v>
      </c>
    </row>
    <row r="190" spans="1:32" x14ac:dyDescent="0.3">
      <c r="A190" s="39" t="s">
        <v>1352</v>
      </c>
      <c r="B190" s="40">
        <v>105.78700000000001</v>
      </c>
      <c r="C190" s="40">
        <v>10.7517</v>
      </c>
      <c r="D190" s="40" t="s">
        <v>7</v>
      </c>
      <c r="E190" s="40" t="s">
        <v>14</v>
      </c>
      <c r="F190" s="40" t="s">
        <v>219</v>
      </c>
      <c r="G190" s="40">
        <v>4841</v>
      </c>
      <c r="H190" s="47">
        <v>45239</v>
      </c>
      <c r="I190" s="12">
        <v>581</v>
      </c>
      <c r="J190" s="35">
        <v>155.1712</v>
      </c>
      <c r="K190" s="30">
        <v>44</v>
      </c>
      <c r="L190" s="30">
        <v>0.47912348950247441</v>
      </c>
      <c r="M190" s="43">
        <v>-0.15</v>
      </c>
      <c r="N190" s="30">
        <v>8.8060804355238678E-2</v>
      </c>
      <c r="O190" s="43">
        <v>0</v>
      </c>
      <c r="P190" s="30">
        <v>0.17920432823038626</v>
      </c>
      <c r="Q190" s="43">
        <f t="shared" si="5"/>
        <v>2.85</v>
      </c>
      <c r="R190" s="30">
        <v>6.6062200541020286E-2</v>
      </c>
      <c r="S190" s="43">
        <v>13</v>
      </c>
      <c r="T190" s="30">
        <v>0.18754917737088028</v>
      </c>
      <c r="U190" s="30">
        <v>0.10437085722726225</v>
      </c>
      <c r="V190" s="46">
        <v>14</v>
      </c>
      <c r="W190" s="46">
        <v>6.8534270457043217E-2</v>
      </c>
      <c r="X190" s="46">
        <v>0.21999586862218551</v>
      </c>
      <c r="Y190" s="46">
        <v>0.40319662648754762</v>
      </c>
      <c r="Z190" s="46">
        <v>1065</v>
      </c>
      <c r="AA190" s="46">
        <v>0.24831943968020789</v>
      </c>
      <c r="AB190" s="46">
        <v>7262</v>
      </c>
      <c r="AC190" s="77">
        <v>0.17557880614793897</v>
      </c>
      <c r="AD190" s="84">
        <f>'1.Hard Index'!T190</f>
        <v>4</v>
      </c>
      <c r="AE190" s="85">
        <f>'2.Vulnerbility Index'!R190</f>
        <v>4</v>
      </c>
      <c r="AF190" s="86">
        <f t="shared" si="6"/>
        <v>16</v>
      </c>
    </row>
    <row r="191" spans="1:32" x14ac:dyDescent="0.3">
      <c r="A191" s="39" t="s">
        <v>1353</v>
      </c>
      <c r="B191" s="40">
        <v>105.294</v>
      </c>
      <c r="C191" s="40">
        <v>10.7735</v>
      </c>
      <c r="D191" s="40" t="s">
        <v>4</v>
      </c>
      <c r="E191" s="40" t="s">
        <v>12</v>
      </c>
      <c r="F191" s="40" t="s">
        <v>220</v>
      </c>
      <c r="G191" s="40">
        <v>14436</v>
      </c>
      <c r="H191" s="47">
        <v>45239</v>
      </c>
      <c r="I191" s="12">
        <v>1732</v>
      </c>
      <c r="J191" s="35">
        <v>20</v>
      </c>
      <c r="K191" s="30">
        <v>60</v>
      </c>
      <c r="L191" s="30">
        <v>0.47912348950247441</v>
      </c>
      <c r="M191" s="43">
        <v>-1.5</v>
      </c>
      <c r="N191" s="30">
        <v>8.8060804355238678E-2</v>
      </c>
      <c r="O191" s="43">
        <v>0</v>
      </c>
      <c r="P191" s="30">
        <v>0.17920432823038626</v>
      </c>
      <c r="Q191" s="43">
        <f t="shared" si="5"/>
        <v>1.5</v>
      </c>
      <c r="R191" s="30">
        <v>6.6062200541020286E-2</v>
      </c>
      <c r="S191" s="43">
        <v>13</v>
      </c>
      <c r="T191" s="30">
        <v>0.18754917737088028</v>
      </c>
      <c r="U191" s="30">
        <v>0.10437085722726225</v>
      </c>
      <c r="V191" s="46">
        <v>69</v>
      </c>
      <c r="W191" s="46">
        <v>6.8534270457043217E-2</v>
      </c>
      <c r="X191" s="46">
        <v>0.10369908561928512</v>
      </c>
      <c r="Y191" s="46">
        <v>0.40319662648754762</v>
      </c>
      <c r="Z191" s="46">
        <v>1497</v>
      </c>
      <c r="AA191" s="46">
        <v>0.24831943968020789</v>
      </c>
      <c r="AB191" s="46">
        <v>21654</v>
      </c>
      <c r="AC191" s="77">
        <v>0.17557880614793897</v>
      </c>
      <c r="AD191" s="84">
        <f>'1.Hard Index'!T191</f>
        <v>3</v>
      </c>
      <c r="AE191" s="85">
        <f>'2.Vulnerbility Index'!R191</f>
        <v>4</v>
      </c>
      <c r="AF191" s="86">
        <f t="shared" si="6"/>
        <v>12</v>
      </c>
    </row>
    <row r="192" spans="1:32" x14ac:dyDescent="0.3">
      <c r="A192" s="39" t="s">
        <v>1354</v>
      </c>
      <c r="B192" s="40">
        <v>106.033</v>
      </c>
      <c r="C192" s="40">
        <v>10.7599</v>
      </c>
      <c r="D192" s="40" t="s">
        <v>7</v>
      </c>
      <c r="E192" s="40" t="s">
        <v>28</v>
      </c>
      <c r="F192" s="40" t="s">
        <v>221</v>
      </c>
      <c r="G192" s="40">
        <v>4708</v>
      </c>
      <c r="H192" s="47">
        <v>45239</v>
      </c>
      <c r="I192" s="12">
        <v>565</v>
      </c>
      <c r="J192" s="35">
        <v>245.15610000000001</v>
      </c>
      <c r="K192" s="30">
        <v>37</v>
      </c>
      <c r="L192" s="30">
        <v>0.47912348950247441</v>
      </c>
      <c r="M192" s="43">
        <v>-2.8</v>
      </c>
      <c r="N192" s="30">
        <v>8.8060804355238678E-2</v>
      </c>
      <c r="O192" s="43">
        <v>4</v>
      </c>
      <c r="P192" s="30">
        <v>0.17920432823038626</v>
      </c>
      <c r="Q192" s="43">
        <f t="shared" si="5"/>
        <v>0.20000000000000018</v>
      </c>
      <c r="R192" s="30">
        <v>6.6062200541020286E-2</v>
      </c>
      <c r="S192" s="43">
        <v>11</v>
      </c>
      <c r="T192" s="30">
        <v>0.18754917737088028</v>
      </c>
      <c r="U192" s="30">
        <v>0.10437085722726225</v>
      </c>
      <c r="V192" s="46">
        <v>14</v>
      </c>
      <c r="W192" s="46">
        <v>6.8534270457043217E-2</v>
      </c>
      <c r="X192" s="46">
        <v>0.69987255734919285</v>
      </c>
      <c r="Y192" s="46">
        <v>0.40319662648754762</v>
      </c>
      <c r="Z192" s="46">
        <v>3295</v>
      </c>
      <c r="AA192" s="46">
        <v>0.24831943968020789</v>
      </c>
      <c r="AB192" s="46">
        <v>7062</v>
      </c>
      <c r="AC192" s="77">
        <v>0.17557880614793897</v>
      </c>
      <c r="AD192" s="84">
        <f>'1.Hard Index'!T192</f>
        <v>4</v>
      </c>
      <c r="AE192" s="85">
        <f>'2.Vulnerbility Index'!R192</f>
        <v>3</v>
      </c>
      <c r="AF192" s="86">
        <f t="shared" si="6"/>
        <v>12</v>
      </c>
    </row>
    <row r="193" spans="1:32" x14ac:dyDescent="0.3">
      <c r="A193" s="39" t="s">
        <v>1355</v>
      </c>
      <c r="B193" s="40">
        <v>106.381</v>
      </c>
      <c r="C193" s="40">
        <v>10.7582</v>
      </c>
      <c r="D193" s="40" t="s">
        <v>7</v>
      </c>
      <c r="E193" s="40" t="s">
        <v>84</v>
      </c>
      <c r="F193" s="40" t="s">
        <v>222</v>
      </c>
      <c r="G193" s="40">
        <v>6361</v>
      </c>
      <c r="H193" s="47">
        <v>45239</v>
      </c>
      <c r="I193" s="12">
        <v>763</v>
      </c>
      <c r="J193" s="35">
        <v>261.43979999999999</v>
      </c>
      <c r="K193" s="30">
        <v>38</v>
      </c>
      <c r="L193" s="30">
        <v>0.47912348950247441</v>
      </c>
      <c r="M193" s="43">
        <v>-0.26</v>
      </c>
      <c r="N193" s="30">
        <v>8.8060804355238678E-2</v>
      </c>
      <c r="O193" s="43">
        <v>2</v>
      </c>
      <c r="P193" s="30">
        <v>0.17920432823038626</v>
      </c>
      <c r="Q193" s="43">
        <f t="shared" si="5"/>
        <v>2.74</v>
      </c>
      <c r="R193" s="30">
        <v>6.6062200541020286E-2</v>
      </c>
      <c r="S193" s="43">
        <v>15</v>
      </c>
      <c r="T193" s="30">
        <v>0.18754917737088028</v>
      </c>
      <c r="U193" s="30">
        <v>0.10437085722726225</v>
      </c>
      <c r="V193" s="46">
        <v>13</v>
      </c>
      <c r="W193" s="46">
        <v>6.8534270457043217E-2</v>
      </c>
      <c r="X193" s="46">
        <v>2.0594246187706337E-2</v>
      </c>
      <c r="Y193" s="46">
        <v>0.40319662648754762</v>
      </c>
      <c r="Z193" s="46">
        <v>131</v>
      </c>
      <c r="AA193" s="46">
        <v>0.24831943968020789</v>
      </c>
      <c r="AB193" s="46">
        <v>9542</v>
      </c>
      <c r="AC193" s="77">
        <v>0.17557880614793897</v>
      </c>
      <c r="AD193" s="84">
        <f>'1.Hard Index'!T193</f>
        <v>4</v>
      </c>
      <c r="AE193" s="85">
        <f>'2.Vulnerbility Index'!R193</f>
        <v>3</v>
      </c>
      <c r="AF193" s="86">
        <f t="shared" si="6"/>
        <v>12</v>
      </c>
    </row>
    <row r="194" spans="1:32" x14ac:dyDescent="0.3">
      <c r="A194" s="39" t="s">
        <v>1356</v>
      </c>
      <c r="B194" s="40">
        <v>106.20399999999999</v>
      </c>
      <c r="C194" s="40">
        <v>10.7475</v>
      </c>
      <c r="D194" s="40" t="s">
        <v>7</v>
      </c>
      <c r="E194" s="40" t="s">
        <v>90</v>
      </c>
      <c r="F194" s="40" t="s">
        <v>223</v>
      </c>
      <c r="G194" s="40">
        <v>2954</v>
      </c>
      <c r="H194" s="47">
        <v>45239</v>
      </c>
      <c r="I194" s="12">
        <v>354</v>
      </c>
      <c r="J194" s="35">
        <v>156.85900000000001</v>
      </c>
      <c r="K194" s="30">
        <v>21</v>
      </c>
      <c r="L194" s="30">
        <v>0.47912348950247441</v>
      </c>
      <c r="M194" s="43">
        <v>-1.32</v>
      </c>
      <c r="N194" s="30">
        <v>8.8060804355238678E-2</v>
      </c>
      <c r="O194" s="43">
        <v>0</v>
      </c>
      <c r="P194" s="30">
        <v>0.17920432823038626</v>
      </c>
      <c r="Q194" s="43">
        <f t="shared" si="5"/>
        <v>1.68</v>
      </c>
      <c r="R194" s="30">
        <v>6.6062200541020286E-2</v>
      </c>
      <c r="S194" s="43">
        <v>13</v>
      </c>
      <c r="T194" s="30">
        <v>0.18754917737088028</v>
      </c>
      <c r="U194" s="30">
        <v>0.10437085722726225</v>
      </c>
      <c r="V194" s="46">
        <v>5</v>
      </c>
      <c r="W194" s="46">
        <v>6.8534270457043217E-2</v>
      </c>
      <c r="X194" s="46">
        <v>1.4018280297901151</v>
      </c>
      <c r="Y194" s="46">
        <v>0.40319662648754762</v>
      </c>
      <c r="Z194" s="46">
        <v>4141</v>
      </c>
      <c r="AA194" s="46">
        <v>0.24831943968020789</v>
      </c>
      <c r="AB194" s="46">
        <v>4431</v>
      </c>
      <c r="AC194" s="77">
        <v>0.17557880614793897</v>
      </c>
      <c r="AD194" s="84">
        <f>'1.Hard Index'!T194</f>
        <v>4</v>
      </c>
      <c r="AE194" s="85">
        <f>'2.Vulnerbility Index'!R194</f>
        <v>2</v>
      </c>
      <c r="AF194" s="86">
        <f t="shared" si="6"/>
        <v>8</v>
      </c>
    </row>
    <row r="195" spans="1:32" x14ac:dyDescent="0.3">
      <c r="A195" s="39" t="s">
        <v>1357</v>
      </c>
      <c r="B195" s="40">
        <v>105.548</v>
      </c>
      <c r="C195" s="40">
        <v>10.739100000000001</v>
      </c>
      <c r="D195" s="40" t="s">
        <v>4</v>
      </c>
      <c r="E195" s="40" t="s">
        <v>19</v>
      </c>
      <c r="F195" s="40" t="s">
        <v>224</v>
      </c>
      <c r="G195" s="40">
        <v>6967</v>
      </c>
      <c r="H195" s="47">
        <v>45239</v>
      </c>
      <c r="I195" s="12">
        <v>836</v>
      </c>
      <c r="J195" s="35">
        <v>20</v>
      </c>
      <c r="K195" s="30">
        <v>57</v>
      </c>
      <c r="L195" s="30">
        <v>0.47912348950247441</v>
      </c>
      <c r="M195" s="43">
        <v>-0.24</v>
      </c>
      <c r="N195" s="30">
        <v>8.8060804355238678E-2</v>
      </c>
      <c r="O195" s="43">
        <v>0</v>
      </c>
      <c r="P195" s="30">
        <v>0.17920432823038626</v>
      </c>
      <c r="Q195" s="43">
        <f t="shared" si="5"/>
        <v>2.76</v>
      </c>
      <c r="R195" s="30">
        <v>6.6062200541020286E-2</v>
      </c>
      <c r="S195" s="43">
        <v>9</v>
      </c>
      <c r="T195" s="30">
        <v>0.18754917737088028</v>
      </c>
      <c r="U195" s="30">
        <v>0.10437085722726225</v>
      </c>
      <c r="V195" s="46">
        <v>14</v>
      </c>
      <c r="W195" s="46">
        <v>6.8534270457043217E-2</v>
      </c>
      <c r="X195" s="46">
        <v>0.41639156021243001</v>
      </c>
      <c r="Y195" s="46">
        <v>0.40319662648754762</v>
      </c>
      <c r="Z195" s="46">
        <v>2901</v>
      </c>
      <c r="AA195" s="46">
        <v>0.24831943968020789</v>
      </c>
      <c r="AB195" s="46">
        <v>10451</v>
      </c>
      <c r="AC195" s="77">
        <v>0.17557880614793897</v>
      </c>
      <c r="AD195" s="84">
        <f>'1.Hard Index'!T195</f>
        <v>3</v>
      </c>
      <c r="AE195" s="85">
        <f>'2.Vulnerbility Index'!R195</f>
        <v>4</v>
      </c>
      <c r="AF195" s="86">
        <f t="shared" si="6"/>
        <v>12</v>
      </c>
    </row>
    <row r="196" spans="1:32" x14ac:dyDescent="0.3">
      <c r="A196" s="39" t="s">
        <v>1358</v>
      </c>
      <c r="B196" s="40">
        <v>105.221</v>
      </c>
      <c r="C196" s="40">
        <v>10.775700000000001</v>
      </c>
      <c r="D196" s="40" t="s">
        <v>16</v>
      </c>
      <c r="E196" s="40" t="s">
        <v>31</v>
      </c>
      <c r="F196" s="40" t="s">
        <v>225</v>
      </c>
      <c r="G196" s="40">
        <v>15932</v>
      </c>
      <c r="H196" s="47">
        <v>45239</v>
      </c>
      <c r="I196" s="12">
        <v>1912</v>
      </c>
      <c r="J196" s="35">
        <v>20</v>
      </c>
      <c r="K196" s="30">
        <v>61</v>
      </c>
      <c r="L196" s="30">
        <v>0.47912348950247441</v>
      </c>
      <c r="M196" s="43">
        <v>0.36</v>
      </c>
      <c r="N196" s="30">
        <v>8.8060804355238678E-2</v>
      </c>
      <c r="O196" s="43">
        <v>0</v>
      </c>
      <c r="P196" s="30">
        <v>0.17920432823038626</v>
      </c>
      <c r="Q196" s="43">
        <f t="shared" ref="Q196:Q259" si="7">M196+3</f>
        <v>3.36</v>
      </c>
      <c r="R196" s="30">
        <v>6.6062200541020286E-2</v>
      </c>
      <c r="S196" s="43">
        <v>10</v>
      </c>
      <c r="T196" s="30">
        <v>0.18754917737088028</v>
      </c>
      <c r="U196" s="30">
        <v>0.10437085722726225</v>
      </c>
      <c r="V196" s="46">
        <v>154</v>
      </c>
      <c r="W196" s="46">
        <v>6.8534270457043217E-2</v>
      </c>
      <c r="X196" s="46">
        <v>1.7386392166708512E-2</v>
      </c>
      <c r="Y196" s="46">
        <v>0.40319662648754762</v>
      </c>
      <c r="Z196" s="46">
        <v>277</v>
      </c>
      <c r="AA196" s="46">
        <v>0.24831943968020789</v>
      </c>
      <c r="AB196" s="46">
        <v>23898</v>
      </c>
      <c r="AC196" s="77">
        <v>0.17557880614793897</v>
      </c>
      <c r="AD196" s="84">
        <f>'1.Hard Index'!T196</f>
        <v>3</v>
      </c>
      <c r="AE196" s="85">
        <f>'2.Vulnerbility Index'!R196</f>
        <v>3</v>
      </c>
      <c r="AF196" s="86">
        <f t="shared" ref="AF196:AF259" si="8">AD196*AE196</f>
        <v>9</v>
      </c>
    </row>
    <row r="197" spans="1:32" x14ac:dyDescent="0.3">
      <c r="A197" s="39" t="s">
        <v>1359</v>
      </c>
      <c r="B197" s="40">
        <v>105.72199999999999</v>
      </c>
      <c r="C197" s="40">
        <v>10.7424</v>
      </c>
      <c r="D197" s="40" t="s">
        <v>7</v>
      </c>
      <c r="E197" s="40" t="s">
        <v>14</v>
      </c>
      <c r="F197" s="40" t="s">
        <v>226</v>
      </c>
      <c r="G197" s="40">
        <v>3913</v>
      </c>
      <c r="H197" s="47">
        <v>45239</v>
      </c>
      <c r="I197" s="12">
        <v>470</v>
      </c>
      <c r="J197" s="35">
        <v>583.97460000000001</v>
      </c>
      <c r="K197" s="30">
        <v>46</v>
      </c>
      <c r="L197" s="30">
        <v>0.47912348950247441</v>
      </c>
      <c r="M197" s="43">
        <v>0.45</v>
      </c>
      <c r="N197" s="30">
        <v>8.8060804355238678E-2</v>
      </c>
      <c r="O197" s="43">
        <v>0</v>
      </c>
      <c r="P197" s="30">
        <v>0.17920432823038626</v>
      </c>
      <c r="Q197" s="43">
        <f t="shared" si="7"/>
        <v>3.45</v>
      </c>
      <c r="R197" s="30">
        <v>6.6062200541020286E-2</v>
      </c>
      <c r="S197" s="43">
        <v>50</v>
      </c>
      <c r="T197" s="30">
        <v>0.18754917737088028</v>
      </c>
      <c r="U197" s="30">
        <v>0.10437085722726225</v>
      </c>
      <c r="V197" s="46">
        <v>6</v>
      </c>
      <c r="W197" s="46">
        <v>6.8534270457043217E-2</v>
      </c>
      <c r="X197" s="46">
        <v>0.73421926910299007</v>
      </c>
      <c r="Y197" s="46">
        <v>0.40319662648754762</v>
      </c>
      <c r="Z197" s="46">
        <v>2873</v>
      </c>
      <c r="AA197" s="46">
        <v>0.24831943968020789</v>
      </c>
      <c r="AB197" s="46">
        <v>5870</v>
      </c>
      <c r="AC197" s="77">
        <v>0.17557880614793897</v>
      </c>
      <c r="AD197" s="84">
        <f>'1.Hard Index'!T197</f>
        <v>3</v>
      </c>
      <c r="AE197" s="85">
        <f>'2.Vulnerbility Index'!R197</f>
        <v>3</v>
      </c>
      <c r="AF197" s="86">
        <f t="shared" si="8"/>
        <v>9</v>
      </c>
    </row>
    <row r="198" spans="1:32" x14ac:dyDescent="0.3">
      <c r="A198" s="39" t="s">
        <v>1360</v>
      </c>
      <c r="B198" s="40">
        <v>105.199</v>
      </c>
      <c r="C198" s="40">
        <v>10.754899999999999</v>
      </c>
      <c r="D198" s="40" t="s">
        <v>16</v>
      </c>
      <c r="E198" s="40" t="s">
        <v>31</v>
      </c>
      <c r="F198" s="40" t="s">
        <v>227</v>
      </c>
      <c r="G198" s="40">
        <v>11922</v>
      </c>
      <c r="H198" s="47">
        <v>45239</v>
      </c>
      <c r="I198" s="12">
        <v>1431</v>
      </c>
      <c r="J198" s="35">
        <v>70.111670000000004</v>
      </c>
      <c r="K198" s="30">
        <v>61</v>
      </c>
      <c r="L198" s="30">
        <v>0.47912348950247441</v>
      </c>
      <c r="M198" s="43">
        <v>-1.5</v>
      </c>
      <c r="N198" s="30">
        <v>8.8060804355238678E-2</v>
      </c>
      <c r="O198" s="43">
        <v>1</v>
      </c>
      <c r="P198" s="30">
        <v>0.17920432823038626</v>
      </c>
      <c r="Q198" s="43">
        <f t="shared" si="7"/>
        <v>1.5</v>
      </c>
      <c r="R198" s="30">
        <v>6.6062200541020286E-2</v>
      </c>
      <c r="S198" s="43">
        <v>9</v>
      </c>
      <c r="T198" s="30">
        <v>0.18754917737088028</v>
      </c>
      <c r="U198" s="30">
        <v>0.10437085722726225</v>
      </c>
      <c r="V198" s="46">
        <v>67</v>
      </c>
      <c r="W198" s="46">
        <v>6.8534270457043217E-2</v>
      </c>
      <c r="X198" s="46">
        <v>3.8164737460157694E-2</v>
      </c>
      <c r="Y198" s="46">
        <v>0.40319662648754762</v>
      </c>
      <c r="Z198" s="46">
        <v>455</v>
      </c>
      <c r="AA198" s="46">
        <v>0.24831943968020789</v>
      </c>
      <c r="AB198" s="46">
        <v>17883</v>
      </c>
      <c r="AC198" s="77">
        <v>0.17557880614793897</v>
      </c>
      <c r="AD198" s="84">
        <f>'1.Hard Index'!T198</f>
        <v>3</v>
      </c>
      <c r="AE198" s="85">
        <f>'2.Vulnerbility Index'!R198</f>
        <v>3</v>
      </c>
      <c r="AF198" s="86">
        <f t="shared" si="8"/>
        <v>9</v>
      </c>
    </row>
    <row r="199" spans="1:32" x14ac:dyDescent="0.3">
      <c r="A199" s="39" t="s">
        <v>1361</v>
      </c>
      <c r="B199" s="40">
        <v>106.081</v>
      </c>
      <c r="C199" s="40">
        <v>10.7422</v>
      </c>
      <c r="D199" s="40" t="s">
        <v>7</v>
      </c>
      <c r="E199" s="40" t="s">
        <v>28</v>
      </c>
      <c r="F199" s="40" t="s">
        <v>228</v>
      </c>
      <c r="G199" s="40">
        <v>4382</v>
      </c>
      <c r="H199" s="47">
        <v>45239</v>
      </c>
      <c r="I199" s="12">
        <v>526</v>
      </c>
      <c r="J199" s="35">
        <v>302.14620000000002</v>
      </c>
      <c r="K199" s="30">
        <v>32</v>
      </c>
      <c r="L199" s="30">
        <v>0.47912348950247441</v>
      </c>
      <c r="M199" s="43">
        <v>-1.32</v>
      </c>
      <c r="N199" s="30">
        <v>8.8060804355238678E-2</v>
      </c>
      <c r="O199" s="43">
        <v>0</v>
      </c>
      <c r="P199" s="30">
        <v>0.17920432823038626</v>
      </c>
      <c r="Q199" s="43">
        <f t="shared" si="7"/>
        <v>1.68</v>
      </c>
      <c r="R199" s="30">
        <v>6.6062200541020286E-2</v>
      </c>
      <c r="S199" s="43">
        <v>13</v>
      </c>
      <c r="T199" s="30">
        <v>0.18754917737088028</v>
      </c>
      <c r="U199" s="30">
        <v>0.10437085722726225</v>
      </c>
      <c r="V199" s="46">
        <v>10</v>
      </c>
      <c r="W199" s="46">
        <v>6.8534270457043217E-2</v>
      </c>
      <c r="X199" s="46">
        <v>1.046554084892743</v>
      </c>
      <c r="Y199" s="46">
        <v>0.40319662648754762</v>
      </c>
      <c r="Z199" s="46">
        <v>4586</v>
      </c>
      <c r="AA199" s="46">
        <v>0.24831943968020789</v>
      </c>
      <c r="AB199" s="46">
        <v>6573</v>
      </c>
      <c r="AC199" s="77">
        <v>0.17557880614793897</v>
      </c>
      <c r="AD199" s="84">
        <f>'1.Hard Index'!T199</f>
        <v>4</v>
      </c>
      <c r="AE199" s="85">
        <f>'2.Vulnerbility Index'!R199</f>
        <v>3</v>
      </c>
      <c r="AF199" s="86">
        <f t="shared" si="8"/>
        <v>12</v>
      </c>
    </row>
    <row r="200" spans="1:32" x14ac:dyDescent="0.3">
      <c r="A200" s="39" t="s">
        <v>1362</v>
      </c>
      <c r="B200" s="40">
        <v>105.146</v>
      </c>
      <c r="C200" s="40">
        <v>10.747199999999999</v>
      </c>
      <c r="D200" s="40" t="s">
        <v>16</v>
      </c>
      <c r="E200" s="40" t="s">
        <v>31</v>
      </c>
      <c r="F200" s="40" t="s">
        <v>229</v>
      </c>
      <c r="G200" s="40">
        <v>24665</v>
      </c>
      <c r="H200" s="47">
        <v>45239</v>
      </c>
      <c r="I200" s="12">
        <v>2960</v>
      </c>
      <c r="J200" s="35">
        <v>211.9606</v>
      </c>
      <c r="K200" s="30">
        <v>62</v>
      </c>
      <c r="L200" s="30">
        <v>0.47912348950247441</v>
      </c>
      <c r="M200" s="43">
        <v>-2.8</v>
      </c>
      <c r="N200" s="30">
        <v>8.8060804355238678E-2</v>
      </c>
      <c r="O200" s="43">
        <v>12</v>
      </c>
      <c r="P200" s="30">
        <v>0.17920432823038626</v>
      </c>
      <c r="Q200" s="43">
        <f t="shared" si="7"/>
        <v>0.20000000000000018</v>
      </c>
      <c r="R200" s="30">
        <v>6.6062200541020286E-2</v>
      </c>
      <c r="S200" s="43">
        <v>7</v>
      </c>
      <c r="T200" s="30">
        <v>0.18754917737088028</v>
      </c>
      <c r="U200" s="30">
        <v>0.10437085722726225</v>
      </c>
      <c r="V200" s="46">
        <v>139</v>
      </c>
      <c r="W200" s="46">
        <v>6.8534270457043217E-2</v>
      </c>
      <c r="X200" s="46">
        <v>8.3113723900263531E-2</v>
      </c>
      <c r="Y200" s="46">
        <v>0.40319662648754762</v>
      </c>
      <c r="Z200" s="46">
        <v>2050</v>
      </c>
      <c r="AA200" s="46">
        <v>0.24831943968020789</v>
      </c>
      <c r="AB200" s="46">
        <v>36998</v>
      </c>
      <c r="AC200" s="77">
        <v>0.17557880614793897</v>
      </c>
      <c r="AD200" s="84">
        <f>'1.Hard Index'!T200</f>
        <v>4</v>
      </c>
      <c r="AE200" s="85">
        <f>'2.Vulnerbility Index'!R200</f>
        <v>4</v>
      </c>
      <c r="AF200" s="86">
        <f t="shared" si="8"/>
        <v>16</v>
      </c>
    </row>
    <row r="201" spans="1:32" x14ac:dyDescent="0.3">
      <c r="A201" s="39" t="s">
        <v>1363</v>
      </c>
      <c r="B201" s="40">
        <v>106.437</v>
      </c>
      <c r="C201" s="40">
        <v>10.7517</v>
      </c>
      <c r="D201" s="40" t="s">
        <v>7</v>
      </c>
      <c r="E201" s="40" t="s">
        <v>84</v>
      </c>
      <c r="F201" s="40" t="s">
        <v>230</v>
      </c>
      <c r="G201" s="40">
        <v>8066</v>
      </c>
      <c r="H201" s="47">
        <v>45239</v>
      </c>
      <c r="I201" s="12">
        <v>968</v>
      </c>
      <c r="J201" s="35">
        <v>455.44920000000002</v>
      </c>
      <c r="K201" s="30">
        <v>38</v>
      </c>
      <c r="L201" s="30">
        <v>0.47912348950247441</v>
      </c>
      <c r="M201" s="43">
        <v>-2.8</v>
      </c>
      <c r="N201" s="30">
        <v>8.8060804355238678E-2</v>
      </c>
      <c r="O201" s="43">
        <v>2</v>
      </c>
      <c r="P201" s="30">
        <v>0.17920432823038626</v>
      </c>
      <c r="Q201" s="43">
        <f t="shared" si="7"/>
        <v>0.20000000000000018</v>
      </c>
      <c r="R201" s="30">
        <v>6.6062200541020286E-2</v>
      </c>
      <c r="S201" s="43">
        <v>17</v>
      </c>
      <c r="T201" s="30">
        <v>0.18754917737088028</v>
      </c>
      <c r="U201" s="30">
        <v>0.10437085722726225</v>
      </c>
      <c r="V201" s="46">
        <v>47</v>
      </c>
      <c r="W201" s="46">
        <v>6.8534270457043217E-2</v>
      </c>
      <c r="X201" s="46">
        <v>1.7976692288618895E-2</v>
      </c>
      <c r="Y201" s="46">
        <v>0.40319662648754762</v>
      </c>
      <c r="Z201" s="46">
        <v>145</v>
      </c>
      <c r="AA201" s="46">
        <v>0.24831943968020789</v>
      </c>
      <c r="AB201" s="46">
        <v>12099</v>
      </c>
      <c r="AC201" s="77">
        <v>0.17557880614793897</v>
      </c>
      <c r="AD201" s="84">
        <f>'1.Hard Index'!T201</f>
        <v>4</v>
      </c>
      <c r="AE201" s="85">
        <f>'2.Vulnerbility Index'!R201</f>
        <v>3</v>
      </c>
      <c r="AF201" s="86">
        <f t="shared" si="8"/>
        <v>12</v>
      </c>
    </row>
    <row r="202" spans="1:32" x14ac:dyDescent="0.3">
      <c r="A202" s="39" t="s">
        <v>1364</v>
      </c>
      <c r="B202" s="40">
        <v>105.94499999999999</v>
      </c>
      <c r="C202" s="40">
        <v>10.7525</v>
      </c>
      <c r="D202" s="40" t="s">
        <v>7</v>
      </c>
      <c r="E202" s="40" t="s">
        <v>28</v>
      </c>
      <c r="F202" s="40" t="s">
        <v>28</v>
      </c>
      <c r="G202" s="40">
        <v>9704</v>
      </c>
      <c r="H202" s="47">
        <v>45239</v>
      </c>
      <c r="I202" s="12">
        <v>1164</v>
      </c>
      <c r="J202" s="35">
        <v>256.18389999999999</v>
      </c>
      <c r="K202" s="30">
        <v>41</v>
      </c>
      <c r="L202" s="30">
        <v>0.47912348950247441</v>
      </c>
      <c r="M202" s="43">
        <v>-1.5</v>
      </c>
      <c r="N202" s="30">
        <v>8.8060804355238678E-2</v>
      </c>
      <c r="O202" s="43">
        <v>0</v>
      </c>
      <c r="P202" s="30">
        <v>0.17920432823038626</v>
      </c>
      <c r="Q202" s="43">
        <f t="shared" si="7"/>
        <v>1.5</v>
      </c>
      <c r="R202" s="30">
        <v>6.6062200541020286E-2</v>
      </c>
      <c r="S202" s="43">
        <v>15</v>
      </c>
      <c r="T202" s="30">
        <v>0.18754917737088028</v>
      </c>
      <c r="U202" s="30">
        <v>0.10437085722726225</v>
      </c>
      <c r="V202" s="46">
        <v>53</v>
      </c>
      <c r="W202" s="46">
        <v>6.8534270457043217E-2</v>
      </c>
      <c r="X202" s="46">
        <v>0.10562654575432812</v>
      </c>
      <c r="Y202" s="46">
        <v>0.40319662648754762</v>
      </c>
      <c r="Z202" s="46">
        <v>1025</v>
      </c>
      <c r="AA202" s="46">
        <v>0.24831943968020789</v>
      </c>
      <c r="AB202" s="46">
        <v>14556</v>
      </c>
      <c r="AC202" s="77">
        <v>0.17557880614793897</v>
      </c>
      <c r="AD202" s="84">
        <f>'1.Hard Index'!T202</f>
        <v>3</v>
      </c>
      <c r="AE202" s="85">
        <f>'2.Vulnerbility Index'!R202</f>
        <v>4</v>
      </c>
      <c r="AF202" s="86">
        <f t="shared" si="8"/>
        <v>12</v>
      </c>
    </row>
    <row r="203" spans="1:32" x14ac:dyDescent="0.3">
      <c r="A203" s="39" t="s">
        <v>1365</v>
      </c>
      <c r="B203" s="40">
        <v>105.348</v>
      </c>
      <c r="C203" s="40">
        <v>10.7371</v>
      </c>
      <c r="D203" s="40" t="s">
        <v>4</v>
      </c>
      <c r="E203" s="40" t="s">
        <v>12</v>
      </c>
      <c r="F203" s="40" t="s">
        <v>231</v>
      </c>
      <c r="G203" s="40">
        <v>14160</v>
      </c>
      <c r="H203" s="47">
        <v>45239</v>
      </c>
      <c r="I203" s="12">
        <v>1699</v>
      </c>
      <c r="J203" s="35">
        <v>20</v>
      </c>
      <c r="K203" s="30">
        <v>59</v>
      </c>
      <c r="L203" s="30">
        <v>0.47912348950247441</v>
      </c>
      <c r="M203" s="43">
        <v>-1.5</v>
      </c>
      <c r="N203" s="30">
        <v>8.8060804355238678E-2</v>
      </c>
      <c r="O203" s="43">
        <v>3</v>
      </c>
      <c r="P203" s="30">
        <v>0.17920432823038626</v>
      </c>
      <c r="Q203" s="43">
        <f t="shared" si="7"/>
        <v>1.5</v>
      </c>
      <c r="R203" s="30">
        <v>6.6062200541020286E-2</v>
      </c>
      <c r="S203" s="43">
        <v>9</v>
      </c>
      <c r="T203" s="30">
        <v>0.18754917737088028</v>
      </c>
      <c r="U203" s="30">
        <v>0.10437085722726225</v>
      </c>
      <c r="V203" s="46">
        <v>61</v>
      </c>
      <c r="W203" s="46">
        <v>6.8534270457043217E-2</v>
      </c>
      <c r="X203" s="46">
        <v>0.13820621468926553</v>
      </c>
      <c r="Y203" s="46">
        <v>0.40319662648754762</v>
      </c>
      <c r="Z203" s="46">
        <v>1957</v>
      </c>
      <c r="AA203" s="46">
        <v>0.24831943968020789</v>
      </c>
      <c r="AB203" s="46">
        <v>21240</v>
      </c>
      <c r="AC203" s="77">
        <v>0.17557880614793897</v>
      </c>
      <c r="AD203" s="84">
        <f>'1.Hard Index'!T203</f>
        <v>4</v>
      </c>
      <c r="AE203" s="85">
        <f>'2.Vulnerbility Index'!R203</f>
        <v>4</v>
      </c>
      <c r="AF203" s="86">
        <f t="shared" si="8"/>
        <v>16</v>
      </c>
    </row>
    <row r="204" spans="1:32" x14ac:dyDescent="0.3">
      <c r="A204" s="39" t="s">
        <v>1366</v>
      </c>
      <c r="B204" s="40">
        <v>106.271</v>
      </c>
      <c r="C204" s="40">
        <v>10.7166</v>
      </c>
      <c r="D204" s="40" t="s">
        <v>7</v>
      </c>
      <c r="E204" s="40" t="s">
        <v>23</v>
      </c>
      <c r="F204" s="40" t="s">
        <v>232</v>
      </c>
      <c r="G204" s="40">
        <v>4771</v>
      </c>
      <c r="H204" s="47">
        <v>45239</v>
      </c>
      <c r="I204" s="12">
        <v>573</v>
      </c>
      <c r="J204" s="35">
        <v>158.85480000000001</v>
      </c>
      <c r="K204" s="30">
        <v>26</v>
      </c>
      <c r="L204" s="30">
        <v>0.47912348950247441</v>
      </c>
      <c r="M204" s="43">
        <v>-0.26</v>
      </c>
      <c r="N204" s="30">
        <v>8.8060804355238678E-2</v>
      </c>
      <c r="O204" s="43">
        <v>0</v>
      </c>
      <c r="P204" s="30">
        <v>0.17920432823038626</v>
      </c>
      <c r="Q204" s="43">
        <f t="shared" si="7"/>
        <v>2.74</v>
      </c>
      <c r="R204" s="30">
        <v>6.6062200541020286E-2</v>
      </c>
      <c r="S204" s="43">
        <v>11</v>
      </c>
      <c r="T204" s="30">
        <v>0.18754917737088028</v>
      </c>
      <c r="U204" s="30">
        <v>0.10437085722726225</v>
      </c>
      <c r="V204" s="46">
        <v>6</v>
      </c>
      <c r="W204" s="46">
        <v>6.8534270457043217E-2</v>
      </c>
      <c r="X204" s="46">
        <v>0.67491092014252774</v>
      </c>
      <c r="Y204" s="46">
        <v>0.40319662648754762</v>
      </c>
      <c r="Z204" s="46">
        <v>3220</v>
      </c>
      <c r="AA204" s="46">
        <v>0.24831943968020789</v>
      </c>
      <c r="AB204" s="46">
        <v>7157</v>
      </c>
      <c r="AC204" s="77">
        <v>0.17557880614793897</v>
      </c>
      <c r="AD204" s="84">
        <f>'1.Hard Index'!T204</f>
        <v>4</v>
      </c>
      <c r="AE204" s="85">
        <f>'2.Vulnerbility Index'!R204</f>
        <v>3</v>
      </c>
      <c r="AF204" s="86">
        <f t="shared" si="8"/>
        <v>12</v>
      </c>
    </row>
    <row r="205" spans="1:32" x14ac:dyDescent="0.3">
      <c r="A205" s="39" t="s">
        <v>1367</v>
      </c>
      <c r="B205" s="40">
        <v>105.11499999999999</v>
      </c>
      <c r="C205" s="40">
        <v>10.7454</v>
      </c>
      <c r="D205" s="40" t="s">
        <v>16</v>
      </c>
      <c r="E205" s="40" t="s">
        <v>17</v>
      </c>
      <c r="F205" s="40" t="s">
        <v>233</v>
      </c>
      <c r="G205" s="40">
        <v>19665</v>
      </c>
      <c r="H205" s="47">
        <v>45239</v>
      </c>
      <c r="I205" s="12">
        <v>2360</v>
      </c>
      <c r="J205" s="35">
        <v>110.139</v>
      </c>
      <c r="K205" s="30">
        <v>63</v>
      </c>
      <c r="L205" s="30">
        <v>0.47912348950247441</v>
      </c>
      <c r="M205" s="43">
        <v>-1.5</v>
      </c>
      <c r="N205" s="30">
        <v>8.8060804355238678E-2</v>
      </c>
      <c r="O205" s="43">
        <v>2</v>
      </c>
      <c r="P205" s="30">
        <v>0.17920432823038626</v>
      </c>
      <c r="Q205" s="43">
        <f t="shared" si="7"/>
        <v>1.5</v>
      </c>
      <c r="R205" s="30">
        <v>6.6062200541020286E-2</v>
      </c>
      <c r="S205" s="43">
        <v>11</v>
      </c>
      <c r="T205" s="30">
        <v>0.18754917737088028</v>
      </c>
      <c r="U205" s="30">
        <v>0.10437085722726225</v>
      </c>
      <c r="V205" s="46">
        <v>125</v>
      </c>
      <c r="W205" s="46">
        <v>6.8534270457043217E-2</v>
      </c>
      <c r="X205" s="46">
        <v>5.2987541317060766E-2</v>
      </c>
      <c r="Y205" s="46">
        <v>0.40319662648754762</v>
      </c>
      <c r="Z205" s="46">
        <v>1042</v>
      </c>
      <c r="AA205" s="46">
        <v>0.24831943968020789</v>
      </c>
      <c r="AB205" s="46">
        <v>29498</v>
      </c>
      <c r="AC205" s="77">
        <v>0.17557880614793897</v>
      </c>
      <c r="AD205" s="84">
        <f>'1.Hard Index'!T205</f>
        <v>4</v>
      </c>
      <c r="AE205" s="85">
        <f>'2.Vulnerbility Index'!R205</f>
        <v>4</v>
      </c>
      <c r="AF205" s="86">
        <f t="shared" si="8"/>
        <v>16</v>
      </c>
    </row>
    <row r="206" spans="1:32" x14ac:dyDescent="0.3">
      <c r="A206" s="39" t="s">
        <v>1368</v>
      </c>
      <c r="B206" s="40">
        <v>105.86499999999999</v>
      </c>
      <c r="C206" s="40">
        <v>10.7272</v>
      </c>
      <c r="D206" s="40" t="s">
        <v>7</v>
      </c>
      <c r="E206" s="40" t="s">
        <v>28</v>
      </c>
      <c r="F206" s="40" t="s">
        <v>176</v>
      </c>
      <c r="G206" s="40">
        <v>5009</v>
      </c>
      <c r="H206" s="47">
        <v>45239</v>
      </c>
      <c r="I206" s="12">
        <v>601</v>
      </c>
      <c r="J206" s="35">
        <v>174.8245</v>
      </c>
      <c r="K206" s="30">
        <v>41</v>
      </c>
      <c r="L206" s="30">
        <v>0.47912348950247441</v>
      </c>
      <c r="M206" s="43">
        <v>-2.8</v>
      </c>
      <c r="N206" s="30">
        <v>8.8060804355238678E-2</v>
      </c>
      <c r="O206" s="43">
        <v>0</v>
      </c>
      <c r="P206" s="30">
        <v>0.17920432823038626</v>
      </c>
      <c r="Q206" s="43">
        <f t="shared" si="7"/>
        <v>0.20000000000000018</v>
      </c>
      <c r="R206" s="30">
        <v>6.6062200541020286E-2</v>
      </c>
      <c r="S206" s="43">
        <v>13</v>
      </c>
      <c r="T206" s="30">
        <v>0.18754917737088028</v>
      </c>
      <c r="U206" s="30">
        <v>0.10437085722726225</v>
      </c>
      <c r="V206" s="46">
        <v>7</v>
      </c>
      <c r="W206" s="46">
        <v>6.8534270457043217E-2</v>
      </c>
      <c r="X206" s="46">
        <v>0.10001996406468357</v>
      </c>
      <c r="Y206" s="46">
        <v>0.40319662648754762</v>
      </c>
      <c r="Z206" s="46">
        <v>501</v>
      </c>
      <c r="AA206" s="46">
        <v>0.24831943968020789</v>
      </c>
      <c r="AB206" s="46">
        <v>7514</v>
      </c>
      <c r="AC206" s="77">
        <v>0.17557880614793897</v>
      </c>
      <c r="AD206" s="84">
        <f>'1.Hard Index'!T206</f>
        <v>3</v>
      </c>
      <c r="AE206" s="85">
        <f>'2.Vulnerbility Index'!R206</f>
        <v>3</v>
      </c>
      <c r="AF206" s="86">
        <f t="shared" si="8"/>
        <v>9</v>
      </c>
    </row>
    <row r="207" spans="1:32" x14ac:dyDescent="0.3">
      <c r="A207" s="39" t="s">
        <v>1369</v>
      </c>
      <c r="B207" s="40">
        <v>105.28</v>
      </c>
      <c r="C207" s="40">
        <v>10.7553</v>
      </c>
      <c r="D207" s="40" t="s">
        <v>16</v>
      </c>
      <c r="E207" s="40" t="s">
        <v>34</v>
      </c>
      <c r="F207" s="40" t="s">
        <v>234</v>
      </c>
      <c r="G207" s="40">
        <v>9370</v>
      </c>
      <c r="H207" s="47">
        <v>45239</v>
      </c>
      <c r="I207" s="12">
        <v>1124</v>
      </c>
      <c r="J207" s="35">
        <v>20</v>
      </c>
      <c r="K207" s="30">
        <v>61</v>
      </c>
      <c r="L207" s="30">
        <v>0.47912348950247441</v>
      </c>
      <c r="M207" s="43">
        <v>-0.26</v>
      </c>
      <c r="N207" s="30">
        <v>8.8060804355238678E-2</v>
      </c>
      <c r="O207" s="43">
        <v>0</v>
      </c>
      <c r="P207" s="30">
        <v>0.17920432823038626</v>
      </c>
      <c r="Q207" s="43">
        <f t="shared" si="7"/>
        <v>2.74</v>
      </c>
      <c r="R207" s="30">
        <v>6.6062200541020286E-2</v>
      </c>
      <c r="S207" s="43">
        <v>7</v>
      </c>
      <c r="T207" s="30">
        <v>0.18754917737088028</v>
      </c>
      <c r="U207" s="30">
        <v>0.10437085722726225</v>
      </c>
      <c r="V207" s="46">
        <v>111</v>
      </c>
      <c r="W207" s="46">
        <v>6.8534270457043217E-2</v>
      </c>
      <c r="X207" s="46">
        <v>6.424759871931697E-2</v>
      </c>
      <c r="Y207" s="46">
        <v>0.40319662648754762</v>
      </c>
      <c r="Z207" s="46">
        <v>602</v>
      </c>
      <c r="AA207" s="46">
        <v>0.24831943968020789</v>
      </c>
      <c r="AB207" s="46">
        <v>14055</v>
      </c>
      <c r="AC207" s="77">
        <v>0.17557880614793897</v>
      </c>
      <c r="AD207" s="84">
        <f>'1.Hard Index'!T207</f>
        <v>3</v>
      </c>
      <c r="AE207" s="85">
        <f>'2.Vulnerbility Index'!R207</f>
        <v>3</v>
      </c>
      <c r="AF207" s="86">
        <f t="shared" si="8"/>
        <v>9</v>
      </c>
    </row>
    <row r="208" spans="1:32" x14ac:dyDescent="0.3">
      <c r="A208" s="39" t="s">
        <v>1370</v>
      </c>
      <c r="B208" s="40">
        <v>105.173</v>
      </c>
      <c r="C208" s="40">
        <v>10.7376</v>
      </c>
      <c r="D208" s="40" t="s">
        <v>16</v>
      </c>
      <c r="E208" s="40" t="s">
        <v>31</v>
      </c>
      <c r="F208" s="40" t="s">
        <v>235</v>
      </c>
      <c r="G208" s="40">
        <v>8885</v>
      </c>
      <c r="H208" s="47">
        <v>45239</v>
      </c>
      <c r="I208" s="12">
        <v>1066</v>
      </c>
      <c r="J208" s="35">
        <v>226.45160000000001</v>
      </c>
      <c r="K208" s="30">
        <v>62</v>
      </c>
      <c r="L208" s="30">
        <v>0.47912348950247441</v>
      </c>
      <c r="M208" s="43">
        <v>0.36</v>
      </c>
      <c r="N208" s="30">
        <v>8.8060804355238678E-2</v>
      </c>
      <c r="O208" s="43">
        <v>2</v>
      </c>
      <c r="P208" s="30">
        <v>0.17920432823038626</v>
      </c>
      <c r="Q208" s="43">
        <f t="shared" si="7"/>
        <v>3.36</v>
      </c>
      <c r="R208" s="30">
        <v>6.6062200541020286E-2</v>
      </c>
      <c r="S208" s="43">
        <v>9</v>
      </c>
      <c r="T208" s="30">
        <v>0.18754917737088028</v>
      </c>
      <c r="U208" s="30">
        <v>0.10437085722726225</v>
      </c>
      <c r="V208" s="46">
        <v>53</v>
      </c>
      <c r="W208" s="46">
        <v>6.8534270457043217E-2</v>
      </c>
      <c r="X208" s="46">
        <v>1.1254924029262803E-3</v>
      </c>
      <c r="Y208" s="46">
        <v>0.40319662648754762</v>
      </c>
      <c r="Z208" s="46">
        <v>10</v>
      </c>
      <c r="AA208" s="46">
        <v>0.24831943968020789</v>
      </c>
      <c r="AB208" s="46">
        <v>13328</v>
      </c>
      <c r="AC208" s="77">
        <v>0.17557880614793897</v>
      </c>
      <c r="AD208" s="84">
        <f>'1.Hard Index'!T208</f>
        <v>3</v>
      </c>
      <c r="AE208" s="85">
        <f>'2.Vulnerbility Index'!R208</f>
        <v>3</v>
      </c>
      <c r="AF208" s="86">
        <f t="shared" si="8"/>
        <v>9</v>
      </c>
    </row>
    <row r="209" spans="1:32" x14ac:dyDescent="0.3">
      <c r="A209" s="39" t="s">
        <v>1371</v>
      </c>
      <c r="B209" s="40">
        <v>106.098</v>
      </c>
      <c r="C209" s="40">
        <v>10.6928</v>
      </c>
      <c r="D209" s="40" t="s">
        <v>7</v>
      </c>
      <c r="E209" s="40" t="s">
        <v>90</v>
      </c>
      <c r="F209" s="40" t="s">
        <v>148</v>
      </c>
      <c r="G209" s="40">
        <v>7878</v>
      </c>
      <c r="H209" s="47">
        <v>45239</v>
      </c>
      <c r="I209" s="12">
        <v>945</v>
      </c>
      <c r="J209" s="35">
        <v>200.76</v>
      </c>
      <c r="K209" s="30">
        <v>35</v>
      </c>
      <c r="L209" s="30">
        <v>0.47912348950247441</v>
      </c>
      <c r="M209" s="43">
        <v>0.45</v>
      </c>
      <c r="N209" s="30">
        <v>8.8060804355238678E-2</v>
      </c>
      <c r="O209" s="43">
        <v>0</v>
      </c>
      <c r="P209" s="30">
        <v>0.17920432823038626</v>
      </c>
      <c r="Q209" s="43">
        <f t="shared" si="7"/>
        <v>3.45</v>
      </c>
      <c r="R209" s="30">
        <v>6.6062200541020286E-2</v>
      </c>
      <c r="S209" s="43">
        <v>11</v>
      </c>
      <c r="T209" s="30">
        <v>0.18754917737088028</v>
      </c>
      <c r="U209" s="30">
        <v>0.10437085722726225</v>
      </c>
      <c r="V209" s="46">
        <v>10</v>
      </c>
      <c r="W209" s="46">
        <v>6.8534270457043217E-2</v>
      </c>
      <c r="X209" s="46">
        <v>0.86595582635186596</v>
      </c>
      <c r="Y209" s="46">
        <v>0.40319662648754762</v>
      </c>
      <c r="Z209" s="46">
        <v>6822</v>
      </c>
      <c r="AA209" s="46">
        <v>0.24831943968020789</v>
      </c>
      <c r="AB209" s="46">
        <v>11817</v>
      </c>
      <c r="AC209" s="77">
        <v>0.17557880614793897</v>
      </c>
      <c r="AD209" s="84">
        <f>'1.Hard Index'!T209</f>
        <v>3</v>
      </c>
      <c r="AE209" s="85">
        <f>'2.Vulnerbility Index'!R209</f>
        <v>3</v>
      </c>
      <c r="AF209" s="86">
        <f t="shared" si="8"/>
        <v>9</v>
      </c>
    </row>
    <row r="210" spans="1:32" x14ac:dyDescent="0.3">
      <c r="A210" s="39" t="s">
        <v>1372</v>
      </c>
      <c r="B210" s="40">
        <v>105.30800000000001</v>
      </c>
      <c r="C210" s="40">
        <v>10.733599999999999</v>
      </c>
      <c r="D210" s="40" t="s">
        <v>4</v>
      </c>
      <c r="E210" s="40" t="s">
        <v>12</v>
      </c>
      <c r="F210" s="40" t="s">
        <v>236</v>
      </c>
      <c r="G210" s="40">
        <v>13278</v>
      </c>
      <c r="H210" s="47">
        <v>45239</v>
      </c>
      <c r="I210" s="12">
        <v>1593</v>
      </c>
      <c r="J210" s="35">
        <v>20</v>
      </c>
      <c r="K210" s="30">
        <v>60</v>
      </c>
      <c r="L210" s="30">
        <v>0.47912348950247441</v>
      </c>
      <c r="M210" s="43">
        <v>-2.8</v>
      </c>
      <c r="N210" s="30">
        <v>8.8060804355238678E-2</v>
      </c>
      <c r="O210" s="43">
        <v>0</v>
      </c>
      <c r="P210" s="30">
        <v>0.17920432823038626</v>
      </c>
      <c r="Q210" s="43">
        <f t="shared" si="7"/>
        <v>0.20000000000000018</v>
      </c>
      <c r="R210" s="30">
        <v>6.6062200541020286E-2</v>
      </c>
      <c r="S210" s="43">
        <v>11</v>
      </c>
      <c r="T210" s="30">
        <v>0.18754917737088028</v>
      </c>
      <c r="U210" s="30">
        <v>0.10437085722726225</v>
      </c>
      <c r="V210" s="46">
        <v>67</v>
      </c>
      <c r="W210" s="46">
        <v>6.8534270457043217E-2</v>
      </c>
      <c r="X210" s="46">
        <v>0.14708540442837778</v>
      </c>
      <c r="Y210" s="46">
        <v>0.40319662648754762</v>
      </c>
      <c r="Z210" s="46">
        <v>1953</v>
      </c>
      <c r="AA210" s="46">
        <v>0.24831943968020789</v>
      </c>
      <c r="AB210" s="46">
        <v>19917</v>
      </c>
      <c r="AC210" s="77">
        <v>0.17557880614793897</v>
      </c>
      <c r="AD210" s="84">
        <f>'1.Hard Index'!T210</f>
        <v>3</v>
      </c>
      <c r="AE210" s="85">
        <f>'2.Vulnerbility Index'!R210</f>
        <v>4</v>
      </c>
      <c r="AF210" s="86">
        <f t="shared" si="8"/>
        <v>12</v>
      </c>
    </row>
    <row r="211" spans="1:32" x14ac:dyDescent="0.3">
      <c r="A211" s="39" t="s">
        <v>1373</v>
      </c>
      <c r="B211" s="40">
        <v>105.702</v>
      </c>
      <c r="C211" s="40">
        <v>10.699199999999999</v>
      </c>
      <c r="D211" s="40" t="s">
        <v>4</v>
      </c>
      <c r="E211" s="40" t="s">
        <v>92</v>
      </c>
      <c r="F211" s="40" t="s">
        <v>222</v>
      </c>
      <c r="G211" s="40">
        <v>4551</v>
      </c>
      <c r="H211" s="47">
        <v>45239</v>
      </c>
      <c r="I211" s="12">
        <v>546</v>
      </c>
      <c r="J211" s="35">
        <v>73.359269999999995</v>
      </c>
      <c r="K211" s="30">
        <v>49</v>
      </c>
      <c r="L211" s="30">
        <v>0.47912348950247441</v>
      </c>
      <c r="M211" s="43">
        <v>-1.32</v>
      </c>
      <c r="N211" s="30">
        <v>8.8060804355238678E-2</v>
      </c>
      <c r="O211" s="43">
        <v>8</v>
      </c>
      <c r="P211" s="30">
        <v>0.17920432823038626</v>
      </c>
      <c r="Q211" s="43">
        <f t="shared" si="7"/>
        <v>1.68</v>
      </c>
      <c r="R211" s="30">
        <v>6.6062200541020286E-2</v>
      </c>
      <c r="S211" s="43">
        <v>28</v>
      </c>
      <c r="T211" s="30">
        <v>0.18754917737088028</v>
      </c>
      <c r="U211" s="30">
        <v>0.10437085722726225</v>
      </c>
      <c r="V211" s="46">
        <v>7</v>
      </c>
      <c r="W211" s="46">
        <v>6.8534270457043217E-2</v>
      </c>
      <c r="X211" s="46">
        <v>0.45770160404306748</v>
      </c>
      <c r="Y211" s="46">
        <v>0.40319662648754762</v>
      </c>
      <c r="Z211" s="46">
        <v>2083</v>
      </c>
      <c r="AA211" s="46">
        <v>0.24831943968020789</v>
      </c>
      <c r="AB211" s="46">
        <v>6827</v>
      </c>
      <c r="AC211" s="77">
        <v>0.17557880614793897</v>
      </c>
      <c r="AD211" s="84">
        <f>'1.Hard Index'!T211</f>
        <v>4</v>
      </c>
      <c r="AE211" s="85">
        <f>'2.Vulnerbility Index'!R211</f>
        <v>3</v>
      </c>
      <c r="AF211" s="86">
        <f t="shared" si="8"/>
        <v>12</v>
      </c>
    </row>
    <row r="212" spans="1:32" x14ac:dyDescent="0.3">
      <c r="A212" s="39" t="s">
        <v>1374</v>
      </c>
      <c r="B212" s="40">
        <v>106.404</v>
      </c>
      <c r="C212" s="40">
        <v>10.715199999999999</v>
      </c>
      <c r="D212" s="40" t="s">
        <v>7</v>
      </c>
      <c r="E212" s="40" t="s">
        <v>84</v>
      </c>
      <c r="F212" s="40" t="s">
        <v>237</v>
      </c>
      <c r="G212" s="40">
        <v>6420</v>
      </c>
      <c r="H212" s="47">
        <v>45239</v>
      </c>
      <c r="I212" s="12">
        <v>770</v>
      </c>
      <c r="J212" s="35">
        <v>847.91499999999996</v>
      </c>
      <c r="K212" s="30">
        <v>32</v>
      </c>
      <c r="L212" s="30">
        <v>0.47912348950247441</v>
      </c>
      <c r="M212" s="43">
        <v>-2.8</v>
      </c>
      <c r="N212" s="30">
        <v>8.8060804355238678E-2</v>
      </c>
      <c r="O212" s="43">
        <v>0</v>
      </c>
      <c r="P212" s="30">
        <v>0.17920432823038626</v>
      </c>
      <c r="Q212" s="43">
        <f t="shared" si="7"/>
        <v>0.20000000000000018</v>
      </c>
      <c r="R212" s="30">
        <v>6.6062200541020286E-2</v>
      </c>
      <c r="S212" s="43">
        <v>15</v>
      </c>
      <c r="T212" s="30">
        <v>0.18754917737088028</v>
      </c>
      <c r="U212" s="30">
        <v>0.10437085722726225</v>
      </c>
      <c r="V212" s="46">
        <v>21</v>
      </c>
      <c r="W212" s="46">
        <v>6.8534270457043217E-2</v>
      </c>
      <c r="X212" s="46">
        <v>0.24532710280373832</v>
      </c>
      <c r="Y212" s="46">
        <v>0.40319662648754762</v>
      </c>
      <c r="Z212" s="46">
        <v>1575</v>
      </c>
      <c r="AA212" s="46">
        <v>0.24831943968020789</v>
      </c>
      <c r="AB212" s="46">
        <v>9630</v>
      </c>
      <c r="AC212" s="77">
        <v>0.17557880614793897</v>
      </c>
      <c r="AD212" s="84">
        <f>'1.Hard Index'!T212</f>
        <v>3</v>
      </c>
      <c r="AE212" s="85">
        <f>'2.Vulnerbility Index'!R212</f>
        <v>4</v>
      </c>
      <c r="AF212" s="86">
        <f t="shared" si="8"/>
        <v>12</v>
      </c>
    </row>
    <row r="213" spans="1:32" x14ac:dyDescent="0.3">
      <c r="A213" s="39" t="s">
        <v>1375</v>
      </c>
      <c r="B213" s="40">
        <v>105.619</v>
      </c>
      <c r="C213" s="40">
        <v>10.6889</v>
      </c>
      <c r="D213" s="40" t="s">
        <v>4</v>
      </c>
      <c r="E213" s="40" t="s">
        <v>19</v>
      </c>
      <c r="F213" s="40" t="s">
        <v>238</v>
      </c>
      <c r="G213" s="40">
        <v>9974</v>
      </c>
      <c r="H213" s="47">
        <v>45239</v>
      </c>
      <c r="I213" s="12">
        <v>1197</v>
      </c>
      <c r="J213" s="35">
        <v>20</v>
      </c>
      <c r="K213" s="30">
        <v>56</v>
      </c>
      <c r="L213" s="30">
        <v>0.47912348950247441</v>
      </c>
      <c r="M213" s="43">
        <v>-0.26</v>
      </c>
      <c r="N213" s="30">
        <v>8.8060804355238678E-2</v>
      </c>
      <c r="O213" s="43">
        <v>0</v>
      </c>
      <c r="P213" s="30">
        <v>0.17920432823038626</v>
      </c>
      <c r="Q213" s="43">
        <f t="shared" si="7"/>
        <v>2.74</v>
      </c>
      <c r="R213" s="30">
        <v>6.6062200541020286E-2</v>
      </c>
      <c r="S213" s="43">
        <v>13</v>
      </c>
      <c r="T213" s="30">
        <v>0.18754917737088028</v>
      </c>
      <c r="U213" s="30">
        <v>0.10437085722726225</v>
      </c>
      <c r="V213" s="46">
        <v>18</v>
      </c>
      <c r="W213" s="46">
        <v>6.8534270457043217E-2</v>
      </c>
      <c r="X213" s="46">
        <v>0.2155604571886906</v>
      </c>
      <c r="Y213" s="46">
        <v>0.40319662648754762</v>
      </c>
      <c r="Z213" s="46">
        <v>2150</v>
      </c>
      <c r="AA213" s="46">
        <v>0.24831943968020789</v>
      </c>
      <c r="AB213" s="46">
        <v>14961</v>
      </c>
      <c r="AC213" s="77">
        <v>0.17557880614793897</v>
      </c>
      <c r="AD213" s="84">
        <f>'1.Hard Index'!T213</f>
        <v>3</v>
      </c>
      <c r="AE213" s="85">
        <f>'2.Vulnerbility Index'!R213</f>
        <v>4</v>
      </c>
      <c r="AF213" s="86">
        <f t="shared" si="8"/>
        <v>12</v>
      </c>
    </row>
    <row r="214" spans="1:32" x14ac:dyDescent="0.3">
      <c r="A214" s="39" t="s">
        <v>1376</v>
      </c>
      <c r="B214" s="40">
        <v>105.402</v>
      </c>
      <c r="C214" s="40">
        <v>10.717700000000001</v>
      </c>
      <c r="D214" s="40" t="s">
        <v>4</v>
      </c>
      <c r="E214" s="40" t="s">
        <v>19</v>
      </c>
      <c r="F214" s="40" t="s">
        <v>239</v>
      </c>
      <c r="G214" s="40">
        <v>13282</v>
      </c>
      <c r="H214" s="47">
        <v>45239</v>
      </c>
      <c r="I214" s="12">
        <v>1594</v>
      </c>
      <c r="J214" s="35">
        <v>20</v>
      </c>
      <c r="K214" s="30">
        <v>58</v>
      </c>
      <c r="L214" s="30">
        <v>0.47912348950247441</v>
      </c>
      <c r="M214" s="43">
        <v>0.45</v>
      </c>
      <c r="N214" s="30">
        <v>8.8060804355238678E-2</v>
      </c>
      <c r="O214" s="43">
        <v>12</v>
      </c>
      <c r="P214" s="30">
        <v>0.17920432823038626</v>
      </c>
      <c r="Q214" s="43">
        <f t="shared" si="7"/>
        <v>3.45</v>
      </c>
      <c r="R214" s="30">
        <v>6.6062200541020286E-2</v>
      </c>
      <c r="S214" s="43">
        <v>9</v>
      </c>
      <c r="T214" s="30">
        <v>0.18754917737088028</v>
      </c>
      <c r="U214" s="30">
        <v>0.10437085722726225</v>
      </c>
      <c r="V214" s="46">
        <v>74</v>
      </c>
      <c r="W214" s="46">
        <v>6.8534270457043217E-2</v>
      </c>
      <c r="X214" s="46">
        <v>0.20170155097123926</v>
      </c>
      <c r="Y214" s="46">
        <v>0.40319662648754762</v>
      </c>
      <c r="Z214" s="46">
        <v>2679</v>
      </c>
      <c r="AA214" s="46">
        <v>0.24831943968020789</v>
      </c>
      <c r="AB214" s="46">
        <v>19923</v>
      </c>
      <c r="AC214" s="77">
        <v>0.17557880614793897</v>
      </c>
      <c r="AD214" s="84">
        <f>'1.Hard Index'!T214</f>
        <v>4</v>
      </c>
      <c r="AE214" s="85">
        <f>'2.Vulnerbility Index'!R214</f>
        <v>4</v>
      </c>
      <c r="AF214" s="86">
        <f t="shared" si="8"/>
        <v>16</v>
      </c>
    </row>
    <row r="215" spans="1:32" x14ac:dyDescent="0.3">
      <c r="A215" s="39" t="s">
        <v>1377</v>
      </c>
      <c r="B215" s="40">
        <v>106.449</v>
      </c>
      <c r="C215" s="40">
        <v>10.704000000000001</v>
      </c>
      <c r="D215" s="40" t="s">
        <v>7</v>
      </c>
      <c r="E215" s="40" t="s">
        <v>84</v>
      </c>
      <c r="F215" s="40" t="s">
        <v>240</v>
      </c>
      <c r="G215" s="40">
        <v>16567</v>
      </c>
      <c r="H215" s="47">
        <v>45239</v>
      </c>
      <c r="I215" s="12">
        <v>1988</v>
      </c>
      <c r="J215" s="35">
        <v>453.54309999999998</v>
      </c>
      <c r="K215" s="30">
        <v>33</v>
      </c>
      <c r="L215" s="30">
        <v>0.47912348950247441</v>
      </c>
      <c r="M215" s="43">
        <v>-2.8</v>
      </c>
      <c r="N215" s="30">
        <v>8.8060804355238678E-2</v>
      </c>
      <c r="O215" s="43">
        <v>2</v>
      </c>
      <c r="P215" s="30">
        <v>0.17920432823038626</v>
      </c>
      <c r="Q215" s="43">
        <f t="shared" si="7"/>
        <v>0.20000000000000018</v>
      </c>
      <c r="R215" s="30">
        <v>6.6062200541020286E-2</v>
      </c>
      <c r="S215" s="43">
        <v>13</v>
      </c>
      <c r="T215" s="30">
        <v>0.18754917737088028</v>
      </c>
      <c r="U215" s="30">
        <v>0.10437085722726225</v>
      </c>
      <c r="V215" s="46">
        <v>52</v>
      </c>
      <c r="W215" s="46">
        <v>6.8534270457043217E-2</v>
      </c>
      <c r="X215" s="46">
        <v>3.615621416068087E-2</v>
      </c>
      <c r="Y215" s="46">
        <v>0.40319662648754762</v>
      </c>
      <c r="Z215" s="46">
        <v>599</v>
      </c>
      <c r="AA215" s="46">
        <v>0.24831943968020789</v>
      </c>
      <c r="AB215" s="46">
        <v>24851</v>
      </c>
      <c r="AC215" s="77">
        <v>0.17557880614793897</v>
      </c>
      <c r="AD215" s="84">
        <f>'1.Hard Index'!T215</f>
        <v>4</v>
      </c>
      <c r="AE215" s="85">
        <f>'2.Vulnerbility Index'!R215</f>
        <v>4</v>
      </c>
      <c r="AF215" s="86">
        <f t="shared" si="8"/>
        <v>16</v>
      </c>
    </row>
    <row r="216" spans="1:32" x14ac:dyDescent="0.3">
      <c r="A216" s="39" t="s">
        <v>1378</v>
      </c>
      <c r="B216" s="40">
        <v>105.97</v>
      </c>
      <c r="C216" s="40">
        <v>10.6981</v>
      </c>
      <c r="D216" s="40" t="s">
        <v>7</v>
      </c>
      <c r="E216" s="40" t="s">
        <v>28</v>
      </c>
      <c r="F216" s="40" t="s">
        <v>158</v>
      </c>
      <c r="G216" s="40">
        <v>5420</v>
      </c>
      <c r="H216" s="47">
        <v>45239</v>
      </c>
      <c r="I216" s="12">
        <v>650</v>
      </c>
      <c r="J216" s="35">
        <v>430.08440000000002</v>
      </c>
      <c r="K216" s="30">
        <v>40</v>
      </c>
      <c r="L216" s="30">
        <v>0.47912348950247441</v>
      </c>
      <c r="M216" s="43">
        <v>-0.26</v>
      </c>
      <c r="N216" s="30">
        <v>8.8060804355238678E-2</v>
      </c>
      <c r="O216" s="43">
        <v>0</v>
      </c>
      <c r="P216" s="30">
        <v>0.17920432823038626</v>
      </c>
      <c r="Q216" s="43">
        <f t="shared" si="7"/>
        <v>2.74</v>
      </c>
      <c r="R216" s="30">
        <v>6.6062200541020286E-2</v>
      </c>
      <c r="S216" s="43">
        <v>11</v>
      </c>
      <c r="T216" s="30">
        <v>0.18754917737088028</v>
      </c>
      <c r="U216" s="30">
        <v>0.10437085722726225</v>
      </c>
      <c r="V216" s="46">
        <v>10</v>
      </c>
      <c r="W216" s="46">
        <v>6.8534270457043217E-2</v>
      </c>
      <c r="X216" s="46">
        <v>6.1254612546125464E-2</v>
      </c>
      <c r="Y216" s="46">
        <v>0.40319662648754762</v>
      </c>
      <c r="Z216" s="46">
        <v>332</v>
      </c>
      <c r="AA216" s="46">
        <v>0.24831943968020789</v>
      </c>
      <c r="AB216" s="46">
        <v>8130</v>
      </c>
      <c r="AC216" s="77">
        <v>0.17557880614793897</v>
      </c>
      <c r="AD216" s="84">
        <f>'1.Hard Index'!T216</f>
        <v>4</v>
      </c>
      <c r="AE216" s="85">
        <f>'2.Vulnerbility Index'!R216</f>
        <v>3</v>
      </c>
      <c r="AF216" s="86">
        <f t="shared" si="8"/>
        <v>12</v>
      </c>
    </row>
    <row r="217" spans="1:32" x14ac:dyDescent="0.3">
      <c r="A217" s="39" t="s">
        <v>1379</v>
      </c>
      <c r="B217" s="40">
        <v>105.325</v>
      </c>
      <c r="C217" s="40">
        <v>10.700100000000001</v>
      </c>
      <c r="D217" s="40" t="s">
        <v>16</v>
      </c>
      <c r="E217" s="40" t="s">
        <v>34</v>
      </c>
      <c r="F217" s="40" t="s">
        <v>241</v>
      </c>
      <c r="G217" s="40">
        <v>16657</v>
      </c>
      <c r="H217" s="47">
        <v>45239</v>
      </c>
      <c r="I217" s="12">
        <v>1999</v>
      </c>
      <c r="J217" s="35">
        <v>20</v>
      </c>
      <c r="K217" s="30">
        <v>60</v>
      </c>
      <c r="L217" s="30">
        <v>0.47912348950247441</v>
      </c>
      <c r="M217" s="43">
        <v>-1.32</v>
      </c>
      <c r="N217" s="30">
        <v>8.8060804355238678E-2</v>
      </c>
      <c r="O217" s="43">
        <v>0</v>
      </c>
      <c r="P217" s="30">
        <v>0.17920432823038626</v>
      </c>
      <c r="Q217" s="43">
        <f t="shared" si="7"/>
        <v>1.68</v>
      </c>
      <c r="R217" s="30">
        <v>6.6062200541020286E-2</v>
      </c>
      <c r="S217" s="43">
        <v>7</v>
      </c>
      <c r="T217" s="30">
        <v>0.18754917737088028</v>
      </c>
      <c r="U217" s="30">
        <v>0.10437085722726225</v>
      </c>
      <c r="V217" s="46">
        <v>98</v>
      </c>
      <c r="W217" s="46">
        <v>6.8534270457043217E-2</v>
      </c>
      <c r="X217" s="46">
        <v>8.3448400072041781E-2</v>
      </c>
      <c r="Y217" s="46">
        <v>0.40319662648754762</v>
      </c>
      <c r="Z217" s="46">
        <v>1390</v>
      </c>
      <c r="AA217" s="46">
        <v>0.24831943968020789</v>
      </c>
      <c r="AB217" s="46">
        <v>24986</v>
      </c>
      <c r="AC217" s="77">
        <v>0.17557880614793897</v>
      </c>
      <c r="AD217" s="84">
        <f>'1.Hard Index'!T217</f>
        <v>3</v>
      </c>
      <c r="AE217" s="85">
        <f>'2.Vulnerbility Index'!R217</f>
        <v>4</v>
      </c>
      <c r="AF217" s="86">
        <f t="shared" si="8"/>
        <v>12</v>
      </c>
    </row>
    <row r="218" spans="1:32" x14ac:dyDescent="0.3">
      <c r="A218" s="39" t="s">
        <v>1380</v>
      </c>
      <c r="B218" s="40">
        <v>105.42400000000001</v>
      </c>
      <c r="C218" s="40">
        <v>10.6318</v>
      </c>
      <c r="D218" s="40" t="s">
        <v>4</v>
      </c>
      <c r="E218" s="40" t="s">
        <v>25</v>
      </c>
      <c r="F218" s="40" t="s">
        <v>242</v>
      </c>
      <c r="G218" s="40">
        <v>13824</v>
      </c>
      <c r="H218" s="47">
        <v>45239</v>
      </c>
      <c r="I218" s="12">
        <v>1659</v>
      </c>
      <c r="J218" s="35">
        <v>20</v>
      </c>
      <c r="K218" s="30">
        <v>58</v>
      </c>
      <c r="L218" s="30">
        <v>0.47912348950247441</v>
      </c>
      <c r="M218" s="43">
        <v>0.45</v>
      </c>
      <c r="N218" s="30">
        <v>8.8060804355238678E-2</v>
      </c>
      <c r="O218" s="43">
        <v>0</v>
      </c>
      <c r="P218" s="30">
        <v>0.17920432823038626</v>
      </c>
      <c r="Q218" s="43">
        <f t="shared" si="7"/>
        <v>3.45</v>
      </c>
      <c r="R218" s="30">
        <v>6.6062200541020286E-2</v>
      </c>
      <c r="S218" s="43">
        <v>13</v>
      </c>
      <c r="T218" s="30">
        <v>0.18754917737088028</v>
      </c>
      <c r="U218" s="30">
        <v>0.10437085722726225</v>
      </c>
      <c r="V218" s="46">
        <v>36</v>
      </c>
      <c r="W218" s="46">
        <v>6.8534270457043217E-2</v>
      </c>
      <c r="X218" s="46">
        <v>8.9626736111111105E-2</v>
      </c>
      <c r="Y218" s="46">
        <v>0.40319662648754762</v>
      </c>
      <c r="Z218" s="46">
        <v>1239</v>
      </c>
      <c r="AA218" s="46">
        <v>0.24831943968020789</v>
      </c>
      <c r="AB218" s="46">
        <v>20736</v>
      </c>
      <c r="AC218" s="77">
        <v>0.17557880614793897</v>
      </c>
      <c r="AD218" s="84">
        <f>'1.Hard Index'!T218</f>
        <v>3</v>
      </c>
      <c r="AE218" s="85">
        <f>'2.Vulnerbility Index'!R218</f>
        <v>4</v>
      </c>
      <c r="AF218" s="86">
        <f t="shared" si="8"/>
        <v>12</v>
      </c>
    </row>
    <row r="219" spans="1:32" x14ac:dyDescent="0.3">
      <c r="A219" s="39" t="s">
        <v>1381</v>
      </c>
      <c r="B219" s="40">
        <v>105.813</v>
      </c>
      <c r="C219" s="40">
        <v>10.5762</v>
      </c>
      <c r="D219" s="40" t="s">
        <v>4</v>
      </c>
      <c r="E219" s="40" t="s">
        <v>92</v>
      </c>
      <c r="F219" s="40" t="s">
        <v>243</v>
      </c>
      <c r="G219" s="40">
        <v>10337</v>
      </c>
      <c r="H219" s="47">
        <v>45239</v>
      </c>
      <c r="I219" s="12">
        <v>1240</v>
      </c>
      <c r="J219" s="35">
        <v>20</v>
      </c>
      <c r="K219" s="30">
        <v>48</v>
      </c>
      <c r="L219" s="30">
        <v>0.47912348950247441</v>
      </c>
      <c r="M219" s="43">
        <v>-2.8</v>
      </c>
      <c r="N219" s="30">
        <v>8.8060804355238678E-2</v>
      </c>
      <c r="O219" s="43">
        <v>0</v>
      </c>
      <c r="P219" s="30">
        <v>0.17920432823038626</v>
      </c>
      <c r="Q219" s="43">
        <f t="shared" si="7"/>
        <v>0.20000000000000018</v>
      </c>
      <c r="R219" s="30">
        <v>6.6062200541020286E-2</v>
      </c>
      <c r="S219" s="43">
        <v>20</v>
      </c>
      <c r="T219" s="30">
        <v>0.18754917737088028</v>
      </c>
      <c r="U219" s="30">
        <v>0.10437085722726225</v>
      </c>
      <c r="V219" s="46">
        <v>27</v>
      </c>
      <c r="W219" s="46">
        <v>6.8534270457043217E-2</v>
      </c>
      <c r="X219" s="46">
        <v>8.0100609461158948E-2</v>
      </c>
      <c r="Y219" s="46">
        <v>0.40319662648754762</v>
      </c>
      <c r="Z219" s="46">
        <v>828</v>
      </c>
      <c r="AA219" s="46">
        <v>0.24831943968020789</v>
      </c>
      <c r="AB219" s="46">
        <v>15506</v>
      </c>
      <c r="AC219" s="77">
        <v>0.17557880614793897</v>
      </c>
      <c r="AD219" s="84">
        <f>'1.Hard Index'!T219</f>
        <v>3</v>
      </c>
      <c r="AE219" s="85">
        <f>'2.Vulnerbility Index'!R219</f>
        <v>3</v>
      </c>
      <c r="AF219" s="86">
        <f t="shared" si="8"/>
        <v>9</v>
      </c>
    </row>
    <row r="220" spans="1:32" x14ac:dyDescent="0.3">
      <c r="A220" s="39" t="s">
        <v>1382</v>
      </c>
      <c r="B220" s="40">
        <v>105.351</v>
      </c>
      <c r="C220" s="40">
        <v>10.592599999999999</v>
      </c>
      <c r="D220" s="40" t="s">
        <v>16</v>
      </c>
      <c r="E220" s="40" t="s">
        <v>34</v>
      </c>
      <c r="F220" s="40" t="s">
        <v>244</v>
      </c>
      <c r="G220" s="40">
        <v>21193</v>
      </c>
      <c r="H220" s="47">
        <v>45239</v>
      </c>
      <c r="I220" s="12">
        <v>2543</v>
      </c>
      <c r="J220" s="35">
        <v>20</v>
      </c>
      <c r="K220" s="30">
        <v>59</v>
      </c>
      <c r="L220" s="30">
        <v>0.47912348950247441</v>
      </c>
      <c r="M220" s="43">
        <v>-1.32</v>
      </c>
      <c r="N220" s="30">
        <v>8.8060804355238678E-2</v>
      </c>
      <c r="O220" s="43">
        <v>0</v>
      </c>
      <c r="P220" s="30">
        <v>0.17920432823038626</v>
      </c>
      <c r="Q220" s="43">
        <f t="shared" si="7"/>
        <v>1.68</v>
      </c>
      <c r="R220" s="30">
        <v>6.6062200541020286E-2</v>
      </c>
      <c r="S220" s="43">
        <v>7</v>
      </c>
      <c r="T220" s="30">
        <v>0.18754917737088028</v>
      </c>
      <c r="U220" s="30">
        <v>0.10437085722726225</v>
      </c>
      <c r="V220" s="46">
        <v>269</v>
      </c>
      <c r="W220" s="46">
        <v>6.8534270457043217E-2</v>
      </c>
      <c r="X220" s="46">
        <v>4.5297975746708815E-3</v>
      </c>
      <c r="Y220" s="46">
        <v>0.40319662648754762</v>
      </c>
      <c r="Z220" s="46">
        <v>96</v>
      </c>
      <c r="AA220" s="46">
        <v>0.24831943968020789</v>
      </c>
      <c r="AB220" s="46">
        <v>31790</v>
      </c>
      <c r="AC220" s="77">
        <v>0.17557880614793897</v>
      </c>
      <c r="AD220" s="84">
        <f>'1.Hard Index'!T220</f>
        <v>3</v>
      </c>
      <c r="AE220" s="85">
        <f>'2.Vulnerbility Index'!R220</f>
        <v>3</v>
      </c>
      <c r="AF220" s="86">
        <f t="shared" si="8"/>
        <v>9</v>
      </c>
    </row>
    <row r="221" spans="1:32" x14ac:dyDescent="0.3">
      <c r="A221" s="39" t="s">
        <v>1383</v>
      </c>
      <c r="B221" s="40">
        <v>105.93899999999999</v>
      </c>
      <c r="C221" s="40">
        <v>10.5688</v>
      </c>
      <c r="D221" s="40" t="s">
        <v>7</v>
      </c>
      <c r="E221" s="40" t="s">
        <v>21</v>
      </c>
      <c r="F221" s="40" t="s">
        <v>245</v>
      </c>
      <c r="G221" s="40">
        <v>7326</v>
      </c>
      <c r="H221" s="47">
        <v>45239</v>
      </c>
      <c r="I221" s="12">
        <v>879</v>
      </c>
      <c r="J221" s="35">
        <v>159.30609999999999</v>
      </c>
      <c r="K221" s="30">
        <v>43</v>
      </c>
      <c r="L221" s="30">
        <v>0.47912348950247441</v>
      </c>
      <c r="M221" s="43">
        <v>-0.24</v>
      </c>
      <c r="N221" s="30">
        <v>8.8060804355238678E-2</v>
      </c>
      <c r="O221" s="43">
        <v>0</v>
      </c>
      <c r="P221" s="30">
        <v>0.17920432823038626</v>
      </c>
      <c r="Q221" s="43">
        <f t="shared" si="7"/>
        <v>2.76</v>
      </c>
      <c r="R221" s="30">
        <v>6.6062200541020286E-2</v>
      </c>
      <c r="S221" s="43">
        <v>23</v>
      </c>
      <c r="T221" s="30">
        <v>0.18754917737088028</v>
      </c>
      <c r="U221" s="30">
        <v>0.10437085722726225</v>
      </c>
      <c r="V221" s="46">
        <v>26</v>
      </c>
      <c r="W221" s="46">
        <v>6.8534270457043217E-2</v>
      </c>
      <c r="X221" s="46">
        <v>0.10414960414960416</v>
      </c>
      <c r="Y221" s="46">
        <v>0.40319662648754762</v>
      </c>
      <c r="Z221" s="46">
        <v>763</v>
      </c>
      <c r="AA221" s="46">
        <v>0.24831943968020789</v>
      </c>
      <c r="AB221" s="46">
        <v>10989</v>
      </c>
      <c r="AC221" s="77">
        <v>0.17557880614793897</v>
      </c>
      <c r="AD221" s="84">
        <f>'1.Hard Index'!T221</f>
        <v>4</v>
      </c>
      <c r="AE221" s="85">
        <f>'2.Vulnerbility Index'!R221</f>
        <v>3</v>
      </c>
      <c r="AF221" s="86">
        <f t="shared" si="8"/>
        <v>12</v>
      </c>
    </row>
    <row r="222" spans="1:32" x14ac:dyDescent="0.3">
      <c r="A222" s="39" t="s">
        <v>1384</v>
      </c>
      <c r="B222" s="40">
        <v>105.753</v>
      </c>
      <c r="C222" s="40">
        <v>10.5471</v>
      </c>
      <c r="D222" s="40" t="s">
        <v>4</v>
      </c>
      <c r="E222" s="40" t="s">
        <v>92</v>
      </c>
      <c r="F222" s="40" t="s">
        <v>246</v>
      </c>
      <c r="G222" s="40">
        <v>14890</v>
      </c>
      <c r="H222" s="47">
        <v>45239</v>
      </c>
      <c r="I222" s="12">
        <v>1787</v>
      </c>
      <c r="J222" s="35">
        <v>20</v>
      </c>
      <c r="K222" s="30">
        <v>52</v>
      </c>
      <c r="L222" s="30">
        <v>0.47912348950247441</v>
      </c>
      <c r="M222" s="43">
        <v>0.36</v>
      </c>
      <c r="N222" s="30">
        <v>8.8060804355238678E-2</v>
      </c>
      <c r="O222" s="43">
        <v>0</v>
      </c>
      <c r="P222" s="30">
        <v>0.17920432823038626</v>
      </c>
      <c r="Q222" s="43">
        <f t="shared" si="7"/>
        <v>3.36</v>
      </c>
      <c r="R222" s="30">
        <v>6.6062200541020286E-2</v>
      </c>
      <c r="S222" s="43">
        <v>15</v>
      </c>
      <c r="T222" s="30">
        <v>0.18754917737088028</v>
      </c>
      <c r="U222" s="30">
        <v>0.10437085722726225</v>
      </c>
      <c r="V222" s="46">
        <v>23</v>
      </c>
      <c r="W222" s="46">
        <v>6.8534270457043217E-2</v>
      </c>
      <c r="X222" s="46">
        <v>0.12357286769644056</v>
      </c>
      <c r="Y222" s="46">
        <v>0.40319662648754762</v>
      </c>
      <c r="Z222" s="46">
        <v>1840</v>
      </c>
      <c r="AA222" s="46">
        <v>0.24831943968020789</v>
      </c>
      <c r="AB222" s="46">
        <v>22335</v>
      </c>
      <c r="AC222" s="77">
        <v>0.17557880614793897</v>
      </c>
      <c r="AD222" s="84">
        <f>'1.Hard Index'!T222</f>
        <v>3</v>
      </c>
      <c r="AE222" s="85">
        <f>'2.Vulnerbility Index'!R222</f>
        <v>4</v>
      </c>
      <c r="AF222" s="86">
        <f t="shared" si="8"/>
        <v>12</v>
      </c>
    </row>
    <row r="223" spans="1:32" x14ac:dyDescent="0.3">
      <c r="A223" s="39" t="s">
        <v>1385</v>
      </c>
      <c r="B223" s="40">
        <v>104.90300000000001</v>
      </c>
      <c r="C223" s="40">
        <v>10.4877</v>
      </c>
      <c r="D223" s="40" t="s">
        <v>16</v>
      </c>
      <c r="E223" s="40" t="s">
        <v>247</v>
      </c>
      <c r="F223" s="40" t="s">
        <v>248</v>
      </c>
      <c r="G223" s="40">
        <v>16342</v>
      </c>
      <c r="H223" s="47">
        <v>45239</v>
      </c>
      <c r="I223" s="12">
        <v>1961</v>
      </c>
      <c r="J223" s="35">
        <v>19.34704</v>
      </c>
      <c r="K223" s="30">
        <v>54</v>
      </c>
      <c r="L223" s="30">
        <v>0.47912348950247441</v>
      </c>
      <c r="M223" s="43">
        <v>-2.8</v>
      </c>
      <c r="N223" s="30">
        <v>8.8060804355238678E-2</v>
      </c>
      <c r="O223" s="43">
        <v>0</v>
      </c>
      <c r="P223" s="30">
        <v>0.17920432823038626</v>
      </c>
      <c r="Q223" s="43">
        <f t="shared" si="7"/>
        <v>0.20000000000000018</v>
      </c>
      <c r="R223" s="30">
        <v>6.6062200541020286E-2</v>
      </c>
      <c r="S223" s="43">
        <v>10</v>
      </c>
      <c r="T223" s="30">
        <v>0.18754917737088028</v>
      </c>
      <c r="U223" s="30">
        <v>0.10437085722726225</v>
      </c>
      <c r="V223" s="46">
        <v>87</v>
      </c>
      <c r="W223" s="46">
        <v>6.8534270457043217E-2</v>
      </c>
      <c r="X223" s="46">
        <v>3.1819850691469833E-3</v>
      </c>
      <c r="Y223" s="46">
        <v>0.40319662648754762</v>
      </c>
      <c r="Z223" s="46">
        <v>52</v>
      </c>
      <c r="AA223" s="46">
        <v>0.24831943968020789</v>
      </c>
      <c r="AB223" s="46">
        <v>24513</v>
      </c>
      <c r="AC223" s="77">
        <v>0.17557880614793897</v>
      </c>
      <c r="AD223" s="84">
        <f>'1.Hard Index'!T223</f>
        <v>3</v>
      </c>
      <c r="AE223" s="85">
        <f>'2.Vulnerbility Index'!R223</f>
        <v>3</v>
      </c>
      <c r="AF223" s="86">
        <f t="shared" si="8"/>
        <v>9</v>
      </c>
    </row>
    <row r="224" spans="1:32" x14ac:dyDescent="0.3">
      <c r="A224" s="39" t="s">
        <v>1386</v>
      </c>
      <c r="B224" s="40">
        <v>104.756</v>
      </c>
      <c r="C224" s="40">
        <v>10.445499999999999</v>
      </c>
      <c r="D224" s="40" t="s">
        <v>50</v>
      </c>
      <c r="E224" s="40" t="s">
        <v>102</v>
      </c>
      <c r="F224" s="40" t="s">
        <v>249</v>
      </c>
      <c r="G224" s="40">
        <v>7929</v>
      </c>
      <c r="H224" s="47">
        <v>45239</v>
      </c>
      <c r="I224" s="12">
        <v>951</v>
      </c>
      <c r="J224" s="35">
        <v>5.2226239999999997</v>
      </c>
      <c r="K224" s="30">
        <v>61</v>
      </c>
      <c r="L224" s="30">
        <v>0.47912348950247441</v>
      </c>
      <c r="M224" s="43">
        <v>-0.26</v>
      </c>
      <c r="N224" s="30">
        <v>8.8060804355238678E-2</v>
      </c>
      <c r="O224" s="43">
        <v>0</v>
      </c>
      <c r="P224" s="30">
        <v>0.17920432823038626</v>
      </c>
      <c r="Q224" s="43">
        <f t="shared" si="7"/>
        <v>2.74</v>
      </c>
      <c r="R224" s="30">
        <v>6.6062200541020286E-2</v>
      </c>
      <c r="S224" s="43">
        <v>8</v>
      </c>
      <c r="T224" s="30">
        <v>0.18754917737088028</v>
      </c>
      <c r="U224" s="30">
        <v>0.10437085722726225</v>
      </c>
      <c r="V224" s="46">
        <v>7</v>
      </c>
      <c r="W224" s="46">
        <v>6.8534270457043217E-2</v>
      </c>
      <c r="X224" s="46">
        <v>0.78938075419346698</v>
      </c>
      <c r="Y224" s="46">
        <v>0.40319662648754762</v>
      </c>
      <c r="Z224" s="46">
        <v>6259</v>
      </c>
      <c r="AA224" s="46">
        <v>0.24831943968020789</v>
      </c>
      <c r="AB224" s="46">
        <v>11894</v>
      </c>
      <c r="AC224" s="77">
        <v>0.17557880614793897</v>
      </c>
      <c r="AD224" s="84">
        <f>'1.Hard Index'!T224</f>
        <v>3</v>
      </c>
      <c r="AE224" s="85">
        <f>'2.Vulnerbility Index'!R224</f>
        <v>3</v>
      </c>
      <c r="AF224" s="86">
        <f t="shared" si="8"/>
        <v>9</v>
      </c>
    </row>
    <row r="225" spans="1:32" x14ac:dyDescent="0.3">
      <c r="A225" s="39" t="s">
        <v>1387</v>
      </c>
      <c r="B225" s="40">
        <v>105.63</v>
      </c>
      <c r="C225" s="40">
        <v>10.235900000000001</v>
      </c>
      <c r="D225" s="40" t="s">
        <v>4</v>
      </c>
      <c r="E225" s="40" t="s">
        <v>96</v>
      </c>
      <c r="F225" s="40" t="s">
        <v>250</v>
      </c>
      <c r="G225" s="40">
        <v>15476</v>
      </c>
      <c r="H225" s="47">
        <v>45239</v>
      </c>
      <c r="I225" s="12">
        <v>1857</v>
      </c>
      <c r="J225" s="35">
        <v>5.7239490000000002</v>
      </c>
      <c r="K225" s="30">
        <v>58</v>
      </c>
      <c r="L225" s="30">
        <v>0.47912348950247441</v>
      </c>
      <c r="M225" s="43">
        <v>-1.32</v>
      </c>
      <c r="N225" s="30">
        <v>8.8060804355238678E-2</v>
      </c>
      <c r="O225" s="43">
        <v>0</v>
      </c>
      <c r="P225" s="30">
        <v>0.17920432823038626</v>
      </c>
      <c r="Q225" s="43">
        <f t="shared" si="7"/>
        <v>1.68</v>
      </c>
      <c r="R225" s="30">
        <v>6.6062200541020286E-2</v>
      </c>
      <c r="S225" s="43">
        <v>15</v>
      </c>
      <c r="T225" s="30">
        <v>0.18754917737088028</v>
      </c>
      <c r="U225" s="30">
        <v>0.10437085722726225</v>
      </c>
      <c r="V225" s="46">
        <v>80</v>
      </c>
      <c r="W225" s="46">
        <v>6.8534270457043217E-2</v>
      </c>
      <c r="X225" s="46">
        <v>0.11385370896872576</v>
      </c>
      <c r="Y225" s="46">
        <v>0.40319662648754762</v>
      </c>
      <c r="Z225" s="46">
        <v>1762</v>
      </c>
      <c r="AA225" s="46">
        <v>0.24831943968020789</v>
      </c>
      <c r="AB225" s="46">
        <v>23214</v>
      </c>
      <c r="AC225" s="77">
        <v>0.17557880614793897</v>
      </c>
      <c r="AD225" s="84">
        <f>'1.Hard Index'!T225</f>
        <v>3</v>
      </c>
      <c r="AE225" s="85">
        <f>'2.Vulnerbility Index'!R225</f>
        <v>4</v>
      </c>
      <c r="AF225" s="86">
        <f t="shared" si="8"/>
        <v>12</v>
      </c>
    </row>
    <row r="226" spans="1:32" x14ac:dyDescent="0.3">
      <c r="A226" s="39" t="s">
        <v>1388</v>
      </c>
      <c r="B226" s="40">
        <v>105.874</v>
      </c>
      <c r="C226" s="40">
        <v>10.2539</v>
      </c>
      <c r="D226" s="40" t="s">
        <v>4</v>
      </c>
      <c r="E226" s="40" t="s">
        <v>58</v>
      </c>
      <c r="F226" s="40" t="s">
        <v>251</v>
      </c>
      <c r="G226" s="40">
        <v>10900</v>
      </c>
      <c r="H226" s="47">
        <v>45239</v>
      </c>
      <c r="I226" s="12">
        <v>1308</v>
      </c>
      <c r="J226" s="35">
        <v>20</v>
      </c>
      <c r="K226" s="30">
        <v>61</v>
      </c>
      <c r="L226" s="30">
        <v>0.47912348950247441</v>
      </c>
      <c r="M226" s="43">
        <v>-0.24</v>
      </c>
      <c r="N226" s="30">
        <v>8.8060804355238678E-2</v>
      </c>
      <c r="O226" s="43">
        <v>0</v>
      </c>
      <c r="P226" s="30">
        <v>0.17920432823038626</v>
      </c>
      <c r="Q226" s="43">
        <f t="shared" si="7"/>
        <v>2.76</v>
      </c>
      <c r="R226" s="30">
        <v>6.6062200541020286E-2</v>
      </c>
      <c r="S226" s="43">
        <v>50</v>
      </c>
      <c r="T226" s="30">
        <v>0.18754917737088028</v>
      </c>
      <c r="U226" s="30">
        <v>0.10437085722726225</v>
      </c>
      <c r="V226" s="46">
        <v>236</v>
      </c>
      <c r="W226" s="46">
        <v>6.8534270457043217E-2</v>
      </c>
      <c r="X226" s="46">
        <v>6.9724770642201839E-2</v>
      </c>
      <c r="Y226" s="46">
        <v>0.40319662648754762</v>
      </c>
      <c r="Z226" s="46">
        <v>760</v>
      </c>
      <c r="AA226" s="46">
        <v>0.24831943968020789</v>
      </c>
      <c r="AB226" s="46">
        <v>16350</v>
      </c>
      <c r="AC226" s="77">
        <v>0.17557880614793897</v>
      </c>
      <c r="AD226" s="84">
        <f>'1.Hard Index'!T226</f>
        <v>3</v>
      </c>
      <c r="AE226" s="85">
        <f>'2.Vulnerbility Index'!R226</f>
        <v>3</v>
      </c>
      <c r="AF226" s="86">
        <f t="shared" si="8"/>
        <v>9</v>
      </c>
    </row>
    <row r="227" spans="1:32" x14ac:dyDescent="0.3">
      <c r="A227" s="39" t="s">
        <v>1389</v>
      </c>
      <c r="B227" s="40">
        <v>105.13200000000001</v>
      </c>
      <c r="C227" s="40">
        <v>10.275600000000001</v>
      </c>
      <c r="D227" s="40" t="s">
        <v>16</v>
      </c>
      <c r="E227" s="40" t="s">
        <v>252</v>
      </c>
      <c r="F227" s="40" t="s">
        <v>253</v>
      </c>
      <c r="G227" s="40">
        <v>6265</v>
      </c>
      <c r="H227" s="47">
        <v>45239</v>
      </c>
      <c r="I227" s="12">
        <v>752</v>
      </c>
      <c r="J227" s="35">
        <v>559.27760000000001</v>
      </c>
      <c r="K227" s="30">
        <v>51</v>
      </c>
      <c r="L227" s="30">
        <v>0.47912348950247441</v>
      </c>
      <c r="M227" s="43">
        <v>0.36</v>
      </c>
      <c r="N227" s="30">
        <v>8.8060804355238678E-2</v>
      </c>
      <c r="O227" s="43">
        <v>13</v>
      </c>
      <c r="P227" s="30">
        <v>0.17920432823038626</v>
      </c>
      <c r="Q227" s="43">
        <f t="shared" si="7"/>
        <v>3.36</v>
      </c>
      <c r="R227" s="30">
        <v>6.6062200541020286E-2</v>
      </c>
      <c r="S227" s="43">
        <v>17</v>
      </c>
      <c r="T227" s="30">
        <v>0.18754917737088028</v>
      </c>
      <c r="U227" s="30">
        <v>0.10437085722726225</v>
      </c>
      <c r="V227" s="46">
        <v>23</v>
      </c>
      <c r="W227" s="46">
        <v>6.8534270457043217E-2</v>
      </c>
      <c r="X227" s="46">
        <v>0.13998403830806067</v>
      </c>
      <c r="Y227" s="46">
        <v>0.40319662648754762</v>
      </c>
      <c r="Z227" s="46">
        <v>877</v>
      </c>
      <c r="AA227" s="46">
        <v>0.24831943968020789</v>
      </c>
      <c r="AB227" s="46">
        <v>9398</v>
      </c>
      <c r="AC227" s="77">
        <v>0.17557880614793897</v>
      </c>
      <c r="AD227" s="84">
        <f>'1.Hard Index'!T227</f>
        <v>4</v>
      </c>
      <c r="AE227" s="85">
        <f>'2.Vulnerbility Index'!R227</f>
        <v>3</v>
      </c>
      <c r="AF227" s="86">
        <f t="shared" si="8"/>
        <v>12</v>
      </c>
    </row>
    <row r="228" spans="1:32" x14ac:dyDescent="0.3">
      <c r="A228" s="39" t="s">
        <v>1390</v>
      </c>
      <c r="B228" s="40">
        <v>106.389</v>
      </c>
      <c r="C228" s="40">
        <v>10.2423</v>
      </c>
      <c r="D228" s="40" t="s">
        <v>53</v>
      </c>
      <c r="E228" s="40" t="s">
        <v>53</v>
      </c>
      <c r="F228" s="40">
        <v>8</v>
      </c>
      <c r="G228" s="40">
        <v>7499</v>
      </c>
      <c r="H228" s="47">
        <v>45239</v>
      </c>
      <c r="I228" s="12">
        <v>900</v>
      </c>
      <c r="J228" s="35">
        <v>1249.873</v>
      </c>
      <c r="K228" s="30">
        <v>55</v>
      </c>
      <c r="L228" s="30">
        <v>0.47912348950247441</v>
      </c>
      <c r="M228" s="43">
        <v>-2.8</v>
      </c>
      <c r="N228" s="30">
        <v>8.8060804355238678E-2</v>
      </c>
      <c r="O228" s="43">
        <v>13</v>
      </c>
      <c r="P228" s="30">
        <v>0.17920432823038626</v>
      </c>
      <c r="Q228" s="43">
        <f t="shared" si="7"/>
        <v>0.20000000000000018</v>
      </c>
      <c r="R228" s="30">
        <v>6.6062200541020286E-2</v>
      </c>
      <c r="S228" s="43">
        <v>13</v>
      </c>
      <c r="T228" s="30">
        <v>0.18754917737088028</v>
      </c>
      <c r="U228" s="30">
        <v>0.10437085722726225</v>
      </c>
      <c r="V228" s="46">
        <v>343</v>
      </c>
      <c r="W228" s="46">
        <v>6.8534270457043217E-2</v>
      </c>
      <c r="X228" s="46">
        <v>1.9335911454860646E-2</v>
      </c>
      <c r="Y228" s="46">
        <v>0.40319662648754762</v>
      </c>
      <c r="Z228" s="46">
        <v>145</v>
      </c>
      <c r="AA228" s="46">
        <v>0.24831943968020789</v>
      </c>
      <c r="AB228" s="46">
        <v>11249</v>
      </c>
      <c r="AC228" s="77">
        <v>0.17557880614793897</v>
      </c>
      <c r="AD228" s="84">
        <f>'1.Hard Index'!T228</f>
        <v>4</v>
      </c>
      <c r="AE228" s="85">
        <f>'2.Vulnerbility Index'!R228</f>
        <v>3</v>
      </c>
      <c r="AF228" s="86">
        <f t="shared" si="8"/>
        <v>12</v>
      </c>
    </row>
    <row r="229" spans="1:32" x14ac:dyDescent="0.3">
      <c r="A229" s="39" t="s">
        <v>1391</v>
      </c>
      <c r="B229" s="40">
        <v>106.246</v>
      </c>
      <c r="C229" s="40">
        <v>10.2316</v>
      </c>
      <c r="D229" s="40" t="s">
        <v>53</v>
      </c>
      <c r="E229" s="40" t="s">
        <v>139</v>
      </c>
      <c r="F229" s="40" t="s">
        <v>254</v>
      </c>
      <c r="G229" s="40">
        <v>7182</v>
      </c>
      <c r="H229" s="47">
        <v>45239</v>
      </c>
      <c r="I229" s="12">
        <v>862</v>
      </c>
      <c r="J229" s="35">
        <v>1011.16</v>
      </c>
      <c r="K229" s="30">
        <v>55</v>
      </c>
      <c r="L229" s="30">
        <v>0.47912348950247441</v>
      </c>
      <c r="M229" s="43">
        <v>-1.32</v>
      </c>
      <c r="N229" s="30">
        <v>8.8060804355238678E-2</v>
      </c>
      <c r="O229" s="43">
        <v>15</v>
      </c>
      <c r="P229" s="30">
        <v>0.17920432823038626</v>
      </c>
      <c r="Q229" s="43">
        <f t="shared" si="7"/>
        <v>1.68</v>
      </c>
      <c r="R229" s="30">
        <v>6.6062200541020286E-2</v>
      </c>
      <c r="S229" s="43">
        <v>13</v>
      </c>
      <c r="T229" s="30">
        <v>0.18754917737088028</v>
      </c>
      <c r="U229" s="30">
        <v>0.10437085722726225</v>
      </c>
      <c r="V229" s="46">
        <v>36</v>
      </c>
      <c r="W229" s="46">
        <v>6.8534270457043217E-2</v>
      </c>
      <c r="X229" s="46">
        <v>0.5536062378167641</v>
      </c>
      <c r="Y229" s="46">
        <v>0.40319662648754762</v>
      </c>
      <c r="Z229" s="46">
        <v>3976</v>
      </c>
      <c r="AA229" s="46">
        <v>0.24831943968020789</v>
      </c>
      <c r="AB229" s="46">
        <v>10773</v>
      </c>
      <c r="AC229" s="77">
        <v>0.17557880614793897</v>
      </c>
      <c r="AD229" s="84">
        <f>'1.Hard Index'!T229</f>
        <v>4</v>
      </c>
      <c r="AE229" s="85">
        <f>'2.Vulnerbility Index'!R229</f>
        <v>3</v>
      </c>
      <c r="AF229" s="86">
        <f t="shared" si="8"/>
        <v>12</v>
      </c>
    </row>
    <row r="230" spans="1:32" x14ac:dyDescent="0.3">
      <c r="A230" s="39" t="s">
        <v>1392</v>
      </c>
      <c r="B230" s="40">
        <v>106.489</v>
      </c>
      <c r="C230" s="40">
        <v>10.713699999999999</v>
      </c>
      <c r="D230" s="40" t="s">
        <v>7</v>
      </c>
      <c r="E230" s="40" t="s">
        <v>84</v>
      </c>
      <c r="F230" s="40" t="s">
        <v>255</v>
      </c>
      <c r="G230" s="40">
        <v>7960</v>
      </c>
      <c r="H230" s="47">
        <v>45239</v>
      </c>
      <c r="I230" s="12">
        <v>955</v>
      </c>
      <c r="J230" s="35">
        <v>276.72329999999999</v>
      </c>
      <c r="K230" s="30">
        <v>35</v>
      </c>
      <c r="L230" s="30">
        <v>0.47912348950247441</v>
      </c>
      <c r="M230" s="43">
        <v>-0.24</v>
      </c>
      <c r="N230" s="30">
        <v>8.8060804355238678E-2</v>
      </c>
      <c r="O230" s="43">
        <v>13</v>
      </c>
      <c r="P230" s="30">
        <v>0.17920432823038626</v>
      </c>
      <c r="Q230" s="43">
        <f t="shared" si="7"/>
        <v>2.76</v>
      </c>
      <c r="R230" s="30">
        <v>6.6062200541020286E-2</v>
      </c>
      <c r="S230" s="43">
        <v>15</v>
      </c>
      <c r="T230" s="30">
        <v>0.18754917737088028</v>
      </c>
      <c r="U230" s="30">
        <v>0.10437085722726225</v>
      </c>
      <c r="V230" s="46">
        <v>53</v>
      </c>
      <c r="W230" s="46">
        <v>6.8534270457043217E-2</v>
      </c>
      <c r="X230" s="46">
        <v>0.47286432160804021</v>
      </c>
      <c r="Y230" s="46">
        <v>0.40319662648754762</v>
      </c>
      <c r="Z230" s="46">
        <v>3764</v>
      </c>
      <c r="AA230" s="46">
        <v>0.24831943968020789</v>
      </c>
      <c r="AB230" s="46">
        <v>11940</v>
      </c>
      <c r="AC230" s="77">
        <v>0.17557880614793897</v>
      </c>
      <c r="AD230" s="84">
        <f>'1.Hard Index'!T230</f>
        <v>4</v>
      </c>
      <c r="AE230" s="85">
        <f>'2.Vulnerbility Index'!R230</f>
        <v>4</v>
      </c>
      <c r="AF230" s="86">
        <f t="shared" si="8"/>
        <v>16</v>
      </c>
    </row>
    <row r="231" spans="1:32" x14ac:dyDescent="0.3">
      <c r="A231" s="39" t="s">
        <v>1393</v>
      </c>
      <c r="B231" s="40">
        <v>106.19799999999999</v>
      </c>
      <c r="C231" s="40">
        <v>10.693099999999999</v>
      </c>
      <c r="D231" s="40" t="s">
        <v>7</v>
      </c>
      <c r="E231" s="40" t="s">
        <v>90</v>
      </c>
      <c r="F231" s="40" t="s">
        <v>256</v>
      </c>
      <c r="G231" s="40">
        <v>7079</v>
      </c>
      <c r="H231" s="47">
        <v>45239</v>
      </c>
      <c r="I231" s="12">
        <v>849</v>
      </c>
      <c r="J231" s="35">
        <v>237.19579999999999</v>
      </c>
      <c r="K231" s="30">
        <v>30</v>
      </c>
      <c r="L231" s="30">
        <v>0.47912348950247441</v>
      </c>
      <c r="M231" s="43">
        <v>0.36</v>
      </c>
      <c r="N231" s="30">
        <v>8.8060804355238678E-2</v>
      </c>
      <c r="O231" s="43">
        <v>13</v>
      </c>
      <c r="P231" s="30">
        <v>0.17920432823038626</v>
      </c>
      <c r="Q231" s="43">
        <f t="shared" si="7"/>
        <v>3.36</v>
      </c>
      <c r="R231" s="30">
        <v>6.6062200541020286E-2</v>
      </c>
      <c r="S231" s="43">
        <v>13</v>
      </c>
      <c r="T231" s="30">
        <v>0.18754917737088028</v>
      </c>
      <c r="U231" s="30">
        <v>0.10437085722726225</v>
      </c>
      <c r="V231" s="46">
        <v>19</v>
      </c>
      <c r="W231" s="46">
        <v>6.8534270457043217E-2</v>
      </c>
      <c r="X231" s="46">
        <v>5.7211470546687383E-2</v>
      </c>
      <c r="Y231" s="46">
        <v>0.40319662648754762</v>
      </c>
      <c r="Z231" s="46">
        <v>405</v>
      </c>
      <c r="AA231" s="46">
        <v>0.24831943968020789</v>
      </c>
      <c r="AB231" s="46">
        <v>10619</v>
      </c>
      <c r="AC231" s="77">
        <v>0.17557880614793897</v>
      </c>
      <c r="AD231" s="84">
        <f>'1.Hard Index'!T231</f>
        <v>4</v>
      </c>
      <c r="AE231" s="85">
        <f>'2.Vulnerbility Index'!R231</f>
        <v>3</v>
      </c>
      <c r="AF231" s="86">
        <f t="shared" si="8"/>
        <v>12</v>
      </c>
    </row>
    <row r="232" spans="1:32" x14ac:dyDescent="0.3">
      <c r="A232" s="39" t="s">
        <v>1394</v>
      </c>
      <c r="B232" s="40">
        <v>106.149</v>
      </c>
      <c r="C232" s="40">
        <v>10.6921</v>
      </c>
      <c r="D232" s="40" t="s">
        <v>7</v>
      </c>
      <c r="E232" s="40" t="s">
        <v>90</v>
      </c>
      <c r="F232" s="40" t="s">
        <v>257</v>
      </c>
      <c r="G232" s="40">
        <v>4610</v>
      </c>
      <c r="H232" s="47">
        <v>45239</v>
      </c>
      <c r="I232" s="12">
        <v>553</v>
      </c>
      <c r="J232" s="35">
        <v>307.63</v>
      </c>
      <c r="K232" s="30">
        <v>30</v>
      </c>
      <c r="L232" s="30">
        <v>0.47912348950247441</v>
      </c>
      <c r="M232" s="43">
        <v>0.45</v>
      </c>
      <c r="N232" s="30">
        <v>8.8060804355238678E-2</v>
      </c>
      <c r="O232" s="43">
        <v>13</v>
      </c>
      <c r="P232" s="30">
        <v>0.17920432823038626</v>
      </c>
      <c r="Q232" s="43">
        <f t="shared" si="7"/>
        <v>3.45</v>
      </c>
      <c r="R232" s="30">
        <v>6.6062200541020286E-2</v>
      </c>
      <c r="S232" s="43">
        <v>13</v>
      </c>
      <c r="T232" s="30">
        <v>0.18754917737088028</v>
      </c>
      <c r="U232" s="30">
        <v>0.10437085722726225</v>
      </c>
      <c r="V232" s="46">
        <v>15</v>
      </c>
      <c r="W232" s="46">
        <v>6.8534270457043217E-2</v>
      </c>
      <c r="X232" s="46">
        <v>1.0295010845986985</v>
      </c>
      <c r="Y232" s="46">
        <v>0.40319662648754762</v>
      </c>
      <c r="Z232" s="46">
        <v>4746</v>
      </c>
      <c r="AA232" s="46">
        <v>0.24831943968020789</v>
      </c>
      <c r="AB232" s="46">
        <v>6915</v>
      </c>
      <c r="AC232" s="77">
        <v>0.17557880614793897</v>
      </c>
      <c r="AD232" s="84">
        <f>'1.Hard Index'!T232</f>
        <v>4</v>
      </c>
      <c r="AE232" s="85">
        <f>'2.Vulnerbility Index'!R232</f>
        <v>3</v>
      </c>
      <c r="AF232" s="86">
        <f t="shared" si="8"/>
        <v>12</v>
      </c>
    </row>
    <row r="233" spans="1:32" x14ac:dyDescent="0.3">
      <c r="A233" s="39" t="s">
        <v>1395</v>
      </c>
      <c r="B233" s="40">
        <v>105.904</v>
      </c>
      <c r="C233" s="40">
        <v>10.692299999999999</v>
      </c>
      <c r="D233" s="40" t="s">
        <v>7</v>
      </c>
      <c r="E233" s="40" t="s">
        <v>21</v>
      </c>
      <c r="F233" s="40" t="s">
        <v>258</v>
      </c>
      <c r="G233" s="40">
        <v>4263</v>
      </c>
      <c r="H233" s="47">
        <v>45239</v>
      </c>
      <c r="I233" s="12">
        <v>512</v>
      </c>
      <c r="J233" s="35">
        <v>385.31330000000003</v>
      </c>
      <c r="K233" s="30">
        <v>40</v>
      </c>
      <c r="L233" s="30">
        <v>0.47912348950247441</v>
      </c>
      <c r="M233" s="43">
        <v>-2.8</v>
      </c>
      <c r="N233" s="30">
        <v>8.8060804355238678E-2</v>
      </c>
      <c r="O233" s="43">
        <v>9</v>
      </c>
      <c r="P233" s="30">
        <v>0.17920432823038626</v>
      </c>
      <c r="Q233" s="43">
        <f t="shared" si="7"/>
        <v>0.20000000000000018</v>
      </c>
      <c r="R233" s="30">
        <v>6.6062200541020286E-2</v>
      </c>
      <c r="S233" s="43">
        <v>13</v>
      </c>
      <c r="T233" s="30">
        <v>0.18754917737088028</v>
      </c>
      <c r="U233" s="30">
        <v>0.10437085722726225</v>
      </c>
      <c r="V233" s="46">
        <v>14</v>
      </c>
      <c r="W233" s="46">
        <v>6.8534270457043217E-2</v>
      </c>
      <c r="X233" s="46">
        <v>0.57494722026741729</v>
      </c>
      <c r="Y233" s="46">
        <v>0.40319662648754762</v>
      </c>
      <c r="Z233" s="46">
        <v>2451</v>
      </c>
      <c r="AA233" s="46">
        <v>0.24831943968020789</v>
      </c>
      <c r="AB233" s="46">
        <v>6395</v>
      </c>
      <c r="AC233" s="77">
        <v>0.17557880614793897</v>
      </c>
      <c r="AD233" s="84">
        <f>'1.Hard Index'!T233</f>
        <v>4</v>
      </c>
      <c r="AE233" s="85">
        <f>'2.Vulnerbility Index'!R233</f>
        <v>3</v>
      </c>
      <c r="AF233" s="86">
        <f t="shared" si="8"/>
        <v>12</v>
      </c>
    </row>
    <row r="234" spans="1:32" x14ac:dyDescent="0.3">
      <c r="A234" s="39" t="s">
        <v>1396</v>
      </c>
      <c r="B234" s="40">
        <v>105.401</v>
      </c>
      <c r="C234" s="40">
        <v>10.6881</v>
      </c>
      <c r="D234" s="40" t="s">
        <v>4</v>
      </c>
      <c r="E234" s="40" t="s">
        <v>19</v>
      </c>
      <c r="F234" s="40" t="s">
        <v>259</v>
      </c>
      <c r="G234" s="40">
        <v>7119</v>
      </c>
      <c r="H234" s="47">
        <v>45239</v>
      </c>
      <c r="I234" s="12">
        <v>854</v>
      </c>
      <c r="J234" s="35">
        <v>20</v>
      </c>
      <c r="K234" s="30">
        <v>59</v>
      </c>
      <c r="L234" s="30">
        <v>0.47912348950247441</v>
      </c>
      <c r="M234" s="43">
        <v>-0.26</v>
      </c>
      <c r="N234" s="30">
        <v>8.8060804355238678E-2</v>
      </c>
      <c r="O234" s="43">
        <v>11</v>
      </c>
      <c r="P234" s="30">
        <v>0.17920432823038626</v>
      </c>
      <c r="Q234" s="43">
        <f t="shared" si="7"/>
        <v>2.74</v>
      </c>
      <c r="R234" s="30">
        <v>6.6062200541020286E-2</v>
      </c>
      <c r="S234" s="43">
        <v>9</v>
      </c>
      <c r="T234" s="30">
        <v>0.18754917737088028</v>
      </c>
      <c r="U234" s="30">
        <v>0.10437085722726225</v>
      </c>
      <c r="V234" s="46">
        <v>47</v>
      </c>
      <c r="W234" s="46">
        <v>6.8534270457043217E-2</v>
      </c>
      <c r="X234" s="46">
        <v>8.1331647703329124E-2</v>
      </c>
      <c r="Y234" s="46">
        <v>0.40319662648754762</v>
      </c>
      <c r="Z234" s="46">
        <v>579</v>
      </c>
      <c r="AA234" s="46">
        <v>0.24831943968020789</v>
      </c>
      <c r="AB234" s="46">
        <v>10679</v>
      </c>
      <c r="AC234" s="77">
        <v>0.17557880614793897</v>
      </c>
      <c r="AD234" s="84">
        <f>'1.Hard Index'!T234</f>
        <v>4</v>
      </c>
      <c r="AE234" s="85">
        <f>'2.Vulnerbility Index'!R234</f>
        <v>3</v>
      </c>
      <c r="AF234" s="86">
        <f t="shared" si="8"/>
        <v>12</v>
      </c>
    </row>
    <row r="235" spans="1:32" x14ac:dyDescent="0.3">
      <c r="A235" s="39" t="s">
        <v>1397</v>
      </c>
      <c r="B235" s="40">
        <v>105.494</v>
      </c>
      <c r="C235" s="40">
        <v>10.685499999999999</v>
      </c>
      <c r="D235" s="40" t="s">
        <v>4</v>
      </c>
      <c r="E235" s="40" t="s">
        <v>19</v>
      </c>
      <c r="F235" s="40" t="s">
        <v>260</v>
      </c>
      <c r="G235" s="40">
        <v>10141</v>
      </c>
      <c r="H235" s="47">
        <v>45239</v>
      </c>
      <c r="I235" s="12">
        <v>1217</v>
      </c>
      <c r="J235" s="35">
        <v>20</v>
      </c>
      <c r="K235" s="30">
        <v>58</v>
      </c>
      <c r="L235" s="30">
        <v>0.47912348950247441</v>
      </c>
      <c r="M235" s="43">
        <v>-1.32</v>
      </c>
      <c r="N235" s="30">
        <v>8.8060804355238678E-2</v>
      </c>
      <c r="O235" s="43">
        <v>50</v>
      </c>
      <c r="P235" s="30">
        <v>0.17920432823038626</v>
      </c>
      <c r="Q235" s="43">
        <f t="shared" si="7"/>
        <v>1.68</v>
      </c>
      <c r="R235" s="30">
        <v>6.6062200541020286E-2</v>
      </c>
      <c r="S235" s="43">
        <v>11</v>
      </c>
      <c r="T235" s="30">
        <v>0.18754917737088028</v>
      </c>
      <c r="U235" s="30">
        <v>0.10437085722726225</v>
      </c>
      <c r="V235" s="46">
        <v>16</v>
      </c>
      <c r="W235" s="46">
        <v>6.8534270457043217E-2</v>
      </c>
      <c r="X235" s="46">
        <v>6.5082339019820537E-2</v>
      </c>
      <c r="Y235" s="46">
        <v>0.40319662648754762</v>
      </c>
      <c r="Z235" s="46">
        <v>660</v>
      </c>
      <c r="AA235" s="46">
        <v>0.24831943968020789</v>
      </c>
      <c r="AB235" s="46">
        <v>15212</v>
      </c>
      <c r="AC235" s="77">
        <v>0.17557880614793897</v>
      </c>
      <c r="AD235" s="84">
        <f>'1.Hard Index'!T235</f>
        <v>4</v>
      </c>
      <c r="AE235" s="85">
        <f>'2.Vulnerbility Index'!R235</f>
        <v>3</v>
      </c>
      <c r="AF235" s="86">
        <f t="shared" si="8"/>
        <v>12</v>
      </c>
    </row>
    <row r="236" spans="1:32" x14ac:dyDescent="0.3">
      <c r="A236" s="39" t="s">
        <v>1398</v>
      </c>
      <c r="B236" s="40">
        <v>105.789</v>
      </c>
      <c r="C236" s="40">
        <v>10.6937</v>
      </c>
      <c r="D236" s="40" t="s">
        <v>7</v>
      </c>
      <c r="E236" s="40" t="s">
        <v>14</v>
      </c>
      <c r="F236" s="40" t="s">
        <v>219</v>
      </c>
      <c r="G236" s="40">
        <v>4841</v>
      </c>
      <c r="H236" s="47">
        <v>45239</v>
      </c>
      <c r="I236" s="12">
        <v>581</v>
      </c>
      <c r="J236" s="35">
        <v>374.3501</v>
      </c>
      <c r="K236" s="30">
        <v>45</v>
      </c>
      <c r="L236" s="30">
        <v>0.47912348950247441</v>
      </c>
      <c r="M236" s="43">
        <v>0.36</v>
      </c>
      <c r="N236" s="30">
        <v>8.8060804355238678E-2</v>
      </c>
      <c r="O236" s="43">
        <v>10</v>
      </c>
      <c r="P236" s="30">
        <v>0.17920432823038626</v>
      </c>
      <c r="Q236" s="43">
        <f t="shared" si="7"/>
        <v>3.36</v>
      </c>
      <c r="R236" s="30">
        <v>6.6062200541020286E-2</v>
      </c>
      <c r="S236" s="43">
        <v>50</v>
      </c>
      <c r="T236" s="30">
        <v>0.18754917737088028</v>
      </c>
      <c r="U236" s="30">
        <v>0.10437085722726225</v>
      </c>
      <c r="V236" s="46">
        <v>12</v>
      </c>
      <c r="W236" s="46">
        <v>6.8534270457043217E-2</v>
      </c>
      <c r="X236" s="46">
        <v>0.82544928733732703</v>
      </c>
      <c r="Y236" s="46">
        <v>0.40319662648754762</v>
      </c>
      <c r="Z236" s="46">
        <v>3996</v>
      </c>
      <c r="AA236" s="46">
        <v>0.24831943968020789</v>
      </c>
      <c r="AB236" s="46">
        <v>7262</v>
      </c>
      <c r="AC236" s="77">
        <v>0.17557880614793897</v>
      </c>
      <c r="AD236" s="84">
        <f>'1.Hard Index'!T236</f>
        <v>4</v>
      </c>
      <c r="AE236" s="85">
        <f>'2.Vulnerbility Index'!R236</f>
        <v>3</v>
      </c>
      <c r="AF236" s="86">
        <f t="shared" si="8"/>
        <v>12</v>
      </c>
    </row>
    <row r="237" spans="1:32" x14ac:dyDescent="0.3">
      <c r="A237" s="39" t="s">
        <v>1399</v>
      </c>
      <c r="B237" s="40">
        <v>106.521</v>
      </c>
      <c r="C237" s="40">
        <v>10.689</v>
      </c>
      <c r="D237" s="40" t="s">
        <v>7</v>
      </c>
      <c r="E237" s="40" t="s">
        <v>84</v>
      </c>
      <c r="F237" s="40" t="s">
        <v>261</v>
      </c>
      <c r="G237" s="40">
        <v>9279</v>
      </c>
      <c r="H237" s="47">
        <v>45239</v>
      </c>
      <c r="I237" s="12">
        <v>1113</v>
      </c>
      <c r="J237" s="35">
        <v>204.66249999999999</v>
      </c>
      <c r="K237" s="30">
        <v>37</v>
      </c>
      <c r="L237" s="30">
        <v>0.47912348950247441</v>
      </c>
      <c r="M237" s="43">
        <v>0.45</v>
      </c>
      <c r="N237" s="30">
        <v>8.8060804355238678E-2</v>
      </c>
      <c r="O237" s="43">
        <v>0</v>
      </c>
      <c r="P237" s="30">
        <v>0.17920432823038626</v>
      </c>
      <c r="Q237" s="43">
        <f t="shared" si="7"/>
        <v>3.45</v>
      </c>
      <c r="R237" s="30">
        <v>6.6062200541020286E-2</v>
      </c>
      <c r="S237" s="43">
        <v>15</v>
      </c>
      <c r="T237" s="30">
        <v>0.18754917737088028</v>
      </c>
      <c r="U237" s="30">
        <v>0.10437085722726225</v>
      </c>
      <c r="V237" s="46">
        <v>51</v>
      </c>
      <c r="W237" s="46">
        <v>6.8534270457043217E-2</v>
      </c>
      <c r="X237" s="46">
        <v>0.18773574738657184</v>
      </c>
      <c r="Y237" s="46">
        <v>0.40319662648754762</v>
      </c>
      <c r="Z237" s="46">
        <v>1742</v>
      </c>
      <c r="AA237" s="46">
        <v>0.24831943968020789</v>
      </c>
      <c r="AB237" s="46">
        <v>13919</v>
      </c>
      <c r="AC237" s="77">
        <v>0.17557880614793897</v>
      </c>
      <c r="AD237" s="84">
        <f>'1.Hard Index'!T237</f>
        <v>3</v>
      </c>
      <c r="AE237" s="85">
        <f>'2.Vulnerbility Index'!R237</f>
        <v>4</v>
      </c>
      <c r="AF237" s="86">
        <f t="shared" si="8"/>
        <v>12</v>
      </c>
    </row>
    <row r="238" spans="1:32" x14ac:dyDescent="0.3">
      <c r="A238" s="39" t="s">
        <v>1400</v>
      </c>
      <c r="B238" s="40">
        <v>105.286</v>
      </c>
      <c r="C238" s="40">
        <v>10.6942</v>
      </c>
      <c r="D238" s="40" t="s">
        <v>16</v>
      </c>
      <c r="E238" s="40" t="s">
        <v>34</v>
      </c>
      <c r="F238" s="40" t="s">
        <v>99</v>
      </c>
      <c r="G238" s="40">
        <v>14124</v>
      </c>
      <c r="H238" s="47">
        <v>45239</v>
      </c>
      <c r="I238" s="12">
        <v>1695</v>
      </c>
      <c r="J238" s="35">
        <v>20</v>
      </c>
      <c r="K238" s="30">
        <v>61</v>
      </c>
      <c r="L238" s="30">
        <v>0.47912348950247441</v>
      </c>
      <c r="M238" s="43">
        <v>-2.8</v>
      </c>
      <c r="N238" s="30">
        <v>8.8060804355238678E-2</v>
      </c>
      <c r="O238" s="43">
        <v>0</v>
      </c>
      <c r="P238" s="30">
        <v>0.17920432823038626</v>
      </c>
      <c r="Q238" s="43">
        <f t="shared" si="7"/>
        <v>0.20000000000000018</v>
      </c>
      <c r="R238" s="30">
        <v>6.6062200541020286E-2</v>
      </c>
      <c r="S238" s="43">
        <v>7</v>
      </c>
      <c r="T238" s="30">
        <v>0.18754917737088028</v>
      </c>
      <c r="U238" s="30">
        <v>0.10437085722726225</v>
      </c>
      <c r="V238" s="46">
        <v>52</v>
      </c>
      <c r="W238" s="46">
        <v>6.8534270457043217E-2</v>
      </c>
      <c r="X238" s="46">
        <v>0.16567544604927784</v>
      </c>
      <c r="Y238" s="46">
        <v>0.40319662648754762</v>
      </c>
      <c r="Z238" s="46">
        <v>2340</v>
      </c>
      <c r="AA238" s="46">
        <v>0.24831943968020789</v>
      </c>
      <c r="AB238" s="46">
        <v>21186</v>
      </c>
      <c r="AC238" s="77">
        <v>0.17557880614793897</v>
      </c>
      <c r="AD238" s="84">
        <f>'1.Hard Index'!T238</f>
        <v>3</v>
      </c>
      <c r="AE238" s="85">
        <f>'2.Vulnerbility Index'!R238</f>
        <v>4</v>
      </c>
      <c r="AF238" s="86">
        <f t="shared" si="8"/>
        <v>12</v>
      </c>
    </row>
    <row r="239" spans="1:32" x14ac:dyDescent="0.3">
      <c r="A239" s="39" t="s">
        <v>1401</v>
      </c>
      <c r="B239" s="40">
        <v>105.102</v>
      </c>
      <c r="C239" s="40">
        <v>10.704800000000001</v>
      </c>
      <c r="D239" s="40" t="s">
        <v>16</v>
      </c>
      <c r="E239" s="40" t="s">
        <v>155</v>
      </c>
      <c r="F239" s="40" t="s">
        <v>262</v>
      </c>
      <c r="G239" s="40">
        <v>26903</v>
      </c>
      <c r="H239" s="47">
        <v>45239</v>
      </c>
      <c r="I239" s="12">
        <v>3228</v>
      </c>
      <c r="J239" s="35">
        <v>55.255490000000002</v>
      </c>
      <c r="K239" s="30">
        <v>63</v>
      </c>
      <c r="L239" s="30">
        <v>0.47912348950247441</v>
      </c>
      <c r="M239" s="43">
        <v>-0.26</v>
      </c>
      <c r="N239" s="30">
        <v>8.8060804355238678E-2</v>
      </c>
      <c r="O239" s="43">
        <v>0</v>
      </c>
      <c r="P239" s="30">
        <v>0.17920432823038626</v>
      </c>
      <c r="Q239" s="43">
        <f t="shared" si="7"/>
        <v>2.74</v>
      </c>
      <c r="R239" s="30">
        <v>6.6062200541020286E-2</v>
      </c>
      <c r="S239" s="43">
        <v>0</v>
      </c>
      <c r="T239" s="30">
        <v>0.18754917737088028</v>
      </c>
      <c r="U239" s="30">
        <v>0.10437085722726225</v>
      </c>
      <c r="V239" s="46">
        <v>512</v>
      </c>
      <c r="W239" s="46">
        <v>6.8534270457043217E-2</v>
      </c>
      <c r="X239" s="46">
        <v>1.3195554399137643E-2</v>
      </c>
      <c r="Y239" s="46">
        <v>0.40319662648754762</v>
      </c>
      <c r="Z239" s="46">
        <v>355</v>
      </c>
      <c r="AA239" s="46">
        <v>0.24831943968020789</v>
      </c>
      <c r="AB239" s="46">
        <v>40355</v>
      </c>
      <c r="AC239" s="77">
        <v>0.17557880614793897</v>
      </c>
      <c r="AD239" s="84">
        <f>'1.Hard Index'!T239</f>
        <v>2</v>
      </c>
      <c r="AE239" s="85">
        <f>'2.Vulnerbility Index'!R239</f>
        <v>3</v>
      </c>
      <c r="AF239" s="86">
        <f t="shared" si="8"/>
        <v>6</v>
      </c>
    </row>
    <row r="240" spans="1:32" x14ac:dyDescent="0.3">
      <c r="A240" s="39" t="s">
        <v>1402</v>
      </c>
      <c r="B240" s="40">
        <v>105.432</v>
      </c>
      <c r="C240" s="40">
        <v>10.6907</v>
      </c>
      <c r="D240" s="40" t="s">
        <v>4</v>
      </c>
      <c r="E240" s="40" t="s">
        <v>19</v>
      </c>
      <c r="F240" s="40" t="s">
        <v>263</v>
      </c>
      <c r="G240" s="40">
        <v>10138</v>
      </c>
      <c r="H240" s="47">
        <v>45239</v>
      </c>
      <c r="I240" s="12">
        <v>1217</v>
      </c>
      <c r="J240" s="35">
        <v>20</v>
      </c>
      <c r="K240" s="30">
        <v>58</v>
      </c>
      <c r="L240" s="30">
        <v>0.47912348950247441</v>
      </c>
      <c r="M240" s="43">
        <v>-0.24</v>
      </c>
      <c r="N240" s="30">
        <v>8.8060804355238678E-2</v>
      </c>
      <c r="O240" s="43">
        <v>0</v>
      </c>
      <c r="P240" s="30">
        <v>0.17920432823038626</v>
      </c>
      <c r="Q240" s="43">
        <f t="shared" si="7"/>
        <v>2.76</v>
      </c>
      <c r="R240" s="30">
        <v>6.6062200541020286E-2</v>
      </c>
      <c r="S240" s="43">
        <v>17</v>
      </c>
      <c r="T240" s="30">
        <v>0.18754917737088028</v>
      </c>
      <c r="U240" s="30">
        <v>0.10437085722726225</v>
      </c>
      <c r="V240" s="46">
        <v>47</v>
      </c>
      <c r="W240" s="46">
        <v>6.8534270457043217E-2</v>
      </c>
      <c r="X240" s="46">
        <v>2.1799171434207929E-2</v>
      </c>
      <c r="Y240" s="46">
        <v>0.40319662648754762</v>
      </c>
      <c r="Z240" s="46">
        <v>221</v>
      </c>
      <c r="AA240" s="46">
        <v>0.24831943968020789</v>
      </c>
      <c r="AB240" s="46">
        <v>15207</v>
      </c>
      <c r="AC240" s="77">
        <v>0.17557880614793897</v>
      </c>
      <c r="AD240" s="84">
        <f>'1.Hard Index'!T240</f>
        <v>3</v>
      </c>
      <c r="AE240" s="85">
        <f>'2.Vulnerbility Index'!R240</f>
        <v>3</v>
      </c>
      <c r="AF240" s="86">
        <f t="shared" si="8"/>
        <v>9</v>
      </c>
    </row>
    <row r="241" spans="1:32" x14ac:dyDescent="0.3">
      <c r="A241" s="39" t="s">
        <v>1403</v>
      </c>
      <c r="B241" s="40">
        <v>105.22199999999999</v>
      </c>
      <c r="C241" s="40">
        <v>10.6775</v>
      </c>
      <c r="D241" s="40" t="s">
        <v>16</v>
      </c>
      <c r="E241" s="40" t="s">
        <v>34</v>
      </c>
      <c r="F241" s="40" t="s">
        <v>264</v>
      </c>
      <c r="G241" s="40">
        <v>16470</v>
      </c>
      <c r="H241" s="47">
        <v>45239</v>
      </c>
      <c r="I241" s="12">
        <v>1976</v>
      </c>
      <c r="J241" s="35">
        <v>11.770849999999999</v>
      </c>
      <c r="K241" s="30">
        <v>63</v>
      </c>
      <c r="L241" s="30">
        <v>0.47912348950247441</v>
      </c>
      <c r="M241" s="43">
        <v>0.36</v>
      </c>
      <c r="N241" s="30">
        <v>8.8060804355238678E-2</v>
      </c>
      <c r="O241" s="43">
        <v>0</v>
      </c>
      <c r="P241" s="30">
        <v>0.17920432823038626</v>
      </c>
      <c r="Q241" s="43">
        <f t="shared" si="7"/>
        <v>3.36</v>
      </c>
      <c r="R241" s="30">
        <v>6.6062200541020286E-2</v>
      </c>
      <c r="S241" s="43">
        <v>13</v>
      </c>
      <c r="T241" s="30">
        <v>0.18754917737088028</v>
      </c>
      <c r="U241" s="30">
        <v>0.10437085722726225</v>
      </c>
      <c r="V241" s="46">
        <v>61</v>
      </c>
      <c r="W241" s="46">
        <v>6.8534270457043217E-2</v>
      </c>
      <c r="X241" s="46">
        <v>0.25907710989678201</v>
      </c>
      <c r="Y241" s="46">
        <v>0.40319662648754762</v>
      </c>
      <c r="Z241" s="46">
        <v>4267</v>
      </c>
      <c r="AA241" s="46">
        <v>0.24831943968020789</v>
      </c>
      <c r="AB241" s="46">
        <v>24705</v>
      </c>
      <c r="AC241" s="77">
        <v>0.17557880614793897</v>
      </c>
      <c r="AD241" s="84">
        <f>'1.Hard Index'!T241</f>
        <v>3</v>
      </c>
      <c r="AE241" s="85">
        <f>'2.Vulnerbility Index'!R241</f>
        <v>4</v>
      </c>
      <c r="AF241" s="86">
        <f t="shared" si="8"/>
        <v>12</v>
      </c>
    </row>
    <row r="242" spans="1:32" x14ac:dyDescent="0.3">
      <c r="A242" s="39" t="s">
        <v>1404</v>
      </c>
      <c r="B242" s="40">
        <v>105.113</v>
      </c>
      <c r="C242" s="40">
        <v>10.6905</v>
      </c>
      <c r="D242" s="40" t="s">
        <v>16</v>
      </c>
      <c r="E242" s="40" t="s">
        <v>155</v>
      </c>
      <c r="F242" s="40" t="s">
        <v>265</v>
      </c>
      <c r="G242" s="40">
        <v>28786</v>
      </c>
      <c r="H242" s="47">
        <v>45239</v>
      </c>
      <c r="I242" s="12">
        <v>3454</v>
      </c>
      <c r="J242" s="35">
        <v>153.46440000000001</v>
      </c>
      <c r="K242" s="30">
        <v>63</v>
      </c>
      <c r="L242" s="30">
        <v>0.47912348950247441</v>
      </c>
      <c r="M242" s="43">
        <v>0.45</v>
      </c>
      <c r="N242" s="30">
        <v>8.8060804355238678E-2</v>
      </c>
      <c r="O242" s="43">
        <v>0</v>
      </c>
      <c r="P242" s="30">
        <v>0.17920432823038626</v>
      </c>
      <c r="Q242" s="43">
        <f t="shared" si="7"/>
        <v>3.45</v>
      </c>
      <c r="R242" s="30">
        <v>6.6062200541020286E-2</v>
      </c>
      <c r="S242" s="43">
        <v>13</v>
      </c>
      <c r="T242" s="30">
        <v>0.18754917737088028</v>
      </c>
      <c r="U242" s="30">
        <v>0.10437085722726225</v>
      </c>
      <c r="V242" s="46">
        <v>247</v>
      </c>
      <c r="W242" s="46">
        <v>6.8534270457043217E-2</v>
      </c>
      <c r="X242" s="46">
        <v>4.2173278677134718E-2</v>
      </c>
      <c r="Y242" s="46">
        <v>0.40319662648754762</v>
      </c>
      <c r="Z242" s="46">
        <v>1214</v>
      </c>
      <c r="AA242" s="46">
        <v>0.24831943968020789</v>
      </c>
      <c r="AB242" s="46">
        <v>43179</v>
      </c>
      <c r="AC242" s="77">
        <v>0.17557880614793897</v>
      </c>
      <c r="AD242" s="84">
        <f>'1.Hard Index'!T242</f>
        <v>3</v>
      </c>
      <c r="AE242" s="85">
        <f>'2.Vulnerbility Index'!R242</f>
        <v>4</v>
      </c>
      <c r="AF242" s="86">
        <f t="shared" si="8"/>
        <v>12</v>
      </c>
    </row>
    <row r="243" spans="1:32" x14ac:dyDescent="0.3">
      <c r="A243" s="39" t="s">
        <v>1405</v>
      </c>
      <c r="B243" s="40">
        <v>105.05500000000001</v>
      </c>
      <c r="C243" s="40">
        <v>10.664300000000001</v>
      </c>
      <c r="D243" s="40" t="s">
        <v>16</v>
      </c>
      <c r="E243" s="40" t="s">
        <v>155</v>
      </c>
      <c r="F243" s="40" t="s">
        <v>266</v>
      </c>
      <c r="G243" s="40">
        <v>6716</v>
      </c>
      <c r="H243" s="47">
        <v>45239</v>
      </c>
      <c r="I243" s="12">
        <v>806</v>
      </c>
      <c r="J243" s="35">
        <v>2.72336</v>
      </c>
      <c r="K243" s="30">
        <v>61</v>
      </c>
      <c r="L243" s="30">
        <v>0.47912348950247441</v>
      </c>
      <c r="M243" s="43">
        <v>-2.8</v>
      </c>
      <c r="N243" s="30">
        <v>8.8060804355238678E-2</v>
      </c>
      <c r="O243" s="43">
        <v>0</v>
      </c>
      <c r="P243" s="30">
        <v>0.17920432823038626</v>
      </c>
      <c r="Q243" s="43">
        <f t="shared" si="7"/>
        <v>0.20000000000000018</v>
      </c>
      <c r="R243" s="30">
        <v>6.6062200541020286E-2</v>
      </c>
      <c r="S243" s="43">
        <v>15</v>
      </c>
      <c r="T243" s="30">
        <v>0.18754917737088028</v>
      </c>
      <c r="U243" s="30">
        <v>0.10437085722726225</v>
      </c>
      <c r="V243" s="46">
        <v>21</v>
      </c>
      <c r="W243" s="46">
        <v>6.8534270457043217E-2</v>
      </c>
      <c r="X243" s="46">
        <v>3.633114949374628E-2</v>
      </c>
      <c r="Y243" s="46">
        <v>0.40319662648754762</v>
      </c>
      <c r="Z243" s="46">
        <v>244</v>
      </c>
      <c r="AA243" s="46">
        <v>0.24831943968020789</v>
      </c>
      <c r="AB243" s="46">
        <v>10074</v>
      </c>
      <c r="AC243" s="77">
        <v>0.17557880614793897</v>
      </c>
      <c r="AD243" s="84">
        <f>'1.Hard Index'!T243</f>
        <v>3</v>
      </c>
      <c r="AE243" s="85">
        <f>'2.Vulnerbility Index'!R243</f>
        <v>3</v>
      </c>
      <c r="AF243" s="86">
        <f t="shared" si="8"/>
        <v>9</v>
      </c>
    </row>
    <row r="244" spans="1:32" x14ac:dyDescent="0.3">
      <c r="A244" s="39" t="s">
        <v>1406</v>
      </c>
      <c r="B244" s="40">
        <v>105.256</v>
      </c>
      <c r="C244" s="40">
        <v>10.675800000000001</v>
      </c>
      <c r="D244" s="40" t="s">
        <v>16</v>
      </c>
      <c r="E244" s="40" t="s">
        <v>34</v>
      </c>
      <c r="F244" s="40" t="s">
        <v>267</v>
      </c>
      <c r="G244" s="40">
        <v>8150</v>
      </c>
      <c r="H244" s="47">
        <v>45239</v>
      </c>
      <c r="I244" s="12">
        <v>978</v>
      </c>
      <c r="J244" s="35">
        <v>20</v>
      </c>
      <c r="K244" s="30">
        <v>62</v>
      </c>
      <c r="L244" s="30">
        <v>0.47912348950247441</v>
      </c>
      <c r="M244" s="43">
        <v>-0.26</v>
      </c>
      <c r="N244" s="30">
        <v>8.8060804355238678E-2</v>
      </c>
      <c r="O244" s="43">
        <v>0</v>
      </c>
      <c r="P244" s="30">
        <v>0.17920432823038626</v>
      </c>
      <c r="Q244" s="43">
        <f t="shared" si="7"/>
        <v>2.74</v>
      </c>
      <c r="R244" s="30">
        <v>6.6062200541020286E-2</v>
      </c>
      <c r="S244" s="43">
        <v>13</v>
      </c>
      <c r="T244" s="30">
        <v>0.18754917737088028</v>
      </c>
      <c r="U244" s="30">
        <v>0.10437085722726225</v>
      </c>
      <c r="V244" s="46">
        <v>37</v>
      </c>
      <c r="W244" s="46">
        <v>6.8534270457043217E-2</v>
      </c>
      <c r="X244" s="46">
        <v>0.6612269938650307</v>
      </c>
      <c r="Y244" s="46">
        <v>0.40319662648754762</v>
      </c>
      <c r="Z244" s="46">
        <v>5389</v>
      </c>
      <c r="AA244" s="46">
        <v>0.24831943968020789</v>
      </c>
      <c r="AB244" s="46">
        <v>12225</v>
      </c>
      <c r="AC244" s="77">
        <v>0.17557880614793897</v>
      </c>
      <c r="AD244" s="84">
        <f>'1.Hard Index'!T244</f>
        <v>3</v>
      </c>
      <c r="AE244" s="85">
        <f>'2.Vulnerbility Index'!R244</f>
        <v>3</v>
      </c>
      <c r="AF244" s="86">
        <f t="shared" si="8"/>
        <v>9</v>
      </c>
    </row>
    <row r="245" spans="1:32" x14ac:dyDescent="0.3">
      <c r="A245" s="39" t="s">
        <v>1407</v>
      </c>
      <c r="B245" s="40">
        <v>106.31100000000001</v>
      </c>
      <c r="C245" s="40">
        <v>10.672000000000001</v>
      </c>
      <c r="D245" s="40" t="s">
        <v>7</v>
      </c>
      <c r="E245" s="40" t="s">
        <v>23</v>
      </c>
      <c r="F245" s="40" t="s">
        <v>220</v>
      </c>
      <c r="G245" s="40">
        <v>6231</v>
      </c>
      <c r="H245" s="47">
        <v>45239</v>
      </c>
      <c r="I245" s="12">
        <v>748</v>
      </c>
      <c r="J245" s="35">
        <v>163.04169999999999</v>
      </c>
      <c r="K245" s="30">
        <v>30</v>
      </c>
      <c r="L245" s="30">
        <v>0.47912348950247441</v>
      </c>
      <c r="M245" s="43">
        <v>-0.24</v>
      </c>
      <c r="N245" s="30">
        <v>8.8060804355238678E-2</v>
      </c>
      <c r="O245" s="43">
        <v>0</v>
      </c>
      <c r="P245" s="30">
        <v>0.17920432823038626</v>
      </c>
      <c r="Q245" s="43">
        <f t="shared" si="7"/>
        <v>2.76</v>
      </c>
      <c r="R245" s="30">
        <v>6.6062200541020286E-2</v>
      </c>
      <c r="S245" s="43">
        <v>13</v>
      </c>
      <c r="T245" s="30">
        <v>0.18754917737088028</v>
      </c>
      <c r="U245" s="30">
        <v>0.10437085722726225</v>
      </c>
      <c r="V245" s="46">
        <v>18</v>
      </c>
      <c r="W245" s="46">
        <v>6.8534270457043217E-2</v>
      </c>
      <c r="X245" s="46">
        <v>0.43476167549350025</v>
      </c>
      <c r="Y245" s="46">
        <v>0.40319662648754762</v>
      </c>
      <c r="Z245" s="46">
        <v>2709</v>
      </c>
      <c r="AA245" s="46">
        <v>0.24831943968020789</v>
      </c>
      <c r="AB245" s="46">
        <v>9347</v>
      </c>
      <c r="AC245" s="77">
        <v>0.17557880614793897</v>
      </c>
      <c r="AD245" s="84">
        <f>'1.Hard Index'!T245</f>
        <v>4</v>
      </c>
      <c r="AE245" s="85">
        <f>'2.Vulnerbility Index'!R245</f>
        <v>4</v>
      </c>
      <c r="AF245" s="86">
        <f t="shared" si="8"/>
        <v>16</v>
      </c>
    </row>
    <row r="246" spans="1:32" x14ac:dyDescent="0.3">
      <c r="A246" s="39" t="s">
        <v>1408</v>
      </c>
      <c r="B246" s="40">
        <v>105.14</v>
      </c>
      <c r="C246" s="40">
        <v>10.691599999999999</v>
      </c>
      <c r="D246" s="40" t="s">
        <v>16</v>
      </c>
      <c r="E246" s="40" t="s">
        <v>155</v>
      </c>
      <c r="F246" s="40" t="s">
        <v>268</v>
      </c>
      <c r="G246" s="40">
        <v>15610</v>
      </c>
      <c r="H246" s="47">
        <v>45239</v>
      </c>
      <c r="I246" s="12">
        <v>1873</v>
      </c>
      <c r="J246" s="35">
        <v>718.82889999999998</v>
      </c>
      <c r="K246" s="30">
        <v>63</v>
      </c>
      <c r="L246" s="30">
        <v>0.47912348950247441</v>
      </c>
      <c r="M246" s="43">
        <v>-2.8</v>
      </c>
      <c r="N246" s="30">
        <v>8.8060804355238678E-2</v>
      </c>
      <c r="O246" s="43">
        <v>0</v>
      </c>
      <c r="P246" s="30">
        <v>0.17920432823038626</v>
      </c>
      <c r="Q246" s="43">
        <f t="shared" si="7"/>
        <v>0.20000000000000018</v>
      </c>
      <c r="R246" s="30">
        <v>6.6062200541020286E-2</v>
      </c>
      <c r="S246" s="43">
        <v>13</v>
      </c>
      <c r="T246" s="30">
        <v>0.18754917737088028</v>
      </c>
      <c r="U246" s="30">
        <v>0.10437085722726225</v>
      </c>
      <c r="V246" s="46">
        <v>195</v>
      </c>
      <c r="W246" s="46">
        <v>6.8534270457043217E-2</v>
      </c>
      <c r="X246" s="46">
        <v>8.5842408712363868E-3</v>
      </c>
      <c r="Y246" s="46">
        <v>0.40319662648754762</v>
      </c>
      <c r="Z246" s="46">
        <v>134</v>
      </c>
      <c r="AA246" s="46">
        <v>0.24831943968020789</v>
      </c>
      <c r="AB246" s="46">
        <v>23415</v>
      </c>
      <c r="AC246" s="77">
        <v>0.17557880614793897</v>
      </c>
      <c r="AD246" s="84">
        <f>'1.Hard Index'!T246</f>
        <v>3</v>
      </c>
      <c r="AE246" s="85">
        <f>'2.Vulnerbility Index'!R246</f>
        <v>3</v>
      </c>
      <c r="AF246" s="86">
        <f t="shared" si="8"/>
        <v>9</v>
      </c>
    </row>
    <row r="247" spans="1:32" x14ac:dyDescent="0.3">
      <c r="A247" s="39" t="s">
        <v>1409</v>
      </c>
      <c r="B247" s="40">
        <v>105.38</v>
      </c>
      <c r="C247" s="40">
        <v>10.656499999999999</v>
      </c>
      <c r="D247" s="40" t="s">
        <v>4</v>
      </c>
      <c r="E247" s="40" t="s">
        <v>25</v>
      </c>
      <c r="F247" s="40" t="s">
        <v>269</v>
      </c>
      <c r="G247" s="40">
        <v>12167</v>
      </c>
      <c r="H247" s="47">
        <v>45239</v>
      </c>
      <c r="I247" s="12">
        <v>1460</v>
      </c>
      <c r="J247" s="35">
        <v>20</v>
      </c>
      <c r="K247" s="30">
        <v>59</v>
      </c>
      <c r="L247" s="30">
        <v>0.47912348950247441</v>
      </c>
      <c r="M247" s="43">
        <v>0.45</v>
      </c>
      <c r="N247" s="30">
        <v>8.8060804355238678E-2</v>
      </c>
      <c r="O247" s="43">
        <v>0</v>
      </c>
      <c r="P247" s="30">
        <v>0.17920432823038626</v>
      </c>
      <c r="Q247" s="43">
        <f t="shared" si="7"/>
        <v>3.45</v>
      </c>
      <c r="R247" s="30">
        <v>6.6062200541020286E-2</v>
      </c>
      <c r="S247" s="43">
        <v>9</v>
      </c>
      <c r="T247" s="30">
        <v>0.18754917737088028</v>
      </c>
      <c r="U247" s="30">
        <v>0.10437085722726225</v>
      </c>
      <c r="V247" s="46">
        <v>64</v>
      </c>
      <c r="W247" s="46">
        <v>6.8534270457043217E-2</v>
      </c>
      <c r="X247" s="46">
        <v>0.15583134708638119</v>
      </c>
      <c r="Y247" s="46">
        <v>0.40319662648754762</v>
      </c>
      <c r="Z247" s="46">
        <v>1896</v>
      </c>
      <c r="AA247" s="46">
        <v>0.24831943968020789</v>
      </c>
      <c r="AB247" s="46">
        <v>18251</v>
      </c>
      <c r="AC247" s="77">
        <v>0.17557880614793897</v>
      </c>
      <c r="AD247" s="84">
        <f>'1.Hard Index'!T247</f>
        <v>3</v>
      </c>
      <c r="AE247" s="85">
        <f>'2.Vulnerbility Index'!R247</f>
        <v>4</v>
      </c>
      <c r="AF247" s="86">
        <f t="shared" si="8"/>
        <v>12</v>
      </c>
    </row>
    <row r="248" spans="1:32" x14ac:dyDescent="0.3">
      <c r="A248" s="39" t="s">
        <v>1410</v>
      </c>
      <c r="B248" s="40">
        <v>105.18899999999999</v>
      </c>
      <c r="C248" s="40">
        <v>10.6751</v>
      </c>
      <c r="D248" s="40" t="s">
        <v>16</v>
      </c>
      <c r="E248" s="40" t="s">
        <v>86</v>
      </c>
      <c r="F248" s="40" t="s">
        <v>270</v>
      </c>
      <c r="G248" s="40">
        <v>25416</v>
      </c>
      <c r="H248" s="47">
        <v>45239</v>
      </c>
      <c r="I248" s="12">
        <v>3050</v>
      </c>
      <c r="J248" s="35">
        <v>19.433700000000002</v>
      </c>
      <c r="K248" s="30">
        <v>63</v>
      </c>
      <c r="L248" s="30">
        <v>0.47912348950247441</v>
      </c>
      <c r="M248" s="43">
        <v>-2.8</v>
      </c>
      <c r="N248" s="30">
        <v>8.8060804355238678E-2</v>
      </c>
      <c r="O248" s="43">
        <v>0</v>
      </c>
      <c r="P248" s="30">
        <v>0.17920432823038626</v>
      </c>
      <c r="Q248" s="43">
        <f t="shared" si="7"/>
        <v>0.20000000000000018</v>
      </c>
      <c r="R248" s="30">
        <v>6.6062200541020286E-2</v>
      </c>
      <c r="S248" s="43">
        <v>11</v>
      </c>
      <c r="T248" s="30">
        <v>0.18754917737088028</v>
      </c>
      <c r="U248" s="30">
        <v>0.10437085722726225</v>
      </c>
      <c r="V248" s="46">
        <v>115</v>
      </c>
      <c r="W248" s="46">
        <v>6.8534270457043217E-2</v>
      </c>
      <c r="X248" s="46">
        <v>5.8703179099779665E-2</v>
      </c>
      <c r="Y248" s="46">
        <v>0.40319662648754762</v>
      </c>
      <c r="Z248" s="46">
        <v>1492</v>
      </c>
      <c r="AA248" s="46">
        <v>0.24831943968020789</v>
      </c>
      <c r="AB248" s="46">
        <v>38124</v>
      </c>
      <c r="AC248" s="77">
        <v>0.17557880614793897</v>
      </c>
      <c r="AD248" s="84">
        <f>'1.Hard Index'!T248</f>
        <v>3</v>
      </c>
      <c r="AE248" s="85">
        <f>'2.Vulnerbility Index'!R248</f>
        <v>4</v>
      </c>
      <c r="AF248" s="86">
        <f t="shared" si="8"/>
        <v>12</v>
      </c>
    </row>
    <row r="249" spans="1:32" x14ac:dyDescent="0.3">
      <c r="A249" s="39" t="s">
        <v>1411</v>
      </c>
      <c r="B249" s="40">
        <v>105.843</v>
      </c>
      <c r="C249" s="40">
        <v>10.6624</v>
      </c>
      <c r="D249" s="40" t="s">
        <v>7</v>
      </c>
      <c r="E249" s="40" t="s">
        <v>21</v>
      </c>
      <c r="F249" s="40" t="s">
        <v>271</v>
      </c>
      <c r="G249" s="40">
        <v>7548</v>
      </c>
      <c r="H249" s="47">
        <v>45239</v>
      </c>
      <c r="I249" s="12">
        <v>906</v>
      </c>
      <c r="J249" s="35">
        <v>401.19479999999999</v>
      </c>
      <c r="K249" s="30">
        <v>42</v>
      </c>
      <c r="L249" s="30">
        <v>0.47912348950247441</v>
      </c>
      <c r="M249" s="43">
        <v>-0.24</v>
      </c>
      <c r="N249" s="30">
        <v>8.8060804355238678E-2</v>
      </c>
      <c r="O249" s="43">
        <v>0</v>
      </c>
      <c r="P249" s="30">
        <v>0.17920432823038626</v>
      </c>
      <c r="Q249" s="43">
        <f t="shared" si="7"/>
        <v>2.76</v>
      </c>
      <c r="R249" s="30">
        <v>6.6062200541020286E-2</v>
      </c>
      <c r="S249" s="43">
        <v>50</v>
      </c>
      <c r="T249" s="30">
        <v>0.18754917737088028</v>
      </c>
      <c r="U249" s="30">
        <v>0.10437085722726225</v>
      </c>
      <c r="V249" s="46">
        <v>17</v>
      </c>
      <c r="W249" s="46">
        <v>6.8534270457043217E-2</v>
      </c>
      <c r="X249" s="46">
        <v>0.27676205617382088</v>
      </c>
      <c r="Y249" s="46">
        <v>0.40319662648754762</v>
      </c>
      <c r="Z249" s="46">
        <v>2089</v>
      </c>
      <c r="AA249" s="46">
        <v>0.24831943968020789</v>
      </c>
      <c r="AB249" s="46">
        <v>11322</v>
      </c>
      <c r="AC249" s="77">
        <v>0.17557880614793897</v>
      </c>
      <c r="AD249" s="84">
        <f>'1.Hard Index'!T249</f>
        <v>4</v>
      </c>
      <c r="AE249" s="85">
        <f>'2.Vulnerbility Index'!R249</f>
        <v>4</v>
      </c>
      <c r="AF249" s="86">
        <f t="shared" si="8"/>
        <v>16</v>
      </c>
    </row>
    <row r="250" spans="1:32" x14ac:dyDescent="0.3">
      <c r="A250" s="39" t="s">
        <v>1412</v>
      </c>
      <c r="B250" s="40">
        <v>105.083</v>
      </c>
      <c r="C250" s="40">
        <v>10.675599999999999</v>
      </c>
      <c r="D250" s="40" t="s">
        <v>16</v>
      </c>
      <c r="E250" s="40" t="s">
        <v>155</v>
      </c>
      <c r="F250" s="40" t="s">
        <v>272</v>
      </c>
      <c r="G250" s="40">
        <v>21965</v>
      </c>
      <c r="H250" s="47">
        <v>45239</v>
      </c>
      <c r="I250" s="12">
        <v>2636</v>
      </c>
      <c r="J250" s="35">
        <v>21.819320000000001</v>
      </c>
      <c r="K250" s="30">
        <v>62</v>
      </c>
      <c r="L250" s="30">
        <v>0.47912348950247441</v>
      </c>
      <c r="M250" s="43">
        <v>0.45</v>
      </c>
      <c r="N250" s="30">
        <v>8.8060804355238678E-2</v>
      </c>
      <c r="O250" s="43">
        <v>8</v>
      </c>
      <c r="P250" s="30">
        <v>0.17920432823038626</v>
      </c>
      <c r="Q250" s="43">
        <f t="shared" si="7"/>
        <v>3.45</v>
      </c>
      <c r="R250" s="30">
        <v>6.6062200541020286E-2</v>
      </c>
      <c r="S250" s="43">
        <v>13</v>
      </c>
      <c r="T250" s="30">
        <v>0.18754917737088028</v>
      </c>
      <c r="U250" s="30">
        <v>0.10437085722726225</v>
      </c>
      <c r="V250" s="46">
        <v>156</v>
      </c>
      <c r="W250" s="46">
        <v>6.8534270457043217E-2</v>
      </c>
      <c r="X250" s="46">
        <v>3.323469155474619E-2</v>
      </c>
      <c r="Y250" s="46">
        <v>0.40319662648754762</v>
      </c>
      <c r="Z250" s="46">
        <v>730</v>
      </c>
      <c r="AA250" s="46">
        <v>0.24831943968020789</v>
      </c>
      <c r="AB250" s="46">
        <v>32948</v>
      </c>
      <c r="AC250" s="77">
        <v>0.17557880614793897</v>
      </c>
      <c r="AD250" s="84">
        <f>'1.Hard Index'!T250</f>
        <v>4</v>
      </c>
      <c r="AE250" s="85">
        <f>'2.Vulnerbility Index'!R250</f>
        <v>4</v>
      </c>
      <c r="AF250" s="86">
        <f t="shared" si="8"/>
        <v>16</v>
      </c>
    </row>
    <row r="251" spans="1:32" x14ac:dyDescent="0.3">
      <c r="A251" s="39" t="s">
        <v>1413</v>
      </c>
      <c r="B251" s="40">
        <v>106.47</v>
      </c>
      <c r="C251" s="40">
        <v>10.669499999999999</v>
      </c>
      <c r="D251" s="40" t="s">
        <v>7</v>
      </c>
      <c r="E251" s="40" t="s">
        <v>84</v>
      </c>
      <c r="F251" s="40" t="s">
        <v>273</v>
      </c>
      <c r="G251" s="40">
        <v>13543</v>
      </c>
      <c r="H251" s="47">
        <v>45239</v>
      </c>
      <c r="I251" s="12">
        <v>1625</v>
      </c>
      <c r="J251" s="35">
        <v>287.58109999999999</v>
      </c>
      <c r="K251" s="30">
        <v>34</v>
      </c>
      <c r="L251" s="30">
        <v>0.47912348950247441</v>
      </c>
      <c r="M251" s="43">
        <v>0.24</v>
      </c>
      <c r="N251" s="30">
        <v>8.8060804355238678E-2</v>
      </c>
      <c r="O251" s="43">
        <v>0</v>
      </c>
      <c r="P251" s="30">
        <v>0.17920432823038626</v>
      </c>
      <c r="Q251" s="43">
        <f t="shared" si="7"/>
        <v>3.24</v>
      </c>
      <c r="R251" s="30">
        <v>6.6062200541020286E-2</v>
      </c>
      <c r="S251" s="43">
        <v>13</v>
      </c>
      <c r="T251" s="30">
        <v>0.18754917737088028</v>
      </c>
      <c r="U251" s="30">
        <v>0.10437085722726225</v>
      </c>
      <c r="V251" s="46">
        <v>54</v>
      </c>
      <c r="W251" s="46">
        <v>6.8534270457043217E-2</v>
      </c>
      <c r="X251" s="46">
        <v>8.8385143616628511E-2</v>
      </c>
      <c r="Y251" s="46">
        <v>0.40319662648754762</v>
      </c>
      <c r="Z251" s="46">
        <v>1197</v>
      </c>
      <c r="AA251" s="46">
        <v>0.24831943968020789</v>
      </c>
      <c r="AB251" s="46">
        <v>20315</v>
      </c>
      <c r="AC251" s="77">
        <v>0.17557880614793897</v>
      </c>
      <c r="AD251" s="84">
        <f>'1.Hard Index'!T251</f>
        <v>3</v>
      </c>
      <c r="AE251" s="85">
        <f>'2.Vulnerbility Index'!R251</f>
        <v>4</v>
      </c>
      <c r="AF251" s="86">
        <f t="shared" si="8"/>
        <v>12</v>
      </c>
    </row>
    <row r="252" spans="1:32" x14ac:dyDescent="0.3">
      <c r="A252" s="39" t="s">
        <v>1414</v>
      </c>
      <c r="B252" s="40">
        <v>105.203</v>
      </c>
      <c r="C252" s="40">
        <v>10.5809</v>
      </c>
      <c r="D252" s="40" t="s">
        <v>16</v>
      </c>
      <c r="E252" s="40" t="s">
        <v>86</v>
      </c>
      <c r="F252" s="40" t="s">
        <v>274</v>
      </c>
      <c r="G252" s="40">
        <v>29471</v>
      </c>
      <c r="H252" s="47">
        <v>45239</v>
      </c>
      <c r="I252" s="12">
        <v>3537</v>
      </c>
      <c r="J252" s="35">
        <v>4.5620700000000003</v>
      </c>
      <c r="K252" s="30">
        <v>63</v>
      </c>
      <c r="L252" s="30">
        <v>0.47912348950247441</v>
      </c>
      <c r="M252" s="43">
        <v>-0.24</v>
      </c>
      <c r="N252" s="30">
        <v>8.8060804355238678E-2</v>
      </c>
      <c r="O252" s="43">
        <v>16</v>
      </c>
      <c r="P252" s="30">
        <v>0.17920432823038626</v>
      </c>
      <c r="Q252" s="43">
        <f t="shared" si="7"/>
        <v>2.76</v>
      </c>
      <c r="R252" s="30">
        <v>6.6062200541020286E-2</v>
      </c>
      <c r="S252" s="43">
        <v>15</v>
      </c>
      <c r="T252" s="30">
        <v>0.18754917737088028</v>
      </c>
      <c r="U252" s="30">
        <v>0.10437085722726225</v>
      </c>
      <c r="V252" s="46">
        <v>103</v>
      </c>
      <c r="W252" s="46">
        <v>6.8534270457043217E-2</v>
      </c>
      <c r="X252" s="46">
        <v>5.9176817888772014E-2</v>
      </c>
      <c r="Y252" s="46">
        <v>0.40319662648754762</v>
      </c>
      <c r="Z252" s="46">
        <v>1744</v>
      </c>
      <c r="AA252" s="46">
        <v>0.24831943968020789</v>
      </c>
      <c r="AB252" s="46">
        <v>44207</v>
      </c>
      <c r="AC252" s="77">
        <v>0.17557880614793897</v>
      </c>
      <c r="AD252" s="84">
        <f>'1.Hard Index'!T252</f>
        <v>4</v>
      </c>
      <c r="AE252" s="85">
        <f>'2.Vulnerbility Index'!R252</f>
        <v>4</v>
      </c>
      <c r="AF252" s="86">
        <f t="shared" si="8"/>
        <v>16</v>
      </c>
    </row>
    <row r="253" spans="1:32" x14ac:dyDescent="0.3">
      <c r="A253" s="39" t="s">
        <v>1415</v>
      </c>
      <c r="B253" s="40">
        <v>106.657</v>
      </c>
      <c r="C253" s="40">
        <v>10.589600000000001</v>
      </c>
      <c r="D253" s="40" t="s">
        <v>7</v>
      </c>
      <c r="E253" s="40" t="s">
        <v>88</v>
      </c>
      <c r="F253" s="40" t="s">
        <v>275</v>
      </c>
      <c r="G253" s="40">
        <v>11750</v>
      </c>
      <c r="H253" s="47">
        <v>45239</v>
      </c>
      <c r="I253" s="12">
        <v>1410</v>
      </c>
      <c r="J253" s="35">
        <v>530.10310000000004</v>
      </c>
      <c r="K253" s="30">
        <v>56</v>
      </c>
      <c r="L253" s="30">
        <v>0.47912348950247441</v>
      </c>
      <c r="M253" s="43">
        <v>0.36</v>
      </c>
      <c r="N253" s="30">
        <v>8.8060804355238678E-2</v>
      </c>
      <c r="O253" s="43">
        <v>0</v>
      </c>
      <c r="P253" s="30">
        <v>0.17920432823038626</v>
      </c>
      <c r="Q253" s="43">
        <f t="shared" si="7"/>
        <v>3.36</v>
      </c>
      <c r="R253" s="30">
        <v>6.6062200541020286E-2</v>
      </c>
      <c r="S253" s="43">
        <v>13</v>
      </c>
      <c r="T253" s="30">
        <v>0.18754917737088028</v>
      </c>
      <c r="U253" s="30">
        <v>0.10437085722726225</v>
      </c>
      <c r="V253" s="46">
        <v>108</v>
      </c>
      <c r="W253" s="46">
        <v>6.8534270457043217E-2</v>
      </c>
      <c r="X253" s="46">
        <v>5.9744680851063832E-2</v>
      </c>
      <c r="Y253" s="46">
        <v>0.40319662648754762</v>
      </c>
      <c r="Z253" s="46">
        <v>702</v>
      </c>
      <c r="AA253" s="46">
        <v>0.24831943968020789</v>
      </c>
      <c r="AB253" s="46">
        <v>17625</v>
      </c>
      <c r="AC253" s="77">
        <v>0.17557880614793897</v>
      </c>
      <c r="AD253" s="84">
        <f>'1.Hard Index'!T253</f>
        <v>3</v>
      </c>
      <c r="AE253" s="85">
        <f>'2.Vulnerbility Index'!R253</f>
        <v>3</v>
      </c>
      <c r="AF253" s="86">
        <f t="shared" si="8"/>
        <v>9</v>
      </c>
    </row>
    <row r="254" spans="1:32" x14ac:dyDescent="0.3">
      <c r="A254" s="39" t="s">
        <v>1416</v>
      </c>
      <c r="B254" s="40">
        <v>105.503</v>
      </c>
      <c r="C254" s="40">
        <v>10.5807</v>
      </c>
      <c r="D254" s="40" t="s">
        <v>4</v>
      </c>
      <c r="E254" s="40" t="s">
        <v>25</v>
      </c>
      <c r="F254" s="40" t="s">
        <v>137</v>
      </c>
      <c r="G254" s="40">
        <v>7861</v>
      </c>
      <c r="H254" s="47">
        <v>45239</v>
      </c>
      <c r="I254" s="12">
        <v>943</v>
      </c>
      <c r="J254" s="35">
        <v>1.928879</v>
      </c>
      <c r="K254" s="30">
        <v>58</v>
      </c>
      <c r="L254" s="30">
        <v>0.47912348950247441</v>
      </c>
      <c r="M254" s="43">
        <v>-2.8</v>
      </c>
      <c r="N254" s="30">
        <v>8.8060804355238678E-2</v>
      </c>
      <c r="O254" s="43">
        <v>14</v>
      </c>
      <c r="P254" s="30">
        <v>0.17920432823038626</v>
      </c>
      <c r="Q254" s="43">
        <f t="shared" si="7"/>
        <v>0.20000000000000018</v>
      </c>
      <c r="R254" s="30">
        <v>6.6062200541020286E-2</v>
      </c>
      <c r="S254" s="43">
        <v>13</v>
      </c>
      <c r="T254" s="30">
        <v>0.18754917737088028</v>
      </c>
      <c r="U254" s="30">
        <v>0.10437085722726225</v>
      </c>
      <c r="V254" s="46">
        <v>33</v>
      </c>
      <c r="W254" s="46">
        <v>6.8534270457043217E-2</v>
      </c>
      <c r="X254" s="46">
        <v>1.2339397023279481E-2</v>
      </c>
      <c r="Y254" s="46">
        <v>0.40319662648754762</v>
      </c>
      <c r="Z254" s="46">
        <v>97</v>
      </c>
      <c r="AA254" s="46">
        <v>0.24831943968020789</v>
      </c>
      <c r="AB254" s="46">
        <v>11792</v>
      </c>
      <c r="AC254" s="77">
        <v>0.17557880614793897</v>
      </c>
      <c r="AD254" s="84">
        <f>'1.Hard Index'!T254</f>
        <v>4</v>
      </c>
      <c r="AE254" s="85">
        <f>'2.Vulnerbility Index'!R254</f>
        <v>3</v>
      </c>
      <c r="AF254" s="86">
        <f t="shared" si="8"/>
        <v>12</v>
      </c>
    </row>
    <row r="255" spans="1:32" x14ac:dyDescent="0.3">
      <c r="A255" s="39" t="s">
        <v>1417</v>
      </c>
      <c r="B255" s="40">
        <v>106.456</v>
      </c>
      <c r="C255" s="40">
        <v>10.585800000000001</v>
      </c>
      <c r="D255" s="40" t="s">
        <v>7</v>
      </c>
      <c r="E255" s="40" t="s">
        <v>276</v>
      </c>
      <c r="F255" s="40" t="s">
        <v>191</v>
      </c>
      <c r="G255" s="40">
        <v>2451</v>
      </c>
      <c r="H255" s="47">
        <v>45239</v>
      </c>
      <c r="I255" s="12">
        <v>294</v>
      </c>
      <c r="J255" s="35">
        <v>163.46260000000001</v>
      </c>
      <c r="K255" s="30">
        <v>35</v>
      </c>
      <c r="L255" s="30">
        <v>0.47912348950247441</v>
      </c>
      <c r="M255" s="43">
        <v>-1.32</v>
      </c>
      <c r="N255" s="30">
        <v>8.8060804355238678E-2</v>
      </c>
      <c r="O255" s="43">
        <v>0</v>
      </c>
      <c r="P255" s="30">
        <v>0.17920432823038626</v>
      </c>
      <c r="Q255" s="43">
        <f t="shared" si="7"/>
        <v>1.68</v>
      </c>
      <c r="R255" s="30">
        <v>6.6062200541020286E-2</v>
      </c>
      <c r="S255" s="43">
        <v>13</v>
      </c>
      <c r="T255" s="30">
        <v>0.18754917737088028</v>
      </c>
      <c r="U255" s="30">
        <v>0.10437085722726225</v>
      </c>
      <c r="V255" s="46">
        <v>37</v>
      </c>
      <c r="W255" s="46">
        <v>6.8534270457043217E-2</v>
      </c>
      <c r="X255" s="46">
        <v>0.92900856793145659</v>
      </c>
      <c r="Y255" s="46">
        <v>0.40319662648754762</v>
      </c>
      <c r="Z255" s="46">
        <v>2277</v>
      </c>
      <c r="AA255" s="46">
        <v>0.24831943968020789</v>
      </c>
      <c r="AB255" s="46">
        <v>3677</v>
      </c>
      <c r="AC255" s="77">
        <v>0.17557880614793897</v>
      </c>
      <c r="AD255" s="84">
        <f>'1.Hard Index'!T255</f>
        <v>4</v>
      </c>
      <c r="AE255" s="85">
        <f>'2.Vulnerbility Index'!R255</f>
        <v>2</v>
      </c>
      <c r="AF255" s="86">
        <f t="shared" si="8"/>
        <v>8</v>
      </c>
    </row>
    <row r="256" spans="1:32" x14ac:dyDescent="0.3">
      <c r="A256" s="39" t="s">
        <v>1418</v>
      </c>
      <c r="B256" s="40">
        <v>106.295</v>
      </c>
      <c r="C256" s="40">
        <v>10.465299999999999</v>
      </c>
      <c r="D256" s="40" t="s">
        <v>40</v>
      </c>
      <c r="E256" s="40" t="s">
        <v>122</v>
      </c>
      <c r="F256" s="40" t="s">
        <v>277</v>
      </c>
      <c r="G256" s="40">
        <v>6312</v>
      </c>
      <c r="H256" s="47">
        <v>45239</v>
      </c>
      <c r="I256" s="12">
        <v>757</v>
      </c>
      <c r="J256" s="35">
        <v>20</v>
      </c>
      <c r="K256" s="30">
        <v>49</v>
      </c>
      <c r="L256" s="30">
        <v>0.47912348950247441</v>
      </c>
      <c r="M256" s="43">
        <v>-0.24</v>
      </c>
      <c r="N256" s="30">
        <v>8.8060804355238678E-2</v>
      </c>
      <c r="O256" s="43">
        <v>13</v>
      </c>
      <c r="P256" s="30">
        <v>0.17920432823038626</v>
      </c>
      <c r="Q256" s="43">
        <f t="shared" si="7"/>
        <v>2.76</v>
      </c>
      <c r="R256" s="30">
        <v>6.6062200541020286E-2</v>
      </c>
      <c r="S256" s="43">
        <v>9</v>
      </c>
      <c r="T256" s="30">
        <v>0.18754917737088028</v>
      </c>
      <c r="U256" s="30">
        <v>0.10437085722726225</v>
      </c>
      <c r="V256" s="46">
        <v>22</v>
      </c>
      <c r="W256" s="46">
        <v>6.8534270457043217E-2</v>
      </c>
      <c r="X256" s="46">
        <v>9.5373891001267433E-2</v>
      </c>
      <c r="Y256" s="46">
        <v>0.40319662648754762</v>
      </c>
      <c r="Z256" s="46">
        <v>602</v>
      </c>
      <c r="AA256" s="46">
        <v>0.24831943968020789</v>
      </c>
      <c r="AB256" s="46">
        <v>9468</v>
      </c>
      <c r="AC256" s="77">
        <v>0.17557880614793897</v>
      </c>
      <c r="AD256" s="84">
        <f>'1.Hard Index'!T256</f>
        <v>4</v>
      </c>
      <c r="AE256" s="85">
        <f>'2.Vulnerbility Index'!R256</f>
        <v>3</v>
      </c>
      <c r="AF256" s="86">
        <f t="shared" si="8"/>
        <v>12</v>
      </c>
    </row>
    <row r="257" spans="1:32" x14ac:dyDescent="0.3">
      <c r="A257" s="39" t="s">
        <v>1419</v>
      </c>
      <c r="B257" s="40">
        <v>106.461</v>
      </c>
      <c r="C257" s="40">
        <v>10.4693</v>
      </c>
      <c r="D257" s="40" t="s">
        <v>7</v>
      </c>
      <c r="E257" s="40" t="s">
        <v>58</v>
      </c>
      <c r="F257" s="40" t="s">
        <v>278</v>
      </c>
      <c r="G257" s="40">
        <v>9512</v>
      </c>
      <c r="H257" s="47">
        <v>45239</v>
      </c>
      <c r="I257" s="12">
        <v>1141</v>
      </c>
      <c r="J257" s="35">
        <v>211.97739999999999</v>
      </c>
      <c r="K257" s="30">
        <v>50</v>
      </c>
      <c r="L257" s="30">
        <v>0.47912348950247441</v>
      </c>
      <c r="M257" s="43">
        <v>0.36</v>
      </c>
      <c r="N257" s="30">
        <v>8.8060804355238678E-2</v>
      </c>
      <c r="O257" s="43">
        <v>0</v>
      </c>
      <c r="P257" s="30">
        <v>0.17920432823038626</v>
      </c>
      <c r="Q257" s="43">
        <f t="shared" si="7"/>
        <v>3.36</v>
      </c>
      <c r="R257" s="30">
        <v>6.6062200541020286E-2</v>
      </c>
      <c r="S257" s="43">
        <v>11</v>
      </c>
      <c r="T257" s="30">
        <v>0.18754917737088028</v>
      </c>
      <c r="U257" s="30">
        <v>0.10437085722726225</v>
      </c>
      <c r="V257" s="46">
        <v>73</v>
      </c>
      <c r="W257" s="46">
        <v>6.8534270457043217E-2</v>
      </c>
      <c r="X257" s="46">
        <v>0.15748528174936921</v>
      </c>
      <c r="Y257" s="46">
        <v>0.40319662648754762</v>
      </c>
      <c r="Z257" s="46">
        <v>1498</v>
      </c>
      <c r="AA257" s="46">
        <v>0.24831943968020789</v>
      </c>
      <c r="AB257" s="46">
        <v>14268</v>
      </c>
      <c r="AC257" s="77">
        <v>0.17557880614793897</v>
      </c>
      <c r="AD257" s="84">
        <f>'1.Hard Index'!T257</f>
        <v>3</v>
      </c>
      <c r="AE257" s="85">
        <f>'2.Vulnerbility Index'!R257</f>
        <v>4</v>
      </c>
      <c r="AF257" s="86">
        <f t="shared" si="8"/>
        <v>12</v>
      </c>
    </row>
    <row r="258" spans="1:32" x14ac:dyDescent="0.3">
      <c r="A258" s="39" t="s">
        <v>1420</v>
      </c>
      <c r="B258" s="40">
        <v>106.23099999999999</v>
      </c>
      <c r="C258" s="40">
        <v>10.4619</v>
      </c>
      <c r="D258" s="40" t="s">
        <v>40</v>
      </c>
      <c r="E258" s="40" t="s">
        <v>122</v>
      </c>
      <c r="F258" s="40" t="s">
        <v>279</v>
      </c>
      <c r="G258" s="40">
        <v>10658</v>
      </c>
      <c r="H258" s="47">
        <v>45239</v>
      </c>
      <c r="I258" s="12">
        <v>1279</v>
      </c>
      <c r="J258" s="35">
        <v>20</v>
      </c>
      <c r="K258" s="30">
        <v>50</v>
      </c>
      <c r="L258" s="30">
        <v>0.47912348950247441</v>
      </c>
      <c r="M258" s="43">
        <v>0.45</v>
      </c>
      <c r="N258" s="30">
        <v>8.8060804355238678E-2</v>
      </c>
      <c r="O258" s="43">
        <v>0</v>
      </c>
      <c r="P258" s="30">
        <v>0.17920432823038626</v>
      </c>
      <c r="Q258" s="43">
        <f t="shared" si="7"/>
        <v>3.45</v>
      </c>
      <c r="R258" s="30">
        <v>6.6062200541020286E-2</v>
      </c>
      <c r="S258" s="43">
        <v>50</v>
      </c>
      <c r="T258" s="30">
        <v>0.18754917737088028</v>
      </c>
      <c r="U258" s="30">
        <v>0.10437085722726225</v>
      </c>
      <c r="V258" s="46">
        <v>31</v>
      </c>
      <c r="W258" s="46">
        <v>6.8534270457043217E-2</v>
      </c>
      <c r="X258" s="46">
        <v>0.10264589979358228</v>
      </c>
      <c r="Y258" s="46">
        <v>0.40319662648754762</v>
      </c>
      <c r="Z258" s="46">
        <v>1094</v>
      </c>
      <c r="AA258" s="46">
        <v>0.24831943968020789</v>
      </c>
      <c r="AB258" s="46">
        <v>15987</v>
      </c>
      <c r="AC258" s="77">
        <v>0.17557880614793897</v>
      </c>
      <c r="AD258" s="84">
        <f>'1.Hard Index'!T258</f>
        <v>3</v>
      </c>
      <c r="AE258" s="85">
        <f>'2.Vulnerbility Index'!R258</f>
        <v>4</v>
      </c>
      <c r="AF258" s="86">
        <f t="shared" si="8"/>
        <v>12</v>
      </c>
    </row>
    <row r="259" spans="1:32" x14ac:dyDescent="0.3">
      <c r="A259" s="39" t="s">
        <v>1421</v>
      </c>
      <c r="B259" s="40">
        <v>105.646</v>
      </c>
      <c r="C259" s="40">
        <v>10.464399999999999</v>
      </c>
      <c r="D259" s="40" t="s">
        <v>4</v>
      </c>
      <c r="E259" s="40" t="s">
        <v>38</v>
      </c>
      <c r="F259" s="40" t="s">
        <v>280</v>
      </c>
      <c r="G259" s="40">
        <v>10584</v>
      </c>
      <c r="H259" s="47">
        <v>45239</v>
      </c>
      <c r="I259" s="12">
        <v>1270</v>
      </c>
      <c r="J259" s="35">
        <v>20</v>
      </c>
      <c r="K259" s="30">
        <v>58</v>
      </c>
      <c r="L259" s="30">
        <v>0.47912348950247441</v>
      </c>
      <c r="M259" s="43">
        <v>-2.8</v>
      </c>
      <c r="N259" s="30">
        <v>8.8060804355238678E-2</v>
      </c>
      <c r="O259" s="43">
        <v>0</v>
      </c>
      <c r="P259" s="30">
        <v>0.17920432823038626</v>
      </c>
      <c r="Q259" s="43">
        <f t="shared" si="7"/>
        <v>0.20000000000000018</v>
      </c>
      <c r="R259" s="30">
        <v>6.6062200541020286E-2</v>
      </c>
      <c r="S259" s="43">
        <v>18</v>
      </c>
      <c r="T259" s="30">
        <v>0.18754917737088028</v>
      </c>
      <c r="U259" s="30">
        <v>0.10437085722726225</v>
      </c>
      <c r="V259" s="46">
        <v>386</v>
      </c>
      <c r="W259" s="46">
        <v>6.8534270457043217E-2</v>
      </c>
      <c r="X259" s="46">
        <v>3.9965986394557826E-2</v>
      </c>
      <c r="Y259" s="46">
        <v>0.40319662648754762</v>
      </c>
      <c r="Z259" s="46">
        <v>423</v>
      </c>
      <c r="AA259" s="46">
        <v>0.24831943968020789</v>
      </c>
      <c r="AB259" s="46">
        <v>15876</v>
      </c>
      <c r="AC259" s="77">
        <v>0.17557880614793897</v>
      </c>
      <c r="AD259" s="84">
        <f>'1.Hard Index'!T259</f>
        <v>3</v>
      </c>
      <c r="AE259" s="85">
        <f>'2.Vulnerbility Index'!R259</f>
        <v>3</v>
      </c>
      <c r="AF259" s="86">
        <f t="shared" si="8"/>
        <v>9</v>
      </c>
    </row>
    <row r="260" spans="1:32" x14ac:dyDescent="0.3">
      <c r="A260" s="39" t="s">
        <v>1422</v>
      </c>
      <c r="B260" s="40">
        <v>106.35</v>
      </c>
      <c r="C260" s="40">
        <v>10.4619</v>
      </c>
      <c r="D260" s="40" t="s">
        <v>40</v>
      </c>
      <c r="E260" s="40" t="s">
        <v>58</v>
      </c>
      <c r="F260" s="40" t="s">
        <v>281</v>
      </c>
      <c r="G260" s="40">
        <v>13644</v>
      </c>
      <c r="H260" s="47">
        <v>45239</v>
      </c>
      <c r="I260" s="12">
        <v>1637</v>
      </c>
      <c r="J260" s="35">
        <v>20</v>
      </c>
      <c r="K260" s="30">
        <v>49</v>
      </c>
      <c r="L260" s="30">
        <v>0.47912348950247441</v>
      </c>
      <c r="M260" s="43">
        <v>-0.26</v>
      </c>
      <c r="N260" s="30">
        <v>8.8060804355238678E-2</v>
      </c>
      <c r="O260" s="43">
        <v>10</v>
      </c>
      <c r="P260" s="30">
        <v>0.17920432823038626</v>
      </c>
      <c r="Q260" s="43">
        <f t="shared" ref="Q260:Q323" si="9">M260+3</f>
        <v>2.74</v>
      </c>
      <c r="R260" s="30">
        <v>6.6062200541020286E-2</v>
      </c>
      <c r="S260" s="43">
        <v>9</v>
      </c>
      <c r="T260" s="30">
        <v>0.18754917737088028</v>
      </c>
      <c r="U260" s="30">
        <v>0.10437085722726225</v>
      </c>
      <c r="V260" s="46">
        <v>268</v>
      </c>
      <c r="W260" s="46">
        <v>6.8534270457043217E-2</v>
      </c>
      <c r="X260" s="46">
        <v>1.0773966578715918E-2</v>
      </c>
      <c r="Y260" s="46">
        <v>0.40319662648754762</v>
      </c>
      <c r="Z260" s="46">
        <v>147</v>
      </c>
      <c r="AA260" s="46">
        <v>0.24831943968020789</v>
      </c>
      <c r="AB260" s="46">
        <v>20466</v>
      </c>
      <c r="AC260" s="77">
        <v>0.17557880614793897</v>
      </c>
      <c r="AD260" s="84">
        <f>'1.Hard Index'!T260</f>
        <v>4</v>
      </c>
      <c r="AE260" s="85">
        <f>'2.Vulnerbility Index'!R260</f>
        <v>3</v>
      </c>
      <c r="AF260" s="86">
        <f t="shared" ref="AF260:AF323" si="10">AD260*AE260</f>
        <v>12</v>
      </c>
    </row>
    <row r="261" spans="1:32" x14ac:dyDescent="0.3">
      <c r="A261" s="39" t="s">
        <v>1423</v>
      </c>
      <c r="B261" s="40">
        <v>106.416</v>
      </c>
      <c r="C261" s="40">
        <v>10.664899999999999</v>
      </c>
      <c r="D261" s="40" t="s">
        <v>7</v>
      </c>
      <c r="E261" s="40" t="s">
        <v>84</v>
      </c>
      <c r="F261" s="40" t="s">
        <v>282</v>
      </c>
      <c r="G261" s="40">
        <v>6070</v>
      </c>
      <c r="H261" s="47">
        <v>45239</v>
      </c>
      <c r="I261" s="12">
        <v>728</v>
      </c>
      <c r="J261" s="35">
        <v>825.73080000000004</v>
      </c>
      <c r="K261" s="30">
        <v>30</v>
      </c>
      <c r="L261" s="30">
        <v>0.47912348950247441</v>
      </c>
      <c r="M261" s="43">
        <v>-1.32</v>
      </c>
      <c r="N261" s="30">
        <v>8.8060804355238678E-2</v>
      </c>
      <c r="O261" s="43">
        <v>0</v>
      </c>
      <c r="P261" s="30">
        <v>0.17920432823038626</v>
      </c>
      <c r="Q261" s="43">
        <f t="shared" si="9"/>
        <v>1.68</v>
      </c>
      <c r="R261" s="30">
        <v>6.6062200541020286E-2</v>
      </c>
      <c r="S261" s="43">
        <v>13</v>
      </c>
      <c r="T261" s="30">
        <v>0.18754917737088028</v>
      </c>
      <c r="U261" s="30">
        <v>0.10437085722726225</v>
      </c>
      <c r="V261" s="46">
        <v>27</v>
      </c>
      <c r="W261" s="46">
        <v>6.8534270457043217E-2</v>
      </c>
      <c r="X261" s="46">
        <v>0.14579901153212521</v>
      </c>
      <c r="Y261" s="46">
        <v>0.40319662648754762</v>
      </c>
      <c r="Z261" s="46">
        <v>885</v>
      </c>
      <c r="AA261" s="46">
        <v>0.24831943968020789</v>
      </c>
      <c r="AB261" s="46">
        <v>9105</v>
      </c>
      <c r="AC261" s="77">
        <v>0.17557880614793897</v>
      </c>
      <c r="AD261" s="84">
        <f>'1.Hard Index'!T261</f>
        <v>4</v>
      </c>
      <c r="AE261" s="85">
        <f>'2.Vulnerbility Index'!R261</f>
        <v>3</v>
      </c>
      <c r="AF261" s="86">
        <f t="shared" si="10"/>
        <v>12</v>
      </c>
    </row>
    <row r="262" spans="1:32" x14ac:dyDescent="0.3">
      <c r="A262" s="39" t="s">
        <v>1424</v>
      </c>
      <c r="B262" s="40">
        <v>105.7</v>
      </c>
      <c r="C262" s="40">
        <v>10.657500000000001</v>
      </c>
      <c r="D262" s="40" t="s">
        <v>4</v>
      </c>
      <c r="E262" s="40" t="s">
        <v>92</v>
      </c>
      <c r="F262" s="40" t="s">
        <v>183</v>
      </c>
      <c r="G262" s="40">
        <v>7999</v>
      </c>
      <c r="H262" s="47">
        <v>45239</v>
      </c>
      <c r="I262" s="12">
        <v>960</v>
      </c>
      <c r="J262" s="35">
        <v>2.9466929999999998</v>
      </c>
      <c r="K262" s="30">
        <v>51</v>
      </c>
      <c r="L262" s="30">
        <v>0.47912348950247441</v>
      </c>
      <c r="M262" s="43">
        <v>0.36</v>
      </c>
      <c r="N262" s="30">
        <v>8.8060804355238678E-2</v>
      </c>
      <c r="O262" s="43">
        <v>8</v>
      </c>
      <c r="P262" s="30">
        <v>0.17920432823038626</v>
      </c>
      <c r="Q262" s="43">
        <f t="shared" si="9"/>
        <v>3.36</v>
      </c>
      <c r="R262" s="30">
        <v>6.6062200541020286E-2</v>
      </c>
      <c r="S262" s="43">
        <v>17</v>
      </c>
      <c r="T262" s="30">
        <v>0.18754917737088028</v>
      </c>
      <c r="U262" s="30">
        <v>0.10437085722726225</v>
      </c>
      <c r="V262" s="46">
        <v>17</v>
      </c>
      <c r="W262" s="46">
        <v>6.8534270457043217E-2</v>
      </c>
      <c r="X262" s="46">
        <v>6.413301662707839E-2</v>
      </c>
      <c r="Y262" s="46">
        <v>0.40319662648754762</v>
      </c>
      <c r="Z262" s="46">
        <v>513</v>
      </c>
      <c r="AA262" s="46">
        <v>0.24831943968020789</v>
      </c>
      <c r="AB262" s="46">
        <v>11999</v>
      </c>
      <c r="AC262" s="77">
        <v>0.17557880614793897</v>
      </c>
      <c r="AD262" s="84">
        <f>'1.Hard Index'!T262</f>
        <v>4</v>
      </c>
      <c r="AE262" s="85">
        <f>'2.Vulnerbility Index'!R262</f>
        <v>3</v>
      </c>
      <c r="AF262" s="86">
        <f t="shared" si="10"/>
        <v>12</v>
      </c>
    </row>
    <row r="263" spans="1:32" x14ac:dyDescent="0.3">
      <c r="A263" s="39" t="s">
        <v>1425</v>
      </c>
      <c r="B263" s="40">
        <v>106.383</v>
      </c>
      <c r="C263" s="40">
        <v>10.652200000000001</v>
      </c>
      <c r="D263" s="40" t="s">
        <v>7</v>
      </c>
      <c r="E263" s="40" t="s">
        <v>23</v>
      </c>
      <c r="F263" s="40" t="s">
        <v>21</v>
      </c>
      <c r="G263" s="40">
        <v>3738</v>
      </c>
      <c r="H263" s="47">
        <v>45239</v>
      </c>
      <c r="I263" s="12">
        <v>449</v>
      </c>
      <c r="J263" s="35">
        <v>411.96980000000002</v>
      </c>
      <c r="K263" s="30">
        <v>24</v>
      </c>
      <c r="L263" s="30">
        <v>0.47912348950247441</v>
      </c>
      <c r="M263" s="43">
        <v>0.45</v>
      </c>
      <c r="N263" s="30">
        <v>8.8060804355238678E-2</v>
      </c>
      <c r="O263" s="43">
        <v>0</v>
      </c>
      <c r="P263" s="30">
        <v>0.17920432823038626</v>
      </c>
      <c r="Q263" s="43">
        <f t="shared" si="9"/>
        <v>3.45</v>
      </c>
      <c r="R263" s="30">
        <v>6.6062200541020286E-2</v>
      </c>
      <c r="S263" s="43">
        <v>13</v>
      </c>
      <c r="T263" s="30">
        <v>0.18754917737088028</v>
      </c>
      <c r="U263" s="30">
        <v>0.10437085722726225</v>
      </c>
      <c r="V263" s="46">
        <v>9</v>
      </c>
      <c r="W263" s="46">
        <v>6.8534270457043217E-2</v>
      </c>
      <c r="X263" s="46">
        <v>1.2525414660246121</v>
      </c>
      <c r="Y263" s="46">
        <v>0.40319662648754762</v>
      </c>
      <c r="Z263" s="46">
        <v>4682</v>
      </c>
      <c r="AA263" s="46">
        <v>0.24831943968020789</v>
      </c>
      <c r="AB263" s="46">
        <v>5607</v>
      </c>
      <c r="AC263" s="77">
        <v>0.17557880614793897</v>
      </c>
      <c r="AD263" s="84">
        <f>'1.Hard Index'!T263</f>
        <v>4</v>
      </c>
      <c r="AE263" s="85">
        <f>'2.Vulnerbility Index'!R263</f>
        <v>3</v>
      </c>
      <c r="AF263" s="86">
        <f t="shared" si="10"/>
        <v>12</v>
      </c>
    </row>
    <row r="264" spans="1:32" x14ac:dyDescent="0.3">
      <c r="A264" s="39" t="s">
        <v>1426</v>
      </c>
      <c r="B264" s="40">
        <v>105.355</v>
      </c>
      <c r="C264" s="40">
        <v>10.665699999999999</v>
      </c>
      <c r="D264" s="40" t="s">
        <v>4</v>
      </c>
      <c r="E264" s="40" t="s">
        <v>25</v>
      </c>
      <c r="F264" s="40" t="s">
        <v>255</v>
      </c>
      <c r="G264" s="40">
        <v>7669</v>
      </c>
      <c r="H264" s="47">
        <v>45239</v>
      </c>
      <c r="I264" s="12">
        <v>920</v>
      </c>
      <c r="J264" s="35">
        <v>20</v>
      </c>
      <c r="K264" s="30">
        <v>60</v>
      </c>
      <c r="L264" s="30">
        <v>0.47912348950247441</v>
      </c>
      <c r="M264" s="43">
        <v>-2.8</v>
      </c>
      <c r="N264" s="30">
        <v>8.8060804355238678E-2</v>
      </c>
      <c r="O264" s="43">
        <v>0</v>
      </c>
      <c r="P264" s="30">
        <v>0.17920432823038626</v>
      </c>
      <c r="Q264" s="43">
        <f t="shared" si="9"/>
        <v>0.20000000000000018</v>
      </c>
      <c r="R264" s="30">
        <v>6.6062200541020286E-2</v>
      </c>
      <c r="S264" s="43">
        <v>15</v>
      </c>
      <c r="T264" s="30">
        <v>0.18754917737088028</v>
      </c>
      <c r="U264" s="30">
        <v>0.10437085722726225</v>
      </c>
      <c r="V264" s="46">
        <v>48</v>
      </c>
      <c r="W264" s="46">
        <v>6.8534270457043217E-2</v>
      </c>
      <c r="X264" s="46">
        <v>0.35676098578693444</v>
      </c>
      <c r="Y264" s="46">
        <v>0.40319662648754762</v>
      </c>
      <c r="Z264" s="46">
        <v>2736</v>
      </c>
      <c r="AA264" s="46">
        <v>0.24831943968020789</v>
      </c>
      <c r="AB264" s="46">
        <v>11504</v>
      </c>
      <c r="AC264" s="77">
        <v>0.17557880614793897</v>
      </c>
      <c r="AD264" s="84">
        <f>'1.Hard Index'!T264</f>
        <v>3</v>
      </c>
      <c r="AE264" s="85">
        <f>'2.Vulnerbility Index'!R264</f>
        <v>4</v>
      </c>
      <c r="AF264" s="86">
        <f t="shared" si="10"/>
        <v>12</v>
      </c>
    </row>
    <row r="265" spans="1:32" x14ac:dyDescent="0.3">
      <c r="A265" s="39" t="s">
        <v>1427</v>
      </c>
      <c r="B265" s="40">
        <v>105.32</v>
      </c>
      <c r="C265" s="40">
        <v>10.6638</v>
      </c>
      <c r="D265" s="40" t="s">
        <v>16</v>
      </c>
      <c r="E265" s="40" t="s">
        <v>34</v>
      </c>
      <c r="F265" s="40" t="s">
        <v>283</v>
      </c>
      <c r="G265" s="40">
        <v>11422</v>
      </c>
      <c r="H265" s="47">
        <v>45239</v>
      </c>
      <c r="I265" s="12">
        <v>1371</v>
      </c>
      <c r="J265" s="35">
        <v>20</v>
      </c>
      <c r="K265" s="30">
        <v>60</v>
      </c>
      <c r="L265" s="30">
        <v>0.47912348950247441</v>
      </c>
      <c r="M265" s="43">
        <v>-0.26</v>
      </c>
      <c r="N265" s="30">
        <v>8.8060804355238678E-2</v>
      </c>
      <c r="O265" s="43">
        <v>0</v>
      </c>
      <c r="P265" s="30">
        <v>0.17920432823038626</v>
      </c>
      <c r="Q265" s="43">
        <f t="shared" si="9"/>
        <v>2.74</v>
      </c>
      <c r="R265" s="30">
        <v>6.6062200541020286E-2</v>
      </c>
      <c r="S265" s="43">
        <v>17</v>
      </c>
      <c r="T265" s="30">
        <v>0.18754917737088028</v>
      </c>
      <c r="U265" s="30">
        <v>0.10437085722726225</v>
      </c>
      <c r="V265" s="46">
        <v>53</v>
      </c>
      <c r="W265" s="46">
        <v>6.8534270457043217E-2</v>
      </c>
      <c r="X265" s="46">
        <v>9.3853966030467514E-2</v>
      </c>
      <c r="Y265" s="46">
        <v>0.40319662648754762</v>
      </c>
      <c r="Z265" s="46">
        <v>1072</v>
      </c>
      <c r="AA265" s="46">
        <v>0.24831943968020789</v>
      </c>
      <c r="AB265" s="46">
        <v>17133</v>
      </c>
      <c r="AC265" s="77">
        <v>0.17557880614793897</v>
      </c>
      <c r="AD265" s="84">
        <f>'1.Hard Index'!T265</f>
        <v>3</v>
      </c>
      <c r="AE265" s="85">
        <f>'2.Vulnerbility Index'!R265</f>
        <v>4</v>
      </c>
      <c r="AF265" s="86">
        <f t="shared" si="10"/>
        <v>12</v>
      </c>
    </row>
    <row r="266" spans="1:32" x14ac:dyDescent="0.3">
      <c r="A266" s="39" t="s">
        <v>1428</v>
      </c>
      <c r="B266" s="40">
        <v>105.56</v>
      </c>
      <c r="C266" s="40">
        <v>10.6683</v>
      </c>
      <c r="D266" s="40" t="s">
        <v>4</v>
      </c>
      <c r="E266" s="40" t="s">
        <v>19</v>
      </c>
      <c r="F266" s="40" t="s">
        <v>284</v>
      </c>
      <c r="G266" s="40">
        <v>10766</v>
      </c>
      <c r="H266" s="47">
        <v>45239</v>
      </c>
      <c r="I266" s="12">
        <v>1292</v>
      </c>
      <c r="J266" s="35">
        <v>20</v>
      </c>
      <c r="K266" s="30">
        <v>57</v>
      </c>
      <c r="L266" s="30">
        <v>0.47912348950247441</v>
      </c>
      <c r="M266" s="43">
        <v>-0.24</v>
      </c>
      <c r="N266" s="30">
        <v>8.8060804355238678E-2</v>
      </c>
      <c r="O266" s="43">
        <v>0</v>
      </c>
      <c r="P266" s="30">
        <v>0.17920432823038626</v>
      </c>
      <c r="Q266" s="43">
        <f t="shared" si="9"/>
        <v>2.76</v>
      </c>
      <c r="R266" s="30">
        <v>6.6062200541020286E-2</v>
      </c>
      <c r="S266" s="43">
        <v>15</v>
      </c>
      <c r="T266" s="30">
        <v>0.18754917737088028</v>
      </c>
      <c r="U266" s="30">
        <v>0.10437085722726225</v>
      </c>
      <c r="V266" s="46">
        <v>95</v>
      </c>
      <c r="W266" s="46">
        <v>6.8534270457043217E-2</v>
      </c>
      <c r="X266" s="46">
        <v>2.8794352591491733E-2</v>
      </c>
      <c r="Y266" s="46">
        <v>0.40319662648754762</v>
      </c>
      <c r="Z266" s="46">
        <v>310</v>
      </c>
      <c r="AA266" s="46">
        <v>0.24831943968020789</v>
      </c>
      <c r="AB266" s="46">
        <v>16149</v>
      </c>
      <c r="AC266" s="77">
        <v>0.17557880614793897</v>
      </c>
      <c r="AD266" s="84">
        <f>'1.Hard Index'!T266</f>
        <v>3</v>
      </c>
      <c r="AE266" s="85">
        <f>'2.Vulnerbility Index'!R266</f>
        <v>3</v>
      </c>
      <c r="AF266" s="86">
        <f t="shared" si="10"/>
        <v>9</v>
      </c>
    </row>
    <row r="267" spans="1:32" x14ac:dyDescent="0.3">
      <c r="A267" s="39" t="s">
        <v>1429</v>
      </c>
      <c r="B267" s="40">
        <v>105.148</v>
      </c>
      <c r="C267" s="40">
        <v>10.6487</v>
      </c>
      <c r="D267" s="40" t="s">
        <v>16</v>
      </c>
      <c r="E267" s="40" t="s">
        <v>86</v>
      </c>
      <c r="F267" s="40" t="s">
        <v>285</v>
      </c>
      <c r="G267" s="40">
        <v>21352</v>
      </c>
      <c r="H267" s="47">
        <v>45239</v>
      </c>
      <c r="I267" s="12">
        <v>2562</v>
      </c>
      <c r="J267" s="35">
        <v>33.51878</v>
      </c>
      <c r="K267" s="30">
        <v>62</v>
      </c>
      <c r="L267" s="30">
        <v>0.47912348950247441</v>
      </c>
      <c r="M267" s="43">
        <v>0.36</v>
      </c>
      <c r="N267" s="30">
        <v>8.8060804355238678E-2</v>
      </c>
      <c r="O267" s="43">
        <v>8</v>
      </c>
      <c r="P267" s="30">
        <v>0.17920432823038626</v>
      </c>
      <c r="Q267" s="43">
        <f t="shared" si="9"/>
        <v>3.36</v>
      </c>
      <c r="R267" s="30">
        <v>6.6062200541020286E-2</v>
      </c>
      <c r="S267" s="43">
        <v>18</v>
      </c>
      <c r="T267" s="30">
        <v>0.18754917737088028</v>
      </c>
      <c r="U267" s="30">
        <v>0.10437085722726225</v>
      </c>
      <c r="V267" s="46">
        <v>54</v>
      </c>
      <c r="W267" s="46">
        <v>6.8534270457043217E-2</v>
      </c>
      <c r="X267" s="46">
        <v>0.14335893593106033</v>
      </c>
      <c r="Y267" s="46">
        <v>0.40319662648754762</v>
      </c>
      <c r="Z267" s="46">
        <v>3061</v>
      </c>
      <c r="AA267" s="46">
        <v>0.24831943968020789</v>
      </c>
      <c r="AB267" s="46">
        <v>32028</v>
      </c>
      <c r="AC267" s="77">
        <v>0.17557880614793897</v>
      </c>
      <c r="AD267" s="84">
        <f>'1.Hard Index'!T267</f>
        <v>4</v>
      </c>
      <c r="AE267" s="85">
        <f>'2.Vulnerbility Index'!R267</f>
        <v>4</v>
      </c>
      <c r="AF267" s="86">
        <f t="shared" si="10"/>
        <v>16</v>
      </c>
    </row>
    <row r="268" spans="1:32" x14ac:dyDescent="0.3">
      <c r="A268" s="39" t="s">
        <v>1430</v>
      </c>
      <c r="B268" s="40">
        <v>105.923</v>
      </c>
      <c r="C268" s="40">
        <v>10.6463</v>
      </c>
      <c r="D268" s="40" t="s">
        <v>7</v>
      </c>
      <c r="E268" s="40" t="s">
        <v>21</v>
      </c>
      <c r="F268" s="40" t="s">
        <v>286</v>
      </c>
      <c r="G268" s="40">
        <v>7231</v>
      </c>
      <c r="H268" s="47">
        <v>45239</v>
      </c>
      <c r="I268" s="12">
        <v>868</v>
      </c>
      <c r="J268" s="35">
        <v>398.0342</v>
      </c>
      <c r="K268" s="30">
        <v>41</v>
      </c>
      <c r="L268" s="30">
        <v>0.47912348950247441</v>
      </c>
      <c r="M268" s="43">
        <v>0.45</v>
      </c>
      <c r="N268" s="30">
        <v>8.8060804355238678E-2</v>
      </c>
      <c r="O268" s="43">
        <v>8</v>
      </c>
      <c r="P268" s="30">
        <v>0.17920432823038626</v>
      </c>
      <c r="Q268" s="43">
        <f t="shared" si="9"/>
        <v>3.45</v>
      </c>
      <c r="R268" s="30">
        <v>6.6062200541020286E-2</v>
      </c>
      <c r="S268" s="43">
        <v>13</v>
      </c>
      <c r="T268" s="30">
        <v>0.18754917737088028</v>
      </c>
      <c r="U268" s="30">
        <v>0.10437085722726225</v>
      </c>
      <c r="V268" s="46">
        <v>20</v>
      </c>
      <c r="W268" s="46">
        <v>6.8534270457043217E-2</v>
      </c>
      <c r="X268" s="46">
        <v>0.26939565758539619</v>
      </c>
      <c r="Y268" s="46">
        <v>0.40319662648754762</v>
      </c>
      <c r="Z268" s="46">
        <v>1948</v>
      </c>
      <c r="AA268" s="46">
        <v>0.24831943968020789</v>
      </c>
      <c r="AB268" s="46">
        <v>10847</v>
      </c>
      <c r="AC268" s="77">
        <v>0.17557880614793897</v>
      </c>
      <c r="AD268" s="84">
        <f>'1.Hard Index'!T268</f>
        <v>4</v>
      </c>
      <c r="AE268" s="85">
        <f>'2.Vulnerbility Index'!R268</f>
        <v>4</v>
      </c>
      <c r="AF268" s="86">
        <f t="shared" si="10"/>
        <v>16</v>
      </c>
    </row>
    <row r="269" spans="1:32" x14ac:dyDescent="0.3">
      <c r="A269" s="39" t="s">
        <v>1431</v>
      </c>
      <c r="B269" s="40">
        <v>106.43300000000001</v>
      </c>
      <c r="C269" s="40">
        <v>10.522399999999999</v>
      </c>
      <c r="D269" s="40" t="s">
        <v>7</v>
      </c>
      <c r="E269" s="40" t="s">
        <v>32</v>
      </c>
      <c r="F269" s="40" t="s">
        <v>287</v>
      </c>
      <c r="G269" s="40">
        <v>5574</v>
      </c>
      <c r="H269" s="47">
        <v>45239</v>
      </c>
      <c r="I269" s="12">
        <v>669</v>
      </c>
      <c r="J269" s="35">
        <v>169.63319999999999</v>
      </c>
      <c r="K269" s="30">
        <v>37</v>
      </c>
      <c r="L269" s="30">
        <v>0.47912348950247441</v>
      </c>
      <c r="M269" s="43">
        <v>-2.8</v>
      </c>
      <c r="N269" s="30">
        <v>8.8060804355238678E-2</v>
      </c>
      <c r="O269" s="43">
        <v>0</v>
      </c>
      <c r="P269" s="30">
        <v>0.17920432823038626</v>
      </c>
      <c r="Q269" s="43">
        <f t="shared" si="9"/>
        <v>0.20000000000000018</v>
      </c>
      <c r="R269" s="30">
        <v>6.6062200541020286E-2</v>
      </c>
      <c r="S269" s="43">
        <v>12</v>
      </c>
      <c r="T269" s="30">
        <v>0.18754917737088028</v>
      </c>
      <c r="U269" s="30">
        <v>0.10437085722726225</v>
      </c>
      <c r="V269" s="46">
        <v>88</v>
      </c>
      <c r="W269" s="46">
        <v>6.8534270457043217E-2</v>
      </c>
      <c r="X269" s="46">
        <v>0.21923214926444204</v>
      </c>
      <c r="Y269" s="46">
        <v>0.40319662648754762</v>
      </c>
      <c r="Z269" s="46">
        <v>1222</v>
      </c>
      <c r="AA269" s="46">
        <v>0.24831943968020789</v>
      </c>
      <c r="AB269" s="46">
        <v>8361</v>
      </c>
      <c r="AC269" s="77">
        <v>0.17557880614793897</v>
      </c>
      <c r="AD269" s="84">
        <f>'1.Hard Index'!T269</f>
        <v>3</v>
      </c>
      <c r="AE269" s="85">
        <f>'2.Vulnerbility Index'!R269</f>
        <v>4</v>
      </c>
      <c r="AF269" s="86">
        <f t="shared" si="10"/>
        <v>12</v>
      </c>
    </row>
    <row r="270" spans="1:32" x14ac:dyDescent="0.3">
      <c r="A270" s="39" t="s">
        <v>1432</v>
      </c>
      <c r="B270" s="40">
        <v>105.468</v>
      </c>
      <c r="C270" s="40">
        <v>10.4649</v>
      </c>
      <c r="D270" s="40" t="s">
        <v>16</v>
      </c>
      <c r="E270" s="40" t="s">
        <v>288</v>
      </c>
      <c r="F270" s="40" t="s">
        <v>289</v>
      </c>
      <c r="G270" s="40">
        <v>13587</v>
      </c>
      <c r="H270" s="47">
        <v>45239</v>
      </c>
      <c r="I270" s="12">
        <v>1630</v>
      </c>
      <c r="J270" s="35">
        <v>242.0976</v>
      </c>
      <c r="K270" s="30">
        <v>57</v>
      </c>
      <c r="L270" s="30">
        <v>0.47912348950247441</v>
      </c>
      <c r="M270" s="43">
        <v>-0.26</v>
      </c>
      <c r="N270" s="30">
        <v>8.8060804355238678E-2</v>
      </c>
      <c r="O270" s="43">
        <v>0</v>
      </c>
      <c r="P270" s="30">
        <v>0.17920432823038626</v>
      </c>
      <c r="Q270" s="43">
        <f t="shared" si="9"/>
        <v>2.74</v>
      </c>
      <c r="R270" s="30">
        <v>6.6062200541020286E-2</v>
      </c>
      <c r="S270" s="43">
        <v>17</v>
      </c>
      <c r="T270" s="30">
        <v>0.18754917737088028</v>
      </c>
      <c r="U270" s="30">
        <v>0.10437085722726225</v>
      </c>
      <c r="V270" s="46">
        <v>83</v>
      </c>
      <c r="W270" s="46">
        <v>6.8534270457043217E-2</v>
      </c>
      <c r="X270" s="46">
        <v>7.3820563774195921E-2</v>
      </c>
      <c r="Y270" s="46">
        <v>0.40319662648754762</v>
      </c>
      <c r="Z270" s="46">
        <v>1003</v>
      </c>
      <c r="AA270" s="46">
        <v>0.24831943968020789</v>
      </c>
      <c r="AB270" s="46">
        <v>20381</v>
      </c>
      <c r="AC270" s="77">
        <v>0.17557880614793897</v>
      </c>
      <c r="AD270" s="84">
        <f>'1.Hard Index'!T270</f>
        <v>3</v>
      </c>
      <c r="AE270" s="85">
        <f>'2.Vulnerbility Index'!R270</f>
        <v>4</v>
      </c>
      <c r="AF270" s="86">
        <f t="shared" si="10"/>
        <v>12</v>
      </c>
    </row>
    <row r="271" spans="1:32" x14ac:dyDescent="0.3">
      <c r="A271" s="39" t="s">
        <v>1433</v>
      </c>
      <c r="B271" s="40">
        <v>105.92100000000001</v>
      </c>
      <c r="C271" s="40">
        <v>10.4489</v>
      </c>
      <c r="D271" s="40" t="s">
        <v>40</v>
      </c>
      <c r="E271" s="40" t="s">
        <v>290</v>
      </c>
      <c r="F271" s="40" t="s">
        <v>291</v>
      </c>
      <c r="G271" s="40">
        <v>8624</v>
      </c>
      <c r="H271" s="47">
        <v>45239</v>
      </c>
      <c r="I271" s="12">
        <v>1035</v>
      </c>
      <c r="J271" s="35">
        <v>20</v>
      </c>
      <c r="K271" s="30">
        <v>52</v>
      </c>
      <c r="L271" s="30">
        <v>0.47912348950247441</v>
      </c>
      <c r="M271" s="43">
        <v>-0.24</v>
      </c>
      <c r="N271" s="30">
        <v>8.8060804355238678E-2</v>
      </c>
      <c r="O271" s="43">
        <v>8</v>
      </c>
      <c r="P271" s="30">
        <v>0.17920432823038626</v>
      </c>
      <c r="Q271" s="43">
        <f t="shared" si="9"/>
        <v>2.76</v>
      </c>
      <c r="R271" s="30">
        <v>6.6062200541020286E-2</v>
      </c>
      <c r="S271" s="43">
        <v>15</v>
      </c>
      <c r="T271" s="30">
        <v>0.18754917737088028</v>
      </c>
      <c r="U271" s="30">
        <v>0.10437085722726225</v>
      </c>
      <c r="V271" s="46">
        <v>35</v>
      </c>
      <c r="W271" s="46">
        <v>6.8534270457043217E-2</v>
      </c>
      <c r="X271" s="46">
        <v>0.63659554730983303</v>
      </c>
      <c r="Y271" s="46">
        <v>0.40319662648754762</v>
      </c>
      <c r="Z271" s="46">
        <v>5490</v>
      </c>
      <c r="AA271" s="46">
        <v>0.24831943968020789</v>
      </c>
      <c r="AB271" s="46">
        <v>12936</v>
      </c>
      <c r="AC271" s="77">
        <v>0.17557880614793897</v>
      </c>
      <c r="AD271" s="84">
        <f>'1.Hard Index'!T271</f>
        <v>4</v>
      </c>
      <c r="AE271" s="85">
        <f>'2.Vulnerbility Index'!R271</f>
        <v>3</v>
      </c>
      <c r="AF271" s="86">
        <f t="shared" si="10"/>
        <v>12</v>
      </c>
    </row>
    <row r="272" spans="1:32" x14ac:dyDescent="0.3">
      <c r="A272" s="39" t="s">
        <v>1434</v>
      </c>
      <c r="B272" s="40">
        <v>106.541</v>
      </c>
      <c r="C272" s="40">
        <v>10.6595</v>
      </c>
      <c r="D272" s="40" t="s">
        <v>7</v>
      </c>
      <c r="E272" s="40" t="s">
        <v>84</v>
      </c>
      <c r="F272" s="40" t="s">
        <v>292</v>
      </c>
      <c r="G272" s="40">
        <v>10834</v>
      </c>
      <c r="H272" s="47">
        <v>45239</v>
      </c>
      <c r="I272" s="12">
        <v>1300</v>
      </c>
      <c r="J272" s="35">
        <v>2361.6210000000001</v>
      </c>
      <c r="K272" s="30">
        <v>38</v>
      </c>
      <c r="L272" s="30">
        <v>0.47912348950247441</v>
      </c>
      <c r="M272" s="43">
        <v>-2.8</v>
      </c>
      <c r="N272" s="30">
        <v>8.8060804355238678E-2</v>
      </c>
      <c r="O272" s="43">
        <v>15</v>
      </c>
      <c r="P272" s="30">
        <v>0.17920432823038626</v>
      </c>
      <c r="Q272" s="43">
        <f t="shared" si="9"/>
        <v>0.20000000000000018</v>
      </c>
      <c r="R272" s="30">
        <v>6.6062200541020286E-2</v>
      </c>
      <c r="S272" s="43">
        <v>15</v>
      </c>
      <c r="T272" s="30">
        <v>0.18754917737088028</v>
      </c>
      <c r="U272" s="30">
        <v>0.10437085722726225</v>
      </c>
      <c r="V272" s="46">
        <v>115</v>
      </c>
      <c r="W272" s="46">
        <v>6.8534270457043217E-2</v>
      </c>
      <c r="X272" s="46">
        <v>9.3871146390991325E-2</v>
      </c>
      <c r="Y272" s="46">
        <v>0.40319662648754762</v>
      </c>
      <c r="Z272" s="46">
        <v>1017</v>
      </c>
      <c r="AA272" s="46">
        <v>0.24831943968020789</v>
      </c>
      <c r="AB272" s="46">
        <v>16251</v>
      </c>
      <c r="AC272" s="77">
        <v>0.17557880614793897</v>
      </c>
      <c r="AD272" s="84">
        <f>'1.Hard Index'!T272</f>
        <v>4</v>
      </c>
      <c r="AE272" s="85">
        <f>'2.Vulnerbility Index'!R272</f>
        <v>4</v>
      </c>
      <c r="AF272" s="86">
        <f t="shared" si="10"/>
        <v>16</v>
      </c>
    </row>
    <row r="273" spans="1:32" x14ac:dyDescent="0.3">
      <c r="A273" s="39" t="s">
        <v>1435</v>
      </c>
      <c r="B273" s="40">
        <v>106.21899999999999</v>
      </c>
      <c r="C273" s="40">
        <v>10.626099999999999</v>
      </c>
      <c r="D273" s="40" t="s">
        <v>7</v>
      </c>
      <c r="E273" s="40" t="s">
        <v>90</v>
      </c>
      <c r="F273" s="40" t="s">
        <v>293</v>
      </c>
      <c r="G273" s="40">
        <v>5853</v>
      </c>
      <c r="H273" s="47">
        <v>45239</v>
      </c>
      <c r="I273" s="12">
        <v>702</v>
      </c>
      <c r="J273" s="35">
        <v>186.7516</v>
      </c>
      <c r="K273" s="30">
        <v>35</v>
      </c>
      <c r="L273" s="30">
        <v>0.47912348950247441</v>
      </c>
      <c r="M273" s="43">
        <v>0.45</v>
      </c>
      <c r="N273" s="30">
        <v>8.8060804355238678E-2</v>
      </c>
      <c r="O273" s="43">
        <v>0</v>
      </c>
      <c r="P273" s="30">
        <v>0.17920432823038626</v>
      </c>
      <c r="Q273" s="43">
        <f t="shared" si="9"/>
        <v>3.45</v>
      </c>
      <c r="R273" s="30">
        <v>6.6062200541020286E-2</v>
      </c>
      <c r="S273" s="43">
        <v>13</v>
      </c>
      <c r="T273" s="30">
        <v>0.18754917737088028</v>
      </c>
      <c r="U273" s="30">
        <v>0.10437085722726225</v>
      </c>
      <c r="V273" s="46">
        <v>13</v>
      </c>
      <c r="W273" s="46">
        <v>6.8534270457043217E-2</v>
      </c>
      <c r="X273" s="46">
        <v>0.25901247223645996</v>
      </c>
      <c r="Y273" s="46">
        <v>0.40319662648754762</v>
      </c>
      <c r="Z273" s="46">
        <v>1516</v>
      </c>
      <c r="AA273" s="46">
        <v>0.24831943968020789</v>
      </c>
      <c r="AB273" s="46">
        <v>8780</v>
      </c>
      <c r="AC273" s="77">
        <v>0.17557880614793897</v>
      </c>
      <c r="AD273" s="84">
        <f>'1.Hard Index'!T273</f>
        <v>3</v>
      </c>
      <c r="AE273" s="85">
        <f>'2.Vulnerbility Index'!R273</f>
        <v>3</v>
      </c>
      <c r="AF273" s="86">
        <f t="shared" si="10"/>
        <v>9</v>
      </c>
    </row>
    <row r="274" spans="1:32" x14ac:dyDescent="0.3">
      <c r="A274" s="39" t="s">
        <v>1436</v>
      </c>
      <c r="B274" s="40">
        <v>105.09699999999999</v>
      </c>
      <c r="C274" s="40">
        <v>10.6455</v>
      </c>
      <c r="D274" s="40" t="s">
        <v>16</v>
      </c>
      <c r="E274" s="40" t="s">
        <v>155</v>
      </c>
      <c r="F274" s="40" t="s">
        <v>294</v>
      </c>
      <c r="G274" s="40">
        <v>4162</v>
      </c>
      <c r="H274" s="47">
        <v>45239</v>
      </c>
      <c r="I274" s="12">
        <v>499</v>
      </c>
      <c r="J274" s="35">
        <v>15.06634</v>
      </c>
      <c r="K274" s="30">
        <v>61</v>
      </c>
      <c r="L274" s="30">
        <v>0.47912348950247441</v>
      </c>
      <c r="M274" s="43">
        <v>-2.8</v>
      </c>
      <c r="N274" s="30">
        <v>8.8060804355238678E-2</v>
      </c>
      <c r="O274" s="43">
        <v>4</v>
      </c>
      <c r="P274" s="30">
        <v>0.17920432823038626</v>
      </c>
      <c r="Q274" s="43">
        <f t="shared" si="9"/>
        <v>0.20000000000000018</v>
      </c>
      <c r="R274" s="30">
        <v>6.6062200541020286E-2</v>
      </c>
      <c r="S274" s="43">
        <v>17</v>
      </c>
      <c r="T274" s="30">
        <v>0.18754917737088028</v>
      </c>
      <c r="U274" s="30">
        <v>0.10437085722726225</v>
      </c>
      <c r="V274" s="46">
        <v>18</v>
      </c>
      <c r="W274" s="46">
        <v>6.8534270457043217E-2</v>
      </c>
      <c r="X274" s="46">
        <v>1.0497357039884672</v>
      </c>
      <c r="Y274" s="46">
        <v>0.40319662648754762</v>
      </c>
      <c r="Z274" s="46">
        <v>4369</v>
      </c>
      <c r="AA274" s="46">
        <v>0.24831943968020789</v>
      </c>
      <c r="AB274" s="46">
        <v>6243</v>
      </c>
      <c r="AC274" s="77">
        <v>0.17557880614793897</v>
      </c>
      <c r="AD274" s="84">
        <f>'1.Hard Index'!T274</f>
        <v>4</v>
      </c>
      <c r="AE274" s="85">
        <f>'2.Vulnerbility Index'!R274</f>
        <v>3</v>
      </c>
      <c r="AF274" s="86">
        <f t="shared" si="10"/>
        <v>12</v>
      </c>
    </row>
    <row r="275" spans="1:32" x14ac:dyDescent="0.3">
      <c r="A275" s="39" t="s">
        <v>1437</v>
      </c>
      <c r="B275" s="40">
        <v>106.256</v>
      </c>
      <c r="C275" s="40">
        <v>10.6265</v>
      </c>
      <c r="D275" s="40" t="s">
        <v>7</v>
      </c>
      <c r="E275" s="40" t="s">
        <v>90</v>
      </c>
      <c r="F275" s="40" t="s">
        <v>295</v>
      </c>
      <c r="G275" s="40">
        <v>4275</v>
      </c>
      <c r="H275" s="47">
        <v>45239</v>
      </c>
      <c r="I275" s="12">
        <v>513</v>
      </c>
      <c r="J275" s="35">
        <v>183.46530000000001</v>
      </c>
      <c r="K275" s="30">
        <v>33</v>
      </c>
      <c r="L275" s="30">
        <v>0.47912348950247441</v>
      </c>
      <c r="M275" s="43">
        <v>-0.24</v>
      </c>
      <c r="N275" s="30">
        <v>8.8060804355238678E-2</v>
      </c>
      <c r="O275" s="43">
        <v>4</v>
      </c>
      <c r="P275" s="30">
        <v>0.17920432823038626</v>
      </c>
      <c r="Q275" s="43">
        <f t="shared" si="9"/>
        <v>2.76</v>
      </c>
      <c r="R275" s="30">
        <v>6.6062200541020286E-2</v>
      </c>
      <c r="S275" s="43">
        <v>18</v>
      </c>
      <c r="T275" s="30">
        <v>0.18754917737088028</v>
      </c>
      <c r="U275" s="30">
        <v>0.10437085722726225</v>
      </c>
      <c r="V275" s="46">
        <v>11</v>
      </c>
      <c r="W275" s="46">
        <v>6.8534270457043217E-2</v>
      </c>
      <c r="X275" s="46">
        <v>0.35321637426900587</v>
      </c>
      <c r="Y275" s="46">
        <v>0.40319662648754762</v>
      </c>
      <c r="Z275" s="46">
        <v>1510</v>
      </c>
      <c r="AA275" s="46">
        <v>0.24831943968020789</v>
      </c>
      <c r="AB275" s="46">
        <v>6413</v>
      </c>
      <c r="AC275" s="77">
        <v>0.17557880614793897</v>
      </c>
      <c r="AD275" s="84">
        <f>'1.Hard Index'!T275</f>
        <v>4</v>
      </c>
      <c r="AE275" s="85">
        <f>'2.Vulnerbility Index'!R275</f>
        <v>3</v>
      </c>
      <c r="AF275" s="86">
        <f t="shared" si="10"/>
        <v>12</v>
      </c>
    </row>
    <row r="276" spans="1:32" x14ac:dyDescent="0.3">
      <c r="A276" s="39" t="s">
        <v>1438</v>
      </c>
      <c r="B276" s="40">
        <v>106.502</v>
      </c>
      <c r="C276" s="40">
        <v>10.6595</v>
      </c>
      <c r="D276" s="40" t="s">
        <v>7</v>
      </c>
      <c r="E276" s="40" t="s">
        <v>84</v>
      </c>
      <c r="F276" s="40" t="s">
        <v>296</v>
      </c>
      <c r="G276" s="40">
        <v>9024</v>
      </c>
      <c r="H276" s="47">
        <v>45239</v>
      </c>
      <c r="I276" s="12">
        <v>1083</v>
      </c>
      <c r="J276" s="35">
        <v>204.6379</v>
      </c>
      <c r="K276" s="30">
        <v>35</v>
      </c>
      <c r="L276" s="30">
        <v>0.47912348950247441</v>
      </c>
      <c r="M276" s="43">
        <v>0.45</v>
      </c>
      <c r="N276" s="30">
        <v>8.8060804355238678E-2</v>
      </c>
      <c r="O276" s="43">
        <v>4</v>
      </c>
      <c r="P276" s="30">
        <v>0.17920432823038626</v>
      </c>
      <c r="Q276" s="43">
        <f t="shared" si="9"/>
        <v>3.45</v>
      </c>
      <c r="R276" s="30">
        <v>6.6062200541020286E-2</v>
      </c>
      <c r="S276" s="43">
        <v>15</v>
      </c>
      <c r="T276" s="30">
        <v>0.18754917737088028</v>
      </c>
      <c r="U276" s="30">
        <v>0.10437085722726225</v>
      </c>
      <c r="V276" s="46">
        <v>77</v>
      </c>
      <c r="W276" s="46">
        <v>6.8534270457043217E-2</v>
      </c>
      <c r="X276" s="46">
        <v>7.934397163120567E-2</v>
      </c>
      <c r="Y276" s="46">
        <v>0.40319662648754762</v>
      </c>
      <c r="Z276" s="46">
        <v>716</v>
      </c>
      <c r="AA276" s="46">
        <v>0.24831943968020789</v>
      </c>
      <c r="AB276" s="46">
        <v>13536</v>
      </c>
      <c r="AC276" s="77">
        <v>0.17557880614793897</v>
      </c>
      <c r="AD276" s="84">
        <f>'1.Hard Index'!T276</f>
        <v>4</v>
      </c>
      <c r="AE276" s="85">
        <f>'2.Vulnerbility Index'!R276</f>
        <v>3</v>
      </c>
      <c r="AF276" s="86">
        <f t="shared" si="10"/>
        <v>12</v>
      </c>
    </row>
    <row r="277" spans="1:32" x14ac:dyDescent="0.3">
      <c r="A277" s="39" t="s">
        <v>1439</v>
      </c>
      <c r="B277" s="40">
        <v>106.129</v>
      </c>
      <c r="C277" s="40">
        <v>10.640499999999999</v>
      </c>
      <c r="D277" s="40" t="s">
        <v>7</v>
      </c>
      <c r="E277" s="40" t="s">
        <v>90</v>
      </c>
      <c r="F277" s="40" t="s">
        <v>297</v>
      </c>
      <c r="G277" s="40">
        <v>4861</v>
      </c>
      <c r="H277" s="47">
        <v>45239</v>
      </c>
      <c r="I277" s="12">
        <v>583</v>
      </c>
      <c r="J277" s="35">
        <v>299.94839999999999</v>
      </c>
      <c r="K277" s="30">
        <v>36</v>
      </c>
      <c r="L277" s="30">
        <v>0.47912348950247441</v>
      </c>
      <c r="M277" s="43">
        <v>-1.5</v>
      </c>
      <c r="N277" s="30">
        <v>8.8060804355238678E-2</v>
      </c>
      <c r="O277" s="43">
        <v>4</v>
      </c>
      <c r="P277" s="30">
        <v>0.17920432823038626</v>
      </c>
      <c r="Q277" s="43">
        <f t="shared" si="9"/>
        <v>1.5</v>
      </c>
      <c r="R277" s="30">
        <v>6.6062200541020286E-2</v>
      </c>
      <c r="S277" s="43">
        <v>16</v>
      </c>
      <c r="T277" s="30">
        <v>0.18754917737088028</v>
      </c>
      <c r="U277" s="30">
        <v>0.10437085722726225</v>
      </c>
      <c r="V277" s="46">
        <v>14</v>
      </c>
      <c r="W277" s="46">
        <v>6.8534270457043217E-2</v>
      </c>
      <c r="X277" s="46">
        <v>4.3406706439004322E-2</v>
      </c>
      <c r="Y277" s="46">
        <v>0.40319662648754762</v>
      </c>
      <c r="Z277" s="46">
        <v>211</v>
      </c>
      <c r="AA277" s="46">
        <v>0.24831943968020789</v>
      </c>
      <c r="AB277" s="46">
        <v>7292</v>
      </c>
      <c r="AC277" s="77">
        <v>0.17557880614793897</v>
      </c>
      <c r="AD277" s="84">
        <f>'1.Hard Index'!T277</f>
        <v>4</v>
      </c>
      <c r="AE277" s="85">
        <f>'2.Vulnerbility Index'!R277</f>
        <v>3</v>
      </c>
      <c r="AF277" s="86">
        <f t="shared" si="10"/>
        <v>12</v>
      </c>
    </row>
    <row r="278" spans="1:32" x14ac:dyDescent="0.3">
      <c r="A278" s="39" t="s">
        <v>1440</v>
      </c>
      <c r="B278" s="40">
        <v>105.962</v>
      </c>
      <c r="C278" s="40">
        <v>10.6311</v>
      </c>
      <c r="D278" s="40" t="s">
        <v>7</v>
      </c>
      <c r="E278" s="40" t="s">
        <v>21</v>
      </c>
      <c r="F278" s="40" t="s">
        <v>158</v>
      </c>
      <c r="G278" s="40">
        <v>5420</v>
      </c>
      <c r="H278" s="47">
        <v>45239</v>
      </c>
      <c r="I278" s="12">
        <v>650</v>
      </c>
      <c r="J278" s="35">
        <v>539.48710000000005</v>
      </c>
      <c r="K278" s="30">
        <v>40</v>
      </c>
      <c r="L278" s="30">
        <v>0.47912348950247441</v>
      </c>
      <c r="M278" s="43">
        <v>-2.8</v>
      </c>
      <c r="N278" s="30">
        <v>8.8060804355238678E-2</v>
      </c>
      <c r="O278" s="43">
        <v>0</v>
      </c>
      <c r="P278" s="30">
        <v>0.17920432823038626</v>
      </c>
      <c r="Q278" s="43">
        <f t="shared" si="9"/>
        <v>0.20000000000000018</v>
      </c>
      <c r="R278" s="30">
        <v>6.6062200541020286E-2</v>
      </c>
      <c r="S278" s="43">
        <v>17</v>
      </c>
      <c r="T278" s="30">
        <v>0.18754917737088028</v>
      </c>
      <c r="U278" s="30">
        <v>0.10437085722726225</v>
      </c>
      <c r="V278" s="46">
        <v>12</v>
      </c>
      <c r="W278" s="46">
        <v>6.8534270457043217E-2</v>
      </c>
      <c r="X278" s="46">
        <v>0.19778597785977861</v>
      </c>
      <c r="Y278" s="46">
        <v>0.40319662648754762</v>
      </c>
      <c r="Z278" s="46">
        <v>1072</v>
      </c>
      <c r="AA278" s="46">
        <v>0.24831943968020789</v>
      </c>
      <c r="AB278" s="46">
        <v>8130</v>
      </c>
      <c r="AC278" s="77">
        <v>0.17557880614793897</v>
      </c>
      <c r="AD278" s="84">
        <f>'1.Hard Index'!T278</f>
        <v>3</v>
      </c>
      <c r="AE278" s="85">
        <f>'2.Vulnerbility Index'!R278</f>
        <v>4</v>
      </c>
      <c r="AF278" s="86">
        <f t="shared" si="10"/>
        <v>12</v>
      </c>
    </row>
    <row r="279" spans="1:32" x14ac:dyDescent="0.3">
      <c r="A279" s="39" t="s">
        <v>1441</v>
      </c>
      <c r="B279" s="40">
        <v>105.00700000000001</v>
      </c>
      <c r="C279" s="40">
        <v>10.6508</v>
      </c>
      <c r="D279" s="40" t="s">
        <v>16</v>
      </c>
      <c r="E279" s="40" t="s">
        <v>117</v>
      </c>
      <c r="F279" s="40" t="s">
        <v>298</v>
      </c>
      <c r="G279" s="40">
        <v>6010</v>
      </c>
      <c r="H279" s="47">
        <v>45239</v>
      </c>
      <c r="I279" s="12">
        <v>721</v>
      </c>
      <c r="J279" s="35">
        <v>1.838403</v>
      </c>
      <c r="K279" s="30">
        <v>59</v>
      </c>
      <c r="L279" s="30">
        <v>0.47912348950247441</v>
      </c>
      <c r="M279" s="43">
        <v>-0.26</v>
      </c>
      <c r="N279" s="30">
        <v>8.8060804355238678E-2</v>
      </c>
      <c r="O279" s="43">
        <v>0</v>
      </c>
      <c r="P279" s="30">
        <v>0.17920432823038626</v>
      </c>
      <c r="Q279" s="43">
        <f t="shared" si="9"/>
        <v>2.74</v>
      </c>
      <c r="R279" s="30">
        <v>6.6062200541020286E-2</v>
      </c>
      <c r="S279" s="43">
        <v>13</v>
      </c>
      <c r="T279" s="30">
        <v>0.18754917737088028</v>
      </c>
      <c r="U279" s="30">
        <v>0.10437085722726225</v>
      </c>
      <c r="V279" s="46">
        <v>32</v>
      </c>
      <c r="W279" s="46">
        <v>6.8534270457043217E-2</v>
      </c>
      <c r="X279" s="46">
        <v>0.30881863560732115</v>
      </c>
      <c r="Y279" s="46">
        <v>0.40319662648754762</v>
      </c>
      <c r="Z279" s="46">
        <v>1856</v>
      </c>
      <c r="AA279" s="46">
        <v>0.24831943968020789</v>
      </c>
      <c r="AB279" s="46">
        <v>9015</v>
      </c>
      <c r="AC279" s="77">
        <v>0.17557880614793897</v>
      </c>
      <c r="AD279" s="84">
        <f>'1.Hard Index'!T279</f>
        <v>3</v>
      </c>
      <c r="AE279" s="85">
        <f>'2.Vulnerbility Index'!R279</f>
        <v>3</v>
      </c>
      <c r="AF279" s="86">
        <f t="shared" si="10"/>
        <v>9</v>
      </c>
    </row>
    <row r="280" spans="1:32" x14ac:dyDescent="0.3">
      <c r="A280" s="39" t="s">
        <v>1442</v>
      </c>
      <c r="B280" s="40">
        <v>105.627</v>
      </c>
      <c r="C280" s="40">
        <v>10.608000000000001</v>
      </c>
      <c r="D280" s="40" t="s">
        <v>4</v>
      </c>
      <c r="E280" s="40" t="s">
        <v>36</v>
      </c>
      <c r="F280" s="40" t="s">
        <v>299</v>
      </c>
      <c r="G280" s="40">
        <v>7010</v>
      </c>
      <c r="H280" s="47">
        <v>45239</v>
      </c>
      <c r="I280" s="12">
        <v>841</v>
      </c>
      <c r="J280" s="35">
        <v>20</v>
      </c>
      <c r="K280" s="30">
        <v>56</v>
      </c>
      <c r="L280" s="30">
        <v>0.47912348950247441</v>
      </c>
      <c r="M280" s="43">
        <v>-1.32</v>
      </c>
      <c r="N280" s="30">
        <v>8.8060804355238678E-2</v>
      </c>
      <c r="O280" s="43">
        <v>0</v>
      </c>
      <c r="P280" s="30">
        <v>0.17920432823038626</v>
      </c>
      <c r="Q280" s="43">
        <f t="shared" si="9"/>
        <v>1.68</v>
      </c>
      <c r="R280" s="30">
        <v>6.6062200541020286E-2</v>
      </c>
      <c r="S280" s="43">
        <v>15</v>
      </c>
      <c r="T280" s="30">
        <v>0.18754917737088028</v>
      </c>
      <c r="U280" s="30">
        <v>0.10437085722726225</v>
      </c>
      <c r="V280" s="46">
        <v>13</v>
      </c>
      <c r="W280" s="46">
        <v>6.8534270457043217E-2</v>
      </c>
      <c r="X280" s="46">
        <v>0.95691868758915832</v>
      </c>
      <c r="Y280" s="46">
        <v>0.40319662648754762</v>
      </c>
      <c r="Z280" s="46">
        <v>6708</v>
      </c>
      <c r="AA280" s="46">
        <v>0.24831943968020789</v>
      </c>
      <c r="AB280" s="46">
        <v>10515</v>
      </c>
      <c r="AC280" s="77">
        <v>0.17557880614793897</v>
      </c>
      <c r="AD280" s="84">
        <f>'1.Hard Index'!T280</f>
        <v>3</v>
      </c>
      <c r="AE280" s="85">
        <f>'2.Vulnerbility Index'!R280</f>
        <v>3</v>
      </c>
      <c r="AF280" s="86">
        <f t="shared" si="10"/>
        <v>9</v>
      </c>
    </row>
    <row r="281" spans="1:32" x14ac:dyDescent="0.3">
      <c r="A281" s="39" t="s">
        <v>1443</v>
      </c>
      <c r="B281" s="40">
        <v>105.771</v>
      </c>
      <c r="C281" s="40">
        <v>10.6258</v>
      </c>
      <c r="D281" s="40" t="s">
        <v>4</v>
      </c>
      <c r="E281" s="40" t="s">
        <v>92</v>
      </c>
      <c r="F281" s="40" t="s">
        <v>300</v>
      </c>
      <c r="G281" s="40">
        <v>9503</v>
      </c>
      <c r="H281" s="47">
        <v>45239</v>
      </c>
      <c r="I281" s="12">
        <v>1140</v>
      </c>
      <c r="J281" s="35">
        <v>11.288449999999999</v>
      </c>
      <c r="K281" s="30">
        <v>48</v>
      </c>
      <c r="L281" s="30">
        <v>0.47912348950247441</v>
      </c>
      <c r="M281" s="43">
        <v>-0.24</v>
      </c>
      <c r="N281" s="30">
        <v>8.8060804355238678E-2</v>
      </c>
      <c r="O281" s="43">
        <v>8</v>
      </c>
      <c r="P281" s="30">
        <v>0.17920432823038626</v>
      </c>
      <c r="Q281" s="43">
        <f t="shared" si="9"/>
        <v>2.76</v>
      </c>
      <c r="R281" s="30">
        <v>6.6062200541020286E-2</v>
      </c>
      <c r="S281" s="43">
        <v>9</v>
      </c>
      <c r="T281" s="30">
        <v>0.18754917737088028</v>
      </c>
      <c r="U281" s="30">
        <v>0.10437085722726225</v>
      </c>
      <c r="V281" s="46">
        <v>14</v>
      </c>
      <c r="W281" s="46">
        <v>6.8534270457043217E-2</v>
      </c>
      <c r="X281" s="46">
        <v>0.29011890981795224</v>
      </c>
      <c r="Y281" s="46">
        <v>0.40319662648754762</v>
      </c>
      <c r="Z281" s="46">
        <v>2757</v>
      </c>
      <c r="AA281" s="46">
        <v>0.24831943968020789</v>
      </c>
      <c r="AB281" s="46">
        <v>14255</v>
      </c>
      <c r="AC281" s="77">
        <v>0.17557880614793897</v>
      </c>
      <c r="AD281" s="84">
        <f>'1.Hard Index'!T281</f>
        <v>4</v>
      </c>
      <c r="AE281" s="85">
        <f>'2.Vulnerbility Index'!R281</f>
        <v>4</v>
      </c>
      <c r="AF281" s="86">
        <f t="shared" si="10"/>
        <v>16</v>
      </c>
    </row>
    <row r="282" spans="1:32" x14ac:dyDescent="0.3">
      <c r="A282" s="39" t="s">
        <v>1444</v>
      </c>
      <c r="B282" s="40">
        <v>105.879</v>
      </c>
      <c r="C282" s="40">
        <v>10.629799999999999</v>
      </c>
      <c r="D282" s="40" t="s">
        <v>7</v>
      </c>
      <c r="E282" s="40" t="s">
        <v>21</v>
      </c>
      <c r="F282" s="40" t="s">
        <v>301</v>
      </c>
      <c r="G282" s="40">
        <v>4062</v>
      </c>
      <c r="H282" s="47">
        <v>45239</v>
      </c>
      <c r="I282" s="12">
        <v>487</v>
      </c>
      <c r="J282" s="35">
        <v>475.11430000000001</v>
      </c>
      <c r="K282" s="30">
        <v>41</v>
      </c>
      <c r="L282" s="30">
        <v>0.47912348950247441</v>
      </c>
      <c r="M282" s="43">
        <v>0.36</v>
      </c>
      <c r="N282" s="30">
        <v>8.8060804355238678E-2</v>
      </c>
      <c r="O282" s="43">
        <v>6</v>
      </c>
      <c r="P282" s="30">
        <v>0.17920432823038626</v>
      </c>
      <c r="Q282" s="43">
        <f t="shared" si="9"/>
        <v>3.36</v>
      </c>
      <c r="R282" s="30">
        <v>6.6062200541020286E-2</v>
      </c>
      <c r="S282" s="43">
        <v>15</v>
      </c>
      <c r="T282" s="30">
        <v>0.18754917737088028</v>
      </c>
      <c r="U282" s="30">
        <v>0.10437085722726225</v>
      </c>
      <c r="V282" s="46">
        <v>16</v>
      </c>
      <c r="W282" s="46">
        <v>6.8534270457043217E-2</v>
      </c>
      <c r="X282" s="46">
        <v>0.18045297882816347</v>
      </c>
      <c r="Y282" s="46">
        <v>0.40319662648754762</v>
      </c>
      <c r="Z282" s="46">
        <v>733</v>
      </c>
      <c r="AA282" s="46">
        <v>0.24831943968020789</v>
      </c>
      <c r="AB282" s="46">
        <v>6093</v>
      </c>
      <c r="AC282" s="77">
        <v>0.17557880614793897</v>
      </c>
      <c r="AD282" s="84">
        <f>'1.Hard Index'!T282</f>
        <v>4</v>
      </c>
      <c r="AE282" s="85">
        <f>'2.Vulnerbility Index'!R282</f>
        <v>3</v>
      </c>
      <c r="AF282" s="86">
        <f t="shared" si="10"/>
        <v>12</v>
      </c>
    </row>
    <row r="283" spans="1:32" x14ac:dyDescent="0.3">
      <c r="A283" s="39" t="s">
        <v>1445</v>
      </c>
      <c r="B283" s="40">
        <v>106.355</v>
      </c>
      <c r="C283" s="40">
        <v>10.619400000000001</v>
      </c>
      <c r="D283" s="40" t="s">
        <v>7</v>
      </c>
      <c r="E283" s="40" t="s">
        <v>23</v>
      </c>
      <c r="F283" s="40" t="s">
        <v>302</v>
      </c>
      <c r="G283" s="40">
        <v>1938</v>
      </c>
      <c r="H283" s="47">
        <v>45239</v>
      </c>
      <c r="I283" s="12">
        <v>233</v>
      </c>
      <c r="J283" s="35">
        <v>180.68260000000001</v>
      </c>
      <c r="K283" s="30">
        <v>27</v>
      </c>
      <c r="L283" s="30">
        <v>0.47912348950247441</v>
      </c>
      <c r="M283" s="43">
        <v>0.45</v>
      </c>
      <c r="N283" s="30">
        <v>8.8060804355238678E-2</v>
      </c>
      <c r="O283" s="43">
        <v>4</v>
      </c>
      <c r="P283" s="30">
        <v>0.17920432823038626</v>
      </c>
      <c r="Q283" s="43">
        <f t="shared" si="9"/>
        <v>3.45</v>
      </c>
      <c r="R283" s="30">
        <v>6.6062200541020286E-2</v>
      </c>
      <c r="S283" s="43">
        <v>15</v>
      </c>
      <c r="T283" s="30">
        <v>0.18754917737088028</v>
      </c>
      <c r="U283" s="30">
        <v>0.10437085722726225</v>
      </c>
      <c r="V283" s="46">
        <v>11</v>
      </c>
      <c r="W283" s="46">
        <v>6.8534270457043217E-2</v>
      </c>
      <c r="X283" s="46">
        <v>0.27244582043343651</v>
      </c>
      <c r="Y283" s="46">
        <v>0.40319662648754762</v>
      </c>
      <c r="Z283" s="46">
        <v>528</v>
      </c>
      <c r="AA283" s="46">
        <v>0.24831943968020789</v>
      </c>
      <c r="AB283" s="46">
        <v>2907</v>
      </c>
      <c r="AC283" s="77">
        <v>0.17557880614793897</v>
      </c>
      <c r="AD283" s="84">
        <f>'1.Hard Index'!T283</f>
        <v>4</v>
      </c>
      <c r="AE283" s="85">
        <f>'2.Vulnerbility Index'!R283</f>
        <v>3</v>
      </c>
      <c r="AF283" s="86">
        <f t="shared" si="10"/>
        <v>12</v>
      </c>
    </row>
    <row r="284" spans="1:32" x14ac:dyDescent="0.3">
      <c r="A284" s="39" t="s">
        <v>1446</v>
      </c>
      <c r="B284" s="40">
        <v>106.175</v>
      </c>
      <c r="C284" s="40">
        <v>10.646100000000001</v>
      </c>
      <c r="D284" s="40" t="s">
        <v>7</v>
      </c>
      <c r="E284" s="40" t="s">
        <v>90</v>
      </c>
      <c r="F284" s="40" t="s">
        <v>303</v>
      </c>
      <c r="G284" s="40">
        <v>5809</v>
      </c>
      <c r="H284" s="47">
        <v>45239</v>
      </c>
      <c r="I284" s="12">
        <v>697</v>
      </c>
      <c r="J284" s="35">
        <v>264.64589999999998</v>
      </c>
      <c r="K284" s="30">
        <v>35</v>
      </c>
      <c r="L284" s="30">
        <v>0.47912348950247441</v>
      </c>
      <c r="M284" s="43">
        <v>-1.5</v>
      </c>
      <c r="N284" s="30">
        <v>8.8060804355238678E-2</v>
      </c>
      <c r="O284" s="43">
        <v>20</v>
      </c>
      <c r="P284" s="30">
        <v>0.17920432823038626</v>
      </c>
      <c r="Q284" s="43">
        <f t="shared" si="9"/>
        <v>1.5</v>
      </c>
      <c r="R284" s="30">
        <v>6.6062200541020286E-2</v>
      </c>
      <c r="S284" s="43">
        <v>16</v>
      </c>
      <c r="T284" s="30">
        <v>0.18754917737088028</v>
      </c>
      <c r="U284" s="30">
        <v>0.10437085722726225</v>
      </c>
      <c r="V284" s="46">
        <v>48</v>
      </c>
      <c r="W284" s="46">
        <v>6.8534270457043217E-2</v>
      </c>
      <c r="X284" s="46">
        <v>0.10845240144603202</v>
      </c>
      <c r="Y284" s="46">
        <v>0.40319662648754762</v>
      </c>
      <c r="Z284" s="46">
        <v>630</v>
      </c>
      <c r="AA284" s="46">
        <v>0.24831943968020789</v>
      </c>
      <c r="AB284" s="46">
        <v>8714</v>
      </c>
      <c r="AC284" s="77">
        <v>0.17557880614793897</v>
      </c>
      <c r="AD284" s="84">
        <f>'1.Hard Index'!T284</f>
        <v>4</v>
      </c>
      <c r="AE284" s="85">
        <f>'2.Vulnerbility Index'!R284</f>
        <v>3</v>
      </c>
      <c r="AF284" s="86">
        <f t="shared" si="10"/>
        <v>12</v>
      </c>
    </row>
    <row r="285" spans="1:32" x14ac:dyDescent="0.3">
      <c r="A285" s="39" t="s">
        <v>1447</v>
      </c>
      <c r="B285" s="40">
        <v>106.60899999999999</v>
      </c>
      <c r="C285" s="40">
        <v>10.643000000000001</v>
      </c>
      <c r="D285" s="40" t="s">
        <v>7</v>
      </c>
      <c r="E285" s="40" t="s">
        <v>88</v>
      </c>
      <c r="F285" s="40" t="s">
        <v>304</v>
      </c>
      <c r="G285" s="40">
        <v>11686</v>
      </c>
      <c r="H285" s="47">
        <v>45239</v>
      </c>
      <c r="I285" s="12">
        <v>1402</v>
      </c>
      <c r="J285" s="35">
        <v>635.00229999999999</v>
      </c>
      <c r="K285" s="30">
        <v>45</v>
      </c>
      <c r="L285" s="30">
        <v>0.47912348950247441</v>
      </c>
      <c r="M285" s="43">
        <v>-1.32</v>
      </c>
      <c r="N285" s="30">
        <v>8.8060804355238678E-2</v>
      </c>
      <c r="O285" s="43">
        <v>0</v>
      </c>
      <c r="P285" s="30">
        <v>0.17920432823038626</v>
      </c>
      <c r="Q285" s="43">
        <f t="shared" si="9"/>
        <v>1.68</v>
      </c>
      <c r="R285" s="30">
        <v>6.6062200541020286E-2</v>
      </c>
      <c r="S285" s="43">
        <v>30</v>
      </c>
      <c r="T285" s="30">
        <v>0.18754917737088028</v>
      </c>
      <c r="U285" s="30">
        <v>0.10437085722726225</v>
      </c>
      <c r="V285" s="46">
        <v>145</v>
      </c>
      <c r="W285" s="46">
        <v>6.8534270457043217E-2</v>
      </c>
      <c r="X285" s="46">
        <v>0.23275714530207087</v>
      </c>
      <c r="Y285" s="46">
        <v>0.40319662648754762</v>
      </c>
      <c r="Z285" s="46">
        <v>2720</v>
      </c>
      <c r="AA285" s="46">
        <v>0.24831943968020789</v>
      </c>
      <c r="AB285" s="46">
        <v>17529</v>
      </c>
      <c r="AC285" s="77">
        <v>0.17557880614793897</v>
      </c>
      <c r="AD285" s="84">
        <f>'1.Hard Index'!T285</f>
        <v>4</v>
      </c>
      <c r="AE285" s="85">
        <f>'2.Vulnerbility Index'!R285</f>
        <v>4</v>
      </c>
      <c r="AF285" s="86">
        <f t="shared" si="10"/>
        <v>16</v>
      </c>
    </row>
    <row r="286" spans="1:32" x14ac:dyDescent="0.3">
      <c r="A286" s="39" t="s">
        <v>1448</v>
      </c>
      <c r="B286" s="40">
        <v>105.667</v>
      </c>
      <c r="C286" s="40">
        <v>10.603</v>
      </c>
      <c r="D286" s="40" t="s">
        <v>4</v>
      </c>
      <c r="E286" s="40" t="s">
        <v>36</v>
      </c>
      <c r="F286" s="40" t="s">
        <v>305</v>
      </c>
      <c r="G286" s="40">
        <v>7887</v>
      </c>
      <c r="H286" s="47">
        <v>45239</v>
      </c>
      <c r="I286" s="12">
        <v>946</v>
      </c>
      <c r="J286" s="35">
        <v>20</v>
      </c>
      <c r="K286" s="30">
        <v>55</v>
      </c>
      <c r="L286" s="30">
        <v>0.47912348950247441</v>
      </c>
      <c r="M286" s="43">
        <v>-2.8</v>
      </c>
      <c r="N286" s="30">
        <v>8.8060804355238678E-2</v>
      </c>
      <c r="O286" s="43">
        <v>0</v>
      </c>
      <c r="P286" s="30">
        <v>0.17920432823038626</v>
      </c>
      <c r="Q286" s="43">
        <f t="shared" si="9"/>
        <v>0.20000000000000018</v>
      </c>
      <c r="R286" s="30">
        <v>6.6062200541020286E-2</v>
      </c>
      <c r="S286" s="43">
        <v>23</v>
      </c>
      <c r="T286" s="30">
        <v>0.18754917737088028</v>
      </c>
      <c r="U286" s="30">
        <v>0.10437085722726225</v>
      </c>
      <c r="V286" s="46">
        <v>17</v>
      </c>
      <c r="W286" s="46">
        <v>6.8534270457043217E-2</v>
      </c>
      <c r="X286" s="46">
        <v>0.80157220742994806</v>
      </c>
      <c r="Y286" s="46">
        <v>0.40319662648754762</v>
      </c>
      <c r="Z286" s="46">
        <v>6322</v>
      </c>
      <c r="AA286" s="46">
        <v>0.24831943968020789</v>
      </c>
      <c r="AB286" s="46">
        <v>11831</v>
      </c>
      <c r="AC286" s="77">
        <v>0.17557880614793897</v>
      </c>
      <c r="AD286" s="84">
        <f>'1.Hard Index'!T286</f>
        <v>3</v>
      </c>
      <c r="AE286" s="85">
        <f>'2.Vulnerbility Index'!R286</f>
        <v>3</v>
      </c>
      <c r="AF286" s="86">
        <f t="shared" si="10"/>
        <v>9</v>
      </c>
    </row>
    <row r="287" spans="1:32" x14ac:dyDescent="0.3">
      <c r="A287" s="39" t="s">
        <v>1449</v>
      </c>
      <c r="B287" s="40">
        <v>105.179</v>
      </c>
      <c r="C287" s="40">
        <v>10.6173</v>
      </c>
      <c r="D287" s="40" t="s">
        <v>16</v>
      </c>
      <c r="E287" s="40" t="s">
        <v>86</v>
      </c>
      <c r="F287" s="40" t="s">
        <v>280</v>
      </c>
      <c r="G287" s="40">
        <v>21781</v>
      </c>
      <c r="H287" s="47">
        <v>45239</v>
      </c>
      <c r="I287" s="12">
        <v>2614</v>
      </c>
      <c r="J287" s="35">
        <v>7.6423050000000003</v>
      </c>
      <c r="K287" s="30">
        <v>64</v>
      </c>
      <c r="L287" s="30">
        <v>0.47912348950247441</v>
      </c>
      <c r="M287" s="43">
        <v>-2.8</v>
      </c>
      <c r="N287" s="30">
        <v>8.8060804355238678E-2</v>
      </c>
      <c r="O287" s="43">
        <v>6</v>
      </c>
      <c r="P287" s="30">
        <v>0.17920432823038626</v>
      </c>
      <c r="Q287" s="43">
        <f t="shared" si="9"/>
        <v>0.20000000000000018</v>
      </c>
      <c r="R287" s="30">
        <v>6.6062200541020286E-2</v>
      </c>
      <c r="S287" s="43">
        <v>13</v>
      </c>
      <c r="T287" s="30">
        <v>0.18754917737088028</v>
      </c>
      <c r="U287" s="30">
        <v>0.10437085722726225</v>
      </c>
      <c r="V287" s="46">
        <v>60</v>
      </c>
      <c r="W287" s="46">
        <v>6.8534270457043217E-2</v>
      </c>
      <c r="X287" s="46">
        <v>0.12850649648776458</v>
      </c>
      <c r="Y287" s="46">
        <v>0.40319662648754762</v>
      </c>
      <c r="Z287" s="46">
        <v>2799</v>
      </c>
      <c r="AA287" s="46">
        <v>0.24831943968020789</v>
      </c>
      <c r="AB287" s="46">
        <v>32672</v>
      </c>
      <c r="AC287" s="77">
        <v>0.17557880614793897</v>
      </c>
      <c r="AD287" s="84">
        <f>'1.Hard Index'!T287</f>
        <v>4</v>
      </c>
      <c r="AE287" s="85">
        <f>'2.Vulnerbility Index'!R287</f>
        <v>4</v>
      </c>
      <c r="AF287" s="86">
        <f t="shared" si="10"/>
        <v>16</v>
      </c>
    </row>
    <row r="288" spans="1:32" x14ac:dyDescent="0.3">
      <c r="A288" s="39" t="s">
        <v>1450</v>
      </c>
      <c r="B288" s="40">
        <v>106.053</v>
      </c>
      <c r="C288" s="40">
        <v>10.6309</v>
      </c>
      <c r="D288" s="40" t="s">
        <v>7</v>
      </c>
      <c r="E288" s="40" t="s">
        <v>21</v>
      </c>
      <c r="F288" s="40" t="s">
        <v>306</v>
      </c>
      <c r="G288" s="40">
        <v>6379</v>
      </c>
      <c r="H288" s="47">
        <v>45239</v>
      </c>
      <c r="I288" s="12">
        <v>765</v>
      </c>
      <c r="J288" s="35">
        <v>267.64780000000002</v>
      </c>
      <c r="K288" s="30">
        <v>39</v>
      </c>
      <c r="L288" s="30">
        <v>0.47912348950247441</v>
      </c>
      <c r="M288" s="43">
        <v>-1.5</v>
      </c>
      <c r="N288" s="30">
        <v>8.8060804355238678E-2</v>
      </c>
      <c r="O288" s="43">
        <v>0</v>
      </c>
      <c r="P288" s="30">
        <v>0.17920432823038626</v>
      </c>
      <c r="Q288" s="43">
        <f t="shared" si="9"/>
        <v>1.5</v>
      </c>
      <c r="R288" s="30">
        <v>6.6062200541020286E-2</v>
      </c>
      <c r="S288" s="43">
        <v>17</v>
      </c>
      <c r="T288" s="30">
        <v>0.18754917737088028</v>
      </c>
      <c r="U288" s="30">
        <v>0.10437085722726225</v>
      </c>
      <c r="V288" s="46">
        <v>19</v>
      </c>
      <c r="W288" s="46">
        <v>6.8534270457043217E-2</v>
      </c>
      <c r="X288" s="46">
        <v>0.30929612791973665</v>
      </c>
      <c r="Y288" s="46">
        <v>0.40319662648754762</v>
      </c>
      <c r="Z288" s="46">
        <v>1973</v>
      </c>
      <c r="AA288" s="46">
        <v>0.24831943968020789</v>
      </c>
      <c r="AB288" s="46">
        <v>9569</v>
      </c>
      <c r="AC288" s="77">
        <v>0.17557880614793897</v>
      </c>
      <c r="AD288" s="84">
        <f>'1.Hard Index'!T288</f>
        <v>3</v>
      </c>
      <c r="AE288" s="85">
        <f>'2.Vulnerbility Index'!R288</f>
        <v>4</v>
      </c>
      <c r="AF288" s="86">
        <f t="shared" si="10"/>
        <v>12</v>
      </c>
    </row>
    <row r="289" spans="1:32" x14ac:dyDescent="0.3">
      <c r="A289" s="39" t="s">
        <v>1451</v>
      </c>
      <c r="B289" s="40">
        <v>105.288</v>
      </c>
      <c r="C289" s="40">
        <v>10.6271</v>
      </c>
      <c r="D289" s="40" t="s">
        <v>16</v>
      </c>
      <c r="E289" s="40" t="s">
        <v>34</v>
      </c>
      <c r="F289" s="40" t="s">
        <v>307</v>
      </c>
      <c r="G289" s="40">
        <v>5343</v>
      </c>
      <c r="H289" s="47">
        <v>45239</v>
      </c>
      <c r="I289" s="12">
        <v>641</v>
      </c>
      <c r="J289" s="35">
        <v>20</v>
      </c>
      <c r="K289" s="30">
        <v>61</v>
      </c>
      <c r="L289" s="30">
        <v>0.47912348950247441</v>
      </c>
      <c r="M289" s="43">
        <v>-1.5</v>
      </c>
      <c r="N289" s="30">
        <v>8.8060804355238678E-2</v>
      </c>
      <c r="O289" s="43">
        <v>24</v>
      </c>
      <c r="P289" s="30">
        <v>0.17920432823038626</v>
      </c>
      <c r="Q289" s="43">
        <f t="shared" si="9"/>
        <v>1.5</v>
      </c>
      <c r="R289" s="30">
        <v>6.6062200541020286E-2</v>
      </c>
      <c r="S289" s="43">
        <v>16</v>
      </c>
      <c r="T289" s="30">
        <v>0.18754917737088028</v>
      </c>
      <c r="U289" s="30">
        <v>0.10437085722726225</v>
      </c>
      <c r="V289" s="46">
        <v>29</v>
      </c>
      <c r="W289" s="46">
        <v>6.8534270457043217E-2</v>
      </c>
      <c r="X289" s="46">
        <v>0.95395845030881532</v>
      </c>
      <c r="Y289" s="46">
        <v>0.40319662648754762</v>
      </c>
      <c r="Z289" s="46">
        <v>5097</v>
      </c>
      <c r="AA289" s="46">
        <v>0.24831943968020789</v>
      </c>
      <c r="AB289" s="46">
        <v>8015</v>
      </c>
      <c r="AC289" s="77">
        <v>0.17557880614793897</v>
      </c>
      <c r="AD289" s="84">
        <f>'1.Hard Index'!T289</f>
        <v>4</v>
      </c>
      <c r="AE289" s="85">
        <f>'2.Vulnerbility Index'!R289</f>
        <v>3</v>
      </c>
      <c r="AF289" s="86">
        <f t="shared" si="10"/>
        <v>12</v>
      </c>
    </row>
    <row r="290" spans="1:32" x14ac:dyDescent="0.3">
      <c r="A290" s="39" t="s">
        <v>1452</v>
      </c>
      <c r="B290" s="40">
        <v>106.706</v>
      </c>
      <c r="C290" s="40">
        <v>10.632099999999999</v>
      </c>
      <c r="D290" s="40" t="s">
        <v>7</v>
      </c>
      <c r="E290" s="40" t="s">
        <v>88</v>
      </c>
      <c r="F290" s="40" t="s">
        <v>308</v>
      </c>
      <c r="G290" s="40">
        <v>15651</v>
      </c>
      <c r="H290" s="47">
        <v>45239</v>
      </c>
      <c r="I290" s="12">
        <v>1878</v>
      </c>
      <c r="J290" s="35">
        <v>1260.328</v>
      </c>
      <c r="K290" s="30">
        <v>55</v>
      </c>
      <c r="L290" s="30">
        <v>0.47912348950247441</v>
      </c>
      <c r="M290" s="43">
        <v>-0.26</v>
      </c>
      <c r="N290" s="30">
        <v>8.8060804355238678E-2</v>
      </c>
      <c r="O290" s="43">
        <v>24</v>
      </c>
      <c r="P290" s="30">
        <v>0.17920432823038626</v>
      </c>
      <c r="Q290" s="43">
        <f t="shared" si="9"/>
        <v>2.74</v>
      </c>
      <c r="R290" s="30">
        <v>6.6062200541020286E-2</v>
      </c>
      <c r="S290" s="43">
        <v>30</v>
      </c>
      <c r="T290" s="30">
        <v>0.18754917737088028</v>
      </c>
      <c r="U290" s="30">
        <v>0.10437085722726225</v>
      </c>
      <c r="V290" s="46">
        <v>77</v>
      </c>
      <c r="W290" s="46">
        <v>6.8534270457043217E-2</v>
      </c>
      <c r="X290" s="46">
        <v>0.12759568078717015</v>
      </c>
      <c r="Y290" s="46">
        <v>0.40319662648754762</v>
      </c>
      <c r="Z290" s="46">
        <v>1997</v>
      </c>
      <c r="AA290" s="46">
        <v>0.24831943968020789</v>
      </c>
      <c r="AB290" s="46">
        <v>23477</v>
      </c>
      <c r="AC290" s="77">
        <v>0.17557880614793897</v>
      </c>
      <c r="AD290" s="84">
        <f>'1.Hard Index'!T290</f>
        <v>4</v>
      </c>
      <c r="AE290" s="85">
        <f>'2.Vulnerbility Index'!R290</f>
        <v>4</v>
      </c>
      <c r="AF290" s="86">
        <f t="shared" si="10"/>
        <v>16</v>
      </c>
    </row>
    <row r="291" spans="1:32" x14ac:dyDescent="0.3">
      <c r="A291" s="39" t="s">
        <v>1453</v>
      </c>
      <c r="B291" s="40">
        <v>106.56699999999999</v>
      </c>
      <c r="C291" s="40">
        <v>10.642799999999999</v>
      </c>
      <c r="D291" s="40" t="s">
        <v>7</v>
      </c>
      <c r="E291" s="40" t="s">
        <v>88</v>
      </c>
      <c r="F291" s="40" t="s">
        <v>309</v>
      </c>
      <c r="G291" s="40">
        <v>16616</v>
      </c>
      <c r="H291" s="47">
        <v>45239</v>
      </c>
      <c r="I291" s="12">
        <v>1994</v>
      </c>
      <c r="J291" s="35">
        <v>506.96809999999999</v>
      </c>
      <c r="K291" s="30">
        <v>41</v>
      </c>
      <c r="L291" s="30">
        <v>0.47912348950247441</v>
      </c>
      <c r="M291" s="43">
        <v>-1.5</v>
      </c>
      <c r="N291" s="30">
        <v>8.8060804355238678E-2</v>
      </c>
      <c r="O291" s="43">
        <v>8</v>
      </c>
      <c r="P291" s="30">
        <v>0.17920432823038626</v>
      </c>
      <c r="Q291" s="43">
        <f t="shared" si="9"/>
        <v>1.5</v>
      </c>
      <c r="R291" s="30">
        <v>6.6062200541020286E-2</v>
      </c>
      <c r="S291" s="43">
        <v>30</v>
      </c>
      <c r="T291" s="30">
        <v>0.18754917737088028</v>
      </c>
      <c r="U291" s="30">
        <v>0.10437085722726225</v>
      </c>
      <c r="V291" s="46">
        <v>165</v>
      </c>
      <c r="W291" s="46">
        <v>6.8534270457043217E-2</v>
      </c>
      <c r="X291" s="46">
        <v>0.11862060664419836</v>
      </c>
      <c r="Y291" s="46">
        <v>0.40319662648754762</v>
      </c>
      <c r="Z291" s="46">
        <v>1971</v>
      </c>
      <c r="AA291" s="46">
        <v>0.24831943968020789</v>
      </c>
      <c r="AB291" s="46">
        <v>24924</v>
      </c>
      <c r="AC291" s="77">
        <v>0.17557880614793897</v>
      </c>
      <c r="AD291" s="84">
        <f>'1.Hard Index'!T291</f>
        <v>4</v>
      </c>
      <c r="AE291" s="85">
        <f>'2.Vulnerbility Index'!R291</f>
        <v>4</v>
      </c>
      <c r="AF291" s="86">
        <f t="shared" si="10"/>
        <v>16</v>
      </c>
    </row>
    <row r="292" spans="1:32" x14ac:dyDescent="0.3">
      <c r="A292" s="39" t="s">
        <v>1454</v>
      </c>
      <c r="B292" s="40">
        <v>106.51900000000001</v>
      </c>
      <c r="C292" s="40">
        <v>10.632400000000001</v>
      </c>
      <c r="D292" s="40" t="s">
        <v>7</v>
      </c>
      <c r="E292" s="40" t="s">
        <v>84</v>
      </c>
      <c r="F292" s="40" t="s">
        <v>310</v>
      </c>
      <c r="G292" s="40">
        <v>15360</v>
      </c>
      <c r="H292" s="47">
        <v>45239</v>
      </c>
      <c r="I292" s="12">
        <v>1843</v>
      </c>
      <c r="J292" s="35">
        <v>160.5154</v>
      </c>
      <c r="K292" s="30">
        <v>36</v>
      </c>
      <c r="L292" s="30">
        <v>0.47912348950247441</v>
      </c>
      <c r="M292" s="43">
        <v>-2.8</v>
      </c>
      <c r="N292" s="30">
        <v>8.8060804355238678E-2</v>
      </c>
      <c r="O292" s="43">
        <v>8</v>
      </c>
      <c r="P292" s="30">
        <v>0.17920432823038626</v>
      </c>
      <c r="Q292" s="43">
        <f t="shared" si="9"/>
        <v>0.20000000000000018</v>
      </c>
      <c r="R292" s="30">
        <v>6.6062200541020286E-2</v>
      </c>
      <c r="S292" s="43">
        <v>15</v>
      </c>
      <c r="T292" s="30">
        <v>0.18754917737088028</v>
      </c>
      <c r="U292" s="30">
        <v>0.10437085722726225</v>
      </c>
      <c r="V292" s="46">
        <v>126</v>
      </c>
      <c r="W292" s="46">
        <v>6.8534270457043217E-2</v>
      </c>
      <c r="X292" s="46">
        <v>1.7903645833333332E-2</v>
      </c>
      <c r="Y292" s="46">
        <v>0.40319662648754762</v>
      </c>
      <c r="Z292" s="46">
        <v>275</v>
      </c>
      <c r="AA292" s="46">
        <v>0.24831943968020789</v>
      </c>
      <c r="AB292" s="46">
        <v>23040</v>
      </c>
      <c r="AC292" s="77">
        <v>0.17557880614793897</v>
      </c>
      <c r="AD292" s="84">
        <f>'1.Hard Index'!T292</f>
        <v>4</v>
      </c>
      <c r="AE292" s="85">
        <f>'2.Vulnerbility Index'!R292</f>
        <v>3</v>
      </c>
      <c r="AF292" s="86">
        <f t="shared" si="10"/>
        <v>12</v>
      </c>
    </row>
    <row r="293" spans="1:32" x14ac:dyDescent="0.3">
      <c r="A293" s="39" t="s">
        <v>1455</v>
      </c>
      <c r="B293" s="40">
        <v>106.3</v>
      </c>
      <c r="C293" s="40">
        <v>10.612</v>
      </c>
      <c r="D293" s="40" t="s">
        <v>7</v>
      </c>
      <c r="E293" s="40" t="s">
        <v>90</v>
      </c>
      <c r="F293" s="40" t="s">
        <v>311</v>
      </c>
      <c r="G293" s="40">
        <v>6347</v>
      </c>
      <c r="H293" s="47">
        <v>45239</v>
      </c>
      <c r="I293" s="12">
        <v>762</v>
      </c>
      <c r="J293" s="35">
        <v>310.56020000000001</v>
      </c>
      <c r="K293" s="30">
        <v>31</v>
      </c>
      <c r="L293" s="30">
        <v>0.47912348950247441</v>
      </c>
      <c r="M293" s="43">
        <v>-0.26</v>
      </c>
      <c r="N293" s="30">
        <v>8.8060804355238678E-2</v>
      </c>
      <c r="O293" s="43">
        <v>0</v>
      </c>
      <c r="P293" s="30">
        <v>0.17920432823038626</v>
      </c>
      <c r="Q293" s="43">
        <f t="shared" si="9"/>
        <v>2.74</v>
      </c>
      <c r="R293" s="30">
        <v>6.6062200541020286E-2</v>
      </c>
      <c r="S293" s="43">
        <v>17</v>
      </c>
      <c r="T293" s="30">
        <v>0.18754917737088028</v>
      </c>
      <c r="U293" s="30">
        <v>0.10437085722726225</v>
      </c>
      <c r="V293" s="46">
        <v>20</v>
      </c>
      <c r="W293" s="46">
        <v>6.8534270457043217E-2</v>
      </c>
      <c r="X293" s="46">
        <v>0.13628485898849851</v>
      </c>
      <c r="Y293" s="46">
        <v>0.40319662648754762</v>
      </c>
      <c r="Z293" s="46">
        <v>865</v>
      </c>
      <c r="AA293" s="46">
        <v>0.24831943968020789</v>
      </c>
      <c r="AB293" s="46">
        <v>9521</v>
      </c>
      <c r="AC293" s="77">
        <v>0.17557880614793897</v>
      </c>
      <c r="AD293" s="84">
        <f>'1.Hard Index'!T293</f>
        <v>4</v>
      </c>
      <c r="AE293" s="85">
        <f>'2.Vulnerbility Index'!R293</f>
        <v>3</v>
      </c>
      <c r="AF293" s="86">
        <f t="shared" si="10"/>
        <v>12</v>
      </c>
    </row>
    <row r="294" spans="1:32" x14ac:dyDescent="0.3">
      <c r="A294" s="39" t="s">
        <v>1456</v>
      </c>
      <c r="B294" s="40">
        <v>104.97499999999999</v>
      </c>
      <c r="C294" s="40">
        <v>10.618399999999999</v>
      </c>
      <c r="D294" s="40" t="s">
        <v>16</v>
      </c>
      <c r="E294" s="40" t="s">
        <v>117</v>
      </c>
      <c r="F294" s="40" t="s">
        <v>17</v>
      </c>
      <c r="G294" s="40">
        <v>11762</v>
      </c>
      <c r="H294" s="47">
        <v>45239</v>
      </c>
      <c r="I294" s="12">
        <v>1411</v>
      </c>
      <c r="J294" s="35">
        <v>8.2350849999999998</v>
      </c>
      <c r="K294" s="30">
        <v>57</v>
      </c>
      <c r="L294" s="30">
        <v>0.47912348950247441</v>
      </c>
      <c r="M294" s="43">
        <v>0.36</v>
      </c>
      <c r="N294" s="30">
        <v>8.8060804355238678E-2</v>
      </c>
      <c r="O294" s="43">
        <v>30</v>
      </c>
      <c r="P294" s="30">
        <v>0.17920432823038626</v>
      </c>
      <c r="Q294" s="43">
        <f t="shared" si="9"/>
        <v>3.36</v>
      </c>
      <c r="R294" s="30">
        <v>6.6062200541020286E-2</v>
      </c>
      <c r="S294" s="43">
        <v>18</v>
      </c>
      <c r="T294" s="30">
        <v>0.18754917737088028</v>
      </c>
      <c r="U294" s="30">
        <v>0.10437085722726225</v>
      </c>
      <c r="V294" s="46">
        <v>56</v>
      </c>
      <c r="W294" s="46">
        <v>6.8534270457043217E-2</v>
      </c>
      <c r="X294" s="46">
        <v>6.5124978745111375E-2</v>
      </c>
      <c r="Y294" s="46">
        <v>0.40319662648754762</v>
      </c>
      <c r="Z294" s="46">
        <v>766</v>
      </c>
      <c r="AA294" s="46">
        <v>0.24831943968020789</v>
      </c>
      <c r="AB294" s="46">
        <v>17643</v>
      </c>
      <c r="AC294" s="77">
        <v>0.17557880614793897</v>
      </c>
      <c r="AD294" s="84">
        <f>'1.Hard Index'!T294</f>
        <v>4</v>
      </c>
      <c r="AE294" s="85">
        <f>'2.Vulnerbility Index'!R294</f>
        <v>3</v>
      </c>
      <c r="AF294" s="86">
        <f t="shared" si="10"/>
        <v>12</v>
      </c>
    </row>
    <row r="295" spans="1:32" x14ac:dyDescent="0.3">
      <c r="A295" s="39" t="s">
        <v>1457</v>
      </c>
      <c r="B295" s="40">
        <v>106.449</v>
      </c>
      <c r="C295" s="40">
        <v>10.6296</v>
      </c>
      <c r="D295" s="40" t="s">
        <v>7</v>
      </c>
      <c r="E295" s="40" t="s">
        <v>84</v>
      </c>
      <c r="F295" s="40" t="s">
        <v>312</v>
      </c>
      <c r="G295" s="40">
        <v>11912</v>
      </c>
      <c r="H295" s="47">
        <v>45239</v>
      </c>
      <c r="I295" s="12">
        <v>1429</v>
      </c>
      <c r="J295" s="35">
        <v>201.8717</v>
      </c>
      <c r="K295" s="30">
        <v>34</v>
      </c>
      <c r="L295" s="30">
        <v>0.47912348950247441</v>
      </c>
      <c r="M295" s="43">
        <v>0.45</v>
      </c>
      <c r="N295" s="30">
        <v>8.8060804355238678E-2</v>
      </c>
      <c r="O295" s="43">
        <v>0</v>
      </c>
      <c r="P295" s="30">
        <v>0.17920432823038626</v>
      </c>
      <c r="Q295" s="43">
        <f t="shared" si="9"/>
        <v>3.45</v>
      </c>
      <c r="R295" s="30">
        <v>6.6062200541020286E-2</v>
      </c>
      <c r="S295" s="43">
        <v>15</v>
      </c>
      <c r="T295" s="30">
        <v>0.18754917737088028</v>
      </c>
      <c r="U295" s="30">
        <v>0.10437085722726225</v>
      </c>
      <c r="V295" s="46">
        <v>87</v>
      </c>
      <c r="W295" s="46">
        <v>6.8534270457043217E-2</v>
      </c>
      <c r="X295" s="46">
        <v>8.1010745466756212E-2</v>
      </c>
      <c r="Y295" s="46">
        <v>0.40319662648754762</v>
      </c>
      <c r="Z295" s="46">
        <v>965</v>
      </c>
      <c r="AA295" s="46">
        <v>0.24831943968020789</v>
      </c>
      <c r="AB295" s="46">
        <v>17868</v>
      </c>
      <c r="AC295" s="77">
        <v>0.17557880614793897</v>
      </c>
      <c r="AD295" s="84">
        <f>'1.Hard Index'!T295</f>
        <v>3</v>
      </c>
      <c r="AE295" s="85">
        <f>'2.Vulnerbility Index'!R295</f>
        <v>3</v>
      </c>
      <c r="AF295" s="86">
        <f t="shared" si="10"/>
        <v>9</v>
      </c>
    </row>
    <row r="296" spans="1:32" x14ac:dyDescent="0.3">
      <c r="A296" s="39" t="s">
        <v>1458</v>
      </c>
      <c r="B296" s="40">
        <v>105.27200000000001</v>
      </c>
      <c r="C296" s="40">
        <v>10.604699999999999</v>
      </c>
      <c r="D296" s="40" t="s">
        <v>16</v>
      </c>
      <c r="E296" s="40" t="s">
        <v>34</v>
      </c>
      <c r="F296" s="40" t="s">
        <v>313</v>
      </c>
      <c r="G296" s="40">
        <v>9105</v>
      </c>
      <c r="H296" s="47">
        <v>45239</v>
      </c>
      <c r="I296" s="12">
        <v>1093</v>
      </c>
      <c r="J296" s="35">
        <v>20</v>
      </c>
      <c r="K296" s="30">
        <v>62</v>
      </c>
      <c r="L296" s="30">
        <v>0.47912348950247441</v>
      </c>
      <c r="M296" s="43">
        <v>-2.8</v>
      </c>
      <c r="N296" s="30">
        <v>8.8060804355238678E-2</v>
      </c>
      <c r="O296" s="43">
        <v>0</v>
      </c>
      <c r="P296" s="30">
        <v>0.17920432823038626</v>
      </c>
      <c r="Q296" s="43">
        <f t="shared" si="9"/>
        <v>0.20000000000000018</v>
      </c>
      <c r="R296" s="30">
        <v>6.6062200541020286E-2</v>
      </c>
      <c r="S296" s="43">
        <v>15</v>
      </c>
      <c r="T296" s="30">
        <v>0.18754917737088028</v>
      </c>
      <c r="U296" s="30">
        <v>0.10437085722726225</v>
      </c>
      <c r="V296" s="46">
        <v>40</v>
      </c>
      <c r="W296" s="46">
        <v>6.8534270457043217E-2</v>
      </c>
      <c r="X296" s="46">
        <v>0.31048874244920371</v>
      </c>
      <c r="Y296" s="46">
        <v>0.40319662648754762</v>
      </c>
      <c r="Z296" s="46">
        <v>2827</v>
      </c>
      <c r="AA296" s="46">
        <v>0.24831943968020789</v>
      </c>
      <c r="AB296" s="46">
        <v>13658</v>
      </c>
      <c r="AC296" s="77">
        <v>0.17557880614793897</v>
      </c>
      <c r="AD296" s="84">
        <f>'1.Hard Index'!T296</f>
        <v>3</v>
      </c>
      <c r="AE296" s="85">
        <f>'2.Vulnerbility Index'!R296</f>
        <v>4</v>
      </c>
      <c r="AF296" s="86">
        <f t="shared" si="10"/>
        <v>12</v>
      </c>
    </row>
    <row r="297" spans="1:32" x14ac:dyDescent="0.3">
      <c r="A297" s="39" t="s">
        <v>1459</v>
      </c>
      <c r="B297" s="40">
        <v>105.32599999999999</v>
      </c>
      <c r="C297" s="40">
        <v>10.628299999999999</v>
      </c>
      <c r="D297" s="40" t="s">
        <v>16</v>
      </c>
      <c r="E297" s="40" t="s">
        <v>34</v>
      </c>
      <c r="F297" s="40" t="s">
        <v>260</v>
      </c>
      <c r="G297" s="40">
        <v>12431</v>
      </c>
      <c r="H297" s="47">
        <v>45239</v>
      </c>
      <c r="I297" s="12">
        <v>1492</v>
      </c>
      <c r="J297" s="35">
        <v>20</v>
      </c>
      <c r="K297" s="30">
        <v>60</v>
      </c>
      <c r="L297" s="30">
        <v>0.47912348950247441</v>
      </c>
      <c r="M297" s="43">
        <v>-1.32</v>
      </c>
      <c r="N297" s="30">
        <v>8.8060804355238678E-2</v>
      </c>
      <c r="O297" s="43">
        <v>0</v>
      </c>
      <c r="P297" s="30">
        <v>0.17920432823038626</v>
      </c>
      <c r="Q297" s="43">
        <f t="shared" si="9"/>
        <v>1.68</v>
      </c>
      <c r="R297" s="30">
        <v>6.6062200541020286E-2</v>
      </c>
      <c r="S297" s="43">
        <v>16</v>
      </c>
      <c r="T297" s="30">
        <v>0.18754917737088028</v>
      </c>
      <c r="U297" s="30">
        <v>0.10437085722726225</v>
      </c>
      <c r="V297" s="46">
        <v>71</v>
      </c>
      <c r="W297" s="46">
        <v>6.8534270457043217E-2</v>
      </c>
      <c r="X297" s="46">
        <v>8.189204408334004E-2</v>
      </c>
      <c r="Y297" s="46">
        <v>0.40319662648754762</v>
      </c>
      <c r="Z297" s="46">
        <v>1018</v>
      </c>
      <c r="AA297" s="46">
        <v>0.24831943968020789</v>
      </c>
      <c r="AB297" s="46">
        <v>18647</v>
      </c>
      <c r="AC297" s="77">
        <v>0.17557880614793897</v>
      </c>
      <c r="AD297" s="84">
        <f>'1.Hard Index'!T297</f>
        <v>3</v>
      </c>
      <c r="AE297" s="85">
        <f>'2.Vulnerbility Index'!R297</f>
        <v>4</v>
      </c>
      <c r="AF297" s="86">
        <f t="shared" si="10"/>
        <v>12</v>
      </c>
    </row>
    <row r="298" spans="1:32" x14ac:dyDescent="0.3">
      <c r="A298" s="39" t="s">
        <v>1460</v>
      </c>
      <c r="B298" s="40">
        <v>105.58499999999999</v>
      </c>
      <c r="C298" s="40">
        <v>10.618</v>
      </c>
      <c r="D298" s="40" t="s">
        <v>4</v>
      </c>
      <c r="E298" s="40" t="s">
        <v>25</v>
      </c>
      <c r="F298" s="40" t="s">
        <v>314</v>
      </c>
      <c r="G298" s="40">
        <v>4726</v>
      </c>
      <c r="H298" s="47">
        <v>45239</v>
      </c>
      <c r="I298" s="12">
        <v>567</v>
      </c>
      <c r="J298" s="35">
        <v>20</v>
      </c>
      <c r="K298" s="30">
        <v>57</v>
      </c>
      <c r="L298" s="30">
        <v>0.47912348950247441</v>
      </c>
      <c r="M298" s="43">
        <v>-2.8</v>
      </c>
      <c r="N298" s="30">
        <v>8.8060804355238678E-2</v>
      </c>
      <c r="O298" s="43">
        <v>0</v>
      </c>
      <c r="P298" s="30">
        <v>0.17920432823038626</v>
      </c>
      <c r="Q298" s="43">
        <f t="shared" si="9"/>
        <v>0.20000000000000018</v>
      </c>
      <c r="R298" s="30">
        <v>6.6062200541020286E-2</v>
      </c>
      <c r="S298" s="43">
        <v>30</v>
      </c>
      <c r="T298" s="30">
        <v>0.18754917737088028</v>
      </c>
      <c r="U298" s="30">
        <v>0.10437085722726225</v>
      </c>
      <c r="V298" s="46">
        <v>15</v>
      </c>
      <c r="W298" s="46">
        <v>6.8534270457043217E-2</v>
      </c>
      <c r="X298" s="46">
        <v>1.1180702496826069</v>
      </c>
      <c r="Y298" s="46">
        <v>0.40319662648754762</v>
      </c>
      <c r="Z298" s="46">
        <v>5284</v>
      </c>
      <c r="AA298" s="46">
        <v>0.24831943968020789</v>
      </c>
      <c r="AB298" s="46">
        <v>7089</v>
      </c>
      <c r="AC298" s="77">
        <v>0.17557880614793897</v>
      </c>
      <c r="AD298" s="84">
        <f>'1.Hard Index'!T298</f>
        <v>3</v>
      </c>
      <c r="AE298" s="85">
        <f>'2.Vulnerbility Index'!R298</f>
        <v>3</v>
      </c>
      <c r="AF298" s="86">
        <f t="shared" si="10"/>
        <v>9</v>
      </c>
    </row>
    <row r="299" spans="1:32" x14ac:dyDescent="0.3">
      <c r="A299" s="39" t="s">
        <v>1461</v>
      </c>
      <c r="B299" s="40">
        <v>105.02800000000001</v>
      </c>
      <c r="C299" s="40">
        <v>10.6157</v>
      </c>
      <c r="D299" s="40" t="s">
        <v>16</v>
      </c>
      <c r="E299" s="40" t="s">
        <v>117</v>
      </c>
      <c r="F299" s="40" t="s">
        <v>315</v>
      </c>
      <c r="G299" s="40">
        <v>7027</v>
      </c>
      <c r="H299" s="47">
        <v>45239</v>
      </c>
      <c r="I299" s="12">
        <v>843</v>
      </c>
      <c r="J299" s="35">
        <v>29.202310000000001</v>
      </c>
      <c r="K299" s="30">
        <v>59</v>
      </c>
      <c r="L299" s="30">
        <v>0.47912348950247441</v>
      </c>
      <c r="M299" s="43">
        <v>-0.26</v>
      </c>
      <c r="N299" s="30">
        <v>8.8060804355238678E-2</v>
      </c>
      <c r="O299" s="43">
        <v>24</v>
      </c>
      <c r="P299" s="30">
        <v>0.17920432823038626</v>
      </c>
      <c r="Q299" s="43">
        <f t="shared" si="9"/>
        <v>2.74</v>
      </c>
      <c r="R299" s="30">
        <v>6.6062200541020286E-2</v>
      </c>
      <c r="S299" s="43">
        <v>23</v>
      </c>
      <c r="T299" s="30">
        <v>0.18754917737088028</v>
      </c>
      <c r="U299" s="30">
        <v>0.10437085722726225</v>
      </c>
      <c r="V299" s="46">
        <v>29</v>
      </c>
      <c r="W299" s="46">
        <v>6.8534270457043217E-2</v>
      </c>
      <c r="X299" s="46">
        <v>0.11768891418813149</v>
      </c>
      <c r="Y299" s="46">
        <v>0.40319662648754762</v>
      </c>
      <c r="Z299" s="46">
        <v>827</v>
      </c>
      <c r="AA299" s="46">
        <v>0.24831943968020789</v>
      </c>
      <c r="AB299" s="46">
        <v>10541</v>
      </c>
      <c r="AC299" s="77">
        <v>0.17557880614793897</v>
      </c>
      <c r="AD299" s="84">
        <f>'1.Hard Index'!T299</f>
        <v>4</v>
      </c>
      <c r="AE299" s="85">
        <f>'2.Vulnerbility Index'!R299</f>
        <v>3</v>
      </c>
      <c r="AF299" s="86">
        <f t="shared" si="10"/>
        <v>12</v>
      </c>
    </row>
    <row r="300" spans="1:32" x14ac:dyDescent="0.3">
      <c r="A300" s="39" t="s">
        <v>1462</v>
      </c>
      <c r="B300" s="40">
        <v>106.491</v>
      </c>
      <c r="C300" s="40">
        <v>10.6305</v>
      </c>
      <c r="D300" s="40" t="s">
        <v>7</v>
      </c>
      <c r="E300" s="40" t="s">
        <v>84</v>
      </c>
      <c r="F300" s="40" t="s">
        <v>84</v>
      </c>
      <c r="G300" s="40">
        <v>24855</v>
      </c>
      <c r="H300" s="47">
        <v>45239</v>
      </c>
      <c r="I300" s="12">
        <v>2983</v>
      </c>
      <c r="J300" s="35">
        <v>172.63589999999999</v>
      </c>
      <c r="K300" s="30">
        <v>34</v>
      </c>
      <c r="L300" s="30">
        <v>0.47912348950247441</v>
      </c>
      <c r="M300" s="43">
        <v>0.45</v>
      </c>
      <c r="N300" s="30">
        <v>8.8060804355238678E-2</v>
      </c>
      <c r="O300" s="43">
        <v>0</v>
      </c>
      <c r="P300" s="30">
        <v>0.17920432823038626</v>
      </c>
      <c r="Q300" s="43">
        <f t="shared" si="9"/>
        <v>3.45</v>
      </c>
      <c r="R300" s="30">
        <v>6.6062200541020286E-2</v>
      </c>
      <c r="S300" s="43">
        <v>13</v>
      </c>
      <c r="T300" s="30">
        <v>0.18754917737088028</v>
      </c>
      <c r="U300" s="30">
        <v>0.10437085722726225</v>
      </c>
      <c r="V300" s="46">
        <v>284</v>
      </c>
      <c r="W300" s="46">
        <v>6.8534270457043217E-2</v>
      </c>
      <c r="X300" s="46">
        <v>2.1886944276805473E-2</v>
      </c>
      <c r="Y300" s="46">
        <v>0.40319662648754762</v>
      </c>
      <c r="Z300" s="46">
        <v>544</v>
      </c>
      <c r="AA300" s="46">
        <v>0.24831943968020789</v>
      </c>
      <c r="AB300" s="46">
        <v>37283</v>
      </c>
      <c r="AC300" s="77">
        <v>0.17557880614793897</v>
      </c>
      <c r="AD300" s="84">
        <f>'1.Hard Index'!T300</f>
        <v>3</v>
      </c>
      <c r="AE300" s="85">
        <f>'2.Vulnerbility Index'!R300</f>
        <v>4</v>
      </c>
      <c r="AF300" s="86">
        <f t="shared" si="10"/>
        <v>12</v>
      </c>
    </row>
    <row r="301" spans="1:32" x14ac:dyDescent="0.3">
      <c r="A301" s="39" t="s">
        <v>1463</v>
      </c>
      <c r="B301" s="40">
        <v>105.235</v>
      </c>
      <c r="C301" s="40">
        <v>10.616</v>
      </c>
      <c r="D301" s="40" t="s">
        <v>16</v>
      </c>
      <c r="E301" s="40" t="s">
        <v>34</v>
      </c>
      <c r="F301" s="40" t="s">
        <v>316</v>
      </c>
      <c r="G301" s="40">
        <v>13455</v>
      </c>
      <c r="H301" s="47">
        <v>45239</v>
      </c>
      <c r="I301" s="12">
        <v>1615</v>
      </c>
      <c r="J301" s="35">
        <v>20</v>
      </c>
      <c r="K301" s="30">
        <v>64</v>
      </c>
      <c r="L301" s="30">
        <v>0.47912348950247441</v>
      </c>
      <c r="M301" s="43">
        <v>-2.8</v>
      </c>
      <c r="N301" s="30">
        <v>8.8060804355238678E-2</v>
      </c>
      <c r="O301" s="43">
        <v>16</v>
      </c>
      <c r="P301" s="30">
        <v>0.17920432823038626</v>
      </c>
      <c r="Q301" s="43">
        <f t="shared" si="9"/>
        <v>0.20000000000000018</v>
      </c>
      <c r="R301" s="30">
        <v>6.6062200541020286E-2</v>
      </c>
      <c r="S301" s="43">
        <v>17</v>
      </c>
      <c r="T301" s="30">
        <v>0.18754917737088028</v>
      </c>
      <c r="U301" s="30">
        <v>0.10437085722726225</v>
      </c>
      <c r="V301" s="46">
        <v>59</v>
      </c>
      <c r="W301" s="46">
        <v>6.8534270457043217E-2</v>
      </c>
      <c r="X301" s="46">
        <v>0.21070234113712374</v>
      </c>
      <c r="Y301" s="46">
        <v>0.40319662648754762</v>
      </c>
      <c r="Z301" s="46">
        <v>2835</v>
      </c>
      <c r="AA301" s="46">
        <v>0.24831943968020789</v>
      </c>
      <c r="AB301" s="46">
        <v>20183</v>
      </c>
      <c r="AC301" s="77">
        <v>0.17557880614793897</v>
      </c>
      <c r="AD301" s="84">
        <f>'1.Hard Index'!T301</f>
        <v>4</v>
      </c>
      <c r="AE301" s="85">
        <f>'2.Vulnerbility Index'!R301</f>
        <v>4</v>
      </c>
      <c r="AF301" s="86">
        <f t="shared" si="10"/>
        <v>16</v>
      </c>
    </row>
    <row r="302" spans="1:32" x14ac:dyDescent="0.3">
      <c r="A302" s="39" t="s">
        <v>1464</v>
      </c>
      <c r="B302" s="40">
        <v>106.544</v>
      </c>
      <c r="C302" s="40">
        <v>10.6225</v>
      </c>
      <c r="D302" s="40" t="s">
        <v>7</v>
      </c>
      <c r="E302" s="40" t="s">
        <v>84</v>
      </c>
      <c r="F302" s="40" t="s">
        <v>317</v>
      </c>
      <c r="G302" s="40">
        <v>14105</v>
      </c>
      <c r="H302" s="47">
        <v>45239</v>
      </c>
      <c r="I302" s="12">
        <v>1693</v>
      </c>
      <c r="J302" s="35">
        <v>190.48949999999999</v>
      </c>
      <c r="K302" s="30">
        <v>40</v>
      </c>
      <c r="L302" s="30">
        <v>0.47912348950247441</v>
      </c>
      <c r="M302" s="43">
        <v>-0.26</v>
      </c>
      <c r="N302" s="30">
        <v>8.8060804355238678E-2</v>
      </c>
      <c r="O302" s="43">
        <v>0</v>
      </c>
      <c r="P302" s="30">
        <v>0.17920432823038626</v>
      </c>
      <c r="Q302" s="43">
        <f t="shared" si="9"/>
        <v>2.74</v>
      </c>
      <c r="R302" s="30">
        <v>6.6062200541020286E-2</v>
      </c>
      <c r="S302" s="43">
        <v>16</v>
      </c>
      <c r="T302" s="30">
        <v>0.18754917737088028</v>
      </c>
      <c r="U302" s="30">
        <v>0.10437085722726225</v>
      </c>
      <c r="V302" s="46">
        <v>187</v>
      </c>
      <c r="W302" s="46">
        <v>6.8534270457043217E-2</v>
      </c>
      <c r="X302" s="46">
        <v>8.3658277206664303E-3</v>
      </c>
      <c r="Y302" s="46">
        <v>0.40319662648754762</v>
      </c>
      <c r="Z302" s="46">
        <v>118</v>
      </c>
      <c r="AA302" s="46">
        <v>0.24831943968020789</v>
      </c>
      <c r="AB302" s="46">
        <v>21158</v>
      </c>
      <c r="AC302" s="77">
        <v>0.17557880614793897</v>
      </c>
      <c r="AD302" s="84">
        <f>'1.Hard Index'!T302</f>
        <v>4</v>
      </c>
      <c r="AE302" s="85">
        <f>'2.Vulnerbility Index'!R302</f>
        <v>3</v>
      </c>
      <c r="AF302" s="86">
        <f t="shared" si="10"/>
        <v>12</v>
      </c>
    </row>
    <row r="303" spans="1:32" x14ac:dyDescent="0.3">
      <c r="A303" s="39" t="s">
        <v>1465</v>
      </c>
      <c r="B303" s="40">
        <v>105.36799999999999</v>
      </c>
      <c r="C303" s="40">
        <v>10.610799999999999</v>
      </c>
      <c r="D303" s="40" t="s">
        <v>4</v>
      </c>
      <c r="E303" s="40" t="s">
        <v>25</v>
      </c>
      <c r="F303" s="40" t="s">
        <v>318</v>
      </c>
      <c r="G303" s="40">
        <v>11279</v>
      </c>
      <c r="H303" s="47">
        <v>45239</v>
      </c>
      <c r="I303" s="12">
        <v>1353</v>
      </c>
      <c r="J303" s="35">
        <v>20</v>
      </c>
      <c r="K303" s="30">
        <v>59</v>
      </c>
      <c r="L303" s="30">
        <v>0.47912348950247441</v>
      </c>
      <c r="M303" s="43">
        <v>-1.32</v>
      </c>
      <c r="N303" s="30">
        <v>8.8060804355238678E-2</v>
      </c>
      <c r="O303" s="43">
        <v>16</v>
      </c>
      <c r="P303" s="30">
        <v>0.17920432823038626</v>
      </c>
      <c r="Q303" s="43">
        <f t="shared" si="9"/>
        <v>1.68</v>
      </c>
      <c r="R303" s="30">
        <v>6.6062200541020286E-2</v>
      </c>
      <c r="S303" s="43">
        <v>30</v>
      </c>
      <c r="T303" s="30">
        <v>0.18754917737088028</v>
      </c>
      <c r="U303" s="30">
        <v>0.10437085722726225</v>
      </c>
      <c r="V303" s="46">
        <v>51</v>
      </c>
      <c r="W303" s="46">
        <v>6.8534270457043217E-2</v>
      </c>
      <c r="X303" s="46">
        <v>0.2169518574341697</v>
      </c>
      <c r="Y303" s="46">
        <v>0.40319662648754762</v>
      </c>
      <c r="Z303" s="46">
        <v>2447</v>
      </c>
      <c r="AA303" s="46">
        <v>0.24831943968020789</v>
      </c>
      <c r="AB303" s="46">
        <v>16919</v>
      </c>
      <c r="AC303" s="77">
        <v>0.17557880614793897</v>
      </c>
      <c r="AD303" s="84">
        <f>'1.Hard Index'!T303</f>
        <v>4</v>
      </c>
      <c r="AE303" s="85">
        <f>'2.Vulnerbility Index'!R303</f>
        <v>4</v>
      </c>
      <c r="AF303" s="86">
        <f t="shared" si="10"/>
        <v>16</v>
      </c>
    </row>
    <row r="304" spans="1:32" x14ac:dyDescent="0.3">
      <c r="A304" s="39" t="s">
        <v>1466</v>
      </c>
      <c r="B304" s="40">
        <v>106.66</v>
      </c>
      <c r="C304" s="40">
        <v>10.625500000000001</v>
      </c>
      <c r="D304" s="40" t="s">
        <v>7</v>
      </c>
      <c r="E304" s="40" t="s">
        <v>88</v>
      </c>
      <c r="F304" s="40" t="s">
        <v>319</v>
      </c>
      <c r="G304" s="40">
        <v>11887</v>
      </c>
      <c r="H304" s="47">
        <v>45239</v>
      </c>
      <c r="I304" s="12">
        <v>1426</v>
      </c>
      <c r="J304" s="35">
        <v>679.78459999999995</v>
      </c>
      <c r="K304" s="30">
        <v>54</v>
      </c>
      <c r="L304" s="30">
        <v>0.47912348950247441</v>
      </c>
      <c r="M304" s="43">
        <v>0.45</v>
      </c>
      <c r="N304" s="30">
        <v>8.8060804355238678E-2</v>
      </c>
      <c r="O304" s="43">
        <v>0</v>
      </c>
      <c r="P304" s="30">
        <v>0.17920432823038626</v>
      </c>
      <c r="Q304" s="43">
        <f t="shared" si="9"/>
        <v>3.45</v>
      </c>
      <c r="R304" s="30">
        <v>6.6062200541020286E-2</v>
      </c>
      <c r="S304" s="43">
        <v>30</v>
      </c>
      <c r="T304" s="30">
        <v>0.18754917737088028</v>
      </c>
      <c r="U304" s="30">
        <v>0.10437085722726225</v>
      </c>
      <c r="V304" s="46">
        <v>122</v>
      </c>
      <c r="W304" s="46">
        <v>6.8534270457043217E-2</v>
      </c>
      <c r="X304" s="46">
        <v>2.2882140153108438E-2</v>
      </c>
      <c r="Y304" s="46">
        <v>0.40319662648754762</v>
      </c>
      <c r="Z304" s="46">
        <v>272</v>
      </c>
      <c r="AA304" s="46">
        <v>0.24831943968020789</v>
      </c>
      <c r="AB304" s="46">
        <v>17831</v>
      </c>
      <c r="AC304" s="77">
        <v>0.17557880614793897</v>
      </c>
      <c r="AD304" s="84">
        <f>'1.Hard Index'!T304</f>
        <v>3</v>
      </c>
      <c r="AE304" s="85">
        <f>'2.Vulnerbility Index'!R304</f>
        <v>3</v>
      </c>
      <c r="AF304" s="86">
        <f t="shared" si="10"/>
        <v>9</v>
      </c>
    </row>
    <row r="305" spans="1:32" x14ac:dyDescent="0.3">
      <c r="A305" s="39" t="s">
        <v>1467</v>
      </c>
      <c r="B305" s="40">
        <v>105.006</v>
      </c>
      <c r="C305" s="40">
        <v>10.6256</v>
      </c>
      <c r="D305" s="40" t="s">
        <v>16</v>
      </c>
      <c r="E305" s="40" t="s">
        <v>117</v>
      </c>
      <c r="F305" s="40" t="s">
        <v>320</v>
      </c>
      <c r="G305" s="40">
        <v>12496</v>
      </c>
      <c r="H305" s="47">
        <v>45239</v>
      </c>
      <c r="I305" s="12">
        <v>1500</v>
      </c>
      <c r="J305" s="35">
        <v>2.37602</v>
      </c>
      <c r="K305" s="30">
        <v>58</v>
      </c>
      <c r="L305" s="30">
        <v>0.47912348950247441</v>
      </c>
      <c r="M305" s="43">
        <v>-2.8</v>
      </c>
      <c r="N305" s="30">
        <v>8.8060804355238678E-2</v>
      </c>
      <c r="O305" s="43">
        <v>14</v>
      </c>
      <c r="P305" s="30">
        <v>0.17920432823038626</v>
      </c>
      <c r="Q305" s="43">
        <f t="shared" si="9"/>
        <v>0.20000000000000018</v>
      </c>
      <c r="R305" s="30">
        <v>6.6062200541020286E-2</v>
      </c>
      <c r="S305" s="43">
        <v>15</v>
      </c>
      <c r="T305" s="30">
        <v>0.18754917737088028</v>
      </c>
      <c r="U305" s="30">
        <v>0.10437085722726225</v>
      </c>
      <c r="V305" s="46">
        <v>208</v>
      </c>
      <c r="W305" s="46">
        <v>6.8534270457043217E-2</v>
      </c>
      <c r="X305" s="46">
        <v>1.0323303457106274E-2</v>
      </c>
      <c r="Y305" s="46">
        <v>0.40319662648754762</v>
      </c>
      <c r="Z305" s="46">
        <v>129</v>
      </c>
      <c r="AA305" s="46">
        <v>0.24831943968020789</v>
      </c>
      <c r="AB305" s="46">
        <v>18744</v>
      </c>
      <c r="AC305" s="77">
        <v>0.17557880614793897</v>
      </c>
      <c r="AD305" s="84">
        <f>'1.Hard Index'!T305</f>
        <v>4</v>
      </c>
      <c r="AE305" s="85">
        <f>'2.Vulnerbility Index'!R305</f>
        <v>3</v>
      </c>
      <c r="AF305" s="86">
        <f t="shared" si="10"/>
        <v>12</v>
      </c>
    </row>
    <row r="306" spans="1:32" x14ac:dyDescent="0.3">
      <c r="A306" s="39" t="s">
        <v>1468</v>
      </c>
      <c r="B306" s="40">
        <v>106.584</v>
      </c>
      <c r="C306" s="40">
        <v>10.6175</v>
      </c>
      <c r="D306" s="40" t="s">
        <v>7</v>
      </c>
      <c r="E306" s="40" t="s">
        <v>119</v>
      </c>
      <c r="F306" s="40" t="s">
        <v>321</v>
      </c>
      <c r="G306" s="40">
        <v>16247</v>
      </c>
      <c r="H306" s="47">
        <v>45239</v>
      </c>
      <c r="I306" s="12">
        <v>1950</v>
      </c>
      <c r="J306" s="35">
        <v>340.8503</v>
      </c>
      <c r="K306" s="30">
        <v>45</v>
      </c>
      <c r="L306" s="30">
        <v>0.47912348950247441</v>
      </c>
      <c r="M306" s="43">
        <v>-1.32</v>
      </c>
      <c r="N306" s="30">
        <v>8.8060804355238678E-2</v>
      </c>
      <c r="O306" s="43">
        <v>14</v>
      </c>
      <c r="P306" s="30">
        <v>0.17920432823038626</v>
      </c>
      <c r="Q306" s="43">
        <f t="shared" si="9"/>
        <v>1.68</v>
      </c>
      <c r="R306" s="30">
        <v>6.6062200541020286E-2</v>
      </c>
      <c r="S306" s="43">
        <v>17</v>
      </c>
      <c r="T306" s="30">
        <v>0.18754917737088028</v>
      </c>
      <c r="U306" s="30">
        <v>0.10437085722726225</v>
      </c>
      <c r="V306" s="46">
        <v>175</v>
      </c>
      <c r="W306" s="46">
        <v>6.8534270457043217E-2</v>
      </c>
      <c r="X306" s="46">
        <v>1.1571367021603989E-2</v>
      </c>
      <c r="Y306" s="46">
        <v>0.40319662648754762</v>
      </c>
      <c r="Z306" s="46">
        <v>188</v>
      </c>
      <c r="AA306" s="46">
        <v>0.24831943968020789</v>
      </c>
      <c r="AB306" s="46">
        <v>24371</v>
      </c>
      <c r="AC306" s="77">
        <v>0.17557880614793897</v>
      </c>
      <c r="AD306" s="84">
        <f>'1.Hard Index'!T306</f>
        <v>4</v>
      </c>
      <c r="AE306" s="85">
        <f>'2.Vulnerbility Index'!R306</f>
        <v>3</v>
      </c>
      <c r="AF306" s="86">
        <f t="shared" si="10"/>
        <v>12</v>
      </c>
    </row>
    <row r="307" spans="1:32" x14ac:dyDescent="0.3">
      <c r="A307" s="39" t="s">
        <v>1469</v>
      </c>
      <c r="B307" s="40">
        <v>106.565</v>
      </c>
      <c r="C307" s="40">
        <v>10.6151</v>
      </c>
      <c r="D307" s="40" t="s">
        <v>7</v>
      </c>
      <c r="E307" s="40" t="s">
        <v>119</v>
      </c>
      <c r="F307" s="40" t="s">
        <v>322</v>
      </c>
      <c r="G307" s="40">
        <v>9847</v>
      </c>
      <c r="H307" s="47">
        <v>45239</v>
      </c>
      <c r="I307" s="12">
        <v>1182</v>
      </c>
      <c r="J307" s="35">
        <v>226.3947</v>
      </c>
      <c r="K307" s="30">
        <v>43</v>
      </c>
      <c r="L307" s="30">
        <v>0.47912348950247441</v>
      </c>
      <c r="M307" s="43">
        <v>-0.24</v>
      </c>
      <c r="N307" s="30">
        <v>8.8060804355238678E-2</v>
      </c>
      <c r="O307" s="43">
        <v>8</v>
      </c>
      <c r="P307" s="30">
        <v>0.17920432823038626</v>
      </c>
      <c r="Q307" s="43">
        <f t="shared" si="9"/>
        <v>2.76</v>
      </c>
      <c r="R307" s="30">
        <v>6.6062200541020286E-2</v>
      </c>
      <c r="S307" s="43">
        <v>18</v>
      </c>
      <c r="T307" s="30">
        <v>0.18754917737088028</v>
      </c>
      <c r="U307" s="30">
        <v>0.10437085722726225</v>
      </c>
      <c r="V307" s="46">
        <v>128</v>
      </c>
      <c r="W307" s="46">
        <v>6.8534270457043217E-2</v>
      </c>
      <c r="X307" s="46">
        <v>7.0173656951355745E-2</v>
      </c>
      <c r="Y307" s="46">
        <v>0.40319662648754762</v>
      </c>
      <c r="Z307" s="46">
        <v>691</v>
      </c>
      <c r="AA307" s="46">
        <v>0.24831943968020789</v>
      </c>
      <c r="AB307" s="46">
        <v>14771</v>
      </c>
      <c r="AC307" s="77">
        <v>0.17557880614793897</v>
      </c>
      <c r="AD307" s="84">
        <f>'1.Hard Index'!T307</f>
        <v>4</v>
      </c>
      <c r="AE307" s="85">
        <f>'2.Vulnerbility Index'!R307</f>
        <v>3</v>
      </c>
      <c r="AF307" s="86">
        <f t="shared" si="10"/>
        <v>12</v>
      </c>
    </row>
    <row r="308" spans="1:32" x14ac:dyDescent="0.3">
      <c r="A308" s="39" t="s">
        <v>1470</v>
      </c>
      <c r="B308" s="40">
        <v>106.696</v>
      </c>
      <c r="C308" s="40">
        <v>10.6036</v>
      </c>
      <c r="D308" s="40" t="s">
        <v>7</v>
      </c>
      <c r="E308" s="40" t="s">
        <v>88</v>
      </c>
      <c r="F308" s="40" t="s">
        <v>323</v>
      </c>
      <c r="G308" s="40">
        <v>12329</v>
      </c>
      <c r="H308" s="47">
        <v>45239</v>
      </c>
      <c r="I308" s="12">
        <v>1479</v>
      </c>
      <c r="J308" s="35">
        <v>1351.394</v>
      </c>
      <c r="K308" s="30">
        <v>58</v>
      </c>
      <c r="L308" s="30">
        <v>0.47912348950247441</v>
      </c>
      <c r="M308" s="43">
        <v>0.36</v>
      </c>
      <c r="N308" s="30">
        <v>8.8060804355238678E-2</v>
      </c>
      <c r="O308" s="43">
        <v>8</v>
      </c>
      <c r="P308" s="30">
        <v>0.17920432823038626</v>
      </c>
      <c r="Q308" s="43">
        <f t="shared" si="9"/>
        <v>3.36</v>
      </c>
      <c r="R308" s="30">
        <v>6.6062200541020286E-2</v>
      </c>
      <c r="S308" s="43">
        <v>15</v>
      </c>
      <c r="T308" s="30">
        <v>0.18754917737088028</v>
      </c>
      <c r="U308" s="30">
        <v>0.10437085722726225</v>
      </c>
      <c r="V308" s="46">
        <v>65</v>
      </c>
      <c r="W308" s="46">
        <v>6.8534270457043217E-2</v>
      </c>
      <c r="X308" s="46">
        <v>0.11087679454943629</v>
      </c>
      <c r="Y308" s="46">
        <v>0.40319662648754762</v>
      </c>
      <c r="Z308" s="46">
        <v>1367</v>
      </c>
      <c r="AA308" s="46">
        <v>0.24831943968020789</v>
      </c>
      <c r="AB308" s="46">
        <v>18494</v>
      </c>
      <c r="AC308" s="77">
        <v>0.17557880614793897</v>
      </c>
      <c r="AD308" s="84">
        <f>'1.Hard Index'!T308</f>
        <v>4</v>
      </c>
      <c r="AE308" s="85">
        <f>'2.Vulnerbility Index'!R308</f>
        <v>4</v>
      </c>
      <c r="AF308" s="86">
        <f t="shared" si="10"/>
        <v>16</v>
      </c>
    </row>
    <row r="309" spans="1:32" x14ac:dyDescent="0.3">
      <c r="A309" s="39" t="s">
        <v>1471</v>
      </c>
      <c r="B309" s="40">
        <v>106.42700000000001</v>
      </c>
      <c r="C309" s="40">
        <v>10.5969</v>
      </c>
      <c r="D309" s="40" t="s">
        <v>7</v>
      </c>
      <c r="E309" s="40" t="s">
        <v>23</v>
      </c>
      <c r="F309" s="40" t="s">
        <v>324</v>
      </c>
      <c r="G309" s="40">
        <v>15711</v>
      </c>
      <c r="H309" s="47">
        <v>45239</v>
      </c>
      <c r="I309" s="12">
        <v>1885</v>
      </c>
      <c r="J309" s="35">
        <v>192.98750000000001</v>
      </c>
      <c r="K309" s="30">
        <v>32</v>
      </c>
      <c r="L309" s="30">
        <v>0.47912348950247441</v>
      </c>
      <c r="M309" s="43">
        <v>-2.8</v>
      </c>
      <c r="N309" s="30">
        <v>8.8060804355238678E-2</v>
      </c>
      <c r="O309" s="43">
        <v>8</v>
      </c>
      <c r="P309" s="30">
        <v>0.17920432823038626</v>
      </c>
      <c r="Q309" s="43">
        <f t="shared" si="9"/>
        <v>0.20000000000000018</v>
      </c>
      <c r="R309" s="30">
        <v>6.6062200541020286E-2</v>
      </c>
      <c r="S309" s="43">
        <v>17</v>
      </c>
      <c r="T309" s="30">
        <v>0.18754917737088028</v>
      </c>
      <c r="U309" s="30">
        <v>0.10437085722726225</v>
      </c>
      <c r="V309" s="46">
        <v>125</v>
      </c>
      <c r="W309" s="46">
        <v>6.8534270457043217E-2</v>
      </c>
      <c r="X309" s="46">
        <v>6.6132009420151489E-2</v>
      </c>
      <c r="Y309" s="46">
        <v>0.40319662648754762</v>
      </c>
      <c r="Z309" s="46">
        <v>1039</v>
      </c>
      <c r="AA309" s="46">
        <v>0.24831943968020789</v>
      </c>
      <c r="AB309" s="46">
        <v>23567</v>
      </c>
      <c r="AC309" s="77">
        <v>0.17557880614793897</v>
      </c>
      <c r="AD309" s="84">
        <f>'1.Hard Index'!T309</f>
        <v>4</v>
      </c>
      <c r="AE309" s="85">
        <f>'2.Vulnerbility Index'!R309</f>
        <v>4</v>
      </c>
      <c r="AF309" s="86">
        <f t="shared" si="10"/>
        <v>16</v>
      </c>
    </row>
    <row r="310" spans="1:32" x14ac:dyDescent="0.3">
      <c r="A310" s="39" t="s">
        <v>1472</v>
      </c>
      <c r="B310" s="40">
        <v>106.4</v>
      </c>
      <c r="C310" s="40">
        <v>10.6119</v>
      </c>
      <c r="D310" s="40" t="s">
        <v>7</v>
      </c>
      <c r="E310" s="40" t="s">
        <v>23</v>
      </c>
      <c r="F310" s="40" t="s">
        <v>23</v>
      </c>
      <c r="G310" s="40">
        <v>18074</v>
      </c>
      <c r="H310" s="47">
        <v>45239</v>
      </c>
      <c r="I310" s="12">
        <v>2169</v>
      </c>
      <c r="J310" s="35">
        <v>248.61600000000001</v>
      </c>
      <c r="K310" s="30">
        <v>28</v>
      </c>
      <c r="L310" s="30">
        <v>0.47912348950247441</v>
      </c>
      <c r="M310" s="43">
        <v>-0.26</v>
      </c>
      <c r="N310" s="30">
        <v>8.8060804355238678E-2</v>
      </c>
      <c r="O310" s="43">
        <v>4</v>
      </c>
      <c r="P310" s="30">
        <v>0.17920432823038626</v>
      </c>
      <c r="Q310" s="43">
        <f t="shared" si="9"/>
        <v>2.74</v>
      </c>
      <c r="R310" s="30">
        <v>6.6062200541020286E-2</v>
      </c>
      <c r="S310" s="43">
        <v>18</v>
      </c>
      <c r="T310" s="30">
        <v>0.18754917737088028</v>
      </c>
      <c r="U310" s="30">
        <v>0.10437085722726225</v>
      </c>
      <c r="V310" s="46">
        <v>206</v>
      </c>
      <c r="W310" s="46">
        <v>6.8534270457043217E-2</v>
      </c>
      <c r="X310" s="46">
        <v>0.10540002213123824</v>
      </c>
      <c r="Y310" s="46">
        <v>0.40319662648754762</v>
      </c>
      <c r="Z310" s="46">
        <v>1905</v>
      </c>
      <c r="AA310" s="46">
        <v>0.24831943968020789</v>
      </c>
      <c r="AB310" s="46">
        <v>27111</v>
      </c>
      <c r="AC310" s="77">
        <v>0.17557880614793897</v>
      </c>
      <c r="AD310" s="84">
        <f>'1.Hard Index'!T310</f>
        <v>4</v>
      </c>
      <c r="AE310" s="85">
        <f>'2.Vulnerbility Index'!R310</f>
        <v>4</v>
      </c>
      <c r="AF310" s="86">
        <f t="shared" si="10"/>
        <v>16</v>
      </c>
    </row>
    <row r="311" spans="1:32" x14ac:dyDescent="0.3">
      <c r="A311" s="39" t="s">
        <v>1473</v>
      </c>
      <c r="B311" s="40">
        <v>106.045</v>
      </c>
      <c r="C311" s="40">
        <v>10.610200000000001</v>
      </c>
      <c r="D311" s="40" t="s">
        <v>7</v>
      </c>
      <c r="E311" s="40" t="s">
        <v>21</v>
      </c>
      <c r="F311" s="40" t="s">
        <v>325</v>
      </c>
      <c r="G311" s="40">
        <v>7602</v>
      </c>
      <c r="H311" s="47">
        <v>45239</v>
      </c>
      <c r="I311" s="12">
        <v>912</v>
      </c>
      <c r="J311" s="35">
        <v>205.38329999999999</v>
      </c>
      <c r="K311" s="30">
        <v>40</v>
      </c>
      <c r="L311" s="30">
        <v>0.47912348950247441</v>
      </c>
      <c r="M311" s="43">
        <v>-1.32</v>
      </c>
      <c r="N311" s="30">
        <v>8.8060804355238678E-2</v>
      </c>
      <c r="O311" s="43">
        <v>0</v>
      </c>
      <c r="P311" s="30">
        <v>0.17920432823038626</v>
      </c>
      <c r="Q311" s="43">
        <f t="shared" si="9"/>
        <v>1.68</v>
      </c>
      <c r="R311" s="30">
        <v>6.6062200541020286E-2</v>
      </c>
      <c r="S311" s="43">
        <v>18</v>
      </c>
      <c r="T311" s="30">
        <v>0.18754917737088028</v>
      </c>
      <c r="U311" s="30">
        <v>0.10437085722726225</v>
      </c>
      <c r="V311" s="46">
        <v>98</v>
      </c>
      <c r="W311" s="46">
        <v>6.8534270457043217E-2</v>
      </c>
      <c r="X311" s="46">
        <v>1.6311496974480401E-2</v>
      </c>
      <c r="Y311" s="46">
        <v>0.40319662648754762</v>
      </c>
      <c r="Z311" s="46">
        <v>124</v>
      </c>
      <c r="AA311" s="46">
        <v>0.24831943968020789</v>
      </c>
      <c r="AB311" s="46">
        <v>11403</v>
      </c>
      <c r="AC311" s="77">
        <v>0.17557880614793897</v>
      </c>
      <c r="AD311" s="84">
        <f>'1.Hard Index'!T311</f>
        <v>4</v>
      </c>
      <c r="AE311" s="85">
        <f>'2.Vulnerbility Index'!R311</f>
        <v>3</v>
      </c>
      <c r="AF311" s="86">
        <f t="shared" si="10"/>
        <v>12</v>
      </c>
    </row>
    <row r="312" spans="1:32" x14ac:dyDescent="0.3">
      <c r="A312" s="39" t="s">
        <v>1474</v>
      </c>
      <c r="B312" s="40">
        <v>105.40900000000001</v>
      </c>
      <c r="C312" s="40">
        <v>10.595599999999999</v>
      </c>
      <c r="D312" s="40" t="s">
        <v>4</v>
      </c>
      <c r="E312" s="40" t="s">
        <v>25</v>
      </c>
      <c r="F312" s="40" t="s">
        <v>49</v>
      </c>
      <c r="G312" s="40">
        <v>7091</v>
      </c>
      <c r="H312" s="47">
        <v>45239</v>
      </c>
      <c r="I312" s="12">
        <v>851</v>
      </c>
      <c r="J312" s="35">
        <v>19.985990000000001</v>
      </c>
      <c r="K312" s="30">
        <v>59</v>
      </c>
      <c r="L312" s="30">
        <v>0.47912348950247441</v>
      </c>
      <c r="M312" s="43">
        <v>-0.24</v>
      </c>
      <c r="N312" s="30">
        <v>8.8060804355238678E-2</v>
      </c>
      <c r="O312" s="43">
        <v>8</v>
      </c>
      <c r="P312" s="30">
        <v>0.17920432823038626</v>
      </c>
      <c r="Q312" s="43">
        <f t="shared" si="9"/>
        <v>2.76</v>
      </c>
      <c r="R312" s="30">
        <v>6.6062200541020286E-2</v>
      </c>
      <c r="S312" s="43">
        <v>13</v>
      </c>
      <c r="T312" s="30">
        <v>0.18754917737088028</v>
      </c>
      <c r="U312" s="30">
        <v>0.10437085722726225</v>
      </c>
      <c r="V312" s="46">
        <v>45</v>
      </c>
      <c r="W312" s="46">
        <v>6.8534270457043217E-2</v>
      </c>
      <c r="X312" s="46">
        <v>0.25031730362431248</v>
      </c>
      <c r="Y312" s="46">
        <v>0.40319662648754762</v>
      </c>
      <c r="Z312" s="46">
        <v>1775</v>
      </c>
      <c r="AA312" s="46">
        <v>0.24831943968020789</v>
      </c>
      <c r="AB312" s="46">
        <v>10637</v>
      </c>
      <c r="AC312" s="77">
        <v>0.17557880614793897</v>
      </c>
      <c r="AD312" s="84">
        <f>'1.Hard Index'!T312</f>
        <v>4</v>
      </c>
      <c r="AE312" s="85">
        <f>'2.Vulnerbility Index'!R312</f>
        <v>4</v>
      </c>
      <c r="AF312" s="86">
        <f t="shared" si="10"/>
        <v>16</v>
      </c>
    </row>
    <row r="313" spans="1:32" x14ac:dyDescent="0.3">
      <c r="A313" s="39" t="s">
        <v>1475</v>
      </c>
      <c r="B313" s="40">
        <v>106.379</v>
      </c>
      <c r="C313" s="40">
        <v>10.603899999999999</v>
      </c>
      <c r="D313" s="40" t="s">
        <v>7</v>
      </c>
      <c r="E313" s="40" t="s">
        <v>23</v>
      </c>
      <c r="F313" s="40" t="s">
        <v>326</v>
      </c>
      <c r="G313" s="40">
        <v>9081</v>
      </c>
      <c r="H313" s="47">
        <v>45239</v>
      </c>
      <c r="I313" s="12">
        <v>1090</v>
      </c>
      <c r="J313" s="35">
        <v>253.4966</v>
      </c>
      <c r="K313" s="30">
        <v>28</v>
      </c>
      <c r="L313" s="30">
        <v>0.47912348950247441</v>
      </c>
      <c r="M313" s="43">
        <v>0.36</v>
      </c>
      <c r="N313" s="30">
        <v>8.8060804355238678E-2</v>
      </c>
      <c r="O313" s="43">
        <v>0</v>
      </c>
      <c r="P313" s="30">
        <v>0.17920432823038626</v>
      </c>
      <c r="Q313" s="43">
        <f t="shared" si="9"/>
        <v>3.36</v>
      </c>
      <c r="R313" s="30">
        <v>6.6062200541020286E-2</v>
      </c>
      <c r="S313" s="43">
        <v>20</v>
      </c>
      <c r="T313" s="30">
        <v>0.18754917737088028</v>
      </c>
      <c r="U313" s="30">
        <v>0.10437085722726225</v>
      </c>
      <c r="V313" s="46">
        <v>87</v>
      </c>
      <c r="W313" s="46">
        <v>6.8534270457043217E-2</v>
      </c>
      <c r="X313" s="46">
        <v>0.13412619755533531</v>
      </c>
      <c r="Y313" s="46">
        <v>0.40319662648754762</v>
      </c>
      <c r="Z313" s="46">
        <v>1218</v>
      </c>
      <c r="AA313" s="46">
        <v>0.24831943968020789</v>
      </c>
      <c r="AB313" s="46">
        <v>13622</v>
      </c>
      <c r="AC313" s="77">
        <v>0.17557880614793897</v>
      </c>
      <c r="AD313" s="84">
        <f>'1.Hard Index'!T313</f>
        <v>3</v>
      </c>
      <c r="AE313" s="85">
        <f>'2.Vulnerbility Index'!R313</f>
        <v>4</v>
      </c>
      <c r="AF313" s="86">
        <f t="shared" si="10"/>
        <v>12</v>
      </c>
    </row>
    <row r="314" spans="1:32" x14ac:dyDescent="0.3">
      <c r="A314" s="39" t="s">
        <v>1476</v>
      </c>
      <c r="B314" s="40">
        <v>104.95</v>
      </c>
      <c r="C314" s="40">
        <v>10.595700000000001</v>
      </c>
      <c r="D314" s="40" t="s">
        <v>16</v>
      </c>
      <c r="E314" s="40" t="s">
        <v>117</v>
      </c>
      <c r="F314" s="40" t="s">
        <v>327</v>
      </c>
      <c r="G314" s="40">
        <v>9697</v>
      </c>
      <c r="H314" s="47">
        <v>45239</v>
      </c>
      <c r="I314" s="12">
        <v>1164</v>
      </c>
      <c r="J314" s="35">
        <v>3.5603660000000001</v>
      </c>
      <c r="K314" s="30">
        <v>56</v>
      </c>
      <c r="L314" s="30">
        <v>0.47912348950247441</v>
      </c>
      <c r="M314" s="43">
        <v>-2.8</v>
      </c>
      <c r="N314" s="30">
        <v>8.8060804355238678E-2</v>
      </c>
      <c r="O314" s="43">
        <v>0</v>
      </c>
      <c r="P314" s="30">
        <v>0.17920432823038626</v>
      </c>
      <c r="Q314" s="43">
        <f t="shared" si="9"/>
        <v>0.20000000000000018</v>
      </c>
      <c r="R314" s="30">
        <v>6.6062200541020286E-2</v>
      </c>
      <c r="S314" s="43">
        <v>0</v>
      </c>
      <c r="T314" s="30">
        <v>0.18754917737088028</v>
      </c>
      <c r="U314" s="30">
        <v>0.10437085722726225</v>
      </c>
      <c r="V314" s="46">
        <v>46</v>
      </c>
      <c r="W314" s="46">
        <v>6.8534270457043217E-2</v>
      </c>
      <c r="X314" s="46">
        <v>5.4656079199752504E-3</v>
      </c>
      <c r="Y314" s="46">
        <v>0.40319662648754762</v>
      </c>
      <c r="Z314" s="46">
        <v>53</v>
      </c>
      <c r="AA314" s="46">
        <v>0.24831943968020789</v>
      </c>
      <c r="AB314" s="46">
        <v>14546</v>
      </c>
      <c r="AC314" s="77">
        <v>0.17557880614793897</v>
      </c>
      <c r="AD314" s="84">
        <f>'1.Hard Index'!T314</f>
        <v>2</v>
      </c>
      <c r="AE314" s="85">
        <f>'2.Vulnerbility Index'!R314</f>
        <v>3</v>
      </c>
      <c r="AF314" s="86">
        <f t="shared" si="10"/>
        <v>6</v>
      </c>
    </row>
    <row r="315" spans="1:32" x14ac:dyDescent="0.3">
      <c r="A315" s="39" t="s">
        <v>1477</v>
      </c>
      <c r="B315" s="40">
        <v>105.69799999999999</v>
      </c>
      <c r="C315" s="40">
        <v>10.556800000000001</v>
      </c>
      <c r="D315" s="40" t="s">
        <v>4</v>
      </c>
      <c r="E315" s="40" t="s">
        <v>36</v>
      </c>
      <c r="F315" s="40" t="s">
        <v>328</v>
      </c>
      <c r="G315" s="40">
        <v>13303</v>
      </c>
      <c r="H315" s="47">
        <v>45239</v>
      </c>
      <c r="I315" s="12">
        <v>1596</v>
      </c>
      <c r="J315" s="35">
        <v>20</v>
      </c>
      <c r="K315" s="30">
        <v>57</v>
      </c>
      <c r="L315" s="30">
        <v>0.47912348950247441</v>
      </c>
      <c r="M315" s="43">
        <v>-1.32</v>
      </c>
      <c r="N315" s="30">
        <v>8.8060804355238678E-2</v>
      </c>
      <c r="O315" s="43">
        <v>13</v>
      </c>
      <c r="P315" s="30">
        <v>0.17920432823038626</v>
      </c>
      <c r="Q315" s="43">
        <f t="shared" si="9"/>
        <v>1.68</v>
      </c>
      <c r="R315" s="30">
        <v>6.6062200541020286E-2</v>
      </c>
      <c r="S315" s="43">
        <v>13</v>
      </c>
      <c r="T315" s="30">
        <v>0.18754917737088028</v>
      </c>
      <c r="U315" s="30">
        <v>0.10437085722726225</v>
      </c>
      <c r="V315" s="46">
        <v>20</v>
      </c>
      <c r="W315" s="46">
        <v>6.8534270457043217E-2</v>
      </c>
      <c r="X315" s="46">
        <v>0.25821243328572502</v>
      </c>
      <c r="Y315" s="46">
        <v>0.40319662648754762</v>
      </c>
      <c r="Z315" s="46">
        <v>3435</v>
      </c>
      <c r="AA315" s="46">
        <v>0.24831943968020789</v>
      </c>
      <c r="AB315" s="46">
        <v>19955</v>
      </c>
      <c r="AC315" s="77">
        <v>0.17557880614793897</v>
      </c>
      <c r="AD315" s="84">
        <f>'1.Hard Index'!T315</f>
        <v>4</v>
      </c>
      <c r="AE315" s="85">
        <f>'2.Vulnerbility Index'!R315</f>
        <v>4</v>
      </c>
      <c r="AF315" s="86">
        <f t="shared" si="10"/>
        <v>16</v>
      </c>
    </row>
    <row r="316" spans="1:32" x14ac:dyDescent="0.3">
      <c r="A316" s="39" t="s">
        <v>1478</v>
      </c>
      <c r="B316" s="40">
        <v>106.501</v>
      </c>
      <c r="C316" s="40">
        <v>10.6036</v>
      </c>
      <c r="D316" s="40" t="s">
        <v>7</v>
      </c>
      <c r="E316" s="40" t="s">
        <v>119</v>
      </c>
      <c r="F316" s="40" t="s">
        <v>329</v>
      </c>
      <c r="G316" s="40">
        <v>16915</v>
      </c>
      <c r="H316" s="47">
        <v>45239</v>
      </c>
      <c r="I316" s="12">
        <v>2030</v>
      </c>
      <c r="J316" s="35">
        <v>229.44630000000001</v>
      </c>
      <c r="K316" s="30">
        <v>37</v>
      </c>
      <c r="L316" s="30">
        <v>0.47912348950247441</v>
      </c>
      <c r="M316" s="43">
        <v>-0.24</v>
      </c>
      <c r="N316" s="30">
        <v>8.8060804355238678E-2</v>
      </c>
      <c r="O316" s="43">
        <v>0</v>
      </c>
      <c r="P316" s="30">
        <v>0.17920432823038626</v>
      </c>
      <c r="Q316" s="43">
        <f t="shared" si="9"/>
        <v>2.76</v>
      </c>
      <c r="R316" s="30">
        <v>6.6062200541020286E-2</v>
      </c>
      <c r="S316" s="43">
        <v>15</v>
      </c>
      <c r="T316" s="30">
        <v>0.18754917737088028</v>
      </c>
      <c r="U316" s="30">
        <v>0.10437085722726225</v>
      </c>
      <c r="V316" s="46">
        <v>156</v>
      </c>
      <c r="W316" s="46">
        <v>6.8534270457043217E-2</v>
      </c>
      <c r="X316" s="46">
        <v>0.19781259237363288</v>
      </c>
      <c r="Y316" s="46">
        <v>0.40319662648754762</v>
      </c>
      <c r="Z316" s="46">
        <v>3346</v>
      </c>
      <c r="AA316" s="46">
        <v>0.24831943968020789</v>
      </c>
      <c r="AB316" s="46">
        <v>25373</v>
      </c>
      <c r="AC316" s="77">
        <v>0.17557880614793897</v>
      </c>
      <c r="AD316" s="84">
        <f>'1.Hard Index'!T316</f>
        <v>4</v>
      </c>
      <c r="AE316" s="85">
        <f>'2.Vulnerbility Index'!R316</f>
        <v>4</v>
      </c>
      <c r="AF316" s="86">
        <f t="shared" si="10"/>
        <v>16</v>
      </c>
    </row>
    <row r="317" spans="1:32" x14ac:dyDescent="0.3">
      <c r="A317" s="39" t="s">
        <v>1479</v>
      </c>
      <c r="B317" s="40">
        <v>105.45699999999999</v>
      </c>
      <c r="C317" s="40">
        <v>10.5745</v>
      </c>
      <c r="D317" s="40" t="s">
        <v>4</v>
      </c>
      <c r="E317" s="40" t="s">
        <v>25</v>
      </c>
      <c r="F317" s="40" t="s">
        <v>325</v>
      </c>
      <c r="G317" s="40">
        <v>16507</v>
      </c>
      <c r="H317" s="47">
        <v>45239</v>
      </c>
      <c r="I317" s="12">
        <v>1981</v>
      </c>
      <c r="J317" s="35">
        <v>5.4689560000000004</v>
      </c>
      <c r="K317" s="30">
        <v>58</v>
      </c>
      <c r="L317" s="30">
        <v>0.47912348950247441</v>
      </c>
      <c r="M317" s="43">
        <v>0.36</v>
      </c>
      <c r="N317" s="30">
        <v>8.8060804355238678E-2</v>
      </c>
      <c r="O317" s="43">
        <v>13</v>
      </c>
      <c r="P317" s="30">
        <v>0.17920432823038626</v>
      </c>
      <c r="Q317" s="43">
        <f t="shared" si="9"/>
        <v>3.36</v>
      </c>
      <c r="R317" s="30">
        <v>6.6062200541020286E-2</v>
      </c>
      <c r="S317" s="43">
        <v>7</v>
      </c>
      <c r="T317" s="30">
        <v>0.18754917737088028</v>
      </c>
      <c r="U317" s="30">
        <v>0.10437085722726225</v>
      </c>
      <c r="V317" s="46">
        <v>57</v>
      </c>
      <c r="W317" s="46">
        <v>6.8534270457043217E-2</v>
      </c>
      <c r="X317" s="46">
        <v>4.2103350093899559E-2</v>
      </c>
      <c r="Y317" s="46">
        <v>0.40319662648754762</v>
      </c>
      <c r="Z317" s="46">
        <v>695</v>
      </c>
      <c r="AA317" s="46">
        <v>0.24831943968020789</v>
      </c>
      <c r="AB317" s="46">
        <v>24761</v>
      </c>
      <c r="AC317" s="77">
        <v>0.17557880614793897</v>
      </c>
      <c r="AD317" s="84">
        <f>'1.Hard Index'!T317</f>
        <v>4</v>
      </c>
      <c r="AE317" s="85">
        <f>'2.Vulnerbility Index'!R317</f>
        <v>4</v>
      </c>
      <c r="AF317" s="86">
        <f t="shared" si="10"/>
        <v>16</v>
      </c>
    </row>
    <row r="318" spans="1:32" x14ac:dyDescent="0.3">
      <c r="A318" s="39" t="s">
        <v>1480</v>
      </c>
      <c r="B318" s="40">
        <v>106.54</v>
      </c>
      <c r="C318" s="40">
        <v>10.5951</v>
      </c>
      <c r="D318" s="40" t="s">
        <v>7</v>
      </c>
      <c r="E318" s="40" t="s">
        <v>119</v>
      </c>
      <c r="F318" s="40" t="s">
        <v>330</v>
      </c>
      <c r="G318" s="40">
        <v>9295</v>
      </c>
      <c r="H318" s="47">
        <v>45239</v>
      </c>
      <c r="I318" s="12">
        <v>1115</v>
      </c>
      <c r="J318" s="35">
        <v>498.7115</v>
      </c>
      <c r="K318" s="30">
        <v>43</v>
      </c>
      <c r="L318" s="30">
        <v>0.47912348950247441</v>
      </c>
      <c r="M318" s="43">
        <v>0.45</v>
      </c>
      <c r="N318" s="30">
        <v>8.8060804355238678E-2</v>
      </c>
      <c r="O318" s="43">
        <v>12</v>
      </c>
      <c r="P318" s="30">
        <v>0.17920432823038626</v>
      </c>
      <c r="Q318" s="43">
        <f t="shared" si="9"/>
        <v>3.45</v>
      </c>
      <c r="R318" s="30">
        <v>6.6062200541020286E-2</v>
      </c>
      <c r="S318" s="43">
        <v>13</v>
      </c>
      <c r="T318" s="30">
        <v>0.18754917737088028</v>
      </c>
      <c r="U318" s="30">
        <v>0.10437085722726225</v>
      </c>
      <c r="V318" s="46">
        <v>81</v>
      </c>
      <c r="W318" s="46">
        <v>6.8534270457043217E-2</v>
      </c>
      <c r="X318" s="46">
        <v>0.2616460462614309</v>
      </c>
      <c r="Y318" s="46">
        <v>0.40319662648754762</v>
      </c>
      <c r="Z318" s="46">
        <v>2432</v>
      </c>
      <c r="AA318" s="46">
        <v>0.24831943968020789</v>
      </c>
      <c r="AB318" s="46">
        <v>13943</v>
      </c>
      <c r="AC318" s="77">
        <v>0.17557880614793897</v>
      </c>
      <c r="AD318" s="84">
        <f>'1.Hard Index'!T318</f>
        <v>4</v>
      </c>
      <c r="AE318" s="85">
        <f>'2.Vulnerbility Index'!R318</f>
        <v>4</v>
      </c>
      <c r="AF318" s="86">
        <f t="shared" si="10"/>
        <v>16</v>
      </c>
    </row>
    <row r="319" spans="1:32" x14ac:dyDescent="0.3">
      <c r="A319" s="39" t="s">
        <v>1481</v>
      </c>
      <c r="B319" s="40">
        <v>106.32899999999999</v>
      </c>
      <c r="C319" s="40">
        <v>10.5823</v>
      </c>
      <c r="D319" s="40" t="s">
        <v>7</v>
      </c>
      <c r="E319" s="40" t="s">
        <v>23</v>
      </c>
      <c r="F319" s="40" t="s">
        <v>331</v>
      </c>
      <c r="G319" s="40">
        <v>10929</v>
      </c>
      <c r="H319" s="47">
        <v>45239</v>
      </c>
      <c r="I319" s="12">
        <v>1311</v>
      </c>
      <c r="J319" s="35">
        <v>144</v>
      </c>
      <c r="K319" s="30">
        <v>29</v>
      </c>
      <c r="L319" s="30">
        <v>0.47912348950247441</v>
      </c>
      <c r="M319" s="43">
        <v>-2.8</v>
      </c>
      <c r="N319" s="30">
        <v>8.8060804355238678E-2</v>
      </c>
      <c r="O319" s="43">
        <v>24</v>
      </c>
      <c r="P319" s="30">
        <v>0.17920432823038626</v>
      </c>
      <c r="Q319" s="43">
        <f t="shared" si="9"/>
        <v>0.20000000000000018</v>
      </c>
      <c r="R319" s="30">
        <v>6.6062200541020286E-2</v>
      </c>
      <c r="S319" s="43">
        <v>15</v>
      </c>
      <c r="T319" s="30">
        <v>0.18754917737088028</v>
      </c>
      <c r="U319" s="30">
        <v>0.10437085722726225</v>
      </c>
      <c r="V319" s="46">
        <v>55</v>
      </c>
      <c r="W319" s="46">
        <v>6.8534270457043217E-2</v>
      </c>
      <c r="X319" s="46">
        <v>0.11126361057736298</v>
      </c>
      <c r="Y319" s="46">
        <v>0.40319662648754762</v>
      </c>
      <c r="Z319" s="46">
        <v>1216</v>
      </c>
      <c r="AA319" s="46">
        <v>0.24831943968020789</v>
      </c>
      <c r="AB319" s="46">
        <v>16394</v>
      </c>
      <c r="AC319" s="77">
        <v>0.17557880614793897</v>
      </c>
      <c r="AD319" s="84">
        <f>'1.Hard Index'!T319</f>
        <v>4</v>
      </c>
      <c r="AE319" s="85">
        <f>'2.Vulnerbility Index'!R319</f>
        <v>4</v>
      </c>
      <c r="AF319" s="86">
        <f t="shared" si="10"/>
        <v>16</v>
      </c>
    </row>
    <row r="320" spans="1:32" x14ac:dyDescent="0.3">
      <c r="A320" s="39" t="s">
        <v>1482</v>
      </c>
      <c r="B320" s="40">
        <v>106.67</v>
      </c>
      <c r="C320" s="40">
        <v>10.6043</v>
      </c>
      <c r="D320" s="40" t="s">
        <v>7</v>
      </c>
      <c r="E320" s="40" t="s">
        <v>88</v>
      </c>
      <c r="F320" s="40" t="s">
        <v>88</v>
      </c>
      <c r="G320" s="40">
        <v>53877</v>
      </c>
      <c r="H320" s="47">
        <v>45239</v>
      </c>
      <c r="I320" s="12">
        <v>6465</v>
      </c>
      <c r="J320" s="35">
        <v>867.00040000000001</v>
      </c>
      <c r="K320" s="30">
        <v>56</v>
      </c>
      <c r="L320" s="30">
        <v>0.47912348950247441</v>
      </c>
      <c r="M320" s="43">
        <v>-0.26</v>
      </c>
      <c r="N320" s="30">
        <v>8.8060804355238678E-2</v>
      </c>
      <c r="O320" s="43">
        <v>0</v>
      </c>
      <c r="P320" s="30">
        <v>0.17920432823038626</v>
      </c>
      <c r="Q320" s="43">
        <f t="shared" si="9"/>
        <v>2.74</v>
      </c>
      <c r="R320" s="30">
        <v>6.6062200541020286E-2</v>
      </c>
      <c r="S320" s="43">
        <v>13</v>
      </c>
      <c r="T320" s="30">
        <v>0.18754917737088028</v>
      </c>
      <c r="U320" s="30">
        <v>0.10437085722726225</v>
      </c>
      <c r="V320" s="46">
        <v>3813</v>
      </c>
      <c r="W320" s="46">
        <v>6.8534270457043217E-2</v>
      </c>
      <c r="X320" s="46">
        <v>2.4314642611875199E-3</v>
      </c>
      <c r="Y320" s="46">
        <v>0.40319662648754762</v>
      </c>
      <c r="Z320" s="46">
        <v>131</v>
      </c>
      <c r="AA320" s="46">
        <v>0.24831943968020789</v>
      </c>
      <c r="AB320" s="46">
        <v>80816</v>
      </c>
      <c r="AC320" s="77">
        <v>0.17557880614793897</v>
      </c>
      <c r="AD320" s="84">
        <f>'1.Hard Index'!T320</f>
        <v>3</v>
      </c>
      <c r="AE320" s="85">
        <f>'2.Vulnerbility Index'!R320</f>
        <v>4</v>
      </c>
      <c r="AF320" s="86">
        <f t="shared" si="10"/>
        <v>12</v>
      </c>
    </row>
    <row r="321" spans="1:32" x14ac:dyDescent="0.3">
      <c r="A321" s="39" t="s">
        <v>1483</v>
      </c>
      <c r="B321" s="40">
        <v>105.316</v>
      </c>
      <c r="C321" s="40">
        <v>10.593</v>
      </c>
      <c r="D321" s="40" t="s">
        <v>16</v>
      </c>
      <c r="E321" s="40" t="s">
        <v>34</v>
      </c>
      <c r="F321" s="40" t="s">
        <v>332</v>
      </c>
      <c r="G321" s="40">
        <v>14236</v>
      </c>
      <c r="H321" s="47">
        <v>45239</v>
      </c>
      <c r="I321" s="12">
        <v>1708</v>
      </c>
      <c r="J321" s="35">
        <v>20</v>
      </c>
      <c r="K321" s="30">
        <v>60</v>
      </c>
      <c r="L321" s="30">
        <v>0.47912348950247441</v>
      </c>
      <c r="M321" s="43">
        <v>-1.32</v>
      </c>
      <c r="N321" s="30">
        <v>8.8060804355238678E-2</v>
      </c>
      <c r="O321" s="43">
        <v>0</v>
      </c>
      <c r="P321" s="30">
        <v>0.17920432823038626</v>
      </c>
      <c r="Q321" s="43">
        <f t="shared" si="9"/>
        <v>1.68</v>
      </c>
      <c r="R321" s="30">
        <v>6.6062200541020286E-2</v>
      </c>
      <c r="S321" s="43">
        <v>7</v>
      </c>
      <c r="T321" s="30">
        <v>0.18754917737088028</v>
      </c>
      <c r="U321" s="30">
        <v>0.10437085722726225</v>
      </c>
      <c r="V321" s="46">
        <v>91</v>
      </c>
      <c r="W321" s="46">
        <v>6.8534270457043217E-2</v>
      </c>
      <c r="X321" s="46">
        <v>0.21227872998033157</v>
      </c>
      <c r="Y321" s="46">
        <v>0.40319662648754762</v>
      </c>
      <c r="Z321" s="46">
        <v>3022</v>
      </c>
      <c r="AA321" s="46">
        <v>0.24831943968020789</v>
      </c>
      <c r="AB321" s="46">
        <v>21354</v>
      </c>
      <c r="AC321" s="77">
        <v>0.17557880614793897</v>
      </c>
      <c r="AD321" s="84">
        <f>'1.Hard Index'!T321</f>
        <v>3</v>
      </c>
      <c r="AE321" s="85">
        <f>'2.Vulnerbility Index'!R321</f>
        <v>4</v>
      </c>
      <c r="AF321" s="86">
        <f t="shared" si="10"/>
        <v>12</v>
      </c>
    </row>
    <row r="322" spans="1:32" x14ac:dyDescent="0.3">
      <c r="A322" s="39" t="s">
        <v>1484</v>
      </c>
      <c r="B322" s="40">
        <v>105.03700000000001</v>
      </c>
      <c r="C322" s="40">
        <v>10.585599999999999</v>
      </c>
      <c r="D322" s="40" t="s">
        <v>16</v>
      </c>
      <c r="E322" s="40" t="s">
        <v>117</v>
      </c>
      <c r="F322" s="40" t="s">
        <v>333</v>
      </c>
      <c r="G322" s="40">
        <v>7970</v>
      </c>
      <c r="H322" s="47">
        <v>45239</v>
      </c>
      <c r="I322" s="12">
        <v>956</v>
      </c>
      <c r="J322" s="35">
        <v>270.23829999999998</v>
      </c>
      <c r="K322" s="30">
        <v>57</v>
      </c>
      <c r="L322" s="30">
        <v>0.47912348950247441</v>
      </c>
      <c r="M322" s="43">
        <v>0.36</v>
      </c>
      <c r="N322" s="30">
        <v>8.8060804355238678E-2</v>
      </c>
      <c r="O322" s="43">
        <v>16</v>
      </c>
      <c r="P322" s="30">
        <v>0.17920432823038626</v>
      </c>
      <c r="Q322" s="43">
        <f t="shared" si="9"/>
        <v>3.36</v>
      </c>
      <c r="R322" s="30">
        <v>6.6062200541020286E-2</v>
      </c>
      <c r="S322" s="43">
        <v>0</v>
      </c>
      <c r="T322" s="30">
        <v>0.18754917737088028</v>
      </c>
      <c r="U322" s="30">
        <v>0.10437085722726225</v>
      </c>
      <c r="V322" s="46">
        <v>30</v>
      </c>
      <c r="W322" s="46">
        <v>6.8534270457043217E-2</v>
      </c>
      <c r="X322" s="46">
        <v>0.37804265997490588</v>
      </c>
      <c r="Y322" s="46">
        <v>0.40319662648754762</v>
      </c>
      <c r="Z322" s="46">
        <v>3013</v>
      </c>
      <c r="AA322" s="46">
        <v>0.24831943968020789</v>
      </c>
      <c r="AB322" s="46">
        <v>11955</v>
      </c>
      <c r="AC322" s="77">
        <v>0.17557880614793897</v>
      </c>
      <c r="AD322" s="84">
        <f>'1.Hard Index'!T322</f>
        <v>3</v>
      </c>
      <c r="AE322" s="85">
        <f>'2.Vulnerbility Index'!R322</f>
        <v>4</v>
      </c>
      <c r="AF322" s="86">
        <f t="shared" si="10"/>
        <v>12</v>
      </c>
    </row>
    <row r="323" spans="1:32" x14ac:dyDescent="0.3">
      <c r="A323" s="39" t="s">
        <v>1485</v>
      </c>
      <c r="B323" s="40">
        <v>106.575</v>
      </c>
      <c r="C323" s="40">
        <v>10.5885</v>
      </c>
      <c r="D323" s="40" t="s">
        <v>7</v>
      </c>
      <c r="E323" s="40" t="s">
        <v>119</v>
      </c>
      <c r="F323" s="40" t="s">
        <v>234</v>
      </c>
      <c r="G323" s="40">
        <v>10527</v>
      </c>
      <c r="H323" s="47">
        <v>45239</v>
      </c>
      <c r="I323" s="12">
        <v>1263</v>
      </c>
      <c r="J323" s="35">
        <v>251.8081</v>
      </c>
      <c r="K323" s="30">
        <v>48</v>
      </c>
      <c r="L323" s="30">
        <v>0.47912348950247441</v>
      </c>
      <c r="M323" s="43">
        <v>0.45</v>
      </c>
      <c r="N323" s="30">
        <v>8.8060804355238678E-2</v>
      </c>
      <c r="O323" s="43">
        <v>0</v>
      </c>
      <c r="P323" s="30">
        <v>0.17920432823038626</v>
      </c>
      <c r="Q323" s="43">
        <f t="shared" si="9"/>
        <v>3.45</v>
      </c>
      <c r="R323" s="30">
        <v>6.6062200541020286E-2</v>
      </c>
      <c r="S323" s="43">
        <v>15</v>
      </c>
      <c r="T323" s="30">
        <v>0.18754917737088028</v>
      </c>
      <c r="U323" s="30">
        <v>0.10437085722726225</v>
      </c>
      <c r="V323" s="46">
        <v>138</v>
      </c>
      <c r="W323" s="46">
        <v>6.8534270457043217E-2</v>
      </c>
      <c r="X323" s="46">
        <v>0.12976156549824261</v>
      </c>
      <c r="Y323" s="46">
        <v>0.40319662648754762</v>
      </c>
      <c r="Z323" s="46">
        <v>1366</v>
      </c>
      <c r="AA323" s="46">
        <v>0.24831943968020789</v>
      </c>
      <c r="AB323" s="46">
        <v>15791</v>
      </c>
      <c r="AC323" s="77">
        <v>0.17557880614793897</v>
      </c>
      <c r="AD323" s="84">
        <f>'1.Hard Index'!T323</f>
        <v>3</v>
      </c>
      <c r="AE323" s="85">
        <f>'2.Vulnerbility Index'!R323</f>
        <v>4</v>
      </c>
      <c r="AF323" s="86">
        <f t="shared" si="10"/>
        <v>12</v>
      </c>
    </row>
    <row r="324" spans="1:32" x14ac:dyDescent="0.3">
      <c r="A324" s="39" t="s">
        <v>1486</v>
      </c>
      <c r="B324" s="40">
        <v>105.55200000000001</v>
      </c>
      <c r="C324" s="40">
        <v>10.560700000000001</v>
      </c>
      <c r="D324" s="40" t="s">
        <v>4</v>
      </c>
      <c r="E324" s="40" t="s">
        <v>25</v>
      </c>
      <c r="F324" s="40" t="s">
        <v>202</v>
      </c>
      <c r="G324" s="40">
        <v>19415</v>
      </c>
      <c r="H324" s="47">
        <v>45239</v>
      </c>
      <c r="I324" s="12">
        <v>2330</v>
      </c>
      <c r="J324" s="35">
        <v>11.206899999999999</v>
      </c>
      <c r="K324" s="30">
        <v>57</v>
      </c>
      <c r="L324" s="30">
        <v>0.47912348950247441</v>
      </c>
      <c r="M324" s="43">
        <v>-2.8</v>
      </c>
      <c r="N324" s="30">
        <v>8.8060804355238678E-2</v>
      </c>
      <c r="O324" s="43">
        <v>8</v>
      </c>
      <c r="P324" s="30">
        <v>0.17920432823038626</v>
      </c>
      <c r="Q324" s="43">
        <f t="shared" ref="Q324:Q387" si="11">M324+3</f>
        <v>0.20000000000000018</v>
      </c>
      <c r="R324" s="30">
        <v>6.6062200541020286E-2</v>
      </c>
      <c r="S324" s="43">
        <v>18</v>
      </c>
      <c r="T324" s="30">
        <v>0.18754917737088028</v>
      </c>
      <c r="U324" s="30">
        <v>0.10437085722726225</v>
      </c>
      <c r="V324" s="46">
        <v>49</v>
      </c>
      <c r="W324" s="46">
        <v>6.8534270457043217E-2</v>
      </c>
      <c r="X324" s="46">
        <v>0.11043007983517898</v>
      </c>
      <c r="Y324" s="46">
        <v>0.40319662648754762</v>
      </c>
      <c r="Z324" s="46">
        <v>2144</v>
      </c>
      <c r="AA324" s="46">
        <v>0.24831943968020789</v>
      </c>
      <c r="AB324" s="46">
        <v>29123</v>
      </c>
      <c r="AC324" s="77">
        <v>0.17557880614793897</v>
      </c>
      <c r="AD324" s="84">
        <f>'1.Hard Index'!T324</f>
        <v>4</v>
      </c>
      <c r="AE324" s="85">
        <f>'2.Vulnerbility Index'!R324</f>
        <v>4</v>
      </c>
      <c r="AF324" s="86">
        <f t="shared" ref="AF324:AF387" si="12">AD324*AE324</f>
        <v>16</v>
      </c>
    </row>
    <row r="325" spans="1:32" x14ac:dyDescent="0.3">
      <c r="A325" s="39" t="s">
        <v>1487</v>
      </c>
      <c r="B325" s="40">
        <v>106.51300000000001</v>
      </c>
      <c r="C325" s="40">
        <v>10.583299999999999</v>
      </c>
      <c r="D325" s="40" t="s">
        <v>7</v>
      </c>
      <c r="E325" s="40" t="s">
        <v>119</v>
      </c>
      <c r="F325" s="40" t="s">
        <v>334</v>
      </c>
      <c r="G325" s="40">
        <v>7352</v>
      </c>
      <c r="H325" s="47">
        <v>45239</v>
      </c>
      <c r="I325" s="12">
        <v>882</v>
      </c>
      <c r="J325" s="35">
        <v>301.1232</v>
      </c>
      <c r="K325" s="30">
        <v>41</v>
      </c>
      <c r="L325" s="30">
        <v>0.47912348950247441</v>
      </c>
      <c r="M325" s="43">
        <v>-0.26</v>
      </c>
      <c r="N325" s="30">
        <v>8.8060804355238678E-2</v>
      </c>
      <c r="O325" s="43">
        <v>8</v>
      </c>
      <c r="P325" s="30">
        <v>0.17920432823038626</v>
      </c>
      <c r="Q325" s="43">
        <f t="shared" si="11"/>
        <v>2.74</v>
      </c>
      <c r="R325" s="30">
        <v>6.6062200541020286E-2</v>
      </c>
      <c r="S325" s="43">
        <v>15</v>
      </c>
      <c r="T325" s="30">
        <v>0.18754917737088028</v>
      </c>
      <c r="U325" s="30">
        <v>0.10437085722726225</v>
      </c>
      <c r="V325" s="46">
        <v>79</v>
      </c>
      <c r="W325" s="46">
        <v>6.8534270457043217E-2</v>
      </c>
      <c r="X325" s="46">
        <v>0.74673558215451574</v>
      </c>
      <c r="Y325" s="46">
        <v>0.40319662648754762</v>
      </c>
      <c r="Z325" s="46">
        <v>5490</v>
      </c>
      <c r="AA325" s="46">
        <v>0.24831943968020789</v>
      </c>
      <c r="AB325" s="46">
        <v>11028</v>
      </c>
      <c r="AC325" s="77">
        <v>0.17557880614793897</v>
      </c>
      <c r="AD325" s="84">
        <f>'1.Hard Index'!T325</f>
        <v>4</v>
      </c>
      <c r="AE325" s="85">
        <f>'2.Vulnerbility Index'!R325</f>
        <v>3</v>
      </c>
      <c r="AF325" s="86">
        <f t="shared" si="12"/>
        <v>12</v>
      </c>
    </row>
    <row r="326" spans="1:32" x14ac:dyDescent="0.3">
      <c r="A326" s="39" t="s">
        <v>1488</v>
      </c>
      <c r="B326" s="40">
        <v>106.494</v>
      </c>
      <c r="C326" s="40">
        <v>10.5726</v>
      </c>
      <c r="D326" s="40" t="s">
        <v>7</v>
      </c>
      <c r="E326" s="40" t="s">
        <v>276</v>
      </c>
      <c r="F326" s="40" t="s">
        <v>335</v>
      </c>
      <c r="G326" s="40">
        <v>5954</v>
      </c>
      <c r="H326" s="47">
        <v>45239</v>
      </c>
      <c r="I326" s="12">
        <v>714</v>
      </c>
      <c r="J326" s="35">
        <v>193.1156</v>
      </c>
      <c r="K326" s="30">
        <v>41</v>
      </c>
      <c r="L326" s="30">
        <v>0.47912348950247441</v>
      </c>
      <c r="M326" s="43">
        <v>-0.24</v>
      </c>
      <c r="N326" s="30">
        <v>8.8060804355238678E-2</v>
      </c>
      <c r="O326" s="43">
        <v>8</v>
      </c>
      <c r="P326" s="30">
        <v>0.17920432823038626</v>
      </c>
      <c r="Q326" s="43">
        <f t="shared" si="11"/>
        <v>2.76</v>
      </c>
      <c r="R326" s="30">
        <v>6.6062200541020286E-2</v>
      </c>
      <c r="S326" s="43">
        <v>15</v>
      </c>
      <c r="T326" s="30">
        <v>0.18754917737088028</v>
      </c>
      <c r="U326" s="30">
        <v>0.10437085722726225</v>
      </c>
      <c r="V326" s="46">
        <v>58</v>
      </c>
      <c r="W326" s="46">
        <v>6.8534270457043217E-2</v>
      </c>
      <c r="X326" s="46">
        <v>0.63352368155861605</v>
      </c>
      <c r="Y326" s="46">
        <v>0.40319662648754762</v>
      </c>
      <c r="Z326" s="46">
        <v>3772</v>
      </c>
      <c r="AA326" s="46">
        <v>0.24831943968020789</v>
      </c>
      <c r="AB326" s="46">
        <v>8931</v>
      </c>
      <c r="AC326" s="77">
        <v>0.17557880614793897</v>
      </c>
      <c r="AD326" s="84">
        <f>'1.Hard Index'!T326</f>
        <v>4</v>
      </c>
      <c r="AE326" s="85">
        <f>'2.Vulnerbility Index'!R326</f>
        <v>3</v>
      </c>
      <c r="AF326" s="86">
        <f t="shared" si="12"/>
        <v>12</v>
      </c>
    </row>
    <row r="327" spans="1:32" x14ac:dyDescent="0.3">
      <c r="A327" s="39" t="s">
        <v>1489</v>
      </c>
      <c r="B327" s="40">
        <v>106.408</v>
      </c>
      <c r="C327" s="40">
        <v>10.579599999999999</v>
      </c>
      <c r="D327" s="40" t="s">
        <v>7</v>
      </c>
      <c r="E327" s="40" t="s">
        <v>23</v>
      </c>
      <c r="F327" s="40" t="s">
        <v>116</v>
      </c>
      <c r="G327" s="40">
        <v>2981</v>
      </c>
      <c r="H327" s="47">
        <v>45239</v>
      </c>
      <c r="I327" s="12">
        <v>358</v>
      </c>
      <c r="J327" s="35">
        <v>154.13749999999999</v>
      </c>
      <c r="K327" s="30">
        <v>30</v>
      </c>
      <c r="L327" s="30">
        <v>0.47912348950247441</v>
      </c>
      <c r="M327" s="43">
        <v>0.36</v>
      </c>
      <c r="N327" s="30">
        <v>8.8060804355238678E-2</v>
      </c>
      <c r="O327" s="43">
        <v>24</v>
      </c>
      <c r="P327" s="30">
        <v>0.17920432823038626</v>
      </c>
      <c r="Q327" s="43">
        <f t="shared" si="11"/>
        <v>3.36</v>
      </c>
      <c r="R327" s="30">
        <v>6.6062200541020286E-2</v>
      </c>
      <c r="S327" s="43">
        <v>15</v>
      </c>
      <c r="T327" s="30">
        <v>0.18754917737088028</v>
      </c>
      <c r="U327" s="30">
        <v>0.10437085722726225</v>
      </c>
      <c r="V327" s="46">
        <v>26</v>
      </c>
      <c r="W327" s="46">
        <v>6.8534270457043217E-2</v>
      </c>
      <c r="X327" s="46">
        <v>0.33814156323381417</v>
      </c>
      <c r="Y327" s="46">
        <v>0.40319662648754762</v>
      </c>
      <c r="Z327" s="46">
        <v>1008</v>
      </c>
      <c r="AA327" s="46">
        <v>0.24831943968020789</v>
      </c>
      <c r="AB327" s="46">
        <v>4472</v>
      </c>
      <c r="AC327" s="77">
        <v>0.17557880614793897</v>
      </c>
      <c r="AD327" s="84">
        <f>'1.Hard Index'!T327</f>
        <v>4</v>
      </c>
      <c r="AE327" s="85">
        <f>'2.Vulnerbility Index'!R327</f>
        <v>3</v>
      </c>
      <c r="AF327" s="86">
        <f t="shared" si="12"/>
        <v>12</v>
      </c>
    </row>
    <row r="328" spans="1:32" x14ac:dyDescent="0.3">
      <c r="A328" s="39" t="s">
        <v>1490</v>
      </c>
      <c r="B328" s="40">
        <v>106.61499999999999</v>
      </c>
      <c r="C328" s="40">
        <v>10.5747</v>
      </c>
      <c r="D328" s="40" t="s">
        <v>7</v>
      </c>
      <c r="E328" s="40" t="s">
        <v>88</v>
      </c>
      <c r="F328" s="40" t="s">
        <v>336</v>
      </c>
      <c r="G328" s="40">
        <v>10682</v>
      </c>
      <c r="H328" s="47">
        <v>45239</v>
      </c>
      <c r="I328" s="12">
        <v>1282</v>
      </c>
      <c r="J328" s="35">
        <v>190.2329</v>
      </c>
      <c r="K328" s="30">
        <v>51</v>
      </c>
      <c r="L328" s="30">
        <v>0.47912348950247441</v>
      </c>
      <c r="M328" s="43">
        <v>0.45</v>
      </c>
      <c r="N328" s="30">
        <v>8.8060804355238678E-2</v>
      </c>
      <c r="O328" s="43">
        <v>0</v>
      </c>
      <c r="P328" s="30">
        <v>0.17920432823038626</v>
      </c>
      <c r="Q328" s="43">
        <f t="shared" si="11"/>
        <v>3.45</v>
      </c>
      <c r="R328" s="30">
        <v>6.6062200541020286E-2</v>
      </c>
      <c r="S328" s="43">
        <v>16</v>
      </c>
      <c r="T328" s="30">
        <v>0.18754917737088028</v>
      </c>
      <c r="U328" s="30">
        <v>0.10437085722726225</v>
      </c>
      <c r="V328" s="46">
        <v>111</v>
      </c>
      <c r="W328" s="46">
        <v>6.8534270457043217E-2</v>
      </c>
      <c r="X328" s="46">
        <v>6.1224489795918366E-2</v>
      </c>
      <c r="Y328" s="46">
        <v>0.40319662648754762</v>
      </c>
      <c r="Z328" s="46">
        <v>654</v>
      </c>
      <c r="AA328" s="46">
        <v>0.24831943968020789</v>
      </c>
      <c r="AB328" s="46">
        <v>16023</v>
      </c>
      <c r="AC328" s="77">
        <v>0.17557880614793897</v>
      </c>
      <c r="AD328" s="84">
        <f>'1.Hard Index'!T328</f>
        <v>3</v>
      </c>
      <c r="AE328" s="85">
        <f>'2.Vulnerbility Index'!R328</f>
        <v>3</v>
      </c>
      <c r="AF328" s="86">
        <f t="shared" si="12"/>
        <v>9</v>
      </c>
    </row>
    <row r="329" spans="1:32" x14ac:dyDescent="0.3">
      <c r="A329" s="39" t="s">
        <v>1491</v>
      </c>
      <c r="B329" s="40">
        <v>105.98399999999999</v>
      </c>
      <c r="C329" s="40">
        <v>10.565799999999999</v>
      </c>
      <c r="D329" s="40" t="s">
        <v>7</v>
      </c>
      <c r="E329" s="40" t="s">
        <v>21</v>
      </c>
      <c r="F329" s="40" t="s">
        <v>337</v>
      </c>
      <c r="G329" s="40">
        <v>9906</v>
      </c>
      <c r="H329" s="47">
        <v>45239</v>
      </c>
      <c r="I329" s="12">
        <v>1189</v>
      </c>
      <c r="J329" s="35">
        <v>180.50319999999999</v>
      </c>
      <c r="K329" s="30">
        <v>44</v>
      </c>
      <c r="L329" s="30">
        <v>0.47912348950247441</v>
      </c>
      <c r="M329" s="43">
        <v>-2.8</v>
      </c>
      <c r="N329" s="30">
        <v>8.8060804355238678E-2</v>
      </c>
      <c r="O329" s="43">
        <v>24</v>
      </c>
      <c r="P329" s="30">
        <v>0.17920432823038626</v>
      </c>
      <c r="Q329" s="43">
        <f t="shared" si="11"/>
        <v>0.20000000000000018</v>
      </c>
      <c r="R329" s="30">
        <v>6.6062200541020286E-2</v>
      </c>
      <c r="S329" s="43">
        <v>20</v>
      </c>
      <c r="T329" s="30">
        <v>0.18754917737088028</v>
      </c>
      <c r="U329" s="30">
        <v>0.10437085722726225</v>
      </c>
      <c r="V329" s="46">
        <v>27</v>
      </c>
      <c r="W329" s="46">
        <v>6.8534270457043217E-2</v>
      </c>
      <c r="X329" s="46">
        <v>0.10327074500302846</v>
      </c>
      <c r="Y329" s="46">
        <v>0.40319662648754762</v>
      </c>
      <c r="Z329" s="46">
        <v>1023</v>
      </c>
      <c r="AA329" s="46">
        <v>0.24831943968020789</v>
      </c>
      <c r="AB329" s="46">
        <v>14859</v>
      </c>
      <c r="AC329" s="77">
        <v>0.17557880614793897</v>
      </c>
      <c r="AD329" s="84">
        <f>'1.Hard Index'!T329</f>
        <v>4</v>
      </c>
      <c r="AE329" s="85">
        <f>'2.Vulnerbility Index'!R329</f>
        <v>4</v>
      </c>
      <c r="AF329" s="86">
        <f t="shared" si="12"/>
        <v>16</v>
      </c>
    </row>
    <row r="330" spans="1:32" x14ac:dyDescent="0.3">
      <c r="A330" s="39" t="s">
        <v>1492</v>
      </c>
      <c r="B330" s="40">
        <v>106.682</v>
      </c>
      <c r="C330" s="40">
        <v>10.5685</v>
      </c>
      <c r="D330" s="40" t="s">
        <v>7</v>
      </c>
      <c r="E330" s="40" t="s">
        <v>88</v>
      </c>
      <c r="F330" s="40" t="s">
        <v>338</v>
      </c>
      <c r="G330" s="40">
        <v>7996</v>
      </c>
      <c r="H330" s="47">
        <v>45239</v>
      </c>
      <c r="I330" s="12">
        <v>960</v>
      </c>
      <c r="J330" s="35">
        <v>1176.866</v>
      </c>
      <c r="K330" s="30">
        <v>61</v>
      </c>
      <c r="L330" s="30">
        <v>0.47912348950247441</v>
      </c>
      <c r="M330" s="43">
        <v>-0.26</v>
      </c>
      <c r="N330" s="30">
        <v>8.8060804355238678E-2</v>
      </c>
      <c r="O330" s="43">
        <v>24</v>
      </c>
      <c r="P330" s="30">
        <v>0.17920432823038626</v>
      </c>
      <c r="Q330" s="43">
        <f t="shared" si="11"/>
        <v>2.74</v>
      </c>
      <c r="R330" s="30">
        <v>6.6062200541020286E-2</v>
      </c>
      <c r="S330" s="43">
        <v>16</v>
      </c>
      <c r="T330" s="30">
        <v>0.18754917737088028</v>
      </c>
      <c r="U330" s="30">
        <v>0.10437085722726225</v>
      </c>
      <c r="V330" s="46">
        <v>50</v>
      </c>
      <c r="W330" s="46">
        <v>6.8534270457043217E-2</v>
      </c>
      <c r="X330" s="46">
        <v>7.866433216608304E-2</v>
      </c>
      <c r="Y330" s="46">
        <v>0.40319662648754762</v>
      </c>
      <c r="Z330" s="46">
        <v>629</v>
      </c>
      <c r="AA330" s="46">
        <v>0.24831943968020789</v>
      </c>
      <c r="AB330" s="46">
        <v>11994</v>
      </c>
      <c r="AC330" s="77">
        <v>0.17557880614793897</v>
      </c>
      <c r="AD330" s="84">
        <f>'1.Hard Index'!T330</f>
        <v>4</v>
      </c>
      <c r="AE330" s="85">
        <f>'2.Vulnerbility Index'!R330</f>
        <v>3</v>
      </c>
      <c r="AF330" s="86">
        <f t="shared" si="12"/>
        <v>12</v>
      </c>
    </row>
    <row r="331" spans="1:32" x14ac:dyDescent="0.3">
      <c r="A331" s="39" t="s">
        <v>1493</v>
      </c>
      <c r="B331" s="40">
        <v>106.72</v>
      </c>
      <c r="C331" s="40">
        <v>10.564</v>
      </c>
      <c r="D331" s="40" t="s">
        <v>7</v>
      </c>
      <c r="E331" s="40" t="s">
        <v>88</v>
      </c>
      <c r="F331" s="40" t="s">
        <v>339</v>
      </c>
      <c r="G331" s="40">
        <v>10263</v>
      </c>
      <c r="H331" s="47">
        <v>45239</v>
      </c>
      <c r="I331" s="12">
        <v>1232</v>
      </c>
      <c r="J331" s="35">
        <v>563.55020000000002</v>
      </c>
      <c r="K331" s="30">
        <v>60</v>
      </c>
      <c r="L331" s="30">
        <v>0.47912348950247441</v>
      </c>
      <c r="M331" s="43">
        <v>-0.24</v>
      </c>
      <c r="N331" s="30">
        <v>8.8060804355238678E-2</v>
      </c>
      <c r="O331" s="43">
        <v>0</v>
      </c>
      <c r="P331" s="30">
        <v>0.17920432823038626</v>
      </c>
      <c r="Q331" s="43">
        <f t="shared" si="11"/>
        <v>2.76</v>
      </c>
      <c r="R331" s="30">
        <v>6.6062200541020286E-2</v>
      </c>
      <c r="S331" s="43">
        <v>16</v>
      </c>
      <c r="T331" s="30">
        <v>0.18754917737088028</v>
      </c>
      <c r="U331" s="30">
        <v>0.10437085722726225</v>
      </c>
      <c r="V331" s="46">
        <v>58</v>
      </c>
      <c r="W331" s="46">
        <v>6.8534270457043217E-2</v>
      </c>
      <c r="X331" s="46">
        <v>0.33021533664620484</v>
      </c>
      <c r="Y331" s="46">
        <v>0.40319662648754762</v>
      </c>
      <c r="Z331" s="46">
        <v>3389</v>
      </c>
      <c r="AA331" s="46">
        <v>0.24831943968020789</v>
      </c>
      <c r="AB331" s="46">
        <v>15395</v>
      </c>
      <c r="AC331" s="77">
        <v>0.17557880614793897</v>
      </c>
      <c r="AD331" s="84">
        <f>'1.Hard Index'!T331</f>
        <v>3</v>
      </c>
      <c r="AE331" s="85">
        <f>'2.Vulnerbility Index'!R331</f>
        <v>4</v>
      </c>
      <c r="AF331" s="86">
        <f t="shared" si="12"/>
        <v>12</v>
      </c>
    </row>
    <row r="332" spans="1:32" x14ac:dyDescent="0.3">
      <c r="A332" s="39" t="s">
        <v>1494</v>
      </c>
      <c r="B332" s="40">
        <v>106.36</v>
      </c>
      <c r="C332" s="40">
        <v>10.5662</v>
      </c>
      <c r="D332" s="40" t="s">
        <v>7</v>
      </c>
      <c r="E332" s="40" t="s">
        <v>23</v>
      </c>
      <c r="F332" s="40" t="s">
        <v>280</v>
      </c>
      <c r="G332" s="40">
        <v>10669</v>
      </c>
      <c r="H332" s="47">
        <v>45239</v>
      </c>
      <c r="I332" s="12">
        <v>1280</v>
      </c>
      <c r="J332" s="35">
        <v>137.05529999999999</v>
      </c>
      <c r="K332" s="30">
        <v>31</v>
      </c>
      <c r="L332" s="30">
        <v>0.47912348950247441</v>
      </c>
      <c r="M332" s="43">
        <v>-2.8</v>
      </c>
      <c r="N332" s="30">
        <v>8.8060804355238678E-2</v>
      </c>
      <c r="O332" s="43">
        <v>0</v>
      </c>
      <c r="P332" s="30">
        <v>0.17920432823038626</v>
      </c>
      <c r="Q332" s="43">
        <f t="shared" si="11"/>
        <v>0.20000000000000018</v>
      </c>
      <c r="R332" s="30">
        <v>6.6062200541020286E-2</v>
      </c>
      <c r="S332" s="43">
        <v>20</v>
      </c>
      <c r="T332" s="30">
        <v>0.18754917737088028</v>
      </c>
      <c r="U332" s="30">
        <v>0.10437085722726225</v>
      </c>
      <c r="V332" s="46">
        <v>85</v>
      </c>
      <c r="W332" s="46">
        <v>6.8534270457043217E-2</v>
      </c>
      <c r="X332" s="46">
        <v>5.0801387196550751E-2</v>
      </c>
      <c r="Y332" s="46">
        <v>0.40319662648754762</v>
      </c>
      <c r="Z332" s="46">
        <v>542</v>
      </c>
      <c r="AA332" s="46">
        <v>0.24831943968020789</v>
      </c>
      <c r="AB332" s="46">
        <v>16004</v>
      </c>
      <c r="AC332" s="77">
        <v>0.17557880614793897</v>
      </c>
      <c r="AD332" s="84">
        <f>'1.Hard Index'!T332</f>
        <v>3</v>
      </c>
      <c r="AE332" s="85">
        <f>'2.Vulnerbility Index'!R332</f>
        <v>3</v>
      </c>
      <c r="AF332" s="86">
        <f t="shared" si="12"/>
        <v>9</v>
      </c>
    </row>
    <row r="333" spans="1:32" x14ac:dyDescent="0.3">
      <c r="A333" s="39" t="s">
        <v>1495</v>
      </c>
      <c r="B333" s="40">
        <v>106.01900000000001</v>
      </c>
      <c r="C333" s="40">
        <v>10.4254</v>
      </c>
      <c r="D333" s="40" t="s">
        <v>40</v>
      </c>
      <c r="E333" s="40" t="s">
        <v>290</v>
      </c>
      <c r="F333" s="40" t="s">
        <v>56</v>
      </c>
      <c r="G333" s="40">
        <v>8195</v>
      </c>
      <c r="H333" s="47">
        <v>45239</v>
      </c>
      <c r="I333" s="12">
        <v>983</v>
      </c>
      <c r="J333" s="35">
        <v>20</v>
      </c>
      <c r="K333" s="30">
        <v>53</v>
      </c>
      <c r="L333" s="30">
        <v>0.47912348950247441</v>
      </c>
      <c r="M333" s="43">
        <v>0.45</v>
      </c>
      <c r="N333" s="30">
        <v>8.8060804355238678E-2</v>
      </c>
      <c r="O333" s="43">
        <v>0</v>
      </c>
      <c r="P333" s="30">
        <v>0.17920432823038626</v>
      </c>
      <c r="Q333" s="43">
        <f t="shared" si="11"/>
        <v>3.45</v>
      </c>
      <c r="R333" s="30">
        <v>6.6062200541020286E-2</v>
      </c>
      <c r="S333" s="43">
        <v>13</v>
      </c>
      <c r="T333" s="30">
        <v>0.18754917737088028</v>
      </c>
      <c r="U333" s="30">
        <v>0.10437085722726225</v>
      </c>
      <c r="V333" s="46">
        <v>56</v>
      </c>
      <c r="W333" s="46">
        <v>6.8534270457043217E-2</v>
      </c>
      <c r="X333" s="46">
        <v>0.10933496034167176</v>
      </c>
      <c r="Y333" s="46">
        <v>0.40319662648754762</v>
      </c>
      <c r="Z333" s="46">
        <v>896</v>
      </c>
      <c r="AA333" s="46">
        <v>0.24831943968020789</v>
      </c>
      <c r="AB333" s="46">
        <v>12293</v>
      </c>
      <c r="AC333" s="77">
        <v>0.17557880614793897</v>
      </c>
      <c r="AD333" s="84">
        <f>'1.Hard Index'!T333</f>
        <v>3</v>
      </c>
      <c r="AE333" s="85">
        <f>'2.Vulnerbility Index'!R333</f>
        <v>3</v>
      </c>
      <c r="AF333" s="86">
        <f t="shared" si="12"/>
        <v>9</v>
      </c>
    </row>
    <row r="334" spans="1:32" x14ac:dyDescent="0.3">
      <c r="A334" s="39" t="s">
        <v>1496</v>
      </c>
      <c r="B334" s="40">
        <v>105.629</v>
      </c>
      <c r="C334" s="40">
        <v>10.4499</v>
      </c>
      <c r="D334" s="40" t="s">
        <v>4</v>
      </c>
      <c r="E334" s="40" t="s">
        <v>38</v>
      </c>
      <c r="F334" s="40">
        <v>4</v>
      </c>
      <c r="G334" s="40">
        <v>10337</v>
      </c>
      <c r="H334" s="47">
        <v>45239</v>
      </c>
      <c r="I334" s="12">
        <v>1240</v>
      </c>
      <c r="J334" s="35">
        <v>20</v>
      </c>
      <c r="K334" s="30">
        <v>58</v>
      </c>
      <c r="L334" s="30">
        <v>0.47912348950247441</v>
      </c>
      <c r="M334" s="43">
        <v>-2.8</v>
      </c>
      <c r="N334" s="30">
        <v>8.8060804355238678E-2</v>
      </c>
      <c r="O334" s="43">
        <v>0</v>
      </c>
      <c r="P334" s="30">
        <v>0.17920432823038626</v>
      </c>
      <c r="Q334" s="43">
        <f t="shared" si="11"/>
        <v>0.20000000000000018</v>
      </c>
      <c r="R334" s="30">
        <v>6.6062200541020286E-2</v>
      </c>
      <c r="S334" s="43">
        <v>16</v>
      </c>
      <c r="T334" s="30">
        <v>0.18754917737088028</v>
      </c>
      <c r="U334" s="30">
        <v>0.10437085722726225</v>
      </c>
      <c r="V334" s="46">
        <v>548</v>
      </c>
      <c r="W334" s="46">
        <v>6.8534270457043217E-2</v>
      </c>
      <c r="X334" s="46">
        <v>5.0304730579471798E-3</v>
      </c>
      <c r="Y334" s="46">
        <v>0.40319662648754762</v>
      </c>
      <c r="Z334" s="46">
        <v>52</v>
      </c>
      <c r="AA334" s="46">
        <v>0.24831943968020789</v>
      </c>
      <c r="AB334" s="46">
        <v>15506</v>
      </c>
      <c r="AC334" s="77">
        <v>0.17557880614793897</v>
      </c>
      <c r="AD334" s="84">
        <f>'1.Hard Index'!T334</f>
        <v>3</v>
      </c>
      <c r="AE334" s="85">
        <f>'2.Vulnerbility Index'!R334</f>
        <v>3</v>
      </c>
      <c r="AF334" s="86">
        <f t="shared" si="12"/>
        <v>9</v>
      </c>
    </row>
    <row r="335" spans="1:32" x14ac:dyDescent="0.3">
      <c r="A335" s="39" t="s">
        <v>1497</v>
      </c>
      <c r="B335" s="40">
        <v>105.652</v>
      </c>
      <c r="C335" s="40">
        <v>10.448700000000001</v>
      </c>
      <c r="D335" s="40" t="s">
        <v>4</v>
      </c>
      <c r="E335" s="40" t="s">
        <v>38</v>
      </c>
      <c r="F335" s="40">
        <v>3</v>
      </c>
      <c r="G335" s="40">
        <v>9674</v>
      </c>
      <c r="H335" s="47">
        <v>45239</v>
      </c>
      <c r="I335" s="12">
        <v>1161</v>
      </c>
      <c r="J335" s="35">
        <v>20</v>
      </c>
      <c r="K335" s="30">
        <v>58</v>
      </c>
      <c r="L335" s="30">
        <v>0.47912348950247441</v>
      </c>
      <c r="M335" s="43">
        <v>-0.24</v>
      </c>
      <c r="N335" s="30">
        <v>8.8060804355238678E-2</v>
      </c>
      <c r="O335" s="43">
        <v>8</v>
      </c>
      <c r="P335" s="30">
        <v>0.17920432823038626</v>
      </c>
      <c r="Q335" s="43">
        <f t="shared" si="11"/>
        <v>2.76</v>
      </c>
      <c r="R335" s="30">
        <v>6.6062200541020286E-2</v>
      </c>
      <c r="S335" s="43">
        <v>16</v>
      </c>
      <c r="T335" s="30">
        <v>0.18754917737088028</v>
      </c>
      <c r="U335" s="30">
        <v>0.10437085722726225</v>
      </c>
      <c r="V335" s="46">
        <v>280</v>
      </c>
      <c r="W335" s="46">
        <v>6.8534270457043217E-2</v>
      </c>
      <c r="X335" s="46">
        <v>7.7320653297498446E-2</v>
      </c>
      <c r="Y335" s="46">
        <v>0.40319662648754762</v>
      </c>
      <c r="Z335" s="46">
        <v>748</v>
      </c>
      <c r="AA335" s="46">
        <v>0.24831943968020789</v>
      </c>
      <c r="AB335" s="46">
        <v>14511</v>
      </c>
      <c r="AC335" s="77">
        <v>0.17557880614793897</v>
      </c>
      <c r="AD335" s="84">
        <f>'1.Hard Index'!T335</f>
        <v>4</v>
      </c>
      <c r="AE335" s="85">
        <f>'2.Vulnerbility Index'!R335</f>
        <v>3</v>
      </c>
      <c r="AF335" s="86">
        <f t="shared" si="12"/>
        <v>12</v>
      </c>
    </row>
    <row r="336" spans="1:32" x14ac:dyDescent="0.3">
      <c r="A336" s="39" t="s">
        <v>1498</v>
      </c>
      <c r="B336" s="40">
        <v>106.468</v>
      </c>
      <c r="C336" s="40">
        <v>10.445</v>
      </c>
      <c r="D336" s="40" t="s">
        <v>7</v>
      </c>
      <c r="E336" s="40" t="s">
        <v>58</v>
      </c>
      <c r="F336" s="40" t="s">
        <v>340</v>
      </c>
      <c r="G336" s="40">
        <v>8470</v>
      </c>
      <c r="H336" s="47">
        <v>45239</v>
      </c>
      <c r="I336" s="12">
        <v>1016</v>
      </c>
      <c r="J336" s="35">
        <v>201.96260000000001</v>
      </c>
      <c r="K336" s="30">
        <v>53</v>
      </c>
      <c r="L336" s="30">
        <v>0.47912348950247441</v>
      </c>
      <c r="M336" s="43">
        <v>0.45</v>
      </c>
      <c r="N336" s="30">
        <v>8.8060804355238678E-2</v>
      </c>
      <c r="O336" s="43">
        <v>0</v>
      </c>
      <c r="P336" s="30">
        <v>0.17920432823038626</v>
      </c>
      <c r="Q336" s="43">
        <f t="shared" si="11"/>
        <v>3.45</v>
      </c>
      <c r="R336" s="30">
        <v>6.6062200541020286E-2</v>
      </c>
      <c r="S336" s="43">
        <v>13</v>
      </c>
      <c r="T336" s="30">
        <v>0.18754917737088028</v>
      </c>
      <c r="U336" s="30">
        <v>0.10437085722726225</v>
      </c>
      <c r="V336" s="46">
        <v>248</v>
      </c>
      <c r="W336" s="46">
        <v>6.8534270457043217E-2</v>
      </c>
      <c r="X336" s="46">
        <v>3.4356552538370722E-2</v>
      </c>
      <c r="Y336" s="46">
        <v>0.40319662648754762</v>
      </c>
      <c r="Z336" s="46">
        <v>291</v>
      </c>
      <c r="AA336" s="46">
        <v>0.24831943968020789</v>
      </c>
      <c r="AB336" s="46">
        <v>12705</v>
      </c>
      <c r="AC336" s="77">
        <v>0.17557880614793897</v>
      </c>
      <c r="AD336" s="84">
        <f>'1.Hard Index'!T336</f>
        <v>3</v>
      </c>
      <c r="AE336" s="85">
        <f>'2.Vulnerbility Index'!R336</f>
        <v>3</v>
      </c>
      <c r="AF336" s="86">
        <f t="shared" si="12"/>
        <v>9</v>
      </c>
    </row>
    <row r="337" spans="1:32" x14ac:dyDescent="0.3">
      <c r="A337" s="39" t="s">
        <v>1499</v>
      </c>
      <c r="B337" s="40">
        <v>106.184</v>
      </c>
      <c r="C337" s="40">
        <v>10.438599999999999</v>
      </c>
      <c r="D337" s="40" t="s">
        <v>40</v>
      </c>
      <c r="E337" s="40" t="s">
        <v>341</v>
      </c>
      <c r="F337" s="40" t="s">
        <v>137</v>
      </c>
      <c r="G337" s="40">
        <v>5732</v>
      </c>
      <c r="H337" s="47">
        <v>45239</v>
      </c>
      <c r="I337" s="12">
        <v>688</v>
      </c>
      <c r="J337" s="35">
        <v>20</v>
      </c>
      <c r="K337" s="30">
        <v>54</v>
      </c>
      <c r="L337" s="30">
        <v>0.47912348950247441</v>
      </c>
      <c r="M337" s="43">
        <v>0.24</v>
      </c>
      <c r="N337" s="30">
        <v>8.8060804355238678E-2</v>
      </c>
      <c r="O337" s="43">
        <v>2</v>
      </c>
      <c r="P337" s="30">
        <v>0.17920432823038626</v>
      </c>
      <c r="Q337" s="43">
        <f t="shared" si="11"/>
        <v>3.24</v>
      </c>
      <c r="R337" s="30">
        <v>6.6062200541020286E-2</v>
      </c>
      <c r="S337" s="43">
        <v>9</v>
      </c>
      <c r="T337" s="30">
        <v>0.18754917737088028</v>
      </c>
      <c r="U337" s="30">
        <v>0.10437085722726225</v>
      </c>
      <c r="V337" s="46">
        <v>71</v>
      </c>
      <c r="W337" s="46">
        <v>6.8534270457043217E-2</v>
      </c>
      <c r="X337" s="46">
        <v>0</v>
      </c>
      <c r="Y337" s="46">
        <v>0.40319662648754762</v>
      </c>
      <c r="Z337" s="46">
        <v>0</v>
      </c>
      <c r="AA337" s="46">
        <v>0.24831943968020789</v>
      </c>
      <c r="AB337" s="46">
        <v>8598</v>
      </c>
      <c r="AC337" s="77">
        <v>0.17557880614793897</v>
      </c>
      <c r="AD337" s="84">
        <f>'1.Hard Index'!T337</f>
        <v>3</v>
      </c>
      <c r="AE337" s="85">
        <f>'2.Vulnerbility Index'!R337</f>
        <v>3</v>
      </c>
      <c r="AF337" s="86">
        <f t="shared" si="12"/>
        <v>9</v>
      </c>
    </row>
    <row r="338" spans="1:32" x14ac:dyDescent="0.3">
      <c r="A338" s="39" t="s">
        <v>1500</v>
      </c>
      <c r="B338" s="40">
        <v>106.202</v>
      </c>
      <c r="C338" s="40">
        <v>10.4238</v>
      </c>
      <c r="D338" s="40" t="s">
        <v>40</v>
      </c>
      <c r="E338" s="40" t="s">
        <v>58</v>
      </c>
      <c r="F338" s="40" t="s">
        <v>342</v>
      </c>
      <c r="G338" s="40">
        <v>9542</v>
      </c>
      <c r="H338" s="47">
        <v>45239</v>
      </c>
      <c r="I338" s="12">
        <v>1145</v>
      </c>
      <c r="J338" s="35">
        <v>20</v>
      </c>
      <c r="K338" s="30">
        <v>55</v>
      </c>
      <c r="L338" s="30">
        <v>0.47912348950247441</v>
      </c>
      <c r="M338" s="43">
        <v>-0.24</v>
      </c>
      <c r="N338" s="30">
        <v>8.8060804355238678E-2</v>
      </c>
      <c r="O338" s="43">
        <v>8</v>
      </c>
      <c r="P338" s="30">
        <v>0.17920432823038626</v>
      </c>
      <c r="Q338" s="43">
        <f t="shared" si="11"/>
        <v>2.76</v>
      </c>
      <c r="R338" s="30">
        <v>6.6062200541020286E-2</v>
      </c>
      <c r="S338" s="43">
        <v>7</v>
      </c>
      <c r="T338" s="30">
        <v>0.18754917737088028</v>
      </c>
      <c r="U338" s="30">
        <v>0.10437085722726225</v>
      </c>
      <c r="V338" s="46">
        <v>66</v>
      </c>
      <c r="W338" s="46">
        <v>6.8534270457043217E-2</v>
      </c>
      <c r="X338" s="46">
        <v>0.2091804653112555</v>
      </c>
      <c r="Y338" s="46">
        <v>0.40319662648754762</v>
      </c>
      <c r="Z338" s="46">
        <v>1996</v>
      </c>
      <c r="AA338" s="46">
        <v>0.24831943968020789</v>
      </c>
      <c r="AB338" s="46">
        <v>14313</v>
      </c>
      <c r="AC338" s="77">
        <v>0.17557880614793897</v>
      </c>
      <c r="AD338" s="84">
        <f>'1.Hard Index'!T338</f>
        <v>4</v>
      </c>
      <c r="AE338" s="85">
        <f>'2.Vulnerbility Index'!R338</f>
        <v>4</v>
      </c>
      <c r="AF338" s="86">
        <f t="shared" si="12"/>
        <v>16</v>
      </c>
    </row>
    <row r="339" spans="1:32" x14ac:dyDescent="0.3">
      <c r="A339" s="39" t="s">
        <v>1501</v>
      </c>
      <c r="B339" s="40">
        <v>106.44499999999999</v>
      </c>
      <c r="C339" s="40">
        <v>10.241</v>
      </c>
      <c r="D339" s="40" t="s">
        <v>53</v>
      </c>
      <c r="E339" s="40" t="s">
        <v>54</v>
      </c>
      <c r="F339" s="40" t="s">
        <v>343</v>
      </c>
      <c r="G339" s="40">
        <v>10155</v>
      </c>
      <c r="H339" s="47">
        <v>45239</v>
      </c>
      <c r="I339" s="12">
        <v>1219</v>
      </c>
      <c r="J339" s="35">
        <v>2237.268</v>
      </c>
      <c r="K339" s="30">
        <v>56</v>
      </c>
      <c r="L339" s="30">
        <v>0.47912348950247441</v>
      </c>
      <c r="M339" s="43">
        <v>0.36</v>
      </c>
      <c r="N339" s="30">
        <v>8.8060804355238678E-2</v>
      </c>
      <c r="O339" s="43">
        <v>0</v>
      </c>
      <c r="P339" s="30">
        <v>0.17920432823038626</v>
      </c>
      <c r="Q339" s="43">
        <f t="shared" si="11"/>
        <v>3.36</v>
      </c>
      <c r="R339" s="30">
        <v>6.6062200541020286E-2</v>
      </c>
      <c r="S339" s="43">
        <v>13</v>
      </c>
      <c r="T339" s="30">
        <v>0.18754917737088028</v>
      </c>
      <c r="U339" s="30">
        <v>0.10437085722726225</v>
      </c>
      <c r="V339" s="46">
        <v>99</v>
      </c>
      <c r="W339" s="46">
        <v>6.8534270457043217E-2</v>
      </c>
      <c r="X339" s="46">
        <v>0.21939931068439192</v>
      </c>
      <c r="Y339" s="46">
        <v>0.40319662648754762</v>
      </c>
      <c r="Z339" s="46">
        <v>2228</v>
      </c>
      <c r="AA339" s="46">
        <v>0.24831943968020789</v>
      </c>
      <c r="AB339" s="46">
        <v>15233</v>
      </c>
      <c r="AC339" s="77">
        <v>0.17557880614793897</v>
      </c>
      <c r="AD339" s="84">
        <f>'1.Hard Index'!T339</f>
        <v>3</v>
      </c>
      <c r="AE339" s="85">
        <f>'2.Vulnerbility Index'!R339</f>
        <v>4</v>
      </c>
      <c r="AF339" s="86">
        <f t="shared" si="12"/>
        <v>12</v>
      </c>
    </row>
    <row r="340" spans="1:32" x14ac:dyDescent="0.3">
      <c r="A340" s="39" t="s">
        <v>1502</v>
      </c>
      <c r="B340" s="40">
        <v>105.834</v>
      </c>
      <c r="C340" s="40">
        <v>10.1388</v>
      </c>
      <c r="D340" s="40" t="s">
        <v>45</v>
      </c>
      <c r="E340" s="40" t="s">
        <v>29</v>
      </c>
      <c r="F340" s="40" t="s">
        <v>344</v>
      </c>
      <c r="G340" s="40">
        <v>8824</v>
      </c>
      <c r="H340" s="47">
        <v>45239</v>
      </c>
      <c r="I340" s="12">
        <v>1059</v>
      </c>
      <c r="J340" s="35">
        <v>795.53160000000003</v>
      </c>
      <c r="K340" s="30">
        <v>63</v>
      </c>
      <c r="L340" s="30">
        <v>0.47912348950247441</v>
      </c>
      <c r="M340" s="43">
        <v>-2.8</v>
      </c>
      <c r="N340" s="30">
        <v>8.8060804355238678E-2</v>
      </c>
      <c r="O340" s="43">
        <v>0</v>
      </c>
      <c r="P340" s="30">
        <v>0.17920432823038626</v>
      </c>
      <c r="Q340" s="43">
        <f t="shared" si="11"/>
        <v>0.20000000000000018</v>
      </c>
      <c r="R340" s="30">
        <v>6.6062200541020286E-2</v>
      </c>
      <c r="S340" s="43">
        <v>25</v>
      </c>
      <c r="T340" s="30">
        <v>0.18754917737088028</v>
      </c>
      <c r="U340" s="30">
        <v>0.10437085722726225</v>
      </c>
      <c r="V340" s="46">
        <v>40</v>
      </c>
      <c r="W340" s="46">
        <v>6.8534270457043217E-2</v>
      </c>
      <c r="X340" s="46">
        <v>0.48844061650045328</v>
      </c>
      <c r="Y340" s="46">
        <v>0.40319662648754762</v>
      </c>
      <c r="Z340" s="46">
        <v>4310</v>
      </c>
      <c r="AA340" s="46">
        <v>0.24831943968020789</v>
      </c>
      <c r="AB340" s="46">
        <v>13236</v>
      </c>
      <c r="AC340" s="77">
        <v>0.17557880614793897</v>
      </c>
      <c r="AD340" s="84">
        <f>'1.Hard Index'!T340</f>
        <v>3</v>
      </c>
      <c r="AE340" s="85">
        <f>'2.Vulnerbility Index'!R340</f>
        <v>4</v>
      </c>
      <c r="AF340" s="86">
        <f t="shared" si="12"/>
        <v>12</v>
      </c>
    </row>
    <row r="341" spans="1:32" x14ac:dyDescent="0.3">
      <c r="A341" s="39" t="s">
        <v>1503</v>
      </c>
      <c r="B341" s="40">
        <v>105.188</v>
      </c>
      <c r="C341" s="40">
        <v>10.113099999999999</v>
      </c>
      <c r="D341" s="40" t="s">
        <v>50</v>
      </c>
      <c r="E341" s="40" t="s">
        <v>51</v>
      </c>
      <c r="F341" s="40" t="s">
        <v>32</v>
      </c>
      <c r="G341" s="40">
        <v>7641</v>
      </c>
      <c r="H341" s="47">
        <v>45239</v>
      </c>
      <c r="I341" s="12">
        <v>917</v>
      </c>
      <c r="J341" s="35">
        <v>86.274190000000004</v>
      </c>
      <c r="K341" s="30">
        <v>49</v>
      </c>
      <c r="L341" s="30">
        <v>0.47912348950247441</v>
      </c>
      <c r="M341" s="43">
        <v>-1.32</v>
      </c>
      <c r="N341" s="30">
        <v>8.8060804355238678E-2</v>
      </c>
      <c r="O341" s="43">
        <v>4</v>
      </c>
      <c r="P341" s="30">
        <v>0.17920432823038626</v>
      </c>
      <c r="Q341" s="43">
        <f t="shared" si="11"/>
        <v>1.68</v>
      </c>
      <c r="R341" s="30">
        <v>6.6062200541020286E-2</v>
      </c>
      <c r="S341" s="43">
        <v>11</v>
      </c>
      <c r="T341" s="30">
        <v>0.18754917737088028</v>
      </c>
      <c r="U341" s="30">
        <v>0.10437085722726225</v>
      </c>
      <c r="V341" s="46">
        <v>22</v>
      </c>
      <c r="W341" s="46">
        <v>6.8534270457043217E-2</v>
      </c>
      <c r="X341" s="46">
        <v>0.47441434367229418</v>
      </c>
      <c r="Y341" s="46">
        <v>0.40319662648754762</v>
      </c>
      <c r="Z341" s="46">
        <v>3625</v>
      </c>
      <c r="AA341" s="46">
        <v>0.24831943968020789</v>
      </c>
      <c r="AB341" s="46">
        <v>11462</v>
      </c>
      <c r="AC341" s="77">
        <v>0.17557880614793897</v>
      </c>
      <c r="AD341" s="84">
        <f>'1.Hard Index'!T341</f>
        <v>4</v>
      </c>
      <c r="AE341" s="85">
        <f>'2.Vulnerbility Index'!R341</f>
        <v>4</v>
      </c>
      <c r="AF341" s="86">
        <f t="shared" si="12"/>
        <v>16</v>
      </c>
    </row>
    <row r="342" spans="1:32" x14ac:dyDescent="0.3">
      <c r="A342" s="39" t="s">
        <v>1504</v>
      </c>
      <c r="B342" s="40">
        <v>105.98399999999999</v>
      </c>
      <c r="C342" s="40">
        <v>10.124499999999999</v>
      </c>
      <c r="D342" s="40" t="s">
        <v>45</v>
      </c>
      <c r="E342" s="40" t="s">
        <v>47</v>
      </c>
      <c r="F342" s="40" t="s">
        <v>345</v>
      </c>
      <c r="G342" s="40">
        <v>6403</v>
      </c>
      <c r="H342" s="47">
        <v>45239</v>
      </c>
      <c r="I342" s="12">
        <v>768</v>
      </c>
      <c r="J342" s="35">
        <v>528.11249999999995</v>
      </c>
      <c r="K342" s="30">
        <v>63</v>
      </c>
      <c r="L342" s="30">
        <v>0.47912348950247441</v>
      </c>
      <c r="M342" s="43">
        <v>-0.24</v>
      </c>
      <c r="N342" s="30">
        <v>8.8060804355238678E-2</v>
      </c>
      <c r="O342" s="43">
        <v>24</v>
      </c>
      <c r="P342" s="30">
        <v>0.17920432823038626</v>
      </c>
      <c r="Q342" s="43">
        <f t="shared" si="11"/>
        <v>2.76</v>
      </c>
      <c r="R342" s="30">
        <v>6.6062200541020286E-2</v>
      </c>
      <c r="S342" s="43">
        <v>13</v>
      </c>
      <c r="T342" s="30">
        <v>0.18754917737088028</v>
      </c>
      <c r="U342" s="30">
        <v>0.10437085722726225</v>
      </c>
      <c r="V342" s="46">
        <v>48</v>
      </c>
      <c r="W342" s="46">
        <v>6.8534270457043217E-2</v>
      </c>
      <c r="X342" s="46">
        <v>0.61002655005466189</v>
      </c>
      <c r="Y342" s="46">
        <v>0.40319662648754762</v>
      </c>
      <c r="Z342" s="46">
        <v>3906</v>
      </c>
      <c r="AA342" s="46">
        <v>0.24831943968020789</v>
      </c>
      <c r="AB342" s="46">
        <v>9605</v>
      </c>
      <c r="AC342" s="77">
        <v>0.17557880614793897</v>
      </c>
      <c r="AD342" s="84">
        <f>'1.Hard Index'!T342</f>
        <v>4</v>
      </c>
      <c r="AE342" s="85">
        <f>'2.Vulnerbility Index'!R342</f>
        <v>3</v>
      </c>
      <c r="AF342" s="86">
        <f t="shared" si="12"/>
        <v>12</v>
      </c>
    </row>
    <row r="343" spans="1:32" x14ac:dyDescent="0.3">
      <c r="A343" s="39" t="s">
        <v>1505</v>
      </c>
      <c r="B343" s="40">
        <v>104.509</v>
      </c>
      <c r="C343" s="40">
        <v>10.396100000000001</v>
      </c>
      <c r="D343" s="40" t="s">
        <v>50</v>
      </c>
      <c r="E343" s="40" t="s">
        <v>102</v>
      </c>
      <c r="F343" s="40" t="s">
        <v>346</v>
      </c>
      <c r="G343" s="40">
        <v>7752</v>
      </c>
      <c r="H343" s="47">
        <v>45239</v>
      </c>
      <c r="I343" s="12">
        <v>930</v>
      </c>
      <c r="J343" s="35">
        <f>G343*0.06</f>
        <v>465.12</v>
      </c>
      <c r="K343" s="30">
        <v>64</v>
      </c>
      <c r="L343" s="30">
        <v>0.47912348950247441</v>
      </c>
      <c r="M343" s="43">
        <v>0.36</v>
      </c>
      <c r="N343" s="30">
        <v>8.8060804355238678E-2</v>
      </c>
      <c r="O343" s="43">
        <v>0</v>
      </c>
      <c r="P343" s="30">
        <v>0.17920432823038626</v>
      </c>
      <c r="Q343" s="43">
        <f t="shared" si="11"/>
        <v>3.36</v>
      </c>
      <c r="R343" s="30">
        <v>6.6062200541020286E-2</v>
      </c>
      <c r="S343" s="43">
        <v>10</v>
      </c>
      <c r="T343" s="30">
        <v>0.18754917737088028</v>
      </c>
      <c r="U343" s="30">
        <v>0.10437085722726225</v>
      </c>
      <c r="V343" s="46">
        <v>84</v>
      </c>
      <c r="W343" s="46">
        <v>6.8534270457043217E-2</v>
      </c>
      <c r="X343" s="46">
        <v>0.34739422084623323</v>
      </c>
      <c r="Y343" s="46">
        <v>0.40319662648754762</v>
      </c>
      <c r="Z343" s="46">
        <v>2693</v>
      </c>
      <c r="AA343" s="46">
        <v>0.24831943968020789</v>
      </c>
      <c r="AB343" s="46">
        <v>11628</v>
      </c>
      <c r="AC343" s="77">
        <v>0.17557880614793897</v>
      </c>
      <c r="AD343" s="84">
        <f>'1.Hard Index'!T343</f>
        <v>3</v>
      </c>
      <c r="AE343" s="85">
        <f>'2.Vulnerbility Index'!R343</f>
        <v>4</v>
      </c>
      <c r="AF343" s="86">
        <f t="shared" si="12"/>
        <v>12</v>
      </c>
    </row>
    <row r="344" spans="1:32" x14ac:dyDescent="0.3">
      <c r="A344" s="39" t="s">
        <v>1506</v>
      </c>
      <c r="B344" s="40">
        <v>105.523</v>
      </c>
      <c r="C344" s="40">
        <v>10.2714</v>
      </c>
      <c r="D344" s="40" t="s">
        <v>65</v>
      </c>
      <c r="E344" s="40" t="s">
        <v>133</v>
      </c>
      <c r="F344" s="40" t="s">
        <v>133</v>
      </c>
      <c r="G344" s="40">
        <v>21537</v>
      </c>
      <c r="H344" s="47">
        <v>45239</v>
      </c>
      <c r="I344" s="12">
        <v>2584</v>
      </c>
      <c r="J344" s="35">
        <v>322.84050000000002</v>
      </c>
      <c r="K344" s="30">
        <v>58</v>
      </c>
      <c r="L344" s="30">
        <v>0.47912348950247441</v>
      </c>
      <c r="M344" s="43">
        <v>0.45</v>
      </c>
      <c r="N344" s="30">
        <v>8.8060804355238678E-2</v>
      </c>
      <c r="O344" s="43">
        <v>16</v>
      </c>
      <c r="P344" s="30">
        <v>0.17920432823038626</v>
      </c>
      <c r="Q344" s="43">
        <f t="shared" si="11"/>
        <v>3.45</v>
      </c>
      <c r="R344" s="30">
        <v>6.6062200541020286E-2</v>
      </c>
      <c r="S344" s="43">
        <v>13</v>
      </c>
      <c r="T344" s="30">
        <v>0.18754917737088028</v>
      </c>
      <c r="U344" s="30">
        <v>0.10437085722726225</v>
      </c>
      <c r="V344" s="46">
        <v>407</v>
      </c>
      <c r="W344" s="46">
        <v>6.8534270457043217E-2</v>
      </c>
      <c r="X344" s="46">
        <v>1.8247666805961835E-2</v>
      </c>
      <c r="Y344" s="46">
        <v>0.40319662648754762</v>
      </c>
      <c r="Z344" s="46">
        <v>393</v>
      </c>
      <c r="AA344" s="46">
        <v>0.24831943968020789</v>
      </c>
      <c r="AB344" s="46">
        <v>32306</v>
      </c>
      <c r="AC344" s="77">
        <v>0.17557880614793897</v>
      </c>
      <c r="AD344" s="84">
        <f>'1.Hard Index'!T344</f>
        <v>4</v>
      </c>
      <c r="AE344" s="85">
        <f>'2.Vulnerbility Index'!R344</f>
        <v>3</v>
      </c>
      <c r="AF344" s="86">
        <f t="shared" si="12"/>
        <v>12</v>
      </c>
    </row>
    <row r="345" spans="1:32" x14ac:dyDescent="0.3">
      <c r="A345" s="39" t="s">
        <v>1507</v>
      </c>
      <c r="B345" s="40">
        <v>105.923</v>
      </c>
      <c r="C345" s="40">
        <v>10.2608</v>
      </c>
      <c r="D345" s="40" t="s">
        <v>45</v>
      </c>
      <c r="E345" s="40" t="s">
        <v>45</v>
      </c>
      <c r="F345" s="40" t="s">
        <v>347</v>
      </c>
      <c r="G345" s="40">
        <v>10109</v>
      </c>
      <c r="H345" s="47">
        <v>45239</v>
      </c>
      <c r="I345" s="12">
        <v>1213</v>
      </c>
      <c r="J345" s="35">
        <v>121.0534</v>
      </c>
      <c r="K345" s="30">
        <v>63</v>
      </c>
      <c r="L345" s="30">
        <v>0.47912348950247441</v>
      </c>
      <c r="M345" s="43">
        <v>-2.8</v>
      </c>
      <c r="N345" s="30">
        <v>8.8060804355238678E-2</v>
      </c>
      <c r="O345" s="43">
        <v>7</v>
      </c>
      <c r="P345" s="30">
        <v>0.17920432823038626</v>
      </c>
      <c r="Q345" s="43">
        <f t="shared" si="11"/>
        <v>0.20000000000000018</v>
      </c>
      <c r="R345" s="30">
        <v>6.6062200541020286E-2</v>
      </c>
      <c r="S345" s="43">
        <v>11</v>
      </c>
      <c r="T345" s="30">
        <v>0.18754917737088028</v>
      </c>
      <c r="U345" s="30">
        <v>0.10437085722726225</v>
      </c>
      <c r="V345" s="46">
        <v>110</v>
      </c>
      <c r="W345" s="46">
        <v>6.8534270457043217E-2</v>
      </c>
      <c r="X345" s="46">
        <v>8.0819072113957863E-2</v>
      </c>
      <c r="Y345" s="46">
        <v>0.40319662648754762</v>
      </c>
      <c r="Z345" s="46">
        <v>817</v>
      </c>
      <c r="AA345" s="46">
        <v>0.24831943968020789</v>
      </c>
      <c r="AB345" s="46">
        <v>15164</v>
      </c>
      <c r="AC345" s="77">
        <v>0.17557880614793897</v>
      </c>
      <c r="AD345" s="84">
        <f>'1.Hard Index'!T345</f>
        <v>4</v>
      </c>
      <c r="AE345" s="85">
        <f>'2.Vulnerbility Index'!R345</f>
        <v>3</v>
      </c>
      <c r="AF345" s="86">
        <f t="shared" si="12"/>
        <v>12</v>
      </c>
    </row>
    <row r="346" spans="1:32" x14ac:dyDescent="0.3">
      <c r="A346" s="39" t="s">
        <v>1508</v>
      </c>
      <c r="B346" s="40">
        <v>106.131</v>
      </c>
      <c r="C346" s="40">
        <v>10.2667</v>
      </c>
      <c r="D346" s="40" t="s">
        <v>53</v>
      </c>
      <c r="E346" s="40" t="s">
        <v>139</v>
      </c>
      <c r="F346" s="40" t="s">
        <v>139</v>
      </c>
      <c r="G346" s="40">
        <v>8302</v>
      </c>
      <c r="H346" s="47">
        <v>45239</v>
      </c>
      <c r="I346" s="12">
        <v>996</v>
      </c>
      <c r="J346" s="35">
        <v>181.84280000000001</v>
      </c>
      <c r="K346" s="30">
        <v>55</v>
      </c>
      <c r="L346" s="30">
        <v>0.47912348950247441</v>
      </c>
      <c r="M346" s="43">
        <v>-0.26</v>
      </c>
      <c r="N346" s="30">
        <v>8.8060804355238678E-2</v>
      </c>
      <c r="O346" s="43">
        <v>8</v>
      </c>
      <c r="P346" s="30">
        <v>0.17920432823038626</v>
      </c>
      <c r="Q346" s="43">
        <f t="shared" si="11"/>
        <v>2.74</v>
      </c>
      <c r="R346" s="30">
        <v>6.6062200541020286E-2</v>
      </c>
      <c r="S346" s="43">
        <v>9</v>
      </c>
      <c r="T346" s="30">
        <v>0.18754917737088028</v>
      </c>
      <c r="U346" s="30">
        <v>0.10437085722726225</v>
      </c>
      <c r="V346" s="46">
        <v>101</v>
      </c>
      <c r="W346" s="46">
        <v>6.8534270457043217E-2</v>
      </c>
      <c r="X346" s="46">
        <v>0.14117080221633341</v>
      </c>
      <c r="Y346" s="46">
        <v>0.40319662648754762</v>
      </c>
      <c r="Z346" s="46">
        <v>1172</v>
      </c>
      <c r="AA346" s="46">
        <v>0.24831943968020789</v>
      </c>
      <c r="AB346" s="46">
        <v>12453</v>
      </c>
      <c r="AC346" s="77">
        <v>0.17557880614793897</v>
      </c>
      <c r="AD346" s="84">
        <f>'1.Hard Index'!T346</f>
        <v>4</v>
      </c>
      <c r="AE346" s="85">
        <f>'2.Vulnerbility Index'!R346</f>
        <v>4</v>
      </c>
      <c r="AF346" s="86">
        <f t="shared" si="12"/>
        <v>16</v>
      </c>
    </row>
    <row r="347" spans="1:32" x14ac:dyDescent="0.3">
      <c r="A347" s="39" t="s">
        <v>1509</v>
      </c>
      <c r="B347" s="40">
        <v>106.398</v>
      </c>
      <c r="C347" s="40">
        <v>10.265700000000001</v>
      </c>
      <c r="D347" s="40" t="s">
        <v>53</v>
      </c>
      <c r="E347" s="40" t="s">
        <v>58</v>
      </c>
      <c r="F347" s="40" t="s">
        <v>348</v>
      </c>
      <c r="G347" s="40">
        <v>9819</v>
      </c>
      <c r="H347" s="47">
        <v>45239</v>
      </c>
      <c r="I347" s="12">
        <v>1178</v>
      </c>
      <c r="J347" s="35">
        <v>796.45150000000001</v>
      </c>
      <c r="K347" s="30">
        <v>54</v>
      </c>
      <c r="L347" s="30">
        <v>0.47912348950247441</v>
      </c>
      <c r="M347" s="43">
        <v>-1.32</v>
      </c>
      <c r="N347" s="30">
        <v>8.8060804355238678E-2</v>
      </c>
      <c r="O347" s="43">
        <v>23</v>
      </c>
      <c r="P347" s="30">
        <v>0.17920432823038626</v>
      </c>
      <c r="Q347" s="43">
        <f t="shared" si="11"/>
        <v>1.68</v>
      </c>
      <c r="R347" s="30">
        <v>6.6062200541020286E-2</v>
      </c>
      <c r="S347" s="43">
        <v>13</v>
      </c>
      <c r="T347" s="30">
        <v>0.18754917737088028</v>
      </c>
      <c r="U347" s="30">
        <v>0.10437085722726225</v>
      </c>
      <c r="V347" s="46">
        <v>73</v>
      </c>
      <c r="W347" s="46">
        <v>6.8534270457043217E-2</v>
      </c>
      <c r="X347" s="46">
        <v>0.28617985538242185</v>
      </c>
      <c r="Y347" s="46">
        <v>0.40319662648754762</v>
      </c>
      <c r="Z347" s="46">
        <v>2810</v>
      </c>
      <c r="AA347" s="46">
        <v>0.24831943968020789</v>
      </c>
      <c r="AB347" s="46">
        <v>14729</v>
      </c>
      <c r="AC347" s="77">
        <v>0.17557880614793897</v>
      </c>
      <c r="AD347" s="84">
        <f>'1.Hard Index'!T347</f>
        <v>4</v>
      </c>
      <c r="AE347" s="85">
        <f>'2.Vulnerbility Index'!R347</f>
        <v>4</v>
      </c>
      <c r="AF347" s="86">
        <f t="shared" si="12"/>
        <v>16</v>
      </c>
    </row>
    <row r="348" spans="1:32" x14ac:dyDescent="0.3">
      <c r="A348" s="39" t="s">
        <v>1510</v>
      </c>
      <c r="B348" s="40">
        <v>106.702</v>
      </c>
      <c r="C348" s="40">
        <v>10.2461</v>
      </c>
      <c r="D348" s="40" t="s">
        <v>40</v>
      </c>
      <c r="E348" s="40" t="s">
        <v>98</v>
      </c>
      <c r="F348" s="40" t="s">
        <v>349</v>
      </c>
      <c r="G348" s="40">
        <v>2966</v>
      </c>
      <c r="H348" s="47">
        <v>45239</v>
      </c>
      <c r="I348" s="12">
        <v>356</v>
      </c>
      <c r="J348" s="35">
        <v>20</v>
      </c>
      <c r="K348" s="30">
        <v>53</v>
      </c>
      <c r="L348" s="30">
        <v>0.47912348950247441</v>
      </c>
      <c r="M348" s="43">
        <v>0.36</v>
      </c>
      <c r="N348" s="30">
        <v>8.8060804355238678E-2</v>
      </c>
      <c r="O348" s="43">
        <v>16</v>
      </c>
      <c r="P348" s="30">
        <v>0.17920432823038626</v>
      </c>
      <c r="Q348" s="43">
        <f t="shared" si="11"/>
        <v>3.36</v>
      </c>
      <c r="R348" s="30">
        <v>6.6062200541020286E-2</v>
      </c>
      <c r="S348" s="43">
        <v>20</v>
      </c>
      <c r="T348" s="30">
        <v>0.18754917737088028</v>
      </c>
      <c r="U348" s="30">
        <v>0.10437085722726225</v>
      </c>
      <c r="V348" s="46">
        <v>10</v>
      </c>
      <c r="W348" s="46">
        <v>6.8534270457043217E-2</v>
      </c>
      <c r="X348" s="46">
        <v>6.5070802427511801E-2</v>
      </c>
      <c r="Y348" s="46">
        <v>0.40319662648754762</v>
      </c>
      <c r="Z348" s="46">
        <v>193</v>
      </c>
      <c r="AA348" s="46">
        <v>0.24831943968020789</v>
      </c>
      <c r="AB348" s="46">
        <v>4449</v>
      </c>
      <c r="AC348" s="77">
        <v>0.17557880614793897</v>
      </c>
      <c r="AD348" s="84">
        <f>'1.Hard Index'!T348</f>
        <v>4</v>
      </c>
      <c r="AE348" s="85">
        <f>'2.Vulnerbility Index'!R348</f>
        <v>3</v>
      </c>
      <c r="AF348" s="86">
        <f t="shared" si="12"/>
        <v>12</v>
      </c>
    </row>
    <row r="349" spans="1:32" x14ac:dyDescent="0.3">
      <c r="A349" s="39" t="s">
        <v>1511</v>
      </c>
      <c r="B349" s="40">
        <v>106.34</v>
      </c>
      <c r="C349" s="40">
        <v>10.264799999999999</v>
      </c>
      <c r="D349" s="40" t="s">
        <v>53</v>
      </c>
      <c r="E349" s="40" t="s">
        <v>53</v>
      </c>
      <c r="F349" s="40" t="s">
        <v>350</v>
      </c>
      <c r="G349" s="40">
        <v>13786</v>
      </c>
      <c r="H349" s="47">
        <v>45239</v>
      </c>
      <c r="I349" s="12">
        <v>1654</v>
      </c>
      <c r="J349" s="35">
        <v>412.75420000000003</v>
      </c>
      <c r="K349" s="30">
        <v>54</v>
      </c>
      <c r="L349" s="30">
        <v>0.47912348950247441</v>
      </c>
      <c r="M349" s="43">
        <v>0.45</v>
      </c>
      <c r="N349" s="30">
        <v>8.8060804355238678E-2</v>
      </c>
      <c r="O349" s="43">
        <v>8</v>
      </c>
      <c r="P349" s="30">
        <v>0.17920432823038626</v>
      </c>
      <c r="Q349" s="43">
        <f t="shared" si="11"/>
        <v>3.45</v>
      </c>
      <c r="R349" s="30">
        <v>6.6062200541020286E-2</v>
      </c>
      <c r="S349" s="43">
        <v>13</v>
      </c>
      <c r="T349" s="30">
        <v>0.18754917737088028</v>
      </c>
      <c r="U349" s="30">
        <v>0.10437085722726225</v>
      </c>
      <c r="V349" s="46">
        <v>129</v>
      </c>
      <c r="W349" s="46">
        <v>6.8534270457043217E-2</v>
      </c>
      <c r="X349" s="46">
        <v>1.6973741476860583E-2</v>
      </c>
      <c r="Y349" s="46">
        <v>0.40319662648754762</v>
      </c>
      <c r="Z349" s="46">
        <v>234</v>
      </c>
      <c r="AA349" s="46">
        <v>0.24831943968020789</v>
      </c>
      <c r="AB349" s="46">
        <v>20679</v>
      </c>
      <c r="AC349" s="77">
        <v>0.17557880614793897</v>
      </c>
      <c r="AD349" s="84">
        <f>'1.Hard Index'!T349</f>
        <v>4</v>
      </c>
      <c r="AE349" s="85">
        <f>'2.Vulnerbility Index'!R349</f>
        <v>3</v>
      </c>
      <c r="AF349" s="86">
        <f t="shared" si="12"/>
        <v>12</v>
      </c>
    </row>
    <row r="350" spans="1:32" x14ac:dyDescent="0.3">
      <c r="A350" s="39" t="s">
        <v>1512</v>
      </c>
      <c r="B350" s="40">
        <v>106.45099999999999</v>
      </c>
      <c r="C350" s="40">
        <v>10.1206</v>
      </c>
      <c r="D350" s="40" t="s">
        <v>53</v>
      </c>
      <c r="E350" s="40" t="s">
        <v>54</v>
      </c>
      <c r="F350" s="40" t="s">
        <v>351</v>
      </c>
      <c r="G350" s="40">
        <v>7092</v>
      </c>
      <c r="H350" s="47">
        <v>45239</v>
      </c>
      <c r="I350" s="12">
        <v>851</v>
      </c>
      <c r="J350" s="35">
        <v>931.87059999999997</v>
      </c>
      <c r="K350" s="30">
        <v>55</v>
      </c>
      <c r="L350" s="30">
        <v>0.47912348950247441</v>
      </c>
      <c r="M350" s="43">
        <v>-2.8</v>
      </c>
      <c r="N350" s="30">
        <v>8.8060804355238678E-2</v>
      </c>
      <c r="O350" s="43">
        <v>16</v>
      </c>
      <c r="P350" s="30">
        <v>0.17920432823038626</v>
      </c>
      <c r="Q350" s="43">
        <f t="shared" si="11"/>
        <v>0.20000000000000018</v>
      </c>
      <c r="R350" s="30">
        <v>6.6062200541020286E-2</v>
      </c>
      <c r="S350" s="43">
        <v>13</v>
      </c>
      <c r="T350" s="30">
        <v>0.18754917737088028</v>
      </c>
      <c r="U350" s="30">
        <v>0.10437085722726225</v>
      </c>
      <c r="V350" s="46">
        <v>58</v>
      </c>
      <c r="W350" s="46">
        <v>6.8534270457043217E-2</v>
      </c>
      <c r="X350" s="46">
        <v>0.29060913705583757</v>
      </c>
      <c r="Y350" s="46">
        <v>0.40319662648754762</v>
      </c>
      <c r="Z350" s="46">
        <v>2061</v>
      </c>
      <c r="AA350" s="46">
        <v>0.24831943968020789</v>
      </c>
      <c r="AB350" s="46">
        <v>10638</v>
      </c>
      <c r="AC350" s="77">
        <v>0.17557880614793897</v>
      </c>
      <c r="AD350" s="84">
        <f>'1.Hard Index'!T350</f>
        <v>4</v>
      </c>
      <c r="AE350" s="85">
        <f>'2.Vulnerbility Index'!R350</f>
        <v>4</v>
      </c>
      <c r="AF350" s="86">
        <f t="shared" si="12"/>
        <v>16</v>
      </c>
    </row>
    <row r="351" spans="1:32" x14ac:dyDescent="0.3">
      <c r="A351" s="39" t="s">
        <v>1513</v>
      </c>
      <c r="B351" s="40">
        <v>106.095</v>
      </c>
      <c r="C351" s="40">
        <v>10.1088</v>
      </c>
      <c r="D351" s="40" t="s">
        <v>45</v>
      </c>
      <c r="E351" s="40" t="s">
        <v>46</v>
      </c>
      <c r="F351" s="40" t="s">
        <v>352</v>
      </c>
      <c r="G351" s="40">
        <v>10033</v>
      </c>
      <c r="H351" s="47">
        <v>45239</v>
      </c>
      <c r="I351" s="12">
        <v>1204</v>
      </c>
      <c r="J351" s="35">
        <v>1264.5</v>
      </c>
      <c r="K351" s="30">
        <v>39</v>
      </c>
      <c r="L351" s="30">
        <v>0.47912348950247441</v>
      </c>
      <c r="M351" s="43">
        <v>-0.26</v>
      </c>
      <c r="N351" s="30">
        <v>8.8060804355238678E-2</v>
      </c>
      <c r="O351" s="43">
        <v>10</v>
      </c>
      <c r="P351" s="30">
        <v>0.17920432823038626</v>
      </c>
      <c r="Q351" s="43">
        <f t="shared" si="11"/>
        <v>2.74</v>
      </c>
      <c r="R351" s="30">
        <v>6.6062200541020286E-2</v>
      </c>
      <c r="S351" s="43">
        <v>13</v>
      </c>
      <c r="T351" s="30">
        <v>0.18754917737088028</v>
      </c>
      <c r="U351" s="30">
        <v>0.10437085722726225</v>
      </c>
      <c r="V351" s="46">
        <v>60</v>
      </c>
      <c r="W351" s="46">
        <v>6.8534270457043217E-2</v>
      </c>
      <c r="X351" s="46">
        <v>0.14860958835841723</v>
      </c>
      <c r="Y351" s="46">
        <v>0.40319662648754762</v>
      </c>
      <c r="Z351" s="46">
        <v>1491</v>
      </c>
      <c r="AA351" s="46">
        <v>0.24831943968020789</v>
      </c>
      <c r="AB351" s="46">
        <v>15050</v>
      </c>
      <c r="AC351" s="77">
        <v>0.17557880614793897</v>
      </c>
      <c r="AD351" s="84">
        <f>'1.Hard Index'!T351</f>
        <v>4</v>
      </c>
      <c r="AE351" s="85">
        <f>'2.Vulnerbility Index'!R351</f>
        <v>4</v>
      </c>
      <c r="AF351" s="86">
        <f t="shared" si="12"/>
        <v>16</v>
      </c>
    </row>
    <row r="352" spans="1:32" x14ac:dyDescent="0.3">
      <c r="A352" s="39" t="s">
        <v>1514</v>
      </c>
      <c r="B352" s="40">
        <v>106.43</v>
      </c>
      <c r="C352" s="40">
        <v>10.103300000000001</v>
      </c>
      <c r="D352" s="40" t="s">
        <v>53</v>
      </c>
      <c r="E352" s="40" t="s">
        <v>54</v>
      </c>
      <c r="F352" s="40" t="s">
        <v>353</v>
      </c>
      <c r="G352" s="40">
        <v>9598</v>
      </c>
      <c r="H352" s="47">
        <v>45239</v>
      </c>
      <c r="I352" s="12">
        <v>1152</v>
      </c>
      <c r="J352" s="35">
        <v>436.48020000000002</v>
      </c>
      <c r="K352" s="30">
        <v>55</v>
      </c>
      <c r="L352" s="30">
        <v>0.47912348950247441</v>
      </c>
      <c r="M352" s="43">
        <v>-0.24</v>
      </c>
      <c r="N352" s="30">
        <v>8.8060804355238678E-2</v>
      </c>
      <c r="O352" s="43">
        <v>24</v>
      </c>
      <c r="P352" s="30">
        <v>0.17920432823038626</v>
      </c>
      <c r="Q352" s="43">
        <f t="shared" si="11"/>
        <v>2.76</v>
      </c>
      <c r="R352" s="30">
        <v>6.6062200541020286E-2</v>
      </c>
      <c r="S352" s="43">
        <v>15</v>
      </c>
      <c r="T352" s="30">
        <v>0.18754917737088028</v>
      </c>
      <c r="U352" s="30">
        <v>0.10437085722726225</v>
      </c>
      <c r="V352" s="46">
        <v>44</v>
      </c>
      <c r="W352" s="46">
        <v>6.8534270457043217E-2</v>
      </c>
      <c r="X352" s="46">
        <v>0.52198374661387792</v>
      </c>
      <c r="Y352" s="46">
        <v>0.40319662648754762</v>
      </c>
      <c r="Z352" s="46">
        <v>5010</v>
      </c>
      <c r="AA352" s="46">
        <v>0.24831943968020789</v>
      </c>
      <c r="AB352" s="46">
        <v>14397</v>
      </c>
      <c r="AC352" s="77">
        <v>0.17557880614793897</v>
      </c>
      <c r="AD352" s="84">
        <f>'1.Hard Index'!T352</f>
        <v>4</v>
      </c>
      <c r="AE352" s="85">
        <f>'2.Vulnerbility Index'!R352</f>
        <v>3</v>
      </c>
      <c r="AF352" s="86">
        <f t="shared" si="12"/>
        <v>12</v>
      </c>
    </row>
    <row r="353" spans="1:32" x14ac:dyDescent="0.3">
      <c r="A353" s="39" t="s">
        <v>1515</v>
      </c>
      <c r="B353" s="40">
        <v>106.37</v>
      </c>
      <c r="C353" s="40">
        <v>10.0983</v>
      </c>
      <c r="D353" s="40" t="s">
        <v>53</v>
      </c>
      <c r="E353" s="40" t="s">
        <v>76</v>
      </c>
      <c r="F353" s="40" t="s">
        <v>354</v>
      </c>
      <c r="G353" s="40">
        <v>11887</v>
      </c>
      <c r="H353" s="47">
        <v>45239</v>
      </c>
      <c r="I353" s="12">
        <v>1426</v>
      </c>
      <c r="J353" s="35">
        <v>536.87990000000002</v>
      </c>
      <c r="K353" s="30">
        <v>56</v>
      </c>
      <c r="L353" s="30">
        <v>0.47912348950247441</v>
      </c>
      <c r="M353" s="43">
        <v>0.36</v>
      </c>
      <c r="N353" s="30">
        <v>8.8060804355238678E-2</v>
      </c>
      <c r="O353" s="43">
        <v>30</v>
      </c>
      <c r="P353" s="30">
        <v>0.17920432823038626</v>
      </c>
      <c r="Q353" s="43">
        <f t="shared" si="11"/>
        <v>3.36</v>
      </c>
      <c r="R353" s="30">
        <v>6.6062200541020286E-2</v>
      </c>
      <c r="S353" s="43">
        <v>9</v>
      </c>
      <c r="T353" s="30">
        <v>0.18754917737088028</v>
      </c>
      <c r="U353" s="30">
        <v>0.10437085722726225</v>
      </c>
      <c r="V353" s="46">
        <v>212</v>
      </c>
      <c r="W353" s="46">
        <v>6.8534270457043217E-2</v>
      </c>
      <c r="X353" s="46">
        <v>0.14234037183477749</v>
      </c>
      <c r="Y353" s="46">
        <v>0.40319662648754762</v>
      </c>
      <c r="Z353" s="46">
        <v>1692</v>
      </c>
      <c r="AA353" s="46">
        <v>0.24831943968020789</v>
      </c>
      <c r="AB353" s="46">
        <v>17831</v>
      </c>
      <c r="AC353" s="77">
        <v>0.17557880614793897</v>
      </c>
      <c r="AD353" s="84">
        <f>'1.Hard Index'!T353</f>
        <v>4</v>
      </c>
      <c r="AE353" s="85">
        <f>'2.Vulnerbility Index'!R353</f>
        <v>4</v>
      </c>
      <c r="AF353" s="86">
        <f t="shared" si="12"/>
        <v>16</v>
      </c>
    </row>
    <row r="354" spans="1:32" x14ac:dyDescent="0.3">
      <c r="A354" s="39" t="s">
        <v>1516</v>
      </c>
      <c r="B354" s="40">
        <v>105.116</v>
      </c>
      <c r="C354" s="40">
        <v>10.073600000000001</v>
      </c>
      <c r="D354" s="40" t="s">
        <v>50</v>
      </c>
      <c r="E354" s="40" t="s">
        <v>355</v>
      </c>
      <c r="F354" s="40" t="s">
        <v>356</v>
      </c>
      <c r="G354" s="40">
        <v>15584</v>
      </c>
      <c r="H354" s="47">
        <v>45239</v>
      </c>
      <c r="I354" s="12">
        <v>1870</v>
      </c>
      <c r="J354" s="35">
        <v>13.26083</v>
      </c>
      <c r="K354" s="30">
        <v>35</v>
      </c>
      <c r="L354" s="30">
        <v>0.47912348950247441</v>
      </c>
      <c r="M354" s="43">
        <v>0.45</v>
      </c>
      <c r="N354" s="30">
        <v>8.8060804355238678E-2</v>
      </c>
      <c r="O354" s="43">
        <v>4</v>
      </c>
      <c r="P354" s="30">
        <v>0.17920432823038626</v>
      </c>
      <c r="Q354" s="43">
        <f t="shared" si="11"/>
        <v>3.45</v>
      </c>
      <c r="R354" s="30">
        <v>6.6062200541020286E-2</v>
      </c>
      <c r="S354" s="43">
        <v>9</v>
      </c>
      <c r="T354" s="30">
        <v>0.18754917737088028</v>
      </c>
      <c r="U354" s="30">
        <v>0.10437085722726225</v>
      </c>
      <c r="V354" s="46">
        <v>34</v>
      </c>
      <c r="W354" s="46">
        <v>6.8534270457043217E-2</v>
      </c>
      <c r="X354" s="46">
        <v>4.8254620123203286E-2</v>
      </c>
      <c r="Y354" s="46">
        <v>0.40319662648754762</v>
      </c>
      <c r="Z354" s="46">
        <v>752</v>
      </c>
      <c r="AA354" s="46">
        <v>0.24831943968020789</v>
      </c>
      <c r="AB354" s="46">
        <v>23376</v>
      </c>
      <c r="AC354" s="77">
        <v>0.17557880614793897</v>
      </c>
      <c r="AD354" s="84">
        <f>'1.Hard Index'!T354</f>
        <v>4</v>
      </c>
      <c r="AE354" s="85">
        <f>'2.Vulnerbility Index'!R354</f>
        <v>4</v>
      </c>
      <c r="AF354" s="86">
        <f t="shared" si="12"/>
        <v>16</v>
      </c>
    </row>
    <row r="355" spans="1:32" x14ac:dyDescent="0.3">
      <c r="A355" s="39" t="s">
        <v>1517</v>
      </c>
      <c r="B355" s="40">
        <v>105.96</v>
      </c>
      <c r="C355" s="40">
        <v>10.0913</v>
      </c>
      <c r="D355" s="40" t="s">
        <v>45</v>
      </c>
      <c r="E355" s="40" t="s">
        <v>47</v>
      </c>
      <c r="F355" s="40" t="s">
        <v>94</v>
      </c>
      <c r="G355" s="40">
        <v>9073</v>
      </c>
      <c r="H355" s="47">
        <v>45239</v>
      </c>
      <c r="I355" s="12">
        <v>1089</v>
      </c>
      <c r="J355" s="35">
        <v>411.04629999999997</v>
      </c>
      <c r="K355" s="30">
        <v>68</v>
      </c>
      <c r="L355" s="30">
        <v>0.47912348950247441</v>
      </c>
      <c r="M355" s="43">
        <v>-2.8</v>
      </c>
      <c r="N355" s="30">
        <v>8.8060804355238678E-2</v>
      </c>
      <c r="O355" s="43">
        <v>30</v>
      </c>
      <c r="P355" s="30">
        <v>0.17920432823038626</v>
      </c>
      <c r="Q355" s="43">
        <f t="shared" si="11"/>
        <v>0.20000000000000018</v>
      </c>
      <c r="R355" s="30">
        <v>6.6062200541020286E-2</v>
      </c>
      <c r="S355" s="43">
        <v>11</v>
      </c>
      <c r="T355" s="30">
        <v>0.18754917737088028</v>
      </c>
      <c r="U355" s="30">
        <v>0.10437085722726225</v>
      </c>
      <c r="V355" s="46">
        <v>43</v>
      </c>
      <c r="W355" s="46">
        <v>6.8534270457043217E-2</v>
      </c>
      <c r="X355" s="46">
        <v>0.34420808993717622</v>
      </c>
      <c r="Y355" s="46">
        <v>0.40319662648754762</v>
      </c>
      <c r="Z355" s="46">
        <v>3123</v>
      </c>
      <c r="AA355" s="46">
        <v>0.24831943968020789</v>
      </c>
      <c r="AB355" s="46">
        <v>13610</v>
      </c>
      <c r="AC355" s="77">
        <v>0.17557880614793897</v>
      </c>
      <c r="AD355" s="84">
        <f>'1.Hard Index'!T355</f>
        <v>4</v>
      </c>
      <c r="AE355" s="85">
        <f>'2.Vulnerbility Index'!R355</f>
        <v>4</v>
      </c>
      <c r="AF355" s="86">
        <f t="shared" si="12"/>
        <v>16</v>
      </c>
    </row>
    <row r="356" spans="1:32" x14ac:dyDescent="0.3">
      <c r="A356" s="39" t="s">
        <v>1518</v>
      </c>
      <c r="B356" s="40">
        <v>106.663</v>
      </c>
      <c r="C356" s="40">
        <v>10.0345</v>
      </c>
      <c r="D356" s="40" t="s">
        <v>53</v>
      </c>
      <c r="E356" s="40" t="s">
        <v>71</v>
      </c>
      <c r="F356" s="40" t="s">
        <v>357</v>
      </c>
      <c r="G356" s="40">
        <v>8375</v>
      </c>
      <c r="H356" s="47">
        <v>45239</v>
      </c>
      <c r="I356" s="12">
        <v>1005</v>
      </c>
      <c r="J356" s="35">
        <v>587.90160000000003</v>
      </c>
      <c r="K356" s="30">
        <v>45</v>
      </c>
      <c r="L356" s="30">
        <v>0.47912348950247441</v>
      </c>
      <c r="M356" s="43">
        <v>-0.26</v>
      </c>
      <c r="N356" s="30">
        <v>8.8060804355238678E-2</v>
      </c>
      <c r="O356" s="43">
        <v>0</v>
      </c>
      <c r="P356" s="30">
        <v>0.17920432823038626</v>
      </c>
      <c r="Q356" s="43">
        <f t="shared" si="11"/>
        <v>2.74</v>
      </c>
      <c r="R356" s="30">
        <v>6.6062200541020286E-2</v>
      </c>
      <c r="S356" s="43">
        <v>17</v>
      </c>
      <c r="T356" s="30">
        <v>0.18754917737088028</v>
      </c>
      <c r="U356" s="30">
        <v>0.10437085722726225</v>
      </c>
      <c r="V356" s="46">
        <v>32</v>
      </c>
      <c r="W356" s="46">
        <v>6.8534270457043217E-2</v>
      </c>
      <c r="X356" s="46">
        <v>0.26400000000000001</v>
      </c>
      <c r="Y356" s="46">
        <v>0.40319662648754762</v>
      </c>
      <c r="Z356" s="46">
        <v>2211</v>
      </c>
      <c r="AA356" s="46">
        <v>0.24831943968020789</v>
      </c>
      <c r="AB356" s="46">
        <v>12563</v>
      </c>
      <c r="AC356" s="77">
        <v>0.17557880614793897</v>
      </c>
      <c r="AD356" s="84">
        <f>'1.Hard Index'!T356</f>
        <v>4</v>
      </c>
      <c r="AE356" s="85">
        <f>'2.Vulnerbility Index'!R356</f>
        <v>4</v>
      </c>
      <c r="AF356" s="86">
        <f t="shared" si="12"/>
        <v>16</v>
      </c>
    </row>
    <row r="357" spans="1:32" x14ac:dyDescent="0.3">
      <c r="A357" s="39" t="s">
        <v>1519</v>
      </c>
      <c r="B357" s="40">
        <v>105.36499999999999</v>
      </c>
      <c r="C357" s="40">
        <v>10.019</v>
      </c>
      <c r="D357" s="40" t="s">
        <v>50</v>
      </c>
      <c r="E357" s="40" t="s">
        <v>358</v>
      </c>
      <c r="F357" s="40" t="s">
        <v>148</v>
      </c>
      <c r="G357" s="40">
        <v>8435</v>
      </c>
      <c r="H357" s="47">
        <v>45239</v>
      </c>
      <c r="I357" s="12">
        <v>1012</v>
      </c>
      <c r="J357" s="35">
        <v>337.08569999999997</v>
      </c>
      <c r="K357" s="30">
        <v>51</v>
      </c>
      <c r="L357" s="30">
        <v>0.47912348950247441</v>
      </c>
      <c r="M357" s="43">
        <v>-0.24</v>
      </c>
      <c r="N357" s="30">
        <v>8.8060804355238678E-2</v>
      </c>
      <c r="O357" s="43">
        <v>30</v>
      </c>
      <c r="P357" s="30">
        <v>0.17920432823038626</v>
      </c>
      <c r="Q357" s="43">
        <f t="shared" si="11"/>
        <v>2.76</v>
      </c>
      <c r="R357" s="30">
        <v>6.6062200541020286E-2</v>
      </c>
      <c r="S357" s="43">
        <v>9</v>
      </c>
      <c r="T357" s="30">
        <v>0.18754917737088028</v>
      </c>
      <c r="U357" s="30">
        <v>0.10437085722726225</v>
      </c>
      <c r="V357" s="46">
        <v>19</v>
      </c>
      <c r="W357" s="46">
        <v>6.8534270457043217E-2</v>
      </c>
      <c r="X357" s="46">
        <v>1.2563129816241849</v>
      </c>
      <c r="Y357" s="46">
        <v>0.40319662648754762</v>
      </c>
      <c r="Z357" s="46">
        <v>10597</v>
      </c>
      <c r="AA357" s="46">
        <v>0.24831943968020789</v>
      </c>
      <c r="AB357" s="46">
        <v>12653</v>
      </c>
      <c r="AC357" s="77">
        <v>0.17557880614793897</v>
      </c>
      <c r="AD357" s="84">
        <f>'1.Hard Index'!T357</f>
        <v>4</v>
      </c>
      <c r="AE357" s="85">
        <f>'2.Vulnerbility Index'!R357</f>
        <v>3</v>
      </c>
      <c r="AF357" s="86">
        <f t="shared" si="12"/>
        <v>12</v>
      </c>
    </row>
    <row r="358" spans="1:32" x14ac:dyDescent="0.3">
      <c r="A358" s="39" t="s">
        <v>1520</v>
      </c>
      <c r="B358" s="40">
        <v>106.514</v>
      </c>
      <c r="C358" s="40">
        <v>10.045299999999999</v>
      </c>
      <c r="D358" s="40" t="s">
        <v>53</v>
      </c>
      <c r="E358" s="40" t="s">
        <v>71</v>
      </c>
      <c r="F358" s="40" t="s">
        <v>359</v>
      </c>
      <c r="G358" s="40">
        <v>6040</v>
      </c>
      <c r="H358" s="47">
        <v>45239</v>
      </c>
      <c r="I358" s="12">
        <v>725</v>
      </c>
      <c r="J358" s="35">
        <v>603.27030000000002</v>
      </c>
      <c r="K358" s="30">
        <v>52</v>
      </c>
      <c r="L358" s="30">
        <v>0.47912348950247441</v>
      </c>
      <c r="M358" s="43">
        <v>-2.8</v>
      </c>
      <c r="N358" s="30">
        <v>8.8060804355238678E-2</v>
      </c>
      <c r="O358" s="43">
        <v>24</v>
      </c>
      <c r="P358" s="30">
        <v>0.17920432823038626</v>
      </c>
      <c r="Q358" s="43">
        <f t="shared" si="11"/>
        <v>0.20000000000000018</v>
      </c>
      <c r="R358" s="30">
        <v>6.6062200541020286E-2</v>
      </c>
      <c r="S358" s="43">
        <v>17</v>
      </c>
      <c r="T358" s="30">
        <v>0.18754917737088028</v>
      </c>
      <c r="U358" s="30">
        <v>0.10437085722726225</v>
      </c>
      <c r="V358" s="46">
        <v>41</v>
      </c>
      <c r="W358" s="46">
        <v>6.8534270457043217E-2</v>
      </c>
      <c r="X358" s="46">
        <v>0.66920529801324502</v>
      </c>
      <c r="Y358" s="46">
        <v>0.40319662648754762</v>
      </c>
      <c r="Z358" s="46">
        <v>4042</v>
      </c>
      <c r="AA358" s="46">
        <v>0.24831943968020789</v>
      </c>
      <c r="AB358" s="46">
        <v>9060</v>
      </c>
      <c r="AC358" s="77">
        <v>0.17557880614793897</v>
      </c>
      <c r="AD358" s="84">
        <f>'1.Hard Index'!T358</f>
        <v>4</v>
      </c>
      <c r="AE358" s="85">
        <f>'2.Vulnerbility Index'!R358</f>
        <v>3</v>
      </c>
      <c r="AF358" s="86">
        <f t="shared" si="12"/>
        <v>12</v>
      </c>
    </row>
    <row r="359" spans="1:32" x14ac:dyDescent="0.3">
      <c r="A359" s="39" t="s">
        <v>1521</v>
      </c>
      <c r="B359" s="40">
        <v>106.43600000000001</v>
      </c>
      <c r="C359" s="40">
        <v>10.045500000000001</v>
      </c>
      <c r="D359" s="40" t="s">
        <v>53</v>
      </c>
      <c r="E359" s="40" t="s">
        <v>257</v>
      </c>
      <c r="F359" s="40" t="s">
        <v>360</v>
      </c>
      <c r="G359" s="40">
        <v>5670</v>
      </c>
      <c r="H359" s="47">
        <v>45239</v>
      </c>
      <c r="I359" s="12">
        <v>680</v>
      </c>
      <c r="J359" s="35">
        <v>491.11040000000003</v>
      </c>
      <c r="K359" s="30">
        <v>54</v>
      </c>
      <c r="L359" s="30">
        <v>0.47912348950247441</v>
      </c>
      <c r="M359" s="43">
        <v>0.45</v>
      </c>
      <c r="N359" s="30">
        <v>8.8060804355238678E-2</v>
      </c>
      <c r="O359" s="43">
        <v>0</v>
      </c>
      <c r="P359" s="30">
        <v>0.17920432823038626</v>
      </c>
      <c r="Q359" s="43">
        <f t="shared" si="11"/>
        <v>3.45</v>
      </c>
      <c r="R359" s="30">
        <v>6.6062200541020286E-2</v>
      </c>
      <c r="S359" s="43">
        <v>20</v>
      </c>
      <c r="T359" s="30">
        <v>0.18754917737088028</v>
      </c>
      <c r="U359" s="30">
        <v>0.10437085722726225</v>
      </c>
      <c r="V359" s="46">
        <v>41</v>
      </c>
      <c r="W359" s="46">
        <v>6.8534270457043217E-2</v>
      </c>
      <c r="X359" s="46">
        <v>0.76948853615520285</v>
      </c>
      <c r="Y359" s="46">
        <v>0.40319662648754762</v>
      </c>
      <c r="Z359" s="46">
        <v>4363</v>
      </c>
      <c r="AA359" s="46">
        <v>0.24831943968020789</v>
      </c>
      <c r="AB359" s="46">
        <v>8505</v>
      </c>
      <c r="AC359" s="77">
        <v>0.17557880614793897</v>
      </c>
      <c r="AD359" s="84">
        <f>'1.Hard Index'!T359</f>
        <v>3</v>
      </c>
      <c r="AE359" s="85">
        <f>'2.Vulnerbility Index'!R359</f>
        <v>3</v>
      </c>
      <c r="AF359" s="86">
        <f t="shared" si="12"/>
        <v>9</v>
      </c>
    </row>
    <row r="360" spans="1:32" x14ac:dyDescent="0.3">
      <c r="A360" s="39" t="s">
        <v>1522</v>
      </c>
      <c r="B360" s="40">
        <v>105.786</v>
      </c>
      <c r="C360" s="40">
        <v>10.0525</v>
      </c>
      <c r="D360" s="40" t="s">
        <v>65</v>
      </c>
      <c r="E360" s="40" t="s">
        <v>361</v>
      </c>
      <c r="F360" s="40" t="s">
        <v>362</v>
      </c>
      <c r="G360" s="40">
        <v>22410</v>
      </c>
      <c r="H360" s="47">
        <v>45239</v>
      </c>
      <c r="I360" s="12">
        <v>2689</v>
      </c>
      <c r="J360" s="35">
        <v>355.46210000000002</v>
      </c>
      <c r="K360" s="30">
        <v>66</v>
      </c>
      <c r="L360" s="30">
        <v>0.47912348950247441</v>
      </c>
      <c r="M360" s="43">
        <v>-2.8</v>
      </c>
      <c r="N360" s="30">
        <v>8.8060804355238678E-2</v>
      </c>
      <c r="O360" s="43">
        <v>4</v>
      </c>
      <c r="P360" s="30">
        <v>0.17920432823038626</v>
      </c>
      <c r="Q360" s="43">
        <f t="shared" si="11"/>
        <v>0.20000000000000018</v>
      </c>
      <c r="R360" s="30">
        <v>6.6062200541020286E-2</v>
      </c>
      <c r="S360" s="43">
        <v>15</v>
      </c>
      <c r="T360" s="30">
        <v>0.18754917737088028</v>
      </c>
      <c r="U360" s="30">
        <v>0.10437085722726225</v>
      </c>
      <c r="V360" s="46">
        <v>319</v>
      </c>
      <c r="W360" s="46">
        <v>6.8534270457043217E-2</v>
      </c>
      <c r="X360" s="46">
        <v>1.1334225792057118E-2</v>
      </c>
      <c r="Y360" s="46">
        <v>0.40319662648754762</v>
      </c>
      <c r="Z360" s="46">
        <v>254</v>
      </c>
      <c r="AA360" s="46">
        <v>0.24831943968020789</v>
      </c>
      <c r="AB360" s="46">
        <v>33615</v>
      </c>
      <c r="AC360" s="77">
        <v>0.17557880614793897</v>
      </c>
      <c r="AD360" s="84">
        <f>'1.Hard Index'!T360</f>
        <v>4</v>
      </c>
      <c r="AE360" s="85">
        <f>'2.Vulnerbility Index'!R360</f>
        <v>3</v>
      </c>
      <c r="AF360" s="86">
        <f t="shared" si="12"/>
        <v>12</v>
      </c>
    </row>
    <row r="361" spans="1:32" x14ac:dyDescent="0.3">
      <c r="A361" s="39" t="s">
        <v>1523</v>
      </c>
      <c r="B361" s="40">
        <v>106.021</v>
      </c>
      <c r="C361" s="40">
        <v>10.044600000000001</v>
      </c>
      <c r="D361" s="40" t="s">
        <v>45</v>
      </c>
      <c r="E361" s="40" t="s">
        <v>363</v>
      </c>
      <c r="F361" s="40" t="s">
        <v>364</v>
      </c>
      <c r="G361" s="40">
        <v>7560</v>
      </c>
      <c r="H361" s="47">
        <v>45239</v>
      </c>
      <c r="I361" s="12">
        <v>907</v>
      </c>
      <c r="J361" s="35">
        <v>776.31590000000006</v>
      </c>
      <c r="K361" s="30">
        <v>69</v>
      </c>
      <c r="L361" s="30">
        <v>0.47912348950247441</v>
      </c>
      <c r="M361" s="43">
        <v>-0.24</v>
      </c>
      <c r="N361" s="30">
        <v>8.8060804355238678E-2</v>
      </c>
      <c r="O361" s="43">
        <v>0</v>
      </c>
      <c r="P361" s="30">
        <v>0.17920432823038626</v>
      </c>
      <c r="Q361" s="43">
        <f t="shared" si="11"/>
        <v>2.76</v>
      </c>
      <c r="R361" s="30">
        <v>6.6062200541020286E-2</v>
      </c>
      <c r="S361" s="43">
        <v>15</v>
      </c>
      <c r="T361" s="30">
        <v>0.18754917737088028</v>
      </c>
      <c r="U361" s="30">
        <v>0.10437085722726225</v>
      </c>
      <c r="V361" s="46">
        <v>43</v>
      </c>
      <c r="W361" s="46">
        <v>6.8534270457043217E-2</v>
      </c>
      <c r="X361" s="46">
        <v>0.53399470899470902</v>
      </c>
      <c r="Y361" s="46">
        <v>0.40319662648754762</v>
      </c>
      <c r="Z361" s="46">
        <v>4037</v>
      </c>
      <c r="AA361" s="46">
        <v>0.24831943968020789</v>
      </c>
      <c r="AB361" s="46">
        <v>11340</v>
      </c>
      <c r="AC361" s="77">
        <v>0.17557880614793897</v>
      </c>
      <c r="AD361" s="84">
        <f>'1.Hard Index'!T361</f>
        <v>3</v>
      </c>
      <c r="AE361" s="85">
        <f>'2.Vulnerbility Index'!R361</f>
        <v>3</v>
      </c>
      <c r="AF361" s="86">
        <f t="shared" si="12"/>
        <v>9</v>
      </c>
    </row>
    <row r="362" spans="1:32" x14ac:dyDescent="0.3">
      <c r="A362" s="39" t="s">
        <v>1524</v>
      </c>
      <c r="B362" s="40">
        <v>105.28</v>
      </c>
      <c r="C362" s="40">
        <v>9.6909500000000008</v>
      </c>
      <c r="D362" s="40" t="s">
        <v>50</v>
      </c>
      <c r="E362" s="40" t="s">
        <v>365</v>
      </c>
      <c r="F362" s="40" t="s">
        <v>366</v>
      </c>
      <c r="G362" s="40">
        <v>8263</v>
      </c>
      <c r="H362" s="47">
        <v>45239</v>
      </c>
      <c r="I362" s="12">
        <v>992</v>
      </c>
      <c r="J362" s="35">
        <v>8.7997409999999991</v>
      </c>
      <c r="K362" s="30">
        <v>47</v>
      </c>
      <c r="L362" s="30">
        <v>0.47912348950247441</v>
      </c>
      <c r="M362" s="43">
        <v>0.45</v>
      </c>
      <c r="N362" s="30">
        <v>8.8060804355238678E-2</v>
      </c>
      <c r="O362" s="43">
        <v>24</v>
      </c>
      <c r="P362" s="30">
        <v>0.17920432823038626</v>
      </c>
      <c r="Q362" s="43">
        <f t="shared" si="11"/>
        <v>3.45</v>
      </c>
      <c r="R362" s="30">
        <v>6.6062200541020286E-2</v>
      </c>
      <c r="S362" s="43">
        <v>5</v>
      </c>
      <c r="T362" s="30">
        <v>0.18754917737088028</v>
      </c>
      <c r="U362" s="30">
        <v>0.10437085722726225</v>
      </c>
      <c r="V362" s="46">
        <v>19</v>
      </c>
      <c r="W362" s="46">
        <v>6.8534270457043217E-2</v>
      </c>
      <c r="X362" s="46">
        <v>0.37020452620113758</v>
      </c>
      <c r="Y362" s="46">
        <v>0.40319662648754762</v>
      </c>
      <c r="Z362" s="46">
        <v>3059</v>
      </c>
      <c r="AA362" s="46">
        <v>0.24831943968020789</v>
      </c>
      <c r="AB362" s="46">
        <v>12395</v>
      </c>
      <c r="AC362" s="77">
        <v>0.17557880614793897</v>
      </c>
      <c r="AD362" s="84">
        <f>'1.Hard Index'!T362</f>
        <v>4</v>
      </c>
      <c r="AE362" s="85">
        <f>'2.Vulnerbility Index'!R362</f>
        <v>4</v>
      </c>
      <c r="AF362" s="86">
        <f t="shared" si="12"/>
        <v>16</v>
      </c>
    </row>
    <row r="363" spans="1:32" x14ac:dyDescent="0.3">
      <c r="A363" s="39" t="s">
        <v>1525</v>
      </c>
      <c r="B363" s="40">
        <v>106.435</v>
      </c>
      <c r="C363" s="40">
        <v>9.7040199999999999</v>
      </c>
      <c r="D363" s="40" t="s">
        <v>367</v>
      </c>
      <c r="E363" s="40" t="s">
        <v>368</v>
      </c>
      <c r="F363" s="40" t="s">
        <v>369</v>
      </c>
      <c r="G363" s="40">
        <v>10555</v>
      </c>
      <c r="H363" s="47">
        <v>45239</v>
      </c>
      <c r="I363" s="12">
        <v>1267</v>
      </c>
      <c r="J363" s="35">
        <v>126.2745</v>
      </c>
      <c r="K363" s="30">
        <v>49</v>
      </c>
      <c r="L363" s="30">
        <v>0.47912348950247441</v>
      </c>
      <c r="M363" s="43">
        <v>0.24</v>
      </c>
      <c r="N363" s="30">
        <v>8.8060804355238678E-2</v>
      </c>
      <c r="O363" s="43">
        <v>8</v>
      </c>
      <c r="P363" s="30">
        <v>0.17920432823038626</v>
      </c>
      <c r="Q363" s="43">
        <f t="shared" si="11"/>
        <v>3.24</v>
      </c>
      <c r="R363" s="30">
        <v>6.6062200541020286E-2</v>
      </c>
      <c r="S363" s="43">
        <v>13</v>
      </c>
      <c r="T363" s="30">
        <v>0.18754917737088028</v>
      </c>
      <c r="U363" s="30">
        <v>0.10437085722726225</v>
      </c>
      <c r="V363" s="46">
        <v>46</v>
      </c>
      <c r="W363" s="46">
        <v>6.8534270457043217E-2</v>
      </c>
      <c r="X363" s="46">
        <v>0.41345333964945524</v>
      </c>
      <c r="Y363" s="46">
        <v>0.40319662648754762</v>
      </c>
      <c r="Z363" s="46">
        <v>4364</v>
      </c>
      <c r="AA363" s="46">
        <v>0.24831943968020789</v>
      </c>
      <c r="AB363" s="46">
        <v>15833</v>
      </c>
      <c r="AC363" s="77">
        <v>0.17557880614793897</v>
      </c>
      <c r="AD363" s="84">
        <f>'1.Hard Index'!T363</f>
        <v>4</v>
      </c>
      <c r="AE363" s="85">
        <f>'2.Vulnerbility Index'!R363</f>
        <v>4</v>
      </c>
      <c r="AF363" s="86">
        <f t="shared" si="12"/>
        <v>16</v>
      </c>
    </row>
    <row r="364" spans="1:32" x14ac:dyDescent="0.3">
      <c r="A364" s="39" t="s">
        <v>1526</v>
      </c>
      <c r="B364" s="40">
        <v>105.241</v>
      </c>
      <c r="C364" s="40">
        <v>9.63626</v>
      </c>
      <c r="D364" s="40" t="s">
        <v>50</v>
      </c>
      <c r="E364" s="40" t="s">
        <v>181</v>
      </c>
      <c r="F364" s="40" t="s">
        <v>370</v>
      </c>
      <c r="G364" s="40">
        <v>14870</v>
      </c>
      <c r="H364" s="47">
        <v>45239</v>
      </c>
      <c r="I364" s="12">
        <v>1784</v>
      </c>
      <c r="J364" s="35">
        <v>5.7583330000000004</v>
      </c>
      <c r="K364" s="30">
        <v>49</v>
      </c>
      <c r="L364" s="30">
        <v>0.47912348950247441</v>
      </c>
      <c r="M364" s="43">
        <v>1.25</v>
      </c>
      <c r="N364" s="30">
        <v>8.8060804355238678E-2</v>
      </c>
      <c r="O364" s="43">
        <v>30</v>
      </c>
      <c r="P364" s="30">
        <v>0.17920432823038626</v>
      </c>
      <c r="Q364" s="43">
        <f t="shared" si="11"/>
        <v>4.25</v>
      </c>
      <c r="R364" s="30">
        <v>6.6062200541020286E-2</v>
      </c>
      <c r="S364" s="43">
        <v>13</v>
      </c>
      <c r="T364" s="30">
        <v>0.18754917737088028</v>
      </c>
      <c r="U364" s="30">
        <v>0.10437085722726225</v>
      </c>
      <c r="V364" s="46">
        <v>18</v>
      </c>
      <c r="W364" s="46">
        <v>6.8534270457043217E-2</v>
      </c>
      <c r="X364" s="46">
        <v>0.44727639542703429</v>
      </c>
      <c r="Y364" s="46">
        <v>0.40319662648754762</v>
      </c>
      <c r="Z364" s="46">
        <v>6651</v>
      </c>
      <c r="AA364" s="46">
        <v>0.24831943968020789</v>
      </c>
      <c r="AB364" s="46">
        <v>22305</v>
      </c>
      <c r="AC364" s="77">
        <v>0.17557880614793897</v>
      </c>
      <c r="AD364" s="84">
        <f>'1.Hard Index'!T364</f>
        <v>4</v>
      </c>
      <c r="AE364" s="85">
        <f>'2.Vulnerbility Index'!R364</f>
        <v>4</v>
      </c>
      <c r="AF364" s="86">
        <f t="shared" si="12"/>
        <v>16</v>
      </c>
    </row>
    <row r="365" spans="1:32" x14ac:dyDescent="0.3">
      <c r="A365" s="39" t="s">
        <v>1527</v>
      </c>
      <c r="B365" s="40">
        <v>106.491</v>
      </c>
      <c r="C365" s="40">
        <v>9.6424900000000004</v>
      </c>
      <c r="D365" s="40" t="s">
        <v>367</v>
      </c>
      <c r="E365" s="40" t="s">
        <v>371</v>
      </c>
      <c r="F365" s="40" t="s">
        <v>372</v>
      </c>
      <c r="G365" s="40">
        <v>5487</v>
      </c>
      <c r="H365" s="47">
        <v>45239</v>
      </c>
      <c r="I365" s="12">
        <v>658</v>
      </c>
      <c r="J365" s="35">
        <v>305.29320000000001</v>
      </c>
      <c r="K365" s="30">
        <v>49</v>
      </c>
      <c r="L365" s="30">
        <v>0.47912348950247441</v>
      </c>
      <c r="M365" s="43">
        <v>0.36</v>
      </c>
      <c r="N365" s="30">
        <v>8.8060804355238678E-2</v>
      </c>
      <c r="O365" s="43">
        <v>16</v>
      </c>
      <c r="P365" s="30">
        <v>0.17920432823038626</v>
      </c>
      <c r="Q365" s="43">
        <f t="shared" si="11"/>
        <v>3.36</v>
      </c>
      <c r="R365" s="30">
        <v>6.6062200541020286E-2</v>
      </c>
      <c r="S365" s="43">
        <v>23</v>
      </c>
      <c r="T365" s="30">
        <v>0.18754917737088028</v>
      </c>
      <c r="U365" s="30">
        <v>0.10437085722726225</v>
      </c>
      <c r="V365" s="46">
        <v>11</v>
      </c>
      <c r="W365" s="46">
        <v>6.8534270457043217E-2</v>
      </c>
      <c r="X365" s="46">
        <v>9.804993621286677E-2</v>
      </c>
      <c r="Y365" s="46">
        <v>0.40319662648754762</v>
      </c>
      <c r="Z365" s="46">
        <v>538</v>
      </c>
      <c r="AA365" s="46">
        <v>0.24831943968020789</v>
      </c>
      <c r="AB365" s="46">
        <v>8231</v>
      </c>
      <c r="AC365" s="77">
        <v>0.17557880614793897</v>
      </c>
      <c r="AD365" s="84">
        <f>'1.Hard Index'!T365</f>
        <v>4</v>
      </c>
      <c r="AE365" s="85">
        <f>'2.Vulnerbility Index'!R365</f>
        <v>3</v>
      </c>
      <c r="AF365" s="86">
        <f t="shared" si="12"/>
        <v>12</v>
      </c>
    </row>
    <row r="366" spans="1:32" x14ac:dyDescent="0.3">
      <c r="A366" s="39" t="s">
        <v>1528</v>
      </c>
      <c r="B366" s="40">
        <v>105.661</v>
      </c>
      <c r="C366" s="40">
        <v>9.2152600000000007</v>
      </c>
      <c r="D366" s="40" t="s">
        <v>373</v>
      </c>
      <c r="E366" s="40" t="s">
        <v>207</v>
      </c>
      <c r="F366" s="40" t="s">
        <v>157</v>
      </c>
      <c r="G366" s="40">
        <v>8906</v>
      </c>
      <c r="H366" s="47">
        <v>45239</v>
      </c>
      <c r="I366" s="12">
        <v>1069</v>
      </c>
      <c r="J366" s="35">
        <v>585.41459999999995</v>
      </c>
      <c r="K366" s="30">
        <v>43</v>
      </c>
      <c r="L366" s="30">
        <v>0.47912348950247441</v>
      </c>
      <c r="M366" s="43">
        <v>-0.2</v>
      </c>
      <c r="N366" s="30">
        <v>8.8060804355238678E-2</v>
      </c>
      <c r="O366" s="43">
        <v>20</v>
      </c>
      <c r="P366" s="30">
        <v>0.17920432823038626</v>
      </c>
      <c r="Q366" s="43">
        <f t="shared" si="11"/>
        <v>2.8</v>
      </c>
      <c r="R366" s="30">
        <v>6.6062200541020286E-2</v>
      </c>
      <c r="S366" s="43">
        <v>20</v>
      </c>
      <c r="T366" s="30">
        <v>0.18754917737088028</v>
      </c>
      <c r="U366" s="30">
        <v>0.10437085722726225</v>
      </c>
      <c r="V366" s="46">
        <v>19</v>
      </c>
      <c r="W366" s="46">
        <v>6.8534270457043217E-2</v>
      </c>
      <c r="X366" s="46">
        <v>3.2674601392319785E-2</v>
      </c>
      <c r="Y366" s="46">
        <v>0.40319662648754762</v>
      </c>
      <c r="Z366" s="46">
        <v>291</v>
      </c>
      <c r="AA366" s="46">
        <v>0.24831943968020789</v>
      </c>
      <c r="AB366" s="46">
        <v>13359</v>
      </c>
      <c r="AC366" s="77">
        <v>0.17557880614793897</v>
      </c>
      <c r="AD366" s="84">
        <f>'1.Hard Index'!T366</f>
        <v>4</v>
      </c>
      <c r="AE366" s="85">
        <f>'2.Vulnerbility Index'!R366</f>
        <v>3</v>
      </c>
      <c r="AF366" s="86">
        <f t="shared" si="12"/>
        <v>12</v>
      </c>
    </row>
    <row r="367" spans="1:32" x14ac:dyDescent="0.3">
      <c r="A367" s="39" t="s">
        <v>1529</v>
      </c>
      <c r="B367" s="40">
        <v>105.729</v>
      </c>
      <c r="C367" s="40">
        <v>9.2293400000000005</v>
      </c>
      <c r="D367" s="40" t="s">
        <v>373</v>
      </c>
      <c r="E367" s="40" t="s">
        <v>373</v>
      </c>
      <c r="F367" s="40" t="s">
        <v>374</v>
      </c>
      <c r="G367" s="40">
        <v>11381</v>
      </c>
      <c r="H367" s="47">
        <v>45239</v>
      </c>
      <c r="I367" s="12">
        <v>1366</v>
      </c>
      <c r="J367" s="35">
        <v>315.9896</v>
      </c>
      <c r="K367" s="30">
        <v>44</v>
      </c>
      <c r="L367" s="30">
        <v>0.47912348950247441</v>
      </c>
      <c r="M367" s="43">
        <v>-0.15</v>
      </c>
      <c r="N367" s="30">
        <v>8.8060804355238678E-2</v>
      </c>
      <c r="O367" s="43">
        <v>0</v>
      </c>
      <c r="P367" s="30">
        <v>0.17920432823038626</v>
      </c>
      <c r="Q367" s="43">
        <f t="shared" si="11"/>
        <v>2.85</v>
      </c>
      <c r="R367" s="30">
        <v>6.6062200541020286E-2</v>
      </c>
      <c r="S367" s="43">
        <v>50</v>
      </c>
      <c r="T367" s="30">
        <v>0.18754917737088028</v>
      </c>
      <c r="U367" s="30">
        <v>0.10437085722726225</v>
      </c>
      <c r="V367" s="46">
        <v>73</v>
      </c>
      <c r="W367" s="46">
        <v>6.8534270457043217E-2</v>
      </c>
      <c r="X367" s="46">
        <v>3.1631666813109567E-3</v>
      </c>
      <c r="Y367" s="46">
        <v>0.40319662648754762</v>
      </c>
      <c r="Z367" s="46">
        <v>36</v>
      </c>
      <c r="AA367" s="46">
        <v>0.24831943968020789</v>
      </c>
      <c r="AB367" s="46">
        <v>17072</v>
      </c>
      <c r="AC367" s="77">
        <v>0.17557880614793897</v>
      </c>
      <c r="AD367" s="84">
        <f>'1.Hard Index'!T367</f>
        <v>4</v>
      </c>
      <c r="AE367" s="85">
        <f>'2.Vulnerbility Index'!R367</f>
        <v>3</v>
      </c>
      <c r="AF367" s="86">
        <f t="shared" si="12"/>
        <v>12</v>
      </c>
    </row>
    <row r="368" spans="1:32" x14ac:dyDescent="0.3">
      <c r="A368" s="39" t="s">
        <v>1530</v>
      </c>
      <c r="B368" s="40">
        <v>104.979</v>
      </c>
      <c r="C368" s="40">
        <v>10.5433</v>
      </c>
      <c r="D368" s="40" t="s">
        <v>16</v>
      </c>
      <c r="E368" s="40" t="s">
        <v>117</v>
      </c>
      <c r="F368" s="40" t="s">
        <v>375</v>
      </c>
      <c r="G368" s="40">
        <v>10316</v>
      </c>
      <c r="H368" s="47">
        <v>45239</v>
      </c>
      <c r="I368" s="12">
        <v>1238</v>
      </c>
      <c r="J368" s="35">
        <v>10.19623</v>
      </c>
      <c r="K368" s="30">
        <v>55</v>
      </c>
      <c r="L368" s="30">
        <v>0.47912348950247441</v>
      </c>
      <c r="M368" s="43">
        <v>0.15</v>
      </c>
      <c r="N368" s="30">
        <v>8.8060804355238678E-2</v>
      </c>
      <c r="O368" s="43">
        <v>0</v>
      </c>
      <c r="P368" s="30">
        <v>0.17920432823038626</v>
      </c>
      <c r="Q368" s="43">
        <f t="shared" si="11"/>
        <v>3.15</v>
      </c>
      <c r="R368" s="30">
        <v>6.6062200541020286E-2</v>
      </c>
      <c r="S368" s="43">
        <v>11</v>
      </c>
      <c r="T368" s="30">
        <v>0.18754917737088028</v>
      </c>
      <c r="U368" s="30">
        <v>0.10437085722726225</v>
      </c>
      <c r="V368" s="46">
        <v>25</v>
      </c>
      <c r="W368" s="46">
        <v>6.8534270457043217E-2</v>
      </c>
      <c r="X368" s="46">
        <v>7.2993408297789844E-2</v>
      </c>
      <c r="Y368" s="46">
        <v>0.40319662648754762</v>
      </c>
      <c r="Z368" s="46">
        <v>753</v>
      </c>
      <c r="AA368" s="46">
        <v>0.24831943968020789</v>
      </c>
      <c r="AB368" s="46">
        <v>15474</v>
      </c>
      <c r="AC368" s="77">
        <v>0.17557880614793897</v>
      </c>
      <c r="AD368" s="84">
        <f>'1.Hard Index'!T368</f>
        <v>3</v>
      </c>
      <c r="AE368" s="85">
        <f>'2.Vulnerbility Index'!R368</f>
        <v>3</v>
      </c>
      <c r="AF368" s="86">
        <f t="shared" si="12"/>
        <v>9</v>
      </c>
    </row>
    <row r="369" spans="1:32" x14ac:dyDescent="0.3">
      <c r="A369" s="39" t="s">
        <v>1531</v>
      </c>
      <c r="B369" s="40">
        <v>105.32599999999999</v>
      </c>
      <c r="C369" s="40">
        <v>10.570499999999999</v>
      </c>
      <c r="D369" s="40" t="s">
        <v>16</v>
      </c>
      <c r="E369" s="40" t="s">
        <v>34</v>
      </c>
      <c r="F369" s="40" t="s">
        <v>255</v>
      </c>
      <c r="G369" s="40">
        <v>7535</v>
      </c>
      <c r="H369" s="47">
        <v>45239</v>
      </c>
      <c r="I369" s="12">
        <v>904</v>
      </c>
      <c r="J369" s="35">
        <v>12.51784</v>
      </c>
      <c r="K369" s="30">
        <v>59</v>
      </c>
      <c r="L369" s="30">
        <v>0.47912348950247441</v>
      </c>
      <c r="M369" s="43">
        <v>0.35</v>
      </c>
      <c r="N369" s="30">
        <v>8.8060804355238678E-2</v>
      </c>
      <c r="O369" s="43">
        <v>0</v>
      </c>
      <c r="P369" s="30">
        <v>0.17920432823038626</v>
      </c>
      <c r="Q369" s="43">
        <f t="shared" si="11"/>
        <v>3.35</v>
      </c>
      <c r="R369" s="30">
        <v>6.6062200541020286E-2</v>
      </c>
      <c r="S369" s="43">
        <v>9</v>
      </c>
      <c r="T369" s="30">
        <v>0.18754917737088028</v>
      </c>
      <c r="U369" s="30">
        <v>0.10437085722726225</v>
      </c>
      <c r="V369" s="46">
        <v>75</v>
      </c>
      <c r="W369" s="46">
        <v>6.8534270457043217E-2</v>
      </c>
      <c r="X369" s="46">
        <v>4.4857332448573324E-2</v>
      </c>
      <c r="Y369" s="46">
        <v>0.40319662648754762</v>
      </c>
      <c r="Z369" s="46">
        <v>338</v>
      </c>
      <c r="AA369" s="46">
        <v>0.24831943968020789</v>
      </c>
      <c r="AB369" s="46">
        <v>11303</v>
      </c>
      <c r="AC369" s="77">
        <v>0.17557880614793897</v>
      </c>
      <c r="AD369" s="84">
        <f>'1.Hard Index'!T369</f>
        <v>3</v>
      </c>
      <c r="AE369" s="85">
        <f>'2.Vulnerbility Index'!R369</f>
        <v>3</v>
      </c>
      <c r="AF369" s="86">
        <f t="shared" si="12"/>
        <v>9</v>
      </c>
    </row>
    <row r="370" spans="1:32" x14ac:dyDescent="0.3">
      <c r="A370" s="39" t="s">
        <v>1532</v>
      </c>
      <c r="B370" s="40">
        <v>105.232</v>
      </c>
      <c r="C370" s="40">
        <v>10.5708</v>
      </c>
      <c r="D370" s="40" t="s">
        <v>16</v>
      </c>
      <c r="E370" s="40" t="s">
        <v>86</v>
      </c>
      <c r="F370" s="40" t="s">
        <v>376</v>
      </c>
      <c r="G370" s="40">
        <v>15264</v>
      </c>
      <c r="H370" s="47">
        <v>45239</v>
      </c>
      <c r="I370" s="12">
        <v>1832</v>
      </c>
      <c r="J370" s="35">
        <v>13.490449999999999</v>
      </c>
      <c r="K370" s="30">
        <v>62</v>
      </c>
      <c r="L370" s="30">
        <v>0.47912348950247441</v>
      </c>
      <c r="M370" s="43">
        <v>0.25</v>
      </c>
      <c r="N370" s="30">
        <v>8.8060804355238678E-2</v>
      </c>
      <c r="O370" s="43">
        <v>1</v>
      </c>
      <c r="P370" s="30">
        <v>0.17920432823038626</v>
      </c>
      <c r="Q370" s="43">
        <f t="shared" si="11"/>
        <v>3.25</v>
      </c>
      <c r="R370" s="30">
        <v>6.6062200541020286E-2</v>
      </c>
      <c r="S370" s="43">
        <v>13</v>
      </c>
      <c r="T370" s="30">
        <v>0.18754917737088028</v>
      </c>
      <c r="U370" s="30">
        <v>0.10437085722726225</v>
      </c>
      <c r="V370" s="46">
        <v>238</v>
      </c>
      <c r="W370" s="46">
        <v>6.8534270457043217E-2</v>
      </c>
      <c r="X370" s="46">
        <v>4.0814989517819707E-2</v>
      </c>
      <c r="Y370" s="46">
        <v>0.40319662648754762</v>
      </c>
      <c r="Z370" s="46">
        <v>623</v>
      </c>
      <c r="AA370" s="46">
        <v>0.24831943968020789</v>
      </c>
      <c r="AB370" s="46">
        <v>22896</v>
      </c>
      <c r="AC370" s="77">
        <v>0.17557880614793897</v>
      </c>
      <c r="AD370" s="84">
        <f>'1.Hard Index'!T370</f>
        <v>3</v>
      </c>
      <c r="AE370" s="85">
        <f>'2.Vulnerbility Index'!R370</f>
        <v>3</v>
      </c>
      <c r="AF370" s="86">
        <f t="shared" si="12"/>
        <v>9</v>
      </c>
    </row>
    <row r="371" spans="1:32" x14ac:dyDescent="0.3">
      <c r="A371" s="39" t="s">
        <v>1533</v>
      </c>
      <c r="B371" s="40">
        <v>106.264</v>
      </c>
      <c r="C371" s="40">
        <v>10.566700000000001</v>
      </c>
      <c r="D371" s="40" t="s">
        <v>40</v>
      </c>
      <c r="E371" s="40" t="s">
        <v>122</v>
      </c>
      <c r="F371" s="40" t="s">
        <v>377</v>
      </c>
      <c r="G371" s="40">
        <v>1890</v>
      </c>
      <c r="H371" s="47">
        <v>45239</v>
      </c>
      <c r="I371" s="12">
        <v>227</v>
      </c>
      <c r="J371" s="35">
        <v>104.2302</v>
      </c>
      <c r="K371" s="30">
        <v>41</v>
      </c>
      <c r="L371" s="30">
        <v>0.47912348950247441</v>
      </c>
      <c r="M371" s="43">
        <v>0.75</v>
      </c>
      <c r="N371" s="30">
        <v>8.8060804355238678E-2</v>
      </c>
      <c r="O371" s="43">
        <v>0</v>
      </c>
      <c r="P371" s="30">
        <v>0.17920432823038626</v>
      </c>
      <c r="Q371" s="43">
        <f t="shared" si="11"/>
        <v>3.75</v>
      </c>
      <c r="R371" s="30">
        <v>6.6062200541020286E-2</v>
      </c>
      <c r="S371" s="43">
        <v>13</v>
      </c>
      <c r="T371" s="30">
        <v>0.18754917737088028</v>
      </c>
      <c r="U371" s="30">
        <v>0.10437085722726225</v>
      </c>
      <c r="V371" s="46">
        <v>7</v>
      </c>
      <c r="W371" s="46">
        <v>6.8534270457043217E-2</v>
      </c>
      <c r="X371" s="46">
        <v>2.6015873015873017</v>
      </c>
      <c r="Y371" s="46">
        <v>0.40319662648754762</v>
      </c>
      <c r="Z371" s="46">
        <v>4917</v>
      </c>
      <c r="AA371" s="46">
        <v>0.24831943968020789</v>
      </c>
      <c r="AB371" s="46">
        <v>2835</v>
      </c>
      <c r="AC371" s="77">
        <v>0.17557880614793897</v>
      </c>
      <c r="AD371" s="84">
        <f>'1.Hard Index'!T371</f>
        <v>3</v>
      </c>
      <c r="AE371" s="85">
        <f>'2.Vulnerbility Index'!R371</f>
        <v>2</v>
      </c>
      <c r="AF371" s="86">
        <f t="shared" si="12"/>
        <v>6</v>
      </c>
    </row>
    <row r="372" spans="1:32" x14ac:dyDescent="0.3">
      <c r="A372" s="39" t="s">
        <v>1534</v>
      </c>
      <c r="B372" s="40">
        <v>104.93300000000001</v>
      </c>
      <c r="C372" s="40">
        <v>10.5525</v>
      </c>
      <c r="D372" s="40" t="s">
        <v>16</v>
      </c>
      <c r="E372" s="40" t="s">
        <v>117</v>
      </c>
      <c r="F372" s="40" t="s">
        <v>378</v>
      </c>
      <c r="G372" s="40">
        <v>4317</v>
      </c>
      <c r="H372" s="47">
        <v>45239</v>
      </c>
      <c r="I372" s="12">
        <v>518</v>
      </c>
      <c r="J372" s="35">
        <v>8.2401110000000006</v>
      </c>
      <c r="K372" s="30">
        <v>56</v>
      </c>
      <c r="L372" s="30">
        <v>0.47912348950247441</v>
      </c>
      <c r="M372" s="43">
        <v>1.25</v>
      </c>
      <c r="N372" s="30">
        <v>8.8060804355238678E-2</v>
      </c>
      <c r="O372" s="43">
        <v>6</v>
      </c>
      <c r="P372" s="30">
        <v>0.17920432823038626</v>
      </c>
      <c r="Q372" s="43">
        <f t="shared" si="11"/>
        <v>4.25</v>
      </c>
      <c r="R372" s="30">
        <v>6.6062200541020286E-2</v>
      </c>
      <c r="S372" s="43">
        <v>13</v>
      </c>
      <c r="T372" s="30">
        <v>0.18754917737088028</v>
      </c>
      <c r="U372" s="30">
        <v>0.10437085722726225</v>
      </c>
      <c r="V372" s="46">
        <v>14</v>
      </c>
      <c r="W372" s="46">
        <v>6.8534270457043217E-2</v>
      </c>
      <c r="X372" s="46">
        <v>0.30229325920778316</v>
      </c>
      <c r="Y372" s="46">
        <v>0.40319662648754762</v>
      </c>
      <c r="Z372" s="46">
        <v>1305</v>
      </c>
      <c r="AA372" s="46">
        <v>0.24831943968020789</v>
      </c>
      <c r="AB372" s="46">
        <v>6476</v>
      </c>
      <c r="AC372" s="77">
        <v>0.17557880614793897</v>
      </c>
      <c r="AD372" s="84">
        <f>'1.Hard Index'!T372</f>
        <v>4</v>
      </c>
      <c r="AE372" s="85">
        <f>'2.Vulnerbility Index'!R372</f>
        <v>3</v>
      </c>
      <c r="AF372" s="86">
        <f t="shared" si="12"/>
        <v>12</v>
      </c>
    </row>
    <row r="373" spans="1:32" x14ac:dyDescent="0.3">
      <c r="A373" s="39" t="s">
        <v>1535</v>
      </c>
      <c r="B373" s="40">
        <v>106.578</v>
      </c>
      <c r="C373" s="40">
        <v>10.560700000000001</v>
      </c>
      <c r="D373" s="40" t="s">
        <v>7</v>
      </c>
      <c r="E373" s="40" t="s">
        <v>119</v>
      </c>
      <c r="F373" s="40" t="s">
        <v>379</v>
      </c>
      <c r="G373" s="40">
        <v>13565</v>
      </c>
      <c r="H373" s="47">
        <v>45239</v>
      </c>
      <c r="I373" s="12">
        <v>1628</v>
      </c>
      <c r="J373" s="35">
        <v>778.98680000000002</v>
      </c>
      <c r="K373" s="30">
        <v>49</v>
      </c>
      <c r="L373" s="30">
        <v>0.47912348950247441</v>
      </c>
      <c r="M373" s="43">
        <v>0.36</v>
      </c>
      <c r="N373" s="30">
        <v>8.8060804355238678E-2</v>
      </c>
      <c r="O373" s="43">
        <v>8</v>
      </c>
      <c r="P373" s="30">
        <v>0.17920432823038626</v>
      </c>
      <c r="Q373" s="43">
        <f t="shared" si="11"/>
        <v>3.36</v>
      </c>
      <c r="R373" s="30">
        <v>6.6062200541020286E-2</v>
      </c>
      <c r="S373" s="43">
        <v>20</v>
      </c>
      <c r="T373" s="30">
        <v>0.18754917737088028</v>
      </c>
      <c r="U373" s="30">
        <v>0.10437085722726225</v>
      </c>
      <c r="V373" s="46">
        <v>97</v>
      </c>
      <c r="W373" s="46">
        <v>6.8534270457043217E-2</v>
      </c>
      <c r="X373" s="46">
        <v>5.9933652782897161E-2</v>
      </c>
      <c r="Y373" s="46">
        <v>0.40319662648754762</v>
      </c>
      <c r="Z373" s="46">
        <v>813</v>
      </c>
      <c r="AA373" s="46">
        <v>0.24831943968020789</v>
      </c>
      <c r="AB373" s="46">
        <v>20348</v>
      </c>
      <c r="AC373" s="77">
        <v>0.17557880614793897</v>
      </c>
      <c r="AD373" s="84">
        <f>'1.Hard Index'!T373</f>
        <v>4</v>
      </c>
      <c r="AE373" s="85">
        <f>'2.Vulnerbility Index'!R373</f>
        <v>4</v>
      </c>
      <c r="AF373" s="86">
        <f t="shared" si="12"/>
        <v>16</v>
      </c>
    </row>
    <row r="374" spans="1:32" x14ac:dyDescent="0.3">
      <c r="A374" s="39" t="s">
        <v>1536</v>
      </c>
      <c r="B374" s="40">
        <v>106.542</v>
      </c>
      <c r="C374" s="40">
        <v>10.5669</v>
      </c>
      <c r="D374" s="40" t="s">
        <v>7</v>
      </c>
      <c r="E374" s="40" t="s">
        <v>119</v>
      </c>
      <c r="F374" s="40" t="s">
        <v>218</v>
      </c>
      <c r="G374" s="40">
        <v>10487</v>
      </c>
      <c r="H374" s="47">
        <v>45239</v>
      </c>
      <c r="I374" s="12">
        <v>1258</v>
      </c>
      <c r="J374" s="35">
        <v>596.63840000000005</v>
      </c>
      <c r="K374" s="30">
        <v>47</v>
      </c>
      <c r="L374" s="30">
        <v>0.47912348950247441</v>
      </c>
      <c r="M374" s="43">
        <v>0.25</v>
      </c>
      <c r="N374" s="30">
        <v>8.8060804355238678E-2</v>
      </c>
      <c r="O374" s="43">
        <v>0</v>
      </c>
      <c r="P374" s="30">
        <v>0.17920432823038626</v>
      </c>
      <c r="Q374" s="43">
        <f t="shared" si="11"/>
        <v>3.25</v>
      </c>
      <c r="R374" s="30">
        <v>6.6062200541020286E-2</v>
      </c>
      <c r="S374" s="43">
        <v>18</v>
      </c>
      <c r="T374" s="30">
        <v>0.18754917737088028</v>
      </c>
      <c r="U374" s="30">
        <v>0.10437085722726225</v>
      </c>
      <c r="V374" s="46">
        <v>78</v>
      </c>
      <c r="W374" s="46">
        <v>6.8534270457043217E-2</v>
      </c>
      <c r="X374" s="46">
        <v>0.23943930580718986</v>
      </c>
      <c r="Y374" s="46">
        <v>0.40319662648754762</v>
      </c>
      <c r="Z374" s="46">
        <v>2511</v>
      </c>
      <c r="AA374" s="46">
        <v>0.24831943968020789</v>
      </c>
      <c r="AB374" s="46">
        <v>15731</v>
      </c>
      <c r="AC374" s="77">
        <v>0.17557880614793897</v>
      </c>
      <c r="AD374" s="84">
        <f>'1.Hard Index'!T374</f>
        <v>3</v>
      </c>
      <c r="AE374" s="85">
        <f>'2.Vulnerbility Index'!R374</f>
        <v>4</v>
      </c>
      <c r="AF374" s="86">
        <f t="shared" si="12"/>
        <v>12</v>
      </c>
    </row>
    <row r="375" spans="1:32" x14ac:dyDescent="0.3">
      <c r="A375" s="39" t="s">
        <v>1537</v>
      </c>
      <c r="B375" s="40">
        <v>105.58799999999999</v>
      </c>
      <c r="C375" s="40">
        <v>10.5395</v>
      </c>
      <c r="D375" s="40" t="s">
        <v>4</v>
      </c>
      <c r="E375" s="40" t="s">
        <v>36</v>
      </c>
      <c r="F375" s="40" t="s">
        <v>380</v>
      </c>
      <c r="G375" s="40">
        <v>18920</v>
      </c>
      <c r="H375" s="47">
        <v>45239</v>
      </c>
      <c r="I375" s="12">
        <v>2270</v>
      </c>
      <c r="J375" s="35">
        <v>98.146010000000004</v>
      </c>
      <c r="K375" s="30">
        <v>57</v>
      </c>
      <c r="L375" s="30">
        <v>0.47912348950247441</v>
      </c>
      <c r="M375" s="43">
        <v>0.75</v>
      </c>
      <c r="N375" s="30">
        <v>8.8060804355238678E-2</v>
      </c>
      <c r="O375" s="43">
        <v>30</v>
      </c>
      <c r="P375" s="30">
        <v>0.17920432823038626</v>
      </c>
      <c r="Q375" s="43">
        <f t="shared" si="11"/>
        <v>3.75</v>
      </c>
      <c r="R375" s="30">
        <v>6.6062200541020286E-2</v>
      </c>
      <c r="S375" s="43">
        <v>28</v>
      </c>
      <c r="T375" s="30">
        <v>0.18754917737088028</v>
      </c>
      <c r="U375" s="30">
        <v>0.10437085722726225</v>
      </c>
      <c r="V375" s="46">
        <v>65</v>
      </c>
      <c r="W375" s="46">
        <v>6.8534270457043217E-2</v>
      </c>
      <c r="X375" s="46">
        <v>4.9418604651162788E-2</v>
      </c>
      <c r="Y375" s="46">
        <v>0.40319662648754762</v>
      </c>
      <c r="Z375" s="46">
        <v>935</v>
      </c>
      <c r="AA375" s="46">
        <v>0.24831943968020789</v>
      </c>
      <c r="AB375" s="46">
        <v>28380</v>
      </c>
      <c r="AC375" s="77">
        <v>0.17557880614793897</v>
      </c>
      <c r="AD375" s="84">
        <f>'1.Hard Index'!T375</f>
        <v>4</v>
      </c>
      <c r="AE375" s="85">
        <f>'2.Vulnerbility Index'!R375</f>
        <v>4</v>
      </c>
      <c r="AF375" s="86">
        <f t="shared" si="12"/>
        <v>16</v>
      </c>
    </row>
    <row r="376" spans="1:32" x14ac:dyDescent="0.3">
      <c r="A376" s="39" t="s">
        <v>1538</v>
      </c>
      <c r="B376" s="40">
        <v>106.646</v>
      </c>
      <c r="C376" s="40">
        <v>10.5619</v>
      </c>
      <c r="D376" s="40" t="s">
        <v>7</v>
      </c>
      <c r="E376" s="40" t="s">
        <v>88</v>
      </c>
      <c r="F376" s="40" t="s">
        <v>7</v>
      </c>
      <c r="G376" s="40">
        <v>9560</v>
      </c>
      <c r="H376" s="47">
        <v>45239</v>
      </c>
      <c r="I376" s="12">
        <v>1147</v>
      </c>
      <c r="J376" s="35">
        <v>906.28110000000004</v>
      </c>
      <c r="K376" s="30">
        <v>56</v>
      </c>
      <c r="L376" s="30">
        <v>0.47912348950247441</v>
      </c>
      <c r="M376" s="43">
        <v>1.25</v>
      </c>
      <c r="N376" s="30">
        <v>8.8060804355238678E-2</v>
      </c>
      <c r="O376" s="43">
        <v>0</v>
      </c>
      <c r="P376" s="30">
        <v>0.17920432823038626</v>
      </c>
      <c r="Q376" s="43">
        <f t="shared" si="11"/>
        <v>4.25</v>
      </c>
      <c r="R376" s="30">
        <v>6.6062200541020286E-2</v>
      </c>
      <c r="S376" s="43">
        <v>20</v>
      </c>
      <c r="T376" s="30">
        <v>0.18754917737088028</v>
      </c>
      <c r="U376" s="30">
        <v>0.10437085722726225</v>
      </c>
      <c r="V376" s="46">
        <v>93</v>
      </c>
      <c r="W376" s="46">
        <v>6.8534270457043217E-2</v>
      </c>
      <c r="X376" s="46">
        <v>0.16809623430962342</v>
      </c>
      <c r="Y376" s="46">
        <v>0.40319662648754762</v>
      </c>
      <c r="Z376" s="46">
        <v>1607</v>
      </c>
      <c r="AA376" s="46">
        <v>0.24831943968020789</v>
      </c>
      <c r="AB376" s="46">
        <v>14340</v>
      </c>
      <c r="AC376" s="77">
        <v>0.17557880614793897</v>
      </c>
      <c r="AD376" s="84">
        <f>'1.Hard Index'!T376</f>
        <v>3</v>
      </c>
      <c r="AE376" s="85">
        <f>'2.Vulnerbility Index'!R376</f>
        <v>4</v>
      </c>
      <c r="AF376" s="86">
        <f t="shared" si="12"/>
        <v>12</v>
      </c>
    </row>
    <row r="377" spans="1:32" x14ac:dyDescent="0.3">
      <c r="A377" s="39" t="s">
        <v>1539</v>
      </c>
      <c r="B377" s="40">
        <v>106.208</v>
      </c>
      <c r="C377" s="40">
        <v>10.555400000000001</v>
      </c>
      <c r="D377" s="40" t="s">
        <v>40</v>
      </c>
      <c r="E377" s="40" t="s">
        <v>122</v>
      </c>
      <c r="F377" s="40" t="s">
        <v>66</v>
      </c>
      <c r="G377" s="40">
        <v>2459</v>
      </c>
      <c r="H377" s="47">
        <v>45239</v>
      </c>
      <c r="I377" s="12">
        <v>295</v>
      </c>
      <c r="J377" s="35">
        <v>2.4744959999999998</v>
      </c>
      <c r="K377" s="30">
        <v>45</v>
      </c>
      <c r="L377" s="30">
        <v>0.47912348950247441</v>
      </c>
      <c r="M377" s="43">
        <v>-0.2</v>
      </c>
      <c r="N377" s="30">
        <v>8.8060804355238678E-2</v>
      </c>
      <c r="O377" s="43">
        <v>8</v>
      </c>
      <c r="P377" s="30">
        <v>0.17920432823038626</v>
      </c>
      <c r="Q377" s="43">
        <f t="shared" si="11"/>
        <v>2.8</v>
      </c>
      <c r="R377" s="30">
        <v>6.6062200541020286E-2</v>
      </c>
      <c r="S377" s="43">
        <v>9</v>
      </c>
      <c r="T377" s="30">
        <v>0.18754917737088028</v>
      </c>
      <c r="U377" s="30">
        <v>0.10437085722726225</v>
      </c>
      <c r="V377" s="46">
        <v>8</v>
      </c>
      <c r="W377" s="46">
        <v>6.8534270457043217E-2</v>
      </c>
      <c r="X377" s="46">
        <v>0.65880439202928021</v>
      </c>
      <c r="Y377" s="46">
        <v>0.40319662648754762</v>
      </c>
      <c r="Z377" s="46">
        <v>1620</v>
      </c>
      <c r="AA377" s="46">
        <v>0.24831943968020789</v>
      </c>
      <c r="AB377" s="46">
        <v>3689</v>
      </c>
      <c r="AC377" s="77">
        <v>0.17557880614793897</v>
      </c>
      <c r="AD377" s="84">
        <f>'1.Hard Index'!T377</f>
        <v>4</v>
      </c>
      <c r="AE377" s="85">
        <f>'2.Vulnerbility Index'!R377</f>
        <v>3</v>
      </c>
      <c r="AF377" s="86">
        <f t="shared" si="12"/>
        <v>12</v>
      </c>
    </row>
    <row r="378" spans="1:32" x14ac:dyDescent="0.3">
      <c r="A378" s="39" t="s">
        <v>1540</v>
      </c>
      <c r="B378" s="40">
        <v>106.46599999999999</v>
      </c>
      <c r="C378" s="40">
        <v>10.5665</v>
      </c>
      <c r="D378" s="40" t="s">
        <v>7</v>
      </c>
      <c r="E378" s="40" t="s">
        <v>276</v>
      </c>
      <c r="F378" s="40" t="s">
        <v>381</v>
      </c>
      <c r="G378" s="40">
        <v>6358</v>
      </c>
      <c r="H378" s="47">
        <v>45239</v>
      </c>
      <c r="I378" s="12">
        <v>763</v>
      </c>
      <c r="J378" s="35">
        <v>172.3373</v>
      </c>
      <c r="K378" s="30">
        <v>40</v>
      </c>
      <c r="L378" s="30">
        <v>0.47912348950247441</v>
      </c>
      <c r="M378" s="43">
        <v>-0.15</v>
      </c>
      <c r="N378" s="30">
        <v>8.8060804355238678E-2</v>
      </c>
      <c r="O378" s="43">
        <v>0</v>
      </c>
      <c r="P378" s="30">
        <v>0.17920432823038626</v>
      </c>
      <c r="Q378" s="43">
        <f t="shared" si="11"/>
        <v>2.85</v>
      </c>
      <c r="R378" s="30">
        <v>6.6062200541020286E-2</v>
      </c>
      <c r="S378" s="43">
        <v>16</v>
      </c>
      <c r="T378" s="30">
        <v>0.18754917737088028</v>
      </c>
      <c r="U378" s="30">
        <v>0.10437085722726225</v>
      </c>
      <c r="V378" s="46">
        <v>72</v>
      </c>
      <c r="W378" s="46">
        <v>6.8534270457043217E-2</v>
      </c>
      <c r="X378" s="46">
        <v>0.23906888958792072</v>
      </c>
      <c r="Y378" s="46">
        <v>0.40319662648754762</v>
      </c>
      <c r="Z378" s="46">
        <v>1520</v>
      </c>
      <c r="AA378" s="46">
        <v>0.24831943968020789</v>
      </c>
      <c r="AB378" s="46">
        <v>9537</v>
      </c>
      <c r="AC378" s="77">
        <v>0.17557880614793897</v>
      </c>
      <c r="AD378" s="84">
        <f>'1.Hard Index'!T378</f>
        <v>4</v>
      </c>
      <c r="AE378" s="85">
        <f>'2.Vulnerbility Index'!R378</f>
        <v>4</v>
      </c>
      <c r="AF378" s="86">
        <f t="shared" si="12"/>
        <v>16</v>
      </c>
    </row>
    <row r="379" spans="1:32" x14ac:dyDescent="0.3">
      <c r="A379" s="39" t="s">
        <v>1541</v>
      </c>
      <c r="B379" s="40">
        <v>106.16200000000001</v>
      </c>
      <c r="C379" s="40">
        <v>10.549899999999999</v>
      </c>
      <c r="D379" s="40" t="s">
        <v>40</v>
      </c>
      <c r="E379" s="40" t="s">
        <v>122</v>
      </c>
      <c r="F379" s="40" t="s">
        <v>382</v>
      </c>
      <c r="G379" s="40">
        <v>2441</v>
      </c>
      <c r="H379" s="47">
        <v>45239</v>
      </c>
      <c r="I379" s="12">
        <v>293</v>
      </c>
      <c r="J379" s="35">
        <v>20</v>
      </c>
      <c r="K379" s="30">
        <v>46</v>
      </c>
      <c r="L379" s="30">
        <v>0.47912348950247441</v>
      </c>
      <c r="M379" s="43">
        <v>-1.5</v>
      </c>
      <c r="N379" s="30">
        <v>8.8060804355238678E-2</v>
      </c>
      <c r="O379" s="43">
        <v>0</v>
      </c>
      <c r="P379" s="30">
        <v>0.17920432823038626</v>
      </c>
      <c r="Q379" s="43">
        <f t="shared" si="11"/>
        <v>1.5</v>
      </c>
      <c r="R379" s="30">
        <v>6.6062200541020286E-2</v>
      </c>
      <c r="S379" s="43">
        <v>7</v>
      </c>
      <c r="T379" s="30">
        <v>0.18754917737088028</v>
      </c>
      <c r="U379" s="30">
        <v>0.10437085722726225</v>
      </c>
      <c r="V379" s="46">
        <v>8</v>
      </c>
      <c r="W379" s="46">
        <v>6.8534270457043217E-2</v>
      </c>
      <c r="X379" s="46">
        <v>1.391642769356821</v>
      </c>
      <c r="Y379" s="46">
        <v>0.40319662648754762</v>
      </c>
      <c r="Z379" s="46">
        <v>3397</v>
      </c>
      <c r="AA379" s="46">
        <v>0.24831943968020789</v>
      </c>
      <c r="AB379" s="46">
        <v>3662</v>
      </c>
      <c r="AC379" s="77">
        <v>0.17557880614793897</v>
      </c>
      <c r="AD379" s="84">
        <f>'1.Hard Index'!T379</f>
        <v>3</v>
      </c>
      <c r="AE379" s="85">
        <f>'2.Vulnerbility Index'!R379</f>
        <v>2</v>
      </c>
      <c r="AF379" s="86">
        <f t="shared" si="12"/>
        <v>6</v>
      </c>
    </row>
    <row r="380" spans="1:32" x14ac:dyDescent="0.3">
      <c r="A380" s="39" t="s">
        <v>1542</v>
      </c>
      <c r="B380" s="40">
        <v>105.342</v>
      </c>
      <c r="C380" s="40">
        <v>10.561500000000001</v>
      </c>
      <c r="D380" s="40" t="s">
        <v>16</v>
      </c>
      <c r="E380" s="40" t="s">
        <v>34</v>
      </c>
      <c r="F380" s="40" t="s">
        <v>57</v>
      </c>
      <c r="G380" s="40">
        <v>11100</v>
      </c>
      <c r="H380" s="47">
        <v>45239</v>
      </c>
      <c r="I380" s="12">
        <v>1332</v>
      </c>
      <c r="J380" s="35">
        <v>12.09587</v>
      </c>
      <c r="K380" s="30">
        <v>59</v>
      </c>
      <c r="L380" s="30">
        <v>0.47912348950247441</v>
      </c>
      <c r="M380" s="43">
        <v>-2.8</v>
      </c>
      <c r="N380" s="30">
        <v>8.8060804355238678E-2</v>
      </c>
      <c r="O380" s="43">
        <v>0</v>
      </c>
      <c r="P380" s="30">
        <v>0.17920432823038626</v>
      </c>
      <c r="Q380" s="43">
        <f t="shared" si="11"/>
        <v>0.20000000000000018</v>
      </c>
      <c r="R380" s="30">
        <v>6.6062200541020286E-2</v>
      </c>
      <c r="S380" s="43">
        <v>11</v>
      </c>
      <c r="T380" s="30">
        <v>0.18754917737088028</v>
      </c>
      <c r="U380" s="30">
        <v>0.10437085722726225</v>
      </c>
      <c r="V380" s="46">
        <v>134</v>
      </c>
      <c r="W380" s="46">
        <v>6.8534270457043217E-2</v>
      </c>
      <c r="X380" s="46">
        <v>0.11891891891891893</v>
      </c>
      <c r="Y380" s="46">
        <v>0.40319662648754762</v>
      </c>
      <c r="Z380" s="46">
        <v>1320</v>
      </c>
      <c r="AA380" s="46">
        <v>0.24831943968020789</v>
      </c>
      <c r="AB380" s="46">
        <v>16650</v>
      </c>
      <c r="AC380" s="77">
        <v>0.17557880614793897</v>
      </c>
      <c r="AD380" s="84">
        <f>'1.Hard Index'!T380</f>
        <v>3</v>
      </c>
      <c r="AE380" s="85">
        <f>'2.Vulnerbility Index'!R380</f>
        <v>4</v>
      </c>
      <c r="AF380" s="86">
        <f t="shared" si="12"/>
        <v>12</v>
      </c>
    </row>
    <row r="381" spans="1:32" x14ac:dyDescent="0.3">
      <c r="A381" s="39" t="s">
        <v>1543</v>
      </c>
      <c r="B381" s="40">
        <v>106.121</v>
      </c>
      <c r="C381" s="40">
        <v>10.5486</v>
      </c>
      <c r="D381" s="40" t="s">
        <v>40</v>
      </c>
      <c r="E381" s="40" t="s">
        <v>122</v>
      </c>
      <c r="F381" s="40" t="s">
        <v>237</v>
      </c>
      <c r="G381" s="40">
        <v>1207</v>
      </c>
      <c r="H381" s="47">
        <v>45239</v>
      </c>
      <c r="I381" s="12">
        <v>145</v>
      </c>
      <c r="J381" s="35">
        <v>20</v>
      </c>
      <c r="K381" s="30">
        <v>49</v>
      </c>
      <c r="L381" s="30">
        <v>0.47912348950247441</v>
      </c>
      <c r="M381" s="43">
        <v>-0.26</v>
      </c>
      <c r="N381" s="30">
        <v>8.8060804355238678E-2</v>
      </c>
      <c r="O381" s="43">
        <v>16</v>
      </c>
      <c r="P381" s="30">
        <v>0.17920432823038626</v>
      </c>
      <c r="Q381" s="43">
        <f t="shared" si="11"/>
        <v>2.74</v>
      </c>
      <c r="R381" s="30">
        <v>6.6062200541020286E-2</v>
      </c>
      <c r="S381" s="43">
        <v>7</v>
      </c>
      <c r="T381" s="30">
        <v>0.18754917737088028</v>
      </c>
      <c r="U381" s="30">
        <v>0.10437085722726225</v>
      </c>
      <c r="V381" s="46">
        <v>5</v>
      </c>
      <c r="W381" s="46">
        <v>6.8534270457043217E-2</v>
      </c>
      <c r="X381" s="46">
        <v>4.3579121789560897</v>
      </c>
      <c r="Y381" s="46">
        <v>0.40319662648754762</v>
      </c>
      <c r="Z381" s="46">
        <v>5260</v>
      </c>
      <c r="AA381" s="46">
        <v>0.24831943968020789</v>
      </c>
      <c r="AB381" s="46">
        <v>1811</v>
      </c>
      <c r="AC381" s="77">
        <v>0.17557880614793897</v>
      </c>
      <c r="AD381" s="84">
        <f>'1.Hard Index'!T381</f>
        <v>4</v>
      </c>
      <c r="AE381" s="85">
        <f>'2.Vulnerbility Index'!R381</f>
        <v>2</v>
      </c>
      <c r="AF381" s="86">
        <f t="shared" si="12"/>
        <v>8</v>
      </c>
    </row>
    <row r="382" spans="1:32" x14ac:dyDescent="0.3">
      <c r="A382" s="39" t="s">
        <v>1544</v>
      </c>
      <c r="B382" s="40">
        <v>106.607</v>
      </c>
      <c r="C382" s="40">
        <v>10.5518</v>
      </c>
      <c r="D382" s="40" t="s">
        <v>7</v>
      </c>
      <c r="E382" s="40" t="s">
        <v>119</v>
      </c>
      <c r="F382" s="40" t="s">
        <v>383</v>
      </c>
      <c r="G382" s="40">
        <v>13522</v>
      </c>
      <c r="H382" s="47">
        <v>45239</v>
      </c>
      <c r="I382" s="12">
        <v>1623</v>
      </c>
      <c r="J382" s="35">
        <v>206.70599999999999</v>
      </c>
      <c r="K382" s="30">
        <v>52</v>
      </c>
      <c r="L382" s="30">
        <v>0.47912348950247441</v>
      </c>
      <c r="M382" s="43">
        <v>-1.32</v>
      </c>
      <c r="N382" s="30">
        <v>8.8060804355238678E-2</v>
      </c>
      <c r="O382" s="43">
        <v>0</v>
      </c>
      <c r="P382" s="30">
        <v>0.17920432823038626</v>
      </c>
      <c r="Q382" s="43">
        <f t="shared" si="11"/>
        <v>1.68</v>
      </c>
      <c r="R382" s="30">
        <v>6.6062200541020286E-2</v>
      </c>
      <c r="S382" s="43">
        <v>16</v>
      </c>
      <c r="T382" s="30">
        <v>0.18754917737088028</v>
      </c>
      <c r="U382" s="30">
        <v>0.10437085722726225</v>
      </c>
      <c r="V382" s="46">
        <v>110</v>
      </c>
      <c r="W382" s="46">
        <v>6.8534270457043217E-2</v>
      </c>
      <c r="X382" s="46">
        <v>8.5342404969679042E-2</v>
      </c>
      <c r="Y382" s="46">
        <v>0.40319662648754762</v>
      </c>
      <c r="Z382" s="46">
        <v>1154</v>
      </c>
      <c r="AA382" s="46">
        <v>0.24831943968020789</v>
      </c>
      <c r="AB382" s="46">
        <v>20283</v>
      </c>
      <c r="AC382" s="77">
        <v>0.17557880614793897</v>
      </c>
      <c r="AD382" s="84">
        <f>'1.Hard Index'!T382</f>
        <v>3</v>
      </c>
      <c r="AE382" s="85">
        <f>'2.Vulnerbility Index'!R382</f>
        <v>4</v>
      </c>
      <c r="AF382" s="86">
        <f t="shared" si="12"/>
        <v>12</v>
      </c>
    </row>
    <row r="383" spans="1:32" x14ac:dyDescent="0.3">
      <c r="A383" s="39" t="s">
        <v>1545</v>
      </c>
      <c r="B383" s="40">
        <v>105.375</v>
      </c>
      <c r="C383" s="40">
        <v>10.5467</v>
      </c>
      <c r="D383" s="40" t="s">
        <v>16</v>
      </c>
      <c r="E383" s="40" t="s">
        <v>288</v>
      </c>
      <c r="F383" s="40" t="s">
        <v>384</v>
      </c>
      <c r="G383" s="40">
        <v>27859</v>
      </c>
      <c r="H383" s="47">
        <v>45239</v>
      </c>
      <c r="I383" s="12">
        <v>3343</v>
      </c>
      <c r="J383" s="35">
        <v>56.172130000000003</v>
      </c>
      <c r="K383" s="30">
        <v>58</v>
      </c>
      <c r="L383" s="30">
        <v>0.47912348950247441</v>
      </c>
      <c r="M383" s="43">
        <v>-0.24</v>
      </c>
      <c r="N383" s="30">
        <v>8.8060804355238678E-2</v>
      </c>
      <c r="O383" s="43">
        <v>0</v>
      </c>
      <c r="P383" s="30">
        <v>0.17920432823038626</v>
      </c>
      <c r="Q383" s="43">
        <f t="shared" si="11"/>
        <v>2.76</v>
      </c>
      <c r="R383" s="30">
        <v>6.6062200541020286E-2</v>
      </c>
      <c r="S383" s="43">
        <v>9</v>
      </c>
      <c r="T383" s="30">
        <v>0.18754917737088028</v>
      </c>
      <c r="U383" s="30">
        <v>0.10437085722726225</v>
      </c>
      <c r="V383" s="46">
        <v>111</v>
      </c>
      <c r="W383" s="46">
        <v>6.8534270457043217E-2</v>
      </c>
      <c r="X383" s="46">
        <v>5.27657130550271E-2</v>
      </c>
      <c r="Y383" s="46">
        <v>0.40319662648754762</v>
      </c>
      <c r="Z383" s="46">
        <v>1470</v>
      </c>
      <c r="AA383" s="46">
        <v>0.24831943968020789</v>
      </c>
      <c r="AB383" s="46">
        <v>41789</v>
      </c>
      <c r="AC383" s="77">
        <v>0.17557880614793897</v>
      </c>
      <c r="AD383" s="84">
        <f>'1.Hard Index'!T383</f>
        <v>3</v>
      </c>
      <c r="AE383" s="85">
        <f>'2.Vulnerbility Index'!R383</f>
        <v>4</v>
      </c>
      <c r="AF383" s="86">
        <f t="shared" si="12"/>
        <v>12</v>
      </c>
    </row>
    <row r="384" spans="1:32" x14ac:dyDescent="0.3">
      <c r="A384" s="39" t="s">
        <v>1546</v>
      </c>
      <c r="B384" s="40">
        <v>105.039</v>
      </c>
      <c r="C384" s="40">
        <v>10.5562</v>
      </c>
      <c r="D384" s="40" t="s">
        <v>16</v>
      </c>
      <c r="E384" s="40" t="s">
        <v>117</v>
      </c>
      <c r="F384" s="40" t="s">
        <v>385</v>
      </c>
      <c r="G384" s="40">
        <v>10097</v>
      </c>
      <c r="H384" s="47">
        <v>45239</v>
      </c>
      <c r="I384" s="12">
        <v>1212</v>
      </c>
      <c r="J384" s="35">
        <v>69.276600000000002</v>
      </c>
      <c r="K384" s="30">
        <v>56</v>
      </c>
      <c r="L384" s="30">
        <v>0.47912348950247441</v>
      </c>
      <c r="M384" s="43">
        <v>0.36</v>
      </c>
      <c r="N384" s="30">
        <v>8.8060804355238678E-2</v>
      </c>
      <c r="O384" s="43">
        <v>8</v>
      </c>
      <c r="P384" s="30">
        <v>0.17920432823038626</v>
      </c>
      <c r="Q384" s="43">
        <f t="shared" si="11"/>
        <v>3.36</v>
      </c>
      <c r="R384" s="30">
        <v>6.6062200541020286E-2</v>
      </c>
      <c r="S384" s="43">
        <v>7</v>
      </c>
      <c r="T384" s="30">
        <v>0.18754917737088028</v>
      </c>
      <c r="U384" s="30">
        <v>0.10437085722726225</v>
      </c>
      <c r="V384" s="46">
        <v>41</v>
      </c>
      <c r="W384" s="46">
        <v>6.8534270457043217E-2</v>
      </c>
      <c r="X384" s="46">
        <v>0.21877785480835893</v>
      </c>
      <c r="Y384" s="46">
        <v>0.40319662648754762</v>
      </c>
      <c r="Z384" s="46">
        <v>2209</v>
      </c>
      <c r="AA384" s="46">
        <v>0.24831943968020789</v>
      </c>
      <c r="AB384" s="46">
        <v>15146</v>
      </c>
      <c r="AC384" s="77">
        <v>0.17557880614793897</v>
      </c>
      <c r="AD384" s="84">
        <f>'1.Hard Index'!T384</f>
        <v>4</v>
      </c>
      <c r="AE384" s="85">
        <f>'2.Vulnerbility Index'!R384</f>
        <v>4</v>
      </c>
      <c r="AF384" s="86">
        <f t="shared" si="12"/>
        <v>16</v>
      </c>
    </row>
    <row r="385" spans="1:32" x14ac:dyDescent="0.3">
      <c r="A385" s="39" t="s">
        <v>1547</v>
      </c>
      <c r="B385" s="40">
        <v>106.05200000000001</v>
      </c>
      <c r="C385" s="40">
        <v>10.546900000000001</v>
      </c>
      <c r="D385" s="40" t="s">
        <v>7</v>
      </c>
      <c r="E385" s="40" t="s">
        <v>21</v>
      </c>
      <c r="F385" s="40" t="s">
        <v>255</v>
      </c>
      <c r="G385" s="40">
        <v>7960</v>
      </c>
      <c r="H385" s="47">
        <v>45239</v>
      </c>
      <c r="I385" s="12">
        <v>955</v>
      </c>
      <c r="J385" s="35">
        <v>202.22069999999999</v>
      </c>
      <c r="K385" s="30">
        <v>45</v>
      </c>
      <c r="L385" s="30">
        <v>0.47912348950247441</v>
      </c>
      <c r="M385" s="43">
        <v>0.45</v>
      </c>
      <c r="N385" s="30">
        <v>8.8060804355238678E-2</v>
      </c>
      <c r="O385" s="43">
        <v>8</v>
      </c>
      <c r="P385" s="30">
        <v>0.17920432823038626</v>
      </c>
      <c r="Q385" s="43">
        <f t="shared" si="11"/>
        <v>3.45</v>
      </c>
      <c r="R385" s="30">
        <v>6.6062200541020286E-2</v>
      </c>
      <c r="S385" s="43">
        <v>16</v>
      </c>
      <c r="T385" s="30">
        <v>0.18754917737088028</v>
      </c>
      <c r="U385" s="30">
        <v>0.10437085722726225</v>
      </c>
      <c r="V385" s="46">
        <v>17</v>
      </c>
      <c r="W385" s="46">
        <v>6.8534270457043217E-2</v>
      </c>
      <c r="X385" s="46">
        <v>0.22889447236180904</v>
      </c>
      <c r="Y385" s="46">
        <v>0.40319662648754762</v>
      </c>
      <c r="Z385" s="46">
        <v>1822</v>
      </c>
      <c r="AA385" s="46">
        <v>0.24831943968020789</v>
      </c>
      <c r="AB385" s="46">
        <v>11940</v>
      </c>
      <c r="AC385" s="77">
        <v>0.17557880614793897</v>
      </c>
      <c r="AD385" s="84">
        <f>'1.Hard Index'!T385</f>
        <v>4</v>
      </c>
      <c r="AE385" s="85">
        <f>'2.Vulnerbility Index'!R385</f>
        <v>4</v>
      </c>
      <c r="AF385" s="86">
        <f t="shared" si="12"/>
        <v>16</v>
      </c>
    </row>
    <row r="386" spans="1:32" x14ac:dyDescent="0.3">
      <c r="A386" s="39" t="s">
        <v>1548</v>
      </c>
      <c r="B386" s="40">
        <v>106.39400000000001</v>
      </c>
      <c r="C386" s="40">
        <v>10.5627</v>
      </c>
      <c r="D386" s="40" t="s">
        <v>7</v>
      </c>
      <c r="E386" s="40" t="s">
        <v>32</v>
      </c>
      <c r="F386" s="40" t="s">
        <v>386</v>
      </c>
      <c r="G386" s="40">
        <v>6871</v>
      </c>
      <c r="H386" s="47">
        <v>45239</v>
      </c>
      <c r="I386" s="12">
        <v>825</v>
      </c>
      <c r="J386" s="35">
        <v>179.96719999999999</v>
      </c>
      <c r="K386" s="30">
        <v>25</v>
      </c>
      <c r="L386" s="30">
        <v>0.47912348950247441</v>
      </c>
      <c r="M386" s="43">
        <v>-1.5</v>
      </c>
      <c r="N386" s="30">
        <v>8.8060804355238678E-2</v>
      </c>
      <c r="O386" s="43">
        <v>8</v>
      </c>
      <c r="P386" s="30">
        <v>0.17920432823038626</v>
      </c>
      <c r="Q386" s="43">
        <f t="shared" si="11"/>
        <v>1.5</v>
      </c>
      <c r="R386" s="30">
        <v>6.6062200541020286E-2</v>
      </c>
      <c r="S386" s="43">
        <v>13</v>
      </c>
      <c r="T386" s="30">
        <v>0.18754917737088028</v>
      </c>
      <c r="U386" s="30">
        <v>0.10437085722726225</v>
      </c>
      <c r="V386" s="46">
        <v>79</v>
      </c>
      <c r="W386" s="46">
        <v>6.8534270457043217E-2</v>
      </c>
      <c r="X386" s="46">
        <v>0.16009314510260514</v>
      </c>
      <c r="Y386" s="46">
        <v>0.40319662648754762</v>
      </c>
      <c r="Z386" s="46">
        <v>1100</v>
      </c>
      <c r="AA386" s="46">
        <v>0.24831943968020789</v>
      </c>
      <c r="AB386" s="46">
        <v>10307</v>
      </c>
      <c r="AC386" s="77">
        <v>0.17557880614793897</v>
      </c>
      <c r="AD386" s="84">
        <f>'1.Hard Index'!T386</f>
        <v>5</v>
      </c>
      <c r="AE386" s="85">
        <f>'2.Vulnerbility Index'!R386</f>
        <v>4</v>
      </c>
      <c r="AF386" s="86">
        <f t="shared" si="12"/>
        <v>20</v>
      </c>
    </row>
    <row r="387" spans="1:32" x14ac:dyDescent="0.3">
      <c r="A387" s="39" t="s">
        <v>1549</v>
      </c>
      <c r="B387" s="40">
        <v>106.446</v>
      </c>
      <c r="C387" s="40">
        <v>10.5511</v>
      </c>
      <c r="D387" s="40" t="s">
        <v>7</v>
      </c>
      <c r="E387" s="40" t="s">
        <v>32</v>
      </c>
      <c r="F387" s="40" t="s">
        <v>387</v>
      </c>
      <c r="G387" s="40">
        <v>8562</v>
      </c>
      <c r="H387" s="47">
        <v>45239</v>
      </c>
      <c r="I387" s="12">
        <v>1027</v>
      </c>
      <c r="J387" s="35">
        <v>144</v>
      </c>
      <c r="K387" s="30">
        <v>36</v>
      </c>
      <c r="L387" s="30">
        <v>0.47912348950247441</v>
      </c>
      <c r="M387" s="43">
        <v>-1.32</v>
      </c>
      <c r="N387" s="30">
        <v>8.8060804355238678E-2</v>
      </c>
      <c r="O387" s="43">
        <v>0</v>
      </c>
      <c r="P387" s="30">
        <v>0.17920432823038626</v>
      </c>
      <c r="Q387" s="43">
        <f t="shared" si="11"/>
        <v>1.68</v>
      </c>
      <c r="R387" s="30">
        <v>6.6062200541020286E-2</v>
      </c>
      <c r="S387" s="43">
        <v>13</v>
      </c>
      <c r="T387" s="30">
        <v>0.18754917737088028</v>
      </c>
      <c r="U387" s="30">
        <v>0.10437085722726225</v>
      </c>
      <c r="V387" s="46">
        <v>99</v>
      </c>
      <c r="W387" s="46">
        <v>6.8534270457043217E-2</v>
      </c>
      <c r="X387" s="46">
        <v>2.8731604765241767E-2</v>
      </c>
      <c r="Y387" s="46">
        <v>0.40319662648754762</v>
      </c>
      <c r="Z387" s="46">
        <v>246</v>
      </c>
      <c r="AA387" s="46">
        <v>0.24831943968020789</v>
      </c>
      <c r="AB387" s="46">
        <v>12843</v>
      </c>
      <c r="AC387" s="77">
        <v>0.17557880614793897</v>
      </c>
      <c r="AD387" s="84">
        <f>'1.Hard Index'!T387</f>
        <v>4</v>
      </c>
      <c r="AE387" s="85">
        <f>'2.Vulnerbility Index'!R387</f>
        <v>3</v>
      </c>
      <c r="AF387" s="86">
        <f t="shared" si="12"/>
        <v>12</v>
      </c>
    </row>
    <row r="388" spans="1:32" x14ac:dyDescent="0.3">
      <c r="A388" s="39" t="s">
        <v>1550</v>
      </c>
      <c r="B388" s="40">
        <v>105.23</v>
      </c>
      <c r="C388" s="40">
        <v>10.5436</v>
      </c>
      <c r="D388" s="40" t="s">
        <v>16</v>
      </c>
      <c r="E388" s="40" t="s">
        <v>86</v>
      </c>
      <c r="F388" s="40" t="s">
        <v>388</v>
      </c>
      <c r="G388" s="40">
        <v>17993</v>
      </c>
      <c r="H388" s="47">
        <v>45239</v>
      </c>
      <c r="I388" s="12">
        <v>2159</v>
      </c>
      <c r="J388" s="35">
        <v>21.542210000000001</v>
      </c>
      <c r="K388" s="30">
        <v>60</v>
      </c>
      <c r="L388" s="30">
        <v>0.47912348950247441</v>
      </c>
      <c r="M388" s="43">
        <v>-2.8</v>
      </c>
      <c r="N388" s="30">
        <v>8.8060804355238678E-2</v>
      </c>
      <c r="O388" s="43">
        <v>0</v>
      </c>
      <c r="P388" s="30">
        <v>0.17920432823038626</v>
      </c>
      <c r="Q388" s="43">
        <f t="shared" ref="Q388:Q451" si="13">M388+3</f>
        <v>0.20000000000000018</v>
      </c>
      <c r="R388" s="30">
        <v>6.6062200541020286E-2</v>
      </c>
      <c r="S388" s="43">
        <v>7</v>
      </c>
      <c r="T388" s="30">
        <v>0.18754917737088028</v>
      </c>
      <c r="U388" s="30">
        <v>0.10437085722726225</v>
      </c>
      <c r="V388" s="46">
        <v>71</v>
      </c>
      <c r="W388" s="46">
        <v>6.8534270457043217E-2</v>
      </c>
      <c r="X388" s="46">
        <v>0.17145556605346524</v>
      </c>
      <c r="Y388" s="46">
        <v>0.40319662648754762</v>
      </c>
      <c r="Z388" s="46">
        <v>3085</v>
      </c>
      <c r="AA388" s="46">
        <v>0.24831943968020789</v>
      </c>
      <c r="AB388" s="46">
        <v>26990</v>
      </c>
      <c r="AC388" s="77">
        <v>0.17557880614793897</v>
      </c>
      <c r="AD388" s="84">
        <f>'1.Hard Index'!T388</f>
        <v>3</v>
      </c>
      <c r="AE388" s="85">
        <f>'2.Vulnerbility Index'!R388</f>
        <v>4</v>
      </c>
      <c r="AF388" s="86">
        <f t="shared" ref="AF388:AF451" si="14">AD388*AE388</f>
        <v>12</v>
      </c>
    </row>
    <row r="389" spans="1:32" x14ac:dyDescent="0.3">
      <c r="A389" s="39" t="s">
        <v>1551</v>
      </c>
      <c r="B389" s="40">
        <v>105.492</v>
      </c>
      <c r="C389" s="40">
        <v>10.556800000000001</v>
      </c>
      <c r="D389" s="40" t="s">
        <v>4</v>
      </c>
      <c r="E389" s="40" t="s">
        <v>25</v>
      </c>
      <c r="F389" s="40" t="s">
        <v>25</v>
      </c>
      <c r="G389" s="40">
        <v>11915</v>
      </c>
      <c r="H389" s="47">
        <v>45239</v>
      </c>
      <c r="I389" s="12">
        <v>1430</v>
      </c>
      <c r="J389" s="35">
        <v>45.663200000000003</v>
      </c>
      <c r="K389" s="30">
        <v>58</v>
      </c>
      <c r="L389" s="30">
        <v>0.47912348950247441</v>
      </c>
      <c r="M389" s="43">
        <v>-2.8</v>
      </c>
      <c r="N389" s="30">
        <v>8.8060804355238678E-2</v>
      </c>
      <c r="O389" s="43">
        <v>0</v>
      </c>
      <c r="P389" s="30">
        <v>0.17920432823038626</v>
      </c>
      <c r="Q389" s="43">
        <f t="shared" si="13"/>
        <v>0.20000000000000018</v>
      </c>
      <c r="R389" s="30">
        <v>6.6062200541020286E-2</v>
      </c>
      <c r="S389" s="43">
        <v>7</v>
      </c>
      <c r="T389" s="30">
        <v>0.18754917737088028</v>
      </c>
      <c r="U389" s="30">
        <v>0.10437085722726225</v>
      </c>
      <c r="V389" s="46">
        <v>155</v>
      </c>
      <c r="W389" s="46">
        <v>6.8534270457043217E-2</v>
      </c>
      <c r="X389" s="46">
        <v>1.6953420058749474E-2</v>
      </c>
      <c r="Y389" s="46">
        <v>0.40319662648754762</v>
      </c>
      <c r="Z389" s="46">
        <v>202</v>
      </c>
      <c r="AA389" s="46">
        <v>0.24831943968020789</v>
      </c>
      <c r="AB389" s="46">
        <v>17873</v>
      </c>
      <c r="AC389" s="77">
        <v>0.17557880614793897</v>
      </c>
      <c r="AD389" s="84">
        <f>'1.Hard Index'!T389</f>
        <v>3</v>
      </c>
      <c r="AE389" s="85">
        <f>'2.Vulnerbility Index'!R389</f>
        <v>3</v>
      </c>
      <c r="AF389" s="86">
        <f t="shared" si="14"/>
        <v>9</v>
      </c>
    </row>
    <row r="390" spans="1:32" x14ac:dyDescent="0.3">
      <c r="A390" s="39" t="s">
        <v>1552</v>
      </c>
      <c r="B390" s="40">
        <v>105.16</v>
      </c>
      <c r="C390" s="40">
        <v>10.5396</v>
      </c>
      <c r="D390" s="40" t="s">
        <v>16</v>
      </c>
      <c r="E390" s="40" t="s">
        <v>86</v>
      </c>
      <c r="F390" s="40" t="s">
        <v>389</v>
      </c>
      <c r="G390" s="40">
        <v>23081</v>
      </c>
      <c r="H390" s="47">
        <v>45239</v>
      </c>
      <c r="I390" s="12">
        <v>2770</v>
      </c>
      <c r="J390" s="35">
        <v>36.601799999999997</v>
      </c>
      <c r="K390" s="30">
        <v>59</v>
      </c>
      <c r="L390" s="30">
        <v>0.47912348950247441</v>
      </c>
      <c r="M390" s="43">
        <v>-1.5</v>
      </c>
      <c r="N390" s="30">
        <v>8.8060804355238678E-2</v>
      </c>
      <c r="O390" s="43">
        <v>4</v>
      </c>
      <c r="P390" s="30">
        <v>0.17920432823038626</v>
      </c>
      <c r="Q390" s="43">
        <f t="shared" si="13"/>
        <v>1.5</v>
      </c>
      <c r="R390" s="30">
        <v>6.6062200541020286E-2</v>
      </c>
      <c r="S390" s="43">
        <v>11</v>
      </c>
      <c r="T390" s="30">
        <v>0.18754917737088028</v>
      </c>
      <c r="U390" s="30">
        <v>0.10437085722726225</v>
      </c>
      <c r="V390" s="46">
        <v>65</v>
      </c>
      <c r="W390" s="46">
        <v>6.8534270457043217E-2</v>
      </c>
      <c r="X390" s="46">
        <v>4.4755426541311032E-2</v>
      </c>
      <c r="Y390" s="46">
        <v>0.40319662648754762</v>
      </c>
      <c r="Z390" s="46">
        <v>1033</v>
      </c>
      <c r="AA390" s="46">
        <v>0.24831943968020789</v>
      </c>
      <c r="AB390" s="46">
        <v>34622</v>
      </c>
      <c r="AC390" s="77">
        <v>0.17557880614793897</v>
      </c>
      <c r="AD390" s="84">
        <f>'1.Hard Index'!T390</f>
        <v>4</v>
      </c>
      <c r="AE390" s="85">
        <f>'2.Vulnerbility Index'!R390</f>
        <v>4</v>
      </c>
      <c r="AF390" s="86">
        <f t="shared" si="14"/>
        <v>16</v>
      </c>
    </row>
    <row r="391" spans="1:32" x14ac:dyDescent="0.3">
      <c r="A391" s="39" t="s">
        <v>1553</v>
      </c>
      <c r="B391" s="40">
        <v>106.425</v>
      </c>
      <c r="C391" s="40">
        <v>10.552300000000001</v>
      </c>
      <c r="D391" s="40" t="s">
        <v>7</v>
      </c>
      <c r="E391" s="40" t="s">
        <v>32</v>
      </c>
      <c r="F391" s="40">
        <v>5</v>
      </c>
      <c r="G391" s="40">
        <v>12284</v>
      </c>
      <c r="H391" s="47">
        <v>45239</v>
      </c>
      <c r="I391" s="12">
        <v>1474</v>
      </c>
      <c r="J391" s="35">
        <v>148.2859</v>
      </c>
      <c r="K391" s="30">
        <v>34</v>
      </c>
      <c r="L391" s="30">
        <v>0.47912348950247441</v>
      </c>
      <c r="M391" s="43">
        <v>-1.5</v>
      </c>
      <c r="N391" s="30">
        <v>8.8060804355238678E-2</v>
      </c>
      <c r="O391" s="43">
        <v>0</v>
      </c>
      <c r="P391" s="30">
        <v>0.17920432823038626</v>
      </c>
      <c r="Q391" s="43">
        <f t="shared" si="13"/>
        <v>1.5</v>
      </c>
      <c r="R391" s="30">
        <v>6.6062200541020286E-2</v>
      </c>
      <c r="S391" s="43">
        <v>20</v>
      </c>
      <c r="T391" s="30">
        <v>0.18754917737088028</v>
      </c>
      <c r="U391" s="30">
        <v>0.10437085722726225</v>
      </c>
      <c r="V391" s="46">
        <v>194</v>
      </c>
      <c r="W391" s="46">
        <v>6.8534270457043217E-2</v>
      </c>
      <c r="X391" s="46">
        <v>4.0866167372191467E-2</v>
      </c>
      <c r="Y391" s="46">
        <v>0.40319662648754762</v>
      </c>
      <c r="Z391" s="46">
        <v>502</v>
      </c>
      <c r="AA391" s="46">
        <v>0.24831943968020789</v>
      </c>
      <c r="AB391" s="46">
        <v>18426</v>
      </c>
      <c r="AC391" s="77">
        <v>0.17557880614793897</v>
      </c>
      <c r="AD391" s="84">
        <f>'1.Hard Index'!T391</f>
        <v>3</v>
      </c>
      <c r="AE391" s="85">
        <f>'2.Vulnerbility Index'!R391</f>
        <v>3</v>
      </c>
      <c r="AF391" s="86">
        <f t="shared" si="14"/>
        <v>9</v>
      </c>
    </row>
    <row r="392" spans="1:32" x14ac:dyDescent="0.3">
      <c r="A392" s="39" t="s">
        <v>1554</v>
      </c>
      <c r="B392" s="40">
        <v>106.319</v>
      </c>
      <c r="C392" s="40">
        <v>10.5503</v>
      </c>
      <c r="D392" s="40" t="s">
        <v>40</v>
      </c>
      <c r="E392" s="40" t="s">
        <v>122</v>
      </c>
      <c r="F392" s="40" t="s">
        <v>244</v>
      </c>
      <c r="G392" s="40">
        <v>8257</v>
      </c>
      <c r="H392" s="47">
        <v>45239</v>
      </c>
      <c r="I392" s="12">
        <v>991</v>
      </c>
      <c r="J392" s="35">
        <v>73.50179</v>
      </c>
      <c r="K392" s="30">
        <v>27</v>
      </c>
      <c r="L392" s="30">
        <v>0.47912348950247441</v>
      </c>
      <c r="M392" s="43">
        <v>-0.26</v>
      </c>
      <c r="N392" s="30">
        <v>8.8060804355238678E-2</v>
      </c>
      <c r="O392" s="43">
        <v>4</v>
      </c>
      <c r="P392" s="30">
        <v>0.17920432823038626</v>
      </c>
      <c r="Q392" s="43">
        <f t="shared" si="13"/>
        <v>2.74</v>
      </c>
      <c r="R392" s="30">
        <v>6.6062200541020286E-2</v>
      </c>
      <c r="S392" s="43">
        <v>7</v>
      </c>
      <c r="T392" s="30">
        <v>0.18754917737088028</v>
      </c>
      <c r="U392" s="30">
        <v>0.10437085722726225</v>
      </c>
      <c r="V392" s="46">
        <v>62</v>
      </c>
      <c r="W392" s="46">
        <v>6.8534270457043217E-2</v>
      </c>
      <c r="X392" s="46">
        <v>0.12026159622138791</v>
      </c>
      <c r="Y392" s="46">
        <v>0.40319662648754762</v>
      </c>
      <c r="Z392" s="46">
        <v>993</v>
      </c>
      <c r="AA392" s="46">
        <v>0.24831943968020789</v>
      </c>
      <c r="AB392" s="46">
        <v>12386</v>
      </c>
      <c r="AC392" s="77">
        <v>0.17557880614793897</v>
      </c>
      <c r="AD392" s="84">
        <f>'1.Hard Index'!T392</f>
        <v>4</v>
      </c>
      <c r="AE392" s="85">
        <f>'2.Vulnerbility Index'!R392</f>
        <v>3</v>
      </c>
      <c r="AF392" s="86">
        <f t="shared" si="14"/>
        <v>12</v>
      </c>
    </row>
    <row r="393" spans="1:32" x14ac:dyDescent="0.3">
      <c r="A393" s="39" t="s">
        <v>1555</v>
      </c>
      <c r="B393" s="40">
        <v>106.392</v>
      </c>
      <c r="C393" s="40">
        <v>10.5456</v>
      </c>
      <c r="D393" s="40" t="s">
        <v>7</v>
      </c>
      <c r="E393" s="40" t="s">
        <v>32</v>
      </c>
      <c r="F393" s="40">
        <v>6</v>
      </c>
      <c r="G393" s="40">
        <v>15500</v>
      </c>
      <c r="H393" s="47">
        <v>45239</v>
      </c>
      <c r="I393" s="12">
        <v>1860</v>
      </c>
      <c r="J393" s="35">
        <v>174.76339999999999</v>
      </c>
      <c r="K393" s="30">
        <v>29</v>
      </c>
      <c r="L393" s="30">
        <v>0.47912348950247441</v>
      </c>
      <c r="M393" s="43">
        <v>-1.5</v>
      </c>
      <c r="N393" s="30">
        <v>8.8060804355238678E-2</v>
      </c>
      <c r="O393" s="43">
        <v>8</v>
      </c>
      <c r="P393" s="30">
        <v>0.17920432823038626</v>
      </c>
      <c r="Q393" s="43">
        <f t="shared" si="13"/>
        <v>1.5</v>
      </c>
      <c r="R393" s="30">
        <v>6.6062200541020286E-2</v>
      </c>
      <c r="S393" s="43">
        <v>20</v>
      </c>
      <c r="T393" s="30">
        <v>0.18754917737088028</v>
      </c>
      <c r="U393" s="30">
        <v>0.10437085722726225</v>
      </c>
      <c r="V393" s="46">
        <v>210</v>
      </c>
      <c r="W393" s="46">
        <v>6.8534270457043217E-2</v>
      </c>
      <c r="X393" s="46">
        <v>1.0322580645161291E-3</v>
      </c>
      <c r="Y393" s="46">
        <v>0.40319662648754762</v>
      </c>
      <c r="Z393" s="46">
        <v>16</v>
      </c>
      <c r="AA393" s="46">
        <v>0.24831943968020789</v>
      </c>
      <c r="AB393" s="46">
        <v>23250</v>
      </c>
      <c r="AC393" s="77">
        <v>0.17557880614793897</v>
      </c>
      <c r="AD393" s="84">
        <f>'1.Hard Index'!T393</f>
        <v>4</v>
      </c>
      <c r="AE393" s="85">
        <f>'2.Vulnerbility Index'!R393</f>
        <v>3</v>
      </c>
      <c r="AF393" s="86">
        <f t="shared" si="14"/>
        <v>12</v>
      </c>
    </row>
    <row r="394" spans="1:32" x14ac:dyDescent="0.3">
      <c r="A394" s="39" t="s">
        <v>1556</v>
      </c>
      <c r="B394" s="40">
        <v>106.483</v>
      </c>
      <c r="C394" s="40">
        <v>10.5505</v>
      </c>
      <c r="D394" s="40" t="s">
        <v>7</v>
      </c>
      <c r="E394" s="40" t="s">
        <v>276</v>
      </c>
      <c r="F394" s="40" t="s">
        <v>390</v>
      </c>
      <c r="G394" s="40">
        <v>3951</v>
      </c>
      <c r="H394" s="47">
        <v>45239</v>
      </c>
      <c r="I394" s="12">
        <v>474</v>
      </c>
      <c r="J394" s="35">
        <v>280.38549999999998</v>
      </c>
      <c r="K394" s="30">
        <v>43</v>
      </c>
      <c r="L394" s="30">
        <v>0.47912348950247441</v>
      </c>
      <c r="M394" s="43">
        <v>-2.8</v>
      </c>
      <c r="N394" s="30">
        <v>8.8060804355238678E-2</v>
      </c>
      <c r="O394" s="43">
        <v>8</v>
      </c>
      <c r="P394" s="30">
        <v>0.17920432823038626</v>
      </c>
      <c r="Q394" s="43">
        <f t="shared" si="13"/>
        <v>0.20000000000000018</v>
      </c>
      <c r="R394" s="30">
        <v>6.6062200541020286E-2</v>
      </c>
      <c r="S394" s="43">
        <v>13</v>
      </c>
      <c r="T394" s="30">
        <v>0.18754917737088028</v>
      </c>
      <c r="U394" s="30">
        <v>0.10437085722726225</v>
      </c>
      <c r="V394" s="46">
        <v>43</v>
      </c>
      <c r="W394" s="46">
        <v>6.8534270457043217E-2</v>
      </c>
      <c r="X394" s="46">
        <v>0.31384459630473299</v>
      </c>
      <c r="Y394" s="46">
        <v>0.40319662648754762</v>
      </c>
      <c r="Z394" s="46">
        <v>1240</v>
      </c>
      <c r="AA394" s="46">
        <v>0.24831943968020789</v>
      </c>
      <c r="AB394" s="46">
        <v>5927</v>
      </c>
      <c r="AC394" s="77">
        <v>0.17557880614793897</v>
      </c>
      <c r="AD394" s="84">
        <f>'1.Hard Index'!T394</f>
        <v>4</v>
      </c>
      <c r="AE394" s="85">
        <f>'2.Vulnerbility Index'!R394</f>
        <v>3</v>
      </c>
      <c r="AF394" s="86">
        <f t="shared" si="14"/>
        <v>12</v>
      </c>
    </row>
    <row r="395" spans="1:32" x14ac:dyDescent="0.3">
      <c r="A395" s="39" t="s">
        <v>1557</v>
      </c>
      <c r="B395" s="40">
        <v>106.518</v>
      </c>
      <c r="C395" s="40">
        <v>10.541499999999999</v>
      </c>
      <c r="D395" s="40" t="s">
        <v>7</v>
      </c>
      <c r="E395" s="40" t="s">
        <v>276</v>
      </c>
      <c r="F395" s="40" t="s">
        <v>391</v>
      </c>
      <c r="G395" s="40">
        <v>6692</v>
      </c>
      <c r="H395" s="47">
        <v>45239</v>
      </c>
      <c r="I395" s="12">
        <v>803</v>
      </c>
      <c r="J395" s="35">
        <v>211.8759</v>
      </c>
      <c r="K395" s="30">
        <v>48</v>
      </c>
      <c r="L395" s="30">
        <v>0.47912348950247441</v>
      </c>
      <c r="M395" s="43">
        <v>-0.26</v>
      </c>
      <c r="N395" s="30">
        <v>8.8060804355238678E-2</v>
      </c>
      <c r="O395" s="43">
        <v>0</v>
      </c>
      <c r="P395" s="30">
        <v>0.17920432823038626</v>
      </c>
      <c r="Q395" s="43">
        <f t="shared" si="13"/>
        <v>2.74</v>
      </c>
      <c r="R395" s="30">
        <v>6.6062200541020286E-2</v>
      </c>
      <c r="S395" s="43">
        <v>13</v>
      </c>
      <c r="T395" s="30">
        <v>0.18754917737088028</v>
      </c>
      <c r="U395" s="30">
        <v>0.10437085722726225</v>
      </c>
      <c r="V395" s="46">
        <v>69</v>
      </c>
      <c r="W395" s="46">
        <v>6.8534270457043217E-2</v>
      </c>
      <c r="X395" s="46">
        <v>0.28735803945008964</v>
      </c>
      <c r="Y395" s="46">
        <v>0.40319662648754762</v>
      </c>
      <c r="Z395" s="46">
        <v>1923</v>
      </c>
      <c r="AA395" s="46">
        <v>0.24831943968020789</v>
      </c>
      <c r="AB395" s="46">
        <v>10038</v>
      </c>
      <c r="AC395" s="77">
        <v>0.17557880614793897</v>
      </c>
      <c r="AD395" s="84">
        <f>'1.Hard Index'!T395</f>
        <v>4</v>
      </c>
      <c r="AE395" s="85">
        <f>'2.Vulnerbility Index'!R395</f>
        <v>4</v>
      </c>
      <c r="AF395" s="86">
        <f t="shared" si="14"/>
        <v>16</v>
      </c>
    </row>
    <row r="396" spans="1:32" x14ac:dyDescent="0.3">
      <c r="A396" s="39" t="s">
        <v>1558</v>
      </c>
      <c r="B396" s="40">
        <v>105.624</v>
      </c>
      <c r="C396" s="40">
        <v>10.5266</v>
      </c>
      <c r="D396" s="40" t="s">
        <v>4</v>
      </c>
      <c r="E396" s="40" t="s">
        <v>36</v>
      </c>
      <c r="F396" s="40" t="s">
        <v>392</v>
      </c>
      <c r="G396" s="40">
        <v>9481</v>
      </c>
      <c r="H396" s="47">
        <v>45239</v>
      </c>
      <c r="I396" s="12">
        <v>1138</v>
      </c>
      <c r="J396" s="35">
        <v>4.0619110000000003</v>
      </c>
      <c r="K396" s="30">
        <v>57</v>
      </c>
      <c r="L396" s="30">
        <v>0.47912348950247441</v>
      </c>
      <c r="M396" s="43">
        <v>0.36</v>
      </c>
      <c r="N396" s="30">
        <v>8.8060804355238678E-2</v>
      </c>
      <c r="O396" s="43">
        <v>30</v>
      </c>
      <c r="P396" s="30">
        <v>0.17920432823038626</v>
      </c>
      <c r="Q396" s="43">
        <f t="shared" si="13"/>
        <v>3.36</v>
      </c>
      <c r="R396" s="30">
        <v>6.6062200541020286E-2</v>
      </c>
      <c r="S396" s="43">
        <v>16</v>
      </c>
      <c r="T396" s="30">
        <v>0.18754917737088028</v>
      </c>
      <c r="U396" s="30">
        <v>0.10437085722726225</v>
      </c>
      <c r="V396" s="46">
        <v>39</v>
      </c>
      <c r="W396" s="46">
        <v>6.8534270457043217E-2</v>
      </c>
      <c r="X396" s="46">
        <v>3.290792110536863E-2</v>
      </c>
      <c r="Y396" s="46">
        <v>0.40319662648754762</v>
      </c>
      <c r="Z396" s="46">
        <v>312</v>
      </c>
      <c r="AA396" s="46">
        <v>0.24831943968020789</v>
      </c>
      <c r="AB396" s="46">
        <v>14222</v>
      </c>
      <c r="AC396" s="77">
        <v>0.17557880614793897</v>
      </c>
      <c r="AD396" s="84">
        <f>'1.Hard Index'!T396</f>
        <v>4</v>
      </c>
      <c r="AE396" s="85">
        <f>'2.Vulnerbility Index'!R396</f>
        <v>3</v>
      </c>
      <c r="AF396" s="86">
        <f t="shared" si="14"/>
        <v>12</v>
      </c>
    </row>
    <row r="397" spans="1:32" x14ac:dyDescent="0.3">
      <c r="A397" s="39" t="s">
        <v>1559</v>
      </c>
      <c r="B397" s="40">
        <v>106.658</v>
      </c>
      <c r="C397" s="40">
        <v>10.5367</v>
      </c>
      <c r="D397" s="40" t="s">
        <v>7</v>
      </c>
      <c r="E397" s="40" t="s">
        <v>88</v>
      </c>
      <c r="F397" s="40" t="s">
        <v>393</v>
      </c>
      <c r="G397" s="40">
        <v>5443</v>
      </c>
      <c r="H397" s="47">
        <v>45239</v>
      </c>
      <c r="I397" s="12">
        <v>653</v>
      </c>
      <c r="J397" s="35">
        <v>2132.297</v>
      </c>
      <c r="K397" s="30">
        <v>56</v>
      </c>
      <c r="L397" s="30">
        <v>0.47912348950247441</v>
      </c>
      <c r="M397" s="43">
        <v>0.45</v>
      </c>
      <c r="N397" s="30">
        <v>8.8060804355238678E-2</v>
      </c>
      <c r="O397" s="43">
        <v>0</v>
      </c>
      <c r="P397" s="30">
        <v>0.17920432823038626</v>
      </c>
      <c r="Q397" s="43">
        <f t="shared" si="13"/>
        <v>3.45</v>
      </c>
      <c r="R397" s="30">
        <v>6.6062200541020286E-2</v>
      </c>
      <c r="S397" s="43">
        <v>20</v>
      </c>
      <c r="T397" s="30">
        <v>0.18754917737088028</v>
      </c>
      <c r="U397" s="30">
        <v>0.10437085722726225</v>
      </c>
      <c r="V397" s="46">
        <v>67</v>
      </c>
      <c r="W397" s="46">
        <v>6.8534270457043217E-2</v>
      </c>
      <c r="X397" s="46">
        <v>7.6612162410435419E-2</v>
      </c>
      <c r="Y397" s="46">
        <v>0.40319662648754762</v>
      </c>
      <c r="Z397" s="46">
        <v>417</v>
      </c>
      <c r="AA397" s="46">
        <v>0.24831943968020789</v>
      </c>
      <c r="AB397" s="46">
        <v>8165</v>
      </c>
      <c r="AC397" s="77">
        <v>0.17557880614793897</v>
      </c>
      <c r="AD397" s="84">
        <f>'1.Hard Index'!T397</f>
        <v>3</v>
      </c>
      <c r="AE397" s="85">
        <f>'2.Vulnerbility Index'!R397</f>
        <v>3</v>
      </c>
      <c r="AF397" s="86">
        <f t="shared" si="14"/>
        <v>9</v>
      </c>
    </row>
    <row r="398" spans="1:32" x14ac:dyDescent="0.3">
      <c r="A398" s="39" t="s">
        <v>1560</v>
      </c>
      <c r="B398" s="40">
        <v>105.282</v>
      </c>
      <c r="C398" s="40">
        <v>10.5266</v>
      </c>
      <c r="D398" s="40" t="s">
        <v>16</v>
      </c>
      <c r="E398" s="40" t="s">
        <v>86</v>
      </c>
      <c r="F398" s="40" t="s">
        <v>394</v>
      </c>
      <c r="G398" s="40">
        <v>24712</v>
      </c>
      <c r="H398" s="47">
        <v>45239</v>
      </c>
      <c r="I398" s="12">
        <v>2965</v>
      </c>
      <c r="J398" s="35">
        <v>4.8945230000000004</v>
      </c>
      <c r="K398" s="30">
        <v>59</v>
      </c>
      <c r="L398" s="30">
        <v>0.47912348950247441</v>
      </c>
      <c r="M398" s="43">
        <v>-2.8</v>
      </c>
      <c r="N398" s="30">
        <v>8.8060804355238678E-2</v>
      </c>
      <c r="O398" s="43">
        <v>0</v>
      </c>
      <c r="P398" s="30">
        <v>0.17920432823038626</v>
      </c>
      <c r="Q398" s="43">
        <f t="shared" si="13"/>
        <v>0.20000000000000018</v>
      </c>
      <c r="R398" s="30">
        <v>6.6062200541020286E-2</v>
      </c>
      <c r="S398" s="43">
        <v>16</v>
      </c>
      <c r="T398" s="30">
        <v>0.18754917737088028</v>
      </c>
      <c r="U398" s="30">
        <v>0.10437085722726225</v>
      </c>
      <c r="V398" s="46">
        <v>69</v>
      </c>
      <c r="W398" s="46">
        <v>6.8534270457043217E-2</v>
      </c>
      <c r="X398" s="46">
        <v>7.0896730333441238E-2</v>
      </c>
      <c r="Y398" s="46">
        <v>0.40319662648754762</v>
      </c>
      <c r="Z398" s="46">
        <v>1752</v>
      </c>
      <c r="AA398" s="46">
        <v>0.24831943968020789</v>
      </c>
      <c r="AB398" s="46">
        <v>37068</v>
      </c>
      <c r="AC398" s="77">
        <v>0.17557880614793897</v>
      </c>
      <c r="AD398" s="84">
        <f>'1.Hard Index'!T398</f>
        <v>3</v>
      </c>
      <c r="AE398" s="85">
        <f>'2.Vulnerbility Index'!R398</f>
        <v>4</v>
      </c>
      <c r="AF398" s="86">
        <f t="shared" si="14"/>
        <v>12</v>
      </c>
    </row>
    <row r="399" spans="1:32" x14ac:dyDescent="0.3">
      <c r="A399" s="39" t="s">
        <v>1561</v>
      </c>
      <c r="B399" s="40">
        <v>105.355</v>
      </c>
      <c r="C399" s="40">
        <v>10.5139</v>
      </c>
      <c r="D399" s="40" t="s">
        <v>16</v>
      </c>
      <c r="E399" s="40" t="s">
        <v>288</v>
      </c>
      <c r="F399" s="40" t="s">
        <v>395</v>
      </c>
      <c r="G399" s="40">
        <v>26698</v>
      </c>
      <c r="H399" s="47">
        <v>45239</v>
      </c>
      <c r="I399" s="12">
        <v>3204</v>
      </c>
      <c r="J399" s="35">
        <v>59.304070000000003</v>
      </c>
      <c r="K399" s="30">
        <v>58</v>
      </c>
      <c r="L399" s="30">
        <v>0.47912348950247441</v>
      </c>
      <c r="M399" s="43">
        <v>-1.32</v>
      </c>
      <c r="N399" s="30">
        <v>8.8060804355238678E-2</v>
      </c>
      <c r="O399" s="43">
        <v>8</v>
      </c>
      <c r="P399" s="30">
        <v>0.17920432823038626</v>
      </c>
      <c r="Q399" s="43">
        <f t="shared" si="13"/>
        <v>1.68</v>
      </c>
      <c r="R399" s="30">
        <v>6.6062200541020286E-2</v>
      </c>
      <c r="S399" s="43">
        <v>13</v>
      </c>
      <c r="T399" s="30">
        <v>0.18754917737088028</v>
      </c>
      <c r="U399" s="30">
        <v>0.10437085722726225</v>
      </c>
      <c r="V399" s="46">
        <v>94</v>
      </c>
      <c r="W399" s="46">
        <v>6.8534270457043217E-2</v>
      </c>
      <c r="X399" s="46">
        <v>0.13989811970934152</v>
      </c>
      <c r="Y399" s="46">
        <v>0.40319662648754762</v>
      </c>
      <c r="Z399" s="46">
        <v>3735</v>
      </c>
      <c r="AA399" s="46">
        <v>0.24831943968020789</v>
      </c>
      <c r="AB399" s="46">
        <v>40047</v>
      </c>
      <c r="AC399" s="77">
        <v>0.17557880614793897</v>
      </c>
      <c r="AD399" s="84">
        <f>'1.Hard Index'!T399</f>
        <v>4</v>
      </c>
      <c r="AE399" s="85">
        <f>'2.Vulnerbility Index'!R399</f>
        <v>4</v>
      </c>
      <c r="AF399" s="86">
        <f t="shared" si="14"/>
        <v>16</v>
      </c>
    </row>
    <row r="400" spans="1:32" x14ac:dyDescent="0.3">
      <c r="A400" s="39" t="s">
        <v>1562</v>
      </c>
      <c r="B400" s="40">
        <v>106.36499999999999</v>
      </c>
      <c r="C400" s="40">
        <v>10.5373</v>
      </c>
      <c r="D400" s="40" t="s">
        <v>7</v>
      </c>
      <c r="E400" s="40" t="s">
        <v>32</v>
      </c>
      <c r="F400" s="40" t="s">
        <v>396</v>
      </c>
      <c r="G400" s="40">
        <v>13642</v>
      </c>
      <c r="H400" s="47">
        <v>45239</v>
      </c>
      <c r="I400" s="12">
        <v>1637</v>
      </c>
      <c r="J400" s="35">
        <v>153.32589999999999</v>
      </c>
      <c r="K400" s="30">
        <v>27</v>
      </c>
      <c r="L400" s="30">
        <v>0.47912348950247441</v>
      </c>
      <c r="M400" s="43">
        <v>-2.8</v>
      </c>
      <c r="N400" s="30">
        <v>8.8060804355238678E-2</v>
      </c>
      <c r="O400" s="43">
        <v>0</v>
      </c>
      <c r="P400" s="30">
        <v>0.17920432823038626</v>
      </c>
      <c r="Q400" s="43">
        <f t="shared" si="13"/>
        <v>0.20000000000000018</v>
      </c>
      <c r="R400" s="30">
        <v>6.6062200541020286E-2</v>
      </c>
      <c r="S400" s="43">
        <v>13</v>
      </c>
      <c r="T400" s="30">
        <v>0.18754917737088028</v>
      </c>
      <c r="U400" s="30">
        <v>0.10437085722726225</v>
      </c>
      <c r="V400" s="46">
        <v>114</v>
      </c>
      <c r="W400" s="46">
        <v>6.8534270457043217E-2</v>
      </c>
      <c r="X400" s="46">
        <v>7.1103943703269321E-2</v>
      </c>
      <c r="Y400" s="46">
        <v>0.40319662648754762</v>
      </c>
      <c r="Z400" s="46">
        <v>970</v>
      </c>
      <c r="AA400" s="46">
        <v>0.24831943968020789</v>
      </c>
      <c r="AB400" s="46">
        <v>20463</v>
      </c>
      <c r="AC400" s="77">
        <v>0.17557880614793897</v>
      </c>
      <c r="AD400" s="84">
        <f>'1.Hard Index'!T400</f>
        <v>3</v>
      </c>
      <c r="AE400" s="85">
        <f>'2.Vulnerbility Index'!R400</f>
        <v>4</v>
      </c>
      <c r="AF400" s="86">
        <f t="shared" si="14"/>
        <v>12</v>
      </c>
    </row>
    <row r="401" spans="1:32" x14ac:dyDescent="0.3">
      <c r="A401" s="39" t="s">
        <v>1563</v>
      </c>
      <c r="B401" s="40">
        <v>106.27500000000001</v>
      </c>
      <c r="C401" s="40">
        <v>10.5311</v>
      </c>
      <c r="D401" s="40" t="s">
        <v>40</v>
      </c>
      <c r="E401" s="40" t="s">
        <v>122</v>
      </c>
      <c r="F401" s="40" t="s">
        <v>183</v>
      </c>
      <c r="G401" s="40">
        <v>7336</v>
      </c>
      <c r="H401" s="47">
        <v>45239</v>
      </c>
      <c r="I401" s="12">
        <v>880</v>
      </c>
      <c r="J401" s="35">
        <v>0.96598200000000001</v>
      </c>
      <c r="K401" s="30">
        <v>50</v>
      </c>
      <c r="L401" s="30">
        <v>0.47912348950247441</v>
      </c>
      <c r="M401" s="43">
        <v>-0.26</v>
      </c>
      <c r="N401" s="30">
        <v>8.8060804355238678E-2</v>
      </c>
      <c r="O401" s="43">
        <v>0</v>
      </c>
      <c r="P401" s="30">
        <v>0.17920432823038626</v>
      </c>
      <c r="Q401" s="43">
        <f t="shared" si="13"/>
        <v>2.74</v>
      </c>
      <c r="R401" s="30">
        <v>6.6062200541020286E-2</v>
      </c>
      <c r="S401" s="43">
        <v>7</v>
      </c>
      <c r="T401" s="30">
        <v>0.18754917737088028</v>
      </c>
      <c r="U401" s="30">
        <v>0.10437085722726225</v>
      </c>
      <c r="V401" s="46">
        <v>22</v>
      </c>
      <c r="W401" s="46">
        <v>6.8534270457043217E-2</v>
      </c>
      <c r="X401" s="46">
        <v>0.10836968375136315</v>
      </c>
      <c r="Y401" s="46">
        <v>0.40319662648754762</v>
      </c>
      <c r="Z401" s="46">
        <v>795</v>
      </c>
      <c r="AA401" s="46">
        <v>0.24831943968020789</v>
      </c>
      <c r="AB401" s="46">
        <v>11004</v>
      </c>
      <c r="AC401" s="77">
        <v>0.17557880614793897</v>
      </c>
      <c r="AD401" s="84">
        <f>'1.Hard Index'!T401</f>
        <v>4</v>
      </c>
      <c r="AE401" s="85">
        <f>'2.Vulnerbility Index'!R401</f>
        <v>3</v>
      </c>
      <c r="AF401" s="86">
        <f t="shared" si="14"/>
        <v>12</v>
      </c>
    </row>
    <row r="402" spans="1:32" x14ac:dyDescent="0.3">
      <c r="A402" s="39" t="s">
        <v>1564</v>
      </c>
      <c r="B402" s="40">
        <v>105.842</v>
      </c>
      <c r="C402" s="40">
        <v>10.5261</v>
      </c>
      <c r="D402" s="40" t="s">
        <v>4</v>
      </c>
      <c r="E402" s="40" t="s">
        <v>92</v>
      </c>
      <c r="F402" s="40" t="s">
        <v>331</v>
      </c>
      <c r="G402" s="40">
        <v>19257</v>
      </c>
      <c r="H402" s="47">
        <v>45239</v>
      </c>
      <c r="I402" s="12">
        <v>2311</v>
      </c>
      <c r="J402" s="35">
        <v>20</v>
      </c>
      <c r="K402" s="30">
        <v>52</v>
      </c>
      <c r="L402" s="30">
        <v>0.47912348950247441</v>
      </c>
      <c r="M402" s="43">
        <v>0.45</v>
      </c>
      <c r="N402" s="30">
        <v>8.8060804355238678E-2</v>
      </c>
      <c r="O402" s="43">
        <v>30</v>
      </c>
      <c r="P402" s="30">
        <v>0.17920432823038626</v>
      </c>
      <c r="Q402" s="43">
        <f t="shared" si="13"/>
        <v>3.45</v>
      </c>
      <c r="R402" s="30">
        <v>6.6062200541020286E-2</v>
      </c>
      <c r="S402" s="43">
        <v>30</v>
      </c>
      <c r="T402" s="30">
        <v>0.18754917737088028</v>
      </c>
      <c r="U402" s="30">
        <v>0.10437085722726225</v>
      </c>
      <c r="V402" s="46">
        <v>105</v>
      </c>
      <c r="W402" s="46">
        <v>6.8534270457043217E-2</v>
      </c>
      <c r="X402" s="46">
        <v>1.8382925689359713E-2</v>
      </c>
      <c r="Y402" s="46">
        <v>0.40319662648754762</v>
      </c>
      <c r="Z402" s="46">
        <v>354</v>
      </c>
      <c r="AA402" s="46">
        <v>0.24831943968020789</v>
      </c>
      <c r="AB402" s="46">
        <v>28886</v>
      </c>
      <c r="AC402" s="77">
        <v>0.17557880614793897</v>
      </c>
      <c r="AD402" s="84">
        <f>'1.Hard Index'!T402</f>
        <v>4</v>
      </c>
      <c r="AE402" s="85">
        <f>'2.Vulnerbility Index'!R402</f>
        <v>3</v>
      </c>
      <c r="AF402" s="86">
        <f t="shared" si="14"/>
        <v>12</v>
      </c>
    </row>
    <row r="403" spans="1:32" x14ac:dyDescent="0.3">
      <c r="A403" s="39" t="s">
        <v>1565</v>
      </c>
      <c r="B403" s="40">
        <v>106.676</v>
      </c>
      <c r="C403" s="40">
        <v>10.525700000000001</v>
      </c>
      <c r="D403" s="40" t="s">
        <v>7</v>
      </c>
      <c r="E403" s="40" t="s">
        <v>88</v>
      </c>
      <c r="F403" s="40" t="s">
        <v>397</v>
      </c>
      <c r="G403" s="40">
        <v>12293</v>
      </c>
      <c r="H403" s="47">
        <v>45239</v>
      </c>
      <c r="I403" s="12">
        <v>1475</v>
      </c>
      <c r="J403" s="35">
        <v>943.39110000000005</v>
      </c>
      <c r="K403" s="30">
        <v>58</v>
      </c>
      <c r="L403" s="30">
        <v>0.47912348950247441</v>
      </c>
      <c r="M403" s="43">
        <v>-2.8</v>
      </c>
      <c r="N403" s="30">
        <v>8.8060804355238678E-2</v>
      </c>
      <c r="O403" s="43">
        <v>0</v>
      </c>
      <c r="P403" s="30">
        <v>0.17920432823038626</v>
      </c>
      <c r="Q403" s="43">
        <f t="shared" si="13"/>
        <v>0.20000000000000018</v>
      </c>
      <c r="R403" s="30">
        <v>6.6062200541020286E-2</v>
      </c>
      <c r="S403" s="43">
        <v>18</v>
      </c>
      <c r="T403" s="30">
        <v>0.18754917737088028</v>
      </c>
      <c r="U403" s="30">
        <v>0.10437085722726225</v>
      </c>
      <c r="V403" s="46">
        <v>90</v>
      </c>
      <c r="W403" s="46">
        <v>6.8534270457043217E-2</v>
      </c>
      <c r="X403" s="46">
        <v>5.8488570731310502E-2</v>
      </c>
      <c r="Y403" s="46">
        <v>0.40319662648754762</v>
      </c>
      <c r="Z403" s="46">
        <v>719</v>
      </c>
      <c r="AA403" s="46">
        <v>0.24831943968020789</v>
      </c>
      <c r="AB403" s="46">
        <v>18440</v>
      </c>
      <c r="AC403" s="77">
        <v>0.17557880614793897</v>
      </c>
      <c r="AD403" s="84">
        <f>'1.Hard Index'!T403</f>
        <v>3</v>
      </c>
      <c r="AE403" s="85">
        <f>'2.Vulnerbility Index'!R403</f>
        <v>3</v>
      </c>
      <c r="AF403" s="86">
        <f t="shared" si="14"/>
        <v>9</v>
      </c>
    </row>
    <row r="404" spans="1:32" x14ac:dyDescent="0.3">
      <c r="A404" s="39" t="s">
        <v>1566</v>
      </c>
      <c r="B404" s="40">
        <v>105.405</v>
      </c>
      <c r="C404" s="40">
        <v>10.5467</v>
      </c>
      <c r="D404" s="40" t="s">
        <v>16</v>
      </c>
      <c r="E404" s="40" t="s">
        <v>288</v>
      </c>
      <c r="F404" s="40" t="s">
        <v>288</v>
      </c>
      <c r="G404" s="40">
        <v>12896</v>
      </c>
      <c r="H404" s="47">
        <v>45239</v>
      </c>
      <c r="I404" s="12">
        <v>1548</v>
      </c>
      <c r="J404" s="35">
        <v>32.73507</v>
      </c>
      <c r="K404" s="30">
        <v>58</v>
      </c>
      <c r="L404" s="30">
        <v>0.47912348950247441</v>
      </c>
      <c r="M404" s="43">
        <v>-0.26</v>
      </c>
      <c r="N404" s="30">
        <v>8.8060804355238678E-2</v>
      </c>
      <c r="O404" s="43">
        <v>0</v>
      </c>
      <c r="P404" s="30">
        <v>0.17920432823038626</v>
      </c>
      <c r="Q404" s="43">
        <f t="shared" si="13"/>
        <v>2.74</v>
      </c>
      <c r="R404" s="30">
        <v>6.6062200541020286E-2</v>
      </c>
      <c r="S404" s="43">
        <v>15</v>
      </c>
      <c r="T404" s="30">
        <v>0.18754917737088028</v>
      </c>
      <c r="U404" s="30">
        <v>0.10437085722726225</v>
      </c>
      <c r="V404" s="46">
        <v>418</v>
      </c>
      <c r="W404" s="46">
        <v>6.8534270457043217E-2</v>
      </c>
      <c r="X404" s="46">
        <v>2.0549007444168734E-2</v>
      </c>
      <c r="Y404" s="46">
        <v>0.40319662648754762</v>
      </c>
      <c r="Z404" s="46">
        <v>265</v>
      </c>
      <c r="AA404" s="46">
        <v>0.24831943968020789</v>
      </c>
      <c r="AB404" s="46">
        <v>19344</v>
      </c>
      <c r="AC404" s="77">
        <v>0.17557880614793897</v>
      </c>
      <c r="AD404" s="84">
        <f>'1.Hard Index'!T404</f>
        <v>3</v>
      </c>
      <c r="AE404" s="85">
        <f>'2.Vulnerbility Index'!R404</f>
        <v>3</v>
      </c>
      <c r="AF404" s="86">
        <f t="shared" si="14"/>
        <v>9</v>
      </c>
    </row>
    <row r="405" spans="1:32" x14ac:dyDescent="0.3">
      <c r="A405" s="39" t="s">
        <v>1567</v>
      </c>
      <c r="B405" s="40">
        <v>105.321</v>
      </c>
      <c r="C405" s="40">
        <v>10.524699999999999</v>
      </c>
      <c r="D405" s="40" t="s">
        <v>16</v>
      </c>
      <c r="E405" s="40" t="s">
        <v>86</v>
      </c>
      <c r="F405" s="40" t="s">
        <v>74</v>
      </c>
      <c r="G405" s="40">
        <v>17643</v>
      </c>
      <c r="H405" s="47">
        <v>45239</v>
      </c>
      <c r="I405" s="12">
        <v>2117</v>
      </c>
      <c r="J405" s="35">
        <v>8.3933820000000008</v>
      </c>
      <c r="K405" s="30">
        <v>58</v>
      </c>
      <c r="L405" s="30">
        <v>0.47912348950247441</v>
      </c>
      <c r="M405" s="43">
        <v>-1.32</v>
      </c>
      <c r="N405" s="30">
        <v>8.8060804355238678E-2</v>
      </c>
      <c r="O405" s="43">
        <v>0</v>
      </c>
      <c r="P405" s="30">
        <v>0.17920432823038626</v>
      </c>
      <c r="Q405" s="43">
        <f t="shared" si="13"/>
        <v>1.68</v>
      </c>
      <c r="R405" s="30">
        <v>6.6062200541020286E-2</v>
      </c>
      <c r="S405" s="43">
        <v>11</v>
      </c>
      <c r="T405" s="30">
        <v>0.18754917737088028</v>
      </c>
      <c r="U405" s="30">
        <v>0.10437085722726225</v>
      </c>
      <c r="V405" s="46">
        <v>113</v>
      </c>
      <c r="W405" s="46">
        <v>6.8534270457043217E-2</v>
      </c>
      <c r="X405" s="46">
        <v>7.2266621322904262E-2</v>
      </c>
      <c r="Y405" s="46">
        <v>0.40319662648754762</v>
      </c>
      <c r="Z405" s="46">
        <v>1275</v>
      </c>
      <c r="AA405" s="46">
        <v>0.24831943968020789</v>
      </c>
      <c r="AB405" s="46">
        <v>26465</v>
      </c>
      <c r="AC405" s="77">
        <v>0.17557880614793897</v>
      </c>
      <c r="AD405" s="84">
        <f>'1.Hard Index'!T405</f>
        <v>3</v>
      </c>
      <c r="AE405" s="85">
        <f>'2.Vulnerbility Index'!R405</f>
        <v>4</v>
      </c>
      <c r="AF405" s="86">
        <f t="shared" si="14"/>
        <v>12</v>
      </c>
    </row>
    <row r="406" spans="1:32" x14ac:dyDescent="0.3">
      <c r="A406" s="39" t="s">
        <v>1568</v>
      </c>
      <c r="B406" s="40">
        <v>105.798</v>
      </c>
      <c r="C406" s="40">
        <v>10.5275</v>
      </c>
      <c r="D406" s="40" t="s">
        <v>4</v>
      </c>
      <c r="E406" s="40" t="s">
        <v>92</v>
      </c>
      <c r="F406" s="40" t="s">
        <v>398</v>
      </c>
      <c r="G406" s="40">
        <v>7493</v>
      </c>
      <c r="H406" s="47">
        <v>45239</v>
      </c>
      <c r="I406" s="12">
        <v>899</v>
      </c>
      <c r="J406" s="35">
        <v>20</v>
      </c>
      <c r="K406" s="30">
        <v>51</v>
      </c>
      <c r="L406" s="30">
        <v>0.47912348950247441</v>
      </c>
      <c r="M406" s="43">
        <v>0.45</v>
      </c>
      <c r="N406" s="30">
        <v>8.8060804355238678E-2</v>
      </c>
      <c r="O406" s="43">
        <v>0</v>
      </c>
      <c r="P406" s="30">
        <v>0.17920432823038626</v>
      </c>
      <c r="Q406" s="43">
        <f t="shared" si="13"/>
        <v>3.45</v>
      </c>
      <c r="R406" s="30">
        <v>6.6062200541020286E-2</v>
      </c>
      <c r="S406" s="43">
        <v>30</v>
      </c>
      <c r="T406" s="30">
        <v>0.18754917737088028</v>
      </c>
      <c r="U406" s="30">
        <v>0.10437085722726225</v>
      </c>
      <c r="V406" s="46">
        <v>27</v>
      </c>
      <c r="W406" s="46">
        <v>6.8534270457043217E-2</v>
      </c>
      <c r="X406" s="46">
        <v>8.5146136393967703E-2</v>
      </c>
      <c r="Y406" s="46">
        <v>0.40319662648754762</v>
      </c>
      <c r="Z406" s="46">
        <v>638</v>
      </c>
      <c r="AA406" s="46">
        <v>0.24831943968020789</v>
      </c>
      <c r="AB406" s="46">
        <v>11240</v>
      </c>
      <c r="AC406" s="77">
        <v>0.17557880614793897</v>
      </c>
      <c r="AD406" s="84">
        <f>'1.Hard Index'!T406</f>
        <v>3</v>
      </c>
      <c r="AE406" s="85">
        <f>'2.Vulnerbility Index'!R406</f>
        <v>3</v>
      </c>
      <c r="AF406" s="86">
        <f t="shared" si="14"/>
        <v>9</v>
      </c>
    </row>
    <row r="407" spans="1:32" x14ac:dyDescent="0.3">
      <c r="A407" s="39" t="s">
        <v>1569</v>
      </c>
      <c r="B407" s="40">
        <v>105.063</v>
      </c>
      <c r="C407" s="40">
        <v>10.5349</v>
      </c>
      <c r="D407" s="40" t="s">
        <v>16</v>
      </c>
      <c r="E407" s="40" t="s">
        <v>117</v>
      </c>
      <c r="F407" s="40" t="s">
        <v>399</v>
      </c>
      <c r="G407" s="40">
        <v>5225</v>
      </c>
      <c r="H407" s="47">
        <v>45239</v>
      </c>
      <c r="I407" s="12">
        <v>627</v>
      </c>
      <c r="J407" s="35">
        <v>7.0784330000000004</v>
      </c>
      <c r="K407" s="30">
        <v>55</v>
      </c>
      <c r="L407" s="30">
        <v>0.47912348950247441</v>
      </c>
      <c r="M407" s="43">
        <v>-2.8</v>
      </c>
      <c r="N407" s="30">
        <v>8.8060804355238678E-2</v>
      </c>
      <c r="O407" s="43">
        <v>30</v>
      </c>
      <c r="P407" s="30">
        <v>0.17920432823038626</v>
      </c>
      <c r="Q407" s="43">
        <f t="shared" si="13"/>
        <v>0.20000000000000018</v>
      </c>
      <c r="R407" s="30">
        <v>6.6062200541020286E-2</v>
      </c>
      <c r="S407" s="43">
        <v>9</v>
      </c>
      <c r="T407" s="30">
        <v>0.18754917737088028</v>
      </c>
      <c r="U407" s="30">
        <v>0.10437085722726225</v>
      </c>
      <c r="V407" s="46">
        <v>37</v>
      </c>
      <c r="W407" s="46">
        <v>6.8534270457043217E-2</v>
      </c>
      <c r="X407" s="46">
        <v>0.75598086124401909</v>
      </c>
      <c r="Y407" s="46">
        <v>0.40319662648754762</v>
      </c>
      <c r="Z407" s="46">
        <v>3950</v>
      </c>
      <c r="AA407" s="46">
        <v>0.24831943968020789</v>
      </c>
      <c r="AB407" s="46">
        <v>7838</v>
      </c>
      <c r="AC407" s="77">
        <v>0.17557880614793897</v>
      </c>
      <c r="AD407" s="84">
        <f>'1.Hard Index'!T407</f>
        <v>4</v>
      </c>
      <c r="AE407" s="85">
        <f>'2.Vulnerbility Index'!R407</f>
        <v>3</v>
      </c>
      <c r="AF407" s="86">
        <f t="shared" si="14"/>
        <v>12</v>
      </c>
    </row>
    <row r="408" spans="1:32" x14ac:dyDescent="0.3">
      <c r="A408" s="39" t="s">
        <v>1570</v>
      </c>
      <c r="B408" s="40">
        <v>106.715</v>
      </c>
      <c r="C408" s="40">
        <v>10.5261</v>
      </c>
      <c r="D408" s="40" t="s">
        <v>7</v>
      </c>
      <c r="E408" s="40" t="s">
        <v>88</v>
      </c>
      <c r="F408" s="40" t="s">
        <v>400</v>
      </c>
      <c r="G408" s="40">
        <v>19950</v>
      </c>
      <c r="H408" s="47">
        <v>45239</v>
      </c>
      <c r="I408" s="12">
        <v>2394</v>
      </c>
      <c r="J408" s="35">
        <v>1192.7280000000001</v>
      </c>
      <c r="K408" s="30">
        <v>58</v>
      </c>
      <c r="L408" s="30">
        <v>0.47912348950247441</v>
      </c>
      <c r="M408" s="43">
        <v>-1.32</v>
      </c>
      <c r="N408" s="30">
        <v>8.8060804355238678E-2</v>
      </c>
      <c r="O408" s="43">
        <v>16</v>
      </c>
      <c r="P408" s="30">
        <v>0.17920432823038626</v>
      </c>
      <c r="Q408" s="43">
        <f t="shared" si="13"/>
        <v>1.68</v>
      </c>
      <c r="R408" s="30">
        <v>6.6062200541020286E-2</v>
      </c>
      <c r="S408" s="43">
        <v>18</v>
      </c>
      <c r="T408" s="30">
        <v>0.18754917737088028</v>
      </c>
      <c r="U408" s="30">
        <v>0.10437085722726225</v>
      </c>
      <c r="V408" s="46">
        <v>68</v>
      </c>
      <c r="W408" s="46">
        <v>6.8534270457043217E-2</v>
      </c>
      <c r="X408" s="46">
        <v>4.2105263157894736E-2</v>
      </c>
      <c r="Y408" s="46">
        <v>0.40319662648754762</v>
      </c>
      <c r="Z408" s="46">
        <v>840</v>
      </c>
      <c r="AA408" s="46">
        <v>0.24831943968020789</v>
      </c>
      <c r="AB408" s="46">
        <v>29925</v>
      </c>
      <c r="AC408" s="77">
        <v>0.17557880614793897</v>
      </c>
      <c r="AD408" s="84">
        <f>'1.Hard Index'!T408</f>
        <v>4</v>
      </c>
      <c r="AE408" s="85">
        <f>'2.Vulnerbility Index'!R408</f>
        <v>4</v>
      </c>
      <c r="AF408" s="86">
        <f t="shared" si="14"/>
        <v>16</v>
      </c>
    </row>
    <row r="409" spans="1:32" x14ac:dyDescent="0.3">
      <c r="A409" s="39" t="s">
        <v>1571</v>
      </c>
      <c r="B409" s="40">
        <v>106.55</v>
      </c>
      <c r="C409" s="40">
        <v>10.5359</v>
      </c>
      <c r="D409" s="40" t="s">
        <v>7</v>
      </c>
      <c r="E409" s="40" t="s">
        <v>276</v>
      </c>
      <c r="F409" s="40" t="s">
        <v>401</v>
      </c>
      <c r="G409" s="40">
        <v>5948</v>
      </c>
      <c r="H409" s="47">
        <v>45239</v>
      </c>
      <c r="I409" s="12">
        <v>714</v>
      </c>
      <c r="J409" s="35">
        <v>401.08190000000002</v>
      </c>
      <c r="K409" s="30">
        <v>51</v>
      </c>
      <c r="L409" s="30">
        <v>0.47912348950247441</v>
      </c>
      <c r="M409" s="43">
        <v>-0.24</v>
      </c>
      <c r="N409" s="30">
        <v>8.8060804355238678E-2</v>
      </c>
      <c r="O409" s="43">
        <v>0</v>
      </c>
      <c r="P409" s="30">
        <v>0.17920432823038626</v>
      </c>
      <c r="Q409" s="43">
        <f t="shared" si="13"/>
        <v>2.76</v>
      </c>
      <c r="R409" s="30">
        <v>6.6062200541020286E-2</v>
      </c>
      <c r="S409" s="43">
        <v>16</v>
      </c>
      <c r="T409" s="30">
        <v>0.18754917737088028</v>
      </c>
      <c r="U409" s="30">
        <v>0.10437085722726225</v>
      </c>
      <c r="V409" s="46">
        <v>46</v>
      </c>
      <c r="W409" s="46">
        <v>6.8534270457043217E-2</v>
      </c>
      <c r="X409" s="46">
        <v>0.10995292535305985</v>
      </c>
      <c r="Y409" s="46">
        <v>0.40319662648754762</v>
      </c>
      <c r="Z409" s="46">
        <v>654</v>
      </c>
      <c r="AA409" s="46">
        <v>0.24831943968020789</v>
      </c>
      <c r="AB409" s="46">
        <v>8922</v>
      </c>
      <c r="AC409" s="77">
        <v>0.17557880614793897</v>
      </c>
      <c r="AD409" s="84">
        <f>'1.Hard Index'!T409</f>
        <v>3</v>
      </c>
      <c r="AE409" s="85">
        <f>'2.Vulnerbility Index'!R409</f>
        <v>3</v>
      </c>
      <c r="AF409" s="86">
        <f t="shared" si="14"/>
        <v>9</v>
      </c>
    </row>
    <row r="410" spans="1:32" x14ac:dyDescent="0.3">
      <c r="A410" s="39" t="s">
        <v>1572</v>
      </c>
      <c r="B410" s="40">
        <v>105.455</v>
      </c>
      <c r="C410" s="40">
        <v>10.5334</v>
      </c>
      <c r="D410" s="40" t="s">
        <v>16</v>
      </c>
      <c r="E410" s="40" t="s">
        <v>288</v>
      </c>
      <c r="F410" s="40" t="s">
        <v>402</v>
      </c>
      <c r="G410" s="40">
        <v>16538</v>
      </c>
      <c r="H410" s="47">
        <v>45239</v>
      </c>
      <c r="I410" s="12">
        <v>1985</v>
      </c>
      <c r="J410" s="35">
        <v>95.410619999999994</v>
      </c>
      <c r="K410" s="30">
        <v>58</v>
      </c>
      <c r="L410" s="30">
        <v>0.47912348950247441</v>
      </c>
      <c r="M410" s="43">
        <v>0.36</v>
      </c>
      <c r="N410" s="30">
        <v>8.8060804355238678E-2</v>
      </c>
      <c r="O410" s="43">
        <v>0</v>
      </c>
      <c r="P410" s="30">
        <v>0.17920432823038626</v>
      </c>
      <c r="Q410" s="43">
        <f t="shared" si="13"/>
        <v>3.36</v>
      </c>
      <c r="R410" s="30">
        <v>6.6062200541020286E-2</v>
      </c>
      <c r="S410" s="43">
        <v>9</v>
      </c>
      <c r="T410" s="30">
        <v>0.18754917737088028</v>
      </c>
      <c r="U410" s="30">
        <v>0.10437085722726225</v>
      </c>
      <c r="V410" s="46">
        <v>91</v>
      </c>
      <c r="W410" s="46">
        <v>6.8534270457043217E-2</v>
      </c>
      <c r="X410" s="46">
        <v>3.5131212964082718E-2</v>
      </c>
      <c r="Y410" s="46">
        <v>0.40319662648754762</v>
      </c>
      <c r="Z410" s="46">
        <v>581</v>
      </c>
      <c r="AA410" s="46">
        <v>0.24831943968020789</v>
      </c>
      <c r="AB410" s="46">
        <v>24807</v>
      </c>
      <c r="AC410" s="77">
        <v>0.17557880614793897</v>
      </c>
      <c r="AD410" s="84">
        <f>'1.Hard Index'!T410</f>
        <v>3</v>
      </c>
      <c r="AE410" s="85">
        <f>'2.Vulnerbility Index'!R410</f>
        <v>4</v>
      </c>
      <c r="AF410" s="86">
        <f t="shared" si="14"/>
        <v>12</v>
      </c>
    </row>
    <row r="411" spans="1:32" x14ac:dyDescent="0.3">
      <c r="A411" s="39" t="s">
        <v>1573</v>
      </c>
      <c r="B411" s="40">
        <v>105.91500000000001</v>
      </c>
      <c r="C411" s="40">
        <v>10.514699999999999</v>
      </c>
      <c r="D411" s="40" t="s">
        <v>4</v>
      </c>
      <c r="E411" s="40" t="s">
        <v>92</v>
      </c>
      <c r="F411" s="40" t="s">
        <v>403</v>
      </c>
      <c r="G411" s="40">
        <v>11716</v>
      </c>
      <c r="H411" s="47">
        <v>45239</v>
      </c>
      <c r="I411" s="12">
        <v>1406</v>
      </c>
      <c r="J411" s="35">
        <v>1.830341</v>
      </c>
      <c r="K411" s="30">
        <v>45</v>
      </c>
      <c r="L411" s="30">
        <v>0.47912348950247441</v>
      </c>
      <c r="M411" s="43">
        <v>-2.8</v>
      </c>
      <c r="N411" s="30">
        <v>8.8060804355238678E-2</v>
      </c>
      <c r="O411" s="43">
        <v>0</v>
      </c>
      <c r="P411" s="30">
        <v>0.17920432823038626</v>
      </c>
      <c r="Q411" s="43">
        <f t="shared" si="13"/>
        <v>0.20000000000000018</v>
      </c>
      <c r="R411" s="30">
        <v>6.6062200541020286E-2</v>
      </c>
      <c r="S411" s="43">
        <v>30</v>
      </c>
      <c r="T411" s="30">
        <v>0.18754917737088028</v>
      </c>
      <c r="U411" s="30">
        <v>0.10437085722726225</v>
      </c>
      <c r="V411" s="46">
        <v>34</v>
      </c>
      <c r="W411" s="46">
        <v>6.8534270457043217E-2</v>
      </c>
      <c r="X411" s="46">
        <v>4.5066575623079551E-2</v>
      </c>
      <c r="Y411" s="46">
        <v>0.40319662648754762</v>
      </c>
      <c r="Z411" s="46">
        <v>528</v>
      </c>
      <c r="AA411" s="46">
        <v>0.24831943968020789</v>
      </c>
      <c r="AB411" s="46">
        <v>17574</v>
      </c>
      <c r="AC411" s="77">
        <v>0.17557880614793897</v>
      </c>
      <c r="AD411" s="84">
        <f>'1.Hard Index'!T411</f>
        <v>3</v>
      </c>
      <c r="AE411" s="85">
        <f>'2.Vulnerbility Index'!R411</f>
        <v>3</v>
      </c>
      <c r="AF411" s="86">
        <f t="shared" si="14"/>
        <v>9</v>
      </c>
    </row>
    <row r="412" spans="1:32" x14ac:dyDescent="0.3">
      <c r="A412" s="39" t="s">
        <v>1574</v>
      </c>
      <c r="B412" s="40">
        <v>104.879</v>
      </c>
      <c r="C412" s="40">
        <v>10.514200000000001</v>
      </c>
      <c r="D412" s="40" t="s">
        <v>16</v>
      </c>
      <c r="E412" s="40" t="s">
        <v>247</v>
      </c>
      <c r="F412" s="40" t="s">
        <v>404</v>
      </c>
      <c r="G412" s="40">
        <v>3867</v>
      </c>
      <c r="H412" s="47">
        <v>45239</v>
      </c>
      <c r="I412" s="12">
        <v>464</v>
      </c>
      <c r="J412" s="35">
        <v>3.797231</v>
      </c>
      <c r="K412" s="30">
        <v>53</v>
      </c>
      <c r="L412" s="30">
        <v>0.47912348950247441</v>
      </c>
      <c r="M412" s="43">
        <v>-0.26</v>
      </c>
      <c r="N412" s="30">
        <v>8.8060804355238678E-2</v>
      </c>
      <c r="O412" s="43">
        <v>8</v>
      </c>
      <c r="P412" s="30">
        <v>0.17920432823038626</v>
      </c>
      <c r="Q412" s="43">
        <f t="shared" si="13"/>
        <v>2.74</v>
      </c>
      <c r="R412" s="30">
        <v>6.6062200541020286E-2</v>
      </c>
      <c r="S412" s="43">
        <v>8</v>
      </c>
      <c r="T412" s="30">
        <v>0.18754917737088028</v>
      </c>
      <c r="U412" s="30">
        <v>0.10437085722726225</v>
      </c>
      <c r="V412" s="46">
        <v>16</v>
      </c>
      <c r="W412" s="46">
        <v>6.8534270457043217E-2</v>
      </c>
      <c r="X412" s="46">
        <v>4.4478924230669771E-2</v>
      </c>
      <c r="Y412" s="46">
        <v>0.40319662648754762</v>
      </c>
      <c r="Z412" s="46">
        <v>172</v>
      </c>
      <c r="AA412" s="46">
        <v>0.24831943968020789</v>
      </c>
      <c r="AB412" s="46">
        <v>5801</v>
      </c>
      <c r="AC412" s="77">
        <v>0.17557880614793897</v>
      </c>
      <c r="AD412" s="84">
        <f>'1.Hard Index'!T412</f>
        <v>4</v>
      </c>
      <c r="AE412" s="85">
        <f>'2.Vulnerbility Index'!R412</f>
        <v>3</v>
      </c>
      <c r="AF412" s="86">
        <f t="shared" si="14"/>
        <v>12</v>
      </c>
    </row>
    <row r="413" spans="1:32" x14ac:dyDescent="0.3">
      <c r="A413" s="39" t="s">
        <v>1575</v>
      </c>
      <c r="B413" s="40">
        <v>106.407</v>
      </c>
      <c r="C413" s="40">
        <v>10.5411</v>
      </c>
      <c r="D413" s="40" t="s">
        <v>7</v>
      </c>
      <c r="E413" s="40" t="s">
        <v>32</v>
      </c>
      <c r="F413" s="40">
        <v>2</v>
      </c>
      <c r="G413" s="40">
        <v>18853</v>
      </c>
      <c r="H413" s="47">
        <v>45239</v>
      </c>
      <c r="I413" s="12">
        <v>2262</v>
      </c>
      <c r="J413" s="35">
        <v>172.0103</v>
      </c>
      <c r="K413" s="30">
        <v>33</v>
      </c>
      <c r="L413" s="30">
        <v>0.47912348950247441</v>
      </c>
      <c r="M413" s="43">
        <v>-1.32</v>
      </c>
      <c r="N413" s="30">
        <v>8.8060804355238678E-2</v>
      </c>
      <c r="O413" s="43">
        <v>0</v>
      </c>
      <c r="P413" s="30">
        <v>0.17920432823038626</v>
      </c>
      <c r="Q413" s="43">
        <f t="shared" si="13"/>
        <v>1.68</v>
      </c>
      <c r="R413" s="30">
        <v>6.6062200541020286E-2</v>
      </c>
      <c r="S413" s="43">
        <v>16</v>
      </c>
      <c r="T413" s="30">
        <v>0.18754917737088028</v>
      </c>
      <c r="U413" s="30">
        <v>0.10437085722726225</v>
      </c>
      <c r="V413" s="46">
        <v>1344</v>
      </c>
      <c r="W413" s="46">
        <v>6.8534270457043217E-2</v>
      </c>
      <c r="X413" s="46">
        <v>4.8798599692356651E-3</v>
      </c>
      <c r="Y413" s="46">
        <v>0.40319662648754762</v>
      </c>
      <c r="Z413" s="46">
        <v>92</v>
      </c>
      <c r="AA413" s="46">
        <v>0.24831943968020789</v>
      </c>
      <c r="AB413" s="46">
        <v>28280</v>
      </c>
      <c r="AC413" s="77">
        <v>0.17557880614793897</v>
      </c>
      <c r="AD413" s="84">
        <f>'1.Hard Index'!T413</f>
        <v>4</v>
      </c>
      <c r="AE413" s="85">
        <f>'2.Vulnerbility Index'!R413</f>
        <v>3</v>
      </c>
      <c r="AF413" s="86">
        <f t="shared" si="14"/>
        <v>12</v>
      </c>
    </row>
    <row r="414" spans="1:32" x14ac:dyDescent="0.3">
      <c r="A414" s="39" t="s">
        <v>1576</v>
      </c>
      <c r="B414" s="40">
        <v>105.121</v>
      </c>
      <c r="C414" s="40">
        <v>10.499499999999999</v>
      </c>
      <c r="D414" s="40" t="s">
        <v>16</v>
      </c>
      <c r="E414" s="40" t="s">
        <v>86</v>
      </c>
      <c r="F414" s="40" t="s">
        <v>405</v>
      </c>
      <c r="G414" s="40">
        <v>14560</v>
      </c>
      <c r="H414" s="47">
        <v>45239</v>
      </c>
      <c r="I414" s="12">
        <v>1747</v>
      </c>
      <c r="J414" s="35">
        <v>39.950609999999998</v>
      </c>
      <c r="K414" s="30">
        <v>54</v>
      </c>
      <c r="L414" s="30">
        <v>0.47912348950247441</v>
      </c>
      <c r="M414" s="43">
        <v>-0.24</v>
      </c>
      <c r="N414" s="30">
        <v>8.8060804355238678E-2</v>
      </c>
      <c r="O414" s="43">
        <v>0</v>
      </c>
      <c r="P414" s="30">
        <v>0.17920432823038626</v>
      </c>
      <c r="Q414" s="43">
        <f t="shared" si="13"/>
        <v>2.76</v>
      </c>
      <c r="R414" s="30">
        <v>6.6062200541020286E-2</v>
      </c>
      <c r="S414" s="43">
        <v>11</v>
      </c>
      <c r="T414" s="30">
        <v>0.18754917737088028</v>
      </c>
      <c r="U414" s="30">
        <v>0.10437085722726225</v>
      </c>
      <c r="V414" s="46">
        <v>27</v>
      </c>
      <c r="W414" s="46">
        <v>6.8534270457043217E-2</v>
      </c>
      <c r="X414" s="46">
        <v>4.4230769230769233E-2</v>
      </c>
      <c r="Y414" s="46">
        <v>0.40319662648754762</v>
      </c>
      <c r="Z414" s="46">
        <v>644</v>
      </c>
      <c r="AA414" s="46">
        <v>0.24831943968020789</v>
      </c>
      <c r="AB414" s="46">
        <v>21840</v>
      </c>
      <c r="AC414" s="77">
        <v>0.17557880614793897</v>
      </c>
      <c r="AD414" s="84">
        <f>'1.Hard Index'!T414</f>
        <v>3</v>
      </c>
      <c r="AE414" s="85">
        <f>'2.Vulnerbility Index'!R414</f>
        <v>4</v>
      </c>
      <c r="AF414" s="86">
        <f t="shared" si="14"/>
        <v>12</v>
      </c>
    </row>
    <row r="415" spans="1:32" x14ac:dyDescent="0.3">
      <c r="A415" s="39" t="s">
        <v>1577</v>
      </c>
      <c r="B415" s="40">
        <v>105.511</v>
      </c>
      <c r="C415" s="40">
        <v>10.511200000000001</v>
      </c>
      <c r="D415" s="40" t="s">
        <v>16</v>
      </c>
      <c r="E415" s="40" t="s">
        <v>288</v>
      </c>
      <c r="F415" s="40" t="s">
        <v>406</v>
      </c>
      <c r="G415" s="40">
        <v>21162</v>
      </c>
      <c r="H415" s="47">
        <v>45239</v>
      </c>
      <c r="I415" s="12">
        <v>2539</v>
      </c>
      <c r="J415" s="35">
        <v>41.811909999999997</v>
      </c>
      <c r="K415" s="30">
        <v>58</v>
      </c>
      <c r="L415" s="30">
        <v>0.47912348950247441</v>
      </c>
      <c r="M415" s="43">
        <v>0.36</v>
      </c>
      <c r="N415" s="30">
        <v>8.8060804355238678E-2</v>
      </c>
      <c r="O415" s="43">
        <v>8</v>
      </c>
      <c r="P415" s="30">
        <v>0.17920432823038626</v>
      </c>
      <c r="Q415" s="43">
        <f t="shared" si="13"/>
        <v>3.36</v>
      </c>
      <c r="R415" s="30">
        <v>6.6062200541020286E-2</v>
      </c>
      <c r="S415" s="43">
        <v>13</v>
      </c>
      <c r="T415" s="30">
        <v>0.18754917737088028</v>
      </c>
      <c r="U415" s="30">
        <v>0.10437085722726225</v>
      </c>
      <c r="V415" s="46">
        <v>77</v>
      </c>
      <c r="W415" s="46">
        <v>6.8534270457043217E-2</v>
      </c>
      <c r="X415" s="46">
        <v>0.11256024950382762</v>
      </c>
      <c r="Y415" s="46">
        <v>0.40319662648754762</v>
      </c>
      <c r="Z415" s="46">
        <v>2382</v>
      </c>
      <c r="AA415" s="46">
        <v>0.24831943968020789</v>
      </c>
      <c r="AB415" s="46">
        <v>31743</v>
      </c>
      <c r="AC415" s="77">
        <v>0.17557880614793897</v>
      </c>
      <c r="AD415" s="84">
        <f>'1.Hard Index'!T415</f>
        <v>4</v>
      </c>
      <c r="AE415" s="85">
        <f>'2.Vulnerbility Index'!R415</f>
        <v>4</v>
      </c>
      <c r="AF415" s="86">
        <f t="shared" si="14"/>
        <v>16</v>
      </c>
    </row>
    <row r="416" spans="1:32" x14ac:dyDescent="0.3">
      <c r="A416" s="39" t="s">
        <v>1578</v>
      </c>
      <c r="B416" s="40">
        <v>106.476</v>
      </c>
      <c r="C416" s="40">
        <v>10.532400000000001</v>
      </c>
      <c r="D416" s="40" t="s">
        <v>7</v>
      </c>
      <c r="E416" s="40" t="s">
        <v>276</v>
      </c>
      <c r="F416" s="40" t="s">
        <v>407</v>
      </c>
      <c r="G416" s="40">
        <v>4434</v>
      </c>
      <c r="H416" s="47">
        <v>45239</v>
      </c>
      <c r="I416" s="12">
        <v>532</v>
      </c>
      <c r="J416" s="35">
        <v>161.05179999999999</v>
      </c>
      <c r="K416" s="30">
        <v>47</v>
      </c>
      <c r="L416" s="30">
        <v>0.47912348950247441</v>
      </c>
      <c r="M416" s="43">
        <v>-2.8</v>
      </c>
      <c r="N416" s="30">
        <v>8.8060804355238678E-2</v>
      </c>
      <c r="O416" s="43">
        <v>16</v>
      </c>
      <c r="P416" s="30">
        <v>0.17920432823038626</v>
      </c>
      <c r="Q416" s="43">
        <f t="shared" si="13"/>
        <v>0.20000000000000018</v>
      </c>
      <c r="R416" s="30">
        <v>6.6062200541020286E-2</v>
      </c>
      <c r="S416" s="43">
        <v>13</v>
      </c>
      <c r="T416" s="30">
        <v>0.18754917737088028</v>
      </c>
      <c r="U416" s="30">
        <v>0.10437085722726225</v>
      </c>
      <c r="V416" s="46">
        <v>54</v>
      </c>
      <c r="W416" s="46">
        <v>6.8534270457043217E-2</v>
      </c>
      <c r="X416" s="46">
        <v>0.14456472710870547</v>
      </c>
      <c r="Y416" s="46">
        <v>0.40319662648754762</v>
      </c>
      <c r="Z416" s="46">
        <v>641</v>
      </c>
      <c r="AA416" s="46">
        <v>0.24831943968020789</v>
      </c>
      <c r="AB416" s="46">
        <v>6651</v>
      </c>
      <c r="AC416" s="77">
        <v>0.17557880614793897</v>
      </c>
      <c r="AD416" s="84">
        <f>'1.Hard Index'!T416</f>
        <v>4</v>
      </c>
      <c r="AE416" s="85">
        <f>'2.Vulnerbility Index'!R416</f>
        <v>3</v>
      </c>
      <c r="AF416" s="86">
        <f t="shared" si="14"/>
        <v>12</v>
      </c>
    </row>
    <row r="417" spans="1:32" x14ac:dyDescent="0.3">
      <c r="A417" s="39" t="s">
        <v>1579</v>
      </c>
      <c r="B417" s="40">
        <v>106.628</v>
      </c>
      <c r="C417" s="40">
        <v>10.5258</v>
      </c>
      <c r="D417" s="40" t="s">
        <v>7</v>
      </c>
      <c r="E417" s="40" t="s">
        <v>119</v>
      </c>
      <c r="F417" s="40" t="s">
        <v>408</v>
      </c>
      <c r="G417" s="40">
        <v>12250</v>
      </c>
      <c r="H417" s="47">
        <v>45239</v>
      </c>
      <c r="I417" s="12">
        <v>1470</v>
      </c>
      <c r="J417" s="35">
        <v>289.63709999999998</v>
      </c>
      <c r="K417" s="30">
        <v>54</v>
      </c>
      <c r="L417" s="30">
        <v>0.47912348950247441</v>
      </c>
      <c r="M417" s="43">
        <v>-1.32</v>
      </c>
      <c r="N417" s="30">
        <v>8.8060804355238678E-2</v>
      </c>
      <c r="O417" s="43">
        <v>0</v>
      </c>
      <c r="P417" s="30">
        <v>0.17920432823038626</v>
      </c>
      <c r="Q417" s="43">
        <f t="shared" si="13"/>
        <v>1.68</v>
      </c>
      <c r="R417" s="30">
        <v>6.6062200541020286E-2</v>
      </c>
      <c r="S417" s="43">
        <v>18</v>
      </c>
      <c r="T417" s="30">
        <v>0.18754917737088028</v>
      </c>
      <c r="U417" s="30">
        <v>0.10437085722726225</v>
      </c>
      <c r="V417" s="46">
        <v>69</v>
      </c>
      <c r="W417" s="46">
        <v>6.8534270457043217E-2</v>
      </c>
      <c r="X417" s="46">
        <v>0.14538775510204083</v>
      </c>
      <c r="Y417" s="46">
        <v>0.40319662648754762</v>
      </c>
      <c r="Z417" s="46">
        <v>1781</v>
      </c>
      <c r="AA417" s="46">
        <v>0.24831943968020789</v>
      </c>
      <c r="AB417" s="46">
        <v>18375</v>
      </c>
      <c r="AC417" s="77">
        <v>0.17557880614793897</v>
      </c>
      <c r="AD417" s="84">
        <f>'1.Hard Index'!T417</f>
        <v>3</v>
      </c>
      <c r="AE417" s="85">
        <f>'2.Vulnerbility Index'!R417</f>
        <v>4</v>
      </c>
      <c r="AF417" s="86">
        <f t="shared" si="14"/>
        <v>12</v>
      </c>
    </row>
    <row r="418" spans="1:32" x14ac:dyDescent="0.3">
      <c r="A418" s="39" t="s">
        <v>1580</v>
      </c>
      <c r="B418" s="40">
        <v>106.318</v>
      </c>
      <c r="C418" s="40">
        <v>10.5143</v>
      </c>
      <c r="D418" s="40" t="s">
        <v>40</v>
      </c>
      <c r="E418" s="40" t="s">
        <v>122</v>
      </c>
      <c r="F418" s="40" t="s">
        <v>409</v>
      </c>
      <c r="G418" s="40">
        <v>11141</v>
      </c>
      <c r="H418" s="47">
        <v>45239</v>
      </c>
      <c r="I418" s="12">
        <v>1337</v>
      </c>
      <c r="J418" s="35">
        <v>20</v>
      </c>
      <c r="K418" s="30">
        <v>40</v>
      </c>
      <c r="L418" s="30">
        <v>0.47912348950247441</v>
      </c>
      <c r="M418" s="43">
        <v>-0.24</v>
      </c>
      <c r="N418" s="30">
        <v>8.8060804355238678E-2</v>
      </c>
      <c r="O418" s="43">
        <v>8</v>
      </c>
      <c r="P418" s="30">
        <v>0.17920432823038626</v>
      </c>
      <c r="Q418" s="43">
        <f t="shared" si="13"/>
        <v>2.76</v>
      </c>
      <c r="R418" s="30">
        <v>6.6062200541020286E-2</v>
      </c>
      <c r="S418" s="43">
        <v>7</v>
      </c>
      <c r="T418" s="30">
        <v>0.18754917737088028</v>
      </c>
      <c r="U418" s="30">
        <v>0.10437085722726225</v>
      </c>
      <c r="V418" s="46">
        <v>59</v>
      </c>
      <c r="W418" s="46">
        <v>6.8534270457043217E-2</v>
      </c>
      <c r="X418" s="46">
        <v>3.4377524459204736E-2</v>
      </c>
      <c r="Y418" s="46">
        <v>0.40319662648754762</v>
      </c>
      <c r="Z418" s="46">
        <v>383</v>
      </c>
      <c r="AA418" s="46">
        <v>0.24831943968020789</v>
      </c>
      <c r="AB418" s="46">
        <v>16712</v>
      </c>
      <c r="AC418" s="77">
        <v>0.17557880614793897</v>
      </c>
      <c r="AD418" s="84">
        <f>'1.Hard Index'!T418</f>
        <v>4</v>
      </c>
      <c r="AE418" s="85">
        <f>'2.Vulnerbility Index'!R418</f>
        <v>3</v>
      </c>
      <c r="AF418" s="86">
        <f t="shared" si="14"/>
        <v>12</v>
      </c>
    </row>
    <row r="419" spans="1:32" x14ac:dyDescent="0.3">
      <c r="A419" s="39" t="s">
        <v>1581</v>
      </c>
      <c r="B419" s="40">
        <v>106.39700000000001</v>
      </c>
      <c r="C419" s="40">
        <v>10.526899999999999</v>
      </c>
      <c r="D419" s="40" t="s">
        <v>7</v>
      </c>
      <c r="E419" s="40" t="s">
        <v>32</v>
      </c>
      <c r="F419" s="40">
        <v>4</v>
      </c>
      <c r="G419" s="40">
        <v>19657</v>
      </c>
      <c r="H419" s="47">
        <v>45239</v>
      </c>
      <c r="I419" s="12">
        <v>2359</v>
      </c>
      <c r="J419" s="35">
        <v>113.6181</v>
      </c>
      <c r="K419" s="30">
        <v>36</v>
      </c>
      <c r="L419" s="30">
        <v>0.47912348950247441</v>
      </c>
      <c r="M419" s="43">
        <v>0.36</v>
      </c>
      <c r="N419" s="30">
        <v>8.8060804355238678E-2</v>
      </c>
      <c r="O419" s="43">
        <v>8</v>
      </c>
      <c r="P419" s="30">
        <v>0.17920432823038626</v>
      </c>
      <c r="Q419" s="43">
        <f t="shared" si="13"/>
        <v>3.36</v>
      </c>
      <c r="R419" s="30">
        <v>6.6062200541020286E-2</v>
      </c>
      <c r="S419" s="43">
        <v>16</v>
      </c>
      <c r="T419" s="30">
        <v>0.18754917737088028</v>
      </c>
      <c r="U419" s="30">
        <v>0.10437085722726225</v>
      </c>
      <c r="V419" s="46">
        <v>353</v>
      </c>
      <c r="W419" s="46">
        <v>6.8534270457043217E-2</v>
      </c>
      <c r="X419" s="46">
        <v>2.3503077783995522E-2</v>
      </c>
      <c r="Y419" s="46">
        <v>0.40319662648754762</v>
      </c>
      <c r="Z419" s="46">
        <v>462</v>
      </c>
      <c r="AA419" s="46">
        <v>0.24831943968020789</v>
      </c>
      <c r="AB419" s="46">
        <v>29486</v>
      </c>
      <c r="AC419" s="77">
        <v>0.17557880614793897</v>
      </c>
      <c r="AD419" s="84">
        <f>'1.Hard Index'!T419</f>
        <v>4</v>
      </c>
      <c r="AE419" s="85">
        <f>'2.Vulnerbility Index'!R419</f>
        <v>3</v>
      </c>
      <c r="AF419" s="86">
        <f t="shared" si="14"/>
        <v>12</v>
      </c>
    </row>
    <row r="420" spans="1:32" x14ac:dyDescent="0.3">
      <c r="A420" s="39" t="s">
        <v>1582</v>
      </c>
      <c r="B420" s="40">
        <v>106.41500000000001</v>
      </c>
      <c r="C420" s="40">
        <v>10.5381</v>
      </c>
      <c r="D420" s="40" t="s">
        <v>7</v>
      </c>
      <c r="E420" s="40" t="s">
        <v>32</v>
      </c>
      <c r="F420" s="40">
        <v>1</v>
      </c>
      <c r="G420" s="40">
        <v>13746</v>
      </c>
      <c r="H420" s="47">
        <v>45239</v>
      </c>
      <c r="I420" s="12">
        <v>1650</v>
      </c>
      <c r="J420" s="35">
        <v>159.33799999999999</v>
      </c>
      <c r="K420" s="30">
        <v>37</v>
      </c>
      <c r="L420" s="30">
        <v>0.47912348950247441</v>
      </c>
      <c r="M420" s="43">
        <v>0.45</v>
      </c>
      <c r="N420" s="30">
        <v>8.8060804355238678E-2</v>
      </c>
      <c r="O420" s="43">
        <v>4</v>
      </c>
      <c r="P420" s="30">
        <v>0.17920432823038626</v>
      </c>
      <c r="Q420" s="43">
        <f t="shared" si="13"/>
        <v>3.45</v>
      </c>
      <c r="R420" s="30">
        <v>6.6062200541020286E-2</v>
      </c>
      <c r="S420" s="43">
        <v>16</v>
      </c>
      <c r="T420" s="30">
        <v>0.18754917737088028</v>
      </c>
      <c r="U420" s="30">
        <v>0.10437085722726225</v>
      </c>
      <c r="V420" s="46">
        <v>2045</v>
      </c>
      <c r="W420" s="46">
        <v>6.8534270457043217E-2</v>
      </c>
      <c r="X420" s="46">
        <v>1.9423832387603666E-2</v>
      </c>
      <c r="Y420" s="46">
        <v>0.40319662648754762</v>
      </c>
      <c r="Z420" s="46">
        <v>267</v>
      </c>
      <c r="AA420" s="46">
        <v>0.24831943968020789</v>
      </c>
      <c r="AB420" s="46">
        <v>20619</v>
      </c>
      <c r="AC420" s="77">
        <v>0.17557880614793897</v>
      </c>
      <c r="AD420" s="84">
        <f>'1.Hard Index'!T420</f>
        <v>4</v>
      </c>
      <c r="AE420" s="85">
        <f>'2.Vulnerbility Index'!R420</f>
        <v>4</v>
      </c>
      <c r="AF420" s="86">
        <f t="shared" si="14"/>
        <v>16</v>
      </c>
    </row>
    <row r="421" spans="1:32" x14ac:dyDescent="0.3">
      <c r="A421" s="39" t="s">
        <v>1583</v>
      </c>
      <c r="B421" s="40">
        <v>106.492</v>
      </c>
      <c r="C421" s="40">
        <v>10.5213</v>
      </c>
      <c r="D421" s="40" t="s">
        <v>7</v>
      </c>
      <c r="E421" s="40" t="s">
        <v>276</v>
      </c>
      <c r="F421" s="40" t="s">
        <v>410</v>
      </c>
      <c r="G421" s="40">
        <v>5300</v>
      </c>
      <c r="H421" s="47">
        <v>45239</v>
      </c>
      <c r="I421" s="12">
        <v>636</v>
      </c>
      <c r="J421" s="35">
        <v>201.5788</v>
      </c>
      <c r="K421" s="30">
        <v>50</v>
      </c>
      <c r="L421" s="30">
        <v>0.47912348950247441</v>
      </c>
      <c r="M421" s="43">
        <v>-2.8</v>
      </c>
      <c r="N421" s="30">
        <v>8.8060804355238678E-2</v>
      </c>
      <c r="O421" s="43">
        <v>0</v>
      </c>
      <c r="P421" s="30">
        <v>0.17920432823038626</v>
      </c>
      <c r="Q421" s="43">
        <f t="shared" si="13"/>
        <v>0.20000000000000018</v>
      </c>
      <c r="R421" s="30">
        <v>6.6062200541020286E-2</v>
      </c>
      <c r="S421" s="43">
        <v>13</v>
      </c>
      <c r="T421" s="30">
        <v>0.18754917737088028</v>
      </c>
      <c r="U421" s="30">
        <v>0.10437085722726225</v>
      </c>
      <c r="V421" s="46">
        <v>72</v>
      </c>
      <c r="W421" s="46">
        <v>6.8534270457043217E-2</v>
      </c>
      <c r="X421" s="46">
        <v>5.2641509433962265E-2</v>
      </c>
      <c r="Y421" s="46">
        <v>0.40319662648754762</v>
      </c>
      <c r="Z421" s="46">
        <v>279</v>
      </c>
      <c r="AA421" s="46">
        <v>0.24831943968020789</v>
      </c>
      <c r="AB421" s="46">
        <v>7950</v>
      </c>
      <c r="AC421" s="77">
        <v>0.17557880614793897</v>
      </c>
      <c r="AD421" s="84">
        <f>'1.Hard Index'!T421</f>
        <v>3</v>
      </c>
      <c r="AE421" s="85">
        <f>'2.Vulnerbility Index'!R421</f>
        <v>3</v>
      </c>
      <c r="AF421" s="86">
        <f t="shared" si="14"/>
        <v>9</v>
      </c>
    </row>
    <row r="422" spans="1:32" x14ac:dyDescent="0.3">
      <c r="A422" s="39" t="s">
        <v>1584</v>
      </c>
      <c r="B422" s="40">
        <v>105.444</v>
      </c>
      <c r="C422" s="40">
        <v>10.514799999999999</v>
      </c>
      <c r="D422" s="40" t="s">
        <v>16</v>
      </c>
      <c r="E422" s="40" t="s">
        <v>288</v>
      </c>
      <c r="F422" s="40" t="s">
        <v>411</v>
      </c>
      <c r="G422" s="40">
        <v>20213</v>
      </c>
      <c r="H422" s="47">
        <v>45239</v>
      </c>
      <c r="I422" s="12">
        <v>2426</v>
      </c>
      <c r="J422" s="35">
        <v>11.81169</v>
      </c>
      <c r="K422" s="30">
        <v>57</v>
      </c>
      <c r="L422" s="30">
        <v>0.47912348950247441</v>
      </c>
      <c r="M422" s="43">
        <v>-0.26</v>
      </c>
      <c r="N422" s="30">
        <v>8.8060804355238678E-2</v>
      </c>
      <c r="O422" s="43">
        <v>0</v>
      </c>
      <c r="P422" s="30">
        <v>0.17920432823038626</v>
      </c>
      <c r="Q422" s="43">
        <f t="shared" si="13"/>
        <v>2.74</v>
      </c>
      <c r="R422" s="30">
        <v>6.6062200541020286E-2</v>
      </c>
      <c r="S422" s="43">
        <v>9</v>
      </c>
      <c r="T422" s="30">
        <v>0.18754917737088028</v>
      </c>
      <c r="U422" s="30">
        <v>0.10437085722726225</v>
      </c>
      <c r="V422" s="46">
        <v>113</v>
      </c>
      <c r="W422" s="46">
        <v>6.8534270457043217E-2</v>
      </c>
      <c r="X422" s="46">
        <v>2.8991243259288577E-2</v>
      </c>
      <c r="Y422" s="46">
        <v>0.40319662648754762</v>
      </c>
      <c r="Z422" s="46">
        <v>586</v>
      </c>
      <c r="AA422" s="46">
        <v>0.24831943968020789</v>
      </c>
      <c r="AB422" s="46">
        <v>30320</v>
      </c>
      <c r="AC422" s="77">
        <v>0.17557880614793897</v>
      </c>
      <c r="AD422" s="84">
        <f>'1.Hard Index'!T422</f>
        <v>3</v>
      </c>
      <c r="AE422" s="85">
        <f>'2.Vulnerbility Index'!R422</f>
        <v>4</v>
      </c>
      <c r="AF422" s="86">
        <f t="shared" si="14"/>
        <v>12</v>
      </c>
    </row>
    <row r="423" spans="1:32" x14ac:dyDescent="0.3">
      <c r="A423" s="39" t="s">
        <v>1585</v>
      </c>
      <c r="B423" s="40">
        <v>105.866</v>
      </c>
      <c r="C423" s="40">
        <v>10.5068</v>
      </c>
      <c r="D423" s="40" t="s">
        <v>4</v>
      </c>
      <c r="E423" s="40" t="s">
        <v>92</v>
      </c>
      <c r="F423" s="40" t="s">
        <v>331</v>
      </c>
      <c r="G423" s="40">
        <v>19257</v>
      </c>
      <c r="H423" s="47">
        <v>45239</v>
      </c>
      <c r="I423" s="12">
        <v>2311</v>
      </c>
      <c r="J423" s="35">
        <v>20</v>
      </c>
      <c r="K423" s="30">
        <v>53</v>
      </c>
      <c r="L423" s="30">
        <v>0.47912348950247441</v>
      </c>
      <c r="M423" s="43">
        <v>-1.32</v>
      </c>
      <c r="N423" s="30">
        <v>8.8060804355238678E-2</v>
      </c>
      <c r="O423" s="43">
        <v>16</v>
      </c>
      <c r="P423" s="30">
        <v>0.17920432823038626</v>
      </c>
      <c r="Q423" s="43">
        <f t="shared" si="13"/>
        <v>1.68</v>
      </c>
      <c r="R423" s="30">
        <v>6.6062200541020286E-2</v>
      </c>
      <c r="S423" s="43">
        <v>30</v>
      </c>
      <c r="T423" s="30">
        <v>0.18754917737088028</v>
      </c>
      <c r="U423" s="30">
        <v>0.10437085722726225</v>
      </c>
      <c r="V423" s="46">
        <v>100</v>
      </c>
      <c r="W423" s="46">
        <v>6.8534270457043217E-2</v>
      </c>
      <c r="X423" s="46">
        <v>0.10479306226307317</v>
      </c>
      <c r="Y423" s="46">
        <v>0.40319662648754762</v>
      </c>
      <c r="Z423" s="46">
        <v>2018</v>
      </c>
      <c r="AA423" s="46">
        <v>0.24831943968020789</v>
      </c>
      <c r="AB423" s="46">
        <v>28886</v>
      </c>
      <c r="AC423" s="77">
        <v>0.17557880614793897</v>
      </c>
      <c r="AD423" s="84">
        <f>'1.Hard Index'!T423</f>
        <v>4</v>
      </c>
      <c r="AE423" s="85">
        <f>'2.Vulnerbility Index'!R423</f>
        <v>4</v>
      </c>
      <c r="AF423" s="86">
        <f t="shared" si="14"/>
        <v>16</v>
      </c>
    </row>
    <row r="424" spans="1:32" x14ac:dyDescent="0.3">
      <c r="A424" s="39" t="s">
        <v>1586</v>
      </c>
      <c r="B424" s="40">
        <v>104.629</v>
      </c>
      <c r="C424" s="40">
        <v>10.497999999999999</v>
      </c>
      <c r="D424" s="40" t="s">
        <v>50</v>
      </c>
      <c r="E424" s="40" t="s">
        <v>102</v>
      </c>
      <c r="F424" s="40" t="s">
        <v>412</v>
      </c>
      <c r="G424" s="40">
        <v>6428</v>
      </c>
      <c r="H424" s="47">
        <v>45239</v>
      </c>
      <c r="I424" s="12">
        <v>771</v>
      </c>
      <c r="J424" s="35">
        <v>0.60376200000000002</v>
      </c>
      <c r="K424" s="30">
        <v>64</v>
      </c>
      <c r="L424" s="30">
        <v>0.47912348950247441</v>
      </c>
      <c r="M424" s="43">
        <v>0.36</v>
      </c>
      <c r="N424" s="30">
        <v>8.8060804355238678E-2</v>
      </c>
      <c r="O424" s="43">
        <v>0</v>
      </c>
      <c r="P424" s="30">
        <v>0.17920432823038626</v>
      </c>
      <c r="Q424" s="43">
        <f t="shared" si="13"/>
        <v>3.36</v>
      </c>
      <c r="R424" s="30">
        <v>6.6062200541020286E-2</v>
      </c>
      <c r="S424" s="43">
        <v>7</v>
      </c>
      <c r="T424" s="30">
        <v>0.18754917737088028</v>
      </c>
      <c r="U424" s="30">
        <v>0.10437085722726225</v>
      </c>
      <c r="V424" s="46">
        <v>13</v>
      </c>
      <c r="W424" s="46">
        <v>6.8534270457043217E-2</v>
      </c>
      <c r="X424" s="46">
        <v>0.17610454262601119</v>
      </c>
      <c r="Y424" s="46">
        <v>0.40319662648754762</v>
      </c>
      <c r="Z424" s="46">
        <v>1132</v>
      </c>
      <c r="AA424" s="46">
        <v>0.24831943968020789</v>
      </c>
      <c r="AB424" s="46">
        <v>9642</v>
      </c>
      <c r="AC424" s="77">
        <v>0.17557880614793897</v>
      </c>
      <c r="AD424" s="84">
        <f>'1.Hard Index'!T424</f>
        <v>3</v>
      </c>
      <c r="AE424" s="85">
        <f>'2.Vulnerbility Index'!R424</f>
        <v>4</v>
      </c>
      <c r="AF424" s="86">
        <f t="shared" si="14"/>
        <v>12</v>
      </c>
    </row>
    <row r="425" spans="1:32" x14ac:dyDescent="0.3">
      <c r="A425" s="39" t="s">
        <v>1587</v>
      </c>
      <c r="B425" s="40">
        <v>105.41</v>
      </c>
      <c r="C425" s="40">
        <v>10.5116</v>
      </c>
      <c r="D425" s="40" t="s">
        <v>16</v>
      </c>
      <c r="E425" s="40" t="s">
        <v>288</v>
      </c>
      <c r="F425" s="40" t="s">
        <v>413</v>
      </c>
      <c r="G425" s="40">
        <v>23055</v>
      </c>
      <c r="H425" s="47">
        <v>45239</v>
      </c>
      <c r="I425" s="12">
        <v>2767</v>
      </c>
      <c r="J425" s="35">
        <v>109.0128</v>
      </c>
      <c r="K425" s="30">
        <v>58</v>
      </c>
      <c r="L425" s="30">
        <v>0.47912348950247441</v>
      </c>
      <c r="M425" s="43">
        <v>0.45</v>
      </c>
      <c r="N425" s="30">
        <v>8.8060804355238678E-2</v>
      </c>
      <c r="O425" s="43">
        <v>0</v>
      </c>
      <c r="P425" s="30">
        <v>0.17920432823038626</v>
      </c>
      <c r="Q425" s="43">
        <f t="shared" si="13"/>
        <v>3.45</v>
      </c>
      <c r="R425" s="30">
        <v>6.6062200541020286E-2</v>
      </c>
      <c r="S425" s="43">
        <v>7</v>
      </c>
      <c r="T425" s="30">
        <v>0.18754917737088028</v>
      </c>
      <c r="U425" s="30">
        <v>0.10437085722726225</v>
      </c>
      <c r="V425" s="46">
        <v>102</v>
      </c>
      <c r="W425" s="46">
        <v>6.8534270457043217E-2</v>
      </c>
      <c r="X425" s="46">
        <v>0.10891346779440468</v>
      </c>
      <c r="Y425" s="46">
        <v>0.40319662648754762</v>
      </c>
      <c r="Z425" s="46">
        <v>2511</v>
      </c>
      <c r="AA425" s="46">
        <v>0.24831943968020789</v>
      </c>
      <c r="AB425" s="46">
        <v>34583</v>
      </c>
      <c r="AC425" s="77">
        <v>0.17557880614793897</v>
      </c>
      <c r="AD425" s="84">
        <f>'1.Hard Index'!T425</f>
        <v>3</v>
      </c>
      <c r="AE425" s="85">
        <f>'2.Vulnerbility Index'!R425</f>
        <v>4</v>
      </c>
      <c r="AF425" s="86">
        <f t="shared" si="14"/>
        <v>12</v>
      </c>
    </row>
    <row r="426" spans="1:32" x14ac:dyDescent="0.3">
      <c r="A426" s="39" t="s">
        <v>1588</v>
      </c>
      <c r="B426" s="40">
        <v>104.688</v>
      </c>
      <c r="C426" s="40">
        <v>10.477</v>
      </c>
      <c r="D426" s="40" t="s">
        <v>50</v>
      </c>
      <c r="E426" s="40" t="s">
        <v>102</v>
      </c>
      <c r="F426" s="40" t="s">
        <v>414</v>
      </c>
      <c r="G426" s="40">
        <v>9484</v>
      </c>
      <c r="H426" s="47">
        <v>45239</v>
      </c>
      <c r="I426" s="12">
        <v>1138</v>
      </c>
      <c r="J426" s="35">
        <v>10.46228</v>
      </c>
      <c r="K426" s="30">
        <v>62</v>
      </c>
      <c r="L426" s="30">
        <v>0.47912348950247441</v>
      </c>
      <c r="M426" s="43">
        <v>-2.8</v>
      </c>
      <c r="N426" s="30">
        <v>8.8060804355238678E-2</v>
      </c>
      <c r="O426" s="43">
        <v>0</v>
      </c>
      <c r="P426" s="30">
        <v>0.17920432823038626</v>
      </c>
      <c r="Q426" s="43">
        <f t="shared" si="13"/>
        <v>0.20000000000000018</v>
      </c>
      <c r="R426" s="30">
        <v>6.6062200541020286E-2</v>
      </c>
      <c r="S426" s="43">
        <v>8</v>
      </c>
      <c r="T426" s="30">
        <v>0.18754917737088028</v>
      </c>
      <c r="U426" s="30">
        <v>0.10437085722726225</v>
      </c>
      <c r="V426" s="46">
        <v>9</v>
      </c>
      <c r="W426" s="46">
        <v>6.8534270457043217E-2</v>
      </c>
      <c r="X426" s="46">
        <v>0.51887389287220587</v>
      </c>
      <c r="Y426" s="46">
        <v>0.40319662648754762</v>
      </c>
      <c r="Z426" s="46">
        <v>4921</v>
      </c>
      <c r="AA426" s="46">
        <v>0.24831943968020789</v>
      </c>
      <c r="AB426" s="46">
        <v>14226</v>
      </c>
      <c r="AC426" s="77">
        <v>0.17557880614793897</v>
      </c>
      <c r="AD426" s="84">
        <f>'1.Hard Index'!T426</f>
        <v>3</v>
      </c>
      <c r="AE426" s="85">
        <f>'2.Vulnerbility Index'!R426</f>
        <v>3</v>
      </c>
      <c r="AF426" s="86">
        <f t="shared" si="14"/>
        <v>9</v>
      </c>
    </row>
    <row r="427" spans="1:32" x14ac:dyDescent="0.3">
      <c r="A427" s="39" t="s">
        <v>1589</v>
      </c>
      <c r="B427" s="40">
        <v>106.21</v>
      </c>
      <c r="C427" s="40">
        <v>10.506600000000001</v>
      </c>
      <c r="D427" s="40" t="s">
        <v>40</v>
      </c>
      <c r="E427" s="40" t="s">
        <v>122</v>
      </c>
      <c r="F427" s="40" t="s">
        <v>145</v>
      </c>
      <c r="G427" s="40">
        <v>6704</v>
      </c>
      <c r="H427" s="47">
        <v>45239</v>
      </c>
      <c r="I427" s="12">
        <v>804</v>
      </c>
      <c r="J427" s="35">
        <v>20</v>
      </c>
      <c r="K427" s="30">
        <v>52</v>
      </c>
      <c r="L427" s="30">
        <v>0.47912348950247441</v>
      </c>
      <c r="M427" s="43">
        <v>-0.26</v>
      </c>
      <c r="N427" s="30">
        <v>8.8060804355238678E-2</v>
      </c>
      <c r="O427" s="43">
        <v>0</v>
      </c>
      <c r="P427" s="30">
        <v>0.17920432823038626</v>
      </c>
      <c r="Q427" s="43">
        <f t="shared" si="13"/>
        <v>2.74</v>
      </c>
      <c r="R427" s="30">
        <v>6.6062200541020286E-2</v>
      </c>
      <c r="S427" s="43">
        <v>7</v>
      </c>
      <c r="T427" s="30">
        <v>0.18754917737088028</v>
      </c>
      <c r="U427" s="30">
        <v>0.10437085722726225</v>
      </c>
      <c r="V427" s="46">
        <v>17</v>
      </c>
      <c r="W427" s="46">
        <v>6.8534270457043217E-2</v>
      </c>
      <c r="X427" s="46">
        <v>0.26252983293556087</v>
      </c>
      <c r="Y427" s="46">
        <v>0.40319662648754762</v>
      </c>
      <c r="Z427" s="46">
        <v>1760</v>
      </c>
      <c r="AA427" s="46">
        <v>0.24831943968020789</v>
      </c>
      <c r="AB427" s="46">
        <v>10056</v>
      </c>
      <c r="AC427" s="77">
        <v>0.17557880614793897</v>
      </c>
      <c r="AD427" s="84">
        <f>'1.Hard Index'!T427</f>
        <v>3</v>
      </c>
      <c r="AE427" s="85">
        <f>'2.Vulnerbility Index'!R427</f>
        <v>4</v>
      </c>
      <c r="AF427" s="86">
        <f t="shared" si="14"/>
        <v>12</v>
      </c>
    </row>
    <row r="428" spans="1:32" x14ac:dyDescent="0.3">
      <c r="A428" s="39" t="s">
        <v>1590</v>
      </c>
      <c r="B428" s="40">
        <v>105.176</v>
      </c>
      <c r="C428" s="40">
        <v>10.4871</v>
      </c>
      <c r="D428" s="40" t="s">
        <v>16</v>
      </c>
      <c r="E428" s="40" t="s">
        <v>86</v>
      </c>
      <c r="F428" s="40" t="s">
        <v>167</v>
      </c>
      <c r="G428" s="40">
        <v>9389</v>
      </c>
      <c r="H428" s="47">
        <v>45239</v>
      </c>
      <c r="I428" s="12">
        <v>1127</v>
      </c>
      <c r="J428" s="35">
        <v>81.942120000000003</v>
      </c>
      <c r="K428" s="30">
        <v>55</v>
      </c>
      <c r="L428" s="30">
        <v>0.47912348950247441</v>
      </c>
      <c r="M428" s="43">
        <v>-0.24</v>
      </c>
      <c r="N428" s="30">
        <v>8.8060804355238678E-2</v>
      </c>
      <c r="O428" s="43">
        <v>0</v>
      </c>
      <c r="P428" s="30">
        <v>0.17920432823038626</v>
      </c>
      <c r="Q428" s="43">
        <f t="shared" si="13"/>
        <v>2.76</v>
      </c>
      <c r="R428" s="30">
        <v>6.6062200541020286E-2</v>
      </c>
      <c r="S428" s="43">
        <v>7</v>
      </c>
      <c r="T428" s="30">
        <v>0.18754917737088028</v>
      </c>
      <c r="U428" s="30">
        <v>0.10437085722726225</v>
      </c>
      <c r="V428" s="46">
        <v>20</v>
      </c>
      <c r="W428" s="46">
        <v>6.8534270457043217E-2</v>
      </c>
      <c r="X428" s="46">
        <v>0.54286931515603365</v>
      </c>
      <c r="Y428" s="46">
        <v>0.40319662648754762</v>
      </c>
      <c r="Z428" s="46">
        <v>5097</v>
      </c>
      <c r="AA428" s="46">
        <v>0.24831943968020789</v>
      </c>
      <c r="AB428" s="46">
        <v>14084</v>
      </c>
      <c r="AC428" s="77">
        <v>0.17557880614793897</v>
      </c>
      <c r="AD428" s="84">
        <f>'1.Hard Index'!T428</f>
        <v>3</v>
      </c>
      <c r="AE428" s="85">
        <f>'2.Vulnerbility Index'!R428</f>
        <v>3</v>
      </c>
      <c r="AF428" s="86">
        <f t="shared" si="14"/>
        <v>9</v>
      </c>
    </row>
    <row r="429" spans="1:32" x14ac:dyDescent="0.3">
      <c r="A429" s="39" t="s">
        <v>1591</v>
      </c>
      <c r="B429" s="40">
        <v>104.935</v>
      </c>
      <c r="C429" s="40">
        <v>10.502599999999999</v>
      </c>
      <c r="D429" s="40" t="s">
        <v>16</v>
      </c>
      <c r="E429" s="40" t="s">
        <v>247</v>
      </c>
      <c r="F429" s="40" t="s">
        <v>415</v>
      </c>
      <c r="G429" s="40">
        <v>5863</v>
      </c>
      <c r="H429" s="47">
        <v>45239</v>
      </c>
      <c r="I429" s="12">
        <v>704</v>
      </c>
      <c r="J429" s="35">
        <v>16.500160000000001</v>
      </c>
      <c r="K429" s="30">
        <v>55</v>
      </c>
      <c r="L429" s="30">
        <v>0.47912348950247441</v>
      </c>
      <c r="M429" s="43">
        <v>0.36</v>
      </c>
      <c r="N429" s="30">
        <v>8.8060804355238678E-2</v>
      </c>
      <c r="O429" s="43">
        <v>0</v>
      </c>
      <c r="P429" s="30">
        <v>0.17920432823038626</v>
      </c>
      <c r="Q429" s="43">
        <f t="shared" si="13"/>
        <v>3.36</v>
      </c>
      <c r="R429" s="30">
        <v>6.6062200541020286E-2</v>
      </c>
      <c r="S429" s="43">
        <v>11</v>
      </c>
      <c r="T429" s="30">
        <v>0.18754917737088028</v>
      </c>
      <c r="U429" s="30">
        <v>0.10437085722726225</v>
      </c>
      <c r="V429" s="46">
        <v>22</v>
      </c>
      <c r="W429" s="46">
        <v>6.8534270457043217E-2</v>
      </c>
      <c r="X429" s="46">
        <v>1.6373870032406618E-2</v>
      </c>
      <c r="Y429" s="46">
        <v>0.40319662648754762</v>
      </c>
      <c r="Z429" s="46">
        <v>96</v>
      </c>
      <c r="AA429" s="46">
        <v>0.24831943968020789</v>
      </c>
      <c r="AB429" s="46">
        <v>8795</v>
      </c>
      <c r="AC429" s="77">
        <v>0.17557880614793897</v>
      </c>
      <c r="AD429" s="84">
        <f>'1.Hard Index'!T429</f>
        <v>3</v>
      </c>
      <c r="AE429" s="85">
        <f>'2.Vulnerbility Index'!R429</f>
        <v>3</v>
      </c>
      <c r="AF429" s="86">
        <f t="shared" si="14"/>
        <v>9</v>
      </c>
    </row>
    <row r="430" spans="1:32" x14ac:dyDescent="0.3">
      <c r="A430" s="39" t="s">
        <v>1592</v>
      </c>
      <c r="B430" s="40">
        <v>105.96899999999999</v>
      </c>
      <c r="C430" s="40">
        <v>10.520099999999999</v>
      </c>
      <c r="D430" s="40" t="s">
        <v>40</v>
      </c>
      <c r="E430" s="40" t="s">
        <v>290</v>
      </c>
      <c r="F430" s="40" t="s">
        <v>416</v>
      </c>
      <c r="G430" s="40">
        <v>10449</v>
      </c>
      <c r="H430" s="47">
        <v>45239</v>
      </c>
      <c r="I430" s="12">
        <v>1254</v>
      </c>
      <c r="J430" s="35">
        <v>3.7236039999999999</v>
      </c>
      <c r="K430" s="30">
        <v>45</v>
      </c>
      <c r="L430" s="30">
        <v>0.47912348950247441</v>
      </c>
      <c r="M430" s="43">
        <v>0.45</v>
      </c>
      <c r="N430" s="30">
        <v>8.8060804355238678E-2</v>
      </c>
      <c r="O430" s="43">
        <v>0</v>
      </c>
      <c r="P430" s="30">
        <v>0.17920432823038626</v>
      </c>
      <c r="Q430" s="43">
        <f t="shared" si="13"/>
        <v>3.45</v>
      </c>
      <c r="R430" s="30">
        <v>6.6062200541020286E-2</v>
      </c>
      <c r="S430" s="43">
        <v>15</v>
      </c>
      <c r="T430" s="30">
        <v>0.18754917737088028</v>
      </c>
      <c r="U430" s="30">
        <v>0.10437085722726225</v>
      </c>
      <c r="V430" s="46">
        <v>52</v>
      </c>
      <c r="W430" s="46">
        <v>6.8534270457043217E-2</v>
      </c>
      <c r="X430" s="46">
        <v>6.8236194851181931E-2</v>
      </c>
      <c r="Y430" s="46">
        <v>0.40319662648754762</v>
      </c>
      <c r="Z430" s="46">
        <v>713</v>
      </c>
      <c r="AA430" s="46">
        <v>0.24831943968020789</v>
      </c>
      <c r="AB430" s="46">
        <v>15674</v>
      </c>
      <c r="AC430" s="77">
        <v>0.17557880614793897</v>
      </c>
      <c r="AD430" s="84">
        <f>'1.Hard Index'!T430</f>
        <v>3</v>
      </c>
      <c r="AE430" s="85">
        <f>'2.Vulnerbility Index'!R430</f>
        <v>3</v>
      </c>
      <c r="AF430" s="86">
        <f t="shared" si="14"/>
        <v>9</v>
      </c>
    </row>
    <row r="431" spans="1:32" x14ac:dyDescent="0.3">
      <c r="A431" s="39" t="s">
        <v>1593</v>
      </c>
      <c r="B431" s="40">
        <v>105.541</v>
      </c>
      <c r="C431" s="40">
        <v>10.5039</v>
      </c>
      <c r="D431" s="40" t="s">
        <v>16</v>
      </c>
      <c r="E431" s="40" t="s">
        <v>288</v>
      </c>
      <c r="F431" s="40" t="s">
        <v>417</v>
      </c>
      <c r="G431" s="40">
        <v>17668</v>
      </c>
      <c r="H431" s="47">
        <v>45239</v>
      </c>
      <c r="I431" s="12">
        <v>2120</v>
      </c>
      <c r="J431" s="35">
        <v>59.84104</v>
      </c>
      <c r="K431" s="30">
        <v>57</v>
      </c>
      <c r="L431" s="30">
        <v>0.47912348950247441</v>
      </c>
      <c r="M431" s="43">
        <v>-2.8</v>
      </c>
      <c r="N431" s="30">
        <v>8.8060804355238678E-2</v>
      </c>
      <c r="O431" s="43">
        <v>0</v>
      </c>
      <c r="P431" s="30">
        <v>0.17920432823038626</v>
      </c>
      <c r="Q431" s="43">
        <f t="shared" si="13"/>
        <v>0.20000000000000018</v>
      </c>
      <c r="R431" s="30">
        <v>6.6062200541020286E-2</v>
      </c>
      <c r="S431" s="43">
        <v>13</v>
      </c>
      <c r="T431" s="30">
        <v>0.18754917737088028</v>
      </c>
      <c r="U431" s="30">
        <v>0.10437085722726225</v>
      </c>
      <c r="V431" s="46">
        <v>77</v>
      </c>
      <c r="W431" s="46">
        <v>6.8534270457043217E-2</v>
      </c>
      <c r="X431" s="46">
        <v>0.14415893140140368</v>
      </c>
      <c r="Y431" s="46">
        <v>0.40319662648754762</v>
      </c>
      <c r="Z431" s="46">
        <v>2547</v>
      </c>
      <c r="AA431" s="46">
        <v>0.24831943968020789</v>
      </c>
      <c r="AB431" s="46">
        <v>26502</v>
      </c>
      <c r="AC431" s="77">
        <v>0.17557880614793897</v>
      </c>
      <c r="AD431" s="84">
        <f>'1.Hard Index'!T431</f>
        <v>3</v>
      </c>
      <c r="AE431" s="85">
        <f>'2.Vulnerbility Index'!R431</f>
        <v>4</v>
      </c>
      <c r="AF431" s="86">
        <f t="shared" si="14"/>
        <v>12</v>
      </c>
    </row>
    <row r="432" spans="1:32" x14ac:dyDescent="0.3">
      <c r="A432" s="39" t="s">
        <v>1594</v>
      </c>
      <c r="B432" s="40">
        <v>106.01300000000001</v>
      </c>
      <c r="C432" s="40">
        <v>10.486700000000001</v>
      </c>
      <c r="D432" s="40" t="s">
        <v>40</v>
      </c>
      <c r="E432" s="40" t="s">
        <v>341</v>
      </c>
      <c r="F432" s="40" t="s">
        <v>418</v>
      </c>
      <c r="G432" s="40">
        <v>8251</v>
      </c>
      <c r="H432" s="47">
        <v>45239</v>
      </c>
      <c r="I432" s="12">
        <v>990</v>
      </c>
      <c r="J432" s="35">
        <v>20</v>
      </c>
      <c r="K432" s="30">
        <v>50</v>
      </c>
      <c r="L432" s="30">
        <v>0.47912348950247441</v>
      </c>
      <c r="M432" s="43">
        <v>-0.26</v>
      </c>
      <c r="N432" s="30">
        <v>8.8060804355238678E-2</v>
      </c>
      <c r="O432" s="43">
        <v>0</v>
      </c>
      <c r="P432" s="30">
        <v>0.17920432823038626</v>
      </c>
      <c r="Q432" s="43">
        <f t="shared" si="13"/>
        <v>2.74</v>
      </c>
      <c r="R432" s="30">
        <v>6.6062200541020286E-2</v>
      </c>
      <c r="S432" s="43">
        <v>9</v>
      </c>
      <c r="T432" s="30">
        <v>0.18754917737088028</v>
      </c>
      <c r="U432" s="30">
        <v>0.10437085722726225</v>
      </c>
      <c r="V432" s="46">
        <v>47</v>
      </c>
      <c r="W432" s="46">
        <v>6.8534270457043217E-2</v>
      </c>
      <c r="X432" s="46">
        <v>0.36031996121682219</v>
      </c>
      <c r="Y432" s="46">
        <v>0.40319662648754762</v>
      </c>
      <c r="Z432" s="46">
        <v>2973</v>
      </c>
      <c r="AA432" s="46">
        <v>0.24831943968020789</v>
      </c>
      <c r="AB432" s="46">
        <v>12377</v>
      </c>
      <c r="AC432" s="77">
        <v>0.17557880614793897</v>
      </c>
      <c r="AD432" s="84">
        <f>'1.Hard Index'!T432</f>
        <v>4</v>
      </c>
      <c r="AE432" s="85">
        <f>'2.Vulnerbility Index'!R432</f>
        <v>4</v>
      </c>
      <c r="AF432" s="86">
        <f t="shared" si="14"/>
        <v>16</v>
      </c>
    </row>
    <row r="433" spans="1:32" x14ac:dyDescent="0.3">
      <c r="A433" s="39" t="s">
        <v>1595</v>
      </c>
      <c r="B433" s="40">
        <v>106.036</v>
      </c>
      <c r="C433" s="40">
        <v>10.4998</v>
      </c>
      <c r="D433" s="40" t="s">
        <v>40</v>
      </c>
      <c r="E433" s="40" t="s">
        <v>341</v>
      </c>
      <c r="F433" s="40" t="s">
        <v>132</v>
      </c>
      <c r="G433" s="40">
        <v>10670</v>
      </c>
      <c r="H433" s="47">
        <v>45239</v>
      </c>
      <c r="I433" s="12">
        <v>1280</v>
      </c>
      <c r="J433" s="35">
        <v>20</v>
      </c>
      <c r="K433" s="30">
        <v>49</v>
      </c>
      <c r="L433" s="30">
        <v>0.47912348950247441</v>
      </c>
      <c r="M433" s="43">
        <v>-0.24</v>
      </c>
      <c r="N433" s="30">
        <v>8.8060804355238678E-2</v>
      </c>
      <c r="O433" s="43">
        <v>4</v>
      </c>
      <c r="P433" s="30">
        <v>0.17920432823038626</v>
      </c>
      <c r="Q433" s="43">
        <f t="shared" si="13"/>
        <v>2.76</v>
      </c>
      <c r="R433" s="30">
        <v>6.6062200541020286E-2</v>
      </c>
      <c r="S433" s="43">
        <v>9</v>
      </c>
      <c r="T433" s="30">
        <v>0.18754917737088028</v>
      </c>
      <c r="U433" s="30">
        <v>0.10437085722726225</v>
      </c>
      <c r="V433" s="46">
        <v>45</v>
      </c>
      <c r="W433" s="46">
        <v>6.8534270457043217E-2</v>
      </c>
      <c r="X433" s="46">
        <v>0.14254920337394564</v>
      </c>
      <c r="Y433" s="46">
        <v>0.40319662648754762</v>
      </c>
      <c r="Z433" s="46">
        <v>1521</v>
      </c>
      <c r="AA433" s="46">
        <v>0.24831943968020789</v>
      </c>
      <c r="AB433" s="46">
        <v>16005</v>
      </c>
      <c r="AC433" s="77">
        <v>0.17557880614793897</v>
      </c>
      <c r="AD433" s="84">
        <f>'1.Hard Index'!T433</f>
        <v>4</v>
      </c>
      <c r="AE433" s="85">
        <f>'2.Vulnerbility Index'!R433</f>
        <v>4</v>
      </c>
      <c r="AF433" s="86">
        <f t="shared" si="14"/>
        <v>16</v>
      </c>
    </row>
    <row r="434" spans="1:32" x14ac:dyDescent="0.3">
      <c r="A434" s="39" t="s">
        <v>1596</v>
      </c>
      <c r="B434" s="40">
        <v>106.456</v>
      </c>
      <c r="C434" s="40">
        <v>10.5176</v>
      </c>
      <c r="D434" s="40" t="s">
        <v>7</v>
      </c>
      <c r="E434" s="40" t="s">
        <v>58</v>
      </c>
      <c r="F434" s="40" t="s">
        <v>419</v>
      </c>
      <c r="G434" s="40">
        <v>6541</v>
      </c>
      <c r="H434" s="47">
        <v>45239</v>
      </c>
      <c r="I434" s="12">
        <v>785</v>
      </c>
      <c r="J434" s="35">
        <v>159.9178</v>
      </c>
      <c r="K434" s="30">
        <v>51</v>
      </c>
      <c r="L434" s="30">
        <v>0.47912348950247441</v>
      </c>
      <c r="M434" s="43">
        <v>-2.8</v>
      </c>
      <c r="N434" s="30">
        <v>8.8060804355238678E-2</v>
      </c>
      <c r="O434" s="43">
        <v>0</v>
      </c>
      <c r="P434" s="30">
        <v>0.17920432823038626</v>
      </c>
      <c r="Q434" s="43">
        <f t="shared" si="13"/>
        <v>0.20000000000000018</v>
      </c>
      <c r="R434" s="30">
        <v>6.6062200541020286E-2</v>
      </c>
      <c r="S434" s="43">
        <v>13</v>
      </c>
      <c r="T434" s="30">
        <v>0.18754917737088028</v>
      </c>
      <c r="U434" s="30">
        <v>0.10437085722726225</v>
      </c>
      <c r="V434" s="46">
        <v>93</v>
      </c>
      <c r="W434" s="46">
        <v>6.8534270457043217E-2</v>
      </c>
      <c r="X434" s="46">
        <v>0.50527442287112068</v>
      </c>
      <c r="Y434" s="46">
        <v>0.40319662648754762</v>
      </c>
      <c r="Z434" s="46">
        <v>3305</v>
      </c>
      <c r="AA434" s="46">
        <v>0.24831943968020789</v>
      </c>
      <c r="AB434" s="46">
        <v>9812</v>
      </c>
      <c r="AC434" s="77">
        <v>0.17557880614793897</v>
      </c>
      <c r="AD434" s="84">
        <f>'1.Hard Index'!T434</f>
        <v>3</v>
      </c>
      <c r="AE434" s="85">
        <f>'2.Vulnerbility Index'!R434</f>
        <v>3</v>
      </c>
      <c r="AF434" s="86">
        <f t="shared" si="14"/>
        <v>9</v>
      </c>
    </row>
    <row r="435" spans="1:32" x14ac:dyDescent="0.3">
      <c r="A435" s="39" t="s">
        <v>1597</v>
      </c>
      <c r="B435" s="40">
        <v>105.661</v>
      </c>
      <c r="C435" s="40">
        <v>10.512700000000001</v>
      </c>
      <c r="D435" s="40" t="s">
        <v>4</v>
      </c>
      <c r="E435" s="40" t="s">
        <v>36</v>
      </c>
      <c r="F435" s="40" t="s">
        <v>420</v>
      </c>
      <c r="G435" s="40">
        <v>10878</v>
      </c>
      <c r="H435" s="47">
        <v>45239</v>
      </c>
      <c r="I435" s="12">
        <v>1305</v>
      </c>
      <c r="J435" s="35">
        <f>G435*0.06</f>
        <v>652.67999999999995</v>
      </c>
      <c r="K435" s="30">
        <v>58</v>
      </c>
      <c r="L435" s="30">
        <v>0.47912348950247441</v>
      </c>
      <c r="M435" s="43">
        <v>0.45</v>
      </c>
      <c r="N435" s="30">
        <v>8.8060804355238678E-2</v>
      </c>
      <c r="O435" s="43">
        <v>0</v>
      </c>
      <c r="P435" s="30">
        <v>0.17920432823038626</v>
      </c>
      <c r="Q435" s="43">
        <f t="shared" si="13"/>
        <v>3.45</v>
      </c>
      <c r="R435" s="30">
        <v>6.6062200541020286E-2</v>
      </c>
      <c r="S435" s="43">
        <v>28</v>
      </c>
      <c r="T435" s="30">
        <v>0.18754917737088028</v>
      </c>
      <c r="U435" s="30">
        <v>0.10437085722726225</v>
      </c>
      <c r="V435" s="46">
        <v>72</v>
      </c>
      <c r="W435" s="46">
        <v>6.8534270457043217E-2</v>
      </c>
      <c r="X435" s="46">
        <v>0.15149843721272294</v>
      </c>
      <c r="Y435" s="46">
        <v>0.40319662648754762</v>
      </c>
      <c r="Z435" s="46">
        <v>1648</v>
      </c>
      <c r="AA435" s="46">
        <v>0.24831943968020789</v>
      </c>
      <c r="AB435" s="46">
        <v>16317</v>
      </c>
      <c r="AC435" s="77">
        <v>0.17557880614793897</v>
      </c>
      <c r="AD435" s="84">
        <f>'1.Hard Index'!T435</f>
        <v>3</v>
      </c>
      <c r="AE435" s="85">
        <f>'2.Vulnerbility Index'!R435</f>
        <v>4</v>
      </c>
      <c r="AF435" s="86">
        <f t="shared" si="14"/>
        <v>12</v>
      </c>
    </row>
    <row r="436" spans="1:32" x14ac:dyDescent="0.3">
      <c r="A436" s="39" t="s">
        <v>1598</v>
      </c>
      <c r="B436" s="40">
        <v>105.235</v>
      </c>
      <c r="C436" s="40">
        <v>10.494</v>
      </c>
      <c r="D436" s="40" t="s">
        <v>16</v>
      </c>
      <c r="E436" s="40" t="s">
        <v>86</v>
      </c>
      <c r="F436" s="40" t="s">
        <v>421</v>
      </c>
      <c r="G436" s="40">
        <v>9734</v>
      </c>
      <c r="H436" s="47">
        <v>45239</v>
      </c>
      <c r="I436" s="12">
        <v>1168</v>
      </c>
      <c r="J436" s="35">
        <v>7.4941630000000004</v>
      </c>
      <c r="K436" s="30">
        <v>57</v>
      </c>
      <c r="L436" s="30">
        <v>0.47912348950247441</v>
      </c>
      <c r="M436" s="43">
        <v>-2.8</v>
      </c>
      <c r="N436" s="30">
        <v>8.8060804355238678E-2</v>
      </c>
      <c r="O436" s="43">
        <v>8</v>
      </c>
      <c r="P436" s="30">
        <v>0.17920432823038626</v>
      </c>
      <c r="Q436" s="43">
        <f t="shared" si="13"/>
        <v>0.20000000000000018</v>
      </c>
      <c r="R436" s="30">
        <v>6.6062200541020286E-2</v>
      </c>
      <c r="S436" s="43">
        <v>15</v>
      </c>
      <c r="T436" s="30">
        <v>0.18754917737088028</v>
      </c>
      <c r="U436" s="30">
        <v>0.10437085722726225</v>
      </c>
      <c r="V436" s="46">
        <v>30</v>
      </c>
      <c r="W436" s="46">
        <v>6.8534270457043217E-2</v>
      </c>
      <c r="X436" s="46">
        <v>0.50390384220258888</v>
      </c>
      <c r="Y436" s="46">
        <v>0.40319662648754762</v>
      </c>
      <c r="Z436" s="46">
        <v>4905</v>
      </c>
      <c r="AA436" s="46">
        <v>0.24831943968020789</v>
      </c>
      <c r="AB436" s="46">
        <v>14601</v>
      </c>
      <c r="AC436" s="77">
        <v>0.17557880614793897</v>
      </c>
      <c r="AD436" s="84">
        <f>'1.Hard Index'!T436</f>
        <v>4</v>
      </c>
      <c r="AE436" s="85">
        <f>'2.Vulnerbility Index'!R436</f>
        <v>3</v>
      </c>
      <c r="AF436" s="86">
        <f t="shared" si="14"/>
        <v>12</v>
      </c>
    </row>
    <row r="437" spans="1:32" x14ac:dyDescent="0.3">
      <c r="A437" s="39" t="s">
        <v>1599</v>
      </c>
      <c r="B437" s="40">
        <v>106.524</v>
      </c>
      <c r="C437" s="40">
        <v>10.494400000000001</v>
      </c>
      <c r="D437" s="40" t="s">
        <v>7</v>
      </c>
      <c r="E437" s="40" t="s">
        <v>276</v>
      </c>
      <c r="F437" s="40" t="s">
        <v>422</v>
      </c>
      <c r="G437" s="40">
        <v>6277</v>
      </c>
      <c r="H437" s="47">
        <v>45239</v>
      </c>
      <c r="I437" s="12">
        <v>753</v>
      </c>
      <c r="J437" s="35">
        <v>157.40129999999999</v>
      </c>
      <c r="K437" s="30">
        <v>52</v>
      </c>
      <c r="L437" s="30">
        <v>0.47912348950247441</v>
      </c>
      <c r="M437" s="43">
        <v>-0.24</v>
      </c>
      <c r="N437" s="30">
        <v>8.8060804355238678E-2</v>
      </c>
      <c r="O437" s="43">
        <v>2</v>
      </c>
      <c r="P437" s="30">
        <v>0.17920432823038626</v>
      </c>
      <c r="Q437" s="43">
        <f t="shared" si="13"/>
        <v>2.76</v>
      </c>
      <c r="R437" s="30">
        <v>6.6062200541020286E-2</v>
      </c>
      <c r="S437" s="43">
        <v>16</v>
      </c>
      <c r="T437" s="30">
        <v>0.18754917737088028</v>
      </c>
      <c r="U437" s="30">
        <v>0.10437085722726225</v>
      </c>
      <c r="V437" s="46">
        <v>47</v>
      </c>
      <c r="W437" s="46">
        <v>6.8534270457043217E-2</v>
      </c>
      <c r="X437" s="46">
        <v>0.46742074239286285</v>
      </c>
      <c r="Y437" s="46">
        <v>0.40319662648754762</v>
      </c>
      <c r="Z437" s="46">
        <v>2934</v>
      </c>
      <c r="AA437" s="46">
        <v>0.24831943968020789</v>
      </c>
      <c r="AB437" s="46">
        <v>9416</v>
      </c>
      <c r="AC437" s="77">
        <v>0.17557880614793897</v>
      </c>
      <c r="AD437" s="84">
        <f>'1.Hard Index'!T437</f>
        <v>4</v>
      </c>
      <c r="AE437" s="85">
        <f>'2.Vulnerbility Index'!R437</f>
        <v>4</v>
      </c>
      <c r="AF437" s="86">
        <f t="shared" si="14"/>
        <v>16</v>
      </c>
    </row>
    <row r="438" spans="1:32" x14ac:dyDescent="0.3">
      <c r="A438" s="39" t="s">
        <v>1600</v>
      </c>
      <c r="B438" s="40">
        <v>106.352</v>
      </c>
      <c r="C438" s="40">
        <v>10.510400000000001</v>
      </c>
      <c r="D438" s="40" t="s">
        <v>40</v>
      </c>
      <c r="E438" s="40" t="s">
        <v>58</v>
      </c>
      <c r="F438" s="40" t="s">
        <v>423</v>
      </c>
      <c r="G438" s="40">
        <v>7978</v>
      </c>
      <c r="H438" s="47">
        <v>45239</v>
      </c>
      <c r="I438" s="12">
        <v>957</v>
      </c>
      <c r="J438" s="35">
        <v>20</v>
      </c>
      <c r="K438" s="30">
        <v>31</v>
      </c>
      <c r="L438" s="30">
        <v>0.47912348950247441</v>
      </c>
      <c r="M438" s="43">
        <v>0.45</v>
      </c>
      <c r="N438" s="30">
        <v>8.8060804355238678E-2</v>
      </c>
      <c r="O438" s="43">
        <v>16</v>
      </c>
      <c r="P438" s="30">
        <v>0.17920432823038626</v>
      </c>
      <c r="Q438" s="43">
        <f t="shared" si="13"/>
        <v>3.45</v>
      </c>
      <c r="R438" s="30">
        <v>6.6062200541020286E-2</v>
      </c>
      <c r="S438" s="43">
        <v>7</v>
      </c>
      <c r="T438" s="30">
        <v>0.18754917737088028</v>
      </c>
      <c r="U438" s="30">
        <v>0.10437085722726225</v>
      </c>
      <c r="V438" s="46">
        <v>92</v>
      </c>
      <c r="W438" s="46">
        <v>6.8534270457043217E-2</v>
      </c>
      <c r="X438" s="46">
        <v>0.29405866131862624</v>
      </c>
      <c r="Y438" s="46">
        <v>0.40319662648754762</v>
      </c>
      <c r="Z438" s="46">
        <v>2346</v>
      </c>
      <c r="AA438" s="46">
        <v>0.24831943968020789</v>
      </c>
      <c r="AB438" s="46">
        <v>11967</v>
      </c>
      <c r="AC438" s="77">
        <v>0.17557880614793897</v>
      </c>
      <c r="AD438" s="84">
        <f>'1.Hard Index'!T438</f>
        <v>4</v>
      </c>
      <c r="AE438" s="85">
        <f>'2.Vulnerbility Index'!R438</f>
        <v>4</v>
      </c>
      <c r="AF438" s="86">
        <f t="shared" si="14"/>
        <v>16</v>
      </c>
    </row>
    <row r="439" spans="1:32" x14ac:dyDescent="0.3">
      <c r="A439" s="39" t="s">
        <v>1601</v>
      </c>
      <c r="B439" s="40">
        <v>106.604</v>
      </c>
      <c r="C439" s="40">
        <v>10.505800000000001</v>
      </c>
      <c r="D439" s="40" t="s">
        <v>7</v>
      </c>
      <c r="E439" s="40" t="s">
        <v>119</v>
      </c>
      <c r="F439" s="40" t="s">
        <v>119</v>
      </c>
      <c r="G439" s="40">
        <v>16699</v>
      </c>
      <c r="H439" s="47">
        <v>45239</v>
      </c>
      <c r="I439" s="12">
        <v>2004</v>
      </c>
      <c r="J439" s="35">
        <v>320.42630000000003</v>
      </c>
      <c r="K439" s="30">
        <v>53</v>
      </c>
      <c r="L439" s="30">
        <v>0.47912348950247441</v>
      </c>
      <c r="M439" s="43">
        <v>0.24</v>
      </c>
      <c r="N439" s="30">
        <v>8.8060804355238678E-2</v>
      </c>
      <c r="O439" s="43">
        <v>0</v>
      </c>
      <c r="P439" s="30">
        <v>0.17920432823038626</v>
      </c>
      <c r="Q439" s="43">
        <f t="shared" si="13"/>
        <v>3.24</v>
      </c>
      <c r="R439" s="30">
        <v>6.6062200541020286E-2</v>
      </c>
      <c r="S439" s="43">
        <v>20</v>
      </c>
      <c r="T439" s="30">
        <v>0.18754917737088028</v>
      </c>
      <c r="U439" s="30">
        <v>0.10437085722726225</v>
      </c>
      <c r="V439" s="46">
        <v>288</v>
      </c>
      <c r="W439" s="46">
        <v>6.8534270457043217E-2</v>
      </c>
      <c r="X439" s="46">
        <v>8.5633870291634221E-3</v>
      </c>
      <c r="Y439" s="46">
        <v>0.40319662648754762</v>
      </c>
      <c r="Z439" s="46">
        <v>143</v>
      </c>
      <c r="AA439" s="46">
        <v>0.24831943968020789</v>
      </c>
      <c r="AB439" s="46">
        <v>25049</v>
      </c>
      <c r="AC439" s="77">
        <v>0.17557880614793897</v>
      </c>
      <c r="AD439" s="84">
        <f>'1.Hard Index'!T439</f>
        <v>3</v>
      </c>
      <c r="AE439" s="85">
        <f>'2.Vulnerbility Index'!R439</f>
        <v>3</v>
      </c>
      <c r="AF439" s="86">
        <f t="shared" si="14"/>
        <v>9</v>
      </c>
    </row>
    <row r="440" spans="1:32" x14ac:dyDescent="0.3">
      <c r="A440" s="39" t="s">
        <v>1602</v>
      </c>
      <c r="B440" s="40">
        <v>106.072</v>
      </c>
      <c r="C440" s="40">
        <v>10.494999999999999</v>
      </c>
      <c r="D440" s="40" t="s">
        <v>40</v>
      </c>
      <c r="E440" s="40" t="s">
        <v>341</v>
      </c>
      <c r="F440" s="40" t="s">
        <v>238</v>
      </c>
      <c r="G440" s="40">
        <v>12371</v>
      </c>
      <c r="H440" s="47">
        <v>45239</v>
      </c>
      <c r="I440" s="12">
        <v>1485</v>
      </c>
      <c r="J440" s="35">
        <v>20</v>
      </c>
      <c r="K440" s="30">
        <v>50</v>
      </c>
      <c r="L440" s="30">
        <v>0.47912348950247441</v>
      </c>
      <c r="M440" s="43">
        <v>-0.24</v>
      </c>
      <c r="N440" s="30">
        <v>8.8060804355238678E-2</v>
      </c>
      <c r="O440" s="43">
        <v>8</v>
      </c>
      <c r="P440" s="30">
        <v>0.17920432823038626</v>
      </c>
      <c r="Q440" s="43">
        <f t="shared" si="13"/>
        <v>2.76</v>
      </c>
      <c r="R440" s="30">
        <v>6.6062200541020286E-2</v>
      </c>
      <c r="S440" s="43">
        <v>9</v>
      </c>
      <c r="T440" s="30">
        <v>0.18754917737088028</v>
      </c>
      <c r="U440" s="30">
        <v>0.10437085722726225</v>
      </c>
      <c r="V440" s="46">
        <v>38</v>
      </c>
      <c r="W440" s="46">
        <v>6.8534270457043217E-2</v>
      </c>
      <c r="X440" s="46">
        <v>9.9911082370059009E-2</v>
      </c>
      <c r="Y440" s="46">
        <v>0.40319662648754762</v>
      </c>
      <c r="Z440" s="46">
        <v>1236</v>
      </c>
      <c r="AA440" s="46">
        <v>0.24831943968020789</v>
      </c>
      <c r="AB440" s="46">
        <v>18557</v>
      </c>
      <c r="AC440" s="77">
        <v>0.17557880614793897</v>
      </c>
      <c r="AD440" s="84">
        <f>'1.Hard Index'!T440</f>
        <v>4</v>
      </c>
      <c r="AE440" s="85">
        <f>'2.Vulnerbility Index'!R440</f>
        <v>4</v>
      </c>
      <c r="AF440" s="86">
        <f t="shared" si="14"/>
        <v>16</v>
      </c>
    </row>
    <row r="441" spans="1:32" x14ac:dyDescent="0.3">
      <c r="A441" s="39" t="s">
        <v>1603</v>
      </c>
      <c r="B441" s="40">
        <v>106.51300000000001</v>
      </c>
      <c r="C441" s="40">
        <v>10.508900000000001</v>
      </c>
      <c r="D441" s="40" t="s">
        <v>7</v>
      </c>
      <c r="E441" s="40" t="s">
        <v>276</v>
      </c>
      <c r="F441" s="40" t="s">
        <v>276</v>
      </c>
      <c r="G441" s="40">
        <v>6242</v>
      </c>
      <c r="H441" s="47">
        <v>45239</v>
      </c>
      <c r="I441" s="12">
        <v>749</v>
      </c>
      <c r="J441" s="35">
        <v>743.97239999999999</v>
      </c>
      <c r="K441" s="30">
        <v>52</v>
      </c>
      <c r="L441" s="30">
        <v>0.47912348950247441</v>
      </c>
      <c r="M441" s="43">
        <v>0.36</v>
      </c>
      <c r="N441" s="30">
        <v>8.8060804355238678E-2</v>
      </c>
      <c r="O441" s="43">
        <v>0</v>
      </c>
      <c r="P441" s="30">
        <v>0.17920432823038626</v>
      </c>
      <c r="Q441" s="43">
        <f t="shared" si="13"/>
        <v>3.36</v>
      </c>
      <c r="R441" s="30">
        <v>6.6062200541020286E-2</v>
      </c>
      <c r="S441" s="43">
        <v>13</v>
      </c>
      <c r="T441" s="30">
        <v>0.18754917737088028</v>
      </c>
      <c r="U441" s="30">
        <v>0.10437085722726225</v>
      </c>
      <c r="V441" s="46">
        <v>111</v>
      </c>
      <c r="W441" s="46">
        <v>6.8534270457043217E-2</v>
      </c>
      <c r="X441" s="46">
        <v>0.15555911566805511</v>
      </c>
      <c r="Y441" s="46">
        <v>0.40319662648754762</v>
      </c>
      <c r="Z441" s="46">
        <v>971</v>
      </c>
      <c r="AA441" s="46">
        <v>0.24831943968020789</v>
      </c>
      <c r="AB441" s="46">
        <v>9363</v>
      </c>
      <c r="AC441" s="77">
        <v>0.17557880614793897</v>
      </c>
      <c r="AD441" s="84">
        <f>'1.Hard Index'!T441</f>
        <v>3</v>
      </c>
      <c r="AE441" s="85">
        <f>'2.Vulnerbility Index'!R441</f>
        <v>3</v>
      </c>
      <c r="AF441" s="86">
        <f t="shared" si="14"/>
        <v>9</v>
      </c>
    </row>
    <row r="442" spans="1:32" x14ac:dyDescent="0.3">
      <c r="A442" s="39" t="s">
        <v>1604</v>
      </c>
      <c r="B442" s="40">
        <v>105.051</v>
      </c>
      <c r="C442" s="40">
        <v>10.507400000000001</v>
      </c>
      <c r="D442" s="40" t="s">
        <v>16</v>
      </c>
      <c r="E442" s="40" t="s">
        <v>117</v>
      </c>
      <c r="F442" s="40" t="s">
        <v>424</v>
      </c>
      <c r="G442" s="40">
        <v>9606</v>
      </c>
      <c r="H442" s="47">
        <v>45239</v>
      </c>
      <c r="I442" s="12">
        <v>1153</v>
      </c>
      <c r="J442" s="35">
        <v>52.961649999999999</v>
      </c>
      <c r="K442" s="30">
        <v>54</v>
      </c>
      <c r="L442" s="30">
        <v>0.47912348950247441</v>
      </c>
      <c r="M442" s="43">
        <v>-2.8</v>
      </c>
      <c r="N442" s="30">
        <v>8.8060804355238678E-2</v>
      </c>
      <c r="O442" s="43">
        <v>8</v>
      </c>
      <c r="P442" s="30">
        <v>0.17920432823038626</v>
      </c>
      <c r="Q442" s="43">
        <f t="shared" si="13"/>
        <v>0.20000000000000018</v>
      </c>
      <c r="R442" s="30">
        <v>6.6062200541020286E-2</v>
      </c>
      <c r="S442" s="43">
        <v>13</v>
      </c>
      <c r="T442" s="30">
        <v>0.18754917737088028</v>
      </c>
      <c r="U442" s="30">
        <v>0.10437085722726225</v>
      </c>
      <c r="V442" s="46">
        <v>31</v>
      </c>
      <c r="W442" s="46">
        <v>6.8534270457043217E-2</v>
      </c>
      <c r="X442" s="46">
        <v>0.21840516343951696</v>
      </c>
      <c r="Y442" s="46">
        <v>0.40319662648754762</v>
      </c>
      <c r="Z442" s="46">
        <v>2098</v>
      </c>
      <c r="AA442" s="46">
        <v>0.24831943968020789</v>
      </c>
      <c r="AB442" s="46">
        <v>14409</v>
      </c>
      <c r="AC442" s="77">
        <v>0.17557880614793897</v>
      </c>
      <c r="AD442" s="84">
        <f>'1.Hard Index'!T442</f>
        <v>4</v>
      </c>
      <c r="AE442" s="85">
        <f>'2.Vulnerbility Index'!R442</f>
        <v>4</v>
      </c>
      <c r="AF442" s="86">
        <f t="shared" si="14"/>
        <v>16</v>
      </c>
    </row>
    <row r="443" spans="1:32" x14ac:dyDescent="0.3">
      <c r="A443" s="39" t="s">
        <v>1605</v>
      </c>
      <c r="B443" s="40">
        <v>106.548</v>
      </c>
      <c r="C443" s="40">
        <v>10.493399999999999</v>
      </c>
      <c r="D443" s="40" t="s">
        <v>7</v>
      </c>
      <c r="E443" s="40" t="s">
        <v>276</v>
      </c>
      <c r="F443" s="40" t="s">
        <v>425</v>
      </c>
      <c r="G443" s="40">
        <v>16338</v>
      </c>
      <c r="H443" s="47">
        <v>45239</v>
      </c>
      <c r="I443" s="12">
        <v>1961</v>
      </c>
      <c r="J443" s="35">
        <v>187.39760000000001</v>
      </c>
      <c r="K443" s="30">
        <v>53</v>
      </c>
      <c r="L443" s="30">
        <v>0.47912348950247441</v>
      </c>
      <c r="M443" s="43">
        <v>-1.32</v>
      </c>
      <c r="N443" s="30">
        <v>8.8060804355238678E-2</v>
      </c>
      <c r="O443" s="43">
        <v>0</v>
      </c>
      <c r="P443" s="30">
        <v>0.17920432823038626</v>
      </c>
      <c r="Q443" s="43">
        <f t="shared" si="13"/>
        <v>1.68</v>
      </c>
      <c r="R443" s="30">
        <v>6.6062200541020286E-2</v>
      </c>
      <c r="S443" s="43">
        <v>13</v>
      </c>
      <c r="T443" s="30">
        <v>0.18754917737088028</v>
      </c>
      <c r="U443" s="30">
        <v>0.10437085722726225</v>
      </c>
      <c r="V443" s="46">
        <v>113</v>
      </c>
      <c r="W443" s="46">
        <v>6.8534270457043217E-2</v>
      </c>
      <c r="X443" s="46">
        <v>0.26306769494430166</v>
      </c>
      <c r="Y443" s="46">
        <v>0.40319662648754762</v>
      </c>
      <c r="Z443" s="46">
        <v>4298</v>
      </c>
      <c r="AA443" s="46">
        <v>0.24831943968020789</v>
      </c>
      <c r="AB443" s="46">
        <v>24507</v>
      </c>
      <c r="AC443" s="77">
        <v>0.17557880614793897</v>
      </c>
      <c r="AD443" s="84">
        <f>'1.Hard Index'!T443</f>
        <v>3</v>
      </c>
      <c r="AE443" s="85">
        <f>'2.Vulnerbility Index'!R443</f>
        <v>4</v>
      </c>
      <c r="AF443" s="86">
        <f t="shared" si="14"/>
        <v>12</v>
      </c>
    </row>
    <row r="444" spans="1:32" x14ac:dyDescent="0.3">
      <c r="A444" s="39" t="s">
        <v>1606</v>
      </c>
      <c r="B444" s="40">
        <v>106.139</v>
      </c>
      <c r="C444" s="40">
        <v>10.5036</v>
      </c>
      <c r="D444" s="40" t="s">
        <v>40</v>
      </c>
      <c r="E444" s="40" t="s">
        <v>122</v>
      </c>
      <c r="F444" s="40" t="s">
        <v>426</v>
      </c>
      <c r="G444" s="40">
        <v>4502</v>
      </c>
      <c r="H444" s="47">
        <v>45239</v>
      </c>
      <c r="I444" s="12">
        <v>540</v>
      </c>
      <c r="J444" s="35">
        <v>20</v>
      </c>
      <c r="K444" s="30">
        <v>51</v>
      </c>
      <c r="L444" s="30">
        <v>0.47912348950247441</v>
      </c>
      <c r="M444" s="43">
        <v>-0.24</v>
      </c>
      <c r="N444" s="30">
        <v>8.8060804355238678E-2</v>
      </c>
      <c r="O444" s="43">
        <v>4</v>
      </c>
      <c r="P444" s="30">
        <v>0.17920432823038626</v>
      </c>
      <c r="Q444" s="43">
        <f t="shared" si="13"/>
        <v>2.76</v>
      </c>
      <c r="R444" s="30">
        <v>6.6062200541020286E-2</v>
      </c>
      <c r="S444" s="43">
        <v>7</v>
      </c>
      <c r="T444" s="30">
        <v>0.18754917737088028</v>
      </c>
      <c r="U444" s="30">
        <v>0.10437085722726225</v>
      </c>
      <c r="V444" s="46">
        <v>14</v>
      </c>
      <c r="W444" s="46">
        <v>6.8534270457043217E-2</v>
      </c>
      <c r="X444" s="46">
        <v>0.39760106619280322</v>
      </c>
      <c r="Y444" s="46">
        <v>0.40319662648754762</v>
      </c>
      <c r="Z444" s="46">
        <v>1790</v>
      </c>
      <c r="AA444" s="46">
        <v>0.24831943968020789</v>
      </c>
      <c r="AB444" s="46">
        <v>6753</v>
      </c>
      <c r="AC444" s="77">
        <v>0.17557880614793897</v>
      </c>
      <c r="AD444" s="84">
        <f>'1.Hard Index'!T444</f>
        <v>4</v>
      </c>
      <c r="AE444" s="85">
        <f>'2.Vulnerbility Index'!R444</f>
        <v>3</v>
      </c>
      <c r="AF444" s="86">
        <f t="shared" si="14"/>
        <v>12</v>
      </c>
    </row>
    <row r="445" spans="1:32" x14ac:dyDescent="0.3">
      <c r="A445" s="39" t="s">
        <v>1607</v>
      </c>
      <c r="B445" s="40">
        <v>106.40600000000001</v>
      </c>
      <c r="C445" s="40">
        <v>10.5023</v>
      </c>
      <c r="D445" s="40" t="s">
        <v>7</v>
      </c>
      <c r="E445" s="40" t="s">
        <v>32</v>
      </c>
      <c r="F445" s="40" t="s">
        <v>427</v>
      </c>
      <c r="G445" s="40">
        <v>5574</v>
      </c>
      <c r="H445" s="47">
        <v>45239</v>
      </c>
      <c r="I445" s="12">
        <v>669</v>
      </c>
      <c r="J445" s="35">
        <v>147.78280000000001</v>
      </c>
      <c r="K445" s="30">
        <v>38</v>
      </c>
      <c r="L445" s="30">
        <v>0.47912348950247441</v>
      </c>
      <c r="M445" s="43">
        <v>0.36</v>
      </c>
      <c r="N445" s="30">
        <v>8.8060804355238678E-2</v>
      </c>
      <c r="O445" s="43">
        <v>4</v>
      </c>
      <c r="P445" s="30">
        <v>0.17920432823038626</v>
      </c>
      <c r="Q445" s="43">
        <f t="shared" si="13"/>
        <v>3.36</v>
      </c>
      <c r="R445" s="30">
        <v>6.6062200541020286E-2</v>
      </c>
      <c r="S445" s="43">
        <v>16</v>
      </c>
      <c r="T445" s="30">
        <v>0.18754917737088028</v>
      </c>
      <c r="U445" s="30">
        <v>0.10437085722726225</v>
      </c>
      <c r="V445" s="46">
        <v>65</v>
      </c>
      <c r="W445" s="46">
        <v>6.8534270457043217E-2</v>
      </c>
      <c r="X445" s="46">
        <v>0.11750986724076068</v>
      </c>
      <c r="Y445" s="46">
        <v>0.40319662648754762</v>
      </c>
      <c r="Z445" s="46">
        <v>655</v>
      </c>
      <c r="AA445" s="46">
        <v>0.24831943968020789</v>
      </c>
      <c r="AB445" s="46">
        <v>8361</v>
      </c>
      <c r="AC445" s="77">
        <v>0.17557880614793897</v>
      </c>
      <c r="AD445" s="84">
        <f>'1.Hard Index'!T445</f>
        <v>4</v>
      </c>
      <c r="AE445" s="85">
        <f>'2.Vulnerbility Index'!R445</f>
        <v>3</v>
      </c>
      <c r="AF445" s="86">
        <f t="shared" si="14"/>
        <v>12</v>
      </c>
    </row>
    <row r="446" spans="1:32" x14ac:dyDescent="0.3">
      <c r="A446" s="39" t="s">
        <v>1608</v>
      </c>
      <c r="B446" s="40">
        <v>106.38200000000001</v>
      </c>
      <c r="C446" s="40">
        <v>10.501200000000001</v>
      </c>
      <c r="D446" s="40" t="s">
        <v>7</v>
      </c>
      <c r="E446" s="40" t="s">
        <v>32</v>
      </c>
      <c r="F446" s="40" t="s">
        <v>428</v>
      </c>
      <c r="G446" s="40">
        <v>7236</v>
      </c>
      <c r="H446" s="47">
        <v>45239</v>
      </c>
      <c r="I446" s="12">
        <v>868</v>
      </c>
      <c r="J446" s="35">
        <v>33.208390000000001</v>
      </c>
      <c r="K446" s="30">
        <v>37</v>
      </c>
      <c r="L446" s="30">
        <v>0.47912348950247441</v>
      </c>
      <c r="M446" s="43">
        <v>0.45</v>
      </c>
      <c r="N446" s="30">
        <v>8.8060804355238678E-2</v>
      </c>
      <c r="O446" s="43">
        <v>0</v>
      </c>
      <c r="P446" s="30">
        <v>0.17920432823038626</v>
      </c>
      <c r="Q446" s="43">
        <f t="shared" si="13"/>
        <v>3.45</v>
      </c>
      <c r="R446" s="30">
        <v>6.6062200541020286E-2</v>
      </c>
      <c r="S446" s="43">
        <v>16</v>
      </c>
      <c r="T446" s="30">
        <v>0.18754917737088028</v>
      </c>
      <c r="U446" s="30">
        <v>0.10437085722726225</v>
      </c>
      <c r="V446" s="46">
        <v>67</v>
      </c>
      <c r="W446" s="46">
        <v>6.8534270457043217E-2</v>
      </c>
      <c r="X446" s="46">
        <v>9.3283582089552244E-2</v>
      </c>
      <c r="Y446" s="46">
        <v>0.40319662648754762</v>
      </c>
      <c r="Z446" s="46">
        <v>675</v>
      </c>
      <c r="AA446" s="46">
        <v>0.24831943968020789</v>
      </c>
      <c r="AB446" s="46">
        <v>10854</v>
      </c>
      <c r="AC446" s="77">
        <v>0.17557880614793897</v>
      </c>
      <c r="AD446" s="84">
        <f>'1.Hard Index'!T446</f>
        <v>3</v>
      </c>
      <c r="AE446" s="85">
        <f>'2.Vulnerbility Index'!R446</f>
        <v>3</v>
      </c>
      <c r="AF446" s="86">
        <f t="shared" si="14"/>
        <v>9</v>
      </c>
    </row>
    <row r="447" spans="1:32" x14ac:dyDescent="0.3">
      <c r="A447" s="39" t="s">
        <v>1609</v>
      </c>
      <c r="B447" s="40">
        <v>104.818</v>
      </c>
      <c r="C447" s="40">
        <v>10.498699999999999</v>
      </c>
      <c r="D447" s="40" t="s">
        <v>16</v>
      </c>
      <c r="E447" s="40" t="s">
        <v>247</v>
      </c>
      <c r="F447" s="40" t="s">
        <v>333</v>
      </c>
      <c r="G447" s="40">
        <v>7970</v>
      </c>
      <c r="H447" s="47">
        <v>45239</v>
      </c>
      <c r="I447" s="12">
        <v>956</v>
      </c>
      <c r="J447" s="35">
        <v>0.779173</v>
      </c>
      <c r="K447" s="30">
        <v>61</v>
      </c>
      <c r="L447" s="30">
        <v>0.47912348950247441</v>
      </c>
      <c r="M447" s="43">
        <v>-2.8</v>
      </c>
      <c r="N447" s="30">
        <v>8.8060804355238678E-2</v>
      </c>
      <c r="O447" s="43">
        <v>8</v>
      </c>
      <c r="P447" s="30">
        <v>0.17920432823038626</v>
      </c>
      <c r="Q447" s="43">
        <f t="shared" si="13"/>
        <v>0.20000000000000018</v>
      </c>
      <c r="R447" s="30">
        <v>6.6062200541020286E-2</v>
      </c>
      <c r="S447" s="43">
        <v>16</v>
      </c>
      <c r="T447" s="30">
        <v>0.18754917737088028</v>
      </c>
      <c r="U447" s="30">
        <v>0.10437085722726225</v>
      </c>
      <c r="V447" s="46">
        <v>21</v>
      </c>
      <c r="W447" s="46">
        <v>6.8534270457043217E-2</v>
      </c>
      <c r="X447" s="46">
        <v>7.7289836888331243E-2</v>
      </c>
      <c r="Y447" s="46">
        <v>0.40319662648754762</v>
      </c>
      <c r="Z447" s="46">
        <v>616</v>
      </c>
      <c r="AA447" s="46">
        <v>0.24831943968020789</v>
      </c>
      <c r="AB447" s="46">
        <v>11955</v>
      </c>
      <c r="AC447" s="77">
        <v>0.17557880614793897</v>
      </c>
      <c r="AD447" s="84">
        <f>'1.Hard Index'!T447</f>
        <v>4</v>
      </c>
      <c r="AE447" s="85">
        <f>'2.Vulnerbility Index'!R447</f>
        <v>3</v>
      </c>
      <c r="AF447" s="86">
        <f t="shared" si="14"/>
        <v>12</v>
      </c>
    </row>
    <row r="448" spans="1:32" x14ac:dyDescent="0.3">
      <c r="A448" s="39" t="s">
        <v>1610</v>
      </c>
      <c r="B448" s="40">
        <v>106.434</v>
      </c>
      <c r="C448" s="40">
        <v>10.4983</v>
      </c>
      <c r="D448" s="40" t="s">
        <v>7</v>
      </c>
      <c r="E448" s="40" t="s">
        <v>58</v>
      </c>
      <c r="F448" s="40" t="s">
        <v>429</v>
      </c>
      <c r="G448" s="40">
        <v>6435</v>
      </c>
      <c r="H448" s="47">
        <v>45239</v>
      </c>
      <c r="I448" s="12">
        <v>772</v>
      </c>
      <c r="J448" s="35">
        <v>138.23849999999999</v>
      </c>
      <c r="K448" s="30">
        <v>44</v>
      </c>
      <c r="L448" s="30">
        <v>0.47912348950247441</v>
      </c>
      <c r="M448" s="43">
        <v>-0.26</v>
      </c>
      <c r="N448" s="30">
        <v>8.8060804355238678E-2</v>
      </c>
      <c r="O448" s="43">
        <v>0</v>
      </c>
      <c r="P448" s="30">
        <v>0.17920432823038626</v>
      </c>
      <c r="Q448" s="43">
        <f t="shared" si="13"/>
        <v>2.74</v>
      </c>
      <c r="R448" s="30">
        <v>6.6062200541020286E-2</v>
      </c>
      <c r="S448" s="43">
        <v>14</v>
      </c>
      <c r="T448" s="30">
        <v>0.18754917737088028</v>
      </c>
      <c r="U448" s="30">
        <v>0.10437085722726225</v>
      </c>
      <c r="V448" s="46">
        <v>70</v>
      </c>
      <c r="W448" s="46">
        <v>6.8534270457043217E-2</v>
      </c>
      <c r="X448" s="46">
        <v>0.18259518259518259</v>
      </c>
      <c r="Y448" s="46">
        <v>0.40319662648754762</v>
      </c>
      <c r="Z448" s="46">
        <v>1175</v>
      </c>
      <c r="AA448" s="46">
        <v>0.24831943968020789</v>
      </c>
      <c r="AB448" s="46">
        <v>9653</v>
      </c>
      <c r="AC448" s="77">
        <v>0.17557880614793897</v>
      </c>
      <c r="AD448" s="84">
        <f>'1.Hard Index'!T448</f>
        <v>4</v>
      </c>
      <c r="AE448" s="85">
        <f>'2.Vulnerbility Index'!R448</f>
        <v>4</v>
      </c>
      <c r="AF448" s="86">
        <f t="shared" si="14"/>
        <v>16</v>
      </c>
    </row>
    <row r="449" spans="1:32" x14ac:dyDescent="0.3">
      <c r="A449" s="39" t="s">
        <v>1611</v>
      </c>
      <c r="B449" s="40">
        <v>105.488</v>
      </c>
      <c r="C449" s="40">
        <v>10.4946</v>
      </c>
      <c r="D449" s="40" t="s">
        <v>16</v>
      </c>
      <c r="E449" s="40" t="s">
        <v>288</v>
      </c>
      <c r="F449" s="40" t="s">
        <v>430</v>
      </c>
      <c r="G449" s="40">
        <v>16821</v>
      </c>
      <c r="H449" s="47">
        <v>45239</v>
      </c>
      <c r="I449" s="12">
        <v>2019</v>
      </c>
      <c r="J449" s="35">
        <v>3.897516</v>
      </c>
      <c r="K449" s="30">
        <v>58</v>
      </c>
      <c r="L449" s="30">
        <v>0.47912348950247441</v>
      </c>
      <c r="M449" s="43">
        <v>-1.32</v>
      </c>
      <c r="N449" s="30">
        <v>8.8060804355238678E-2</v>
      </c>
      <c r="O449" s="43">
        <v>0</v>
      </c>
      <c r="P449" s="30">
        <v>0.17920432823038626</v>
      </c>
      <c r="Q449" s="43">
        <f t="shared" si="13"/>
        <v>1.68</v>
      </c>
      <c r="R449" s="30">
        <v>6.6062200541020286E-2</v>
      </c>
      <c r="S449" s="43">
        <v>18</v>
      </c>
      <c r="T449" s="30">
        <v>0.18754917737088028</v>
      </c>
      <c r="U449" s="30">
        <v>0.10437085722726225</v>
      </c>
      <c r="V449" s="46">
        <v>178</v>
      </c>
      <c r="W449" s="46">
        <v>6.8534270457043217E-2</v>
      </c>
      <c r="X449" s="46">
        <v>4.3398133285773736E-2</v>
      </c>
      <c r="Y449" s="46">
        <v>0.40319662648754762</v>
      </c>
      <c r="Z449" s="46">
        <v>730</v>
      </c>
      <c r="AA449" s="46">
        <v>0.24831943968020789</v>
      </c>
      <c r="AB449" s="46">
        <v>25232</v>
      </c>
      <c r="AC449" s="77">
        <v>0.17557880614793897</v>
      </c>
      <c r="AD449" s="84">
        <f>'1.Hard Index'!T449</f>
        <v>3</v>
      </c>
      <c r="AE449" s="85">
        <f>'2.Vulnerbility Index'!R449</f>
        <v>4</v>
      </c>
      <c r="AF449" s="86">
        <f t="shared" si="14"/>
        <v>12</v>
      </c>
    </row>
    <row r="450" spans="1:32" x14ac:dyDescent="0.3">
      <c r="A450" s="39" t="s">
        <v>1612</v>
      </c>
      <c r="B450" s="40">
        <v>106.268</v>
      </c>
      <c r="C450" s="40">
        <v>10.490399999999999</v>
      </c>
      <c r="D450" s="40" t="s">
        <v>40</v>
      </c>
      <c r="E450" s="40" t="s">
        <v>122</v>
      </c>
      <c r="F450" s="40" t="s">
        <v>431</v>
      </c>
      <c r="G450" s="40">
        <v>2743</v>
      </c>
      <c r="H450" s="47">
        <v>45239</v>
      </c>
      <c r="I450" s="12">
        <v>329</v>
      </c>
      <c r="J450" s="35">
        <v>20</v>
      </c>
      <c r="K450" s="30">
        <v>48</v>
      </c>
      <c r="L450" s="30">
        <v>0.47912348950247441</v>
      </c>
      <c r="M450" s="43">
        <v>0.36</v>
      </c>
      <c r="N450" s="30">
        <v>8.8060804355238678E-2</v>
      </c>
      <c r="O450" s="43">
        <v>8</v>
      </c>
      <c r="P450" s="30">
        <v>0.17920432823038626</v>
      </c>
      <c r="Q450" s="43">
        <f t="shared" si="13"/>
        <v>3.36</v>
      </c>
      <c r="R450" s="30">
        <v>6.6062200541020286E-2</v>
      </c>
      <c r="S450" s="43">
        <v>7</v>
      </c>
      <c r="T450" s="30">
        <v>0.18754917737088028</v>
      </c>
      <c r="U450" s="30">
        <v>0.10437085722726225</v>
      </c>
      <c r="V450" s="46">
        <v>16</v>
      </c>
      <c r="W450" s="46">
        <v>6.8534270457043217E-2</v>
      </c>
      <c r="X450" s="46">
        <v>0.8457892818082392</v>
      </c>
      <c r="Y450" s="46">
        <v>0.40319662648754762</v>
      </c>
      <c r="Z450" s="46">
        <v>2320</v>
      </c>
      <c r="AA450" s="46">
        <v>0.24831943968020789</v>
      </c>
      <c r="AB450" s="46">
        <v>4115</v>
      </c>
      <c r="AC450" s="77">
        <v>0.17557880614793897</v>
      </c>
      <c r="AD450" s="84">
        <f>'1.Hard Index'!T450</f>
        <v>4</v>
      </c>
      <c r="AE450" s="85">
        <f>'2.Vulnerbility Index'!R450</f>
        <v>2</v>
      </c>
      <c r="AF450" s="86">
        <f t="shared" si="14"/>
        <v>8</v>
      </c>
    </row>
    <row r="451" spans="1:32" x14ac:dyDescent="0.3">
      <c r="A451" s="39" t="s">
        <v>1613</v>
      </c>
      <c r="B451" s="40">
        <v>106.485</v>
      </c>
      <c r="C451" s="40">
        <v>10.495799999999999</v>
      </c>
      <c r="D451" s="40" t="s">
        <v>7</v>
      </c>
      <c r="E451" s="40" t="s">
        <v>58</v>
      </c>
      <c r="F451" s="40" t="s">
        <v>432</v>
      </c>
      <c r="G451" s="40">
        <v>11854</v>
      </c>
      <c r="H451" s="47">
        <v>45239</v>
      </c>
      <c r="I451" s="12">
        <v>1422</v>
      </c>
      <c r="J451" s="35">
        <v>224.58850000000001</v>
      </c>
      <c r="K451" s="30">
        <v>52</v>
      </c>
      <c r="L451" s="30">
        <v>0.47912348950247441</v>
      </c>
      <c r="M451" s="43">
        <v>0.45</v>
      </c>
      <c r="N451" s="30">
        <v>8.8060804355238678E-2</v>
      </c>
      <c r="O451" s="43">
        <v>16</v>
      </c>
      <c r="P451" s="30">
        <v>0.17920432823038626</v>
      </c>
      <c r="Q451" s="43">
        <f t="shared" si="13"/>
        <v>3.45</v>
      </c>
      <c r="R451" s="30">
        <v>6.6062200541020286E-2</v>
      </c>
      <c r="S451" s="43">
        <v>14</v>
      </c>
      <c r="T451" s="30">
        <v>0.18754917737088028</v>
      </c>
      <c r="U451" s="30">
        <v>0.10437085722726225</v>
      </c>
      <c r="V451" s="46">
        <v>89</v>
      </c>
      <c r="W451" s="46">
        <v>6.8534270457043217E-2</v>
      </c>
      <c r="X451" s="46">
        <v>0.25409144592542604</v>
      </c>
      <c r="Y451" s="46">
        <v>0.40319662648754762</v>
      </c>
      <c r="Z451" s="46">
        <v>3012</v>
      </c>
      <c r="AA451" s="46">
        <v>0.24831943968020789</v>
      </c>
      <c r="AB451" s="46">
        <v>17781</v>
      </c>
      <c r="AC451" s="77">
        <v>0.17557880614793897</v>
      </c>
      <c r="AD451" s="84">
        <f>'1.Hard Index'!T451</f>
        <v>4</v>
      </c>
      <c r="AE451" s="85">
        <f>'2.Vulnerbility Index'!R451</f>
        <v>4</v>
      </c>
      <c r="AF451" s="86">
        <f t="shared" si="14"/>
        <v>16</v>
      </c>
    </row>
    <row r="452" spans="1:32" x14ac:dyDescent="0.3">
      <c r="A452" s="39" t="s">
        <v>1614</v>
      </c>
      <c r="B452" s="40">
        <v>106.702</v>
      </c>
      <c r="C452" s="40">
        <v>10.4902</v>
      </c>
      <c r="D452" s="40" t="s">
        <v>7</v>
      </c>
      <c r="E452" s="40" t="s">
        <v>119</v>
      </c>
      <c r="F452" s="40" t="s">
        <v>433</v>
      </c>
      <c r="G452" s="40">
        <v>17185</v>
      </c>
      <c r="H452" s="47">
        <v>45239</v>
      </c>
      <c r="I452" s="12">
        <v>2062</v>
      </c>
      <c r="J452" s="35">
        <v>1651.068</v>
      </c>
      <c r="K452" s="30">
        <v>57</v>
      </c>
      <c r="L452" s="30">
        <v>0.47912348950247441</v>
      </c>
      <c r="M452" s="43">
        <v>-2.8</v>
      </c>
      <c r="N452" s="30">
        <v>8.8060804355238678E-2</v>
      </c>
      <c r="O452" s="43">
        <v>0</v>
      </c>
      <c r="P452" s="30">
        <v>0.17920432823038626</v>
      </c>
      <c r="Q452" s="43">
        <f t="shared" ref="Q452:Q515" si="15">M452+3</f>
        <v>0.20000000000000018</v>
      </c>
      <c r="R452" s="30">
        <v>6.6062200541020286E-2</v>
      </c>
      <c r="S452" s="43">
        <v>16</v>
      </c>
      <c r="T452" s="30">
        <v>0.18754917737088028</v>
      </c>
      <c r="U452" s="30">
        <v>0.10437085722726225</v>
      </c>
      <c r="V452" s="46">
        <v>79</v>
      </c>
      <c r="W452" s="46">
        <v>6.8534270457043217E-2</v>
      </c>
      <c r="X452" s="46">
        <v>1.9086412569100961E-2</v>
      </c>
      <c r="Y452" s="46">
        <v>0.40319662648754762</v>
      </c>
      <c r="Z452" s="46">
        <v>328</v>
      </c>
      <c r="AA452" s="46">
        <v>0.24831943968020789</v>
      </c>
      <c r="AB452" s="46">
        <v>25778</v>
      </c>
      <c r="AC452" s="77">
        <v>0.17557880614793897</v>
      </c>
      <c r="AD452" s="84">
        <f>'1.Hard Index'!T452</f>
        <v>3</v>
      </c>
      <c r="AE452" s="85">
        <f>'2.Vulnerbility Index'!R452</f>
        <v>3</v>
      </c>
      <c r="AF452" s="86">
        <f t="shared" ref="AF452:AF515" si="16">AD452*AE452</f>
        <v>9</v>
      </c>
    </row>
    <row r="453" spans="1:32" x14ac:dyDescent="0.3">
      <c r="A453" s="39" t="s">
        <v>1615</v>
      </c>
      <c r="B453" s="40">
        <v>105.968</v>
      </c>
      <c r="C453" s="40">
        <v>10.486800000000001</v>
      </c>
      <c r="D453" s="40" t="s">
        <v>40</v>
      </c>
      <c r="E453" s="40" t="s">
        <v>290</v>
      </c>
      <c r="F453" s="40" t="s">
        <v>434</v>
      </c>
      <c r="G453" s="40">
        <v>14799</v>
      </c>
      <c r="H453" s="47">
        <v>45239</v>
      </c>
      <c r="I453" s="12">
        <v>1776</v>
      </c>
      <c r="J453" s="35">
        <v>20</v>
      </c>
      <c r="K453" s="30">
        <v>50</v>
      </c>
      <c r="L453" s="30">
        <v>0.47912348950247441</v>
      </c>
      <c r="M453" s="43">
        <v>-0.26</v>
      </c>
      <c r="N453" s="30">
        <v>8.8060804355238678E-2</v>
      </c>
      <c r="O453" s="43">
        <v>0</v>
      </c>
      <c r="P453" s="30">
        <v>0.17920432823038626</v>
      </c>
      <c r="Q453" s="43">
        <f t="shared" si="15"/>
        <v>2.74</v>
      </c>
      <c r="R453" s="30">
        <v>6.6062200541020286E-2</v>
      </c>
      <c r="S453" s="43">
        <v>18</v>
      </c>
      <c r="T453" s="30">
        <v>0.18754917737088028</v>
      </c>
      <c r="U453" s="30">
        <v>0.10437085722726225</v>
      </c>
      <c r="V453" s="46">
        <v>55</v>
      </c>
      <c r="W453" s="46">
        <v>6.8534270457043217E-2</v>
      </c>
      <c r="X453" s="46">
        <v>3.6488951956213257E-3</v>
      </c>
      <c r="Y453" s="46">
        <v>0.40319662648754762</v>
      </c>
      <c r="Z453" s="46">
        <v>54</v>
      </c>
      <c r="AA453" s="46">
        <v>0.24831943968020789</v>
      </c>
      <c r="AB453" s="46">
        <v>22199</v>
      </c>
      <c r="AC453" s="77">
        <v>0.17557880614793897</v>
      </c>
      <c r="AD453" s="84">
        <f>'1.Hard Index'!T453</f>
        <v>4</v>
      </c>
      <c r="AE453" s="85">
        <f>'2.Vulnerbility Index'!R453</f>
        <v>3</v>
      </c>
      <c r="AF453" s="86">
        <f t="shared" si="16"/>
        <v>12</v>
      </c>
    </row>
    <row r="454" spans="1:32" x14ac:dyDescent="0.3">
      <c r="A454" s="39" t="s">
        <v>1616</v>
      </c>
      <c r="B454" s="40">
        <v>105.79600000000001</v>
      </c>
      <c r="C454" s="40">
        <v>10.4884</v>
      </c>
      <c r="D454" s="40" t="s">
        <v>4</v>
      </c>
      <c r="E454" s="40" t="s">
        <v>92</v>
      </c>
      <c r="F454" s="40" t="s">
        <v>435</v>
      </c>
      <c r="G454" s="40">
        <v>4369</v>
      </c>
      <c r="H454" s="47">
        <v>45239</v>
      </c>
      <c r="I454" s="12">
        <v>524</v>
      </c>
      <c r="J454" s="35">
        <v>20</v>
      </c>
      <c r="K454" s="30">
        <v>53</v>
      </c>
      <c r="L454" s="30">
        <v>0.47912348950247441</v>
      </c>
      <c r="M454" s="43">
        <v>-0.24</v>
      </c>
      <c r="N454" s="30">
        <v>8.8060804355238678E-2</v>
      </c>
      <c r="O454" s="43">
        <v>0</v>
      </c>
      <c r="P454" s="30">
        <v>0.17920432823038626</v>
      </c>
      <c r="Q454" s="43">
        <f t="shared" si="15"/>
        <v>2.76</v>
      </c>
      <c r="R454" s="30">
        <v>6.6062200541020286E-2</v>
      </c>
      <c r="S454" s="43">
        <v>30</v>
      </c>
      <c r="T454" s="30">
        <v>0.18754917737088028</v>
      </c>
      <c r="U454" s="30">
        <v>0.10437085722726225</v>
      </c>
      <c r="V454" s="46">
        <v>17</v>
      </c>
      <c r="W454" s="46">
        <v>6.8534270457043217E-2</v>
      </c>
      <c r="X454" s="46">
        <v>0.5898374914168002</v>
      </c>
      <c r="Y454" s="46">
        <v>0.40319662648754762</v>
      </c>
      <c r="Z454" s="46">
        <v>2577</v>
      </c>
      <c r="AA454" s="46">
        <v>0.24831943968020789</v>
      </c>
      <c r="AB454" s="46">
        <v>6554</v>
      </c>
      <c r="AC454" s="77">
        <v>0.17557880614793897</v>
      </c>
      <c r="AD454" s="84">
        <f>'1.Hard Index'!T454</f>
        <v>3</v>
      </c>
      <c r="AE454" s="85">
        <f>'2.Vulnerbility Index'!R454</f>
        <v>3</v>
      </c>
      <c r="AF454" s="86">
        <f t="shared" si="16"/>
        <v>9</v>
      </c>
    </row>
    <row r="455" spans="1:32" x14ac:dyDescent="0.3">
      <c r="A455" s="39" t="s">
        <v>1617</v>
      </c>
      <c r="B455" s="40">
        <v>104.843</v>
      </c>
      <c r="C455" s="40">
        <v>10.4557</v>
      </c>
      <c r="D455" s="40" t="s">
        <v>16</v>
      </c>
      <c r="E455" s="40" t="s">
        <v>247</v>
      </c>
      <c r="F455" s="40" t="s">
        <v>248</v>
      </c>
      <c r="G455" s="40">
        <v>16342</v>
      </c>
      <c r="H455" s="47">
        <v>45239</v>
      </c>
      <c r="I455" s="12">
        <v>1961</v>
      </c>
      <c r="J455" s="35">
        <v>1.997595</v>
      </c>
      <c r="K455" s="30">
        <v>58</v>
      </c>
      <c r="L455" s="30">
        <v>0.47912348950247441</v>
      </c>
      <c r="M455" s="43">
        <v>0.36</v>
      </c>
      <c r="N455" s="30">
        <v>8.8060804355238678E-2</v>
      </c>
      <c r="O455" s="43">
        <v>0</v>
      </c>
      <c r="P455" s="30">
        <v>0.17920432823038626</v>
      </c>
      <c r="Q455" s="43">
        <f t="shared" si="15"/>
        <v>3.36</v>
      </c>
      <c r="R455" s="30">
        <v>6.6062200541020286E-2</v>
      </c>
      <c r="S455" s="43">
        <v>10</v>
      </c>
      <c r="T455" s="30">
        <v>0.18754917737088028</v>
      </c>
      <c r="U455" s="30">
        <v>0.10437085722726225</v>
      </c>
      <c r="V455" s="46">
        <v>30</v>
      </c>
      <c r="W455" s="46">
        <v>6.8534270457043217E-2</v>
      </c>
      <c r="X455" s="46">
        <v>0.33276220780810184</v>
      </c>
      <c r="Y455" s="46">
        <v>0.40319662648754762</v>
      </c>
      <c r="Z455" s="46">
        <v>5438</v>
      </c>
      <c r="AA455" s="46">
        <v>0.24831943968020789</v>
      </c>
      <c r="AB455" s="46">
        <v>24513</v>
      </c>
      <c r="AC455" s="77">
        <v>0.17557880614793897</v>
      </c>
      <c r="AD455" s="84">
        <f>'1.Hard Index'!T455</f>
        <v>3</v>
      </c>
      <c r="AE455" s="85">
        <f>'2.Vulnerbility Index'!R455</f>
        <v>4</v>
      </c>
      <c r="AF455" s="86">
        <f t="shared" si="16"/>
        <v>12</v>
      </c>
    </row>
    <row r="456" spans="1:32" x14ac:dyDescent="0.3">
      <c r="A456" s="39" t="s">
        <v>1618</v>
      </c>
      <c r="B456" s="40">
        <v>105.874</v>
      </c>
      <c r="C456" s="40">
        <v>10.470599999999999</v>
      </c>
      <c r="D456" s="40" t="s">
        <v>4</v>
      </c>
      <c r="E456" s="40" t="s">
        <v>92</v>
      </c>
      <c r="F456" s="40" t="s">
        <v>436</v>
      </c>
      <c r="G456" s="40">
        <v>12527</v>
      </c>
      <c r="H456" s="47">
        <v>45239</v>
      </c>
      <c r="I456" s="12">
        <v>1503</v>
      </c>
      <c r="J456" s="35">
        <v>20</v>
      </c>
      <c r="K456" s="30">
        <v>53</v>
      </c>
      <c r="L456" s="30">
        <v>0.47912348950247441</v>
      </c>
      <c r="M456" s="43">
        <v>0.45</v>
      </c>
      <c r="N456" s="30">
        <v>8.8060804355238678E-2</v>
      </c>
      <c r="O456" s="43">
        <v>0</v>
      </c>
      <c r="P456" s="30">
        <v>0.17920432823038626</v>
      </c>
      <c r="Q456" s="43">
        <f t="shared" si="15"/>
        <v>3.45</v>
      </c>
      <c r="R456" s="30">
        <v>6.6062200541020286E-2</v>
      </c>
      <c r="S456" s="43">
        <v>30</v>
      </c>
      <c r="T456" s="30">
        <v>0.18754917737088028</v>
      </c>
      <c r="U456" s="30">
        <v>0.10437085722726225</v>
      </c>
      <c r="V456" s="46">
        <v>27</v>
      </c>
      <c r="W456" s="46">
        <v>6.8534270457043217E-2</v>
      </c>
      <c r="X456" s="46">
        <v>0.47002474654745752</v>
      </c>
      <c r="Y456" s="46">
        <v>0.40319662648754762</v>
      </c>
      <c r="Z456" s="46">
        <v>5888</v>
      </c>
      <c r="AA456" s="46">
        <v>0.24831943968020789</v>
      </c>
      <c r="AB456" s="46">
        <v>18791</v>
      </c>
      <c r="AC456" s="77">
        <v>0.17557880614793897</v>
      </c>
      <c r="AD456" s="84">
        <f>'1.Hard Index'!T456</f>
        <v>3</v>
      </c>
      <c r="AE456" s="85">
        <f>'2.Vulnerbility Index'!R456</f>
        <v>4</v>
      </c>
      <c r="AF456" s="86">
        <f t="shared" si="16"/>
        <v>12</v>
      </c>
    </row>
    <row r="457" spans="1:32" x14ac:dyDescent="0.3">
      <c r="A457" s="39" t="s">
        <v>1619</v>
      </c>
      <c r="B457" s="40">
        <v>105.61799999999999</v>
      </c>
      <c r="C457" s="40">
        <v>10.488099999999999</v>
      </c>
      <c r="D457" s="40" t="s">
        <v>4</v>
      </c>
      <c r="E457" s="40" t="s">
        <v>38</v>
      </c>
      <c r="F457" s="40" t="s">
        <v>437</v>
      </c>
      <c r="G457" s="40">
        <v>15014</v>
      </c>
      <c r="H457" s="47">
        <v>45239</v>
      </c>
      <c r="I457" s="12">
        <v>1802</v>
      </c>
      <c r="J457" s="35">
        <v>185.41739999999999</v>
      </c>
      <c r="K457" s="30">
        <v>58</v>
      </c>
      <c r="L457" s="30">
        <v>0.47912348950247441</v>
      </c>
      <c r="M457" s="43">
        <v>-2.8</v>
      </c>
      <c r="N457" s="30">
        <v>8.8060804355238678E-2</v>
      </c>
      <c r="O457" s="43">
        <v>0</v>
      </c>
      <c r="P457" s="30">
        <v>0.17920432823038626</v>
      </c>
      <c r="Q457" s="43">
        <f t="shared" si="15"/>
        <v>0.20000000000000018</v>
      </c>
      <c r="R457" s="30">
        <v>6.6062200541020286E-2</v>
      </c>
      <c r="S457" s="43">
        <v>16</v>
      </c>
      <c r="T457" s="30">
        <v>0.18754917737088028</v>
      </c>
      <c r="U457" s="30">
        <v>0.10437085722726225</v>
      </c>
      <c r="V457" s="46">
        <v>150</v>
      </c>
      <c r="W457" s="46">
        <v>6.8534270457043217E-2</v>
      </c>
      <c r="X457" s="46">
        <v>7.2332489676302111E-2</v>
      </c>
      <c r="Y457" s="46">
        <v>0.40319662648754762</v>
      </c>
      <c r="Z457" s="46">
        <v>1086</v>
      </c>
      <c r="AA457" s="46">
        <v>0.24831943968020789</v>
      </c>
      <c r="AB457" s="46">
        <v>22521</v>
      </c>
      <c r="AC457" s="77">
        <v>0.17557880614793897</v>
      </c>
      <c r="AD457" s="84">
        <f>'1.Hard Index'!T457</f>
        <v>3</v>
      </c>
      <c r="AE457" s="85">
        <f>'2.Vulnerbility Index'!R457</f>
        <v>4</v>
      </c>
      <c r="AF457" s="86">
        <f t="shared" si="16"/>
        <v>12</v>
      </c>
    </row>
    <row r="458" spans="1:32" x14ac:dyDescent="0.3">
      <c r="A458" s="39" t="s">
        <v>1620</v>
      </c>
      <c r="B458" s="40">
        <v>105.32</v>
      </c>
      <c r="C458" s="40">
        <v>10.4811</v>
      </c>
      <c r="D458" s="40" t="s">
        <v>16</v>
      </c>
      <c r="E458" s="40" t="s">
        <v>58</v>
      </c>
      <c r="F458" s="40" t="s">
        <v>83</v>
      </c>
      <c r="G458" s="40">
        <v>16377</v>
      </c>
      <c r="H458" s="47">
        <v>45239</v>
      </c>
      <c r="I458" s="12">
        <v>1965</v>
      </c>
      <c r="J458" s="35">
        <v>20.760380000000001</v>
      </c>
      <c r="K458" s="30">
        <v>57</v>
      </c>
      <c r="L458" s="30">
        <v>0.47912348950247441</v>
      </c>
      <c r="M458" s="43">
        <v>-0.26</v>
      </c>
      <c r="N458" s="30">
        <v>8.8060804355238678E-2</v>
      </c>
      <c r="O458" s="43">
        <v>8</v>
      </c>
      <c r="P458" s="30">
        <v>0.17920432823038626</v>
      </c>
      <c r="Q458" s="43">
        <f t="shared" si="15"/>
        <v>2.74</v>
      </c>
      <c r="R458" s="30">
        <v>6.6062200541020286E-2</v>
      </c>
      <c r="S458" s="43">
        <v>11</v>
      </c>
      <c r="T458" s="30">
        <v>0.18754917737088028</v>
      </c>
      <c r="U458" s="30">
        <v>0.10437085722726225</v>
      </c>
      <c r="V458" s="46">
        <v>97</v>
      </c>
      <c r="W458" s="46">
        <v>6.8534270457043217E-2</v>
      </c>
      <c r="X458" s="46">
        <v>8.8294559443121451E-2</v>
      </c>
      <c r="Y458" s="46">
        <v>0.40319662648754762</v>
      </c>
      <c r="Z458" s="46">
        <v>1446</v>
      </c>
      <c r="AA458" s="46">
        <v>0.24831943968020789</v>
      </c>
      <c r="AB458" s="46">
        <v>24566</v>
      </c>
      <c r="AC458" s="77">
        <v>0.17557880614793897</v>
      </c>
      <c r="AD458" s="84">
        <f>'1.Hard Index'!T458</f>
        <v>4</v>
      </c>
      <c r="AE458" s="85">
        <f>'2.Vulnerbility Index'!R458</f>
        <v>4</v>
      </c>
      <c r="AF458" s="86">
        <f t="shared" si="16"/>
        <v>16</v>
      </c>
    </row>
    <row r="459" spans="1:32" x14ac:dyDescent="0.3">
      <c r="A459" s="39" t="s">
        <v>1621</v>
      </c>
      <c r="B459" s="40">
        <v>106.446</v>
      </c>
      <c r="C459" s="40">
        <v>10.486599999999999</v>
      </c>
      <c r="D459" s="40" t="s">
        <v>7</v>
      </c>
      <c r="E459" s="40" t="s">
        <v>58</v>
      </c>
      <c r="F459" s="40" t="s">
        <v>438</v>
      </c>
      <c r="G459" s="40">
        <v>6924</v>
      </c>
      <c r="H459" s="47">
        <v>45239</v>
      </c>
      <c r="I459" s="12">
        <v>831</v>
      </c>
      <c r="J459" s="35">
        <v>148.0873</v>
      </c>
      <c r="K459" s="30">
        <v>48</v>
      </c>
      <c r="L459" s="30">
        <v>0.47912348950247441</v>
      </c>
      <c r="M459" s="43">
        <v>-0.24</v>
      </c>
      <c r="N459" s="30">
        <v>8.8060804355238678E-2</v>
      </c>
      <c r="O459" s="43">
        <v>24</v>
      </c>
      <c r="P459" s="30">
        <v>0.17920432823038626</v>
      </c>
      <c r="Q459" s="43">
        <f t="shared" si="15"/>
        <v>2.76</v>
      </c>
      <c r="R459" s="30">
        <v>6.6062200541020286E-2</v>
      </c>
      <c r="S459" s="43">
        <v>18</v>
      </c>
      <c r="T459" s="30">
        <v>0.18754917737088028</v>
      </c>
      <c r="U459" s="30">
        <v>0.10437085722726225</v>
      </c>
      <c r="V459" s="46">
        <v>85</v>
      </c>
      <c r="W459" s="46">
        <v>6.8534270457043217E-2</v>
      </c>
      <c r="X459" s="46">
        <v>0.22154823801270943</v>
      </c>
      <c r="Y459" s="46">
        <v>0.40319662648754762</v>
      </c>
      <c r="Z459" s="46">
        <v>1534</v>
      </c>
      <c r="AA459" s="46">
        <v>0.24831943968020789</v>
      </c>
      <c r="AB459" s="46">
        <v>10386</v>
      </c>
      <c r="AC459" s="77">
        <v>0.17557880614793897</v>
      </c>
      <c r="AD459" s="84">
        <f>'1.Hard Index'!T459</f>
        <v>4</v>
      </c>
      <c r="AE459" s="85">
        <f>'2.Vulnerbility Index'!R459</f>
        <v>4</v>
      </c>
      <c r="AF459" s="86">
        <f t="shared" si="16"/>
        <v>16</v>
      </c>
    </row>
    <row r="460" spans="1:32" x14ac:dyDescent="0.3">
      <c r="A460" s="39" t="s">
        <v>1622</v>
      </c>
      <c r="B460" s="40">
        <v>104.599</v>
      </c>
      <c r="C460" s="40">
        <v>10.465299999999999</v>
      </c>
      <c r="D460" s="40" t="s">
        <v>50</v>
      </c>
      <c r="E460" s="40" t="s">
        <v>102</v>
      </c>
      <c r="F460" s="40" t="s">
        <v>26</v>
      </c>
      <c r="G460" s="40">
        <v>4010</v>
      </c>
      <c r="H460" s="47">
        <v>45239</v>
      </c>
      <c r="I460" s="12">
        <v>481</v>
      </c>
      <c r="J460" s="35">
        <v>7.570748</v>
      </c>
      <c r="K460" s="30">
        <v>62</v>
      </c>
      <c r="L460" s="30">
        <v>0.47912348950247441</v>
      </c>
      <c r="M460" s="43">
        <v>-2.8</v>
      </c>
      <c r="N460" s="30">
        <v>8.8060804355238678E-2</v>
      </c>
      <c r="O460" s="43">
        <v>0</v>
      </c>
      <c r="P460" s="30">
        <v>0.17920432823038626</v>
      </c>
      <c r="Q460" s="43">
        <f t="shared" si="15"/>
        <v>0.20000000000000018</v>
      </c>
      <c r="R460" s="30">
        <v>6.6062200541020286E-2</v>
      </c>
      <c r="S460" s="43">
        <v>9</v>
      </c>
      <c r="T460" s="30">
        <v>0.18754917737088028</v>
      </c>
      <c r="U460" s="30">
        <v>0.10437085722726225</v>
      </c>
      <c r="V460" s="46">
        <v>9</v>
      </c>
      <c r="W460" s="46">
        <v>6.8534270457043217E-2</v>
      </c>
      <c r="X460" s="46">
        <v>0.38403990024937656</v>
      </c>
      <c r="Y460" s="46">
        <v>0.40319662648754762</v>
      </c>
      <c r="Z460" s="46">
        <v>1540</v>
      </c>
      <c r="AA460" s="46">
        <v>0.24831943968020789</v>
      </c>
      <c r="AB460" s="46">
        <v>6015</v>
      </c>
      <c r="AC460" s="77">
        <v>0.17557880614793897</v>
      </c>
      <c r="AD460" s="84">
        <f>'1.Hard Index'!T460</f>
        <v>3</v>
      </c>
      <c r="AE460" s="85">
        <f>'2.Vulnerbility Index'!R460</f>
        <v>3</v>
      </c>
      <c r="AF460" s="86">
        <f t="shared" si="16"/>
        <v>9</v>
      </c>
    </row>
    <row r="461" spans="1:32" x14ac:dyDescent="0.3">
      <c r="A461" s="39" t="s">
        <v>1623</v>
      </c>
      <c r="B461" s="40">
        <v>105.399</v>
      </c>
      <c r="C461" s="40">
        <v>10.470700000000001</v>
      </c>
      <c r="D461" s="40" t="s">
        <v>16</v>
      </c>
      <c r="E461" s="40" t="s">
        <v>288</v>
      </c>
      <c r="F461" s="40" t="s">
        <v>439</v>
      </c>
      <c r="G461" s="40">
        <v>26554</v>
      </c>
      <c r="H461" s="47">
        <v>45239</v>
      </c>
      <c r="I461" s="12">
        <v>3186</v>
      </c>
      <c r="J461" s="35">
        <v>143.05770000000001</v>
      </c>
      <c r="K461" s="30">
        <v>57</v>
      </c>
      <c r="L461" s="30">
        <v>0.47912348950247441</v>
      </c>
      <c r="M461" s="43">
        <v>0.45</v>
      </c>
      <c r="N461" s="30">
        <v>8.8060804355238678E-2</v>
      </c>
      <c r="O461" s="43">
        <v>2</v>
      </c>
      <c r="P461" s="30">
        <v>0.17920432823038626</v>
      </c>
      <c r="Q461" s="43">
        <f t="shared" si="15"/>
        <v>3.45</v>
      </c>
      <c r="R461" s="30">
        <v>6.6062200541020286E-2</v>
      </c>
      <c r="S461" s="43">
        <v>9</v>
      </c>
      <c r="T461" s="30">
        <v>0.18754917737088028</v>
      </c>
      <c r="U461" s="30">
        <v>0.10437085722726225</v>
      </c>
      <c r="V461" s="46">
        <v>86</v>
      </c>
      <c r="W461" s="46">
        <v>6.8534270457043217E-2</v>
      </c>
      <c r="X461" s="46">
        <v>0.12954733750094147</v>
      </c>
      <c r="Y461" s="46">
        <v>0.40319662648754762</v>
      </c>
      <c r="Z461" s="46">
        <v>3440</v>
      </c>
      <c r="AA461" s="46">
        <v>0.24831943968020789</v>
      </c>
      <c r="AB461" s="46">
        <v>39831</v>
      </c>
      <c r="AC461" s="77">
        <v>0.17557880614793897</v>
      </c>
      <c r="AD461" s="84">
        <f>'1.Hard Index'!T461</f>
        <v>3</v>
      </c>
      <c r="AE461" s="85">
        <f>'2.Vulnerbility Index'!R461</f>
        <v>4</v>
      </c>
      <c r="AF461" s="86">
        <f t="shared" si="16"/>
        <v>12</v>
      </c>
    </row>
    <row r="462" spans="1:32" x14ac:dyDescent="0.3">
      <c r="A462" s="39" t="s">
        <v>1624</v>
      </c>
      <c r="B462" s="40">
        <v>106.33</v>
      </c>
      <c r="C462" s="40">
        <v>10.4764</v>
      </c>
      <c r="D462" s="40" t="s">
        <v>40</v>
      </c>
      <c r="E462" s="40" t="s">
        <v>58</v>
      </c>
      <c r="F462" s="40" t="s">
        <v>440</v>
      </c>
      <c r="G462" s="40">
        <v>16884</v>
      </c>
      <c r="H462" s="47">
        <v>45239</v>
      </c>
      <c r="I462" s="12">
        <v>2026</v>
      </c>
      <c r="J462" s="35">
        <v>20</v>
      </c>
      <c r="K462" s="30">
        <v>54</v>
      </c>
      <c r="L462" s="30">
        <v>0.47912348950247441</v>
      </c>
      <c r="M462" s="43">
        <v>-2.8</v>
      </c>
      <c r="N462" s="30">
        <v>8.8060804355238678E-2</v>
      </c>
      <c r="O462" s="43">
        <v>8</v>
      </c>
      <c r="P462" s="30">
        <v>0.17920432823038626</v>
      </c>
      <c r="Q462" s="43">
        <f t="shared" si="15"/>
        <v>0.20000000000000018</v>
      </c>
      <c r="R462" s="30">
        <v>6.6062200541020286E-2</v>
      </c>
      <c r="S462" s="43">
        <v>7</v>
      </c>
      <c r="T462" s="30">
        <v>0.18754917737088028</v>
      </c>
      <c r="U462" s="30">
        <v>0.10437085722726225</v>
      </c>
      <c r="V462" s="46">
        <v>106</v>
      </c>
      <c r="W462" s="46">
        <v>6.8534270457043217E-2</v>
      </c>
      <c r="X462" s="46">
        <v>0.15162283819000236</v>
      </c>
      <c r="Y462" s="46">
        <v>0.40319662648754762</v>
      </c>
      <c r="Z462" s="46">
        <v>2560</v>
      </c>
      <c r="AA462" s="46">
        <v>0.24831943968020789</v>
      </c>
      <c r="AB462" s="46">
        <v>25326</v>
      </c>
      <c r="AC462" s="77">
        <v>0.17557880614793897</v>
      </c>
      <c r="AD462" s="84">
        <f>'1.Hard Index'!T462</f>
        <v>4</v>
      </c>
      <c r="AE462" s="85">
        <f>'2.Vulnerbility Index'!R462</f>
        <v>4</v>
      </c>
      <c r="AF462" s="86">
        <f t="shared" si="16"/>
        <v>16</v>
      </c>
    </row>
    <row r="463" spans="1:32" x14ac:dyDescent="0.3">
      <c r="A463" s="39" t="s">
        <v>1625</v>
      </c>
      <c r="B463" s="40">
        <v>106.565</v>
      </c>
      <c r="C463" s="40">
        <v>10.4603</v>
      </c>
      <c r="D463" s="40" t="s">
        <v>7</v>
      </c>
      <c r="E463" s="40" t="s">
        <v>58</v>
      </c>
      <c r="F463" s="40" t="s">
        <v>441</v>
      </c>
      <c r="G463" s="40">
        <v>11491</v>
      </c>
      <c r="H463" s="47">
        <v>45239</v>
      </c>
      <c r="I463" s="12">
        <v>1379</v>
      </c>
      <c r="J463" s="35">
        <v>281.01369999999997</v>
      </c>
      <c r="K463" s="30">
        <v>54</v>
      </c>
      <c r="L463" s="30">
        <v>0.47912348950247441</v>
      </c>
      <c r="M463" s="43">
        <v>-0.24</v>
      </c>
      <c r="N463" s="30">
        <v>8.8060804355238678E-2</v>
      </c>
      <c r="O463" s="43">
        <v>0</v>
      </c>
      <c r="P463" s="30">
        <v>0.17920432823038626</v>
      </c>
      <c r="Q463" s="43">
        <f t="shared" si="15"/>
        <v>2.76</v>
      </c>
      <c r="R463" s="30">
        <v>6.6062200541020286E-2</v>
      </c>
      <c r="S463" s="43">
        <v>18</v>
      </c>
      <c r="T463" s="30">
        <v>0.18754917737088028</v>
      </c>
      <c r="U463" s="30">
        <v>0.10437085722726225</v>
      </c>
      <c r="V463" s="46">
        <v>52</v>
      </c>
      <c r="W463" s="46">
        <v>6.8534270457043217E-2</v>
      </c>
      <c r="X463" s="46">
        <v>0.12975372030284571</v>
      </c>
      <c r="Y463" s="46">
        <v>0.40319662648754762</v>
      </c>
      <c r="Z463" s="46">
        <v>1491</v>
      </c>
      <c r="AA463" s="46">
        <v>0.24831943968020789</v>
      </c>
      <c r="AB463" s="46">
        <v>17237</v>
      </c>
      <c r="AC463" s="77">
        <v>0.17557880614793897</v>
      </c>
      <c r="AD463" s="84">
        <f>'1.Hard Index'!T463</f>
        <v>3</v>
      </c>
      <c r="AE463" s="85">
        <f>'2.Vulnerbility Index'!R463</f>
        <v>4</v>
      </c>
      <c r="AF463" s="86">
        <f t="shared" si="16"/>
        <v>12</v>
      </c>
    </row>
    <row r="464" spans="1:32" x14ac:dyDescent="0.3">
      <c r="A464" s="39" t="s">
        <v>1626</v>
      </c>
      <c r="B464" s="40">
        <v>105.64100000000001</v>
      </c>
      <c r="C464" s="40">
        <v>10.4849</v>
      </c>
      <c r="D464" s="40" t="s">
        <v>4</v>
      </c>
      <c r="E464" s="40" t="s">
        <v>38</v>
      </c>
      <c r="F464" s="40" t="s">
        <v>442</v>
      </c>
      <c r="G464" s="40">
        <v>8209</v>
      </c>
      <c r="H464" s="47">
        <v>45239</v>
      </c>
      <c r="I464" s="12">
        <v>985</v>
      </c>
      <c r="J464" s="35">
        <v>20</v>
      </c>
      <c r="K464" s="30">
        <v>58</v>
      </c>
      <c r="L464" s="30">
        <v>0.47912348950247441</v>
      </c>
      <c r="M464" s="43">
        <v>0.45</v>
      </c>
      <c r="N464" s="30">
        <v>8.8060804355238678E-2</v>
      </c>
      <c r="O464" s="43">
        <v>0</v>
      </c>
      <c r="P464" s="30">
        <v>0.17920432823038626</v>
      </c>
      <c r="Q464" s="43">
        <f t="shared" si="15"/>
        <v>3.45</v>
      </c>
      <c r="R464" s="30">
        <v>6.6062200541020286E-2</v>
      </c>
      <c r="S464" s="43">
        <v>16</v>
      </c>
      <c r="T464" s="30">
        <v>0.18754917737088028</v>
      </c>
      <c r="U464" s="30">
        <v>0.10437085722726225</v>
      </c>
      <c r="V464" s="46">
        <v>108</v>
      </c>
      <c r="W464" s="46">
        <v>6.8534270457043217E-2</v>
      </c>
      <c r="X464" s="46">
        <v>0.22390059690583505</v>
      </c>
      <c r="Y464" s="46">
        <v>0.40319662648754762</v>
      </c>
      <c r="Z464" s="46">
        <v>1838</v>
      </c>
      <c r="AA464" s="46">
        <v>0.24831943968020789</v>
      </c>
      <c r="AB464" s="46">
        <v>12314</v>
      </c>
      <c r="AC464" s="77">
        <v>0.17557880614793897</v>
      </c>
      <c r="AD464" s="84">
        <f>'1.Hard Index'!T464</f>
        <v>3</v>
      </c>
      <c r="AE464" s="85">
        <f>'2.Vulnerbility Index'!R464</f>
        <v>4</v>
      </c>
      <c r="AF464" s="86">
        <f t="shared" si="16"/>
        <v>12</v>
      </c>
    </row>
    <row r="465" spans="1:32" x14ac:dyDescent="0.3">
      <c r="A465" s="39" t="s">
        <v>1627</v>
      </c>
      <c r="B465" s="40">
        <v>105.44</v>
      </c>
      <c r="C465" s="40">
        <v>10.468999999999999</v>
      </c>
      <c r="D465" s="40" t="s">
        <v>16</v>
      </c>
      <c r="E465" s="40" t="s">
        <v>288</v>
      </c>
      <c r="F465" s="40" t="s">
        <v>443</v>
      </c>
      <c r="G465" s="40">
        <v>18971</v>
      </c>
      <c r="H465" s="47">
        <v>45239</v>
      </c>
      <c r="I465" s="12">
        <v>2277</v>
      </c>
      <c r="J465" s="35">
        <v>350.31189999999998</v>
      </c>
      <c r="K465" s="30">
        <v>57</v>
      </c>
      <c r="L465" s="30">
        <v>0.47912348950247441</v>
      </c>
      <c r="M465" s="43">
        <v>-1.5</v>
      </c>
      <c r="N465" s="30">
        <v>8.8060804355238678E-2</v>
      </c>
      <c r="O465" s="43">
        <v>8</v>
      </c>
      <c r="P465" s="30">
        <v>0.17920432823038626</v>
      </c>
      <c r="Q465" s="43">
        <f t="shared" si="15"/>
        <v>1.5</v>
      </c>
      <c r="R465" s="30">
        <v>6.6062200541020286E-2</v>
      </c>
      <c r="S465" s="43">
        <v>15</v>
      </c>
      <c r="T465" s="30">
        <v>0.18754917737088028</v>
      </c>
      <c r="U465" s="30">
        <v>0.10437085722726225</v>
      </c>
      <c r="V465" s="46">
        <v>100</v>
      </c>
      <c r="W465" s="46">
        <v>6.8534270457043217E-2</v>
      </c>
      <c r="X465" s="46">
        <v>0.11190764851615624</v>
      </c>
      <c r="Y465" s="46">
        <v>0.40319662648754762</v>
      </c>
      <c r="Z465" s="46">
        <v>2123</v>
      </c>
      <c r="AA465" s="46">
        <v>0.24831943968020789</v>
      </c>
      <c r="AB465" s="46">
        <v>28457</v>
      </c>
      <c r="AC465" s="77">
        <v>0.17557880614793897</v>
      </c>
      <c r="AD465" s="84">
        <f>'1.Hard Index'!T465</f>
        <v>4</v>
      </c>
      <c r="AE465" s="85">
        <f>'2.Vulnerbility Index'!R465</f>
        <v>4</v>
      </c>
      <c r="AF465" s="86">
        <f t="shared" si="16"/>
        <v>16</v>
      </c>
    </row>
    <row r="466" spans="1:32" x14ac:dyDescent="0.3">
      <c r="A466" s="39" t="s">
        <v>1628</v>
      </c>
      <c r="B466" s="40">
        <v>106.36199999999999</v>
      </c>
      <c r="C466" s="40">
        <v>10.481400000000001</v>
      </c>
      <c r="D466" s="40" t="s">
        <v>40</v>
      </c>
      <c r="E466" s="40" t="s">
        <v>58</v>
      </c>
      <c r="F466" s="40" t="s">
        <v>444</v>
      </c>
      <c r="G466" s="40">
        <v>27349</v>
      </c>
      <c r="H466" s="47">
        <v>45239</v>
      </c>
      <c r="I466" s="12">
        <v>3282</v>
      </c>
      <c r="J466" s="35">
        <v>20</v>
      </c>
      <c r="K466" s="30">
        <v>44</v>
      </c>
      <c r="L466" s="30">
        <v>0.47912348950247441</v>
      </c>
      <c r="M466" s="43">
        <v>-2.8</v>
      </c>
      <c r="N466" s="30">
        <v>8.8060804355238678E-2</v>
      </c>
      <c r="O466" s="43">
        <v>0</v>
      </c>
      <c r="P466" s="30">
        <v>0.17920432823038626</v>
      </c>
      <c r="Q466" s="43">
        <f t="shared" si="15"/>
        <v>0.20000000000000018</v>
      </c>
      <c r="R466" s="30">
        <v>6.6062200541020286E-2</v>
      </c>
      <c r="S466" s="43">
        <v>13</v>
      </c>
      <c r="T466" s="30">
        <v>0.18754917737088028</v>
      </c>
      <c r="U466" s="30">
        <v>0.10437085722726225</v>
      </c>
      <c r="V466" s="46">
        <v>244</v>
      </c>
      <c r="W466" s="46">
        <v>6.8534270457043217E-2</v>
      </c>
      <c r="X466" s="46">
        <v>3.6564408205053199E-4</v>
      </c>
      <c r="Y466" s="46">
        <v>0.40319662648754762</v>
      </c>
      <c r="Z466" s="46">
        <v>10</v>
      </c>
      <c r="AA466" s="46">
        <v>0.24831943968020789</v>
      </c>
      <c r="AB466" s="46">
        <v>41024</v>
      </c>
      <c r="AC466" s="77">
        <v>0.17557880614793897</v>
      </c>
      <c r="AD466" s="84">
        <f>'1.Hard Index'!T466</f>
        <v>3</v>
      </c>
      <c r="AE466" s="85">
        <f>'2.Vulnerbility Index'!R466</f>
        <v>3</v>
      </c>
      <c r="AF466" s="86">
        <f t="shared" si="16"/>
        <v>9</v>
      </c>
    </row>
    <row r="467" spans="1:32" x14ac:dyDescent="0.3">
      <c r="A467" s="39" t="s">
        <v>1629</v>
      </c>
      <c r="B467" s="40">
        <v>105.512</v>
      </c>
      <c r="C467" s="40">
        <v>10.466100000000001</v>
      </c>
      <c r="D467" s="40" t="s">
        <v>16</v>
      </c>
      <c r="E467" s="40" t="s">
        <v>288</v>
      </c>
      <c r="F467" s="40" t="s">
        <v>331</v>
      </c>
      <c r="G467" s="40">
        <v>13474</v>
      </c>
      <c r="H467" s="47">
        <v>45239</v>
      </c>
      <c r="I467" s="12">
        <v>1617</v>
      </c>
      <c r="J467" s="35">
        <v>50.684640000000002</v>
      </c>
      <c r="K467" s="30">
        <v>58</v>
      </c>
      <c r="L467" s="30">
        <v>0.47912348950247441</v>
      </c>
      <c r="M467" s="43">
        <v>-0.26</v>
      </c>
      <c r="N467" s="30">
        <v>8.8060804355238678E-2</v>
      </c>
      <c r="O467" s="43">
        <v>0</v>
      </c>
      <c r="P467" s="30">
        <v>0.17920432823038626</v>
      </c>
      <c r="Q467" s="43">
        <f t="shared" si="15"/>
        <v>2.74</v>
      </c>
      <c r="R467" s="30">
        <v>6.6062200541020286E-2</v>
      </c>
      <c r="S467" s="43">
        <v>11</v>
      </c>
      <c r="T467" s="30">
        <v>0.18754917737088028</v>
      </c>
      <c r="U467" s="30">
        <v>0.10437085722726225</v>
      </c>
      <c r="V467" s="46">
        <v>107</v>
      </c>
      <c r="W467" s="46">
        <v>6.8534270457043217E-2</v>
      </c>
      <c r="X467" s="46">
        <v>1.2987976844292712E-2</v>
      </c>
      <c r="Y467" s="46">
        <v>0.40319662648754762</v>
      </c>
      <c r="Z467" s="46">
        <v>175</v>
      </c>
      <c r="AA467" s="46">
        <v>0.24831943968020789</v>
      </c>
      <c r="AB467" s="46">
        <v>20211</v>
      </c>
      <c r="AC467" s="77">
        <v>0.17557880614793897</v>
      </c>
      <c r="AD467" s="84">
        <f>'1.Hard Index'!T467</f>
        <v>3</v>
      </c>
      <c r="AE467" s="85">
        <f>'2.Vulnerbility Index'!R467</f>
        <v>3</v>
      </c>
      <c r="AF467" s="86">
        <f t="shared" si="16"/>
        <v>9</v>
      </c>
    </row>
    <row r="468" spans="1:32" x14ac:dyDescent="0.3">
      <c r="A468" s="39" t="s">
        <v>1630</v>
      </c>
      <c r="B468" s="40">
        <v>106.117</v>
      </c>
      <c r="C468" s="40">
        <v>10.4778</v>
      </c>
      <c r="D468" s="40" t="s">
        <v>40</v>
      </c>
      <c r="E468" s="40" t="s">
        <v>341</v>
      </c>
      <c r="F468" s="40" t="s">
        <v>445</v>
      </c>
      <c r="G468" s="40">
        <v>13986</v>
      </c>
      <c r="H468" s="47">
        <v>45239</v>
      </c>
      <c r="I468" s="12">
        <v>1678</v>
      </c>
      <c r="J468" s="35">
        <v>20</v>
      </c>
      <c r="K468" s="30">
        <v>51</v>
      </c>
      <c r="L468" s="30">
        <v>0.47912348950247441</v>
      </c>
      <c r="M468" s="43">
        <v>-1.32</v>
      </c>
      <c r="N468" s="30">
        <v>8.8060804355238678E-2</v>
      </c>
      <c r="O468" s="43">
        <v>0</v>
      </c>
      <c r="P468" s="30">
        <v>0.17920432823038626</v>
      </c>
      <c r="Q468" s="43">
        <f t="shared" si="15"/>
        <v>1.68</v>
      </c>
      <c r="R468" s="30">
        <v>6.6062200541020286E-2</v>
      </c>
      <c r="S468" s="43">
        <v>13</v>
      </c>
      <c r="T468" s="30">
        <v>0.18754917737088028</v>
      </c>
      <c r="U468" s="30">
        <v>0.10437085722726225</v>
      </c>
      <c r="V468" s="46">
        <v>69</v>
      </c>
      <c r="W468" s="46">
        <v>6.8534270457043217E-2</v>
      </c>
      <c r="X468" s="46">
        <v>0.11847561847561848</v>
      </c>
      <c r="Y468" s="46">
        <v>0.40319662648754762</v>
      </c>
      <c r="Z468" s="46">
        <v>1657</v>
      </c>
      <c r="AA468" s="46">
        <v>0.24831943968020789</v>
      </c>
      <c r="AB468" s="46">
        <v>20979</v>
      </c>
      <c r="AC468" s="77">
        <v>0.17557880614793897</v>
      </c>
      <c r="AD468" s="84">
        <f>'1.Hard Index'!T468</f>
        <v>3</v>
      </c>
      <c r="AE468" s="85">
        <f>'2.Vulnerbility Index'!R468</f>
        <v>4</v>
      </c>
      <c r="AF468" s="86">
        <f t="shared" si="16"/>
        <v>12</v>
      </c>
    </row>
    <row r="469" spans="1:32" x14ac:dyDescent="0.3">
      <c r="A469" s="39" t="s">
        <v>1631</v>
      </c>
      <c r="B469" s="40">
        <v>105.28400000000001</v>
      </c>
      <c r="C469" s="40">
        <v>10.4549</v>
      </c>
      <c r="D469" s="40" t="s">
        <v>16</v>
      </c>
      <c r="E469" s="40" t="s">
        <v>58</v>
      </c>
      <c r="F469" s="40" t="s">
        <v>446</v>
      </c>
      <c r="G469" s="40">
        <v>21075</v>
      </c>
      <c r="H469" s="47">
        <v>45239</v>
      </c>
      <c r="I469" s="12">
        <v>2529</v>
      </c>
      <c r="J469" s="35">
        <v>57.559710000000003</v>
      </c>
      <c r="K469" s="30">
        <v>57</v>
      </c>
      <c r="L469" s="30">
        <v>0.47912348950247441</v>
      </c>
      <c r="M469" s="43">
        <v>-0.24</v>
      </c>
      <c r="N469" s="30">
        <v>8.8060804355238678E-2</v>
      </c>
      <c r="O469" s="43">
        <v>0</v>
      </c>
      <c r="P469" s="30">
        <v>0.17920432823038626</v>
      </c>
      <c r="Q469" s="43">
        <f t="shared" si="15"/>
        <v>2.76</v>
      </c>
      <c r="R469" s="30">
        <v>6.6062200541020286E-2</v>
      </c>
      <c r="S469" s="43">
        <v>7</v>
      </c>
      <c r="T469" s="30">
        <v>0.18754917737088028</v>
      </c>
      <c r="U469" s="30">
        <v>0.10437085722726225</v>
      </c>
      <c r="V469" s="46">
        <v>56</v>
      </c>
      <c r="W469" s="46">
        <v>6.8534270457043217E-2</v>
      </c>
      <c r="X469" s="46">
        <v>7.402135231316726E-3</v>
      </c>
      <c r="Y469" s="46">
        <v>0.40319662648754762</v>
      </c>
      <c r="Z469" s="46">
        <v>156</v>
      </c>
      <c r="AA469" s="46">
        <v>0.24831943968020789</v>
      </c>
      <c r="AB469" s="46">
        <v>31613</v>
      </c>
      <c r="AC469" s="77">
        <v>0.17557880614793897</v>
      </c>
      <c r="AD469" s="84">
        <f>'1.Hard Index'!T469</f>
        <v>3</v>
      </c>
      <c r="AE469" s="85">
        <f>'2.Vulnerbility Index'!R469</f>
        <v>3</v>
      </c>
      <c r="AF469" s="86">
        <f t="shared" si="16"/>
        <v>9</v>
      </c>
    </row>
    <row r="470" spans="1:32" x14ac:dyDescent="0.3">
      <c r="A470" s="39" t="s">
        <v>1632</v>
      </c>
      <c r="B470" s="40">
        <v>105.084</v>
      </c>
      <c r="C470" s="40">
        <v>10.462300000000001</v>
      </c>
      <c r="D470" s="40" t="s">
        <v>16</v>
      </c>
      <c r="E470" s="40" t="s">
        <v>117</v>
      </c>
      <c r="F470" s="40" t="s">
        <v>158</v>
      </c>
      <c r="G470" s="40">
        <v>6024</v>
      </c>
      <c r="H470" s="47">
        <v>45239</v>
      </c>
      <c r="I470" s="12">
        <v>723</v>
      </c>
      <c r="J470" s="35">
        <v>305.20740000000001</v>
      </c>
      <c r="K470" s="30">
        <v>52</v>
      </c>
      <c r="L470" s="30">
        <v>0.47912348950247441</v>
      </c>
      <c r="M470" s="43">
        <v>0.36</v>
      </c>
      <c r="N470" s="30">
        <v>8.8060804355238678E-2</v>
      </c>
      <c r="O470" s="43">
        <v>8</v>
      </c>
      <c r="P470" s="30">
        <v>0.17920432823038626</v>
      </c>
      <c r="Q470" s="43">
        <f t="shared" si="15"/>
        <v>3.36</v>
      </c>
      <c r="R470" s="30">
        <v>6.6062200541020286E-2</v>
      </c>
      <c r="S470" s="43">
        <v>13</v>
      </c>
      <c r="T470" s="30">
        <v>0.18754917737088028</v>
      </c>
      <c r="U470" s="30">
        <v>0.10437085722726225</v>
      </c>
      <c r="V470" s="46">
        <v>20</v>
      </c>
      <c r="W470" s="46">
        <v>6.8534270457043217E-2</v>
      </c>
      <c r="X470" s="46">
        <v>3.7018592297476761E-2</v>
      </c>
      <c r="Y470" s="46">
        <v>0.40319662648754762</v>
      </c>
      <c r="Z470" s="46">
        <v>223</v>
      </c>
      <c r="AA470" s="46">
        <v>0.24831943968020789</v>
      </c>
      <c r="AB470" s="46">
        <v>9036</v>
      </c>
      <c r="AC470" s="77">
        <v>0.17557880614793897</v>
      </c>
      <c r="AD470" s="84">
        <f>'1.Hard Index'!T470</f>
        <v>4</v>
      </c>
      <c r="AE470" s="85">
        <f>'2.Vulnerbility Index'!R470</f>
        <v>3</v>
      </c>
      <c r="AF470" s="86">
        <f t="shared" si="16"/>
        <v>12</v>
      </c>
    </row>
    <row r="471" spans="1:32" x14ac:dyDescent="0.3">
      <c r="A471" s="39" t="s">
        <v>1633</v>
      </c>
      <c r="B471" s="40">
        <v>106.408</v>
      </c>
      <c r="C471" s="40">
        <v>10.473100000000001</v>
      </c>
      <c r="D471" s="40" t="s">
        <v>40</v>
      </c>
      <c r="E471" s="40" t="s">
        <v>43</v>
      </c>
      <c r="F471" s="40" t="s">
        <v>447</v>
      </c>
      <c r="G471" s="40">
        <v>7338</v>
      </c>
      <c r="H471" s="47">
        <v>45239</v>
      </c>
      <c r="I471" s="12">
        <v>881</v>
      </c>
      <c r="J471" s="35">
        <v>20</v>
      </c>
      <c r="K471" s="30">
        <v>40</v>
      </c>
      <c r="L471" s="30">
        <v>0.47912348950247441</v>
      </c>
      <c r="M471" s="43">
        <v>0.45</v>
      </c>
      <c r="N471" s="30">
        <v>8.8060804355238678E-2</v>
      </c>
      <c r="O471" s="43">
        <v>0</v>
      </c>
      <c r="P471" s="30">
        <v>0.17920432823038626</v>
      </c>
      <c r="Q471" s="43">
        <f t="shared" si="15"/>
        <v>3.45</v>
      </c>
      <c r="R471" s="30">
        <v>6.6062200541020286E-2</v>
      </c>
      <c r="S471" s="43">
        <v>15</v>
      </c>
      <c r="T471" s="30">
        <v>0.18754917737088028</v>
      </c>
      <c r="U471" s="30">
        <v>0.10437085722726225</v>
      </c>
      <c r="V471" s="46">
        <v>67</v>
      </c>
      <c r="W471" s="46">
        <v>6.8534270457043217E-2</v>
      </c>
      <c r="X471" s="46">
        <v>0.24952303079858271</v>
      </c>
      <c r="Y471" s="46">
        <v>0.40319662648754762</v>
      </c>
      <c r="Z471" s="46">
        <v>1831</v>
      </c>
      <c r="AA471" s="46">
        <v>0.24831943968020789</v>
      </c>
      <c r="AB471" s="46">
        <v>11007</v>
      </c>
      <c r="AC471" s="77">
        <v>0.17557880614793897</v>
      </c>
      <c r="AD471" s="84">
        <f>'1.Hard Index'!T471</f>
        <v>3</v>
      </c>
      <c r="AE471" s="85">
        <f>'2.Vulnerbility Index'!R471</f>
        <v>4</v>
      </c>
      <c r="AF471" s="86">
        <f t="shared" si="16"/>
        <v>12</v>
      </c>
    </row>
    <row r="472" spans="1:32" x14ac:dyDescent="0.3">
      <c r="A472" s="39" t="s">
        <v>1634</v>
      </c>
      <c r="B472" s="40">
        <v>105.358</v>
      </c>
      <c r="C472" s="40">
        <v>10.467599999999999</v>
      </c>
      <c r="D472" s="40" t="s">
        <v>16</v>
      </c>
      <c r="E472" s="40" t="s">
        <v>58</v>
      </c>
      <c r="F472" s="40" t="s">
        <v>202</v>
      </c>
      <c r="G472" s="40">
        <v>8920</v>
      </c>
      <c r="H472" s="47">
        <v>45239</v>
      </c>
      <c r="I472" s="12">
        <v>1070</v>
      </c>
      <c r="J472" s="35">
        <v>10.325609999999999</v>
      </c>
      <c r="K472" s="30">
        <v>57</v>
      </c>
      <c r="L472" s="30">
        <v>0.47912348950247441</v>
      </c>
      <c r="M472" s="43">
        <v>-1.5</v>
      </c>
      <c r="N472" s="30">
        <v>8.8060804355238678E-2</v>
      </c>
      <c r="O472" s="43">
        <v>8</v>
      </c>
      <c r="P472" s="30">
        <v>0.17920432823038626</v>
      </c>
      <c r="Q472" s="43">
        <f t="shared" si="15"/>
        <v>1.5</v>
      </c>
      <c r="R472" s="30">
        <v>6.6062200541020286E-2</v>
      </c>
      <c r="S472" s="43">
        <v>14</v>
      </c>
      <c r="T472" s="30">
        <v>0.18754917737088028</v>
      </c>
      <c r="U472" s="30">
        <v>0.10437085722726225</v>
      </c>
      <c r="V472" s="46">
        <v>94</v>
      </c>
      <c r="W472" s="46">
        <v>6.8534270457043217E-2</v>
      </c>
      <c r="X472" s="46">
        <v>0.20997757847533632</v>
      </c>
      <c r="Y472" s="46">
        <v>0.40319662648754762</v>
      </c>
      <c r="Z472" s="46">
        <v>1873</v>
      </c>
      <c r="AA472" s="46">
        <v>0.24831943968020789</v>
      </c>
      <c r="AB472" s="46">
        <v>13380</v>
      </c>
      <c r="AC472" s="77">
        <v>0.17557880614793897</v>
      </c>
      <c r="AD472" s="84">
        <f>'1.Hard Index'!T472</f>
        <v>4</v>
      </c>
      <c r="AE472" s="85">
        <f>'2.Vulnerbility Index'!R472</f>
        <v>4</v>
      </c>
      <c r="AF472" s="86">
        <f t="shared" si="16"/>
        <v>16</v>
      </c>
    </row>
    <row r="473" spans="1:32" x14ac:dyDescent="0.3">
      <c r="A473" s="39" t="s">
        <v>1635</v>
      </c>
      <c r="B473" s="40">
        <v>106.495</v>
      </c>
      <c r="C473" s="40">
        <v>10.4663</v>
      </c>
      <c r="D473" s="40" t="s">
        <v>7</v>
      </c>
      <c r="E473" s="40" t="s">
        <v>58</v>
      </c>
      <c r="F473" s="40" t="s">
        <v>448</v>
      </c>
      <c r="G473" s="40">
        <v>7437</v>
      </c>
      <c r="H473" s="47">
        <v>45239</v>
      </c>
      <c r="I473" s="12">
        <v>892</v>
      </c>
      <c r="J473" s="35">
        <v>306.2747</v>
      </c>
      <c r="K473" s="30">
        <v>53</v>
      </c>
      <c r="L473" s="30">
        <v>0.47912348950247441</v>
      </c>
      <c r="M473" s="43">
        <v>-1.32</v>
      </c>
      <c r="N473" s="30">
        <v>8.8060804355238678E-2</v>
      </c>
      <c r="O473" s="43">
        <v>0</v>
      </c>
      <c r="P473" s="30">
        <v>0.17920432823038626</v>
      </c>
      <c r="Q473" s="43">
        <f t="shared" si="15"/>
        <v>1.68</v>
      </c>
      <c r="R473" s="30">
        <v>6.6062200541020286E-2</v>
      </c>
      <c r="S473" s="43">
        <v>18</v>
      </c>
      <c r="T473" s="30">
        <v>0.18754917737088028</v>
      </c>
      <c r="U473" s="30">
        <v>0.10437085722726225</v>
      </c>
      <c r="V473" s="46">
        <v>54</v>
      </c>
      <c r="W473" s="46">
        <v>6.8534270457043217E-2</v>
      </c>
      <c r="X473" s="46">
        <v>0.25252117789431222</v>
      </c>
      <c r="Y473" s="46">
        <v>0.40319662648754762</v>
      </c>
      <c r="Z473" s="46">
        <v>1878</v>
      </c>
      <c r="AA473" s="46">
        <v>0.24831943968020789</v>
      </c>
      <c r="AB473" s="46">
        <v>11156</v>
      </c>
      <c r="AC473" s="77">
        <v>0.17557880614793897</v>
      </c>
      <c r="AD473" s="84">
        <f>'1.Hard Index'!T473</f>
        <v>3</v>
      </c>
      <c r="AE473" s="85">
        <f>'2.Vulnerbility Index'!R473</f>
        <v>4</v>
      </c>
      <c r="AF473" s="86">
        <f t="shared" si="16"/>
        <v>12</v>
      </c>
    </row>
    <row r="474" spans="1:32" x14ac:dyDescent="0.3">
      <c r="A474" s="39" t="s">
        <v>1636</v>
      </c>
      <c r="B474" s="40">
        <v>105.77800000000001</v>
      </c>
      <c r="C474" s="40">
        <v>10.4496</v>
      </c>
      <c r="D474" s="40" t="s">
        <v>4</v>
      </c>
      <c r="E474" s="40" t="s">
        <v>36</v>
      </c>
      <c r="F474" s="40" t="s">
        <v>449</v>
      </c>
      <c r="G474" s="40">
        <v>9968</v>
      </c>
      <c r="H474" s="47">
        <v>45239</v>
      </c>
      <c r="I474" s="12">
        <v>1196</v>
      </c>
      <c r="J474" s="35">
        <v>20</v>
      </c>
      <c r="K474" s="30">
        <v>59</v>
      </c>
      <c r="L474" s="30">
        <v>0.47912348950247441</v>
      </c>
      <c r="M474" s="43">
        <v>-2.8</v>
      </c>
      <c r="N474" s="30">
        <v>8.8060804355238678E-2</v>
      </c>
      <c r="O474" s="43">
        <v>16</v>
      </c>
      <c r="P474" s="30">
        <v>0.17920432823038626</v>
      </c>
      <c r="Q474" s="43">
        <f t="shared" si="15"/>
        <v>0.20000000000000018</v>
      </c>
      <c r="R474" s="30">
        <v>6.6062200541020286E-2</v>
      </c>
      <c r="S474" s="43">
        <v>16</v>
      </c>
      <c r="T474" s="30">
        <v>0.18754917737088028</v>
      </c>
      <c r="U474" s="30">
        <v>0.10437085722726225</v>
      </c>
      <c r="V474" s="46">
        <v>25</v>
      </c>
      <c r="W474" s="46">
        <v>6.8534270457043217E-2</v>
      </c>
      <c r="X474" s="46">
        <v>0.41101524879614765</v>
      </c>
      <c r="Y474" s="46">
        <v>0.40319662648754762</v>
      </c>
      <c r="Z474" s="46">
        <v>4097</v>
      </c>
      <c r="AA474" s="46">
        <v>0.24831943968020789</v>
      </c>
      <c r="AB474" s="46">
        <v>14952</v>
      </c>
      <c r="AC474" s="77">
        <v>0.17557880614793897</v>
      </c>
      <c r="AD474" s="84">
        <f>'1.Hard Index'!T474</f>
        <v>4</v>
      </c>
      <c r="AE474" s="85">
        <f>'2.Vulnerbility Index'!R474</f>
        <v>4</v>
      </c>
      <c r="AF474" s="86">
        <f t="shared" si="16"/>
        <v>16</v>
      </c>
    </row>
    <row r="475" spans="1:32" x14ac:dyDescent="0.3">
      <c r="A475" s="39" t="s">
        <v>1637</v>
      </c>
      <c r="B475" s="40">
        <v>106.67400000000001</v>
      </c>
      <c r="C475" s="40">
        <v>10.4618</v>
      </c>
      <c r="D475" s="40" t="s">
        <v>7</v>
      </c>
      <c r="E475" s="40" t="s">
        <v>119</v>
      </c>
      <c r="F475" s="40" t="s">
        <v>450</v>
      </c>
      <c r="G475" s="40">
        <v>9621</v>
      </c>
      <c r="H475" s="47">
        <v>45239</v>
      </c>
      <c r="I475" s="12">
        <v>1155</v>
      </c>
      <c r="J475" s="35">
        <v>335.98340000000002</v>
      </c>
      <c r="K475" s="30">
        <v>55</v>
      </c>
      <c r="L475" s="30">
        <v>0.47912348950247441</v>
      </c>
      <c r="M475" s="43">
        <v>-2.8</v>
      </c>
      <c r="N475" s="30">
        <v>8.8060804355238678E-2</v>
      </c>
      <c r="O475" s="43">
        <v>16</v>
      </c>
      <c r="P475" s="30">
        <v>0.17920432823038626</v>
      </c>
      <c r="Q475" s="43">
        <f t="shared" si="15"/>
        <v>0.20000000000000018</v>
      </c>
      <c r="R475" s="30">
        <v>6.6062200541020286E-2</v>
      </c>
      <c r="S475" s="43">
        <v>16</v>
      </c>
      <c r="T475" s="30">
        <v>0.18754917737088028</v>
      </c>
      <c r="U475" s="30">
        <v>0.10437085722726225</v>
      </c>
      <c r="V475" s="46">
        <v>60</v>
      </c>
      <c r="W475" s="46">
        <v>6.8534270457043217E-2</v>
      </c>
      <c r="X475" s="46">
        <v>0.3036066936908845</v>
      </c>
      <c r="Y475" s="46">
        <v>0.40319662648754762</v>
      </c>
      <c r="Z475" s="46">
        <v>2921</v>
      </c>
      <c r="AA475" s="46">
        <v>0.24831943968020789</v>
      </c>
      <c r="AB475" s="46">
        <v>14432</v>
      </c>
      <c r="AC475" s="77">
        <v>0.17557880614793897</v>
      </c>
      <c r="AD475" s="84">
        <f>'1.Hard Index'!T475</f>
        <v>4</v>
      </c>
      <c r="AE475" s="85">
        <f>'2.Vulnerbility Index'!R475</f>
        <v>4</v>
      </c>
      <c r="AF475" s="86">
        <f t="shared" si="16"/>
        <v>16</v>
      </c>
    </row>
    <row r="476" spans="1:32" x14ac:dyDescent="0.3">
      <c r="A476" s="39" t="s">
        <v>1638</v>
      </c>
      <c r="B476" s="40">
        <v>106.604</v>
      </c>
      <c r="C476" s="40">
        <v>10.459</v>
      </c>
      <c r="D476" s="40" t="s">
        <v>7</v>
      </c>
      <c r="E476" s="40" t="s">
        <v>119</v>
      </c>
      <c r="F476" s="40" t="s">
        <v>451</v>
      </c>
      <c r="G476" s="40">
        <v>13629</v>
      </c>
      <c r="H476" s="47">
        <v>45239</v>
      </c>
      <c r="I476" s="12">
        <v>1635</v>
      </c>
      <c r="J476" s="35">
        <v>433.0992</v>
      </c>
      <c r="K476" s="30">
        <v>55</v>
      </c>
      <c r="L476" s="30">
        <v>0.47912348950247441</v>
      </c>
      <c r="M476" s="43">
        <v>-1.5</v>
      </c>
      <c r="N476" s="30">
        <v>8.8060804355238678E-2</v>
      </c>
      <c r="O476" s="43">
        <v>0</v>
      </c>
      <c r="P476" s="30">
        <v>0.17920432823038626</v>
      </c>
      <c r="Q476" s="43">
        <f t="shared" si="15"/>
        <v>1.5</v>
      </c>
      <c r="R476" s="30">
        <v>6.6062200541020286E-2</v>
      </c>
      <c r="S476" s="43">
        <v>13</v>
      </c>
      <c r="T476" s="30">
        <v>0.18754917737088028</v>
      </c>
      <c r="U476" s="30">
        <v>0.10437085722726225</v>
      </c>
      <c r="V476" s="46">
        <v>80</v>
      </c>
      <c r="W476" s="46">
        <v>6.8534270457043217E-2</v>
      </c>
      <c r="X476" s="46">
        <v>0.18952234206471494</v>
      </c>
      <c r="Y476" s="46">
        <v>0.40319662648754762</v>
      </c>
      <c r="Z476" s="46">
        <v>2583</v>
      </c>
      <c r="AA476" s="46">
        <v>0.24831943968020789</v>
      </c>
      <c r="AB476" s="46">
        <v>20444</v>
      </c>
      <c r="AC476" s="77">
        <v>0.17557880614793897</v>
      </c>
      <c r="AD476" s="84">
        <f>'1.Hard Index'!T476</f>
        <v>3</v>
      </c>
      <c r="AE476" s="85">
        <f>'2.Vulnerbility Index'!R476</f>
        <v>4</v>
      </c>
      <c r="AF476" s="86">
        <f t="shared" si="16"/>
        <v>12</v>
      </c>
    </row>
    <row r="477" spans="1:32" x14ac:dyDescent="0.3">
      <c r="A477" s="39" t="s">
        <v>1639</v>
      </c>
      <c r="B477" s="40">
        <v>105.24299999999999</v>
      </c>
      <c r="C477" s="40">
        <v>10.44</v>
      </c>
      <c r="D477" s="40" t="s">
        <v>16</v>
      </c>
      <c r="E477" s="40" t="s">
        <v>58</v>
      </c>
      <c r="F477" s="40" t="s">
        <v>452</v>
      </c>
      <c r="G477" s="40">
        <v>14418</v>
      </c>
      <c r="H477" s="47">
        <v>45239</v>
      </c>
      <c r="I477" s="12">
        <v>1730</v>
      </c>
      <c r="J477" s="35">
        <v>237.83519999999999</v>
      </c>
      <c r="K477" s="30">
        <v>56</v>
      </c>
      <c r="L477" s="30">
        <v>0.47912348950247441</v>
      </c>
      <c r="M477" s="43">
        <v>-1.5</v>
      </c>
      <c r="N477" s="30">
        <v>8.8060804355238678E-2</v>
      </c>
      <c r="O477" s="43">
        <v>0</v>
      </c>
      <c r="P477" s="30">
        <v>0.17920432823038626</v>
      </c>
      <c r="Q477" s="43">
        <f t="shared" si="15"/>
        <v>1.5</v>
      </c>
      <c r="R477" s="30">
        <v>6.6062200541020286E-2</v>
      </c>
      <c r="S477" s="43">
        <v>13</v>
      </c>
      <c r="T477" s="30">
        <v>0.18754917737088028</v>
      </c>
      <c r="U477" s="30">
        <v>0.10437085722726225</v>
      </c>
      <c r="V477" s="46">
        <v>39</v>
      </c>
      <c r="W477" s="46">
        <v>6.8534270457043217E-2</v>
      </c>
      <c r="X477" s="46">
        <v>7.8374254404216956E-2</v>
      </c>
      <c r="Y477" s="46">
        <v>0.40319662648754762</v>
      </c>
      <c r="Z477" s="46">
        <v>1130</v>
      </c>
      <c r="AA477" s="46">
        <v>0.24831943968020789</v>
      </c>
      <c r="AB477" s="46">
        <v>21627</v>
      </c>
      <c r="AC477" s="77">
        <v>0.17557880614793897</v>
      </c>
      <c r="AD477" s="84">
        <f>'1.Hard Index'!T477</f>
        <v>3</v>
      </c>
      <c r="AE477" s="85">
        <f>'2.Vulnerbility Index'!R477</f>
        <v>4</v>
      </c>
      <c r="AF477" s="86">
        <f t="shared" si="16"/>
        <v>12</v>
      </c>
    </row>
    <row r="478" spans="1:32" x14ac:dyDescent="0.3">
      <c r="A478" s="39" t="s">
        <v>1640</v>
      </c>
      <c r="B478" s="40">
        <v>104.996</v>
      </c>
      <c r="C478" s="40">
        <v>10.4466</v>
      </c>
      <c r="D478" s="40" t="s">
        <v>16</v>
      </c>
      <c r="E478" s="40" t="s">
        <v>247</v>
      </c>
      <c r="F478" s="40" t="s">
        <v>453</v>
      </c>
      <c r="G478" s="40">
        <v>15773</v>
      </c>
      <c r="H478" s="47">
        <v>45239</v>
      </c>
      <c r="I478" s="12">
        <v>1893</v>
      </c>
      <c r="J478" s="35">
        <v>62.829880000000003</v>
      </c>
      <c r="K478" s="30">
        <v>53</v>
      </c>
      <c r="L478" s="30">
        <v>0.47912348950247441</v>
      </c>
      <c r="M478" s="43">
        <v>-0.26</v>
      </c>
      <c r="N478" s="30">
        <v>8.8060804355238678E-2</v>
      </c>
      <c r="O478" s="43">
        <v>0</v>
      </c>
      <c r="P478" s="30">
        <v>0.17920432823038626</v>
      </c>
      <c r="Q478" s="43">
        <f t="shared" si="15"/>
        <v>2.74</v>
      </c>
      <c r="R478" s="30">
        <v>6.6062200541020286E-2</v>
      </c>
      <c r="S478" s="43">
        <v>9</v>
      </c>
      <c r="T478" s="30">
        <v>0.18754917737088028</v>
      </c>
      <c r="U478" s="30">
        <v>0.10437085722726225</v>
      </c>
      <c r="V478" s="46">
        <v>49</v>
      </c>
      <c r="W478" s="46">
        <v>6.8534270457043217E-2</v>
      </c>
      <c r="X478" s="46">
        <v>4.4062638686362773E-2</v>
      </c>
      <c r="Y478" s="46">
        <v>0.40319662648754762</v>
      </c>
      <c r="Z478" s="46">
        <v>695</v>
      </c>
      <c r="AA478" s="46">
        <v>0.24831943968020789</v>
      </c>
      <c r="AB478" s="46">
        <v>23660</v>
      </c>
      <c r="AC478" s="77">
        <v>0.17557880614793897</v>
      </c>
      <c r="AD478" s="84">
        <f>'1.Hard Index'!T478</f>
        <v>3</v>
      </c>
      <c r="AE478" s="85">
        <f>'2.Vulnerbility Index'!R478</f>
        <v>4</v>
      </c>
      <c r="AF478" s="86">
        <f t="shared" si="16"/>
        <v>12</v>
      </c>
    </row>
    <row r="479" spans="1:32" x14ac:dyDescent="0.3">
      <c r="A479" s="39" t="s">
        <v>1641</v>
      </c>
      <c r="B479" s="40">
        <v>105.584</v>
      </c>
      <c r="C479" s="40">
        <v>10.461600000000001</v>
      </c>
      <c r="D479" s="40" t="s">
        <v>4</v>
      </c>
      <c r="E479" s="40" t="s">
        <v>38</v>
      </c>
      <c r="F479" s="40" t="s">
        <v>454</v>
      </c>
      <c r="G479" s="40">
        <v>11388</v>
      </c>
      <c r="H479" s="47">
        <v>45239</v>
      </c>
      <c r="I479" s="12">
        <v>1367</v>
      </c>
      <c r="J479" s="35">
        <v>517.22640000000001</v>
      </c>
      <c r="K479" s="30">
        <v>58</v>
      </c>
      <c r="L479" s="30">
        <v>0.47912348950247441</v>
      </c>
      <c r="M479" s="43">
        <v>-1.5</v>
      </c>
      <c r="N479" s="30">
        <v>8.8060804355238678E-2</v>
      </c>
      <c r="O479" s="43">
        <v>8</v>
      </c>
      <c r="P479" s="30">
        <v>0.17920432823038626</v>
      </c>
      <c r="Q479" s="43">
        <f t="shared" si="15"/>
        <v>1.5</v>
      </c>
      <c r="R479" s="30">
        <v>6.6062200541020286E-2</v>
      </c>
      <c r="S479" s="43">
        <v>16</v>
      </c>
      <c r="T479" s="30">
        <v>0.18754917737088028</v>
      </c>
      <c r="U479" s="30">
        <v>0.10437085722726225</v>
      </c>
      <c r="V479" s="46">
        <v>112</v>
      </c>
      <c r="W479" s="46">
        <v>6.8534270457043217E-2</v>
      </c>
      <c r="X479" s="46">
        <v>0.22295398665261679</v>
      </c>
      <c r="Y479" s="46">
        <v>0.40319662648754762</v>
      </c>
      <c r="Z479" s="46">
        <v>2539</v>
      </c>
      <c r="AA479" s="46">
        <v>0.24831943968020789</v>
      </c>
      <c r="AB479" s="46">
        <v>17082</v>
      </c>
      <c r="AC479" s="77">
        <v>0.17557880614793897</v>
      </c>
      <c r="AD479" s="84">
        <f>'1.Hard Index'!T479</f>
        <v>4</v>
      </c>
      <c r="AE479" s="85">
        <f>'2.Vulnerbility Index'!R479</f>
        <v>4</v>
      </c>
      <c r="AF479" s="86">
        <f t="shared" si="16"/>
        <v>16</v>
      </c>
    </row>
    <row r="480" spans="1:32" x14ac:dyDescent="0.3">
      <c r="A480" s="39" t="s">
        <v>1642</v>
      </c>
      <c r="B480" s="40">
        <v>106.194</v>
      </c>
      <c r="C480" s="40">
        <v>10.474500000000001</v>
      </c>
      <c r="D480" s="40" t="s">
        <v>40</v>
      </c>
      <c r="E480" s="40" t="s">
        <v>122</v>
      </c>
      <c r="F480" s="40" t="s">
        <v>145</v>
      </c>
      <c r="G480" s="40">
        <v>6704</v>
      </c>
      <c r="H480" s="47">
        <v>45239</v>
      </c>
      <c r="I480" s="12">
        <v>804</v>
      </c>
      <c r="J480" s="35">
        <v>20</v>
      </c>
      <c r="K480" s="30">
        <v>55</v>
      </c>
      <c r="L480" s="30">
        <v>0.47912348950247441</v>
      </c>
      <c r="M480" s="43">
        <v>-2.8</v>
      </c>
      <c r="N480" s="30">
        <v>8.8060804355238678E-2</v>
      </c>
      <c r="O480" s="43">
        <v>16</v>
      </c>
      <c r="P480" s="30">
        <v>0.17920432823038626</v>
      </c>
      <c r="Q480" s="43">
        <f t="shared" si="15"/>
        <v>0.20000000000000018</v>
      </c>
      <c r="R480" s="30">
        <v>6.6062200541020286E-2</v>
      </c>
      <c r="S480" s="43">
        <v>13</v>
      </c>
      <c r="T480" s="30">
        <v>0.18754917737088028</v>
      </c>
      <c r="U480" s="30">
        <v>0.10437085722726225</v>
      </c>
      <c r="V480" s="46">
        <v>239</v>
      </c>
      <c r="W480" s="46">
        <v>6.8534270457043217E-2</v>
      </c>
      <c r="X480" s="46">
        <v>8.3532219570405727E-3</v>
      </c>
      <c r="Y480" s="46">
        <v>0.40319662648754762</v>
      </c>
      <c r="Z480" s="46">
        <v>56</v>
      </c>
      <c r="AA480" s="46">
        <v>0.24831943968020789</v>
      </c>
      <c r="AB480" s="46">
        <v>10056</v>
      </c>
      <c r="AC480" s="77">
        <v>0.17557880614793897</v>
      </c>
      <c r="AD480" s="84">
        <f>'1.Hard Index'!T480</f>
        <v>4</v>
      </c>
      <c r="AE480" s="85">
        <f>'2.Vulnerbility Index'!R480</f>
        <v>3</v>
      </c>
      <c r="AF480" s="86">
        <f t="shared" si="16"/>
        <v>12</v>
      </c>
    </row>
    <row r="481" spans="1:32" x14ac:dyDescent="0.3">
      <c r="A481" s="39" t="s">
        <v>1643</v>
      </c>
      <c r="B481" s="40">
        <v>106.648</v>
      </c>
      <c r="C481" s="40">
        <v>10.446999999999999</v>
      </c>
      <c r="D481" s="40" t="s">
        <v>40</v>
      </c>
      <c r="E481" s="40" t="s">
        <v>41</v>
      </c>
      <c r="F481" s="40" t="s">
        <v>455</v>
      </c>
      <c r="G481" s="40">
        <v>15068</v>
      </c>
      <c r="H481" s="47">
        <v>45239</v>
      </c>
      <c r="I481" s="12">
        <v>1808</v>
      </c>
      <c r="J481" s="35">
        <v>94.554339999999996</v>
      </c>
      <c r="K481" s="30">
        <v>55</v>
      </c>
      <c r="L481" s="30">
        <v>0.47912348950247441</v>
      </c>
      <c r="M481" s="43">
        <v>-0.26</v>
      </c>
      <c r="N481" s="30">
        <v>8.8060804355238678E-2</v>
      </c>
      <c r="O481" s="43">
        <v>0</v>
      </c>
      <c r="P481" s="30">
        <v>0.17920432823038626</v>
      </c>
      <c r="Q481" s="43">
        <f t="shared" si="15"/>
        <v>2.74</v>
      </c>
      <c r="R481" s="30">
        <v>6.6062200541020286E-2</v>
      </c>
      <c r="S481" s="43">
        <v>13</v>
      </c>
      <c r="T481" s="30">
        <v>0.18754917737088028</v>
      </c>
      <c r="U481" s="30">
        <v>0.10437085722726225</v>
      </c>
      <c r="V481" s="46">
        <v>66</v>
      </c>
      <c r="W481" s="46">
        <v>6.8534270457043217E-2</v>
      </c>
      <c r="X481" s="46">
        <v>1.9644279267321475E-2</v>
      </c>
      <c r="Y481" s="46">
        <v>0.40319662648754762</v>
      </c>
      <c r="Z481" s="46">
        <v>296</v>
      </c>
      <c r="AA481" s="46">
        <v>0.24831943968020789</v>
      </c>
      <c r="AB481" s="46">
        <v>22602</v>
      </c>
      <c r="AC481" s="77">
        <v>0.17557880614793897</v>
      </c>
      <c r="AD481" s="84">
        <f>'1.Hard Index'!T481</f>
        <v>3</v>
      </c>
      <c r="AE481" s="85">
        <f>'2.Vulnerbility Index'!R481</f>
        <v>3</v>
      </c>
      <c r="AF481" s="86">
        <f t="shared" si="16"/>
        <v>9</v>
      </c>
    </row>
    <row r="482" spans="1:32" x14ac:dyDescent="0.3">
      <c r="A482" s="39" t="s">
        <v>1644</v>
      </c>
      <c r="B482" s="40">
        <v>106.161</v>
      </c>
      <c r="C482" s="40">
        <v>10.460800000000001</v>
      </c>
      <c r="D482" s="40" t="s">
        <v>40</v>
      </c>
      <c r="E482" s="40" t="s">
        <v>341</v>
      </c>
      <c r="F482" s="40" t="s">
        <v>456</v>
      </c>
      <c r="G482" s="40">
        <v>8593</v>
      </c>
      <c r="H482" s="47">
        <v>45239</v>
      </c>
      <c r="I482" s="12">
        <v>1031</v>
      </c>
      <c r="J482" s="35">
        <v>20</v>
      </c>
      <c r="K482" s="30">
        <v>53</v>
      </c>
      <c r="L482" s="30">
        <v>0.47912348950247441</v>
      </c>
      <c r="M482" s="43">
        <v>0.36</v>
      </c>
      <c r="N482" s="30">
        <v>8.8060804355238678E-2</v>
      </c>
      <c r="O482" s="43">
        <v>0</v>
      </c>
      <c r="P482" s="30">
        <v>0.17920432823038626</v>
      </c>
      <c r="Q482" s="43">
        <f t="shared" si="15"/>
        <v>3.36</v>
      </c>
      <c r="R482" s="30">
        <v>6.6062200541020286E-2</v>
      </c>
      <c r="S482" s="43">
        <v>19</v>
      </c>
      <c r="T482" s="30">
        <v>0.18754917737088028</v>
      </c>
      <c r="U482" s="30">
        <v>0.10437085722726225</v>
      </c>
      <c r="V482" s="46">
        <v>53</v>
      </c>
      <c r="W482" s="46">
        <v>6.8534270457043217E-2</v>
      </c>
      <c r="X482" s="46">
        <v>0.25229838240428254</v>
      </c>
      <c r="Y482" s="46">
        <v>0.40319662648754762</v>
      </c>
      <c r="Z482" s="46">
        <v>2168</v>
      </c>
      <c r="AA482" s="46">
        <v>0.24831943968020789</v>
      </c>
      <c r="AB482" s="46">
        <v>12890</v>
      </c>
      <c r="AC482" s="77">
        <v>0.17557880614793897</v>
      </c>
      <c r="AD482" s="84">
        <f>'1.Hard Index'!T482</f>
        <v>3</v>
      </c>
      <c r="AE482" s="85">
        <f>'2.Vulnerbility Index'!R482</f>
        <v>4</v>
      </c>
      <c r="AF482" s="86">
        <f t="shared" si="16"/>
        <v>12</v>
      </c>
    </row>
    <row r="483" spans="1:32" x14ac:dyDescent="0.3">
      <c r="A483" s="39" t="s">
        <v>1645</v>
      </c>
      <c r="B483" s="40">
        <v>105.664</v>
      </c>
      <c r="C483" s="40">
        <v>10.462300000000001</v>
      </c>
      <c r="D483" s="40" t="s">
        <v>4</v>
      </c>
      <c r="E483" s="40" t="s">
        <v>36</v>
      </c>
      <c r="F483" s="40" t="s">
        <v>457</v>
      </c>
      <c r="G483" s="40">
        <v>9552</v>
      </c>
      <c r="H483" s="47">
        <v>45239</v>
      </c>
      <c r="I483" s="12">
        <v>1146</v>
      </c>
      <c r="J483" s="35">
        <v>20</v>
      </c>
      <c r="K483" s="30">
        <v>58</v>
      </c>
      <c r="L483" s="30">
        <v>0.47912348950247441</v>
      </c>
      <c r="M483" s="43">
        <v>0.45</v>
      </c>
      <c r="N483" s="30">
        <v>8.8060804355238678E-2</v>
      </c>
      <c r="O483" s="43">
        <v>0</v>
      </c>
      <c r="P483" s="30">
        <v>0.17920432823038626</v>
      </c>
      <c r="Q483" s="43">
        <f t="shared" si="15"/>
        <v>3.45</v>
      </c>
      <c r="R483" s="30">
        <v>6.6062200541020286E-2</v>
      </c>
      <c r="S483" s="43">
        <v>13</v>
      </c>
      <c r="T483" s="30">
        <v>0.18754917737088028</v>
      </c>
      <c r="U483" s="30">
        <v>0.10437085722726225</v>
      </c>
      <c r="V483" s="46">
        <v>112</v>
      </c>
      <c r="W483" s="46">
        <v>6.8534270457043217E-2</v>
      </c>
      <c r="X483" s="46">
        <v>8.8044388609715238E-2</v>
      </c>
      <c r="Y483" s="46">
        <v>0.40319662648754762</v>
      </c>
      <c r="Z483" s="46">
        <v>841</v>
      </c>
      <c r="AA483" s="46">
        <v>0.24831943968020789</v>
      </c>
      <c r="AB483" s="46">
        <v>14328</v>
      </c>
      <c r="AC483" s="77">
        <v>0.17557880614793897</v>
      </c>
      <c r="AD483" s="84">
        <f>'1.Hard Index'!T483</f>
        <v>3</v>
      </c>
      <c r="AE483" s="85">
        <f>'2.Vulnerbility Index'!R483</f>
        <v>3</v>
      </c>
      <c r="AF483" s="86">
        <f t="shared" si="16"/>
        <v>9</v>
      </c>
    </row>
    <row r="484" spans="1:32" x14ac:dyDescent="0.3">
      <c r="A484" s="39" t="s">
        <v>1646</v>
      </c>
      <c r="B484" s="40">
        <v>105.97799999999999</v>
      </c>
      <c r="C484" s="40">
        <v>10.4465</v>
      </c>
      <c r="D484" s="40" t="s">
        <v>40</v>
      </c>
      <c r="E484" s="40" t="s">
        <v>290</v>
      </c>
      <c r="F484" s="40" t="s">
        <v>458</v>
      </c>
      <c r="G484" s="40">
        <v>10584</v>
      </c>
      <c r="H484" s="47">
        <v>45239</v>
      </c>
      <c r="I484" s="12">
        <v>1270</v>
      </c>
      <c r="J484" s="35">
        <v>20</v>
      </c>
      <c r="K484" s="30">
        <v>53</v>
      </c>
      <c r="L484" s="30">
        <v>0.47912348950247441</v>
      </c>
      <c r="M484" s="43">
        <v>-2.8</v>
      </c>
      <c r="N484" s="30">
        <v>8.8060804355238678E-2</v>
      </c>
      <c r="O484" s="43">
        <v>0</v>
      </c>
      <c r="P484" s="30">
        <v>0.17920432823038626</v>
      </c>
      <c r="Q484" s="43">
        <f t="shared" si="15"/>
        <v>0.20000000000000018</v>
      </c>
      <c r="R484" s="30">
        <v>6.6062200541020286E-2</v>
      </c>
      <c r="S484" s="43">
        <v>13</v>
      </c>
      <c r="T484" s="30">
        <v>0.18754917737088028</v>
      </c>
      <c r="U484" s="30">
        <v>0.10437085722726225</v>
      </c>
      <c r="V484" s="46">
        <v>34</v>
      </c>
      <c r="W484" s="46">
        <v>6.8534270457043217E-2</v>
      </c>
      <c r="X484" s="46">
        <v>4.0438397581254726E-2</v>
      </c>
      <c r="Y484" s="46">
        <v>0.40319662648754762</v>
      </c>
      <c r="Z484" s="46">
        <v>428</v>
      </c>
      <c r="AA484" s="46">
        <v>0.24831943968020789</v>
      </c>
      <c r="AB484" s="46">
        <v>15876</v>
      </c>
      <c r="AC484" s="77">
        <v>0.17557880614793897</v>
      </c>
      <c r="AD484" s="84">
        <f>'1.Hard Index'!T484</f>
        <v>3</v>
      </c>
      <c r="AE484" s="85">
        <f>'2.Vulnerbility Index'!R484</f>
        <v>3</v>
      </c>
      <c r="AF484" s="86">
        <f t="shared" si="16"/>
        <v>9</v>
      </c>
    </row>
    <row r="485" spans="1:32" x14ac:dyDescent="0.3">
      <c r="A485" s="39" t="s">
        <v>1647</v>
      </c>
      <c r="B485" s="40">
        <v>106.039</v>
      </c>
      <c r="C485" s="40">
        <v>10.4392</v>
      </c>
      <c r="D485" s="40" t="s">
        <v>40</v>
      </c>
      <c r="E485" s="40" t="s">
        <v>341</v>
      </c>
      <c r="F485" s="40" t="s">
        <v>459</v>
      </c>
      <c r="G485" s="40">
        <v>12779</v>
      </c>
      <c r="H485" s="47">
        <v>45239</v>
      </c>
      <c r="I485" s="12">
        <v>1533</v>
      </c>
      <c r="J485" s="35">
        <v>20</v>
      </c>
      <c r="K485" s="30">
        <v>52</v>
      </c>
      <c r="L485" s="30">
        <v>0.47912348950247441</v>
      </c>
      <c r="M485" s="43">
        <v>-1.32</v>
      </c>
      <c r="N485" s="30">
        <v>8.8060804355238678E-2</v>
      </c>
      <c r="O485" s="43">
        <v>0</v>
      </c>
      <c r="P485" s="30">
        <v>0.17920432823038626</v>
      </c>
      <c r="Q485" s="43">
        <f t="shared" si="15"/>
        <v>1.68</v>
      </c>
      <c r="R485" s="30">
        <v>6.6062200541020286E-2</v>
      </c>
      <c r="S485" s="43">
        <v>16</v>
      </c>
      <c r="T485" s="30">
        <v>0.18754917737088028</v>
      </c>
      <c r="U485" s="30">
        <v>0.10437085722726225</v>
      </c>
      <c r="V485" s="46">
        <v>59</v>
      </c>
      <c r="W485" s="46">
        <v>6.8534270457043217E-2</v>
      </c>
      <c r="X485" s="46">
        <v>0.1173018233038579</v>
      </c>
      <c r="Y485" s="46">
        <v>0.40319662648754762</v>
      </c>
      <c r="Z485" s="46">
        <v>1499</v>
      </c>
      <c r="AA485" s="46">
        <v>0.24831943968020789</v>
      </c>
      <c r="AB485" s="46">
        <v>19169</v>
      </c>
      <c r="AC485" s="77">
        <v>0.17557880614793897</v>
      </c>
      <c r="AD485" s="84">
        <f>'1.Hard Index'!T485</f>
        <v>3</v>
      </c>
      <c r="AE485" s="85">
        <f>'2.Vulnerbility Index'!R485</f>
        <v>4</v>
      </c>
      <c r="AF485" s="86">
        <f t="shared" si="16"/>
        <v>12</v>
      </c>
    </row>
    <row r="486" spans="1:32" x14ac:dyDescent="0.3">
      <c r="A486" s="39" t="s">
        <v>1648</v>
      </c>
      <c r="B486" s="40">
        <v>105.19499999999999</v>
      </c>
      <c r="C486" s="40">
        <v>10.433999999999999</v>
      </c>
      <c r="D486" s="40" t="s">
        <v>16</v>
      </c>
      <c r="E486" s="40" t="s">
        <v>58</v>
      </c>
      <c r="F486" s="40" t="s">
        <v>9</v>
      </c>
      <c r="G486" s="40">
        <v>10242</v>
      </c>
      <c r="H486" s="47">
        <v>45239</v>
      </c>
      <c r="I486" s="12">
        <v>1229</v>
      </c>
      <c r="J486" s="35">
        <v>175.8723</v>
      </c>
      <c r="K486" s="30">
        <v>55</v>
      </c>
      <c r="L486" s="30">
        <v>0.47912348950247441</v>
      </c>
      <c r="M486" s="43">
        <v>-2.8</v>
      </c>
      <c r="N486" s="30">
        <v>8.8060804355238678E-2</v>
      </c>
      <c r="O486" s="43">
        <v>8</v>
      </c>
      <c r="P486" s="30">
        <v>0.17920432823038626</v>
      </c>
      <c r="Q486" s="43">
        <f t="shared" si="15"/>
        <v>0.20000000000000018</v>
      </c>
      <c r="R486" s="30">
        <v>6.6062200541020286E-2</v>
      </c>
      <c r="S486" s="43">
        <v>11</v>
      </c>
      <c r="T486" s="30">
        <v>0.18754917737088028</v>
      </c>
      <c r="U486" s="30">
        <v>0.10437085722726225</v>
      </c>
      <c r="V486" s="46">
        <v>25</v>
      </c>
      <c r="W486" s="46">
        <v>6.8534270457043217E-2</v>
      </c>
      <c r="X486" s="46">
        <v>9.9980472563952358E-2</v>
      </c>
      <c r="Y486" s="46">
        <v>0.40319662648754762</v>
      </c>
      <c r="Z486" s="46">
        <v>1024</v>
      </c>
      <c r="AA486" s="46">
        <v>0.24831943968020789</v>
      </c>
      <c r="AB486" s="46">
        <v>15363</v>
      </c>
      <c r="AC486" s="77">
        <v>0.17557880614793897</v>
      </c>
      <c r="AD486" s="84">
        <f>'1.Hard Index'!T486</f>
        <v>4</v>
      </c>
      <c r="AE486" s="85">
        <f>'2.Vulnerbility Index'!R486</f>
        <v>4</v>
      </c>
      <c r="AF486" s="86">
        <f t="shared" si="16"/>
        <v>16</v>
      </c>
    </row>
    <row r="487" spans="1:32" x14ac:dyDescent="0.3">
      <c r="A487" s="39" t="s">
        <v>1649</v>
      </c>
      <c r="B487" s="40">
        <v>106.52200000000001</v>
      </c>
      <c r="C487" s="40">
        <v>10.451499999999999</v>
      </c>
      <c r="D487" s="40" t="s">
        <v>7</v>
      </c>
      <c r="E487" s="40" t="s">
        <v>58</v>
      </c>
      <c r="F487" s="40" t="s">
        <v>460</v>
      </c>
      <c r="G487" s="40">
        <v>12123</v>
      </c>
      <c r="H487" s="47">
        <v>45239</v>
      </c>
      <c r="I487" s="12">
        <v>1455</v>
      </c>
      <c r="J487" s="35">
        <v>410.0301</v>
      </c>
      <c r="K487" s="30">
        <v>54</v>
      </c>
      <c r="L487" s="30">
        <v>0.47912348950247441</v>
      </c>
      <c r="M487" s="43">
        <v>-0.26</v>
      </c>
      <c r="N487" s="30">
        <v>8.8060804355238678E-2</v>
      </c>
      <c r="O487" s="43">
        <v>0</v>
      </c>
      <c r="P487" s="30">
        <v>0.17920432823038626</v>
      </c>
      <c r="Q487" s="43">
        <f t="shared" si="15"/>
        <v>2.74</v>
      </c>
      <c r="R487" s="30">
        <v>6.6062200541020286E-2</v>
      </c>
      <c r="S487" s="43">
        <v>13</v>
      </c>
      <c r="T487" s="30">
        <v>0.18754917737088028</v>
      </c>
      <c r="U487" s="30">
        <v>0.10437085722726225</v>
      </c>
      <c r="V487" s="46">
        <v>61</v>
      </c>
      <c r="W487" s="46">
        <v>6.8534270457043217E-2</v>
      </c>
      <c r="X487" s="46">
        <v>5.3864554978140723E-2</v>
      </c>
      <c r="Y487" s="46">
        <v>0.40319662648754762</v>
      </c>
      <c r="Z487" s="46">
        <v>653</v>
      </c>
      <c r="AA487" s="46">
        <v>0.24831943968020789</v>
      </c>
      <c r="AB487" s="46">
        <v>18185</v>
      </c>
      <c r="AC487" s="77">
        <v>0.17557880614793897</v>
      </c>
      <c r="AD487" s="84">
        <f>'1.Hard Index'!T487</f>
        <v>3</v>
      </c>
      <c r="AE487" s="85">
        <f>'2.Vulnerbility Index'!R487</f>
        <v>3</v>
      </c>
      <c r="AF487" s="86">
        <f t="shared" si="16"/>
        <v>9</v>
      </c>
    </row>
    <row r="488" spans="1:32" x14ac:dyDescent="0.3">
      <c r="A488" s="39" t="s">
        <v>1650</v>
      </c>
      <c r="B488" s="40">
        <v>105.556</v>
      </c>
      <c r="C488" s="40">
        <v>10.455500000000001</v>
      </c>
      <c r="D488" s="40" t="s">
        <v>16</v>
      </c>
      <c r="E488" s="40" t="s">
        <v>288</v>
      </c>
      <c r="F488" s="40" t="s">
        <v>461</v>
      </c>
      <c r="G488" s="40">
        <v>13167</v>
      </c>
      <c r="H488" s="47">
        <v>45239</v>
      </c>
      <c r="I488" s="12">
        <v>1580</v>
      </c>
      <c r="J488" s="35">
        <v>726.07529999999997</v>
      </c>
      <c r="K488" s="30">
        <v>58</v>
      </c>
      <c r="L488" s="30">
        <v>0.47912348950247441</v>
      </c>
      <c r="M488" s="43">
        <v>0.45</v>
      </c>
      <c r="N488" s="30">
        <v>8.8060804355238678E-2</v>
      </c>
      <c r="O488" s="43">
        <v>0</v>
      </c>
      <c r="P488" s="30">
        <v>0.17920432823038626</v>
      </c>
      <c r="Q488" s="43">
        <f t="shared" si="15"/>
        <v>3.45</v>
      </c>
      <c r="R488" s="30">
        <v>6.6062200541020286E-2</v>
      </c>
      <c r="S488" s="43">
        <v>13</v>
      </c>
      <c r="T488" s="30">
        <v>0.18754917737088028</v>
      </c>
      <c r="U488" s="30">
        <v>0.10437085722726225</v>
      </c>
      <c r="V488" s="46">
        <v>69</v>
      </c>
      <c r="W488" s="46">
        <v>6.8534270457043217E-2</v>
      </c>
      <c r="X488" s="46">
        <v>0.19700767069188121</v>
      </c>
      <c r="Y488" s="46">
        <v>0.40319662648754762</v>
      </c>
      <c r="Z488" s="46">
        <v>2594</v>
      </c>
      <c r="AA488" s="46">
        <v>0.24831943968020789</v>
      </c>
      <c r="AB488" s="46">
        <v>19751</v>
      </c>
      <c r="AC488" s="77">
        <v>0.17557880614793897</v>
      </c>
      <c r="AD488" s="84">
        <f>'1.Hard Index'!T488</f>
        <v>3</v>
      </c>
      <c r="AE488" s="85">
        <f>'2.Vulnerbility Index'!R488</f>
        <v>4</v>
      </c>
      <c r="AF488" s="86">
        <f t="shared" si="16"/>
        <v>12</v>
      </c>
    </row>
    <row r="489" spans="1:32" x14ac:dyDescent="0.3">
      <c r="A489" s="39" t="s">
        <v>1651</v>
      </c>
      <c r="B489" s="40">
        <v>104.925</v>
      </c>
      <c r="C489" s="40">
        <v>10.4453</v>
      </c>
      <c r="D489" s="40" t="s">
        <v>16</v>
      </c>
      <c r="E489" s="40" t="s">
        <v>247</v>
      </c>
      <c r="F489" s="40" t="s">
        <v>462</v>
      </c>
      <c r="G489" s="40">
        <v>10366</v>
      </c>
      <c r="H489" s="47">
        <v>45239</v>
      </c>
      <c r="I489" s="12">
        <v>1244</v>
      </c>
      <c r="J489" s="35">
        <v>206.39660000000001</v>
      </c>
      <c r="K489" s="30">
        <v>55</v>
      </c>
      <c r="L489" s="30">
        <v>0.47912348950247441</v>
      </c>
      <c r="M489" s="43">
        <v>-2.8</v>
      </c>
      <c r="N489" s="30">
        <v>8.8060804355238678E-2</v>
      </c>
      <c r="O489" s="43">
        <v>0</v>
      </c>
      <c r="P489" s="30">
        <v>0.17920432823038626</v>
      </c>
      <c r="Q489" s="43">
        <f t="shared" si="15"/>
        <v>0.20000000000000018</v>
      </c>
      <c r="R489" s="30">
        <v>6.6062200541020286E-2</v>
      </c>
      <c r="S489" s="43">
        <v>13</v>
      </c>
      <c r="T489" s="30">
        <v>0.18754917737088028</v>
      </c>
      <c r="U489" s="30">
        <v>0.10437085722726225</v>
      </c>
      <c r="V489" s="46">
        <v>25</v>
      </c>
      <c r="W489" s="46">
        <v>6.8534270457043217E-2</v>
      </c>
      <c r="X489" s="46">
        <v>3.5790082963534635E-2</v>
      </c>
      <c r="Y489" s="46">
        <v>0.40319662648754762</v>
      </c>
      <c r="Z489" s="46">
        <v>371</v>
      </c>
      <c r="AA489" s="46">
        <v>0.24831943968020789</v>
      </c>
      <c r="AB489" s="46">
        <v>15549</v>
      </c>
      <c r="AC489" s="77">
        <v>0.17557880614793897</v>
      </c>
      <c r="AD489" s="84">
        <f>'1.Hard Index'!T489</f>
        <v>3</v>
      </c>
      <c r="AE489" s="85">
        <f>'2.Vulnerbility Index'!R489</f>
        <v>3</v>
      </c>
      <c r="AF489" s="86">
        <f t="shared" si="16"/>
        <v>9</v>
      </c>
    </row>
    <row r="490" spans="1:32" x14ac:dyDescent="0.3">
      <c r="A490" s="39" t="s">
        <v>1652</v>
      </c>
      <c r="B490" s="40">
        <v>105.608</v>
      </c>
      <c r="C490" s="40">
        <v>10.454700000000001</v>
      </c>
      <c r="D490" s="40" t="s">
        <v>4</v>
      </c>
      <c r="E490" s="40" t="s">
        <v>38</v>
      </c>
      <c r="F490" s="40" t="s">
        <v>463</v>
      </c>
      <c r="G490" s="40">
        <v>15493</v>
      </c>
      <c r="H490" s="47">
        <v>45239</v>
      </c>
      <c r="I490" s="12">
        <v>1859</v>
      </c>
      <c r="J490" s="35">
        <v>191.6327</v>
      </c>
      <c r="K490" s="30">
        <v>59</v>
      </c>
      <c r="L490" s="30">
        <v>0.47912348950247441</v>
      </c>
      <c r="M490" s="43">
        <v>-0.26</v>
      </c>
      <c r="N490" s="30">
        <v>8.8060804355238678E-2</v>
      </c>
      <c r="O490" s="43">
        <v>0</v>
      </c>
      <c r="P490" s="30">
        <v>0.17920432823038626</v>
      </c>
      <c r="Q490" s="43">
        <f t="shared" si="15"/>
        <v>2.74</v>
      </c>
      <c r="R490" s="30">
        <v>6.6062200541020286E-2</v>
      </c>
      <c r="S490" s="43">
        <v>13</v>
      </c>
      <c r="T490" s="30">
        <v>0.18754917737088028</v>
      </c>
      <c r="U490" s="30">
        <v>0.10437085722726225</v>
      </c>
      <c r="V490" s="46">
        <v>138</v>
      </c>
      <c r="W490" s="46">
        <v>6.8534270457043217E-2</v>
      </c>
      <c r="X490" s="46">
        <v>0.15090686116310592</v>
      </c>
      <c r="Y490" s="46">
        <v>0.40319662648754762</v>
      </c>
      <c r="Z490" s="46">
        <v>2338</v>
      </c>
      <c r="AA490" s="46">
        <v>0.24831943968020789</v>
      </c>
      <c r="AB490" s="46">
        <v>23240</v>
      </c>
      <c r="AC490" s="77">
        <v>0.17557880614793897</v>
      </c>
      <c r="AD490" s="84">
        <f>'1.Hard Index'!T490</f>
        <v>3</v>
      </c>
      <c r="AE490" s="85">
        <f>'2.Vulnerbility Index'!R490</f>
        <v>4</v>
      </c>
      <c r="AF490" s="86">
        <f t="shared" si="16"/>
        <v>12</v>
      </c>
    </row>
    <row r="491" spans="1:32" x14ac:dyDescent="0.3">
      <c r="A491" s="39" t="s">
        <v>1653</v>
      </c>
      <c r="B491" s="40">
        <v>105.84</v>
      </c>
      <c r="C491" s="40">
        <v>10.418200000000001</v>
      </c>
      <c r="D491" s="40" t="s">
        <v>4</v>
      </c>
      <c r="E491" s="40" t="s">
        <v>92</v>
      </c>
      <c r="F491" s="40" t="s">
        <v>464</v>
      </c>
      <c r="G491" s="40">
        <v>12829</v>
      </c>
      <c r="H491" s="47">
        <v>45239</v>
      </c>
      <c r="I491" s="12">
        <v>1539</v>
      </c>
      <c r="J491" s="35">
        <v>20</v>
      </c>
      <c r="K491" s="30">
        <v>55</v>
      </c>
      <c r="L491" s="30">
        <v>0.47912348950247441</v>
      </c>
      <c r="M491" s="43">
        <v>-1.32</v>
      </c>
      <c r="N491" s="30">
        <v>8.8060804355238678E-2</v>
      </c>
      <c r="O491" s="43">
        <v>8</v>
      </c>
      <c r="P491" s="30">
        <v>0.17920432823038626</v>
      </c>
      <c r="Q491" s="43">
        <f t="shared" si="15"/>
        <v>1.68</v>
      </c>
      <c r="R491" s="30">
        <v>6.6062200541020286E-2</v>
      </c>
      <c r="S491" s="43">
        <v>25</v>
      </c>
      <c r="T491" s="30">
        <v>0.18754917737088028</v>
      </c>
      <c r="U491" s="30">
        <v>0.10437085722726225</v>
      </c>
      <c r="V491" s="46">
        <v>27</v>
      </c>
      <c r="W491" s="46">
        <v>6.8534270457043217E-2</v>
      </c>
      <c r="X491" s="46">
        <v>0.22417959310936161</v>
      </c>
      <c r="Y491" s="46">
        <v>0.40319662648754762</v>
      </c>
      <c r="Z491" s="46">
        <v>2876</v>
      </c>
      <c r="AA491" s="46">
        <v>0.24831943968020789</v>
      </c>
      <c r="AB491" s="46">
        <v>19244</v>
      </c>
      <c r="AC491" s="77">
        <v>0.17557880614793897</v>
      </c>
      <c r="AD491" s="84">
        <f>'1.Hard Index'!T491</f>
        <v>4</v>
      </c>
      <c r="AE491" s="85">
        <f>'2.Vulnerbility Index'!R491</f>
        <v>4</v>
      </c>
      <c r="AF491" s="86">
        <f t="shared" si="16"/>
        <v>16</v>
      </c>
    </row>
    <row r="492" spans="1:32" x14ac:dyDescent="0.3">
      <c r="A492" s="39" t="s">
        <v>1654</v>
      </c>
      <c r="B492" s="40">
        <v>106.367</v>
      </c>
      <c r="C492" s="40">
        <v>10.456799999999999</v>
      </c>
      <c r="D492" s="40" t="s">
        <v>40</v>
      </c>
      <c r="E492" s="40" t="s">
        <v>43</v>
      </c>
      <c r="F492" s="40" t="s">
        <v>465</v>
      </c>
      <c r="G492" s="40">
        <v>7280</v>
      </c>
      <c r="H492" s="47">
        <v>45239</v>
      </c>
      <c r="I492" s="12">
        <v>874</v>
      </c>
      <c r="J492" s="35">
        <v>20</v>
      </c>
      <c r="K492" s="30">
        <v>53</v>
      </c>
      <c r="L492" s="30">
        <v>0.47912348950247441</v>
      </c>
      <c r="M492" s="43">
        <v>0.45</v>
      </c>
      <c r="N492" s="30">
        <v>8.8060804355238678E-2</v>
      </c>
      <c r="O492" s="43">
        <v>4</v>
      </c>
      <c r="P492" s="30">
        <v>0.17920432823038626</v>
      </c>
      <c r="Q492" s="43">
        <f t="shared" si="15"/>
        <v>3.45</v>
      </c>
      <c r="R492" s="30">
        <v>6.6062200541020286E-2</v>
      </c>
      <c r="S492" s="43">
        <v>15</v>
      </c>
      <c r="T492" s="30">
        <v>0.18754917737088028</v>
      </c>
      <c r="U492" s="30">
        <v>0.10437085722726225</v>
      </c>
      <c r="V492" s="46">
        <v>102</v>
      </c>
      <c r="W492" s="46">
        <v>6.8534270457043217E-2</v>
      </c>
      <c r="X492" s="46">
        <v>0.16771978021978021</v>
      </c>
      <c r="Y492" s="46">
        <v>0.40319662648754762</v>
      </c>
      <c r="Z492" s="46">
        <v>1221</v>
      </c>
      <c r="AA492" s="46">
        <v>0.24831943968020789</v>
      </c>
      <c r="AB492" s="46">
        <v>10920</v>
      </c>
      <c r="AC492" s="77">
        <v>0.17557880614793897</v>
      </c>
      <c r="AD492" s="84">
        <f>'1.Hard Index'!T492</f>
        <v>4</v>
      </c>
      <c r="AE492" s="85">
        <f>'2.Vulnerbility Index'!R492</f>
        <v>4</v>
      </c>
      <c r="AF492" s="86">
        <f t="shared" si="16"/>
        <v>16</v>
      </c>
    </row>
    <row r="493" spans="1:32" x14ac:dyDescent="0.3">
      <c r="A493" s="39" t="s">
        <v>1655</v>
      </c>
      <c r="B493" s="40">
        <v>106.42700000000001</v>
      </c>
      <c r="C493" s="40">
        <v>10.4513</v>
      </c>
      <c r="D493" s="40" t="s">
        <v>40</v>
      </c>
      <c r="E493" s="40" t="s">
        <v>43</v>
      </c>
      <c r="F493" s="40" t="s">
        <v>466</v>
      </c>
      <c r="G493" s="40">
        <v>8014</v>
      </c>
      <c r="H493" s="47">
        <v>45239</v>
      </c>
      <c r="I493" s="12">
        <v>962</v>
      </c>
      <c r="J493" s="35">
        <v>20</v>
      </c>
      <c r="K493" s="30">
        <v>50</v>
      </c>
      <c r="L493" s="30">
        <v>0.47912348950247441</v>
      </c>
      <c r="M493" s="43">
        <v>-2.8</v>
      </c>
      <c r="N493" s="30">
        <v>8.8060804355238678E-2</v>
      </c>
      <c r="O493" s="43">
        <v>4</v>
      </c>
      <c r="P493" s="30">
        <v>0.17920432823038626</v>
      </c>
      <c r="Q493" s="43">
        <f t="shared" si="15"/>
        <v>0.20000000000000018</v>
      </c>
      <c r="R493" s="30">
        <v>6.6062200541020286E-2</v>
      </c>
      <c r="S493" s="43">
        <v>18</v>
      </c>
      <c r="T493" s="30">
        <v>0.18754917737088028</v>
      </c>
      <c r="U493" s="30">
        <v>0.10437085722726225</v>
      </c>
      <c r="V493" s="46">
        <v>69</v>
      </c>
      <c r="W493" s="46">
        <v>6.8534270457043217E-2</v>
      </c>
      <c r="X493" s="46">
        <v>0.32792612927377091</v>
      </c>
      <c r="Y493" s="46">
        <v>0.40319662648754762</v>
      </c>
      <c r="Z493" s="46">
        <v>2628</v>
      </c>
      <c r="AA493" s="46">
        <v>0.24831943968020789</v>
      </c>
      <c r="AB493" s="46">
        <v>12021</v>
      </c>
      <c r="AC493" s="77">
        <v>0.17557880614793897</v>
      </c>
      <c r="AD493" s="84">
        <f>'1.Hard Index'!T493</f>
        <v>4</v>
      </c>
      <c r="AE493" s="85">
        <f>'2.Vulnerbility Index'!R493</f>
        <v>4</v>
      </c>
      <c r="AF493" s="86">
        <f t="shared" si="16"/>
        <v>16</v>
      </c>
    </row>
    <row r="494" spans="1:32" x14ac:dyDescent="0.3">
      <c r="A494" s="39" t="s">
        <v>1656</v>
      </c>
      <c r="B494" s="40">
        <v>106.742</v>
      </c>
      <c r="C494" s="40">
        <v>10.4442</v>
      </c>
      <c r="D494" s="40" t="s">
        <v>40</v>
      </c>
      <c r="E494" s="40" t="s">
        <v>41</v>
      </c>
      <c r="F494" s="40" t="s">
        <v>467</v>
      </c>
      <c r="G494" s="40">
        <v>6063</v>
      </c>
      <c r="H494" s="47">
        <v>45239</v>
      </c>
      <c r="I494" s="12">
        <v>728</v>
      </c>
      <c r="J494" s="35">
        <v>12.474489999999999</v>
      </c>
      <c r="K494" s="30">
        <v>55</v>
      </c>
      <c r="L494" s="30">
        <v>0.47912348950247441</v>
      </c>
      <c r="M494" s="43">
        <v>-1.32</v>
      </c>
      <c r="N494" s="30">
        <v>8.8060804355238678E-2</v>
      </c>
      <c r="O494" s="43">
        <v>0</v>
      </c>
      <c r="P494" s="30">
        <v>0.17920432823038626</v>
      </c>
      <c r="Q494" s="43">
        <f t="shared" si="15"/>
        <v>1.68</v>
      </c>
      <c r="R494" s="30">
        <v>6.6062200541020286E-2</v>
      </c>
      <c r="S494" s="43">
        <v>16</v>
      </c>
      <c r="T494" s="30">
        <v>0.18754917737088028</v>
      </c>
      <c r="U494" s="30">
        <v>0.10437085722726225</v>
      </c>
      <c r="V494" s="46">
        <v>29</v>
      </c>
      <c r="W494" s="46">
        <v>6.8534270457043217E-2</v>
      </c>
      <c r="X494" s="46">
        <v>0.70295233382813793</v>
      </c>
      <c r="Y494" s="46">
        <v>0.40319662648754762</v>
      </c>
      <c r="Z494" s="46">
        <v>4262</v>
      </c>
      <c r="AA494" s="46">
        <v>0.24831943968020789</v>
      </c>
      <c r="AB494" s="46">
        <v>9095</v>
      </c>
      <c r="AC494" s="77">
        <v>0.17557880614793897</v>
      </c>
      <c r="AD494" s="84">
        <f>'1.Hard Index'!T494</f>
        <v>3</v>
      </c>
      <c r="AE494" s="85">
        <f>'2.Vulnerbility Index'!R494</f>
        <v>3</v>
      </c>
      <c r="AF494" s="86">
        <f t="shared" si="16"/>
        <v>9</v>
      </c>
    </row>
    <row r="495" spans="1:32" x14ac:dyDescent="0.3">
      <c r="A495" s="39" t="s">
        <v>1657</v>
      </c>
      <c r="B495" s="40">
        <v>105.62</v>
      </c>
      <c r="C495" s="40">
        <v>10.4649</v>
      </c>
      <c r="D495" s="40" t="s">
        <v>4</v>
      </c>
      <c r="E495" s="40" t="s">
        <v>38</v>
      </c>
      <c r="F495" s="40" t="s">
        <v>468</v>
      </c>
      <c r="G495" s="40">
        <v>7477</v>
      </c>
      <c r="H495" s="47">
        <v>45239</v>
      </c>
      <c r="I495" s="12">
        <v>897</v>
      </c>
      <c r="J495" s="35">
        <v>143.45400000000001</v>
      </c>
      <c r="K495" s="30">
        <v>58</v>
      </c>
      <c r="L495" s="30">
        <v>0.47912348950247441</v>
      </c>
      <c r="M495" s="43">
        <v>-0.24</v>
      </c>
      <c r="N495" s="30">
        <v>8.8060804355238678E-2</v>
      </c>
      <c r="O495" s="43">
        <v>0</v>
      </c>
      <c r="P495" s="30">
        <v>0.17920432823038626</v>
      </c>
      <c r="Q495" s="43">
        <f t="shared" si="15"/>
        <v>2.76</v>
      </c>
      <c r="R495" s="30">
        <v>6.6062200541020286E-2</v>
      </c>
      <c r="S495" s="43">
        <v>24</v>
      </c>
      <c r="T495" s="30">
        <v>0.18754917737088028</v>
      </c>
      <c r="U495" s="30">
        <v>0.10437085722726225</v>
      </c>
      <c r="V495" s="46">
        <v>325</v>
      </c>
      <c r="W495" s="46">
        <v>6.8534270457043217E-2</v>
      </c>
      <c r="X495" s="46">
        <v>0.14323926708572957</v>
      </c>
      <c r="Y495" s="46">
        <v>0.40319662648754762</v>
      </c>
      <c r="Z495" s="46">
        <v>1071</v>
      </c>
      <c r="AA495" s="46">
        <v>0.24831943968020789</v>
      </c>
      <c r="AB495" s="46">
        <v>11216</v>
      </c>
      <c r="AC495" s="77">
        <v>0.17557880614793897</v>
      </c>
      <c r="AD495" s="84">
        <f>'1.Hard Index'!T495</f>
        <v>3</v>
      </c>
      <c r="AE495" s="85">
        <f>'2.Vulnerbility Index'!R495</f>
        <v>4</v>
      </c>
      <c r="AF495" s="86">
        <f t="shared" si="16"/>
        <v>12</v>
      </c>
    </row>
    <row r="496" spans="1:32" x14ac:dyDescent="0.3">
      <c r="A496" s="39" t="s">
        <v>1658</v>
      </c>
      <c r="B496" s="40">
        <v>105.633</v>
      </c>
      <c r="C496" s="40">
        <v>10.463800000000001</v>
      </c>
      <c r="D496" s="40" t="s">
        <v>4</v>
      </c>
      <c r="E496" s="40" t="s">
        <v>38</v>
      </c>
      <c r="F496" s="40">
        <v>1</v>
      </c>
      <c r="G496" s="40">
        <v>9580</v>
      </c>
      <c r="H496" s="47">
        <v>45239</v>
      </c>
      <c r="I496" s="12">
        <v>1150</v>
      </c>
      <c r="J496" s="35">
        <v>20</v>
      </c>
      <c r="K496" s="30">
        <v>58</v>
      </c>
      <c r="L496" s="30">
        <v>0.47912348950247441</v>
      </c>
      <c r="M496" s="43">
        <v>0.36</v>
      </c>
      <c r="N496" s="30">
        <v>8.8060804355238678E-2</v>
      </c>
      <c r="O496" s="43">
        <v>0</v>
      </c>
      <c r="P496" s="30">
        <v>0.17920432823038626</v>
      </c>
      <c r="Q496" s="43">
        <f t="shared" si="15"/>
        <v>3.36</v>
      </c>
      <c r="R496" s="30">
        <v>6.6062200541020286E-2</v>
      </c>
      <c r="S496" s="43">
        <v>25</v>
      </c>
      <c r="T496" s="30">
        <v>0.18754917737088028</v>
      </c>
      <c r="U496" s="30">
        <v>0.10437085722726225</v>
      </c>
      <c r="V496" s="46">
        <v>473</v>
      </c>
      <c r="W496" s="46">
        <v>6.8534270457043217E-2</v>
      </c>
      <c r="X496" s="46">
        <v>1.2839248434237996E-2</v>
      </c>
      <c r="Y496" s="46">
        <v>0.40319662648754762</v>
      </c>
      <c r="Z496" s="46">
        <v>123</v>
      </c>
      <c r="AA496" s="46">
        <v>0.24831943968020789</v>
      </c>
      <c r="AB496" s="46">
        <v>14370</v>
      </c>
      <c r="AC496" s="77">
        <v>0.17557880614793897</v>
      </c>
      <c r="AD496" s="84">
        <f>'1.Hard Index'!T496</f>
        <v>3</v>
      </c>
      <c r="AE496" s="85">
        <f>'2.Vulnerbility Index'!R496</f>
        <v>3</v>
      </c>
      <c r="AF496" s="86">
        <f t="shared" si="16"/>
        <v>9</v>
      </c>
    </row>
    <row r="497" spans="1:32" x14ac:dyDescent="0.3">
      <c r="A497" s="39" t="s">
        <v>1659</v>
      </c>
      <c r="B497" s="40">
        <v>104.57299999999999</v>
      </c>
      <c r="C497" s="40">
        <v>10.408200000000001</v>
      </c>
      <c r="D497" s="40" t="s">
        <v>50</v>
      </c>
      <c r="E497" s="40" t="s">
        <v>102</v>
      </c>
      <c r="F497" s="40" t="s">
        <v>244</v>
      </c>
      <c r="G497" s="40">
        <v>5343</v>
      </c>
      <c r="H497" s="47">
        <v>45239</v>
      </c>
      <c r="I497" s="12">
        <v>641</v>
      </c>
      <c r="J497" s="35">
        <v>16.675609999999999</v>
      </c>
      <c r="K497" s="30">
        <v>62</v>
      </c>
      <c r="L497" s="30">
        <v>0.47912348950247441</v>
      </c>
      <c r="M497" s="43">
        <v>-2.8</v>
      </c>
      <c r="N497" s="30">
        <v>8.8060804355238678E-2</v>
      </c>
      <c r="O497" s="43">
        <v>0</v>
      </c>
      <c r="P497" s="30">
        <v>0.17920432823038626</v>
      </c>
      <c r="Q497" s="43">
        <f t="shared" si="15"/>
        <v>0.20000000000000018</v>
      </c>
      <c r="R497" s="30">
        <v>6.6062200541020286E-2</v>
      </c>
      <c r="S497" s="43">
        <v>0</v>
      </c>
      <c r="T497" s="30">
        <v>0.18754917737088028</v>
      </c>
      <c r="U497" s="30">
        <v>0.10437085722726225</v>
      </c>
      <c r="V497" s="46">
        <v>5</v>
      </c>
      <c r="W497" s="46">
        <v>6.8534270457043217E-2</v>
      </c>
      <c r="X497" s="46">
        <v>0.45760808534531161</v>
      </c>
      <c r="Y497" s="46">
        <v>0.40319662648754762</v>
      </c>
      <c r="Z497" s="46">
        <v>2445</v>
      </c>
      <c r="AA497" s="46">
        <v>0.24831943968020789</v>
      </c>
      <c r="AB497" s="46">
        <v>8015</v>
      </c>
      <c r="AC497" s="77">
        <v>0.17557880614793897</v>
      </c>
      <c r="AD497" s="84">
        <f>'1.Hard Index'!T497</f>
        <v>2</v>
      </c>
      <c r="AE497" s="85">
        <f>'2.Vulnerbility Index'!R497</f>
        <v>3</v>
      </c>
      <c r="AF497" s="86">
        <f t="shared" si="16"/>
        <v>6</v>
      </c>
    </row>
    <row r="498" spans="1:32" x14ac:dyDescent="0.3">
      <c r="A498" s="39" t="s">
        <v>1660</v>
      </c>
      <c r="B498" s="40">
        <v>106.13</v>
      </c>
      <c r="C498" s="40">
        <v>10.4473</v>
      </c>
      <c r="D498" s="40" t="s">
        <v>40</v>
      </c>
      <c r="E498" s="40" t="s">
        <v>341</v>
      </c>
      <c r="F498" s="40" t="s">
        <v>469</v>
      </c>
      <c r="G498" s="40">
        <v>7273</v>
      </c>
      <c r="H498" s="47">
        <v>45239</v>
      </c>
      <c r="I498" s="12">
        <v>873</v>
      </c>
      <c r="J498" s="35">
        <v>20</v>
      </c>
      <c r="K498" s="30">
        <v>53</v>
      </c>
      <c r="L498" s="30">
        <v>0.47912348950247441</v>
      </c>
      <c r="M498" s="43">
        <v>-0.26</v>
      </c>
      <c r="N498" s="30">
        <v>8.8060804355238678E-2</v>
      </c>
      <c r="O498" s="43">
        <v>0</v>
      </c>
      <c r="P498" s="30">
        <v>0.17920432823038626</v>
      </c>
      <c r="Q498" s="43">
        <f t="shared" si="15"/>
        <v>2.74</v>
      </c>
      <c r="R498" s="30">
        <v>6.6062200541020286E-2</v>
      </c>
      <c r="S498" s="43">
        <v>13</v>
      </c>
      <c r="T498" s="30">
        <v>0.18754917737088028</v>
      </c>
      <c r="U498" s="30">
        <v>0.10437085722726225</v>
      </c>
      <c r="V498" s="46">
        <v>74</v>
      </c>
      <c r="W498" s="46">
        <v>6.8534270457043217E-2</v>
      </c>
      <c r="X498" s="46">
        <v>0.1843805857280352</v>
      </c>
      <c r="Y498" s="46">
        <v>0.40319662648754762</v>
      </c>
      <c r="Z498" s="46">
        <v>1341</v>
      </c>
      <c r="AA498" s="46">
        <v>0.24831943968020789</v>
      </c>
      <c r="AB498" s="46">
        <v>10910</v>
      </c>
      <c r="AC498" s="77">
        <v>0.17557880614793897</v>
      </c>
      <c r="AD498" s="84">
        <f>'1.Hard Index'!T498</f>
        <v>3</v>
      </c>
      <c r="AE498" s="85">
        <f>'2.Vulnerbility Index'!R498</f>
        <v>4</v>
      </c>
      <c r="AF498" s="86">
        <f t="shared" si="16"/>
        <v>12</v>
      </c>
    </row>
    <row r="499" spans="1:32" x14ac:dyDescent="0.3">
      <c r="A499" s="39" t="s">
        <v>1661</v>
      </c>
      <c r="B499" s="40">
        <v>105.333</v>
      </c>
      <c r="C499" s="40">
        <v>10.4458</v>
      </c>
      <c r="D499" s="40" t="s">
        <v>16</v>
      </c>
      <c r="E499" s="40" t="s">
        <v>58</v>
      </c>
      <c r="F499" s="40" t="s">
        <v>470</v>
      </c>
      <c r="G499" s="40">
        <v>21186</v>
      </c>
      <c r="H499" s="47">
        <v>45239</v>
      </c>
      <c r="I499" s="12">
        <v>2542</v>
      </c>
      <c r="J499" s="35">
        <v>49.570569999999996</v>
      </c>
      <c r="K499" s="30">
        <v>57</v>
      </c>
      <c r="L499" s="30">
        <v>0.47912348950247441</v>
      </c>
      <c r="M499" s="43">
        <v>-1.32</v>
      </c>
      <c r="N499" s="30">
        <v>8.8060804355238678E-2</v>
      </c>
      <c r="O499" s="43">
        <v>0</v>
      </c>
      <c r="P499" s="30">
        <v>0.17920432823038626</v>
      </c>
      <c r="Q499" s="43">
        <f t="shared" si="15"/>
        <v>1.68</v>
      </c>
      <c r="R499" s="30">
        <v>6.6062200541020286E-2</v>
      </c>
      <c r="S499" s="43">
        <v>11</v>
      </c>
      <c r="T499" s="30">
        <v>0.18754917737088028</v>
      </c>
      <c r="U499" s="30">
        <v>0.10437085722726225</v>
      </c>
      <c r="V499" s="46">
        <v>93</v>
      </c>
      <c r="W499" s="46">
        <v>6.8534270457043217E-2</v>
      </c>
      <c r="X499" s="46">
        <v>1.8691588785046728E-2</v>
      </c>
      <c r="Y499" s="46">
        <v>0.40319662648754762</v>
      </c>
      <c r="Z499" s="46">
        <v>396</v>
      </c>
      <c r="AA499" s="46">
        <v>0.24831943968020789</v>
      </c>
      <c r="AB499" s="46">
        <v>31779</v>
      </c>
      <c r="AC499" s="77">
        <v>0.17557880614793897</v>
      </c>
      <c r="AD499" s="84">
        <f>'1.Hard Index'!T499</f>
        <v>3</v>
      </c>
      <c r="AE499" s="85">
        <f>'2.Vulnerbility Index'!R499</f>
        <v>3</v>
      </c>
      <c r="AF499" s="86">
        <f t="shared" si="16"/>
        <v>9</v>
      </c>
    </row>
    <row r="500" spans="1:32" x14ac:dyDescent="0.3">
      <c r="A500" s="39" t="s">
        <v>1662</v>
      </c>
      <c r="B500" s="40">
        <v>106.111</v>
      </c>
      <c r="C500" s="40">
        <v>10.4361</v>
      </c>
      <c r="D500" s="40" t="s">
        <v>40</v>
      </c>
      <c r="E500" s="40" t="s">
        <v>341</v>
      </c>
      <c r="F500" s="40" t="s">
        <v>49</v>
      </c>
      <c r="G500" s="40">
        <v>5920</v>
      </c>
      <c r="H500" s="47">
        <v>45239</v>
      </c>
      <c r="I500" s="12">
        <v>710</v>
      </c>
      <c r="J500" s="35">
        <v>20</v>
      </c>
      <c r="K500" s="30">
        <v>52</v>
      </c>
      <c r="L500" s="30">
        <v>0.47912348950247441</v>
      </c>
      <c r="M500" s="43">
        <v>-0.24</v>
      </c>
      <c r="N500" s="30">
        <v>8.8060804355238678E-2</v>
      </c>
      <c r="O500" s="43">
        <v>0</v>
      </c>
      <c r="P500" s="30">
        <v>0.17920432823038626</v>
      </c>
      <c r="Q500" s="43">
        <f t="shared" si="15"/>
        <v>2.76</v>
      </c>
      <c r="R500" s="30">
        <v>6.6062200541020286E-2</v>
      </c>
      <c r="S500" s="43">
        <v>12</v>
      </c>
      <c r="T500" s="30">
        <v>0.18754917737088028</v>
      </c>
      <c r="U500" s="30">
        <v>0.10437085722726225</v>
      </c>
      <c r="V500" s="46">
        <v>42</v>
      </c>
      <c r="W500" s="46">
        <v>6.8534270457043217E-2</v>
      </c>
      <c r="X500" s="46">
        <v>2.9391891891891894E-2</v>
      </c>
      <c r="Y500" s="46">
        <v>0.40319662648754762</v>
      </c>
      <c r="Z500" s="46">
        <v>174</v>
      </c>
      <c r="AA500" s="46">
        <v>0.24831943968020789</v>
      </c>
      <c r="AB500" s="46">
        <v>8880</v>
      </c>
      <c r="AC500" s="77">
        <v>0.17557880614793897</v>
      </c>
      <c r="AD500" s="84">
        <f>'1.Hard Index'!T500</f>
        <v>3</v>
      </c>
      <c r="AE500" s="85">
        <f>'2.Vulnerbility Index'!R500</f>
        <v>3</v>
      </c>
      <c r="AF500" s="86">
        <f t="shared" si="16"/>
        <v>9</v>
      </c>
    </row>
    <row r="501" spans="1:32" x14ac:dyDescent="0.3">
      <c r="A501" s="39" t="s">
        <v>1663</v>
      </c>
      <c r="B501" s="40">
        <v>105.488</v>
      </c>
      <c r="C501" s="40">
        <v>10.4328</v>
      </c>
      <c r="D501" s="40" t="s">
        <v>16</v>
      </c>
      <c r="E501" s="40" t="s">
        <v>288</v>
      </c>
      <c r="F501" s="40" t="s">
        <v>471</v>
      </c>
      <c r="G501" s="40">
        <v>17361</v>
      </c>
      <c r="H501" s="47">
        <v>45239</v>
      </c>
      <c r="I501" s="12">
        <v>2083</v>
      </c>
      <c r="J501" s="35">
        <v>494.28949999999998</v>
      </c>
      <c r="K501" s="30">
        <v>58</v>
      </c>
      <c r="L501" s="30">
        <v>0.47912348950247441</v>
      </c>
      <c r="M501" s="43">
        <v>0.36</v>
      </c>
      <c r="N501" s="30">
        <v>8.8060804355238678E-2</v>
      </c>
      <c r="O501" s="43">
        <v>8</v>
      </c>
      <c r="P501" s="30">
        <v>0.17920432823038626</v>
      </c>
      <c r="Q501" s="43">
        <f t="shared" si="15"/>
        <v>3.36</v>
      </c>
      <c r="R501" s="30">
        <v>6.6062200541020286E-2</v>
      </c>
      <c r="S501" s="43">
        <v>7</v>
      </c>
      <c r="T501" s="30">
        <v>0.18754917737088028</v>
      </c>
      <c r="U501" s="30">
        <v>0.10437085722726225</v>
      </c>
      <c r="V501" s="46">
        <v>54</v>
      </c>
      <c r="W501" s="46">
        <v>6.8534270457043217E-2</v>
      </c>
      <c r="X501" s="46">
        <v>0.12124877599216635</v>
      </c>
      <c r="Y501" s="46">
        <v>0.40319662648754762</v>
      </c>
      <c r="Z501" s="46">
        <v>2105</v>
      </c>
      <c r="AA501" s="46">
        <v>0.24831943968020789</v>
      </c>
      <c r="AB501" s="46">
        <v>26042</v>
      </c>
      <c r="AC501" s="77">
        <v>0.17557880614793897</v>
      </c>
      <c r="AD501" s="84">
        <f>'1.Hard Index'!T501</f>
        <v>4</v>
      </c>
      <c r="AE501" s="85">
        <f>'2.Vulnerbility Index'!R501</f>
        <v>4</v>
      </c>
      <c r="AF501" s="86">
        <f t="shared" si="16"/>
        <v>16</v>
      </c>
    </row>
    <row r="502" spans="1:32" x14ac:dyDescent="0.3">
      <c r="A502" s="39" t="s">
        <v>1664</v>
      </c>
      <c r="B502" s="40">
        <v>106.396</v>
      </c>
      <c r="C502" s="40">
        <v>10.446199999999999</v>
      </c>
      <c r="D502" s="40" t="s">
        <v>40</v>
      </c>
      <c r="E502" s="40" t="s">
        <v>43</v>
      </c>
      <c r="F502" s="40" t="s">
        <v>472</v>
      </c>
      <c r="G502" s="40">
        <v>9883</v>
      </c>
      <c r="H502" s="47">
        <v>45239</v>
      </c>
      <c r="I502" s="12">
        <v>1186</v>
      </c>
      <c r="J502" s="35">
        <v>20</v>
      </c>
      <c r="K502" s="30">
        <v>50</v>
      </c>
      <c r="L502" s="30">
        <v>0.47912348950247441</v>
      </c>
      <c r="M502" s="43">
        <v>-2.8</v>
      </c>
      <c r="N502" s="30">
        <v>8.8060804355238678E-2</v>
      </c>
      <c r="O502" s="43">
        <v>6</v>
      </c>
      <c r="P502" s="30">
        <v>0.17920432823038626</v>
      </c>
      <c r="Q502" s="43">
        <f t="shared" si="15"/>
        <v>0.20000000000000018</v>
      </c>
      <c r="R502" s="30">
        <v>6.6062200541020286E-2</v>
      </c>
      <c r="S502" s="43">
        <v>15</v>
      </c>
      <c r="T502" s="30">
        <v>0.18754917737088028</v>
      </c>
      <c r="U502" s="30">
        <v>0.10437085722726225</v>
      </c>
      <c r="V502" s="46">
        <v>86</v>
      </c>
      <c r="W502" s="46">
        <v>6.8534270457043217E-2</v>
      </c>
      <c r="X502" s="46">
        <v>0.20105231205099666</v>
      </c>
      <c r="Y502" s="46">
        <v>0.40319662648754762</v>
      </c>
      <c r="Z502" s="46">
        <v>1987</v>
      </c>
      <c r="AA502" s="46">
        <v>0.24831943968020789</v>
      </c>
      <c r="AB502" s="46">
        <v>14825</v>
      </c>
      <c r="AC502" s="77">
        <v>0.17557880614793897</v>
      </c>
      <c r="AD502" s="84">
        <f>'1.Hard Index'!T502</f>
        <v>4</v>
      </c>
      <c r="AE502" s="85">
        <f>'2.Vulnerbility Index'!R502</f>
        <v>4</v>
      </c>
      <c r="AF502" s="86">
        <f t="shared" si="16"/>
        <v>16</v>
      </c>
    </row>
    <row r="503" spans="1:32" x14ac:dyDescent="0.3">
      <c r="A503" s="39" t="s">
        <v>1665</v>
      </c>
      <c r="B503" s="40">
        <v>106.36499999999999</v>
      </c>
      <c r="C503" s="40">
        <v>10.4034</v>
      </c>
      <c r="D503" s="40" t="s">
        <v>40</v>
      </c>
      <c r="E503" s="40" t="s">
        <v>43</v>
      </c>
      <c r="F503" s="40" t="s">
        <v>473</v>
      </c>
      <c r="G503" s="40">
        <v>10874</v>
      </c>
      <c r="H503" s="47">
        <v>45239</v>
      </c>
      <c r="I503" s="12">
        <v>1305</v>
      </c>
      <c r="J503" s="35">
        <v>20</v>
      </c>
      <c r="K503" s="30">
        <v>54</v>
      </c>
      <c r="L503" s="30">
        <v>0.47912348950247441</v>
      </c>
      <c r="M503" s="43">
        <v>-1.32</v>
      </c>
      <c r="N503" s="30">
        <v>8.8060804355238678E-2</v>
      </c>
      <c r="O503" s="43">
        <v>0</v>
      </c>
      <c r="P503" s="30">
        <v>0.17920432823038626</v>
      </c>
      <c r="Q503" s="43">
        <f t="shared" si="15"/>
        <v>1.68</v>
      </c>
      <c r="R503" s="30">
        <v>6.6062200541020286E-2</v>
      </c>
      <c r="S503" s="43">
        <v>16</v>
      </c>
      <c r="T503" s="30">
        <v>0.18754917737088028</v>
      </c>
      <c r="U503" s="30">
        <v>0.10437085722726225</v>
      </c>
      <c r="V503" s="46">
        <v>72</v>
      </c>
      <c r="W503" s="46">
        <v>6.8534270457043217E-2</v>
      </c>
      <c r="X503" s="46">
        <v>3.5773404450984002E-2</v>
      </c>
      <c r="Y503" s="46">
        <v>0.40319662648754762</v>
      </c>
      <c r="Z503" s="46">
        <v>389</v>
      </c>
      <c r="AA503" s="46">
        <v>0.24831943968020789</v>
      </c>
      <c r="AB503" s="46">
        <v>16311</v>
      </c>
      <c r="AC503" s="77">
        <v>0.17557880614793897</v>
      </c>
      <c r="AD503" s="84">
        <f>'1.Hard Index'!T503</f>
        <v>3</v>
      </c>
      <c r="AE503" s="85">
        <f>'2.Vulnerbility Index'!R503</f>
        <v>3</v>
      </c>
      <c r="AF503" s="86">
        <f t="shared" si="16"/>
        <v>9</v>
      </c>
    </row>
    <row r="504" spans="1:32" x14ac:dyDescent="0.3">
      <c r="A504" s="39" t="s">
        <v>1666</v>
      </c>
      <c r="B504" s="40">
        <v>105.54600000000001</v>
      </c>
      <c r="C504" s="40">
        <v>10.400700000000001</v>
      </c>
      <c r="D504" s="40" t="s">
        <v>4</v>
      </c>
      <c r="E504" s="40" t="s">
        <v>70</v>
      </c>
      <c r="F504" s="40" t="s">
        <v>474</v>
      </c>
      <c r="G504" s="40">
        <v>8749</v>
      </c>
      <c r="H504" s="47">
        <v>45239</v>
      </c>
      <c r="I504" s="12">
        <v>1050</v>
      </c>
      <c r="J504" s="35">
        <v>184.7413</v>
      </c>
      <c r="K504" s="30">
        <v>59</v>
      </c>
      <c r="L504" s="30">
        <v>0.47912348950247441</v>
      </c>
      <c r="M504" s="43">
        <v>-0.24</v>
      </c>
      <c r="N504" s="30">
        <v>8.8060804355238678E-2</v>
      </c>
      <c r="O504" s="43">
        <v>16</v>
      </c>
      <c r="P504" s="30">
        <v>0.17920432823038626</v>
      </c>
      <c r="Q504" s="43">
        <f t="shared" si="15"/>
        <v>2.76</v>
      </c>
      <c r="R504" s="30">
        <v>6.6062200541020286E-2</v>
      </c>
      <c r="S504" s="43">
        <v>16</v>
      </c>
      <c r="T504" s="30">
        <v>0.18754917737088028</v>
      </c>
      <c r="U504" s="30">
        <v>0.10437085722726225</v>
      </c>
      <c r="V504" s="46">
        <v>70</v>
      </c>
      <c r="W504" s="46">
        <v>6.8534270457043217E-2</v>
      </c>
      <c r="X504" s="46">
        <v>0.34666819065036003</v>
      </c>
      <c r="Y504" s="46">
        <v>0.40319662648754762</v>
      </c>
      <c r="Z504" s="46">
        <v>3033</v>
      </c>
      <c r="AA504" s="46">
        <v>0.24831943968020789</v>
      </c>
      <c r="AB504" s="46">
        <v>13124</v>
      </c>
      <c r="AC504" s="77">
        <v>0.17557880614793897</v>
      </c>
      <c r="AD504" s="84">
        <f>'1.Hard Index'!T504</f>
        <v>4</v>
      </c>
      <c r="AE504" s="85">
        <f>'2.Vulnerbility Index'!R504</f>
        <v>4</v>
      </c>
      <c r="AF504" s="86">
        <f t="shared" si="16"/>
        <v>16</v>
      </c>
    </row>
    <row r="505" spans="1:32" x14ac:dyDescent="0.3">
      <c r="A505" s="39" t="s">
        <v>1667</v>
      </c>
      <c r="B505" s="40">
        <v>104.48099999999999</v>
      </c>
      <c r="C505" s="40">
        <v>10.388199999999999</v>
      </c>
      <c r="D505" s="40" t="s">
        <v>50</v>
      </c>
      <c r="E505" s="40" t="s">
        <v>102</v>
      </c>
      <c r="F505" s="40" t="s">
        <v>475</v>
      </c>
      <c r="G505" s="40">
        <v>10462</v>
      </c>
      <c r="H505" s="47">
        <v>45239</v>
      </c>
      <c r="I505" s="12">
        <v>1255</v>
      </c>
      <c r="J505" s="35">
        <v>20</v>
      </c>
      <c r="K505" s="30">
        <v>63</v>
      </c>
      <c r="L505" s="30">
        <v>0.47912348950247441</v>
      </c>
      <c r="M505" s="43">
        <v>0.36</v>
      </c>
      <c r="N505" s="30">
        <v>8.8060804355238678E-2</v>
      </c>
      <c r="O505" s="43">
        <v>0</v>
      </c>
      <c r="P505" s="30">
        <v>0.17920432823038626</v>
      </c>
      <c r="Q505" s="43">
        <f t="shared" si="15"/>
        <v>3.36</v>
      </c>
      <c r="R505" s="30">
        <v>6.6062200541020286E-2</v>
      </c>
      <c r="S505" s="43">
        <v>5</v>
      </c>
      <c r="T505" s="30">
        <v>0.18754917737088028</v>
      </c>
      <c r="U505" s="30">
        <v>0.10437085722726225</v>
      </c>
      <c r="V505" s="46">
        <v>620</v>
      </c>
      <c r="W505" s="46">
        <v>6.8534270457043217E-2</v>
      </c>
      <c r="X505" s="46">
        <v>1.4242018734467597E-2</v>
      </c>
      <c r="Y505" s="46">
        <v>0.40319662648754762</v>
      </c>
      <c r="Z505" s="46">
        <v>149</v>
      </c>
      <c r="AA505" s="46">
        <v>0.24831943968020789</v>
      </c>
      <c r="AB505" s="46">
        <v>15693</v>
      </c>
      <c r="AC505" s="77">
        <v>0.17557880614793897</v>
      </c>
      <c r="AD505" s="84">
        <f>'1.Hard Index'!T505</f>
        <v>3</v>
      </c>
      <c r="AE505" s="85">
        <f>'2.Vulnerbility Index'!R505</f>
        <v>3</v>
      </c>
      <c r="AF505" s="86">
        <f t="shared" si="16"/>
        <v>9</v>
      </c>
    </row>
    <row r="506" spans="1:32" x14ac:dyDescent="0.3">
      <c r="A506" s="39" t="s">
        <v>1668</v>
      </c>
      <c r="B506" s="40">
        <v>106.146</v>
      </c>
      <c r="C506" s="40">
        <v>10.347200000000001</v>
      </c>
      <c r="D506" s="40" t="s">
        <v>40</v>
      </c>
      <c r="E506" s="40" t="s">
        <v>341</v>
      </c>
      <c r="F506" s="40" t="s">
        <v>476</v>
      </c>
      <c r="G506" s="40">
        <v>12740</v>
      </c>
      <c r="H506" s="47">
        <v>45239</v>
      </c>
      <c r="I506" s="12">
        <v>1529</v>
      </c>
      <c r="J506" s="35">
        <v>20</v>
      </c>
      <c r="K506" s="30">
        <v>54</v>
      </c>
      <c r="L506" s="30">
        <v>0.47912348950247441</v>
      </c>
      <c r="M506" s="43">
        <v>0.45</v>
      </c>
      <c r="N506" s="30">
        <v>8.8060804355238678E-2</v>
      </c>
      <c r="O506" s="43">
        <v>0</v>
      </c>
      <c r="P506" s="30">
        <v>0.17920432823038626</v>
      </c>
      <c r="Q506" s="43">
        <f t="shared" si="15"/>
        <v>3.45</v>
      </c>
      <c r="R506" s="30">
        <v>6.6062200541020286E-2</v>
      </c>
      <c r="S506" s="43">
        <v>16</v>
      </c>
      <c r="T506" s="30">
        <v>0.18754917737088028</v>
      </c>
      <c r="U506" s="30">
        <v>0.10437085722726225</v>
      </c>
      <c r="V506" s="46">
        <v>78</v>
      </c>
      <c r="W506" s="46">
        <v>6.8534270457043217E-2</v>
      </c>
      <c r="X506" s="46">
        <v>0.17551020408163265</v>
      </c>
      <c r="Y506" s="46">
        <v>0.40319662648754762</v>
      </c>
      <c r="Z506" s="46">
        <v>2236</v>
      </c>
      <c r="AA506" s="46">
        <v>0.24831943968020789</v>
      </c>
      <c r="AB506" s="46">
        <v>19110</v>
      </c>
      <c r="AC506" s="77">
        <v>0.17557880614793897</v>
      </c>
      <c r="AD506" s="84">
        <f>'1.Hard Index'!T506</f>
        <v>3</v>
      </c>
      <c r="AE506" s="85">
        <f>'2.Vulnerbility Index'!R506</f>
        <v>4</v>
      </c>
      <c r="AF506" s="86">
        <f t="shared" si="16"/>
        <v>12</v>
      </c>
    </row>
    <row r="507" spans="1:32" x14ac:dyDescent="0.3">
      <c r="A507" s="39" t="s">
        <v>1669</v>
      </c>
      <c r="B507" s="40">
        <v>105.61799999999999</v>
      </c>
      <c r="C507" s="40">
        <v>10.339600000000001</v>
      </c>
      <c r="D507" s="40" t="s">
        <v>4</v>
      </c>
      <c r="E507" s="40" t="s">
        <v>70</v>
      </c>
      <c r="F507" s="40" t="s">
        <v>15</v>
      </c>
      <c r="G507" s="40">
        <v>16692</v>
      </c>
      <c r="H507" s="47">
        <v>45239</v>
      </c>
      <c r="I507" s="12">
        <v>2003</v>
      </c>
      <c r="J507" s="35">
        <v>20</v>
      </c>
      <c r="K507" s="30">
        <v>59</v>
      </c>
      <c r="L507" s="30">
        <v>0.47912348950247441</v>
      </c>
      <c r="M507" s="43">
        <v>-2.8</v>
      </c>
      <c r="N507" s="30">
        <v>8.8060804355238678E-2</v>
      </c>
      <c r="O507" s="43">
        <v>30</v>
      </c>
      <c r="P507" s="30">
        <v>0.17920432823038626</v>
      </c>
      <c r="Q507" s="43">
        <f t="shared" si="15"/>
        <v>0.20000000000000018</v>
      </c>
      <c r="R507" s="30">
        <v>6.6062200541020286E-2</v>
      </c>
      <c r="S507" s="43">
        <v>16</v>
      </c>
      <c r="T507" s="30">
        <v>0.18754917737088028</v>
      </c>
      <c r="U507" s="30">
        <v>0.10437085722726225</v>
      </c>
      <c r="V507" s="46">
        <v>54</v>
      </c>
      <c r="W507" s="46">
        <v>6.8534270457043217E-2</v>
      </c>
      <c r="X507" s="46">
        <v>2.2166307213036186E-2</v>
      </c>
      <c r="Y507" s="46">
        <v>0.40319662648754762</v>
      </c>
      <c r="Z507" s="46">
        <v>370</v>
      </c>
      <c r="AA507" s="46">
        <v>0.24831943968020789</v>
      </c>
      <c r="AB507" s="46">
        <v>25038</v>
      </c>
      <c r="AC507" s="77">
        <v>0.17557880614793897</v>
      </c>
      <c r="AD507" s="84">
        <f>'1.Hard Index'!T507</f>
        <v>4</v>
      </c>
      <c r="AE507" s="85">
        <f>'2.Vulnerbility Index'!R507</f>
        <v>3</v>
      </c>
      <c r="AF507" s="86">
        <f t="shared" si="16"/>
        <v>12</v>
      </c>
    </row>
    <row r="508" spans="1:32" x14ac:dyDescent="0.3">
      <c r="A508" s="39" t="s">
        <v>1670</v>
      </c>
      <c r="B508" s="40">
        <v>106.667</v>
      </c>
      <c r="C508" s="40">
        <v>10.3649</v>
      </c>
      <c r="D508" s="40" t="s">
        <v>40</v>
      </c>
      <c r="E508" s="40" t="s">
        <v>477</v>
      </c>
      <c r="F508" s="40">
        <v>4</v>
      </c>
      <c r="G508" s="40">
        <v>13995</v>
      </c>
      <c r="H508" s="47">
        <v>45239</v>
      </c>
      <c r="I508" s="12">
        <v>1679</v>
      </c>
      <c r="J508" s="35">
        <v>20</v>
      </c>
      <c r="K508" s="30">
        <v>55</v>
      </c>
      <c r="L508" s="30">
        <v>0.47912348950247441</v>
      </c>
      <c r="M508" s="43">
        <v>-0.26</v>
      </c>
      <c r="N508" s="30">
        <v>8.8060804355238678E-2</v>
      </c>
      <c r="O508" s="43">
        <v>30</v>
      </c>
      <c r="P508" s="30">
        <v>0.17920432823038626</v>
      </c>
      <c r="Q508" s="43">
        <f t="shared" si="15"/>
        <v>2.74</v>
      </c>
      <c r="R508" s="30">
        <v>6.6062200541020286E-2</v>
      </c>
      <c r="S508" s="43">
        <v>25</v>
      </c>
      <c r="T508" s="30">
        <v>0.18754917737088028</v>
      </c>
      <c r="U508" s="30">
        <v>0.10437085722726225</v>
      </c>
      <c r="V508" s="46">
        <v>1032</v>
      </c>
      <c r="W508" s="46">
        <v>6.8534270457043217E-2</v>
      </c>
      <c r="X508" s="46">
        <v>1.8435155412647373E-2</v>
      </c>
      <c r="Y508" s="46">
        <v>0.40319662648754762</v>
      </c>
      <c r="Z508" s="46">
        <v>258</v>
      </c>
      <c r="AA508" s="46">
        <v>0.24831943968020789</v>
      </c>
      <c r="AB508" s="46">
        <v>20993</v>
      </c>
      <c r="AC508" s="77">
        <v>0.17557880614793897</v>
      </c>
      <c r="AD508" s="84">
        <f>'1.Hard Index'!T508</f>
        <v>4</v>
      </c>
      <c r="AE508" s="85">
        <f>'2.Vulnerbility Index'!R508</f>
        <v>3</v>
      </c>
      <c r="AF508" s="86">
        <f t="shared" si="16"/>
        <v>12</v>
      </c>
    </row>
    <row r="509" spans="1:32" x14ac:dyDescent="0.3">
      <c r="A509" s="39" t="s">
        <v>1671</v>
      </c>
      <c r="B509" s="40">
        <v>106.678</v>
      </c>
      <c r="C509" s="40">
        <v>10.3673</v>
      </c>
      <c r="D509" s="40" t="s">
        <v>40</v>
      </c>
      <c r="E509" s="40" t="s">
        <v>477</v>
      </c>
      <c r="F509" s="40">
        <v>3</v>
      </c>
      <c r="G509" s="40">
        <v>8527</v>
      </c>
      <c r="H509" s="47">
        <v>45239</v>
      </c>
      <c r="I509" s="12">
        <v>1023</v>
      </c>
      <c r="J509" s="35">
        <v>20</v>
      </c>
      <c r="K509" s="30">
        <v>55</v>
      </c>
      <c r="L509" s="30">
        <v>0.47912348950247441</v>
      </c>
      <c r="M509" s="43">
        <v>-1.32</v>
      </c>
      <c r="N509" s="30">
        <v>8.8060804355238678E-2</v>
      </c>
      <c r="O509" s="43">
        <v>0</v>
      </c>
      <c r="P509" s="30">
        <v>0.17920432823038626</v>
      </c>
      <c r="Q509" s="43">
        <f t="shared" si="15"/>
        <v>1.68</v>
      </c>
      <c r="R509" s="30">
        <v>6.6062200541020286E-2</v>
      </c>
      <c r="S509" s="43">
        <v>25</v>
      </c>
      <c r="T509" s="30">
        <v>0.18754917737088028</v>
      </c>
      <c r="U509" s="30">
        <v>0.10437085722726225</v>
      </c>
      <c r="V509" s="46">
        <v>740</v>
      </c>
      <c r="W509" s="46">
        <v>6.8534270457043217E-2</v>
      </c>
      <c r="X509" s="46">
        <v>2.8145889527383606E-2</v>
      </c>
      <c r="Y509" s="46">
        <v>0.40319662648754762</v>
      </c>
      <c r="Z509" s="46">
        <v>240</v>
      </c>
      <c r="AA509" s="46">
        <v>0.24831943968020789</v>
      </c>
      <c r="AB509" s="46">
        <v>12791</v>
      </c>
      <c r="AC509" s="77">
        <v>0.17557880614793897</v>
      </c>
      <c r="AD509" s="84">
        <f>'1.Hard Index'!T509</f>
        <v>3</v>
      </c>
      <c r="AE509" s="85">
        <f>'2.Vulnerbility Index'!R509</f>
        <v>3</v>
      </c>
      <c r="AF509" s="86">
        <f t="shared" si="16"/>
        <v>9</v>
      </c>
    </row>
    <row r="510" spans="1:32" x14ac:dyDescent="0.3">
      <c r="A510" s="39" t="s">
        <v>1672</v>
      </c>
      <c r="B510" s="40">
        <v>105.443</v>
      </c>
      <c r="C510" s="40">
        <v>10.3588</v>
      </c>
      <c r="D510" s="40" t="s">
        <v>16</v>
      </c>
      <c r="E510" s="40" t="s">
        <v>478</v>
      </c>
      <c r="F510" s="40" t="s">
        <v>479</v>
      </c>
      <c r="G510" s="40">
        <v>13719</v>
      </c>
      <c r="H510" s="47">
        <v>45239</v>
      </c>
      <c r="I510" s="12">
        <v>1646</v>
      </c>
      <c r="J510" s="35">
        <v>142.96100000000001</v>
      </c>
      <c r="K510" s="30">
        <v>58</v>
      </c>
      <c r="L510" s="30">
        <v>0.47912348950247441</v>
      </c>
      <c r="M510" s="43">
        <v>0.36</v>
      </c>
      <c r="N510" s="30">
        <v>8.8060804355238678E-2</v>
      </c>
      <c r="O510" s="43">
        <v>0</v>
      </c>
      <c r="P510" s="30">
        <v>0.17920432823038626</v>
      </c>
      <c r="Q510" s="43">
        <f t="shared" si="15"/>
        <v>3.36</v>
      </c>
      <c r="R510" s="30">
        <v>6.6062200541020286E-2</v>
      </c>
      <c r="S510" s="43">
        <v>18</v>
      </c>
      <c r="T510" s="30">
        <v>0.18754917737088028</v>
      </c>
      <c r="U510" s="30">
        <v>0.10437085722726225</v>
      </c>
      <c r="V510" s="46">
        <v>286</v>
      </c>
      <c r="W510" s="46">
        <v>6.8534270457043217E-2</v>
      </c>
      <c r="X510" s="46">
        <v>6.1374735767913115E-2</v>
      </c>
      <c r="Y510" s="46">
        <v>0.40319662648754762</v>
      </c>
      <c r="Z510" s="46">
        <v>842</v>
      </c>
      <c r="AA510" s="46">
        <v>0.24831943968020789</v>
      </c>
      <c r="AB510" s="46">
        <v>20579</v>
      </c>
      <c r="AC510" s="77">
        <v>0.17557880614793897</v>
      </c>
      <c r="AD510" s="84">
        <f>'1.Hard Index'!T510</f>
        <v>3</v>
      </c>
      <c r="AE510" s="85">
        <f>'2.Vulnerbility Index'!R510</f>
        <v>4</v>
      </c>
      <c r="AF510" s="86">
        <f t="shared" si="16"/>
        <v>12</v>
      </c>
    </row>
    <row r="511" spans="1:32" x14ac:dyDescent="0.3">
      <c r="A511" s="39" t="s">
        <v>1673</v>
      </c>
      <c r="B511" s="40">
        <v>105.376</v>
      </c>
      <c r="C511" s="40">
        <v>10.2958</v>
      </c>
      <c r="D511" s="40" t="s">
        <v>16</v>
      </c>
      <c r="E511" s="40" t="s">
        <v>252</v>
      </c>
      <c r="F511" s="40" t="s">
        <v>480</v>
      </c>
      <c r="G511" s="40">
        <v>10085</v>
      </c>
      <c r="H511" s="47">
        <v>45239</v>
      </c>
      <c r="I511" s="12">
        <v>1210</v>
      </c>
      <c r="J511" s="35">
        <v>220.4563</v>
      </c>
      <c r="K511" s="30">
        <v>57</v>
      </c>
      <c r="L511" s="30">
        <v>0.47912348950247441</v>
      </c>
      <c r="M511" s="43">
        <v>0.45</v>
      </c>
      <c r="N511" s="30">
        <v>8.8060804355238678E-2</v>
      </c>
      <c r="O511" s="43">
        <v>30</v>
      </c>
      <c r="P511" s="30">
        <v>0.17920432823038626</v>
      </c>
      <c r="Q511" s="43">
        <f t="shared" si="15"/>
        <v>3.45</v>
      </c>
      <c r="R511" s="30">
        <v>6.6062200541020286E-2</v>
      </c>
      <c r="S511" s="43">
        <v>9</v>
      </c>
      <c r="T511" s="30">
        <v>0.18754917737088028</v>
      </c>
      <c r="U511" s="30">
        <v>0.10437085722726225</v>
      </c>
      <c r="V511" s="46">
        <v>26</v>
      </c>
      <c r="W511" s="46">
        <v>6.8534270457043217E-2</v>
      </c>
      <c r="X511" s="46">
        <v>0.57848289538919184</v>
      </c>
      <c r="Y511" s="46">
        <v>0.40319662648754762</v>
      </c>
      <c r="Z511" s="46">
        <v>5834</v>
      </c>
      <c r="AA511" s="46">
        <v>0.24831943968020789</v>
      </c>
      <c r="AB511" s="46">
        <v>15128</v>
      </c>
      <c r="AC511" s="77">
        <v>0.17557880614793897</v>
      </c>
      <c r="AD511" s="84">
        <f>'1.Hard Index'!T511</f>
        <v>4</v>
      </c>
      <c r="AE511" s="85">
        <f>'2.Vulnerbility Index'!R511</f>
        <v>3</v>
      </c>
      <c r="AF511" s="86">
        <f t="shared" si="16"/>
        <v>12</v>
      </c>
    </row>
    <row r="512" spans="1:32" x14ac:dyDescent="0.3">
      <c r="A512" s="39" t="s">
        <v>1674</v>
      </c>
      <c r="B512" s="40">
        <v>106.631</v>
      </c>
      <c r="C512" s="40">
        <v>10.303100000000001</v>
      </c>
      <c r="D512" s="40" t="s">
        <v>40</v>
      </c>
      <c r="E512" s="40" t="s">
        <v>67</v>
      </c>
      <c r="F512" s="40" t="s">
        <v>481</v>
      </c>
      <c r="G512" s="40">
        <v>12674</v>
      </c>
      <c r="H512" s="47">
        <v>45239</v>
      </c>
      <c r="I512" s="12">
        <v>1521</v>
      </c>
      <c r="J512" s="35">
        <v>20</v>
      </c>
      <c r="K512" s="30">
        <v>55</v>
      </c>
      <c r="L512" s="30">
        <v>0.47912348950247441</v>
      </c>
      <c r="M512" s="43">
        <v>-2.8</v>
      </c>
      <c r="N512" s="30">
        <v>8.8060804355238678E-2</v>
      </c>
      <c r="O512" s="43">
        <v>30</v>
      </c>
      <c r="P512" s="30">
        <v>0.17920432823038626</v>
      </c>
      <c r="Q512" s="43">
        <f t="shared" si="15"/>
        <v>0.20000000000000018</v>
      </c>
      <c r="R512" s="30">
        <v>6.6062200541020286E-2</v>
      </c>
      <c r="S512" s="43">
        <v>25</v>
      </c>
      <c r="T512" s="30">
        <v>0.18754917737088028</v>
      </c>
      <c r="U512" s="30">
        <v>0.10437085722726225</v>
      </c>
      <c r="V512" s="46">
        <v>65</v>
      </c>
      <c r="W512" s="46">
        <v>6.8534270457043217E-2</v>
      </c>
      <c r="X512" s="46">
        <v>1.6569354584188102E-2</v>
      </c>
      <c r="Y512" s="46">
        <v>0.40319662648754762</v>
      </c>
      <c r="Z512" s="46">
        <v>210</v>
      </c>
      <c r="AA512" s="46">
        <v>0.24831943968020789</v>
      </c>
      <c r="AB512" s="46">
        <v>19011</v>
      </c>
      <c r="AC512" s="77">
        <v>0.17557880614793897</v>
      </c>
      <c r="AD512" s="84">
        <f>'1.Hard Index'!T512</f>
        <v>4</v>
      </c>
      <c r="AE512" s="85">
        <f>'2.Vulnerbility Index'!R512</f>
        <v>3</v>
      </c>
      <c r="AF512" s="86">
        <f t="shared" si="16"/>
        <v>12</v>
      </c>
    </row>
    <row r="513" spans="1:32" x14ac:dyDescent="0.3">
      <c r="A513" s="39" t="s">
        <v>1675</v>
      </c>
      <c r="B513" s="40">
        <v>106.694</v>
      </c>
      <c r="C513" s="40">
        <v>10.303100000000001</v>
      </c>
      <c r="D513" s="40" t="s">
        <v>40</v>
      </c>
      <c r="E513" s="40" t="s">
        <v>41</v>
      </c>
      <c r="F513" s="40" t="s">
        <v>482</v>
      </c>
      <c r="G513" s="40">
        <v>9985</v>
      </c>
      <c r="H513" s="47">
        <v>45239</v>
      </c>
      <c r="I513" s="12">
        <v>1198</v>
      </c>
      <c r="J513" s="35">
        <v>20</v>
      </c>
      <c r="K513" s="30">
        <v>54</v>
      </c>
      <c r="L513" s="30">
        <v>0.47912348950247441</v>
      </c>
      <c r="M513" s="43">
        <v>-0.26</v>
      </c>
      <c r="N513" s="30">
        <v>8.8060804355238678E-2</v>
      </c>
      <c r="O513" s="43">
        <v>30</v>
      </c>
      <c r="P513" s="30">
        <v>0.17920432823038626</v>
      </c>
      <c r="Q513" s="43">
        <f t="shared" si="15"/>
        <v>2.74</v>
      </c>
      <c r="R513" s="30">
        <v>6.6062200541020286E-2</v>
      </c>
      <c r="S513" s="43">
        <v>25</v>
      </c>
      <c r="T513" s="30">
        <v>0.18754917737088028</v>
      </c>
      <c r="U513" s="30">
        <v>0.10437085722726225</v>
      </c>
      <c r="V513" s="46">
        <v>47</v>
      </c>
      <c r="W513" s="46">
        <v>6.8534270457043217E-2</v>
      </c>
      <c r="X513" s="46">
        <v>0.21632448673009513</v>
      </c>
      <c r="Y513" s="46">
        <v>0.40319662648754762</v>
      </c>
      <c r="Z513" s="46">
        <v>2160</v>
      </c>
      <c r="AA513" s="46">
        <v>0.24831943968020789</v>
      </c>
      <c r="AB513" s="46">
        <v>14978</v>
      </c>
      <c r="AC513" s="77">
        <v>0.17557880614793897</v>
      </c>
      <c r="AD513" s="84">
        <f>'1.Hard Index'!T513</f>
        <v>4</v>
      </c>
      <c r="AE513" s="85">
        <f>'2.Vulnerbility Index'!R513</f>
        <v>4</v>
      </c>
      <c r="AF513" s="86">
        <f t="shared" si="16"/>
        <v>16</v>
      </c>
    </row>
    <row r="514" spans="1:32" x14ac:dyDescent="0.3">
      <c r="A514" s="39" t="s">
        <v>1676</v>
      </c>
      <c r="B514" s="40">
        <v>106.76</v>
      </c>
      <c r="C514" s="40">
        <v>10.2956</v>
      </c>
      <c r="D514" s="40" t="s">
        <v>40</v>
      </c>
      <c r="E514" s="40" t="s">
        <v>41</v>
      </c>
      <c r="F514" s="40" t="s">
        <v>21</v>
      </c>
      <c r="G514" s="40">
        <v>13281</v>
      </c>
      <c r="H514" s="47">
        <v>45239</v>
      </c>
      <c r="I514" s="12">
        <v>1594</v>
      </c>
      <c r="J514" s="35">
        <v>20</v>
      </c>
      <c r="K514" s="30">
        <v>54</v>
      </c>
      <c r="L514" s="30">
        <v>0.47912348950247441</v>
      </c>
      <c r="M514" s="43">
        <v>-0.24</v>
      </c>
      <c r="N514" s="30">
        <v>8.8060804355238678E-2</v>
      </c>
      <c r="O514" s="43">
        <v>30</v>
      </c>
      <c r="P514" s="30">
        <v>0.17920432823038626</v>
      </c>
      <c r="Q514" s="43">
        <f t="shared" si="15"/>
        <v>2.76</v>
      </c>
      <c r="R514" s="30">
        <v>6.6062200541020286E-2</v>
      </c>
      <c r="S514" s="43">
        <v>25</v>
      </c>
      <c r="T514" s="30">
        <v>0.18754917737088028</v>
      </c>
      <c r="U514" s="30">
        <v>0.10437085722726225</v>
      </c>
      <c r="V514" s="46">
        <v>54</v>
      </c>
      <c r="W514" s="46">
        <v>6.8534270457043217E-2</v>
      </c>
      <c r="X514" s="46">
        <v>5.4062194111889166E-2</v>
      </c>
      <c r="Y514" s="46">
        <v>0.40319662648754762</v>
      </c>
      <c r="Z514" s="46">
        <v>718</v>
      </c>
      <c r="AA514" s="46">
        <v>0.24831943968020789</v>
      </c>
      <c r="AB514" s="46">
        <v>19922</v>
      </c>
      <c r="AC514" s="77">
        <v>0.17557880614793897</v>
      </c>
      <c r="AD514" s="84">
        <f>'1.Hard Index'!T514</f>
        <v>4</v>
      </c>
      <c r="AE514" s="85">
        <f>'2.Vulnerbility Index'!R514</f>
        <v>4</v>
      </c>
      <c r="AF514" s="86">
        <f t="shared" si="16"/>
        <v>16</v>
      </c>
    </row>
    <row r="515" spans="1:32" x14ac:dyDescent="0.3">
      <c r="A515" s="39" t="s">
        <v>1677</v>
      </c>
      <c r="B515" s="40">
        <v>106.544</v>
      </c>
      <c r="C515" s="40">
        <v>10.1023</v>
      </c>
      <c r="D515" s="40" t="s">
        <v>53</v>
      </c>
      <c r="E515" s="40" t="s">
        <v>71</v>
      </c>
      <c r="F515" s="40" t="s">
        <v>483</v>
      </c>
      <c r="G515" s="40">
        <v>6624</v>
      </c>
      <c r="H515" s="47">
        <v>45239</v>
      </c>
      <c r="I515" s="12">
        <v>795</v>
      </c>
      <c r="J515" s="35">
        <v>2049.6320000000001</v>
      </c>
      <c r="K515" s="30">
        <v>50</v>
      </c>
      <c r="L515" s="30">
        <v>0.47912348950247441</v>
      </c>
      <c r="M515" s="43">
        <v>0.36</v>
      </c>
      <c r="N515" s="30">
        <v>8.8060804355238678E-2</v>
      </c>
      <c r="O515" s="43">
        <v>24</v>
      </c>
      <c r="P515" s="30">
        <v>0.17920432823038626</v>
      </c>
      <c r="Q515" s="43">
        <f t="shared" si="15"/>
        <v>3.36</v>
      </c>
      <c r="R515" s="30">
        <v>6.6062200541020286E-2</v>
      </c>
      <c r="S515" s="43">
        <v>17</v>
      </c>
      <c r="T515" s="30">
        <v>0.18754917737088028</v>
      </c>
      <c r="U515" s="30">
        <v>0.10437085722726225</v>
      </c>
      <c r="V515" s="46">
        <v>64</v>
      </c>
      <c r="W515" s="46">
        <v>6.8534270457043217E-2</v>
      </c>
      <c r="X515" s="46">
        <v>0.44897342995169082</v>
      </c>
      <c r="Y515" s="46">
        <v>0.40319662648754762</v>
      </c>
      <c r="Z515" s="46">
        <v>2974</v>
      </c>
      <c r="AA515" s="46">
        <v>0.24831943968020789</v>
      </c>
      <c r="AB515" s="46">
        <v>9936</v>
      </c>
      <c r="AC515" s="77">
        <v>0.17557880614793897</v>
      </c>
      <c r="AD515" s="84">
        <f>'1.Hard Index'!T515</f>
        <v>4</v>
      </c>
      <c r="AE515" s="85">
        <f>'2.Vulnerbility Index'!R515</f>
        <v>4</v>
      </c>
      <c r="AF515" s="86">
        <f t="shared" si="16"/>
        <v>16</v>
      </c>
    </row>
    <row r="516" spans="1:32" x14ac:dyDescent="0.3">
      <c r="A516" s="39" t="s">
        <v>1678</v>
      </c>
      <c r="B516" s="40">
        <v>106.279</v>
      </c>
      <c r="C516" s="40">
        <v>10.105399999999999</v>
      </c>
      <c r="D516" s="40" t="s">
        <v>53</v>
      </c>
      <c r="E516" s="40" t="s">
        <v>76</v>
      </c>
      <c r="F516" s="40" t="s">
        <v>484</v>
      </c>
      <c r="G516" s="40">
        <v>10886</v>
      </c>
      <c r="H516" s="47">
        <v>45239</v>
      </c>
      <c r="I516" s="12">
        <v>1306</v>
      </c>
      <c r="J516" s="35">
        <v>595.22810000000004</v>
      </c>
      <c r="K516" s="30">
        <v>58</v>
      </c>
      <c r="L516" s="30">
        <v>0.47912348950247441</v>
      </c>
      <c r="M516" s="43">
        <v>0.45</v>
      </c>
      <c r="N516" s="30">
        <v>8.8060804355238678E-2</v>
      </c>
      <c r="O516" s="43">
        <v>0</v>
      </c>
      <c r="P516" s="30">
        <v>0.17920432823038626</v>
      </c>
      <c r="Q516" s="43">
        <f t="shared" ref="Q516:Q579" si="17">M516+3</f>
        <v>3.45</v>
      </c>
      <c r="R516" s="30">
        <v>6.6062200541020286E-2</v>
      </c>
      <c r="S516" s="43">
        <v>15</v>
      </c>
      <c r="T516" s="30">
        <v>0.18754917737088028</v>
      </c>
      <c r="U516" s="30">
        <v>0.10437085722726225</v>
      </c>
      <c r="V516" s="46">
        <v>72</v>
      </c>
      <c r="W516" s="46">
        <v>6.8534270457043217E-2</v>
      </c>
      <c r="X516" s="46">
        <v>0.16066507440749586</v>
      </c>
      <c r="Y516" s="46">
        <v>0.40319662648754762</v>
      </c>
      <c r="Z516" s="46">
        <v>1749</v>
      </c>
      <c r="AA516" s="46">
        <v>0.24831943968020789</v>
      </c>
      <c r="AB516" s="46">
        <v>16329</v>
      </c>
      <c r="AC516" s="77">
        <v>0.17557880614793897</v>
      </c>
      <c r="AD516" s="84">
        <f>'1.Hard Index'!T516</f>
        <v>3</v>
      </c>
      <c r="AE516" s="85">
        <f>'2.Vulnerbility Index'!R516</f>
        <v>4</v>
      </c>
      <c r="AF516" s="86">
        <f t="shared" ref="AF516:AF579" si="18">AD516*AE516</f>
        <v>12</v>
      </c>
    </row>
    <row r="517" spans="1:32" x14ac:dyDescent="0.3">
      <c r="A517" s="39" t="s">
        <v>1679</v>
      </c>
      <c r="B517" s="40">
        <v>106.06699999999999</v>
      </c>
      <c r="C517" s="40">
        <v>10.4376</v>
      </c>
      <c r="D517" s="40" t="s">
        <v>40</v>
      </c>
      <c r="E517" s="40" t="s">
        <v>341</v>
      </c>
      <c r="F517" s="40" t="s">
        <v>485</v>
      </c>
      <c r="G517" s="40">
        <v>9155</v>
      </c>
      <c r="H517" s="47">
        <v>45239</v>
      </c>
      <c r="I517" s="12">
        <v>1099</v>
      </c>
      <c r="J517" s="35">
        <v>20</v>
      </c>
      <c r="K517" s="30">
        <v>52</v>
      </c>
      <c r="L517" s="30">
        <v>0.47912348950247441</v>
      </c>
      <c r="M517" s="43">
        <v>-2.8</v>
      </c>
      <c r="N517" s="30">
        <v>8.8060804355238678E-2</v>
      </c>
      <c r="O517" s="43">
        <v>0</v>
      </c>
      <c r="P517" s="30">
        <v>0.17920432823038626</v>
      </c>
      <c r="Q517" s="43">
        <f t="shared" si="17"/>
        <v>0.20000000000000018</v>
      </c>
      <c r="R517" s="30">
        <v>6.6062200541020286E-2</v>
      </c>
      <c r="S517" s="43">
        <v>19</v>
      </c>
      <c r="T517" s="30">
        <v>0.18754917737088028</v>
      </c>
      <c r="U517" s="30">
        <v>0.10437085722726225</v>
      </c>
      <c r="V517" s="46">
        <v>66</v>
      </c>
      <c r="W517" s="46">
        <v>6.8534270457043217E-2</v>
      </c>
      <c r="X517" s="46">
        <v>2.5996723102129984E-2</v>
      </c>
      <c r="Y517" s="46">
        <v>0.40319662648754762</v>
      </c>
      <c r="Z517" s="46">
        <v>238</v>
      </c>
      <c r="AA517" s="46">
        <v>0.24831943968020789</v>
      </c>
      <c r="AB517" s="46">
        <v>13733</v>
      </c>
      <c r="AC517" s="77">
        <v>0.17557880614793897</v>
      </c>
      <c r="AD517" s="84">
        <f>'1.Hard Index'!T517</f>
        <v>3</v>
      </c>
      <c r="AE517" s="85">
        <f>'2.Vulnerbility Index'!R517</f>
        <v>3</v>
      </c>
      <c r="AF517" s="86">
        <f t="shared" si="18"/>
        <v>9</v>
      </c>
    </row>
    <row r="518" spans="1:32" x14ac:dyDescent="0.3">
      <c r="A518" s="39" t="s">
        <v>1680</v>
      </c>
      <c r="B518" s="40">
        <v>105.95</v>
      </c>
      <c r="C518" s="40">
        <v>10.413600000000001</v>
      </c>
      <c r="D518" s="40" t="s">
        <v>40</v>
      </c>
      <c r="E518" s="40" t="s">
        <v>290</v>
      </c>
      <c r="F518" s="40" t="s">
        <v>486</v>
      </c>
      <c r="G518" s="40">
        <v>8746</v>
      </c>
      <c r="H518" s="47">
        <v>45239</v>
      </c>
      <c r="I518" s="12">
        <v>1050</v>
      </c>
      <c r="J518" s="35">
        <v>20</v>
      </c>
      <c r="K518" s="30">
        <v>53</v>
      </c>
      <c r="L518" s="30">
        <v>0.47912348950247441</v>
      </c>
      <c r="M518" s="43">
        <v>-0.26</v>
      </c>
      <c r="N518" s="30">
        <v>8.8060804355238678E-2</v>
      </c>
      <c r="O518" s="43">
        <v>0</v>
      </c>
      <c r="P518" s="30">
        <v>0.17920432823038626</v>
      </c>
      <c r="Q518" s="43">
        <f t="shared" si="17"/>
        <v>2.74</v>
      </c>
      <c r="R518" s="30">
        <v>6.6062200541020286E-2</v>
      </c>
      <c r="S518" s="43">
        <v>18</v>
      </c>
      <c r="T518" s="30">
        <v>0.18754917737088028</v>
      </c>
      <c r="U518" s="30">
        <v>0.10437085722726225</v>
      </c>
      <c r="V518" s="46">
        <v>43</v>
      </c>
      <c r="W518" s="46">
        <v>6.8534270457043217E-2</v>
      </c>
      <c r="X518" s="46">
        <v>0.29076149096729936</v>
      </c>
      <c r="Y518" s="46">
        <v>0.40319662648754762</v>
      </c>
      <c r="Z518" s="46">
        <v>2543</v>
      </c>
      <c r="AA518" s="46">
        <v>0.24831943968020789</v>
      </c>
      <c r="AB518" s="46">
        <v>13119</v>
      </c>
      <c r="AC518" s="77">
        <v>0.17557880614793897</v>
      </c>
      <c r="AD518" s="84">
        <f>'1.Hard Index'!T518</f>
        <v>3</v>
      </c>
      <c r="AE518" s="85">
        <f>'2.Vulnerbility Index'!R518</f>
        <v>4</v>
      </c>
      <c r="AF518" s="86">
        <f t="shared" si="18"/>
        <v>12</v>
      </c>
    </row>
    <row r="519" spans="1:32" x14ac:dyDescent="0.3">
      <c r="A519" s="39" t="s">
        <v>1681</v>
      </c>
      <c r="B519" s="40">
        <v>105.143</v>
      </c>
      <c r="C519" s="40">
        <v>10.424300000000001</v>
      </c>
      <c r="D519" s="40" t="s">
        <v>16</v>
      </c>
      <c r="E519" s="40" t="s">
        <v>58</v>
      </c>
      <c r="F519" s="40" t="s">
        <v>487</v>
      </c>
      <c r="G519" s="40">
        <v>10121</v>
      </c>
      <c r="H519" s="47">
        <v>45239</v>
      </c>
      <c r="I519" s="12">
        <v>1215</v>
      </c>
      <c r="J519" s="35">
        <v>77.235910000000004</v>
      </c>
      <c r="K519" s="30">
        <v>53</v>
      </c>
      <c r="L519" s="30">
        <v>0.47912348950247441</v>
      </c>
      <c r="M519" s="43">
        <v>-0.24</v>
      </c>
      <c r="N519" s="30">
        <v>8.8060804355238678E-2</v>
      </c>
      <c r="O519" s="43">
        <v>0</v>
      </c>
      <c r="P519" s="30">
        <v>0.17920432823038626</v>
      </c>
      <c r="Q519" s="43">
        <f t="shared" si="17"/>
        <v>2.76</v>
      </c>
      <c r="R519" s="30">
        <v>6.6062200541020286E-2</v>
      </c>
      <c r="S519" s="43">
        <v>7</v>
      </c>
      <c r="T519" s="30">
        <v>0.18754917737088028</v>
      </c>
      <c r="U519" s="30">
        <v>0.10437085722726225</v>
      </c>
      <c r="V519" s="46">
        <v>33</v>
      </c>
      <c r="W519" s="46">
        <v>6.8534270457043217E-2</v>
      </c>
      <c r="X519" s="46">
        <v>0.12814939235253434</v>
      </c>
      <c r="Y519" s="46">
        <v>0.40319662648754762</v>
      </c>
      <c r="Z519" s="46">
        <v>1297</v>
      </c>
      <c r="AA519" s="46">
        <v>0.24831943968020789</v>
      </c>
      <c r="AB519" s="46">
        <v>15182</v>
      </c>
      <c r="AC519" s="77">
        <v>0.17557880614793897</v>
      </c>
      <c r="AD519" s="84">
        <f>'1.Hard Index'!T519</f>
        <v>3</v>
      </c>
      <c r="AE519" s="85">
        <f>'2.Vulnerbility Index'!R519</f>
        <v>4</v>
      </c>
      <c r="AF519" s="86">
        <f t="shared" si="18"/>
        <v>12</v>
      </c>
    </row>
    <row r="520" spans="1:32" x14ac:dyDescent="0.3">
      <c r="A520" s="39" t="s">
        <v>1682</v>
      </c>
      <c r="B520" s="40">
        <v>105.63800000000001</v>
      </c>
      <c r="C520" s="40">
        <v>10.454700000000001</v>
      </c>
      <c r="D520" s="40" t="s">
        <v>4</v>
      </c>
      <c r="E520" s="40" t="s">
        <v>38</v>
      </c>
      <c r="F520" s="40">
        <v>2</v>
      </c>
      <c r="G520" s="40">
        <v>7813</v>
      </c>
      <c r="H520" s="47">
        <v>45239</v>
      </c>
      <c r="I520" s="12">
        <v>938</v>
      </c>
      <c r="J520" s="35">
        <v>20</v>
      </c>
      <c r="K520" s="30">
        <v>58</v>
      </c>
      <c r="L520" s="30">
        <v>0.47912348950247441</v>
      </c>
      <c r="M520" s="43">
        <v>-2.8</v>
      </c>
      <c r="N520" s="30">
        <v>8.8060804355238678E-2</v>
      </c>
      <c r="O520" s="43">
        <v>0</v>
      </c>
      <c r="P520" s="30">
        <v>0.17920432823038626</v>
      </c>
      <c r="Q520" s="43">
        <f t="shared" si="17"/>
        <v>0.20000000000000018</v>
      </c>
      <c r="R520" s="30">
        <v>6.6062200541020286E-2</v>
      </c>
      <c r="S520" s="43">
        <v>16</v>
      </c>
      <c r="T520" s="30">
        <v>0.18754917737088028</v>
      </c>
      <c r="U520" s="30">
        <v>0.10437085722726225</v>
      </c>
      <c r="V520" s="46">
        <v>1457</v>
      </c>
      <c r="W520" s="46">
        <v>6.8534270457043217E-2</v>
      </c>
      <c r="X520" s="46">
        <v>9.893766798924869E-2</v>
      </c>
      <c r="Y520" s="46">
        <v>0.40319662648754762</v>
      </c>
      <c r="Z520" s="46">
        <v>773</v>
      </c>
      <c r="AA520" s="46">
        <v>0.24831943968020789</v>
      </c>
      <c r="AB520" s="46">
        <v>11720</v>
      </c>
      <c r="AC520" s="77">
        <v>0.17557880614793897</v>
      </c>
      <c r="AD520" s="84">
        <f>'1.Hard Index'!T520</f>
        <v>3</v>
      </c>
      <c r="AE520" s="85">
        <f>'2.Vulnerbility Index'!R520</f>
        <v>4</v>
      </c>
      <c r="AF520" s="86">
        <f t="shared" si="18"/>
        <v>12</v>
      </c>
    </row>
    <row r="521" spans="1:32" x14ac:dyDescent="0.3">
      <c r="A521" s="39" t="s">
        <v>1683</v>
      </c>
      <c r="B521" s="40">
        <v>105.69499999999999</v>
      </c>
      <c r="C521" s="40">
        <v>10.44</v>
      </c>
      <c r="D521" s="40" t="s">
        <v>4</v>
      </c>
      <c r="E521" s="40" t="s">
        <v>36</v>
      </c>
      <c r="F521" s="40" t="s">
        <v>121</v>
      </c>
      <c r="G521" s="40">
        <v>13806</v>
      </c>
      <c r="H521" s="47">
        <v>45239</v>
      </c>
      <c r="I521" s="12">
        <v>1657</v>
      </c>
      <c r="J521" s="35">
        <v>20</v>
      </c>
      <c r="K521" s="30">
        <v>58</v>
      </c>
      <c r="L521" s="30">
        <v>0.47912348950247441</v>
      </c>
      <c r="M521" s="43">
        <v>0.45</v>
      </c>
      <c r="N521" s="30">
        <v>8.8060804355238678E-2</v>
      </c>
      <c r="O521" s="43">
        <v>8</v>
      </c>
      <c r="P521" s="30">
        <v>0.17920432823038626</v>
      </c>
      <c r="Q521" s="43">
        <f t="shared" si="17"/>
        <v>3.45</v>
      </c>
      <c r="R521" s="30">
        <v>6.6062200541020286E-2</v>
      </c>
      <c r="S521" s="43">
        <v>20</v>
      </c>
      <c r="T521" s="30">
        <v>0.18754917737088028</v>
      </c>
      <c r="U521" s="30">
        <v>0.10437085722726225</v>
      </c>
      <c r="V521" s="46">
        <v>156</v>
      </c>
      <c r="W521" s="46">
        <v>6.8534270457043217E-2</v>
      </c>
      <c r="X521" s="46">
        <v>4.8022598870056499E-2</v>
      </c>
      <c r="Y521" s="46">
        <v>0.40319662648754762</v>
      </c>
      <c r="Z521" s="46">
        <v>663</v>
      </c>
      <c r="AA521" s="46">
        <v>0.24831943968020789</v>
      </c>
      <c r="AB521" s="46">
        <v>20709</v>
      </c>
      <c r="AC521" s="77">
        <v>0.17557880614793897</v>
      </c>
      <c r="AD521" s="84">
        <f>'1.Hard Index'!T521</f>
        <v>4</v>
      </c>
      <c r="AE521" s="85">
        <f>'2.Vulnerbility Index'!R521</f>
        <v>4</v>
      </c>
      <c r="AF521" s="86">
        <f t="shared" si="18"/>
        <v>16</v>
      </c>
    </row>
    <row r="522" spans="1:32" x14ac:dyDescent="0.3">
      <c r="A522" s="39" t="s">
        <v>1684</v>
      </c>
      <c r="B522" s="40">
        <v>106.227</v>
      </c>
      <c r="C522" s="40">
        <v>10.4169</v>
      </c>
      <c r="D522" s="40" t="s">
        <v>40</v>
      </c>
      <c r="E522" s="40" t="s">
        <v>58</v>
      </c>
      <c r="F522" s="40" t="s">
        <v>488</v>
      </c>
      <c r="G522" s="40">
        <v>18115</v>
      </c>
      <c r="H522" s="47">
        <v>45239</v>
      </c>
      <c r="I522" s="12">
        <v>2174</v>
      </c>
      <c r="J522" s="35">
        <v>20</v>
      </c>
      <c r="K522" s="30">
        <v>60</v>
      </c>
      <c r="L522" s="30">
        <v>0.47912348950247441</v>
      </c>
      <c r="M522" s="43">
        <v>-2.8</v>
      </c>
      <c r="N522" s="30">
        <v>8.8060804355238678E-2</v>
      </c>
      <c r="O522" s="43">
        <v>8</v>
      </c>
      <c r="P522" s="30">
        <v>0.17920432823038626</v>
      </c>
      <c r="Q522" s="43">
        <f t="shared" si="17"/>
        <v>0.20000000000000018</v>
      </c>
      <c r="R522" s="30">
        <v>6.6062200541020286E-2</v>
      </c>
      <c r="S522" s="43">
        <v>11</v>
      </c>
      <c r="T522" s="30">
        <v>0.18754917737088028</v>
      </c>
      <c r="U522" s="30">
        <v>0.10437085722726225</v>
      </c>
      <c r="V522" s="46">
        <v>94</v>
      </c>
      <c r="W522" s="46">
        <v>6.8534270457043217E-2</v>
      </c>
      <c r="X522" s="46">
        <v>7.1156500138007173E-2</v>
      </c>
      <c r="Y522" s="46">
        <v>0.40319662648754762</v>
      </c>
      <c r="Z522" s="46">
        <v>1289</v>
      </c>
      <c r="AA522" s="46">
        <v>0.24831943968020789</v>
      </c>
      <c r="AB522" s="46">
        <v>27173</v>
      </c>
      <c r="AC522" s="77">
        <v>0.17557880614793897</v>
      </c>
      <c r="AD522" s="84">
        <f>'1.Hard Index'!T522</f>
        <v>4</v>
      </c>
      <c r="AE522" s="85">
        <f>'2.Vulnerbility Index'!R522</f>
        <v>4</v>
      </c>
      <c r="AF522" s="86">
        <f t="shared" si="18"/>
        <v>16</v>
      </c>
    </row>
    <row r="523" spans="1:32" x14ac:dyDescent="0.3">
      <c r="A523" s="39" t="s">
        <v>1685</v>
      </c>
      <c r="B523" s="40">
        <v>104.327</v>
      </c>
      <c r="C523" s="40">
        <v>10.361000000000001</v>
      </c>
      <c r="D523" s="40" t="s">
        <v>50</v>
      </c>
      <c r="E523" s="40" t="s">
        <v>102</v>
      </c>
      <c r="F523" s="40" t="s">
        <v>489</v>
      </c>
      <c r="G523" s="40">
        <v>1704</v>
      </c>
      <c r="H523" s="47">
        <v>45239</v>
      </c>
      <c r="I523" s="12">
        <v>204</v>
      </c>
      <c r="J523" s="35">
        <f>G523*0.06</f>
        <v>102.24</v>
      </c>
      <c r="K523" s="30" t="e">
        <v>#VALUE!</v>
      </c>
      <c r="L523" s="30">
        <v>0.47912348950247441</v>
      </c>
      <c r="M523" s="43">
        <v>-0.24</v>
      </c>
      <c r="N523" s="30">
        <v>8.8060804355238678E-2</v>
      </c>
      <c r="O523" s="43">
        <v>8</v>
      </c>
      <c r="P523" s="30">
        <v>0.17920432823038626</v>
      </c>
      <c r="Q523" s="43">
        <f t="shared" si="17"/>
        <v>2.76</v>
      </c>
      <c r="R523" s="30">
        <v>6.6062200541020286E-2</v>
      </c>
      <c r="S523" s="43">
        <v>3</v>
      </c>
      <c r="T523" s="30">
        <v>0.18754917737088028</v>
      </c>
      <c r="U523" s="30">
        <v>0.10437085722726225</v>
      </c>
      <c r="V523" s="46">
        <v>28</v>
      </c>
      <c r="W523" s="46">
        <v>6.8534270457043217E-2</v>
      </c>
      <c r="X523" s="46">
        <v>7.9518779342723001</v>
      </c>
      <c r="Y523" s="46">
        <v>0.40319662648754762</v>
      </c>
      <c r="Z523" s="46">
        <v>13550</v>
      </c>
      <c r="AA523" s="46">
        <v>0.24831943968020789</v>
      </c>
      <c r="AB523" s="46">
        <v>2556</v>
      </c>
      <c r="AC523" s="77">
        <v>0.17557880614793897</v>
      </c>
      <c r="AD523" s="84" t="e">
        <f>'1.Hard Index'!T523</f>
        <v>#VALUE!</v>
      </c>
      <c r="AE523" s="85">
        <f>'2.Vulnerbility Index'!R523</f>
        <v>2</v>
      </c>
      <c r="AF523" s="86" t="e">
        <f t="shared" si="18"/>
        <v>#VALUE!</v>
      </c>
    </row>
    <row r="524" spans="1:32" x14ac:dyDescent="0.3">
      <c r="A524" s="39" t="s">
        <v>1686</v>
      </c>
      <c r="B524" s="40">
        <v>106.343</v>
      </c>
      <c r="C524" s="40">
        <v>10.447800000000001</v>
      </c>
      <c r="D524" s="40" t="s">
        <v>40</v>
      </c>
      <c r="E524" s="40" t="s">
        <v>58</v>
      </c>
      <c r="F524" s="40" t="s">
        <v>51</v>
      </c>
      <c r="G524" s="40">
        <v>4991</v>
      </c>
      <c r="H524" s="47">
        <v>45239</v>
      </c>
      <c r="I524" s="12">
        <v>599</v>
      </c>
      <c r="J524" s="35">
        <v>20</v>
      </c>
      <c r="K524" s="30">
        <v>51</v>
      </c>
      <c r="L524" s="30">
        <v>0.47912348950247441</v>
      </c>
      <c r="M524" s="43">
        <v>0.45</v>
      </c>
      <c r="N524" s="30">
        <v>8.8060804355238678E-2</v>
      </c>
      <c r="O524" s="43">
        <v>6</v>
      </c>
      <c r="P524" s="30">
        <v>0.17920432823038626</v>
      </c>
      <c r="Q524" s="43">
        <f t="shared" si="17"/>
        <v>3.45</v>
      </c>
      <c r="R524" s="30">
        <v>6.6062200541020286E-2</v>
      </c>
      <c r="S524" s="43">
        <v>9</v>
      </c>
      <c r="T524" s="30">
        <v>0.18754917737088028</v>
      </c>
      <c r="U524" s="30">
        <v>0.10437085722726225</v>
      </c>
      <c r="V524" s="46">
        <v>628</v>
      </c>
      <c r="W524" s="46">
        <v>6.8534270457043217E-2</v>
      </c>
      <c r="X524" s="46">
        <v>2.5245441795231416E-2</v>
      </c>
      <c r="Y524" s="46">
        <v>0.40319662648754762</v>
      </c>
      <c r="Z524" s="46">
        <v>126</v>
      </c>
      <c r="AA524" s="46">
        <v>0.24831943968020789</v>
      </c>
      <c r="AB524" s="46">
        <v>7487</v>
      </c>
      <c r="AC524" s="77">
        <v>0.17557880614793897</v>
      </c>
      <c r="AD524" s="84">
        <f>'1.Hard Index'!T524</f>
        <v>4</v>
      </c>
      <c r="AE524" s="85">
        <f>'2.Vulnerbility Index'!R524</f>
        <v>3</v>
      </c>
      <c r="AF524" s="86">
        <f t="shared" si="18"/>
        <v>12</v>
      </c>
    </row>
    <row r="525" spans="1:32" x14ac:dyDescent="0.3">
      <c r="A525" s="39" t="s">
        <v>1687</v>
      </c>
      <c r="B525" s="40">
        <v>106.33199999999999</v>
      </c>
      <c r="C525" s="40">
        <v>10.4323</v>
      </c>
      <c r="D525" s="40" t="s">
        <v>40</v>
      </c>
      <c r="E525" s="40" t="s">
        <v>58</v>
      </c>
      <c r="F525" s="40" t="s">
        <v>490</v>
      </c>
      <c r="G525" s="40">
        <v>20110</v>
      </c>
      <c r="H525" s="47">
        <v>45239</v>
      </c>
      <c r="I525" s="12">
        <v>2413</v>
      </c>
      <c r="J525" s="35">
        <v>20</v>
      </c>
      <c r="K525" s="30">
        <v>54</v>
      </c>
      <c r="L525" s="30">
        <v>0.47912348950247441</v>
      </c>
      <c r="M525" s="43">
        <v>0.24</v>
      </c>
      <c r="N525" s="30">
        <v>8.8060804355238678E-2</v>
      </c>
      <c r="O525" s="43">
        <v>8</v>
      </c>
      <c r="P525" s="30">
        <v>0.17920432823038626</v>
      </c>
      <c r="Q525" s="43">
        <f t="shared" si="17"/>
        <v>3.24</v>
      </c>
      <c r="R525" s="30">
        <v>6.6062200541020286E-2</v>
      </c>
      <c r="S525" s="43">
        <v>11</v>
      </c>
      <c r="T525" s="30">
        <v>0.18754917737088028</v>
      </c>
      <c r="U525" s="30">
        <v>0.10437085722726225</v>
      </c>
      <c r="V525" s="46">
        <v>164</v>
      </c>
      <c r="W525" s="46">
        <v>6.8534270457043217E-2</v>
      </c>
      <c r="X525" s="46">
        <v>3.7394331178518148E-2</v>
      </c>
      <c r="Y525" s="46">
        <v>0.40319662648754762</v>
      </c>
      <c r="Z525" s="46">
        <v>752</v>
      </c>
      <c r="AA525" s="46">
        <v>0.24831943968020789</v>
      </c>
      <c r="AB525" s="46">
        <v>30165</v>
      </c>
      <c r="AC525" s="77">
        <v>0.17557880614793897</v>
      </c>
      <c r="AD525" s="84">
        <f>'1.Hard Index'!T525</f>
        <v>4</v>
      </c>
      <c r="AE525" s="85">
        <f>'2.Vulnerbility Index'!R525</f>
        <v>4</v>
      </c>
      <c r="AF525" s="86">
        <f t="shared" si="18"/>
        <v>16</v>
      </c>
    </row>
    <row r="526" spans="1:32" x14ac:dyDescent="0.3">
      <c r="A526" s="39" t="s">
        <v>1688</v>
      </c>
      <c r="B526" s="40">
        <v>106.37</v>
      </c>
      <c r="C526" s="40">
        <v>10.434200000000001</v>
      </c>
      <c r="D526" s="40" t="s">
        <v>40</v>
      </c>
      <c r="E526" s="40" t="s">
        <v>43</v>
      </c>
      <c r="F526" s="40" t="s">
        <v>491</v>
      </c>
      <c r="G526" s="40">
        <v>11247</v>
      </c>
      <c r="H526" s="47">
        <v>45239</v>
      </c>
      <c r="I526" s="12">
        <v>1350</v>
      </c>
      <c r="J526" s="35">
        <v>20</v>
      </c>
      <c r="K526" s="30">
        <v>52</v>
      </c>
      <c r="L526" s="30">
        <v>0.47912348950247441</v>
      </c>
      <c r="M526" s="43">
        <v>-0.24</v>
      </c>
      <c r="N526" s="30">
        <v>8.8060804355238678E-2</v>
      </c>
      <c r="O526" s="43">
        <v>0</v>
      </c>
      <c r="P526" s="30">
        <v>0.17920432823038626</v>
      </c>
      <c r="Q526" s="43">
        <f t="shared" si="17"/>
        <v>2.76</v>
      </c>
      <c r="R526" s="30">
        <v>6.6062200541020286E-2</v>
      </c>
      <c r="S526" s="43">
        <v>16</v>
      </c>
      <c r="T526" s="30">
        <v>0.18754917737088028</v>
      </c>
      <c r="U526" s="30">
        <v>0.10437085722726225</v>
      </c>
      <c r="V526" s="46">
        <v>99</v>
      </c>
      <c r="W526" s="46">
        <v>6.8534270457043217E-2</v>
      </c>
      <c r="X526" s="46">
        <v>4.1344358495598824E-2</v>
      </c>
      <c r="Y526" s="46">
        <v>0.40319662648754762</v>
      </c>
      <c r="Z526" s="46">
        <v>465</v>
      </c>
      <c r="AA526" s="46">
        <v>0.24831943968020789</v>
      </c>
      <c r="AB526" s="46">
        <v>16871</v>
      </c>
      <c r="AC526" s="77">
        <v>0.17557880614793897</v>
      </c>
      <c r="AD526" s="84">
        <f>'1.Hard Index'!T526</f>
        <v>3</v>
      </c>
      <c r="AE526" s="85">
        <f>'2.Vulnerbility Index'!R526</f>
        <v>3</v>
      </c>
      <c r="AF526" s="86">
        <f t="shared" si="18"/>
        <v>9</v>
      </c>
    </row>
    <row r="527" spans="1:32" x14ac:dyDescent="0.3">
      <c r="A527" s="39" t="s">
        <v>1689</v>
      </c>
      <c r="B527" s="40">
        <v>105.38500000000001</v>
      </c>
      <c r="C527" s="40">
        <v>10.4339</v>
      </c>
      <c r="D527" s="40" t="s">
        <v>16</v>
      </c>
      <c r="E527" s="40" t="s">
        <v>58</v>
      </c>
      <c r="F527" s="40" t="s">
        <v>492</v>
      </c>
      <c r="G527" s="40">
        <v>24309</v>
      </c>
      <c r="H527" s="47">
        <v>45239</v>
      </c>
      <c r="I527" s="12">
        <v>2917</v>
      </c>
      <c r="J527" s="35">
        <v>22.94303</v>
      </c>
      <c r="K527" s="30">
        <v>56</v>
      </c>
      <c r="L527" s="30">
        <v>0.47912348950247441</v>
      </c>
      <c r="M527" s="43">
        <v>0.36</v>
      </c>
      <c r="N527" s="30">
        <v>8.8060804355238678E-2</v>
      </c>
      <c r="O527" s="43">
        <v>30</v>
      </c>
      <c r="P527" s="30">
        <v>0.17920432823038626</v>
      </c>
      <c r="Q527" s="43">
        <f t="shared" si="17"/>
        <v>3.36</v>
      </c>
      <c r="R527" s="30">
        <v>6.6062200541020286E-2</v>
      </c>
      <c r="S527" s="43">
        <v>11</v>
      </c>
      <c r="T527" s="30">
        <v>0.18754917737088028</v>
      </c>
      <c r="U527" s="30">
        <v>0.10437085722726225</v>
      </c>
      <c r="V527" s="46">
        <v>197</v>
      </c>
      <c r="W527" s="46">
        <v>6.8534270457043217E-2</v>
      </c>
      <c r="X527" s="46">
        <v>3.6159447118351229E-2</v>
      </c>
      <c r="Y527" s="46">
        <v>0.40319662648754762</v>
      </c>
      <c r="Z527" s="46">
        <v>879</v>
      </c>
      <c r="AA527" s="46">
        <v>0.24831943968020789</v>
      </c>
      <c r="AB527" s="46">
        <v>36464</v>
      </c>
      <c r="AC527" s="77">
        <v>0.17557880614793897</v>
      </c>
      <c r="AD527" s="84">
        <f>'1.Hard Index'!T527</f>
        <v>4</v>
      </c>
      <c r="AE527" s="85">
        <f>'2.Vulnerbility Index'!R527</f>
        <v>4</v>
      </c>
      <c r="AF527" s="86">
        <f t="shared" si="18"/>
        <v>16</v>
      </c>
    </row>
    <row r="528" spans="1:32" x14ac:dyDescent="0.3">
      <c r="A528" s="39" t="s">
        <v>1690</v>
      </c>
      <c r="B528" s="40">
        <v>106.62</v>
      </c>
      <c r="C528" s="40">
        <v>10.423500000000001</v>
      </c>
      <c r="D528" s="40" t="s">
        <v>40</v>
      </c>
      <c r="E528" s="40" t="s">
        <v>41</v>
      </c>
      <c r="F528" s="40" t="s">
        <v>493</v>
      </c>
      <c r="G528" s="40">
        <v>16833</v>
      </c>
      <c r="H528" s="47">
        <v>45239</v>
      </c>
      <c r="I528" s="12">
        <v>2020</v>
      </c>
      <c r="J528" s="35">
        <v>16.54871</v>
      </c>
      <c r="K528" s="30">
        <v>55</v>
      </c>
      <c r="L528" s="30">
        <v>0.47912348950247441</v>
      </c>
      <c r="M528" s="43">
        <v>-2.8</v>
      </c>
      <c r="N528" s="30">
        <v>8.8060804355238678E-2</v>
      </c>
      <c r="O528" s="43">
        <v>0</v>
      </c>
      <c r="P528" s="30">
        <v>0.17920432823038626</v>
      </c>
      <c r="Q528" s="43">
        <f t="shared" si="17"/>
        <v>0.20000000000000018</v>
      </c>
      <c r="R528" s="30">
        <v>6.6062200541020286E-2</v>
      </c>
      <c r="S528" s="43">
        <v>18</v>
      </c>
      <c r="T528" s="30">
        <v>0.18754917737088028</v>
      </c>
      <c r="U528" s="30">
        <v>0.10437085722726225</v>
      </c>
      <c r="V528" s="46">
        <v>81</v>
      </c>
      <c r="W528" s="46">
        <v>6.8534270457043217E-2</v>
      </c>
      <c r="X528" s="46">
        <v>0.24838115606249628</v>
      </c>
      <c r="Y528" s="46">
        <v>0.40319662648754762</v>
      </c>
      <c r="Z528" s="46">
        <v>4181</v>
      </c>
      <c r="AA528" s="46">
        <v>0.24831943968020789</v>
      </c>
      <c r="AB528" s="46">
        <v>25250</v>
      </c>
      <c r="AC528" s="77">
        <v>0.17557880614793897</v>
      </c>
      <c r="AD528" s="84">
        <f>'1.Hard Index'!T528</f>
        <v>3</v>
      </c>
      <c r="AE528" s="85">
        <f>'2.Vulnerbility Index'!R528</f>
        <v>4</v>
      </c>
      <c r="AF528" s="86">
        <f t="shared" si="18"/>
        <v>12</v>
      </c>
    </row>
    <row r="529" spans="1:32" x14ac:dyDescent="0.3">
      <c r="A529" s="39" t="s">
        <v>1691</v>
      </c>
      <c r="B529" s="40">
        <v>104.003</v>
      </c>
      <c r="C529" s="40">
        <v>10.387499999999999</v>
      </c>
      <c r="D529" s="40" t="s">
        <v>50</v>
      </c>
      <c r="E529" s="40" t="s">
        <v>494</v>
      </c>
      <c r="F529" s="40" t="s">
        <v>495</v>
      </c>
      <c r="G529" s="40">
        <v>3904</v>
      </c>
      <c r="H529" s="47">
        <v>45239</v>
      </c>
      <c r="I529" s="12">
        <v>468</v>
      </c>
      <c r="J529" s="35">
        <v>20</v>
      </c>
      <c r="K529" s="30">
        <v>59</v>
      </c>
      <c r="L529" s="30">
        <v>0.47912348950247441</v>
      </c>
      <c r="M529" s="43">
        <v>-1.32</v>
      </c>
      <c r="N529" s="30">
        <v>8.8060804355238678E-2</v>
      </c>
      <c r="O529" s="43">
        <v>0</v>
      </c>
      <c r="P529" s="30">
        <v>0.17920432823038626</v>
      </c>
      <c r="Q529" s="43">
        <f t="shared" si="17"/>
        <v>1.68</v>
      </c>
      <c r="R529" s="30">
        <v>6.6062200541020286E-2</v>
      </c>
      <c r="S529" s="43">
        <v>0</v>
      </c>
      <c r="T529" s="30">
        <v>0.18754917737088028</v>
      </c>
      <c r="U529" s="30">
        <v>0.10437085722726225</v>
      </c>
      <c r="V529" s="46">
        <v>4</v>
      </c>
      <c r="W529" s="46">
        <v>6.8534270457043217E-2</v>
      </c>
      <c r="X529" s="46">
        <v>0.10040983606557377</v>
      </c>
      <c r="Y529" s="46">
        <v>0.40319662648754762</v>
      </c>
      <c r="Z529" s="46">
        <v>392</v>
      </c>
      <c r="AA529" s="46">
        <v>0.24831943968020789</v>
      </c>
      <c r="AB529" s="46">
        <v>5856</v>
      </c>
      <c r="AC529" s="77">
        <v>0.17557880614793897</v>
      </c>
      <c r="AD529" s="84">
        <f>'1.Hard Index'!T529</f>
        <v>3</v>
      </c>
      <c r="AE529" s="85">
        <f>'2.Vulnerbility Index'!R529</f>
        <v>3</v>
      </c>
      <c r="AF529" s="86">
        <f t="shared" si="18"/>
        <v>9</v>
      </c>
    </row>
    <row r="530" spans="1:32" x14ac:dyDescent="0.3">
      <c r="A530" s="39" t="s">
        <v>1692</v>
      </c>
      <c r="B530" s="40">
        <v>106.083</v>
      </c>
      <c r="C530" s="40">
        <v>10.4185</v>
      </c>
      <c r="D530" s="40" t="s">
        <v>40</v>
      </c>
      <c r="E530" s="40" t="s">
        <v>341</v>
      </c>
      <c r="F530" s="40" t="s">
        <v>167</v>
      </c>
      <c r="G530" s="40">
        <v>16570</v>
      </c>
      <c r="H530" s="47">
        <v>45239</v>
      </c>
      <c r="I530" s="12">
        <v>1988</v>
      </c>
      <c r="J530" s="35">
        <v>20</v>
      </c>
      <c r="K530" s="30">
        <v>54</v>
      </c>
      <c r="L530" s="30">
        <v>0.47912348950247441</v>
      </c>
      <c r="M530" s="43">
        <v>-0.24</v>
      </c>
      <c r="N530" s="30">
        <v>8.8060804355238678E-2</v>
      </c>
      <c r="O530" s="43">
        <v>0</v>
      </c>
      <c r="P530" s="30">
        <v>0.17920432823038626</v>
      </c>
      <c r="Q530" s="43">
        <f t="shared" si="17"/>
        <v>2.76</v>
      </c>
      <c r="R530" s="30">
        <v>6.6062200541020286E-2</v>
      </c>
      <c r="S530" s="43">
        <v>20</v>
      </c>
      <c r="T530" s="30">
        <v>0.18754917737088028</v>
      </c>
      <c r="U530" s="30">
        <v>0.10437085722726225</v>
      </c>
      <c r="V530" s="46">
        <v>88</v>
      </c>
      <c r="W530" s="46">
        <v>6.8534270457043217E-2</v>
      </c>
      <c r="X530" s="46">
        <v>1.5087507543753771E-2</v>
      </c>
      <c r="Y530" s="46">
        <v>0.40319662648754762</v>
      </c>
      <c r="Z530" s="46">
        <v>250</v>
      </c>
      <c r="AA530" s="46">
        <v>0.24831943968020789</v>
      </c>
      <c r="AB530" s="46">
        <v>24855</v>
      </c>
      <c r="AC530" s="77">
        <v>0.17557880614793897</v>
      </c>
      <c r="AD530" s="84">
        <f>'1.Hard Index'!T530</f>
        <v>3</v>
      </c>
      <c r="AE530" s="85">
        <f>'2.Vulnerbility Index'!R530</f>
        <v>3</v>
      </c>
      <c r="AF530" s="86">
        <f t="shared" si="18"/>
        <v>9</v>
      </c>
    </row>
    <row r="531" spans="1:32" x14ac:dyDescent="0.3">
      <c r="A531" s="39" t="s">
        <v>1693</v>
      </c>
      <c r="B531" s="40">
        <v>105.524</v>
      </c>
      <c r="C531" s="40">
        <v>10.4154</v>
      </c>
      <c r="D531" s="40" t="s">
        <v>16</v>
      </c>
      <c r="E531" s="40" t="s">
        <v>288</v>
      </c>
      <c r="F531" s="40" t="s">
        <v>496</v>
      </c>
      <c r="G531" s="40">
        <v>20497</v>
      </c>
      <c r="H531" s="47">
        <v>45239</v>
      </c>
      <c r="I531" s="12">
        <v>2460</v>
      </c>
      <c r="J531" s="35">
        <v>70.995260000000002</v>
      </c>
      <c r="K531" s="30">
        <v>59</v>
      </c>
      <c r="L531" s="30">
        <v>0.47912348950247441</v>
      </c>
      <c r="M531" s="43">
        <v>0.36</v>
      </c>
      <c r="N531" s="30">
        <v>8.8060804355238678E-2</v>
      </c>
      <c r="O531" s="43">
        <v>8</v>
      </c>
      <c r="P531" s="30">
        <v>0.17920432823038626</v>
      </c>
      <c r="Q531" s="43">
        <f t="shared" si="17"/>
        <v>3.36</v>
      </c>
      <c r="R531" s="30">
        <v>6.6062200541020286E-2</v>
      </c>
      <c r="S531" s="43">
        <v>13</v>
      </c>
      <c r="T531" s="30">
        <v>0.18754917737088028</v>
      </c>
      <c r="U531" s="30">
        <v>0.10437085722726225</v>
      </c>
      <c r="V531" s="46">
        <v>89</v>
      </c>
      <c r="W531" s="46">
        <v>6.8534270457043217E-2</v>
      </c>
      <c r="X531" s="46">
        <v>0.10440552275942822</v>
      </c>
      <c r="Y531" s="46">
        <v>0.40319662648754762</v>
      </c>
      <c r="Z531" s="46">
        <v>2140</v>
      </c>
      <c r="AA531" s="46">
        <v>0.24831943968020789</v>
      </c>
      <c r="AB531" s="46">
        <v>30746</v>
      </c>
      <c r="AC531" s="77">
        <v>0.17557880614793897</v>
      </c>
      <c r="AD531" s="84">
        <f>'1.Hard Index'!T531</f>
        <v>4</v>
      </c>
      <c r="AE531" s="85">
        <f>'2.Vulnerbility Index'!R531</f>
        <v>4</v>
      </c>
      <c r="AF531" s="86">
        <f t="shared" si="18"/>
        <v>16</v>
      </c>
    </row>
    <row r="532" spans="1:32" x14ac:dyDescent="0.3">
      <c r="A532" s="39" t="s">
        <v>1694</v>
      </c>
      <c r="B532" s="40">
        <v>106.45699999999999</v>
      </c>
      <c r="C532" s="40">
        <v>10.4375</v>
      </c>
      <c r="D532" s="40" t="s">
        <v>7</v>
      </c>
      <c r="E532" s="40" t="s">
        <v>58</v>
      </c>
      <c r="F532" s="40" t="s">
        <v>497</v>
      </c>
      <c r="G532" s="40">
        <v>6809</v>
      </c>
      <c r="H532" s="47">
        <v>45239</v>
      </c>
      <c r="I532" s="12">
        <v>817</v>
      </c>
      <c r="J532" s="35">
        <v>215.2193</v>
      </c>
      <c r="K532" s="30">
        <v>54</v>
      </c>
      <c r="L532" s="30">
        <v>0.47912348950247441</v>
      </c>
      <c r="M532" s="43">
        <v>0.45</v>
      </c>
      <c r="N532" s="30">
        <v>8.8060804355238678E-2</v>
      </c>
      <c r="O532" s="43">
        <v>0</v>
      </c>
      <c r="P532" s="30">
        <v>0.17920432823038626</v>
      </c>
      <c r="Q532" s="43">
        <f t="shared" si="17"/>
        <v>3.45</v>
      </c>
      <c r="R532" s="30">
        <v>6.6062200541020286E-2</v>
      </c>
      <c r="S532" s="43">
        <v>13</v>
      </c>
      <c r="T532" s="30">
        <v>0.18754917737088028</v>
      </c>
      <c r="U532" s="30">
        <v>0.10437085722726225</v>
      </c>
      <c r="V532" s="46">
        <v>98</v>
      </c>
      <c r="W532" s="46">
        <v>6.8534270457043217E-2</v>
      </c>
      <c r="X532" s="46">
        <v>5.4192979879571154E-2</v>
      </c>
      <c r="Y532" s="46">
        <v>0.40319662648754762</v>
      </c>
      <c r="Z532" s="46">
        <v>369</v>
      </c>
      <c r="AA532" s="46">
        <v>0.24831943968020789</v>
      </c>
      <c r="AB532" s="46">
        <v>10214</v>
      </c>
      <c r="AC532" s="77">
        <v>0.17557880614793897</v>
      </c>
      <c r="AD532" s="84">
        <f>'1.Hard Index'!T532</f>
        <v>3</v>
      </c>
      <c r="AE532" s="85">
        <f>'2.Vulnerbility Index'!R532</f>
        <v>3</v>
      </c>
      <c r="AF532" s="86">
        <f t="shared" si="18"/>
        <v>9</v>
      </c>
    </row>
    <row r="533" spans="1:32" x14ac:dyDescent="0.3">
      <c r="A533" s="39" t="s">
        <v>1695</v>
      </c>
      <c r="B533" s="40">
        <v>104.889</v>
      </c>
      <c r="C533" s="40">
        <v>10.3874</v>
      </c>
      <c r="D533" s="40" t="s">
        <v>16</v>
      </c>
      <c r="E533" s="40" t="s">
        <v>247</v>
      </c>
      <c r="F533" s="40" t="s">
        <v>498</v>
      </c>
      <c r="G533" s="40">
        <v>8088</v>
      </c>
      <c r="H533" s="47">
        <v>45239</v>
      </c>
      <c r="I533" s="12">
        <v>971</v>
      </c>
      <c r="J533" s="35">
        <v>14.512130000000001</v>
      </c>
      <c r="K533" s="30">
        <v>57</v>
      </c>
      <c r="L533" s="30">
        <v>0.47912348950247441</v>
      </c>
      <c r="M533" s="43">
        <v>-2.8</v>
      </c>
      <c r="N533" s="30">
        <v>8.8060804355238678E-2</v>
      </c>
      <c r="O533" s="43">
        <v>0</v>
      </c>
      <c r="P533" s="30">
        <v>0.17920432823038626</v>
      </c>
      <c r="Q533" s="43">
        <f t="shared" si="17"/>
        <v>0.20000000000000018</v>
      </c>
      <c r="R533" s="30">
        <v>6.6062200541020286E-2</v>
      </c>
      <c r="S533" s="43">
        <v>13</v>
      </c>
      <c r="T533" s="30">
        <v>0.18754917737088028</v>
      </c>
      <c r="U533" s="30">
        <v>0.10437085722726225</v>
      </c>
      <c r="V533" s="46">
        <v>9</v>
      </c>
      <c r="W533" s="46">
        <v>6.8534270457043217E-2</v>
      </c>
      <c r="X533" s="46">
        <v>7.4183976261127599E-4</v>
      </c>
      <c r="Y533" s="46">
        <v>0.40319662648754762</v>
      </c>
      <c r="Z533" s="46">
        <v>6</v>
      </c>
      <c r="AA533" s="46">
        <v>0.24831943968020789</v>
      </c>
      <c r="AB533" s="46">
        <v>12132</v>
      </c>
      <c r="AC533" s="77">
        <v>0.17557880614793897</v>
      </c>
      <c r="AD533" s="84">
        <f>'1.Hard Index'!T533</f>
        <v>3</v>
      </c>
      <c r="AE533" s="85">
        <f>'2.Vulnerbility Index'!R533</f>
        <v>3</v>
      </c>
      <c r="AF533" s="86">
        <f t="shared" si="18"/>
        <v>9</v>
      </c>
    </row>
    <row r="534" spans="1:32" x14ac:dyDescent="0.3">
      <c r="A534" s="39" t="s">
        <v>1696</v>
      </c>
      <c r="B534" s="40">
        <v>105.809</v>
      </c>
      <c r="C534" s="40">
        <v>10.3782</v>
      </c>
      <c r="D534" s="40" t="s">
        <v>4</v>
      </c>
      <c r="E534" s="40" t="s">
        <v>36</v>
      </c>
      <c r="F534" s="40" t="s">
        <v>417</v>
      </c>
      <c r="G534" s="40">
        <v>11448</v>
      </c>
      <c r="H534" s="47">
        <v>45239</v>
      </c>
      <c r="I534" s="12">
        <v>1374</v>
      </c>
      <c r="J534" s="35">
        <v>20</v>
      </c>
      <c r="K534" s="30">
        <v>59</v>
      </c>
      <c r="L534" s="30">
        <v>0.47912348950247441</v>
      </c>
      <c r="M534" s="43">
        <v>-0.26</v>
      </c>
      <c r="N534" s="30">
        <v>8.8060804355238678E-2</v>
      </c>
      <c r="O534" s="43">
        <v>0</v>
      </c>
      <c r="P534" s="30">
        <v>0.17920432823038626</v>
      </c>
      <c r="Q534" s="43">
        <f t="shared" si="17"/>
        <v>2.74</v>
      </c>
      <c r="R534" s="30">
        <v>6.6062200541020286E-2</v>
      </c>
      <c r="S534" s="43">
        <v>20</v>
      </c>
      <c r="T534" s="30">
        <v>0.18754917737088028</v>
      </c>
      <c r="U534" s="30">
        <v>0.10437085722726225</v>
      </c>
      <c r="V534" s="46">
        <v>45</v>
      </c>
      <c r="W534" s="46">
        <v>6.8534270457043217E-2</v>
      </c>
      <c r="X534" s="46">
        <v>2.445842068483578E-2</v>
      </c>
      <c r="Y534" s="46">
        <v>0.40319662648754762</v>
      </c>
      <c r="Z534" s="46">
        <v>280</v>
      </c>
      <c r="AA534" s="46">
        <v>0.24831943968020789</v>
      </c>
      <c r="AB534" s="46">
        <v>17172</v>
      </c>
      <c r="AC534" s="77">
        <v>0.17557880614793897</v>
      </c>
      <c r="AD534" s="84">
        <f>'1.Hard Index'!T534</f>
        <v>3</v>
      </c>
      <c r="AE534" s="85">
        <f>'2.Vulnerbility Index'!R534</f>
        <v>3</v>
      </c>
      <c r="AF534" s="86">
        <f t="shared" si="18"/>
        <v>9</v>
      </c>
    </row>
    <row r="535" spans="1:32" x14ac:dyDescent="0.3">
      <c r="A535" s="39" t="s">
        <v>1697</v>
      </c>
      <c r="B535" s="40">
        <v>106.164</v>
      </c>
      <c r="C535" s="40">
        <v>10.4229</v>
      </c>
      <c r="D535" s="40" t="s">
        <v>40</v>
      </c>
      <c r="E535" s="40" t="s">
        <v>341</v>
      </c>
      <c r="F535" s="40" t="s">
        <v>147</v>
      </c>
      <c r="G535" s="40">
        <v>11504</v>
      </c>
      <c r="H535" s="47">
        <v>45239</v>
      </c>
      <c r="I535" s="12">
        <v>1380</v>
      </c>
      <c r="J535" s="35">
        <v>20</v>
      </c>
      <c r="K535" s="30">
        <v>53</v>
      </c>
      <c r="L535" s="30">
        <v>0.47912348950247441</v>
      </c>
      <c r="M535" s="43">
        <v>-1.32</v>
      </c>
      <c r="N535" s="30">
        <v>8.8060804355238678E-2</v>
      </c>
      <c r="O535" s="43">
        <v>0</v>
      </c>
      <c r="P535" s="30">
        <v>0.17920432823038626</v>
      </c>
      <c r="Q535" s="43">
        <f t="shared" si="17"/>
        <v>1.68</v>
      </c>
      <c r="R535" s="30">
        <v>6.6062200541020286E-2</v>
      </c>
      <c r="S535" s="43">
        <v>22</v>
      </c>
      <c r="T535" s="30">
        <v>0.18754917737088028</v>
      </c>
      <c r="U535" s="30">
        <v>0.10437085722726225</v>
      </c>
      <c r="V535" s="46">
        <v>84</v>
      </c>
      <c r="W535" s="46">
        <v>6.8534270457043217E-2</v>
      </c>
      <c r="X535" s="46">
        <v>0.12213143254520167</v>
      </c>
      <c r="Y535" s="46">
        <v>0.40319662648754762</v>
      </c>
      <c r="Z535" s="46">
        <v>1405</v>
      </c>
      <c r="AA535" s="46">
        <v>0.24831943968020789</v>
      </c>
      <c r="AB535" s="46">
        <v>17256</v>
      </c>
      <c r="AC535" s="77">
        <v>0.17557880614793897</v>
      </c>
      <c r="AD535" s="84">
        <f>'1.Hard Index'!T535</f>
        <v>3</v>
      </c>
      <c r="AE535" s="85">
        <f>'2.Vulnerbility Index'!R535</f>
        <v>4</v>
      </c>
      <c r="AF535" s="86">
        <f t="shared" si="18"/>
        <v>12</v>
      </c>
    </row>
    <row r="536" spans="1:32" x14ac:dyDescent="0.3">
      <c r="A536" s="39" t="s">
        <v>1698</v>
      </c>
      <c r="B536" s="40">
        <v>105.636</v>
      </c>
      <c r="C536" s="40">
        <v>10.428800000000001</v>
      </c>
      <c r="D536" s="40" t="s">
        <v>4</v>
      </c>
      <c r="E536" s="40" t="s">
        <v>38</v>
      </c>
      <c r="F536" s="40">
        <v>6</v>
      </c>
      <c r="G536" s="40">
        <v>20379</v>
      </c>
      <c r="H536" s="47">
        <v>45239</v>
      </c>
      <c r="I536" s="12">
        <v>2445</v>
      </c>
      <c r="J536" s="35">
        <v>20</v>
      </c>
      <c r="K536" s="30">
        <v>58</v>
      </c>
      <c r="L536" s="30">
        <v>0.47912348950247441</v>
      </c>
      <c r="M536" s="43">
        <v>0.36</v>
      </c>
      <c r="N536" s="30">
        <v>8.8060804355238678E-2</v>
      </c>
      <c r="O536" s="43">
        <v>8</v>
      </c>
      <c r="P536" s="30">
        <v>0.17920432823038626</v>
      </c>
      <c r="Q536" s="43">
        <f t="shared" si="17"/>
        <v>3.36</v>
      </c>
      <c r="R536" s="30">
        <v>6.6062200541020286E-2</v>
      </c>
      <c r="S536" s="43">
        <v>16</v>
      </c>
      <c r="T536" s="30">
        <v>0.18754917737088028</v>
      </c>
      <c r="U536" s="30">
        <v>0.10437085722726225</v>
      </c>
      <c r="V536" s="46">
        <v>229</v>
      </c>
      <c r="W536" s="46">
        <v>6.8534270457043217E-2</v>
      </c>
      <c r="X536" s="46">
        <v>2.0315030178124541E-2</v>
      </c>
      <c r="Y536" s="46">
        <v>0.40319662648754762</v>
      </c>
      <c r="Z536" s="46">
        <v>414</v>
      </c>
      <c r="AA536" s="46">
        <v>0.24831943968020789</v>
      </c>
      <c r="AB536" s="46">
        <v>30569</v>
      </c>
      <c r="AC536" s="77">
        <v>0.17557880614793897</v>
      </c>
      <c r="AD536" s="84">
        <f>'1.Hard Index'!T536</f>
        <v>4</v>
      </c>
      <c r="AE536" s="85">
        <f>'2.Vulnerbility Index'!R536</f>
        <v>3</v>
      </c>
      <c r="AF536" s="86">
        <f t="shared" si="18"/>
        <v>12</v>
      </c>
    </row>
    <row r="537" spans="1:32" x14ac:dyDescent="0.3">
      <c r="A537" s="39" t="s">
        <v>1699</v>
      </c>
      <c r="B537" s="40">
        <v>106.3</v>
      </c>
      <c r="C537" s="40">
        <v>10.4175</v>
      </c>
      <c r="D537" s="40" t="s">
        <v>40</v>
      </c>
      <c r="E537" s="40" t="s">
        <v>58</v>
      </c>
      <c r="F537" s="40" t="s">
        <v>499</v>
      </c>
      <c r="G537" s="40">
        <v>15757</v>
      </c>
      <c r="H537" s="47">
        <v>45239</v>
      </c>
      <c r="I537" s="12">
        <v>1891</v>
      </c>
      <c r="J537" s="35">
        <v>20</v>
      </c>
      <c r="K537" s="30">
        <v>54</v>
      </c>
      <c r="L537" s="30">
        <v>0.47912348950247441</v>
      </c>
      <c r="M537" s="43">
        <v>0.45</v>
      </c>
      <c r="N537" s="30">
        <v>8.8060804355238678E-2</v>
      </c>
      <c r="O537" s="43">
        <v>0</v>
      </c>
      <c r="P537" s="30">
        <v>0.17920432823038626</v>
      </c>
      <c r="Q537" s="43">
        <f t="shared" si="17"/>
        <v>3.45</v>
      </c>
      <c r="R537" s="30">
        <v>6.6062200541020286E-2</v>
      </c>
      <c r="S537" s="43">
        <v>15</v>
      </c>
      <c r="T537" s="30">
        <v>0.18754917737088028</v>
      </c>
      <c r="U537" s="30">
        <v>0.10437085722726225</v>
      </c>
      <c r="V537" s="46">
        <v>80</v>
      </c>
      <c r="W537" s="46">
        <v>6.8534270457043217E-2</v>
      </c>
      <c r="X537" s="46">
        <v>0.17033699308243955</v>
      </c>
      <c r="Y537" s="46">
        <v>0.40319662648754762</v>
      </c>
      <c r="Z537" s="46">
        <v>2684</v>
      </c>
      <c r="AA537" s="46">
        <v>0.24831943968020789</v>
      </c>
      <c r="AB537" s="46">
        <v>23636</v>
      </c>
      <c r="AC537" s="77">
        <v>0.17557880614793897</v>
      </c>
      <c r="AD537" s="84">
        <f>'1.Hard Index'!T537</f>
        <v>3</v>
      </c>
      <c r="AE537" s="85">
        <f>'2.Vulnerbility Index'!R537</f>
        <v>4</v>
      </c>
      <c r="AF537" s="86">
        <f t="shared" si="18"/>
        <v>12</v>
      </c>
    </row>
    <row r="538" spans="1:32" x14ac:dyDescent="0.3">
      <c r="A538" s="39" t="s">
        <v>1700</v>
      </c>
      <c r="B538" s="40">
        <v>105.34699999999999</v>
      </c>
      <c r="C538" s="40">
        <v>10.4101</v>
      </c>
      <c r="D538" s="40" t="s">
        <v>16</v>
      </c>
      <c r="E538" s="40" t="s">
        <v>58</v>
      </c>
      <c r="F538" s="40" t="s">
        <v>500</v>
      </c>
      <c r="G538" s="40">
        <v>13483</v>
      </c>
      <c r="H538" s="47">
        <v>45239</v>
      </c>
      <c r="I538" s="12">
        <v>1618</v>
      </c>
      <c r="J538" s="35">
        <v>31.480149999999998</v>
      </c>
      <c r="K538" s="30">
        <v>56</v>
      </c>
      <c r="L538" s="30">
        <v>0.47912348950247441</v>
      </c>
      <c r="M538" s="43">
        <v>-2.8</v>
      </c>
      <c r="N538" s="30">
        <v>8.8060804355238678E-2</v>
      </c>
      <c r="O538" s="43">
        <v>4</v>
      </c>
      <c r="P538" s="30">
        <v>0.17920432823038626</v>
      </c>
      <c r="Q538" s="43">
        <f t="shared" si="17"/>
        <v>0.20000000000000018</v>
      </c>
      <c r="R538" s="30">
        <v>6.6062200541020286E-2</v>
      </c>
      <c r="S538" s="43">
        <v>11</v>
      </c>
      <c r="T538" s="30">
        <v>0.18754917737088028</v>
      </c>
      <c r="U538" s="30">
        <v>0.10437085722726225</v>
      </c>
      <c r="V538" s="46">
        <v>41</v>
      </c>
      <c r="W538" s="46">
        <v>6.8534270457043217E-2</v>
      </c>
      <c r="X538" s="46">
        <v>0.30890751316472598</v>
      </c>
      <c r="Y538" s="46">
        <v>0.40319662648754762</v>
      </c>
      <c r="Z538" s="46">
        <v>4165</v>
      </c>
      <c r="AA538" s="46">
        <v>0.24831943968020789</v>
      </c>
      <c r="AB538" s="46">
        <v>20225</v>
      </c>
      <c r="AC538" s="77">
        <v>0.17557880614793897</v>
      </c>
      <c r="AD538" s="84">
        <f>'1.Hard Index'!T538</f>
        <v>4</v>
      </c>
      <c r="AE538" s="85">
        <f>'2.Vulnerbility Index'!R538</f>
        <v>4</v>
      </c>
      <c r="AF538" s="86">
        <f t="shared" si="18"/>
        <v>16</v>
      </c>
    </row>
    <row r="539" spans="1:32" x14ac:dyDescent="0.3">
      <c r="A539" s="39" t="s">
        <v>1701</v>
      </c>
      <c r="B539" s="40">
        <v>106.265</v>
      </c>
      <c r="C539" s="40">
        <v>10.417299999999999</v>
      </c>
      <c r="D539" s="40" t="s">
        <v>40</v>
      </c>
      <c r="E539" s="40" t="s">
        <v>58</v>
      </c>
      <c r="F539" s="40" t="s">
        <v>329</v>
      </c>
      <c r="G539" s="40">
        <v>14917</v>
      </c>
      <c r="H539" s="47">
        <v>45239</v>
      </c>
      <c r="I539" s="12">
        <v>1790</v>
      </c>
      <c r="J539" s="35">
        <v>20</v>
      </c>
      <c r="K539" s="30">
        <v>57</v>
      </c>
      <c r="L539" s="30">
        <v>0.47912348950247441</v>
      </c>
      <c r="M539" s="43">
        <v>-0.26</v>
      </c>
      <c r="N539" s="30">
        <v>8.8060804355238678E-2</v>
      </c>
      <c r="O539" s="43">
        <v>0</v>
      </c>
      <c r="P539" s="30">
        <v>0.17920432823038626</v>
      </c>
      <c r="Q539" s="43">
        <f t="shared" si="17"/>
        <v>2.74</v>
      </c>
      <c r="R539" s="30">
        <v>6.6062200541020286E-2</v>
      </c>
      <c r="S539" s="43">
        <v>15</v>
      </c>
      <c r="T539" s="30">
        <v>0.18754917737088028</v>
      </c>
      <c r="U539" s="30">
        <v>0.10437085722726225</v>
      </c>
      <c r="V539" s="46">
        <v>83</v>
      </c>
      <c r="W539" s="46">
        <v>6.8534270457043217E-2</v>
      </c>
      <c r="X539" s="46">
        <v>0.1365556076959174</v>
      </c>
      <c r="Y539" s="46">
        <v>0.40319662648754762</v>
      </c>
      <c r="Z539" s="46">
        <v>2037</v>
      </c>
      <c r="AA539" s="46">
        <v>0.24831943968020789</v>
      </c>
      <c r="AB539" s="46">
        <v>22376</v>
      </c>
      <c r="AC539" s="77">
        <v>0.17557880614793897</v>
      </c>
      <c r="AD539" s="84">
        <f>'1.Hard Index'!T539</f>
        <v>3</v>
      </c>
      <c r="AE539" s="85">
        <f>'2.Vulnerbility Index'!R539</f>
        <v>4</v>
      </c>
      <c r="AF539" s="86">
        <f t="shared" si="18"/>
        <v>12</v>
      </c>
    </row>
    <row r="540" spans="1:32" x14ac:dyDescent="0.3">
      <c r="A540" s="39" t="s">
        <v>1702</v>
      </c>
      <c r="B540" s="40">
        <v>105.434</v>
      </c>
      <c r="C540" s="40">
        <v>10.4192</v>
      </c>
      <c r="D540" s="40" t="s">
        <v>16</v>
      </c>
      <c r="E540" s="40" t="s">
        <v>478</v>
      </c>
      <c r="F540" s="40" t="s">
        <v>501</v>
      </c>
      <c r="G540" s="40">
        <v>21922</v>
      </c>
      <c r="H540" s="47">
        <v>45239</v>
      </c>
      <c r="I540" s="12">
        <v>2631</v>
      </c>
      <c r="J540" s="35">
        <v>284.5068</v>
      </c>
      <c r="K540" s="30">
        <v>56</v>
      </c>
      <c r="L540" s="30">
        <v>0.47912348950247441</v>
      </c>
      <c r="M540" s="43">
        <v>-0.24</v>
      </c>
      <c r="N540" s="30">
        <v>8.8060804355238678E-2</v>
      </c>
      <c r="O540" s="43">
        <v>8</v>
      </c>
      <c r="P540" s="30">
        <v>0.17920432823038626</v>
      </c>
      <c r="Q540" s="43">
        <f t="shared" si="17"/>
        <v>2.76</v>
      </c>
      <c r="R540" s="30">
        <v>6.6062200541020286E-2</v>
      </c>
      <c r="S540" s="43">
        <v>20</v>
      </c>
      <c r="T540" s="30">
        <v>0.18754917737088028</v>
      </c>
      <c r="U540" s="30">
        <v>0.10437085722726225</v>
      </c>
      <c r="V540" s="46">
        <v>108</v>
      </c>
      <c r="W540" s="46">
        <v>6.8534270457043217E-2</v>
      </c>
      <c r="X540" s="46">
        <v>0.11924094516923639</v>
      </c>
      <c r="Y540" s="46">
        <v>0.40319662648754762</v>
      </c>
      <c r="Z540" s="46">
        <v>2614</v>
      </c>
      <c r="AA540" s="46">
        <v>0.24831943968020789</v>
      </c>
      <c r="AB540" s="46">
        <v>32883</v>
      </c>
      <c r="AC540" s="77">
        <v>0.17557880614793897</v>
      </c>
      <c r="AD540" s="84">
        <f>'1.Hard Index'!T540</f>
        <v>4</v>
      </c>
      <c r="AE540" s="85">
        <f>'2.Vulnerbility Index'!R540</f>
        <v>4</v>
      </c>
      <c r="AF540" s="86">
        <f t="shared" si="18"/>
        <v>16</v>
      </c>
    </row>
    <row r="541" spans="1:32" x14ac:dyDescent="0.3">
      <c r="A541" s="39" t="s">
        <v>1703</v>
      </c>
      <c r="B541" s="40">
        <v>106.437</v>
      </c>
      <c r="C541" s="40">
        <v>10.4253</v>
      </c>
      <c r="D541" s="40" t="s">
        <v>7</v>
      </c>
      <c r="E541" s="40" t="s">
        <v>58</v>
      </c>
      <c r="F541" s="40" t="s">
        <v>502</v>
      </c>
      <c r="G541" s="40">
        <v>7220</v>
      </c>
      <c r="H541" s="47">
        <v>45239</v>
      </c>
      <c r="I541" s="12">
        <v>866</v>
      </c>
      <c r="J541" s="35">
        <v>130.684</v>
      </c>
      <c r="K541" s="30">
        <v>56</v>
      </c>
      <c r="L541" s="30">
        <v>0.47912348950247441</v>
      </c>
      <c r="M541" s="43">
        <v>0.36</v>
      </c>
      <c r="N541" s="30">
        <v>8.8060804355238678E-2</v>
      </c>
      <c r="O541" s="43">
        <v>30</v>
      </c>
      <c r="P541" s="30">
        <v>0.17920432823038626</v>
      </c>
      <c r="Q541" s="43">
        <f t="shared" si="17"/>
        <v>3.36</v>
      </c>
      <c r="R541" s="30">
        <v>6.6062200541020286E-2</v>
      </c>
      <c r="S541" s="43">
        <v>11</v>
      </c>
      <c r="T541" s="30">
        <v>0.18754917737088028</v>
      </c>
      <c r="U541" s="30">
        <v>0.10437085722726225</v>
      </c>
      <c r="V541" s="46">
        <v>75</v>
      </c>
      <c r="W541" s="46">
        <v>6.8534270457043217E-2</v>
      </c>
      <c r="X541" s="46">
        <v>0.19002770083102494</v>
      </c>
      <c r="Y541" s="46">
        <v>0.40319662648754762</v>
      </c>
      <c r="Z541" s="46">
        <v>1372</v>
      </c>
      <c r="AA541" s="46">
        <v>0.24831943968020789</v>
      </c>
      <c r="AB541" s="46">
        <v>10830</v>
      </c>
      <c r="AC541" s="77">
        <v>0.17557880614793897</v>
      </c>
      <c r="AD541" s="84">
        <f>'1.Hard Index'!T541</f>
        <v>4</v>
      </c>
      <c r="AE541" s="85">
        <f>'2.Vulnerbility Index'!R541</f>
        <v>4</v>
      </c>
      <c r="AF541" s="86">
        <f t="shared" si="18"/>
        <v>16</v>
      </c>
    </row>
    <row r="542" spans="1:32" x14ac:dyDescent="0.3">
      <c r="A542" s="39" t="s">
        <v>1704</v>
      </c>
      <c r="B542" s="40">
        <v>106.76600000000001</v>
      </c>
      <c r="C542" s="40">
        <v>10.416</v>
      </c>
      <c r="D542" s="40" t="s">
        <v>40</v>
      </c>
      <c r="E542" s="40" t="s">
        <v>41</v>
      </c>
      <c r="F542" s="40" t="s">
        <v>503</v>
      </c>
      <c r="G542" s="40">
        <v>13508</v>
      </c>
      <c r="H542" s="47">
        <v>45239</v>
      </c>
      <c r="I542" s="12">
        <v>1621</v>
      </c>
      <c r="J542" s="35">
        <v>20</v>
      </c>
      <c r="K542" s="30">
        <v>55</v>
      </c>
      <c r="L542" s="30">
        <v>0.47912348950247441</v>
      </c>
      <c r="M542" s="43">
        <v>0.45</v>
      </c>
      <c r="N542" s="30">
        <v>8.8060804355238678E-2</v>
      </c>
      <c r="O542" s="43">
        <v>0</v>
      </c>
      <c r="P542" s="30">
        <v>0.17920432823038626</v>
      </c>
      <c r="Q542" s="43">
        <f t="shared" si="17"/>
        <v>3.45</v>
      </c>
      <c r="R542" s="30">
        <v>6.6062200541020286E-2</v>
      </c>
      <c r="S542" s="43">
        <v>13</v>
      </c>
      <c r="T542" s="30">
        <v>0.18754917737088028</v>
      </c>
      <c r="U542" s="30">
        <v>0.10437085722726225</v>
      </c>
      <c r="V542" s="46">
        <v>95</v>
      </c>
      <c r="W542" s="46">
        <v>6.8534270457043217E-2</v>
      </c>
      <c r="X542" s="46">
        <v>1.9766064554338169E-2</v>
      </c>
      <c r="Y542" s="46">
        <v>0.40319662648754762</v>
      </c>
      <c r="Z542" s="46">
        <v>267</v>
      </c>
      <c r="AA542" s="46">
        <v>0.24831943968020789</v>
      </c>
      <c r="AB542" s="46">
        <v>20262</v>
      </c>
      <c r="AC542" s="77">
        <v>0.17557880614793897</v>
      </c>
      <c r="AD542" s="84">
        <f>'1.Hard Index'!T542</f>
        <v>3</v>
      </c>
      <c r="AE542" s="85">
        <f>'2.Vulnerbility Index'!R542</f>
        <v>3</v>
      </c>
      <c r="AF542" s="86">
        <f t="shared" si="18"/>
        <v>9</v>
      </c>
    </row>
    <row r="543" spans="1:32" x14ac:dyDescent="0.3">
      <c r="A543" s="39" t="s">
        <v>1705</v>
      </c>
      <c r="B543" s="40">
        <v>105.753</v>
      </c>
      <c r="C543" s="40">
        <v>10.4031</v>
      </c>
      <c r="D543" s="40" t="s">
        <v>4</v>
      </c>
      <c r="E543" s="40" t="s">
        <v>36</v>
      </c>
      <c r="F543" s="40" t="s">
        <v>504</v>
      </c>
      <c r="G543" s="40">
        <v>11160</v>
      </c>
      <c r="H543" s="47">
        <v>45239</v>
      </c>
      <c r="I543" s="12">
        <v>1339</v>
      </c>
      <c r="J543" s="35">
        <v>20</v>
      </c>
      <c r="K543" s="30">
        <v>58</v>
      </c>
      <c r="L543" s="30">
        <v>0.47912348950247441</v>
      </c>
      <c r="M543" s="43">
        <v>-2.8</v>
      </c>
      <c r="N543" s="30">
        <v>8.8060804355238678E-2</v>
      </c>
      <c r="O543" s="43">
        <v>0</v>
      </c>
      <c r="P543" s="30">
        <v>0.17920432823038626</v>
      </c>
      <c r="Q543" s="43">
        <f t="shared" si="17"/>
        <v>0.20000000000000018</v>
      </c>
      <c r="R543" s="30">
        <v>6.6062200541020286E-2</v>
      </c>
      <c r="S543" s="43">
        <v>20</v>
      </c>
      <c r="T543" s="30">
        <v>0.18754917737088028</v>
      </c>
      <c r="U543" s="30">
        <v>0.10437085722726225</v>
      </c>
      <c r="V543" s="46">
        <v>54</v>
      </c>
      <c r="W543" s="46">
        <v>6.8534270457043217E-2</v>
      </c>
      <c r="X543" s="46">
        <v>0.22544802867383512</v>
      </c>
      <c r="Y543" s="46">
        <v>0.40319662648754762</v>
      </c>
      <c r="Z543" s="46">
        <v>2516</v>
      </c>
      <c r="AA543" s="46">
        <v>0.24831943968020789</v>
      </c>
      <c r="AB543" s="46">
        <v>16740</v>
      </c>
      <c r="AC543" s="77">
        <v>0.17557880614793897</v>
      </c>
      <c r="AD543" s="84">
        <f>'1.Hard Index'!T543</f>
        <v>3</v>
      </c>
      <c r="AE543" s="85">
        <f>'2.Vulnerbility Index'!R543</f>
        <v>4</v>
      </c>
      <c r="AF543" s="86">
        <f t="shared" si="18"/>
        <v>12</v>
      </c>
    </row>
    <row r="544" spans="1:32" x14ac:dyDescent="0.3">
      <c r="A544" s="39" t="s">
        <v>1706</v>
      </c>
      <c r="B544" s="40">
        <v>105.083</v>
      </c>
      <c r="C544" s="40">
        <v>10.4049</v>
      </c>
      <c r="D544" s="40" t="s">
        <v>16</v>
      </c>
      <c r="E544" s="40" t="s">
        <v>247</v>
      </c>
      <c r="F544" s="40" t="s">
        <v>505</v>
      </c>
      <c r="G544" s="40">
        <v>7428</v>
      </c>
      <c r="H544" s="47">
        <v>45239</v>
      </c>
      <c r="I544" s="12">
        <v>891</v>
      </c>
      <c r="J544" s="35">
        <v>8.0591749999999998</v>
      </c>
      <c r="K544" s="30">
        <v>52</v>
      </c>
      <c r="L544" s="30">
        <v>0.47912348950247441</v>
      </c>
      <c r="M544" s="43">
        <v>-0.26</v>
      </c>
      <c r="N544" s="30">
        <v>8.8060804355238678E-2</v>
      </c>
      <c r="O544" s="43">
        <v>0</v>
      </c>
      <c r="P544" s="30">
        <v>0.17920432823038626</v>
      </c>
      <c r="Q544" s="43">
        <f t="shared" si="17"/>
        <v>2.74</v>
      </c>
      <c r="R544" s="30">
        <v>6.6062200541020286E-2</v>
      </c>
      <c r="S544" s="43">
        <v>13</v>
      </c>
      <c r="T544" s="30">
        <v>0.18754917737088028</v>
      </c>
      <c r="U544" s="30">
        <v>0.10437085722726225</v>
      </c>
      <c r="V544" s="46">
        <v>15</v>
      </c>
      <c r="W544" s="46">
        <v>6.8534270457043217E-2</v>
      </c>
      <c r="X544" s="46">
        <v>0.42043618739903071</v>
      </c>
      <c r="Y544" s="46">
        <v>0.40319662648754762</v>
      </c>
      <c r="Z544" s="46">
        <v>3123</v>
      </c>
      <c r="AA544" s="46">
        <v>0.24831943968020789</v>
      </c>
      <c r="AB544" s="46">
        <v>11142</v>
      </c>
      <c r="AC544" s="77">
        <v>0.17557880614793897</v>
      </c>
      <c r="AD544" s="84">
        <f>'1.Hard Index'!T544</f>
        <v>3</v>
      </c>
      <c r="AE544" s="85">
        <f>'2.Vulnerbility Index'!R544</f>
        <v>4</v>
      </c>
      <c r="AF544" s="86">
        <f t="shared" si="18"/>
        <v>12</v>
      </c>
    </row>
    <row r="545" spans="1:32" x14ac:dyDescent="0.3">
      <c r="A545" s="39" t="s">
        <v>1707</v>
      </c>
      <c r="B545" s="40">
        <v>104.791</v>
      </c>
      <c r="C545" s="40">
        <v>10.3141</v>
      </c>
      <c r="D545" s="40" t="s">
        <v>50</v>
      </c>
      <c r="E545" s="40" t="s">
        <v>131</v>
      </c>
      <c r="F545" s="40" t="s">
        <v>506</v>
      </c>
      <c r="G545" s="40">
        <v>14920</v>
      </c>
      <c r="H545" s="47">
        <v>45239</v>
      </c>
      <c r="I545" s="12">
        <v>1790</v>
      </c>
      <c r="J545" s="35">
        <v>4.1553690000000003</v>
      </c>
      <c r="K545" s="30">
        <v>57</v>
      </c>
      <c r="L545" s="30">
        <v>0.47912348950247441</v>
      </c>
      <c r="M545" s="43">
        <v>-0.24</v>
      </c>
      <c r="N545" s="30">
        <v>8.8060804355238678E-2</v>
      </c>
      <c r="O545" s="43">
        <v>0</v>
      </c>
      <c r="P545" s="30">
        <v>0.17920432823038626</v>
      </c>
      <c r="Q545" s="43">
        <f t="shared" si="17"/>
        <v>2.76</v>
      </c>
      <c r="R545" s="30">
        <v>6.6062200541020286E-2</v>
      </c>
      <c r="S545" s="43">
        <v>11</v>
      </c>
      <c r="T545" s="30">
        <v>0.18754917737088028</v>
      </c>
      <c r="U545" s="30">
        <v>0.10437085722726225</v>
      </c>
      <c r="V545" s="46">
        <v>9</v>
      </c>
      <c r="W545" s="46">
        <v>6.8534270457043217E-2</v>
      </c>
      <c r="X545" s="46">
        <v>0.2735254691689008</v>
      </c>
      <c r="Y545" s="46">
        <v>0.40319662648754762</v>
      </c>
      <c r="Z545" s="46">
        <v>4081</v>
      </c>
      <c r="AA545" s="46">
        <v>0.24831943968020789</v>
      </c>
      <c r="AB545" s="46">
        <v>22380</v>
      </c>
      <c r="AC545" s="77">
        <v>0.17557880614793897</v>
      </c>
      <c r="AD545" s="84">
        <f>'1.Hard Index'!T545</f>
        <v>3</v>
      </c>
      <c r="AE545" s="85">
        <f>'2.Vulnerbility Index'!R545</f>
        <v>4</v>
      </c>
      <c r="AF545" s="86">
        <f t="shared" si="18"/>
        <v>12</v>
      </c>
    </row>
    <row r="546" spans="1:32" x14ac:dyDescent="0.3">
      <c r="A546" s="39" t="s">
        <v>1708</v>
      </c>
      <c r="B546" s="40">
        <v>105.996</v>
      </c>
      <c r="C546" s="40">
        <v>10.412699999999999</v>
      </c>
      <c r="D546" s="40" t="s">
        <v>40</v>
      </c>
      <c r="E546" s="40" t="s">
        <v>290</v>
      </c>
      <c r="F546" s="40" t="s">
        <v>507</v>
      </c>
      <c r="G546" s="40">
        <v>8291</v>
      </c>
      <c r="H546" s="47">
        <v>45239</v>
      </c>
      <c r="I546" s="12">
        <v>995</v>
      </c>
      <c r="J546" s="35">
        <v>20</v>
      </c>
      <c r="K546" s="30">
        <v>53</v>
      </c>
      <c r="L546" s="30">
        <v>0.47912348950247441</v>
      </c>
      <c r="M546" s="43">
        <v>-2.8</v>
      </c>
      <c r="N546" s="30">
        <v>8.8060804355238678E-2</v>
      </c>
      <c r="O546" s="43">
        <v>0</v>
      </c>
      <c r="P546" s="30">
        <v>0.17920432823038626</v>
      </c>
      <c r="Q546" s="43">
        <f t="shared" si="17"/>
        <v>0.20000000000000018</v>
      </c>
      <c r="R546" s="30">
        <v>6.6062200541020286E-2</v>
      </c>
      <c r="S546" s="43">
        <v>16</v>
      </c>
      <c r="T546" s="30">
        <v>0.18754917737088028</v>
      </c>
      <c r="U546" s="30">
        <v>0.10437085722726225</v>
      </c>
      <c r="V546" s="46">
        <v>76</v>
      </c>
      <c r="W546" s="46">
        <v>6.8534270457043217E-2</v>
      </c>
      <c r="X546" s="46">
        <v>7.8398263176938845E-3</v>
      </c>
      <c r="Y546" s="46">
        <v>0.40319662648754762</v>
      </c>
      <c r="Z546" s="46">
        <v>65</v>
      </c>
      <c r="AA546" s="46">
        <v>0.24831943968020789</v>
      </c>
      <c r="AB546" s="46">
        <v>12437</v>
      </c>
      <c r="AC546" s="77">
        <v>0.17557880614793897</v>
      </c>
      <c r="AD546" s="84">
        <f>'1.Hard Index'!T546</f>
        <v>3</v>
      </c>
      <c r="AE546" s="85">
        <f>'2.Vulnerbility Index'!R546</f>
        <v>3</v>
      </c>
      <c r="AF546" s="86">
        <f t="shared" si="18"/>
        <v>9</v>
      </c>
    </row>
    <row r="547" spans="1:32" x14ac:dyDescent="0.3">
      <c r="A547" s="39" t="s">
        <v>1709</v>
      </c>
      <c r="B547" s="40">
        <v>105.01</v>
      </c>
      <c r="C547" s="40">
        <v>10.4063</v>
      </c>
      <c r="D547" s="40" t="s">
        <v>16</v>
      </c>
      <c r="E547" s="40" t="s">
        <v>247</v>
      </c>
      <c r="F547" s="40" t="s">
        <v>508</v>
      </c>
      <c r="G547" s="40">
        <v>7697</v>
      </c>
      <c r="H547" s="47">
        <v>45239</v>
      </c>
      <c r="I547" s="12">
        <v>924</v>
      </c>
      <c r="J547" s="35">
        <v>0.373863</v>
      </c>
      <c r="K547" s="30">
        <v>52</v>
      </c>
      <c r="L547" s="30">
        <v>0.47912348950247441</v>
      </c>
      <c r="M547" s="43">
        <v>0.45</v>
      </c>
      <c r="N547" s="30">
        <v>8.8060804355238678E-2</v>
      </c>
      <c r="O547" s="43">
        <v>0</v>
      </c>
      <c r="P547" s="30">
        <v>0.17920432823038626</v>
      </c>
      <c r="Q547" s="43">
        <f t="shared" si="17"/>
        <v>3.45</v>
      </c>
      <c r="R547" s="30">
        <v>6.6062200541020286E-2</v>
      </c>
      <c r="S547" s="43">
        <v>11</v>
      </c>
      <c r="T547" s="30">
        <v>0.18754917737088028</v>
      </c>
      <c r="U547" s="30">
        <v>0.10437085722726225</v>
      </c>
      <c r="V547" s="46">
        <v>24</v>
      </c>
      <c r="W547" s="46">
        <v>6.8534270457043217E-2</v>
      </c>
      <c r="X547" s="46">
        <v>9.1853969078861897E-2</v>
      </c>
      <c r="Y547" s="46">
        <v>0.40319662648754762</v>
      </c>
      <c r="Z547" s="46">
        <v>707</v>
      </c>
      <c r="AA547" s="46">
        <v>0.24831943968020789</v>
      </c>
      <c r="AB547" s="46">
        <v>11546</v>
      </c>
      <c r="AC547" s="77">
        <v>0.17557880614793897</v>
      </c>
      <c r="AD547" s="84">
        <f>'1.Hard Index'!T547</f>
        <v>3</v>
      </c>
      <c r="AE547" s="85">
        <f>'2.Vulnerbility Index'!R547</f>
        <v>3</v>
      </c>
      <c r="AF547" s="86">
        <f t="shared" si="18"/>
        <v>9</v>
      </c>
    </row>
    <row r="548" spans="1:32" x14ac:dyDescent="0.3">
      <c r="A548" s="39" t="s">
        <v>1710</v>
      </c>
      <c r="B548" s="40">
        <v>105.911</v>
      </c>
      <c r="C548" s="40">
        <v>10.4085</v>
      </c>
      <c r="D548" s="40" t="s">
        <v>40</v>
      </c>
      <c r="E548" s="40" t="s">
        <v>290</v>
      </c>
      <c r="F548" s="40" t="s">
        <v>437</v>
      </c>
      <c r="G548" s="40">
        <v>5355</v>
      </c>
      <c r="H548" s="47">
        <v>45239</v>
      </c>
      <c r="I548" s="12">
        <v>643</v>
      </c>
      <c r="J548" s="35">
        <v>20</v>
      </c>
      <c r="K548" s="30">
        <v>55</v>
      </c>
      <c r="L548" s="30">
        <v>0.47912348950247441</v>
      </c>
      <c r="M548" s="43">
        <v>-2.8</v>
      </c>
      <c r="N548" s="30">
        <v>8.8060804355238678E-2</v>
      </c>
      <c r="O548" s="43">
        <v>0</v>
      </c>
      <c r="P548" s="30">
        <v>0.17920432823038626</v>
      </c>
      <c r="Q548" s="43">
        <f t="shared" si="17"/>
        <v>0.20000000000000018</v>
      </c>
      <c r="R548" s="30">
        <v>6.6062200541020286E-2</v>
      </c>
      <c r="S548" s="43">
        <v>13</v>
      </c>
      <c r="T548" s="30">
        <v>0.18754917737088028</v>
      </c>
      <c r="U548" s="30">
        <v>0.10437085722726225</v>
      </c>
      <c r="V548" s="46">
        <v>30</v>
      </c>
      <c r="W548" s="46">
        <v>6.8534270457043217E-2</v>
      </c>
      <c r="X548" s="46">
        <v>0.75854341736694675</v>
      </c>
      <c r="Y548" s="46">
        <v>0.40319662648754762</v>
      </c>
      <c r="Z548" s="46">
        <v>4062</v>
      </c>
      <c r="AA548" s="46">
        <v>0.24831943968020789</v>
      </c>
      <c r="AB548" s="46">
        <v>8033</v>
      </c>
      <c r="AC548" s="77">
        <v>0.17557880614793897</v>
      </c>
      <c r="AD548" s="84">
        <f>'1.Hard Index'!T548</f>
        <v>3</v>
      </c>
      <c r="AE548" s="85">
        <f>'2.Vulnerbility Index'!R548</f>
        <v>3</v>
      </c>
      <c r="AF548" s="86">
        <f t="shared" si="18"/>
        <v>9</v>
      </c>
    </row>
    <row r="549" spans="1:32" x14ac:dyDescent="0.3">
      <c r="A549" s="39" t="s">
        <v>1711</v>
      </c>
      <c r="B549" s="40">
        <v>106.14100000000001</v>
      </c>
      <c r="C549" s="40">
        <v>10.412599999999999</v>
      </c>
      <c r="D549" s="40" t="s">
        <v>40</v>
      </c>
      <c r="E549" s="40" t="s">
        <v>341</v>
      </c>
      <c r="F549" s="40" t="s">
        <v>130</v>
      </c>
      <c r="G549" s="40">
        <v>4827</v>
      </c>
      <c r="H549" s="47">
        <v>45239</v>
      </c>
      <c r="I549" s="12">
        <v>579</v>
      </c>
      <c r="J549" s="35">
        <v>20</v>
      </c>
      <c r="K549" s="30">
        <v>53</v>
      </c>
      <c r="L549" s="30">
        <v>0.47912348950247441</v>
      </c>
      <c r="M549" s="43">
        <v>-0.24</v>
      </c>
      <c r="N549" s="30">
        <v>8.8060804355238678E-2</v>
      </c>
      <c r="O549" s="43">
        <v>0</v>
      </c>
      <c r="P549" s="30">
        <v>0.17920432823038626</v>
      </c>
      <c r="Q549" s="43">
        <f t="shared" si="17"/>
        <v>2.76</v>
      </c>
      <c r="R549" s="30">
        <v>6.6062200541020286E-2</v>
      </c>
      <c r="S549" s="43">
        <v>16</v>
      </c>
      <c r="T549" s="30">
        <v>0.18754917737088028</v>
      </c>
      <c r="U549" s="30">
        <v>0.10437085722726225</v>
      </c>
      <c r="V549" s="46">
        <v>63</v>
      </c>
      <c r="W549" s="46">
        <v>6.8534270457043217E-2</v>
      </c>
      <c r="X549" s="46">
        <v>0.19411642842345142</v>
      </c>
      <c r="Y549" s="46">
        <v>0.40319662648754762</v>
      </c>
      <c r="Z549" s="46">
        <v>937</v>
      </c>
      <c r="AA549" s="46">
        <v>0.24831943968020789</v>
      </c>
      <c r="AB549" s="46">
        <v>7241</v>
      </c>
      <c r="AC549" s="77">
        <v>0.17557880614793897</v>
      </c>
      <c r="AD549" s="84">
        <f>'1.Hard Index'!T549</f>
        <v>3</v>
      </c>
      <c r="AE549" s="85">
        <f>'2.Vulnerbility Index'!R549</f>
        <v>3</v>
      </c>
      <c r="AF549" s="86">
        <f t="shared" si="18"/>
        <v>9</v>
      </c>
    </row>
    <row r="550" spans="1:32" x14ac:dyDescent="0.3">
      <c r="A550" s="39" t="s">
        <v>1712</v>
      </c>
      <c r="B550" s="40">
        <v>105.57299999999999</v>
      </c>
      <c r="C550" s="40">
        <v>10.412100000000001</v>
      </c>
      <c r="D550" s="40" t="s">
        <v>4</v>
      </c>
      <c r="E550" s="40" t="s">
        <v>70</v>
      </c>
      <c r="F550" s="40" t="s">
        <v>509</v>
      </c>
      <c r="G550" s="40">
        <v>8238</v>
      </c>
      <c r="H550" s="47">
        <v>45239</v>
      </c>
      <c r="I550" s="12">
        <v>989</v>
      </c>
      <c r="J550" s="35">
        <v>20</v>
      </c>
      <c r="K550" s="30">
        <v>59</v>
      </c>
      <c r="L550" s="30">
        <v>0.47912348950247441</v>
      </c>
      <c r="M550" s="43">
        <v>0.45</v>
      </c>
      <c r="N550" s="30">
        <v>8.8060804355238678E-2</v>
      </c>
      <c r="O550" s="43">
        <v>30</v>
      </c>
      <c r="P550" s="30">
        <v>0.17920432823038626</v>
      </c>
      <c r="Q550" s="43">
        <f t="shared" si="17"/>
        <v>3.45</v>
      </c>
      <c r="R550" s="30">
        <v>6.6062200541020286E-2</v>
      </c>
      <c r="S550" s="43">
        <v>30</v>
      </c>
      <c r="T550" s="30">
        <v>0.18754917737088028</v>
      </c>
      <c r="U550" s="30">
        <v>0.10437085722726225</v>
      </c>
      <c r="V550" s="46">
        <v>73</v>
      </c>
      <c r="W550" s="46">
        <v>6.8534270457043217E-2</v>
      </c>
      <c r="X550" s="46">
        <v>4.8434085943190097E-2</v>
      </c>
      <c r="Y550" s="46">
        <v>0.40319662648754762</v>
      </c>
      <c r="Z550" s="46">
        <v>399</v>
      </c>
      <c r="AA550" s="46">
        <v>0.24831943968020789</v>
      </c>
      <c r="AB550" s="46">
        <v>12357</v>
      </c>
      <c r="AC550" s="77">
        <v>0.17557880614793897</v>
      </c>
      <c r="AD550" s="84">
        <f>'1.Hard Index'!T550</f>
        <v>4</v>
      </c>
      <c r="AE550" s="85">
        <f>'2.Vulnerbility Index'!R550</f>
        <v>3</v>
      </c>
      <c r="AF550" s="86">
        <f t="shared" si="18"/>
        <v>12</v>
      </c>
    </row>
    <row r="551" spans="1:32" x14ac:dyDescent="0.3">
      <c r="A551" s="39" t="s">
        <v>1713</v>
      </c>
      <c r="B551" s="40">
        <v>106.551</v>
      </c>
      <c r="C551" s="40">
        <v>10.4107</v>
      </c>
      <c r="D551" s="40" t="s">
        <v>40</v>
      </c>
      <c r="E551" s="40" t="s">
        <v>67</v>
      </c>
      <c r="F551" s="40" t="s">
        <v>510</v>
      </c>
      <c r="G551" s="40">
        <v>9315</v>
      </c>
      <c r="H551" s="47">
        <v>45239</v>
      </c>
      <c r="I551" s="12">
        <v>1118</v>
      </c>
      <c r="J551" s="35">
        <v>45.71855</v>
      </c>
      <c r="K551" s="30">
        <v>56</v>
      </c>
      <c r="L551" s="30">
        <v>0.47912348950247441</v>
      </c>
      <c r="M551" s="43">
        <v>0.24</v>
      </c>
      <c r="N551" s="30">
        <v>8.8060804355238678E-2</v>
      </c>
      <c r="O551" s="43">
        <v>0</v>
      </c>
      <c r="P551" s="30">
        <v>0.17920432823038626</v>
      </c>
      <c r="Q551" s="43">
        <f t="shared" si="17"/>
        <v>3.24</v>
      </c>
      <c r="R551" s="30">
        <v>6.6062200541020286E-2</v>
      </c>
      <c r="S551" s="43">
        <v>28</v>
      </c>
      <c r="T551" s="30">
        <v>0.18754917737088028</v>
      </c>
      <c r="U551" s="30">
        <v>0.10437085722726225</v>
      </c>
      <c r="V551" s="46">
        <v>63</v>
      </c>
      <c r="W551" s="46">
        <v>6.8534270457043217E-2</v>
      </c>
      <c r="X551" s="46">
        <v>0.21288244766505637</v>
      </c>
      <c r="Y551" s="46">
        <v>0.40319662648754762</v>
      </c>
      <c r="Z551" s="46">
        <v>1983</v>
      </c>
      <c r="AA551" s="46">
        <v>0.24831943968020789</v>
      </c>
      <c r="AB551" s="46">
        <v>13973</v>
      </c>
      <c r="AC551" s="77">
        <v>0.17557880614793897</v>
      </c>
      <c r="AD551" s="84">
        <f>'1.Hard Index'!T551</f>
        <v>3</v>
      </c>
      <c r="AE551" s="85">
        <f>'2.Vulnerbility Index'!R551</f>
        <v>4</v>
      </c>
      <c r="AF551" s="86">
        <f t="shared" si="18"/>
        <v>12</v>
      </c>
    </row>
    <row r="552" spans="1:32" x14ac:dyDescent="0.3">
      <c r="A552" s="39" t="s">
        <v>1714</v>
      </c>
      <c r="B552" s="40">
        <v>105.009</v>
      </c>
      <c r="C552" s="40">
        <v>10.4199</v>
      </c>
      <c r="D552" s="40" t="s">
        <v>16</v>
      </c>
      <c r="E552" s="40" t="s">
        <v>247</v>
      </c>
      <c r="F552" s="40" t="s">
        <v>247</v>
      </c>
      <c r="G552" s="40">
        <v>15129</v>
      </c>
      <c r="H552" s="47">
        <v>45239</v>
      </c>
      <c r="I552" s="12">
        <v>1815</v>
      </c>
      <c r="J552" s="35">
        <v>28.44876</v>
      </c>
      <c r="K552" s="30">
        <v>52</v>
      </c>
      <c r="L552" s="30">
        <v>0.47912348950247441</v>
      </c>
      <c r="M552" s="43">
        <v>1.25</v>
      </c>
      <c r="N552" s="30">
        <v>8.8060804355238678E-2</v>
      </c>
      <c r="O552" s="43">
        <v>0</v>
      </c>
      <c r="P552" s="30">
        <v>0.17920432823038626</v>
      </c>
      <c r="Q552" s="43">
        <f t="shared" si="17"/>
        <v>4.25</v>
      </c>
      <c r="R552" s="30">
        <v>6.6062200541020286E-2</v>
      </c>
      <c r="S552" s="43">
        <v>30</v>
      </c>
      <c r="T552" s="30">
        <v>0.18754917737088028</v>
      </c>
      <c r="U552" s="30">
        <v>0.10437085722726225</v>
      </c>
      <c r="V552" s="46">
        <v>186</v>
      </c>
      <c r="W552" s="46">
        <v>6.8534270457043217E-2</v>
      </c>
      <c r="X552" s="46">
        <v>8.7910635203913012E-3</v>
      </c>
      <c r="Y552" s="46">
        <v>0.40319662648754762</v>
      </c>
      <c r="Z552" s="46">
        <v>133</v>
      </c>
      <c r="AA552" s="46">
        <v>0.24831943968020789</v>
      </c>
      <c r="AB552" s="46">
        <v>22694</v>
      </c>
      <c r="AC552" s="77">
        <v>0.17557880614793897</v>
      </c>
      <c r="AD552" s="84">
        <f>'1.Hard Index'!T552</f>
        <v>3</v>
      </c>
      <c r="AE552" s="85">
        <f>'2.Vulnerbility Index'!R552</f>
        <v>3</v>
      </c>
      <c r="AF552" s="86">
        <f t="shared" si="18"/>
        <v>9</v>
      </c>
    </row>
    <row r="553" spans="1:32" x14ac:dyDescent="0.3">
      <c r="A553" s="39" t="s">
        <v>1715</v>
      </c>
      <c r="B553" s="40">
        <v>105.4</v>
      </c>
      <c r="C553" s="40">
        <v>10.41</v>
      </c>
      <c r="D553" s="40" t="s">
        <v>16</v>
      </c>
      <c r="E553" s="40" t="s">
        <v>478</v>
      </c>
      <c r="F553" s="40" t="s">
        <v>282</v>
      </c>
      <c r="G553" s="40">
        <v>21215</v>
      </c>
      <c r="H553" s="47">
        <v>45239</v>
      </c>
      <c r="I553" s="12">
        <v>2546</v>
      </c>
      <c r="J553" s="35">
        <v>47.341929999999998</v>
      </c>
      <c r="K553" s="30">
        <v>54</v>
      </c>
      <c r="L553" s="30">
        <v>0.47912348950247441</v>
      </c>
      <c r="M553" s="43">
        <v>0.36</v>
      </c>
      <c r="N553" s="30">
        <v>8.8060804355238678E-2</v>
      </c>
      <c r="O553" s="43">
        <v>30</v>
      </c>
      <c r="P553" s="30">
        <v>0.17920432823038626</v>
      </c>
      <c r="Q553" s="43">
        <f t="shared" si="17"/>
        <v>3.36</v>
      </c>
      <c r="R553" s="30">
        <v>6.6062200541020286E-2</v>
      </c>
      <c r="S553" s="43">
        <v>30</v>
      </c>
      <c r="T553" s="30">
        <v>0.18754917737088028</v>
      </c>
      <c r="U553" s="30">
        <v>0.10437085722726225</v>
      </c>
      <c r="V553" s="46">
        <v>185</v>
      </c>
      <c r="W553" s="46">
        <v>6.8534270457043217E-2</v>
      </c>
      <c r="X553" s="46">
        <v>3.4786707518265375E-2</v>
      </c>
      <c r="Y553" s="46">
        <v>0.40319662648754762</v>
      </c>
      <c r="Z553" s="46">
        <v>738</v>
      </c>
      <c r="AA553" s="46">
        <v>0.24831943968020789</v>
      </c>
      <c r="AB553" s="46">
        <v>31823</v>
      </c>
      <c r="AC553" s="77">
        <v>0.17557880614793897</v>
      </c>
      <c r="AD553" s="84">
        <f>'1.Hard Index'!T553</f>
        <v>4</v>
      </c>
      <c r="AE553" s="85">
        <f>'2.Vulnerbility Index'!R553</f>
        <v>4</v>
      </c>
      <c r="AF553" s="86">
        <f t="shared" si="18"/>
        <v>16</v>
      </c>
    </row>
    <row r="554" spans="1:32" x14ac:dyDescent="0.3">
      <c r="A554" s="39" t="s">
        <v>1716</v>
      </c>
      <c r="B554" s="40">
        <v>106.714</v>
      </c>
      <c r="C554" s="40">
        <v>10.410399999999999</v>
      </c>
      <c r="D554" s="40" t="s">
        <v>40</v>
      </c>
      <c r="E554" s="40" t="s">
        <v>41</v>
      </c>
      <c r="F554" s="40" t="s">
        <v>295</v>
      </c>
      <c r="G554" s="40">
        <v>13629</v>
      </c>
      <c r="H554" s="47">
        <v>45239</v>
      </c>
      <c r="I554" s="12">
        <v>1635</v>
      </c>
      <c r="J554" s="35">
        <v>20</v>
      </c>
      <c r="K554" s="30">
        <v>55</v>
      </c>
      <c r="L554" s="30">
        <v>0.47912348950247441</v>
      </c>
      <c r="M554" s="43">
        <v>-0.2</v>
      </c>
      <c r="N554" s="30">
        <v>8.8060804355238678E-2</v>
      </c>
      <c r="O554" s="43">
        <v>0</v>
      </c>
      <c r="P554" s="30">
        <v>0.17920432823038626</v>
      </c>
      <c r="Q554" s="43">
        <f t="shared" si="17"/>
        <v>2.8</v>
      </c>
      <c r="R554" s="30">
        <v>6.6062200541020286E-2</v>
      </c>
      <c r="S554" s="43">
        <v>16</v>
      </c>
      <c r="T554" s="30">
        <v>0.18754917737088028</v>
      </c>
      <c r="U554" s="30">
        <v>0.10437085722726225</v>
      </c>
      <c r="V554" s="46">
        <v>94</v>
      </c>
      <c r="W554" s="46">
        <v>6.8534270457043217E-2</v>
      </c>
      <c r="X554" s="46">
        <v>4.1455719421821115E-2</v>
      </c>
      <c r="Y554" s="46">
        <v>0.40319662648754762</v>
      </c>
      <c r="Z554" s="46">
        <v>565</v>
      </c>
      <c r="AA554" s="46">
        <v>0.24831943968020789</v>
      </c>
      <c r="AB554" s="46">
        <v>20444</v>
      </c>
      <c r="AC554" s="77">
        <v>0.17557880614793897</v>
      </c>
      <c r="AD554" s="84">
        <f>'1.Hard Index'!T554</f>
        <v>3</v>
      </c>
      <c r="AE554" s="85">
        <f>'2.Vulnerbility Index'!R554</f>
        <v>4</v>
      </c>
      <c r="AF554" s="86">
        <f t="shared" si="18"/>
        <v>12</v>
      </c>
    </row>
    <row r="555" spans="1:32" x14ac:dyDescent="0.3">
      <c r="A555" s="39" t="s">
        <v>1717</v>
      </c>
      <c r="B555" s="40">
        <v>105.873</v>
      </c>
      <c r="C555" s="40">
        <v>10.4011</v>
      </c>
      <c r="D555" s="40" t="s">
        <v>40</v>
      </c>
      <c r="E555" s="40" t="s">
        <v>290</v>
      </c>
      <c r="F555" s="40" t="s">
        <v>511</v>
      </c>
      <c r="G555" s="40">
        <v>7789</v>
      </c>
      <c r="H555" s="47">
        <v>45239</v>
      </c>
      <c r="I555" s="12">
        <v>935</v>
      </c>
      <c r="J555" s="35">
        <v>20</v>
      </c>
      <c r="K555" s="30">
        <v>56</v>
      </c>
      <c r="L555" s="30">
        <v>0.47912348950247441</v>
      </c>
      <c r="M555" s="43">
        <v>-0.15</v>
      </c>
      <c r="N555" s="30">
        <v>8.8060804355238678E-2</v>
      </c>
      <c r="O555" s="43">
        <v>16</v>
      </c>
      <c r="P555" s="30">
        <v>0.17920432823038626</v>
      </c>
      <c r="Q555" s="43">
        <f t="shared" si="17"/>
        <v>2.85</v>
      </c>
      <c r="R555" s="30">
        <v>6.6062200541020286E-2</v>
      </c>
      <c r="S555" s="43">
        <v>16</v>
      </c>
      <c r="T555" s="30">
        <v>0.18754917737088028</v>
      </c>
      <c r="U555" s="30">
        <v>0.10437085722726225</v>
      </c>
      <c r="V555" s="46">
        <v>41</v>
      </c>
      <c r="W555" s="46">
        <v>6.8534270457043217E-2</v>
      </c>
      <c r="X555" s="46">
        <v>0.79843368853511365</v>
      </c>
      <c r="Y555" s="46">
        <v>0.40319662648754762</v>
      </c>
      <c r="Z555" s="46">
        <v>6219</v>
      </c>
      <c r="AA555" s="46">
        <v>0.24831943968020789</v>
      </c>
      <c r="AB555" s="46">
        <v>11684</v>
      </c>
      <c r="AC555" s="77">
        <v>0.17557880614793897</v>
      </c>
      <c r="AD555" s="84">
        <f>'1.Hard Index'!T555</f>
        <v>4</v>
      </c>
      <c r="AE555" s="85">
        <f>'2.Vulnerbility Index'!R555</f>
        <v>3</v>
      </c>
      <c r="AF555" s="86">
        <f t="shared" si="18"/>
        <v>12</v>
      </c>
    </row>
    <row r="556" spans="1:32" x14ac:dyDescent="0.3">
      <c r="A556" s="39" t="s">
        <v>1718</v>
      </c>
      <c r="B556" s="40">
        <v>106.405</v>
      </c>
      <c r="C556" s="40">
        <v>10.410500000000001</v>
      </c>
      <c r="D556" s="40" t="s">
        <v>40</v>
      </c>
      <c r="E556" s="40" t="s">
        <v>43</v>
      </c>
      <c r="F556" s="40" t="s">
        <v>25</v>
      </c>
      <c r="G556" s="40">
        <v>10131</v>
      </c>
      <c r="H556" s="47">
        <v>45239</v>
      </c>
      <c r="I556" s="12">
        <v>1216</v>
      </c>
      <c r="J556" s="35">
        <v>20</v>
      </c>
      <c r="K556" s="30">
        <v>54</v>
      </c>
      <c r="L556" s="30">
        <v>0.47912348950247441</v>
      </c>
      <c r="M556" s="43">
        <v>0.15</v>
      </c>
      <c r="N556" s="30">
        <v>8.8060804355238678E-2</v>
      </c>
      <c r="O556" s="43">
        <v>8</v>
      </c>
      <c r="P556" s="30">
        <v>0.17920432823038626</v>
      </c>
      <c r="Q556" s="43">
        <f t="shared" si="17"/>
        <v>3.15</v>
      </c>
      <c r="R556" s="30">
        <v>6.6062200541020286E-2</v>
      </c>
      <c r="S556" s="43">
        <v>16</v>
      </c>
      <c r="T556" s="30">
        <v>0.18754917737088028</v>
      </c>
      <c r="U556" s="30">
        <v>0.10437085722726225</v>
      </c>
      <c r="V556" s="46">
        <v>72</v>
      </c>
      <c r="W556" s="46">
        <v>6.8534270457043217E-2</v>
      </c>
      <c r="X556" s="46">
        <v>0.45809890435297601</v>
      </c>
      <c r="Y556" s="46">
        <v>0.40319662648754762</v>
      </c>
      <c r="Z556" s="46">
        <v>4641</v>
      </c>
      <c r="AA556" s="46">
        <v>0.24831943968020789</v>
      </c>
      <c r="AB556" s="46">
        <v>15197</v>
      </c>
      <c r="AC556" s="77">
        <v>0.17557880614793897</v>
      </c>
      <c r="AD556" s="84">
        <f>'1.Hard Index'!T556</f>
        <v>4</v>
      </c>
      <c r="AE556" s="85">
        <f>'2.Vulnerbility Index'!R556</f>
        <v>4</v>
      </c>
      <c r="AF556" s="86">
        <f t="shared" si="18"/>
        <v>16</v>
      </c>
    </row>
    <row r="557" spans="1:32" x14ac:dyDescent="0.3">
      <c r="A557" s="39" t="s">
        <v>1719</v>
      </c>
      <c r="B557" s="40">
        <v>104.46899999999999</v>
      </c>
      <c r="C557" s="40">
        <v>10.412000000000001</v>
      </c>
      <c r="D557" s="40" t="s">
        <v>50</v>
      </c>
      <c r="E557" s="40" t="s">
        <v>102</v>
      </c>
      <c r="F557" s="40" t="s">
        <v>285</v>
      </c>
      <c r="G557" s="40">
        <v>7617</v>
      </c>
      <c r="H557" s="47">
        <v>45239</v>
      </c>
      <c r="I557" s="12">
        <v>914</v>
      </c>
      <c r="J557" s="35">
        <v>20</v>
      </c>
      <c r="K557" s="30">
        <v>63</v>
      </c>
      <c r="L557" s="30">
        <v>0.47912348950247441</v>
      </c>
      <c r="M557" s="43">
        <v>0.35</v>
      </c>
      <c r="N557" s="30">
        <v>8.8060804355238678E-2</v>
      </c>
      <c r="O557" s="43">
        <v>0</v>
      </c>
      <c r="P557" s="30">
        <v>0.17920432823038626</v>
      </c>
      <c r="Q557" s="43">
        <f t="shared" si="17"/>
        <v>3.35</v>
      </c>
      <c r="R557" s="30">
        <v>6.6062200541020286E-2</v>
      </c>
      <c r="S557" s="43">
        <v>16</v>
      </c>
      <c r="T557" s="30">
        <v>0.18754917737088028</v>
      </c>
      <c r="U557" s="30">
        <v>0.10437085722726225</v>
      </c>
      <c r="V557" s="46">
        <v>46</v>
      </c>
      <c r="W557" s="46">
        <v>6.8534270457043217E-2</v>
      </c>
      <c r="X557" s="46">
        <v>9.7151109360640673E-3</v>
      </c>
      <c r="Y557" s="46">
        <v>0.40319662648754762</v>
      </c>
      <c r="Z557" s="46">
        <v>74</v>
      </c>
      <c r="AA557" s="46">
        <v>0.24831943968020789</v>
      </c>
      <c r="AB557" s="46">
        <v>11426</v>
      </c>
      <c r="AC557" s="77">
        <v>0.17557880614793897</v>
      </c>
      <c r="AD557" s="84">
        <f>'1.Hard Index'!T557</f>
        <v>3</v>
      </c>
      <c r="AE557" s="85">
        <f>'2.Vulnerbility Index'!R557</f>
        <v>3</v>
      </c>
      <c r="AF557" s="86">
        <f t="shared" si="18"/>
        <v>9</v>
      </c>
    </row>
    <row r="558" spans="1:32" x14ac:dyDescent="0.3">
      <c r="A558" s="39" t="s">
        <v>1720</v>
      </c>
      <c r="B558" s="40">
        <v>104.947</v>
      </c>
      <c r="C558" s="40">
        <v>10.399900000000001</v>
      </c>
      <c r="D558" s="40" t="s">
        <v>16</v>
      </c>
      <c r="E558" s="40" t="s">
        <v>247</v>
      </c>
      <c r="F558" s="40" t="s">
        <v>512</v>
      </c>
      <c r="G558" s="40">
        <v>6214</v>
      </c>
      <c r="H558" s="47">
        <v>45239</v>
      </c>
      <c r="I558" s="12">
        <v>746</v>
      </c>
      <c r="J558" s="35">
        <v>292.3784</v>
      </c>
      <c r="K558" s="30">
        <v>55</v>
      </c>
      <c r="L558" s="30">
        <v>0.47912348950247441</v>
      </c>
      <c r="M558" s="43">
        <v>0.25</v>
      </c>
      <c r="N558" s="30">
        <v>8.8060804355238678E-2</v>
      </c>
      <c r="O558" s="43">
        <v>30</v>
      </c>
      <c r="P558" s="30">
        <v>0.17920432823038626</v>
      </c>
      <c r="Q558" s="43">
        <f t="shared" si="17"/>
        <v>3.25</v>
      </c>
      <c r="R558" s="30">
        <v>6.6062200541020286E-2</v>
      </c>
      <c r="S558" s="43">
        <v>13</v>
      </c>
      <c r="T558" s="30">
        <v>0.18754917737088028</v>
      </c>
      <c r="U558" s="30">
        <v>0.10437085722726225</v>
      </c>
      <c r="V558" s="46">
        <v>22</v>
      </c>
      <c r="W558" s="46">
        <v>6.8534270457043217E-2</v>
      </c>
      <c r="X558" s="46">
        <v>8.432571612487931E-2</v>
      </c>
      <c r="Y558" s="46">
        <v>0.40319662648754762</v>
      </c>
      <c r="Z558" s="46">
        <v>524</v>
      </c>
      <c r="AA558" s="46">
        <v>0.24831943968020789</v>
      </c>
      <c r="AB558" s="46">
        <v>9321</v>
      </c>
      <c r="AC558" s="77">
        <v>0.17557880614793897</v>
      </c>
      <c r="AD558" s="84">
        <f>'1.Hard Index'!T558</f>
        <v>4</v>
      </c>
      <c r="AE558" s="85">
        <f>'2.Vulnerbility Index'!R558</f>
        <v>3</v>
      </c>
      <c r="AF558" s="86">
        <f t="shared" si="18"/>
        <v>12</v>
      </c>
    </row>
    <row r="559" spans="1:32" x14ac:dyDescent="0.3">
      <c r="A559" s="39" t="s">
        <v>1721</v>
      </c>
      <c r="B559" s="40">
        <v>106.60299999999999</v>
      </c>
      <c r="C559" s="40">
        <v>10.4049</v>
      </c>
      <c r="D559" s="40" t="s">
        <v>40</v>
      </c>
      <c r="E559" s="40" t="s">
        <v>67</v>
      </c>
      <c r="F559" s="40" t="s">
        <v>167</v>
      </c>
      <c r="G559" s="40">
        <v>16570</v>
      </c>
      <c r="H559" s="47">
        <v>45239</v>
      </c>
      <c r="I559" s="12">
        <v>1988</v>
      </c>
      <c r="J559" s="35">
        <v>17.946120000000001</v>
      </c>
      <c r="K559" s="30">
        <v>55</v>
      </c>
      <c r="L559" s="30">
        <v>0.47912348950247441</v>
      </c>
      <c r="M559" s="43">
        <v>-1.5</v>
      </c>
      <c r="N559" s="30">
        <v>8.8060804355238678E-2</v>
      </c>
      <c r="O559" s="43">
        <v>0</v>
      </c>
      <c r="P559" s="30">
        <v>0.17920432823038626</v>
      </c>
      <c r="Q559" s="43">
        <f t="shared" si="17"/>
        <v>1.5</v>
      </c>
      <c r="R559" s="30">
        <v>6.6062200541020286E-2</v>
      </c>
      <c r="S559" s="43">
        <v>13</v>
      </c>
      <c r="T559" s="30">
        <v>0.18754917737088028</v>
      </c>
      <c r="U559" s="30">
        <v>0.10437085722726225</v>
      </c>
      <c r="V559" s="46">
        <v>123</v>
      </c>
      <c r="W559" s="46">
        <v>6.8534270457043217E-2</v>
      </c>
      <c r="X559" s="46">
        <v>0.11128545564272782</v>
      </c>
      <c r="Y559" s="46">
        <v>0.40319662648754762</v>
      </c>
      <c r="Z559" s="46">
        <v>1844</v>
      </c>
      <c r="AA559" s="46">
        <v>0.24831943968020789</v>
      </c>
      <c r="AB559" s="46">
        <v>24855</v>
      </c>
      <c r="AC559" s="77">
        <v>0.17557880614793897</v>
      </c>
      <c r="AD559" s="84">
        <f>'1.Hard Index'!T559</f>
        <v>3</v>
      </c>
      <c r="AE559" s="85">
        <f>'2.Vulnerbility Index'!R559</f>
        <v>4</v>
      </c>
      <c r="AF559" s="86">
        <f t="shared" si="18"/>
        <v>12</v>
      </c>
    </row>
    <row r="560" spans="1:32" x14ac:dyDescent="0.3">
      <c r="A560" s="39" t="s">
        <v>1722</v>
      </c>
      <c r="B560" s="40">
        <v>105.71</v>
      </c>
      <c r="C560" s="40">
        <v>10.404500000000001</v>
      </c>
      <c r="D560" s="40" t="s">
        <v>4</v>
      </c>
      <c r="E560" s="40" t="s">
        <v>36</v>
      </c>
      <c r="F560" s="40" t="s">
        <v>513</v>
      </c>
      <c r="G560" s="40">
        <v>7300</v>
      </c>
      <c r="H560" s="47">
        <v>45239</v>
      </c>
      <c r="I560" s="12">
        <v>876</v>
      </c>
      <c r="J560" s="35">
        <v>20</v>
      </c>
      <c r="K560" s="30">
        <v>58</v>
      </c>
      <c r="L560" s="30">
        <v>0.47912348950247441</v>
      </c>
      <c r="M560" s="43">
        <v>-2.8</v>
      </c>
      <c r="N560" s="30">
        <v>8.8060804355238678E-2</v>
      </c>
      <c r="O560" s="43">
        <v>0</v>
      </c>
      <c r="P560" s="30">
        <v>0.17920432823038626</v>
      </c>
      <c r="Q560" s="43">
        <f t="shared" si="17"/>
        <v>0.20000000000000018</v>
      </c>
      <c r="R560" s="30">
        <v>6.6062200541020286E-2</v>
      </c>
      <c r="S560" s="43">
        <v>25</v>
      </c>
      <c r="T560" s="30">
        <v>0.18754917737088028</v>
      </c>
      <c r="U560" s="30">
        <v>0.10437085722726225</v>
      </c>
      <c r="V560" s="46">
        <v>65</v>
      </c>
      <c r="W560" s="46">
        <v>6.8534270457043217E-2</v>
      </c>
      <c r="X560" s="46">
        <v>0.15876712328767123</v>
      </c>
      <c r="Y560" s="46">
        <v>0.40319662648754762</v>
      </c>
      <c r="Z560" s="46">
        <v>1159</v>
      </c>
      <c r="AA560" s="46">
        <v>0.24831943968020789</v>
      </c>
      <c r="AB560" s="46">
        <v>10950</v>
      </c>
      <c r="AC560" s="77">
        <v>0.17557880614793897</v>
      </c>
      <c r="AD560" s="84">
        <f>'1.Hard Index'!T560</f>
        <v>3</v>
      </c>
      <c r="AE560" s="85">
        <f>'2.Vulnerbility Index'!R560</f>
        <v>4</v>
      </c>
      <c r="AF560" s="86">
        <f t="shared" si="18"/>
        <v>12</v>
      </c>
    </row>
    <row r="561" spans="1:32" x14ac:dyDescent="0.3">
      <c r="A561" s="39" t="s">
        <v>1723</v>
      </c>
      <c r="B561" s="40">
        <v>105.303</v>
      </c>
      <c r="C561" s="40">
        <v>10.394500000000001</v>
      </c>
      <c r="D561" s="40" t="s">
        <v>16</v>
      </c>
      <c r="E561" s="40" t="s">
        <v>58</v>
      </c>
      <c r="F561" s="40" t="s">
        <v>82</v>
      </c>
      <c r="G561" s="40">
        <v>6194</v>
      </c>
      <c r="H561" s="47">
        <v>45239</v>
      </c>
      <c r="I561" s="12">
        <v>743</v>
      </c>
      <c r="J561" s="35">
        <v>3.4438110000000002</v>
      </c>
      <c r="K561" s="30">
        <v>57</v>
      </c>
      <c r="L561" s="30">
        <v>0.47912348950247441</v>
      </c>
      <c r="M561" s="43">
        <v>-0.26</v>
      </c>
      <c r="N561" s="30">
        <v>8.8060804355238678E-2</v>
      </c>
      <c r="O561" s="43">
        <v>0</v>
      </c>
      <c r="P561" s="30">
        <v>0.17920432823038626</v>
      </c>
      <c r="Q561" s="43">
        <f t="shared" si="17"/>
        <v>2.74</v>
      </c>
      <c r="R561" s="30">
        <v>6.6062200541020286E-2</v>
      </c>
      <c r="S561" s="43">
        <v>24</v>
      </c>
      <c r="T561" s="30">
        <v>0.18754917737088028</v>
      </c>
      <c r="U561" s="30">
        <v>0.10437085722726225</v>
      </c>
      <c r="V561" s="46">
        <v>23</v>
      </c>
      <c r="W561" s="46">
        <v>6.8534270457043217E-2</v>
      </c>
      <c r="X561" s="46">
        <v>1.0213109460768486</v>
      </c>
      <c r="Y561" s="46">
        <v>0.40319662648754762</v>
      </c>
      <c r="Z561" s="46">
        <v>6326</v>
      </c>
      <c r="AA561" s="46">
        <v>0.24831943968020789</v>
      </c>
      <c r="AB561" s="46">
        <v>9291</v>
      </c>
      <c r="AC561" s="77">
        <v>0.17557880614793897</v>
      </c>
      <c r="AD561" s="84">
        <f>'1.Hard Index'!T561</f>
        <v>3</v>
      </c>
      <c r="AE561" s="85">
        <f>'2.Vulnerbility Index'!R561</f>
        <v>3</v>
      </c>
      <c r="AF561" s="86">
        <f t="shared" si="18"/>
        <v>9</v>
      </c>
    </row>
    <row r="562" spans="1:32" x14ac:dyDescent="0.3">
      <c r="A562" s="39" t="s">
        <v>1724</v>
      </c>
      <c r="B562" s="40">
        <v>105.46899999999999</v>
      </c>
      <c r="C562" s="40">
        <v>10.388999999999999</v>
      </c>
      <c r="D562" s="40" t="s">
        <v>16</v>
      </c>
      <c r="E562" s="40" t="s">
        <v>288</v>
      </c>
      <c r="F562" s="40" t="s">
        <v>207</v>
      </c>
      <c r="G562" s="40">
        <v>20207</v>
      </c>
      <c r="H562" s="47">
        <v>45239</v>
      </c>
      <c r="I562" s="12">
        <v>2425</v>
      </c>
      <c r="J562" s="35">
        <v>145.5908</v>
      </c>
      <c r="K562" s="30">
        <v>61</v>
      </c>
      <c r="L562" s="30">
        <v>0.47912348950247441</v>
      </c>
      <c r="M562" s="43">
        <v>-1.32</v>
      </c>
      <c r="N562" s="30">
        <v>8.8060804355238678E-2</v>
      </c>
      <c r="O562" s="43">
        <v>4</v>
      </c>
      <c r="P562" s="30">
        <v>0.17920432823038626</v>
      </c>
      <c r="Q562" s="43">
        <f t="shared" si="17"/>
        <v>1.68</v>
      </c>
      <c r="R562" s="30">
        <v>6.6062200541020286E-2</v>
      </c>
      <c r="S562" s="43">
        <v>25</v>
      </c>
      <c r="T562" s="30">
        <v>0.18754917737088028</v>
      </c>
      <c r="U562" s="30">
        <v>0.10437085722726225</v>
      </c>
      <c r="V562" s="46">
        <v>90</v>
      </c>
      <c r="W562" s="46">
        <v>6.8534270457043217E-2</v>
      </c>
      <c r="X562" s="46">
        <v>5.0873459692185874E-2</v>
      </c>
      <c r="Y562" s="46">
        <v>0.40319662648754762</v>
      </c>
      <c r="Z562" s="46">
        <v>1028</v>
      </c>
      <c r="AA562" s="46">
        <v>0.24831943968020789</v>
      </c>
      <c r="AB562" s="46">
        <v>30311</v>
      </c>
      <c r="AC562" s="77">
        <v>0.17557880614793897</v>
      </c>
      <c r="AD562" s="84">
        <f>'1.Hard Index'!T562</f>
        <v>4</v>
      </c>
      <c r="AE562" s="85">
        <f>'2.Vulnerbility Index'!R562</f>
        <v>4</v>
      </c>
      <c r="AF562" s="86">
        <f t="shared" si="18"/>
        <v>16</v>
      </c>
    </row>
    <row r="563" spans="1:32" x14ac:dyDescent="0.3">
      <c r="A563" s="39" t="s">
        <v>1725</v>
      </c>
      <c r="B563" s="40">
        <v>104.63200000000001</v>
      </c>
      <c r="C563" s="40">
        <v>10.3522</v>
      </c>
      <c r="D563" s="40" t="s">
        <v>50</v>
      </c>
      <c r="E563" s="40" t="s">
        <v>102</v>
      </c>
      <c r="F563" s="40" t="s">
        <v>514</v>
      </c>
      <c r="G563" s="40">
        <v>9772</v>
      </c>
      <c r="H563" s="47">
        <v>45239</v>
      </c>
      <c r="I563" s="12">
        <v>1173</v>
      </c>
      <c r="J563" s="35">
        <v>18.719249999999999</v>
      </c>
      <c r="K563" s="30">
        <v>60</v>
      </c>
      <c r="L563" s="30">
        <v>0.47912348950247441</v>
      </c>
      <c r="M563" s="43">
        <v>-0.24</v>
      </c>
      <c r="N563" s="30">
        <v>8.8060804355238678E-2</v>
      </c>
      <c r="O563" s="43">
        <v>8</v>
      </c>
      <c r="P563" s="30">
        <v>0.17920432823038626</v>
      </c>
      <c r="Q563" s="43">
        <f t="shared" si="17"/>
        <v>2.76</v>
      </c>
      <c r="R563" s="30">
        <v>6.6062200541020286E-2</v>
      </c>
      <c r="S563" s="43">
        <v>16</v>
      </c>
      <c r="T563" s="30">
        <v>0.18754917737088028</v>
      </c>
      <c r="U563" s="30">
        <v>0.10437085722726225</v>
      </c>
      <c r="V563" s="46">
        <v>8</v>
      </c>
      <c r="W563" s="46">
        <v>6.8534270457043217E-2</v>
      </c>
      <c r="X563" s="46">
        <v>0.58340155546459271</v>
      </c>
      <c r="Y563" s="46">
        <v>0.40319662648754762</v>
      </c>
      <c r="Z563" s="46">
        <v>5701</v>
      </c>
      <c r="AA563" s="46">
        <v>0.24831943968020789</v>
      </c>
      <c r="AB563" s="46">
        <v>14658</v>
      </c>
      <c r="AC563" s="77">
        <v>0.17557880614793897</v>
      </c>
      <c r="AD563" s="84">
        <f>'1.Hard Index'!T563</f>
        <v>4</v>
      </c>
      <c r="AE563" s="85">
        <f>'2.Vulnerbility Index'!R563</f>
        <v>3</v>
      </c>
      <c r="AF563" s="86">
        <f t="shared" si="18"/>
        <v>12</v>
      </c>
    </row>
    <row r="564" spans="1:32" x14ac:dyDescent="0.3">
      <c r="A564" s="39" t="s">
        <v>1726</v>
      </c>
      <c r="B564" s="40">
        <v>106.33</v>
      </c>
      <c r="C564" s="40">
        <v>10.4015</v>
      </c>
      <c r="D564" s="40" t="s">
        <v>40</v>
      </c>
      <c r="E564" s="40" t="s">
        <v>58</v>
      </c>
      <c r="F564" s="40" t="s">
        <v>7</v>
      </c>
      <c r="G564" s="40">
        <v>9657</v>
      </c>
      <c r="H564" s="47">
        <v>45239</v>
      </c>
      <c r="I564" s="12">
        <v>1159</v>
      </c>
      <c r="J564" s="35">
        <v>20</v>
      </c>
      <c r="K564" s="30">
        <v>58</v>
      </c>
      <c r="L564" s="30">
        <v>0.47912348950247441</v>
      </c>
      <c r="M564" s="43">
        <v>0.36</v>
      </c>
      <c r="N564" s="30">
        <v>8.8060804355238678E-2</v>
      </c>
      <c r="O564" s="43">
        <v>4</v>
      </c>
      <c r="P564" s="30">
        <v>0.17920432823038626</v>
      </c>
      <c r="Q564" s="43">
        <f t="shared" si="17"/>
        <v>3.36</v>
      </c>
      <c r="R564" s="30">
        <v>6.6062200541020286E-2</v>
      </c>
      <c r="S564" s="43">
        <v>16</v>
      </c>
      <c r="T564" s="30">
        <v>0.18754917737088028</v>
      </c>
      <c r="U564" s="30">
        <v>0.10437085722726225</v>
      </c>
      <c r="V564" s="46">
        <v>101</v>
      </c>
      <c r="W564" s="46">
        <v>6.8534270457043217E-2</v>
      </c>
      <c r="X564" s="46">
        <v>7.6835456145800979E-2</v>
      </c>
      <c r="Y564" s="46">
        <v>0.40319662648754762</v>
      </c>
      <c r="Z564" s="46">
        <v>742</v>
      </c>
      <c r="AA564" s="46">
        <v>0.24831943968020789</v>
      </c>
      <c r="AB564" s="46">
        <v>14486</v>
      </c>
      <c r="AC564" s="77">
        <v>0.17557880614793897</v>
      </c>
      <c r="AD564" s="84">
        <f>'1.Hard Index'!T564</f>
        <v>4</v>
      </c>
      <c r="AE564" s="85">
        <f>'2.Vulnerbility Index'!R564</f>
        <v>3</v>
      </c>
      <c r="AF564" s="86">
        <f t="shared" si="18"/>
        <v>12</v>
      </c>
    </row>
    <row r="565" spans="1:32" x14ac:dyDescent="0.3">
      <c r="A565" s="39" t="s">
        <v>1727</v>
      </c>
      <c r="B565" s="40">
        <v>106.117</v>
      </c>
      <c r="C565" s="40">
        <v>10.404999999999999</v>
      </c>
      <c r="D565" s="40" t="s">
        <v>40</v>
      </c>
      <c r="E565" s="40" t="s">
        <v>341</v>
      </c>
      <c r="F565" s="40" t="s">
        <v>341</v>
      </c>
      <c r="G565" s="40">
        <v>126613</v>
      </c>
      <c r="H565" s="47">
        <v>45239</v>
      </c>
      <c r="I565" s="12">
        <v>15194</v>
      </c>
      <c r="J565" s="35">
        <v>20</v>
      </c>
      <c r="K565" s="30">
        <v>55</v>
      </c>
      <c r="L565" s="30">
        <v>0.47912348950247441</v>
      </c>
      <c r="M565" s="43">
        <v>0.45</v>
      </c>
      <c r="N565" s="30">
        <v>8.8060804355238678E-2</v>
      </c>
      <c r="O565" s="43">
        <v>0</v>
      </c>
      <c r="P565" s="30">
        <v>0.17920432823038626</v>
      </c>
      <c r="Q565" s="43">
        <f t="shared" si="17"/>
        <v>3.45</v>
      </c>
      <c r="R565" s="30">
        <v>6.6062200541020286E-2</v>
      </c>
      <c r="S565" s="43">
        <v>16</v>
      </c>
      <c r="T565" s="30">
        <v>0.18754917737088028</v>
      </c>
      <c r="U565" s="30">
        <v>0.10437085722726225</v>
      </c>
      <c r="V565" s="46">
        <v>2081</v>
      </c>
      <c r="W565" s="46">
        <v>6.8534270457043217E-2</v>
      </c>
      <c r="X565" s="46">
        <v>4.0280223989637713E-4</v>
      </c>
      <c r="Y565" s="46">
        <v>0.40319662648754762</v>
      </c>
      <c r="Z565" s="46">
        <v>51</v>
      </c>
      <c r="AA565" s="46">
        <v>0.24831943968020789</v>
      </c>
      <c r="AB565" s="46">
        <v>189920</v>
      </c>
      <c r="AC565" s="77">
        <v>0.17557880614793897</v>
      </c>
      <c r="AD565" s="84">
        <f>'1.Hard Index'!T565</f>
        <v>3</v>
      </c>
      <c r="AE565" s="85">
        <f>'2.Vulnerbility Index'!R565</f>
        <v>4</v>
      </c>
      <c r="AF565" s="86">
        <f t="shared" si="18"/>
        <v>12</v>
      </c>
    </row>
    <row r="566" spans="1:32" x14ac:dyDescent="0.3">
      <c r="A566" s="39" t="s">
        <v>1728</v>
      </c>
      <c r="B566" s="40">
        <v>105.768</v>
      </c>
      <c r="C566" s="40">
        <v>10.380699999999999</v>
      </c>
      <c r="D566" s="40" t="s">
        <v>4</v>
      </c>
      <c r="E566" s="40" t="s">
        <v>36</v>
      </c>
      <c r="F566" s="40" t="s">
        <v>515</v>
      </c>
      <c r="G566" s="40">
        <v>9642</v>
      </c>
      <c r="H566" s="47">
        <v>45239</v>
      </c>
      <c r="I566" s="12">
        <v>1157</v>
      </c>
      <c r="J566" s="35">
        <v>20</v>
      </c>
      <c r="K566" s="30">
        <v>58</v>
      </c>
      <c r="L566" s="30">
        <v>0.47912348950247441</v>
      </c>
      <c r="M566" s="43">
        <v>-1.5</v>
      </c>
      <c r="N566" s="30">
        <v>8.8060804355238678E-2</v>
      </c>
      <c r="O566" s="43">
        <v>8</v>
      </c>
      <c r="P566" s="30">
        <v>0.17920432823038626</v>
      </c>
      <c r="Q566" s="43">
        <f t="shared" si="17"/>
        <v>1.5</v>
      </c>
      <c r="R566" s="30">
        <v>6.6062200541020286E-2</v>
      </c>
      <c r="S566" s="43">
        <v>20</v>
      </c>
      <c r="T566" s="30">
        <v>0.18754917737088028</v>
      </c>
      <c r="U566" s="30">
        <v>0.10437085722726225</v>
      </c>
      <c r="V566" s="46">
        <v>64</v>
      </c>
      <c r="W566" s="46">
        <v>6.8534270457043217E-2</v>
      </c>
      <c r="X566" s="46">
        <v>0.19819539514623521</v>
      </c>
      <c r="Y566" s="46">
        <v>0.40319662648754762</v>
      </c>
      <c r="Z566" s="46">
        <v>1911</v>
      </c>
      <c r="AA566" s="46">
        <v>0.24831943968020789</v>
      </c>
      <c r="AB566" s="46">
        <v>14463</v>
      </c>
      <c r="AC566" s="77">
        <v>0.17557880614793897</v>
      </c>
      <c r="AD566" s="84">
        <f>'1.Hard Index'!T566</f>
        <v>4</v>
      </c>
      <c r="AE566" s="85">
        <f>'2.Vulnerbility Index'!R566</f>
        <v>4</v>
      </c>
      <c r="AF566" s="86">
        <f t="shared" si="18"/>
        <v>16</v>
      </c>
    </row>
    <row r="567" spans="1:32" x14ac:dyDescent="0.3">
      <c r="A567" s="39" t="s">
        <v>1729</v>
      </c>
      <c r="B567" s="40">
        <v>106.441</v>
      </c>
      <c r="C567" s="40">
        <v>10.395200000000001</v>
      </c>
      <c r="D567" s="40" t="s">
        <v>40</v>
      </c>
      <c r="E567" s="40" t="s">
        <v>43</v>
      </c>
      <c r="F567" s="40" t="s">
        <v>516</v>
      </c>
      <c r="G567" s="40">
        <v>11247</v>
      </c>
      <c r="H567" s="47">
        <v>45239</v>
      </c>
      <c r="I567" s="12">
        <v>1350</v>
      </c>
      <c r="J567" s="35">
        <v>20</v>
      </c>
      <c r="K567" s="30">
        <v>56</v>
      </c>
      <c r="L567" s="30">
        <v>0.47912348950247441</v>
      </c>
      <c r="M567" s="43">
        <v>-1.32</v>
      </c>
      <c r="N567" s="30">
        <v>8.8060804355238678E-2</v>
      </c>
      <c r="O567" s="43">
        <v>4</v>
      </c>
      <c r="P567" s="30">
        <v>0.17920432823038626</v>
      </c>
      <c r="Q567" s="43">
        <f t="shared" si="17"/>
        <v>1.68</v>
      </c>
      <c r="R567" s="30">
        <v>6.6062200541020286E-2</v>
      </c>
      <c r="S567" s="43">
        <v>20</v>
      </c>
      <c r="T567" s="30">
        <v>0.18754917737088028</v>
      </c>
      <c r="U567" s="30">
        <v>0.10437085722726225</v>
      </c>
      <c r="V567" s="46">
        <v>78</v>
      </c>
      <c r="W567" s="46">
        <v>6.8534270457043217E-2</v>
      </c>
      <c r="X567" s="46">
        <v>9.8604072197030324E-2</v>
      </c>
      <c r="Y567" s="46">
        <v>0.40319662648754762</v>
      </c>
      <c r="Z567" s="46">
        <v>1109</v>
      </c>
      <c r="AA567" s="46">
        <v>0.24831943968020789</v>
      </c>
      <c r="AB567" s="46">
        <v>16871</v>
      </c>
      <c r="AC567" s="77">
        <v>0.17557880614793897</v>
      </c>
      <c r="AD567" s="84">
        <f>'1.Hard Index'!T567</f>
        <v>4</v>
      </c>
      <c r="AE567" s="85">
        <f>'2.Vulnerbility Index'!R567</f>
        <v>4</v>
      </c>
      <c r="AF567" s="86">
        <f t="shared" si="18"/>
        <v>16</v>
      </c>
    </row>
    <row r="568" spans="1:32" x14ac:dyDescent="0.3">
      <c r="A568" s="39" t="s">
        <v>1730</v>
      </c>
      <c r="B568" s="40">
        <v>106.38</v>
      </c>
      <c r="C568" s="40">
        <v>10.3437</v>
      </c>
      <c r="D568" s="40" t="s">
        <v>40</v>
      </c>
      <c r="E568" s="40" t="s">
        <v>517</v>
      </c>
      <c r="F568" s="40" t="s">
        <v>124</v>
      </c>
      <c r="G568" s="40">
        <v>3263</v>
      </c>
      <c r="H568" s="47">
        <v>45239</v>
      </c>
      <c r="I568" s="12">
        <v>392</v>
      </c>
      <c r="J568" s="35">
        <v>20</v>
      </c>
      <c r="K568" s="30">
        <v>44</v>
      </c>
      <c r="L568" s="30">
        <v>0.47912348950247441</v>
      </c>
      <c r="M568" s="43">
        <v>-2.8</v>
      </c>
      <c r="N568" s="30">
        <v>8.8060804355238678E-2</v>
      </c>
      <c r="O568" s="43">
        <v>8</v>
      </c>
      <c r="P568" s="30">
        <v>0.17920432823038626</v>
      </c>
      <c r="Q568" s="43">
        <f t="shared" si="17"/>
        <v>0.20000000000000018</v>
      </c>
      <c r="R568" s="30">
        <v>6.6062200541020286E-2</v>
      </c>
      <c r="S568" s="43">
        <v>16</v>
      </c>
      <c r="T568" s="30">
        <v>0.18754917737088028</v>
      </c>
      <c r="U568" s="30">
        <v>0.10437085722726225</v>
      </c>
      <c r="V568" s="46">
        <v>99</v>
      </c>
      <c r="W568" s="46">
        <v>6.8534270457043217E-2</v>
      </c>
      <c r="X568" s="46">
        <v>0.31596690162427216</v>
      </c>
      <c r="Y568" s="46">
        <v>0.40319662648754762</v>
      </c>
      <c r="Z568" s="46">
        <v>1031</v>
      </c>
      <c r="AA568" s="46">
        <v>0.24831943968020789</v>
      </c>
      <c r="AB568" s="46">
        <v>4895</v>
      </c>
      <c r="AC568" s="77">
        <v>0.17557880614793897</v>
      </c>
      <c r="AD568" s="84">
        <f>'1.Hard Index'!T568</f>
        <v>4</v>
      </c>
      <c r="AE568" s="85">
        <f>'2.Vulnerbility Index'!R568</f>
        <v>3</v>
      </c>
      <c r="AF568" s="86">
        <f t="shared" si="18"/>
        <v>12</v>
      </c>
    </row>
    <row r="569" spans="1:32" x14ac:dyDescent="0.3">
      <c r="A569" s="39" t="s">
        <v>1731</v>
      </c>
      <c r="B569" s="40">
        <v>106.24</v>
      </c>
      <c r="C569" s="40">
        <v>10.3338</v>
      </c>
      <c r="D569" s="40" t="s">
        <v>40</v>
      </c>
      <c r="E569" s="40" t="s">
        <v>58</v>
      </c>
      <c r="F569" s="40" t="s">
        <v>518</v>
      </c>
      <c r="G569" s="40">
        <v>10578</v>
      </c>
      <c r="H569" s="47">
        <v>45239</v>
      </c>
      <c r="I569" s="12">
        <v>1269</v>
      </c>
      <c r="J569" s="35">
        <v>20</v>
      </c>
      <c r="K569" s="30">
        <v>59</v>
      </c>
      <c r="L569" s="30">
        <v>0.47912348950247441</v>
      </c>
      <c r="M569" s="43">
        <v>-2.8</v>
      </c>
      <c r="N569" s="30">
        <v>8.8060804355238678E-2</v>
      </c>
      <c r="O569" s="43">
        <v>4</v>
      </c>
      <c r="P569" s="30">
        <v>0.17920432823038626</v>
      </c>
      <c r="Q569" s="43">
        <f t="shared" si="17"/>
        <v>0.20000000000000018</v>
      </c>
      <c r="R569" s="30">
        <v>6.6062200541020286E-2</v>
      </c>
      <c r="S569" s="43">
        <v>20</v>
      </c>
      <c r="T569" s="30">
        <v>0.18754917737088028</v>
      </c>
      <c r="U569" s="30">
        <v>0.10437085722726225</v>
      </c>
      <c r="V569" s="46">
        <v>85</v>
      </c>
      <c r="W569" s="46">
        <v>6.8534270457043217E-2</v>
      </c>
      <c r="X569" s="46">
        <v>6.0408394781622236E-2</v>
      </c>
      <c r="Y569" s="46">
        <v>0.40319662648754762</v>
      </c>
      <c r="Z569" s="46">
        <v>639</v>
      </c>
      <c r="AA569" s="46">
        <v>0.24831943968020789</v>
      </c>
      <c r="AB569" s="46">
        <v>15867</v>
      </c>
      <c r="AC569" s="77">
        <v>0.17557880614793897</v>
      </c>
      <c r="AD569" s="84">
        <f>'1.Hard Index'!T569</f>
        <v>4</v>
      </c>
      <c r="AE569" s="85">
        <f>'2.Vulnerbility Index'!R569</f>
        <v>3</v>
      </c>
      <c r="AF569" s="86">
        <f t="shared" si="18"/>
        <v>12</v>
      </c>
    </row>
    <row r="570" spans="1:32" x14ac:dyDescent="0.3">
      <c r="A570" s="39" t="s">
        <v>1732</v>
      </c>
      <c r="B570" s="40">
        <v>106.057</v>
      </c>
      <c r="C570" s="40">
        <v>10.302</v>
      </c>
      <c r="D570" s="40" t="s">
        <v>40</v>
      </c>
      <c r="E570" s="40" t="s">
        <v>341</v>
      </c>
      <c r="F570" s="40" t="s">
        <v>519</v>
      </c>
      <c r="G570" s="40">
        <v>13928</v>
      </c>
      <c r="H570" s="47">
        <v>45239</v>
      </c>
      <c r="I570" s="12">
        <v>1671</v>
      </c>
      <c r="J570" s="35">
        <v>2.6300029999999999</v>
      </c>
      <c r="K570" s="30">
        <v>54</v>
      </c>
      <c r="L570" s="30">
        <v>0.47912348950247441</v>
      </c>
      <c r="M570" s="43">
        <v>-1.5</v>
      </c>
      <c r="N570" s="30">
        <v>8.8060804355238678E-2</v>
      </c>
      <c r="O570" s="43">
        <v>0</v>
      </c>
      <c r="P570" s="30">
        <v>0.17920432823038626</v>
      </c>
      <c r="Q570" s="43">
        <f t="shared" si="17"/>
        <v>1.5</v>
      </c>
      <c r="R570" s="30">
        <v>6.6062200541020286E-2</v>
      </c>
      <c r="S570" s="43">
        <v>9</v>
      </c>
      <c r="T570" s="30">
        <v>0.18754917737088028</v>
      </c>
      <c r="U570" s="30">
        <v>0.10437085722726225</v>
      </c>
      <c r="V570" s="46">
        <v>57</v>
      </c>
      <c r="W570" s="46">
        <v>6.8534270457043217E-2</v>
      </c>
      <c r="X570" s="46">
        <v>0.19730040206777713</v>
      </c>
      <c r="Y570" s="46">
        <v>0.40319662648754762</v>
      </c>
      <c r="Z570" s="46">
        <v>2748</v>
      </c>
      <c r="AA570" s="46">
        <v>0.24831943968020789</v>
      </c>
      <c r="AB570" s="46">
        <v>20892</v>
      </c>
      <c r="AC570" s="77">
        <v>0.17557880614793897</v>
      </c>
      <c r="AD570" s="84">
        <f>'1.Hard Index'!T570</f>
        <v>3</v>
      </c>
      <c r="AE570" s="85">
        <f>'2.Vulnerbility Index'!R570</f>
        <v>4</v>
      </c>
      <c r="AF570" s="86">
        <f t="shared" si="18"/>
        <v>12</v>
      </c>
    </row>
    <row r="571" spans="1:32" x14ac:dyDescent="0.3">
      <c r="A571" s="39" t="s">
        <v>1733</v>
      </c>
      <c r="B571" s="40">
        <v>105.489</v>
      </c>
      <c r="C571" s="40">
        <v>10.282500000000001</v>
      </c>
      <c r="D571" s="40" t="s">
        <v>65</v>
      </c>
      <c r="E571" s="40" t="s">
        <v>133</v>
      </c>
      <c r="F571" s="40" t="s">
        <v>520</v>
      </c>
      <c r="G571" s="40">
        <v>17136</v>
      </c>
      <c r="H571" s="47">
        <v>45239</v>
      </c>
      <c r="I571" s="12">
        <v>2056</v>
      </c>
      <c r="J571" s="35">
        <v>335.90010000000001</v>
      </c>
      <c r="K571" s="30">
        <v>58</v>
      </c>
      <c r="L571" s="30">
        <v>0.47912348950247441</v>
      </c>
      <c r="M571" s="43">
        <v>-1.5</v>
      </c>
      <c r="N571" s="30">
        <v>8.8060804355238678E-2</v>
      </c>
      <c r="O571" s="43">
        <v>0</v>
      </c>
      <c r="P571" s="30">
        <v>0.17920432823038626</v>
      </c>
      <c r="Q571" s="43">
        <f t="shared" si="17"/>
        <v>1.5</v>
      </c>
      <c r="R571" s="30">
        <v>6.6062200541020286E-2</v>
      </c>
      <c r="S571" s="43">
        <v>18</v>
      </c>
      <c r="T571" s="30">
        <v>0.18754917737088028</v>
      </c>
      <c r="U571" s="30">
        <v>0.10437085722726225</v>
      </c>
      <c r="V571" s="46">
        <v>57</v>
      </c>
      <c r="W571" s="46">
        <v>6.8534270457043217E-2</v>
      </c>
      <c r="X571" s="46">
        <v>0.14653361344537816</v>
      </c>
      <c r="Y571" s="46">
        <v>0.40319662648754762</v>
      </c>
      <c r="Z571" s="46">
        <v>2511</v>
      </c>
      <c r="AA571" s="46">
        <v>0.24831943968020789</v>
      </c>
      <c r="AB571" s="46">
        <v>25704</v>
      </c>
      <c r="AC571" s="77">
        <v>0.17557880614793897</v>
      </c>
      <c r="AD571" s="84">
        <f>'1.Hard Index'!T571</f>
        <v>3</v>
      </c>
      <c r="AE571" s="85">
        <f>'2.Vulnerbility Index'!R571</f>
        <v>4</v>
      </c>
      <c r="AF571" s="86">
        <f t="shared" si="18"/>
        <v>12</v>
      </c>
    </row>
    <row r="572" spans="1:32" x14ac:dyDescent="0.3">
      <c r="A572" s="39" t="s">
        <v>1734</v>
      </c>
      <c r="B572" s="40">
        <v>105.655</v>
      </c>
      <c r="C572" s="40">
        <v>10.2897</v>
      </c>
      <c r="D572" s="40" t="s">
        <v>4</v>
      </c>
      <c r="E572" s="40" t="s">
        <v>96</v>
      </c>
      <c r="F572" s="40" t="s">
        <v>96</v>
      </c>
      <c r="G572" s="40">
        <v>10962</v>
      </c>
      <c r="H572" s="47">
        <v>45239</v>
      </c>
      <c r="I572" s="12">
        <v>1315</v>
      </c>
      <c r="J572" s="35">
        <v>20</v>
      </c>
      <c r="K572" s="30">
        <v>58</v>
      </c>
      <c r="L572" s="30">
        <v>0.47912348950247441</v>
      </c>
      <c r="M572" s="43">
        <v>-0.26</v>
      </c>
      <c r="N572" s="30">
        <v>8.8060804355238678E-2</v>
      </c>
      <c r="O572" s="43">
        <v>0</v>
      </c>
      <c r="P572" s="30">
        <v>0.17920432823038626</v>
      </c>
      <c r="Q572" s="43">
        <f t="shared" si="17"/>
        <v>2.74</v>
      </c>
      <c r="R572" s="30">
        <v>6.6062200541020286E-2</v>
      </c>
      <c r="S572" s="43">
        <v>18</v>
      </c>
      <c r="T572" s="30">
        <v>0.18754917737088028</v>
      </c>
      <c r="U572" s="30">
        <v>0.10437085722726225</v>
      </c>
      <c r="V572" s="46">
        <v>145</v>
      </c>
      <c r="W572" s="46">
        <v>6.8534270457043217E-2</v>
      </c>
      <c r="X572" s="46">
        <v>2.280605728881591E-2</v>
      </c>
      <c r="Y572" s="46">
        <v>0.40319662648754762</v>
      </c>
      <c r="Z572" s="46">
        <v>250</v>
      </c>
      <c r="AA572" s="46">
        <v>0.24831943968020789</v>
      </c>
      <c r="AB572" s="46">
        <v>16443</v>
      </c>
      <c r="AC572" s="77">
        <v>0.17557880614793897</v>
      </c>
      <c r="AD572" s="84">
        <f>'1.Hard Index'!T572</f>
        <v>3</v>
      </c>
      <c r="AE572" s="85">
        <f>'2.Vulnerbility Index'!R572</f>
        <v>3</v>
      </c>
      <c r="AF572" s="86">
        <f t="shared" si="18"/>
        <v>9</v>
      </c>
    </row>
    <row r="573" spans="1:32" x14ac:dyDescent="0.3">
      <c r="A573" s="39" t="s">
        <v>1735</v>
      </c>
      <c r="B573" s="40">
        <v>105.985</v>
      </c>
      <c r="C573" s="40">
        <v>10.2845</v>
      </c>
      <c r="D573" s="40" t="s">
        <v>45</v>
      </c>
      <c r="E573" s="40" t="s">
        <v>136</v>
      </c>
      <c r="F573" s="40" t="s">
        <v>521</v>
      </c>
      <c r="G573" s="40">
        <v>9117</v>
      </c>
      <c r="H573" s="47">
        <v>45239</v>
      </c>
      <c r="I573" s="12">
        <v>1094</v>
      </c>
      <c r="J573" s="35">
        <v>592.39499999999998</v>
      </c>
      <c r="K573" s="30">
        <v>58</v>
      </c>
      <c r="L573" s="30">
        <v>0.47912348950247441</v>
      </c>
      <c r="M573" s="43">
        <v>-1.5</v>
      </c>
      <c r="N573" s="30">
        <v>8.8060804355238678E-2</v>
      </c>
      <c r="O573" s="43">
        <v>2</v>
      </c>
      <c r="P573" s="30">
        <v>0.17920432823038626</v>
      </c>
      <c r="Q573" s="43">
        <f t="shared" si="17"/>
        <v>1.5</v>
      </c>
      <c r="R573" s="30">
        <v>6.6062200541020286E-2</v>
      </c>
      <c r="S573" s="43">
        <v>28</v>
      </c>
      <c r="T573" s="30">
        <v>0.18754917737088028</v>
      </c>
      <c r="U573" s="30">
        <v>0.10437085722726225</v>
      </c>
      <c r="V573" s="46">
        <v>77</v>
      </c>
      <c r="W573" s="46">
        <v>6.8534270457043217E-2</v>
      </c>
      <c r="X573" s="46">
        <v>0.2418558736426456</v>
      </c>
      <c r="Y573" s="46">
        <v>0.40319662648754762</v>
      </c>
      <c r="Z573" s="46">
        <v>2205</v>
      </c>
      <c r="AA573" s="46">
        <v>0.24831943968020789</v>
      </c>
      <c r="AB573" s="46">
        <v>13676</v>
      </c>
      <c r="AC573" s="77">
        <v>0.17557880614793897</v>
      </c>
      <c r="AD573" s="84">
        <f>'1.Hard Index'!T573</f>
        <v>4</v>
      </c>
      <c r="AE573" s="85">
        <f>'2.Vulnerbility Index'!R573</f>
        <v>4</v>
      </c>
      <c r="AF573" s="86">
        <f t="shared" si="18"/>
        <v>16</v>
      </c>
    </row>
    <row r="574" spans="1:32" x14ac:dyDescent="0.3">
      <c r="A574" s="39" t="s">
        <v>1736</v>
      </c>
      <c r="B574" s="40">
        <v>106.098</v>
      </c>
      <c r="C574" s="40">
        <v>10.394299999999999</v>
      </c>
      <c r="D574" s="40" t="s">
        <v>40</v>
      </c>
      <c r="E574" s="40" t="s">
        <v>341</v>
      </c>
      <c r="F574" s="40" t="s">
        <v>522</v>
      </c>
      <c r="G574" s="40">
        <v>5859</v>
      </c>
      <c r="H574" s="47">
        <v>45239</v>
      </c>
      <c r="I574" s="12">
        <v>703</v>
      </c>
      <c r="J574" s="35">
        <v>20</v>
      </c>
      <c r="K574" s="30">
        <v>55</v>
      </c>
      <c r="L574" s="30">
        <v>0.47912348950247441</v>
      </c>
      <c r="M574" s="43">
        <v>-2.8</v>
      </c>
      <c r="N574" s="30">
        <v>8.8060804355238678E-2</v>
      </c>
      <c r="O574" s="43">
        <v>0</v>
      </c>
      <c r="P574" s="30">
        <v>0.17920432823038626</v>
      </c>
      <c r="Q574" s="43">
        <f t="shared" si="17"/>
        <v>0.20000000000000018</v>
      </c>
      <c r="R574" s="30">
        <v>6.6062200541020286E-2</v>
      </c>
      <c r="S574" s="43">
        <v>30</v>
      </c>
      <c r="T574" s="30">
        <v>0.18754917737088028</v>
      </c>
      <c r="U574" s="30">
        <v>0.10437085722726225</v>
      </c>
      <c r="V574" s="46">
        <v>88</v>
      </c>
      <c r="W574" s="46">
        <v>6.8534270457043217E-2</v>
      </c>
      <c r="X574" s="46">
        <v>0.34152585765488991</v>
      </c>
      <c r="Y574" s="46">
        <v>0.40319662648754762</v>
      </c>
      <c r="Z574" s="46">
        <v>2001</v>
      </c>
      <c r="AA574" s="46">
        <v>0.24831943968020789</v>
      </c>
      <c r="AB574" s="46">
        <v>8789</v>
      </c>
      <c r="AC574" s="77">
        <v>0.17557880614793897</v>
      </c>
      <c r="AD574" s="84">
        <f>'1.Hard Index'!T574</f>
        <v>3</v>
      </c>
      <c r="AE574" s="85">
        <f>'2.Vulnerbility Index'!R574</f>
        <v>3</v>
      </c>
      <c r="AF574" s="86">
        <f t="shared" si="18"/>
        <v>9</v>
      </c>
    </row>
    <row r="575" spans="1:32" x14ac:dyDescent="0.3">
      <c r="A575" s="39" t="s">
        <v>1737</v>
      </c>
      <c r="B575" s="40">
        <v>105.611</v>
      </c>
      <c r="C575" s="40">
        <v>10.3878</v>
      </c>
      <c r="D575" s="40" t="s">
        <v>4</v>
      </c>
      <c r="E575" s="40" t="s">
        <v>70</v>
      </c>
      <c r="F575" s="40" t="s">
        <v>523</v>
      </c>
      <c r="G575" s="40">
        <v>14843</v>
      </c>
      <c r="H575" s="47">
        <v>45239</v>
      </c>
      <c r="I575" s="12">
        <v>1781</v>
      </c>
      <c r="J575" s="35">
        <v>20</v>
      </c>
      <c r="K575" s="30">
        <v>59</v>
      </c>
      <c r="L575" s="30">
        <v>0.47912348950247441</v>
      </c>
      <c r="M575" s="43">
        <v>-0.26</v>
      </c>
      <c r="N575" s="30">
        <v>8.8060804355238678E-2</v>
      </c>
      <c r="O575" s="43">
        <v>4</v>
      </c>
      <c r="P575" s="30">
        <v>0.17920432823038626</v>
      </c>
      <c r="Q575" s="43">
        <f t="shared" si="17"/>
        <v>2.74</v>
      </c>
      <c r="R575" s="30">
        <v>6.6062200541020286E-2</v>
      </c>
      <c r="S575" s="43">
        <v>16</v>
      </c>
      <c r="T575" s="30">
        <v>0.18754917737088028</v>
      </c>
      <c r="U575" s="30">
        <v>0.10437085722726225</v>
      </c>
      <c r="V575" s="46">
        <v>63</v>
      </c>
      <c r="W575" s="46">
        <v>6.8534270457043217E-2</v>
      </c>
      <c r="X575" s="46">
        <v>5.8815603314693793E-2</v>
      </c>
      <c r="Y575" s="46">
        <v>0.40319662648754762</v>
      </c>
      <c r="Z575" s="46">
        <v>873</v>
      </c>
      <c r="AA575" s="46">
        <v>0.24831943968020789</v>
      </c>
      <c r="AB575" s="46">
        <v>22265</v>
      </c>
      <c r="AC575" s="77">
        <v>0.17557880614793897</v>
      </c>
      <c r="AD575" s="84">
        <f>'1.Hard Index'!T575</f>
        <v>4</v>
      </c>
      <c r="AE575" s="85">
        <f>'2.Vulnerbility Index'!R575</f>
        <v>4</v>
      </c>
      <c r="AF575" s="86">
        <f t="shared" si="18"/>
        <v>16</v>
      </c>
    </row>
    <row r="576" spans="1:32" x14ac:dyDescent="0.3">
      <c r="A576" s="39" t="s">
        <v>1738</v>
      </c>
      <c r="B576" s="40">
        <v>104.70699999999999</v>
      </c>
      <c r="C576" s="40">
        <v>10.3193</v>
      </c>
      <c r="D576" s="40" t="s">
        <v>50</v>
      </c>
      <c r="E576" s="40" t="s">
        <v>102</v>
      </c>
      <c r="F576" s="40" t="s">
        <v>524</v>
      </c>
      <c r="G576" s="40">
        <v>8364</v>
      </c>
      <c r="H576" s="47">
        <v>45239</v>
      </c>
      <c r="I576" s="12">
        <v>1004</v>
      </c>
      <c r="J576" s="35">
        <v>17.955939999999998</v>
      </c>
      <c r="K576" s="30">
        <v>57</v>
      </c>
      <c r="L576" s="30">
        <v>0.47912348950247441</v>
      </c>
      <c r="M576" s="43">
        <v>0.36</v>
      </c>
      <c r="N576" s="30">
        <v>8.8060804355238678E-2</v>
      </c>
      <c r="O576" s="43">
        <v>8</v>
      </c>
      <c r="P576" s="30">
        <v>0.17920432823038626</v>
      </c>
      <c r="Q576" s="43">
        <f t="shared" si="17"/>
        <v>3.36</v>
      </c>
      <c r="R576" s="30">
        <v>6.6062200541020286E-2</v>
      </c>
      <c r="S576" s="43">
        <v>16</v>
      </c>
      <c r="T576" s="30">
        <v>0.18754917737088028</v>
      </c>
      <c r="U576" s="30">
        <v>0.10437085722726225</v>
      </c>
      <c r="V576" s="46">
        <v>5</v>
      </c>
      <c r="W576" s="46">
        <v>6.8534270457043217E-2</v>
      </c>
      <c r="X576" s="46">
        <v>0.49450023912003827</v>
      </c>
      <c r="Y576" s="46">
        <v>0.40319662648754762</v>
      </c>
      <c r="Z576" s="46">
        <v>4136</v>
      </c>
      <c r="AA576" s="46">
        <v>0.24831943968020789</v>
      </c>
      <c r="AB576" s="46">
        <v>12546</v>
      </c>
      <c r="AC576" s="77">
        <v>0.17557880614793897</v>
      </c>
      <c r="AD576" s="84">
        <f>'1.Hard Index'!T576</f>
        <v>4</v>
      </c>
      <c r="AE576" s="85">
        <f>'2.Vulnerbility Index'!R576</f>
        <v>4</v>
      </c>
      <c r="AF576" s="86">
        <f t="shared" si="18"/>
        <v>16</v>
      </c>
    </row>
    <row r="577" spans="1:32" x14ac:dyDescent="0.3">
      <c r="A577" s="39" t="s">
        <v>1739</v>
      </c>
      <c r="B577" s="40">
        <v>106.586</v>
      </c>
      <c r="C577" s="40">
        <v>10.381500000000001</v>
      </c>
      <c r="D577" s="40" t="s">
        <v>40</v>
      </c>
      <c r="E577" s="40" t="s">
        <v>67</v>
      </c>
      <c r="F577" s="40" t="s">
        <v>525</v>
      </c>
      <c r="G577" s="40">
        <v>10385</v>
      </c>
      <c r="H577" s="47">
        <v>45239</v>
      </c>
      <c r="I577" s="12">
        <v>1246</v>
      </c>
      <c r="J577" s="35">
        <v>20</v>
      </c>
      <c r="K577" s="30">
        <v>55</v>
      </c>
      <c r="L577" s="30">
        <v>0.47912348950247441</v>
      </c>
      <c r="M577" s="43">
        <v>0.45</v>
      </c>
      <c r="N577" s="30">
        <v>8.8060804355238678E-2</v>
      </c>
      <c r="O577" s="43">
        <v>0</v>
      </c>
      <c r="P577" s="30">
        <v>0.17920432823038626</v>
      </c>
      <c r="Q577" s="43">
        <f t="shared" si="17"/>
        <v>3.45</v>
      </c>
      <c r="R577" s="30">
        <v>6.6062200541020286E-2</v>
      </c>
      <c r="S577" s="43">
        <v>16</v>
      </c>
      <c r="T577" s="30">
        <v>0.18754917737088028</v>
      </c>
      <c r="U577" s="30">
        <v>0.10437085722726225</v>
      </c>
      <c r="V577" s="46">
        <v>66</v>
      </c>
      <c r="W577" s="46">
        <v>6.8534270457043217E-2</v>
      </c>
      <c r="X577" s="46">
        <v>0.10505536831969187</v>
      </c>
      <c r="Y577" s="46">
        <v>0.40319662648754762</v>
      </c>
      <c r="Z577" s="46">
        <v>1091</v>
      </c>
      <c r="AA577" s="46">
        <v>0.24831943968020789</v>
      </c>
      <c r="AB577" s="46">
        <v>15578</v>
      </c>
      <c r="AC577" s="77">
        <v>0.17557880614793897</v>
      </c>
      <c r="AD577" s="84">
        <f>'1.Hard Index'!T577</f>
        <v>3</v>
      </c>
      <c r="AE577" s="85">
        <f>'2.Vulnerbility Index'!R577</f>
        <v>4</v>
      </c>
      <c r="AF577" s="86">
        <f t="shared" si="18"/>
        <v>12</v>
      </c>
    </row>
    <row r="578" spans="1:32" x14ac:dyDescent="0.3">
      <c r="A578" s="39" t="s">
        <v>1740</v>
      </c>
      <c r="B578" s="40">
        <v>105.24</v>
      </c>
      <c r="C578" s="40">
        <v>10.3873</v>
      </c>
      <c r="D578" s="40" t="s">
        <v>16</v>
      </c>
      <c r="E578" s="40" t="s">
        <v>58</v>
      </c>
      <c r="F578" s="40" t="s">
        <v>526</v>
      </c>
      <c r="G578" s="40">
        <v>7726</v>
      </c>
      <c r="H578" s="47">
        <v>45239</v>
      </c>
      <c r="I578" s="12">
        <v>927</v>
      </c>
      <c r="J578" s="35">
        <v>78.219589999999997</v>
      </c>
      <c r="K578" s="30">
        <v>57</v>
      </c>
      <c r="L578" s="30">
        <v>0.47912348950247441</v>
      </c>
      <c r="M578" s="43">
        <v>-2.8</v>
      </c>
      <c r="N578" s="30">
        <v>8.8060804355238678E-2</v>
      </c>
      <c r="O578" s="43">
        <v>2</v>
      </c>
      <c r="P578" s="30">
        <v>0.17920432823038626</v>
      </c>
      <c r="Q578" s="43">
        <f t="shared" si="17"/>
        <v>0.20000000000000018</v>
      </c>
      <c r="R578" s="30">
        <v>6.6062200541020286E-2</v>
      </c>
      <c r="S578" s="43">
        <v>16</v>
      </c>
      <c r="T578" s="30">
        <v>0.18754917737088028</v>
      </c>
      <c r="U578" s="30">
        <v>0.10437085722726225</v>
      </c>
      <c r="V578" s="46">
        <v>20</v>
      </c>
      <c r="W578" s="46">
        <v>6.8534270457043217E-2</v>
      </c>
      <c r="X578" s="46">
        <v>0.88532228837690918</v>
      </c>
      <c r="Y578" s="46">
        <v>0.40319662648754762</v>
      </c>
      <c r="Z578" s="46">
        <v>6840</v>
      </c>
      <c r="AA578" s="46">
        <v>0.24831943968020789</v>
      </c>
      <c r="AB578" s="46">
        <v>11589</v>
      </c>
      <c r="AC578" s="77">
        <v>0.17557880614793897</v>
      </c>
      <c r="AD578" s="84">
        <f>'1.Hard Index'!T578</f>
        <v>3</v>
      </c>
      <c r="AE578" s="85">
        <f>'2.Vulnerbility Index'!R578</f>
        <v>3</v>
      </c>
      <c r="AF578" s="86">
        <f t="shared" si="18"/>
        <v>9</v>
      </c>
    </row>
    <row r="579" spans="1:32" x14ac:dyDescent="0.3">
      <c r="A579" s="39" t="s">
        <v>1741</v>
      </c>
      <c r="B579" s="40">
        <v>106.05200000000001</v>
      </c>
      <c r="C579" s="40">
        <v>10.3748</v>
      </c>
      <c r="D579" s="40" t="s">
        <v>40</v>
      </c>
      <c r="E579" s="40" t="s">
        <v>341</v>
      </c>
      <c r="F579" s="40" t="s">
        <v>283</v>
      </c>
      <c r="G579" s="40">
        <v>15694</v>
      </c>
      <c r="H579" s="47">
        <v>45239</v>
      </c>
      <c r="I579" s="12">
        <v>1883</v>
      </c>
      <c r="J579" s="35">
        <v>20</v>
      </c>
      <c r="K579" s="30">
        <v>53</v>
      </c>
      <c r="L579" s="30">
        <v>0.47912348950247441</v>
      </c>
      <c r="M579" s="43">
        <v>-1.32</v>
      </c>
      <c r="N579" s="30">
        <v>8.8060804355238678E-2</v>
      </c>
      <c r="O579" s="43">
        <v>0</v>
      </c>
      <c r="P579" s="30">
        <v>0.17920432823038626</v>
      </c>
      <c r="Q579" s="43">
        <f t="shared" si="17"/>
        <v>1.68</v>
      </c>
      <c r="R579" s="30">
        <v>6.6062200541020286E-2</v>
      </c>
      <c r="S579" s="43">
        <v>16</v>
      </c>
      <c r="T579" s="30">
        <v>0.18754917737088028</v>
      </c>
      <c r="U579" s="30">
        <v>0.10437085722726225</v>
      </c>
      <c r="V579" s="46">
        <v>99</v>
      </c>
      <c r="W579" s="46">
        <v>6.8534270457043217E-2</v>
      </c>
      <c r="X579" s="46">
        <v>8.0285459411239962E-2</v>
      </c>
      <c r="Y579" s="46">
        <v>0.40319662648754762</v>
      </c>
      <c r="Z579" s="46">
        <v>1260</v>
      </c>
      <c r="AA579" s="46">
        <v>0.24831943968020789</v>
      </c>
      <c r="AB579" s="46">
        <v>23541</v>
      </c>
      <c r="AC579" s="77">
        <v>0.17557880614793897</v>
      </c>
      <c r="AD579" s="84">
        <f>'1.Hard Index'!T579</f>
        <v>3</v>
      </c>
      <c r="AE579" s="85">
        <f>'2.Vulnerbility Index'!R579</f>
        <v>4</v>
      </c>
      <c r="AF579" s="86">
        <f t="shared" si="18"/>
        <v>12</v>
      </c>
    </row>
    <row r="580" spans="1:32" x14ac:dyDescent="0.3">
      <c r="A580" s="39" t="s">
        <v>1742</v>
      </c>
      <c r="B580" s="40">
        <v>105.693</v>
      </c>
      <c r="C580" s="40">
        <v>10.3832</v>
      </c>
      <c r="D580" s="40" t="s">
        <v>4</v>
      </c>
      <c r="E580" s="40" t="s">
        <v>70</v>
      </c>
      <c r="F580" s="40" t="s">
        <v>527</v>
      </c>
      <c r="G580" s="40">
        <v>16015</v>
      </c>
      <c r="H580" s="47">
        <v>45239</v>
      </c>
      <c r="I580" s="12">
        <v>1922</v>
      </c>
      <c r="J580" s="35">
        <v>20</v>
      </c>
      <c r="K580" s="30">
        <v>59</v>
      </c>
      <c r="L580" s="30">
        <v>0.47912348950247441</v>
      </c>
      <c r="M580" s="43">
        <v>-2.8</v>
      </c>
      <c r="N580" s="30">
        <v>8.8060804355238678E-2</v>
      </c>
      <c r="O580" s="43">
        <v>0</v>
      </c>
      <c r="P580" s="30">
        <v>0.17920432823038626</v>
      </c>
      <c r="Q580" s="43">
        <f t="shared" ref="Q580:Q643" si="19">M580+3</f>
        <v>0.20000000000000018</v>
      </c>
      <c r="R580" s="30">
        <v>6.6062200541020286E-2</v>
      </c>
      <c r="S580" s="43">
        <v>16</v>
      </c>
      <c r="T580" s="30">
        <v>0.18754917737088028</v>
      </c>
      <c r="U580" s="30">
        <v>0.10437085722726225</v>
      </c>
      <c r="V580" s="46">
        <v>84</v>
      </c>
      <c r="W580" s="46">
        <v>6.8534270457043217E-2</v>
      </c>
      <c r="X580" s="46">
        <v>5.126443958788636E-2</v>
      </c>
      <c r="Y580" s="46">
        <v>0.40319662648754762</v>
      </c>
      <c r="Z580" s="46">
        <v>821</v>
      </c>
      <c r="AA580" s="46">
        <v>0.24831943968020789</v>
      </c>
      <c r="AB580" s="46">
        <v>24023</v>
      </c>
      <c r="AC580" s="77">
        <v>0.17557880614793897</v>
      </c>
      <c r="AD580" s="84">
        <f>'1.Hard Index'!T580</f>
        <v>3</v>
      </c>
      <c r="AE580" s="85">
        <f>'2.Vulnerbility Index'!R580</f>
        <v>4</v>
      </c>
      <c r="AF580" s="86">
        <f t="shared" ref="AF580:AF643" si="20">AD580*AE580</f>
        <v>12</v>
      </c>
    </row>
    <row r="581" spans="1:32" x14ac:dyDescent="0.3">
      <c r="A581" s="39" t="s">
        <v>1743</v>
      </c>
      <c r="B581" s="40">
        <v>105.989</v>
      </c>
      <c r="C581" s="40">
        <v>10.355399999999999</v>
      </c>
      <c r="D581" s="40" t="s">
        <v>40</v>
      </c>
      <c r="E581" s="40" t="s">
        <v>290</v>
      </c>
      <c r="F581" s="40" t="s">
        <v>528</v>
      </c>
      <c r="G581" s="40">
        <v>20093</v>
      </c>
      <c r="H581" s="47">
        <v>45239</v>
      </c>
      <c r="I581" s="12">
        <v>2411</v>
      </c>
      <c r="J581" s="35">
        <v>20</v>
      </c>
      <c r="K581" s="30">
        <v>55</v>
      </c>
      <c r="L581" s="30">
        <v>0.47912348950247441</v>
      </c>
      <c r="M581" s="43">
        <v>-0.26</v>
      </c>
      <c r="N581" s="30">
        <v>8.8060804355238678E-2</v>
      </c>
      <c r="O581" s="43">
        <v>0</v>
      </c>
      <c r="P581" s="30">
        <v>0.17920432823038626</v>
      </c>
      <c r="Q581" s="43">
        <f t="shared" si="19"/>
        <v>2.74</v>
      </c>
      <c r="R581" s="30">
        <v>6.6062200541020286E-2</v>
      </c>
      <c r="S581" s="43">
        <v>13</v>
      </c>
      <c r="T581" s="30">
        <v>0.18754917737088028</v>
      </c>
      <c r="U581" s="30">
        <v>0.10437085722726225</v>
      </c>
      <c r="V581" s="46">
        <v>83</v>
      </c>
      <c r="W581" s="46">
        <v>6.8534270457043217E-2</v>
      </c>
      <c r="X581" s="46">
        <v>4.424426417160205E-2</v>
      </c>
      <c r="Y581" s="46">
        <v>0.40319662648754762</v>
      </c>
      <c r="Z581" s="46">
        <v>889</v>
      </c>
      <c r="AA581" s="46">
        <v>0.24831943968020789</v>
      </c>
      <c r="AB581" s="46">
        <v>30140</v>
      </c>
      <c r="AC581" s="77">
        <v>0.17557880614793897</v>
      </c>
      <c r="AD581" s="84">
        <f>'1.Hard Index'!T581</f>
        <v>3</v>
      </c>
      <c r="AE581" s="85">
        <f>'2.Vulnerbility Index'!R581</f>
        <v>4</v>
      </c>
      <c r="AF581" s="86">
        <f t="shared" si="20"/>
        <v>12</v>
      </c>
    </row>
    <row r="582" spans="1:32" x14ac:dyDescent="0.3">
      <c r="A582" s="39" t="s">
        <v>1744</v>
      </c>
      <c r="B582" s="40">
        <v>106.005</v>
      </c>
      <c r="C582" s="40">
        <v>10.385</v>
      </c>
      <c r="D582" s="40" t="s">
        <v>40</v>
      </c>
      <c r="E582" s="40" t="s">
        <v>290</v>
      </c>
      <c r="F582" s="40" t="s">
        <v>529</v>
      </c>
      <c r="G582" s="40">
        <v>13581</v>
      </c>
      <c r="H582" s="47">
        <v>45239</v>
      </c>
      <c r="I582" s="12">
        <v>1630</v>
      </c>
      <c r="J582" s="35">
        <v>20</v>
      </c>
      <c r="K582" s="30">
        <v>55</v>
      </c>
      <c r="L582" s="30">
        <v>0.47912348950247441</v>
      </c>
      <c r="M582" s="43">
        <v>0.45</v>
      </c>
      <c r="N582" s="30">
        <v>8.8060804355238678E-2</v>
      </c>
      <c r="O582" s="43">
        <v>8</v>
      </c>
      <c r="P582" s="30">
        <v>0.17920432823038626</v>
      </c>
      <c r="Q582" s="43">
        <f t="shared" si="19"/>
        <v>3.45</v>
      </c>
      <c r="R582" s="30">
        <v>6.6062200541020286E-2</v>
      </c>
      <c r="S582" s="43">
        <v>25</v>
      </c>
      <c r="T582" s="30">
        <v>0.18754917737088028</v>
      </c>
      <c r="U582" s="30">
        <v>0.10437085722726225</v>
      </c>
      <c r="V582" s="46">
        <v>115</v>
      </c>
      <c r="W582" s="46">
        <v>6.8534270457043217E-2</v>
      </c>
      <c r="X582" s="46">
        <v>8.2320889477947135E-2</v>
      </c>
      <c r="Y582" s="46">
        <v>0.40319662648754762</v>
      </c>
      <c r="Z582" s="46">
        <v>1118</v>
      </c>
      <c r="AA582" s="46">
        <v>0.24831943968020789</v>
      </c>
      <c r="AB582" s="46">
        <v>20372</v>
      </c>
      <c r="AC582" s="77">
        <v>0.17557880614793897</v>
      </c>
      <c r="AD582" s="84">
        <f>'1.Hard Index'!T582</f>
        <v>4</v>
      </c>
      <c r="AE582" s="85">
        <f>'2.Vulnerbility Index'!R582</f>
        <v>4</v>
      </c>
      <c r="AF582" s="86">
        <f t="shared" si="20"/>
        <v>16</v>
      </c>
    </row>
    <row r="583" spans="1:32" x14ac:dyDescent="0.3">
      <c r="A583" s="39" t="s">
        <v>1745</v>
      </c>
      <c r="B583" s="40">
        <v>106.205</v>
      </c>
      <c r="C583" s="40">
        <v>10.3973</v>
      </c>
      <c r="D583" s="40" t="s">
        <v>40</v>
      </c>
      <c r="E583" s="40" t="s">
        <v>58</v>
      </c>
      <c r="F583" s="40" t="s">
        <v>530</v>
      </c>
      <c r="G583" s="40">
        <v>6487</v>
      </c>
      <c r="H583" s="47">
        <v>45239</v>
      </c>
      <c r="I583" s="12">
        <v>778</v>
      </c>
      <c r="J583" s="35">
        <v>20</v>
      </c>
      <c r="K583" s="30">
        <v>55</v>
      </c>
      <c r="L583" s="30">
        <v>0.47912348950247441</v>
      </c>
      <c r="M583" s="43">
        <v>-2.8</v>
      </c>
      <c r="N583" s="30">
        <v>8.8060804355238678E-2</v>
      </c>
      <c r="O583" s="43">
        <v>0</v>
      </c>
      <c r="P583" s="30">
        <v>0.17920432823038626</v>
      </c>
      <c r="Q583" s="43">
        <f t="shared" si="19"/>
        <v>0.20000000000000018</v>
      </c>
      <c r="R583" s="30">
        <v>6.6062200541020286E-2</v>
      </c>
      <c r="S583" s="43">
        <v>24</v>
      </c>
      <c r="T583" s="30">
        <v>0.18754917737088028</v>
      </c>
      <c r="U583" s="30">
        <v>0.10437085722726225</v>
      </c>
      <c r="V583" s="46">
        <v>193</v>
      </c>
      <c r="W583" s="46">
        <v>6.8534270457043217E-2</v>
      </c>
      <c r="X583" s="46">
        <v>0.13950978880838599</v>
      </c>
      <c r="Y583" s="46">
        <v>0.40319662648754762</v>
      </c>
      <c r="Z583" s="46">
        <v>905</v>
      </c>
      <c r="AA583" s="46">
        <v>0.24831943968020789</v>
      </c>
      <c r="AB583" s="46">
        <v>9731</v>
      </c>
      <c r="AC583" s="77">
        <v>0.17557880614793897</v>
      </c>
      <c r="AD583" s="84">
        <f>'1.Hard Index'!T583</f>
        <v>3</v>
      </c>
      <c r="AE583" s="85">
        <f>'2.Vulnerbility Index'!R583</f>
        <v>3</v>
      </c>
      <c r="AF583" s="86">
        <f t="shared" si="20"/>
        <v>9</v>
      </c>
    </row>
    <row r="584" spans="1:32" x14ac:dyDescent="0.3">
      <c r="A584" s="39" t="s">
        <v>1746</v>
      </c>
      <c r="B584" s="40">
        <v>103.898</v>
      </c>
      <c r="C584" s="40">
        <v>10.3521</v>
      </c>
      <c r="D584" s="40" t="s">
        <v>50</v>
      </c>
      <c r="E584" s="40" t="s">
        <v>494</v>
      </c>
      <c r="F584" s="40" t="s">
        <v>531</v>
      </c>
      <c r="G584" s="40">
        <v>8907</v>
      </c>
      <c r="H584" s="47">
        <v>45239</v>
      </c>
      <c r="I584" s="12">
        <v>1069</v>
      </c>
      <c r="J584" s="35">
        <v>20</v>
      </c>
      <c r="K584" s="30">
        <v>58</v>
      </c>
      <c r="L584" s="30">
        <v>0.47912348950247441</v>
      </c>
      <c r="M584" s="43">
        <v>-0.26</v>
      </c>
      <c r="N584" s="30">
        <v>8.8060804355238678E-2</v>
      </c>
      <c r="O584" s="43">
        <v>16</v>
      </c>
      <c r="P584" s="30">
        <v>0.17920432823038626</v>
      </c>
      <c r="Q584" s="43">
        <f t="shared" si="19"/>
        <v>2.74</v>
      </c>
      <c r="R584" s="30">
        <v>6.6062200541020286E-2</v>
      </c>
      <c r="S584" s="43">
        <v>25</v>
      </c>
      <c r="T584" s="30">
        <v>0.18754917737088028</v>
      </c>
      <c r="U584" s="30">
        <v>0.10437085722726225</v>
      </c>
      <c r="V584" s="46">
        <v>14</v>
      </c>
      <c r="W584" s="46">
        <v>6.8534270457043217E-2</v>
      </c>
      <c r="X584" s="46">
        <v>3.5365442910070731E-2</v>
      </c>
      <c r="Y584" s="46">
        <v>0.40319662648754762</v>
      </c>
      <c r="Z584" s="46">
        <v>315</v>
      </c>
      <c r="AA584" s="46">
        <v>0.24831943968020789</v>
      </c>
      <c r="AB584" s="46">
        <v>13361</v>
      </c>
      <c r="AC584" s="77">
        <v>0.17557880614793897</v>
      </c>
      <c r="AD584" s="84">
        <f>'1.Hard Index'!T584</f>
        <v>4</v>
      </c>
      <c r="AE584" s="85">
        <f>'2.Vulnerbility Index'!R584</f>
        <v>3</v>
      </c>
      <c r="AF584" s="86">
        <f t="shared" si="20"/>
        <v>12</v>
      </c>
    </row>
    <row r="585" spans="1:32" x14ac:dyDescent="0.3">
      <c r="A585" s="39" t="s">
        <v>1747</v>
      </c>
      <c r="B585" s="40">
        <v>106.47199999999999</v>
      </c>
      <c r="C585" s="40">
        <v>10.38</v>
      </c>
      <c r="D585" s="40" t="s">
        <v>40</v>
      </c>
      <c r="E585" s="40" t="s">
        <v>43</v>
      </c>
      <c r="F585" s="40" t="s">
        <v>532</v>
      </c>
      <c r="G585" s="40">
        <v>11064</v>
      </c>
      <c r="H585" s="47">
        <v>45239</v>
      </c>
      <c r="I585" s="12">
        <v>1328</v>
      </c>
      <c r="J585" s="35">
        <v>20</v>
      </c>
      <c r="K585" s="30">
        <v>58</v>
      </c>
      <c r="L585" s="30">
        <v>0.47912348950247441</v>
      </c>
      <c r="M585" s="43">
        <v>-1.32</v>
      </c>
      <c r="N585" s="30">
        <v>8.8060804355238678E-2</v>
      </c>
      <c r="O585" s="43">
        <v>0</v>
      </c>
      <c r="P585" s="30">
        <v>0.17920432823038626</v>
      </c>
      <c r="Q585" s="43">
        <f t="shared" si="19"/>
        <v>1.68</v>
      </c>
      <c r="R585" s="30">
        <v>6.6062200541020286E-2</v>
      </c>
      <c r="S585" s="43">
        <v>16</v>
      </c>
      <c r="T585" s="30">
        <v>0.18754917737088028</v>
      </c>
      <c r="U585" s="30">
        <v>0.10437085722726225</v>
      </c>
      <c r="V585" s="46">
        <v>92</v>
      </c>
      <c r="W585" s="46">
        <v>6.8534270457043217E-2</v>
      </c>
      <c r="X585" s="46">
        <v>0.19549891540130152</v>
      </c>
      <c r="Y585" s="46">
        <v>0.40319662648754762</v>
      </c>
      <c r="Z585" s="46">
        <v>2163</v>
      </c>
      <c r="AA585" s="46">
        <v>0.24831943968020789</v>
      </c>
      <c r="AB585" s="46">
        <v>16596</v>
      </c>
      <c r="AC585" s="77">
        <v>0.17557880614793897</v>
      </c>
      <c r="AD585" s="84">
        <f>'1.Hard Index'!T585</f>
        <v>3</v>
      </c>
      <c r="AE585" s="85">
        <f>'2.Vulnerbility Index'!R585</f>
        <v>4</v>
      </c>
      <c r="AF585" s="86">
        <f t="shared" si="20"/>
        <v>12</v>
      </c>
    </row>
    <row r="586" spans="1:32" x14ac:dyDescent="0.3">
      <c r="A586" s="39" t="s">
        <v>1748</v>
      </c>
      <c r="B586" s="40">
        <v>105.408</v>
      </c>
      <c r="C586" s="40">
        <v>10.393599999999999</v>
      </c>
      <c r="D586" s="40" t="s">
        <v>16</v>
      </c>
      <c r="E586" s="40" t="s">
        <v>478</v>
      </c>
      <c r="F586" s="40" t="s">
        <v>533</v>
      </c>
      <c r="G586" s="40">
        <v>30388</v>
      </c>
      <c r="H586" s="47">
        <v>45239</v>
      </c>
      <c r="I586" s="12">
        <v>3647</v>
      </c>
      <c r="J586" s="35">
        <v>126.2176</v>
      </c>
      <c r="K586" s="30">
        <v>53</v>
      </c>
      <c r="L586" s="30">
        <v>0.47912348950247441</v>
      </c>
      <c r="M586" s="43">
        <v>0.45</v>
      </c>
      <c r="N586" s="30">
        <v>8.8060804355238678E-2</v>
      </c>
      <c r="O586" s="43">
        <v>2</v>
      </c>
      <c r="P586" s="30">
        <v>0.17920432823038626</v>
      </c>
      <c r="Q586" s="43">
        <f t="shared" si="19"/>
        <v>3.45</v>
      </c>
      <c r="R586" s="30">
        <v>6.6062200541020286E-2</v>
      </c>
      <c r="S586" s="43">
        <v>16</v>
      </c>
      <c r="T586" s="30">
        <v>0.18754917737088028</v>
      </c>
      <c r="U586" s="30">
        <v>0.10437085722726225</v>
      </c>
      <c r="V586" s="46">
        <v>470</v>
      </c>
      <c r="W586" s="46">
        <v>6.8534270457043217E-2</v>
      </c>
      <c r="X586" s="46">
        <v>4.570883243385547E-2</v>
      </c>
      <c r="Y586" s="46">
        <v>0.40319662648754762</v>
      </c>
      <c r="Z586" s="46">
        <v>1389</v>
      </c>
      <c r="AA586" s="46">
        <v>0.24831943968020789</v>
      </c>
      <c r="AB586" s="46">
        <v>45582</v>
      </c>
      <c r="AC586" s="77">
        <v>0.17557880614793897</v>
      </c>
      <c r="AD586" s="84">
        <f>'1.Hard Index'!T586</f>
        <v>3</v>
      </c>
      <c r="AE586" s="85">
        <f>'2.Vulnerbility Index'!R586</f>
        <v>4</v>
      </c>
      <c r="AF586" s="86">
        <f t="shared" si="20"/>
        <v>12</v>
      </c>
    </row>
    <row r="587" spans="1:32" x14ac:dyDescent="0.3">
      <c r="A587" s="39" t="s">
        <v>1749</v>
      </c>
      <c r="B587" s="40">
        <v>106.175</v>
      </c>
      <c r="C587" s="40">
        <v>10.395099999999999</v>
      </c>
      <c r="D587" s="40" t="s">
        <v>40</v>
      </c>
      <c r="E587" s="40" t="s">
        <v>341</v>
      </c>
      <c r="F587" s="40" t="s">
        <v>534</v>
      </c>
      <c r="G587" s="40">
        <v>10639</v>
      </c>
      <c r="H587" s="47">
        <v>45239</v>
      </c>
      <c r="I587" s="12">
        <v>1277</v>
      </c>
      <c r="J587" s="35">
        <v>20</v>
      </c>
      <c r="K587" s="30">
        <v>54</v>
      </c>
      <c r="L587" s="30">
        <v>0.47912348950247441</v>
      </c>
      <c r="M587" s="43">
        <v>-2.8</v>
      </c>
      <c r="N587" s="30">
        <v>8.8060804355238678E-2</v>
      </c>
      <c r="O587" s="43">
        <v>4</v>
      </c>
      <c r="P587" s="30">
        <v>0.17920432823038626</v>
      </c>
      <c r="Q587" s="43">
        <f t="shared" si="19"/>
        <v>0.20000000000000018</v>
      </c>
      <c r="R587" s="30">
        <v>6.6062200541020286E-2</v>
      </c>
      <c r="S587" s="43">
        <v>16</v>
      </c>
      <c r="T587" s="30">
        <v>0.18754917737088028</v>
      </c>
      <c r="U587" s="30">
        <v>0.10437085722726225</v>
      </c>
      <c r="V587" s="46">
        <v>136</v>
      </c>
      <c r="W587" s="46">
        <v>6.8534270457043217E-2</v>
      </c>
      <c r="X587" s="46">
        <v>8.3560485007989474E-2</v>
      </c>
      <c r="Y587" s="46">
        <v>0.40319662648754762</v>
      </c>
      <c r="Z587" s="46">
        <v>889</v>
      </c>
      <c r="AA587" s="46">
        <v>0.24831943968020789</v>
      </c>
      <c r="AB587" s="46">
        <v>15959</v>
      </c>
      <c r="AC587" s="77">
        <v>0.17557880614793897</v>
      </c>
      <c r="AD587" s="84">
        <f>'1.Hard Index'!T587</f>
        <v>4</v>
      </c>
      <c r="AE587" s="85">
        <f>'2.Vulnerbility Index'!R587</f>
        <v>3</v>
      </c>
      <c r="AF587" s="86">
        <f t="shared" si="20"/>
        <v>12</v>
      </c>
    </row>
    <row r="588" spans="1:32" x14ac:dyDescent="0.3">
      <c r="A588" s="39" t="s">
        <v>1750</v>
      </c>
      <c r="B588" s="40">
        <v>106.38500000000001</v>
      </c>
      <c r="C588" s="40">
        <v>10.382199999999999</v>
      </c>
      <c r="D588" s="40" t="s">
        <v>40</v>
      </c>
      <c r="E588" s="40" t="s">
        <v>517</v>
      </c>
      <c r="F588" s="40" t="s">
        <v>535</v>
      </c>
      <c r="G588" s="40">
        <v>21805</v>
      </c>
      <c r="H588" s="47">
        <v>45239</v>
      </c>
      <c r="I588" s="12">
        <v>2617</v>
      </c>
      <c r="J588" s="35">
        <v>20</v>
      </c>
      <c r="K588" s="30">
        <v>49</v>
      </c>
      <c r="L588" s="30">
        <v>0.47912348950247441</v>
      </c>
      <c r="M588" s="43">
        <v>-1.32</v>
      </c>
      <c r="N588" s="30">
        <v>8.8060804355238678E-2</v>
      </c>
      <c r="O588" s="43">
        <v>4</v>
      </c>
      <c r="P588" s="30">
        <v>0.17920432823038626</v>
      </c>
      <c r="Q588" s="43">
        <f t="shared" si="19"/>
        <v>1.68</v>
      </c>
      <c r="R588" s="30">
        <v>6.6062200541020286E-2</v>
      </c>
      <c r="S588" s="43">
        <v>20</v>
      </c>
      <c r="T588" s="30">
        <v>0.18754917737088028</v>
      </c>
      <c r="U588" s="30">
        <v>0.10437085722726225</v>
      </c>
      <c r="V588" s="46">
        <v>191</v>
      </c>
      <c r="W588" s="46">
        <v>6.8534270457043217E-2</v>
      </c>
      <c r="X588" s="46">
        <v>8.250401284109149E-2</v>
      </c>
      <c r="Y588" s="46">
        <v>0.40319662648754762</v>
      </c>
      <c r="Z588" s="46">
        <v>1799</v>
      </c>
      <c r="AA588" s="46">
        <v>0.24831943968020789</v>
      </c>
      <c r="AB588" s="46">
        <v>32708</v>
      </c>
      <c r="AC588" s="77">
        <v>0.17557880614793897</v>
      </c>
      <c r="AD588" s="84">
        <f>'1.Hard Index'!T588</f>
        <v>4</v>
      </c>
      <c r="AE588" s="85">
        <f>'2.Vulnerbility Index'!R588</f>
        <v>4</v>
      </c>
      <c r="AF588" s="86">
        <f t="shared" si="20"/>
        <v>16</v>
      </c>
    </row>
    <row r="589" spans="1:32" x14ac:dyDescent="0.3">
      <c r="A589" s="39" t="s">
        <v>1751</v>
      </c>
      <c r="B589" s="40">
        <v>106.352</v>
      </c>
      <c r="C589" s="40">
        <v>10.3833</v>
      </c>
      <c r="D589" s="40" t="s">
        <v>40</v>
      </c>
      <c r="E589" s="40" t="s">
        <v>517</v>
      </c>
      <c r="F589" s="40" t="s">
        <v>536</v>
      </c>
      <c r="G589" s="40">
        <v>21171</v>
      </c>
      <c r="H589" s="47">
        <v>45239</v>
      </c>
      <c r="I589" s="12">
        <v>2541</v>
      </c>
      <c r="J589" s="35">
        <v>20</v>
      </c>
      <c r="K589" s="30">
        <v>63</v>
      </c>
      <c r="L589" s="30">
        <v>0.47912348950247441</v>
      </c>
      <c r="M589" s="43">
        <v>-0.24</v>
      </c>
      <c r="N589" s="30">
        <v>8.8060804355238678E-2</v>
      </c>
      <c r="O589" s="43">
        <v>0</v>
      </c>
      <c r="P589" s="30">
        <v>0.17920432823038626</v>
      </c>
      <c r="Q589" s="43">
        <f t="shared" si="19"/>
        <v>2.76</v>
      </c>
      <c r="R589" s="30">
        <v>6.6062200541020286E-2</v>
      </c>
      <c r="S589" s="43">
        <v>20</v>
      </c>
      <c r="T589" s="30">
        <v>0.18754917737088028</v>
      </c>
      <c r="U589" s="30">
        <v>0.10437085722726225</v>
      </c>
      <c r="V589" s="46">
        <v>403</v>
      </c>
      <c r="W589" s="46">
        <v>6.8534270457043217E-2</v>
      </c>
      <c r="X589" s="46">
        <v>6.1404751783099523E-2</v>
      </c>
      <c r="Y589" s="46">
        <v>0.40319662648754762</v>
      </c>
      <c r="Z589" s="46">
        <v>1300</v>
      </c>
      <c r="AA589" s="46">
        <v>0.24831943968020789</v>
      </c>
      <c r="AB589" s="46">
        <v>31757</v>
      </c>
      <c r="AC589" s="77">
        <v>0.17557880614793897</v>
      </c>
      <c r="AD589" s="84">
        <f>'1.Hard Index'!T589</f>
        <v>3</v>
      </c>
      <c r="AE589" s="85">
        <f>'2.Vulnerbility Index'!R589</f>
        <v>4</v>
      </c>
      <c r="AF589" s="86">
        <f t="shared" si="20"/>
        <v>12</v>
      </c>
    </row>
    <row r="590" spans="1:32" x14ac:dyDescent="0.3">
      <c r="A590" s="39" t="s">
        <v>1752</v>
      </c>
      <c r="B590" s="40">
        <v>105.158</v>
      </c>
      <c r="C590" s="40">
        <v>10.385400000000001</v>
      </c>
      <c r="D590" s="40" t="s">
        <v>16</v>
      </c>
      <c r="E590" s="40" t="s">
        <v>58</v>
      </c>
      <c r="F590" s="40" t="s">
        <v>137</v>
      </c>
      <c r="G590" s="40">
        <v>4190</v>
      </c>
      <c r="H590" s="47">
        <v>45239</v>
      </c>
      <c r="I590" s="12">
        <v>503</v>
      </c>
      <c r="J590" s="35">
        <v>10.178879999999999</v>
      </c>
      <c r="K590" s="30">
        <v>54</v>
      </c>
      <c r="L590" s="30">
        <v>0.47912348950247441</v>
      </c>
      <c r="M590" s="43">
        <v>0.36</v>
      </c>
      <c r="N590" s="30">
        <v>8.8060804355238678E-2</v>
      </c>
      <c r="O590" s="43">
        <v>0</v>
      </c>
      <c r="P590" s="30">
        <v>0.17920432823038626</v>
      </c>
      <c r="Q590" s="43">
        <f t="shared" si="19"/>
        <v>3.36</v>
      </c>
      <c r="R590" s="30">
        <v>6.6062200541020286E-2</v>
      </c>
      <c r="S590" s="43">
        <v>16</v>
      </c>
      <c r="T590" s="30">
        <v>0.18754917737088028</v>
      </c>
      <c r="U590" s="30">
        <v>0.10437085722726225</v>
      </c>
      <c r="V590" s="46">
        <v>17</v>
      </c>
      <c r="W590" s="46">
        <v>6.8534270457043217E-2</v>
      </c>
      <c r="X590" s="46">
        <v>1.3787589498806683</v>
      </c>
      <c r="Y590" s="46">
        <v>0.40319662648754762</v>
      </c>
      <c r="Z590" s="46">
        <v>5777</v>
      </c>
      <c r="AA590" s="46">
        <v>0.24831943968020789</v>
      </c>
      <c r="AB590" s="46">
        <v>6285</v>
      </c>
      <c r="AC590" s="77">
        <v>0.17557880614793897</v>
      </c>
      <c r="AD590" s="84">
        <f>'1.Hard Index'!T590</f>
        <v>3</v>
      </c>
      <c r="AE590" s="85">
        <f>'2.Vulnerbility Index'!R590</f>
        <v>3</v>
      </c>
      <c r="AF590" s="86">
        <f t="shared" si="20"/>
        <v>9</v>
      </c>
    </row>
    <row r="591" spans="1:32" x14ac:dyDescent="0.3">
      <c r="A591" s="39" t="s">
        <v>1753</v>
      </c>
      <c r="B591" s="40">
        <v>106.029</v>
      </c>
      <c r="C591" s="40">
        <v>10.379300000000001</v>
      </c>
      <c r="D591" s="40" t="s">
        <v>40</v>
      </c>
      <c r="E591" s="40" t="s">
        <v>290</v>
      </c>
      <c r="F591" s="40" t="s">
        <v>375</v>
      </c>
      <c r="G591" s="40">
        <v>13339</v>
      </c>
      <c r="H591" s="47">
        <v>45239</v>
      </c>
      <c r="I591" s="12">
        <v>1601</v>
      </c>
      <c r="J591" s="35">
        <v>20</v>
      </c>
      <c r="K591" s="30">
        <v>53</v>
      </c>
      <c r="L591" s="30">
        <v>0.47912348950247441</v>
      </c>
      <c r="M591" s="43">
        <v>-2.8</v>
      </c>
      <c r="N591" s="30">
        <v>8.8060804355238678E-2</v>
      </c>
      <c r="O591" s="43">
        <v>30</v>
      </c>
      <c r="P591" s="30">
        <v>0.17920432823038626</v>
      </c>
      <c r="Q591" s="43">
        <f t="shared" si="19"/>
        <v>0.20000000000000018</v>
      </c>
      <c r="R591" s="30">
        <v>6.6062200541020286E-2</v>
      </c>
      <c r="S591" s="43">
        <v>20</v>
      </c>
      <c r="T591" s="30">
        <v>0.18754917737088028</v>
      </c>
      <c r="U591" s="30">
        <v>0.10437085722726225</v>
      </c>
      <c r="V591" s="46">
        <v>117</v>
      </c>
      <c r="W591" s="46">
        <v>6.8534270457043217E-2</v>
      </c>
      <c r="X591" s="46">
        <v>9.543444036284579E-2</v>
      </c>
      <c r="Y591" s="46">
        <v>0.40319662648754762</v>
      </c>
      <c r="Z591" s="46">
        <v>1273</v>
      </c>
      <c r="AA591" s="46">
        <v>0.24831943968020789</v>
      </c>
      <c r="AB591" s="46">
        <v>20009</v>
      </c>
      <c r="AC591" s="77">
        <v>0.17557880614793897</v>
      </c>
      <c r="AD591" s="84">
        <f>'1.Hard Index'!T591</f>
        <v>4</v>
      </c>
      <c r="AE591" s="85">
        <f>'2.Vulnerbility Index'!R591</f>
        <v>4</v>
      </c>
      <c r="AF591" s="86">
        <f t="shared" si="20"/>
        <v>16</v>
      </c>
    </row>
    <row r="592" spans="1:32" x14ac:dyDescent="0.3">
      <c r="A592" s="39" t="s">
        <v>1754</v>
      </c>
      <c r="B592" s="40">
        <v>106.71299999999999</v>
      </c>
      <c r="C592" s="40">
        <v>10.384399999999999</v>
      </c>
      <c r="D592" s="40" t="s">
        <v>40</v>
      </c>
      <c r="E592" s="40" t="s">
        <v>41</v>
      </c>
      <c r="F592" s="40" t="s">
        <v>311</v>
      </c>
      <c r="G592" s="40">
        <v>10339</v>
      </c>
      <c r="H592" s="47">
        <v>45239</v>
      </c>
      <c r="I592" s="12">
        <v>1241</v>
      </c>
      <c r="J592" s="35">
        <v>20</v>
      </c>
      <c r="K592" s="30">
        <v>55</v>
      </c>
      <c r="L592" s="30">
        <v>0.47912348950247441</v>
      </c>
      <c r="M592" s="43">
        <v>-0.26</v>
      </c>
      <c r="N592" s="30">
        <v>8.8060804355238678E-2</v>
      </c>
      <c r="O592" s="43">
        <v>0</v>
      </c>
      <c r="P592" s="30">
        <v>0.17920432823038626</v>
      </c>
      <c r="Q592" s="43">
        <f t="shared" si="19"/>
        <v>2.74</v>
      </c>
      <c r="R592" s="30">
        <v>6.6062200541020286E-2</v>
      </c>
      <c r="S592" s="43">
        <v>30</v>
      </c>
      <c r="T592" s="30">
        <v>0.18754917737088028</v>
      </c>
      <c r="U592" s="30">
        <v>0.10437085722726225</v>
      </c>
      <c r="V592" s="46">
        <v>89</v>
      </c>
      <c r="W592" s="46">
        <v>6.8534270457043217E-2</v>
      </c>
      <c r="X592" s="46">
        <v>9.2175258729084053E-2</v>
      </c>
      <c r="Y592" s="46">
        <v>0.40319662648754762</v>
      </c>
      <c r="Z592" s="46">
        <v>953</v>
      </c>
      <c r="AA592" s="46">
        <v>0.24831943968020789</v>
      </c>
      <c r="AB592" s="46">
        <v>15509</v>
      </c>
      <c r="AC592" s="77">
        <v>0.17557880614793897</v>
      </c>
      <c r="AD592" s="84">
        <f>'1.Hard Index'!T592</f>
        <v>3</v>
      </c>
      <c r="AE592" s="85">
        <f>'2.Vulnerbility Index'!R592</f>
        <v>3</v>
      </c>
      <c r="AF592" s="86">
        <f t="shared" si="20"/>
        <v>9</v>
      </c>
    </row>
    <row r="593" spans="1:32" x14ac:dyDescent="0.3">
      <c r="A593" s="39" t="s">
        <v>1755</v>
      </c>
      <c r="B593" s="40">
        <v>105.944</v>
      </c>
      <c r="C593" s="40">
        <v>10.3644</v>
      </c>
      <c r="D593" s="40" t="s">
        <v>40</v>
      </c>
      <c r="E593" s="40" t="s">
        <v>290</v>
      </c>
      <c r="F593" s="40" t="s">
        <v>537</v>
      </c>
      <c r="G593" s="40">
        <v>10150</v>
      </c>
      <c r="H593" s="47">
        <v>45239</v>
      </c>
      <c r="I593" s="12">
        <v>1218</v>
      </c>
      <c r="J593" s="35">
        <v>20</v>
      </c>
      <c r="K593" s="30">
        <v>55</v>
      </c>
      <c r="L593" s="30">
        <v>0.47912348950247441</v>
      </c>
      <c r="M593" s="43">
        <v>-1.32</v>
      </c>
      <c r="N593" s="30">
        <v>8.8060804355238678E-2</v>
      </c>
      <c r="O593" s="43">
        <v>8</v>
      </c>
      <c r="P593" s="30">
        <v>0.17920432823038626</v>
      </c>
      <c r="Q593" s="43">
        <f t="shared" si="19"/>
        <v>1.68</v>
      </c>
      <c r="R593" s="30">
        <v>6.6062200541020286E-2</v>
      </c>
      <c r="S593" s="43">
        <v>25</v>
      </c>
      <c r="T593" s="30">
        <v>0.18754917737088028</v>
      </c>
      <c r="U593" s="30">
        <v>0.10437085722726225</v>
      </c>
      <c r="V593" s="46">
        <v>80</v>
      </c>
      <c r="W593" s="46">
        <v>6.8534270457043217E-2</v>
      </c>
      <c r="X593" s="46">
        <v>0.10472906403940886</v>
      </c>
      <c r="Y593" s="46">
        <v>0.40319662648754762</v>
      </c>
      <c r="Z593" s="46">
        <v>1063</v>
      </c>
      <c r="AA593" s="46">
        <v>0.24831943968020789</v>
      </c>
      <c r="AB593" s="46">
        <v>15225</v>
      </c>
      <c r="AC593" s="77">
        <v>0.17557880614793897</v>
      </c>
      <c r="AD593" s="84">
        <f>'1.Hard Index'!T593</f>
        <v>4</v>
      </c>
      <c r="AE593" s="85">
        <f>'2.Vulnerbility Index'!R593</f>
        <v>4</v>
      </c>
      <c r="AF593" s="86">
        <f t="shared" si="20"/>
        <v>16</v>
      </c>
    </row>
    <row r="594" spans="1:32" x14ac:dyDescent="0.3">
      <c r="A594" s="39" t="s">
        <v>1756</v>
      </c>
      <c r="B594" s="40">
        <v>106.251</v>
      </c>
      <c r="C594" s="40">
        <v>10.3826</v>
      </c>
      <c r="D594" s="40" t="s">
        <v>40</v>
      </c>
      <c r="E594" s="40" t="s">
        <v>58</v>
      </c>
      <c r="F594" s="40" t="s">
        <v>538</v>
      </c>
      <c r="G594" s="40">
        <v>10010</v>
      </c>
      <c r="H594" s="47">
        <v>45239</v>
      </c>
      <c r="I594" s="12">
        <v>1201</v>
      </c>
      <c r="J594" s="35">
        <v>20</v>
      </c>
      <c r="K594" s="30">
        <v>58</v>
      </c>
      <c r="L594" s="30">
        <v>0.47912348950247441</v>
      </c>
      <c r="M594" s="43">
        <v>-0.24</v>
      </c>
      <c r="N594" s="30">
        <v>8.8060804355238678E-2</v>
      </c>
      <c r="O594" s="43">
        <v>24</v>
      </c>
      <c r="P594" s="30">
        <v>0.17920432823038626</v>
      </c>
      <c r="Q594" s="43">
        <f t="shared" si="19"/>
        <v>2.76</v>
      </c>
      <c r="R594" s="30">
        <v>6.6062200541020286E-2</v>
      </c>
      <c r="S594" s="43">
        <v>20</v>
      </c>
      <c r="T594" s="30">
        <v>0.18754917737088028</v>
      </c>
      <c r="U594" s="30">
        <v>0.10437085722726225</v>
      </c>
      <c r="V594" s="46">
        <v>132</v>
      </c>
      <c r="W594" s="46">
        <v>6.8534270457043217E-2</v>
      </c>
      <c r="X594" s="46">
        <v>7.4025974025974023E-2</v>
      </c>
      <c r="Y594" s="46">
        <v>0.40319662648754762</v>
      </c>
      <c r="Z594" s="46">
        <v>741</v>
      </c>
      <c r="AA594" s="46">
        <v>0.24831943968020789</v>
      </c>
      <c r="AB594" s="46">
        <v>15015</v>
      </c>
      <c r="AC594" s="77">
        <v>0.17557880614793897</v>
      </c>
      <c r="AD594" s="84">
        <f>'1.Hard Index'!T594</f>
        <v>4</v>
      </c>
      <c r="AE594" s="85">
        <f>'2.Vulnerbility Index'!R594</f>
        <v>3</v>
      </c>
      <c r="AF594" s="86">
        <f t="shared" si="20"/>
        <v>12</v>
      </c>
    </row>
    <row r="595" spans="1:32" x14ac:dyDescent="0.3">
      <c r="A595" s="39" t="s">
        <v>1757</v>
      </c>
      <c r="B595" s="40">
        <v>104.458</v>
      </c>
      <c r="C595" s="40">
        <v>10.382400000000001</v>
      </c>
      <c r="D595" s="40" t="s">
        <v>50</v>
      </c>
      <c r="E595" s="40" t="s">
        <v>102</v>
      </c>
      <c r="F595" s="40" t="s">
        <v>539</v>
      </c>
      <c r="G595" s="40">
        <v>7429</v>
      </c>
      <c r="H595" s="47">
        <v>45239</v>
      </c>
      <c r="I595" s="12">
        <v>891</v>
      </c>
      <c r="J595" s="35">
        <v>20</v>
      </c>
      <c r="K595" s="30">
        <v>63</v>
      </c>
      <c r="L595" s="30">
        <v>0.47912348950247441</v>
      </c>
      <c r="M595" s="43">
        <v>0.36</v>
      </c>
      <c r="N595" s="30">
        <v>8.8060804355238678E-2</v>
      </c>
      <c r="O595" s="43">
        <v>8</v>
      </c>
      <c r="P595" s="30">
        <v>0.17920432823038626</v>
      </c>
      <c r="Q595" s="43">
        <f t="shared" si="19"/>
        <v>3.36</v>
      </c>
      <c r="R595" s="30">
        <v>6.6062200541020286E-2</v>
      </c>
      <c r="S595" s="43">
        <v>6</v>
      </c>
      <c r="T595" s="30">
        <v>0.18754917737088028</v>
      </c>
      <c r="U595" s="30">
        <v>0.10437085722726225</v>
      </c>
      <c r="V595" s="46">
        <v>87</v>
      </c>
      <c r="W595" s="46">
        <v>6.8534270457043217E-2</v>
      </c>
      <c r="X595" s="46">
        <v>3.4997980885718129E-2</v>
      </c>
      <c r="Y595" s="46">
        <v>0.40319662648754762</v>
      </c>
      <c r="Z595" s="46">
        <v>260</v>
      </c>
      <c r="AA595" s="46">
        <v>0.24831943968020789</v>
      </c>
      <c r="AB595" s="46">
        <v>11144</v>
      </c>
      <c r="AC595" s="77">
        <v>0.17557880614793897</v>
      </c>
      <c r="AD595" s="84">
        <f>'1.Hard Index'!T595</f>
        <v>3</v>
      </c>
      <c r="AE595" s="85">
        <f>'2.Vulnerbility Index'!R595</f>
        <v>3</v>
      </c>
      <c r="AF595" s="86">
        <f t="shared" si="20"/>
        <v>9</v>
      </c>
    </row>
    <row r="596" spans="1:32" x14ac:dyDescent="0.3">
      <c r="A596" s="39" t="s">
        <v>1758</v>
      </c>
      <c r="B596" s="40">
        <v>106.273</v>
      </c>
      <c r="C596" s="40">
        <v>10.3756</v>
      </c>
      <c r="D596" s="40" t="s">
        <v>40</v>
      </c>
      <c r="E596" s="40" t="s">
        <v>58</v>
      </c>
      <c r="F596" s="40" t="s">
        <v>540</v>
      </c>
      <c r="G596" s="40">
        <v>5740</v>
      </c>
      <c r="H596" s="47">
        <v>45239</v>
      </c>
      <c r="I596" s="12">
        <v>689</v>
      </c>
      <c r="J596" s="35">
        <v>20</v>
      </c>
      <c r="K596" s="30">
        <v>58</v>
      </c>
      <c r="L596" s="30">
        <v>0.47912348950247441</v>
      </c>
      <c r="M596" s="43">
        <v>-2.8</v>
      </c>
      <c r="N596" s="30">
        <v>8.8060804355238678E-2</v>
      </c>
      <c r="O596" s="43">
        <v>0</v>
      </c>
      <c r="P596" s="30">
        <v>0.17920432823038626</v>
      </c>
      <c r="Q596" s="43">
        <f t="shared" si="19"/>
        <v>0.20000000000000018</v>
      </c>
      <c r="R596" s="30">
        <v>6.6062200541020286E-2</v>
      </c>
      <c r="S596" s="43">
        <v>13</v>
      </c>
      <c r="T596" s="30">
        <v>0.18754917737088028</v>
      </c>
      <c r="U596" s="30">
        <v>0.10437085722726225</v>
      </c>
      <c r="V596" s="46">
        <v>39</v>
      </c>
      <c r="W596" s="46">
        <v>6.8534270457043217E-2</v>
      </c>
      <c r="X596" s="46">
        <v>0.20662020905923345</v>
      </c>
      <c r="Y596" s="46">
        <v>0.40319662648754762</v>
      </c>
      <c r="Z596" s="46">
        <v>1186</v>
      </c>
      <c r="AA596" s="46">
        <v>0.24831943968020789</v>
      </c>
      <c r="AB596" s="46">
        <v>8610</v>
      </c>
      <c r="AC596" s="77">
        <v>0.17557880614793897</v>
      </c>
      <c r="AD596" s="84">
        <f>'1.Hard Index'!T596</f>
        <v>3</v>
      </c>
      <c r="AE596" s="85">
        <f>'2.Vulnerbility Index'!R596</f>
        <v>4</v>
      </c>
      <c r="AF596" s="86">
        <f t="shared" si="20"/>
        <v>12</v>
      </c>
    </row>
    <row r="597" spans="1:32" x14ac:dyDescent="0.3">
      <c r="A597" s="39" t="s">
        <v>1759</v>
      </c>
      <c r="B597" s="40">
        <v>105.962</v>
      </c>
      <c r="C597" s="40">
        <v>10.368499999999999</v>
      </c>
      <c r="D597" s="40" t="s">
        <v>40</v>
      </c>
      <c r="E597" s="40" t="s">
        <v>290</v>
      </c>
      <c r="F597" s="40" t="s">
        <v>541</v>
      </c>
      <c r="G597" s="40">
        <v>9354</v>
      </c>
      <c r="H597" s="47">
        <v>45239</v>
      </c>
      <c r="I597" s="12">
        <v>1122</v>
      </c>
      <c r="J597" s="35">
        <v>20</v>
      </c>
      <c r="K597" s="30">
        <v>55</v>
      </c>
      <c r="L597" s="30">
        <v>0.47912348950247441</v>
      </c>
      <c r="M597" s="43">
        <v>-1.32</v>
      </c>
      <c r="N597" s="30">
        <v>8.8060804355238678E-2</v>
      </c>
      <c r="O597" s="43">
        <v>1</v>
      </c>
      <c r="P597" s="30">
        <v>0.17920432823038626</v>
      </c>
      <c r="Q597" s="43">
        <f t="shared" si="19"/>
        <v>1.68</v>
      </c>
      <c r="R597" s="30">
        <v>6.6062200541020286E-2</v>
      </c>
      <c r="S597" s="43">
        <v>20</v>
      </c>
      <c r="T597" s="30">
        <v>0.18754917737088028</v>
      </c>
      <c r="U597" s="30">
        <v>0.10437085722726225</v>
      </c>
      <c r="V597" s="46">
        <v>70</v>
      </c>
      <c r="W597" s="46">
        <v>6.8534270457043217E-2</v>
      </c>
      <c r="X597" s="46">
        <v>9.7498396407953811E-2</v>
      </c>
      <c r="Y597" s="46">
        <v>0.40319662648754762</v>
      </c>
      <c r="Z597" s="46">
        <v>912</v>
      </c>
      <c r="AA597" s="46">
        <v>0.24831943968020789</v>
      </c>
      <c r="AB597" s="46">
        <v>14031</v>
      </c>
      <c r="AC597" s="77">
        <v>0.17557880614793897</v>
      </c>
      <c r="AD597" s="84">
        <f>'1.Hard Index'!T597</f>
        <v>3</v>
      </c>
      <c r="AE597" s="85">
        <f>'2.Vulnerbility Index'!R597</f>
        <v>3</v>
      </c>
      <c r="AF597" s="86">
        <f t="shared" si="20"/>
        <v>9</v>
      </c>
    </row>
    <row r="598" spans="1:32" x14ac:dyDescent="0.3">
      <c r="A598" s="39" t="s">
        <v>1760</v>
      </c>
      <c r="B598" s="40">
        <v>106.123</v>
      </c>
      <c r="C598" s="40">
        <v>10.376099999999999</v>
      </c>
      <c r="D598" s="40" t="s">
        <v>40</v>
      </c>
      <c r="E598" s="40" t="s">
        <v>341</v>
      </c>
      <c r="F598" s="40" t="s">
        <v>542</v>
      </c>
      <c r="G598" s="40">
        <v>14590</v>
      </c>
      <c r="H598" s="47">
        <v>45239</v>
      </c>
      <c r="I598" s="12">
        <v>1751</v>
      </c>
      <c r="J598" s="35">
        <v>20</v>
      </c>
      <c r="K598" s="30">
        <v>55</v>
      </c>
      <c r="L598" s="30">
        <v>0.47912348950247441</v>
      </c>
      <c r="M598" s="43">
        <v>-0.24</v>
      </c>
      <c r="N598" s="30">
        <v>8.8060804355238678E-2</v>
      </c>
      <c r="O598" s="43">
        <v>0</v>
      </c>
      <c r="P598" s="30">
        <v>0.17920432823038626</v>
      </c>
      <c r="Q598" s="43">
        <f t="shared" si="19"/>
        <v>2.76</v>
      </c>
      <c r="R598" s="30">
        <v>6.6062200541020286E-2</v>
      </c>
      <c r="S598" s="43">
        <v>9</v>
      </c>
      <c r="T598" s="30">
        <v>0.18754917737088028</v>
      </c>
      <c r="U598" s="30">
        <v>0.10437085722726225</v>
      </c>
      <c r="V598" s="46">
        <v>70</v>
      </c>
      <c r="W598" s="46">
        <v>6.8534270457043217E-2</v>
      </c>
      <c r="X598" s="46">
        <v>1.7546264564770389E-2</v>
      </c>
      <c r="Y598" s="46">
        <v>0.40319662648754762</v>
      </c>
      <c r="Z598" s="46">
        <v>256</v>
      </c>
      <c r="AA598" s="46">
        <v>0.24831943968020789</v>
      </c>
      <c r="AB598" s="46">
        <v>21885</v>
      </c>
      <c r="AC598" s="77">
        <v>0.17557880614793897</v>
      </c>
      <c r="AD598" s="84">
        <f>'1.Hard Index'!T598</f>
        <v>3</v>
      </c>
      <c r="AE598" s="85">
        <f>'2.Vulnerbility Index'!R598</f>
        <v>3</v>
      </c>
      <c r="AF598" s="86">
        <f t="shared" si="20"/>
        <v>9</v>
      </c>
    </row>
    <row r="599" spans="1:32" x14ac:dyDescent="0.3">
      <c r="A599" s="39" t="s">
        <v>1761</v>
      </c>
      <c r="B599" s="40">
        <v>105.566</v>
      </c>
      <c r="C599" s="40">
        <v>10.369400000000001</v>
      </c>
      <c r="D599" s="40" t="s">
        <v>4</v>
      </c>
      <c r="E599" s="40" t="s">
        <v>70</v>
      </c>
      <c r="F599" s="40" t="s">
        <v>543</v>
      </c>
      <c r="G599" s="40">
        <v>17741</v>
      </c>
      <c r="H599" s="47">
        <v>45239</v>
      </c>
      <c r="I599" s="12">
        <v>2129</v>
      </c>
      <c r="J599" s="35">
        <v>11.28496</v>
      </c>
      <c r="K599" s="30">
        <v>59</v>
      </c>
      <c r="L599" s="30">
        <v>0.47912348950247441</v>
      </c>
      <c r="M599" s="43">
        <v>0.36</v>
      </c>
      <c r="N599" s="30">
        <v>8.8060804355238678E-2</v>
      </c>
      <c r="O599" s="43">
        <v>0</v>
      </c>
      <c r="P599" s="30">
        <v>0.17920432823038626</v>
      </c>
      <c r="Q599" s="43">
        <f t="shared" si="19"/>
        <v>3.36</v>
      </c>
      <c r="R599" s="30">
        <v>6.6062200541020286E-2</v>
      </c>
      <c r="S599" s="43">
        <v>16</v>
      </c>
      <c r="T599" s="30">
        <v>0.18754917737088028</v>
      </c>
      <c r="U599" s="30">
        <v>0.10437085722726225</v>
      </c>
      <c r="V599" s="46">
        <v>57</v>
      </c>
      <c r="W599" s="46">
        <v>6.8534270457043217E-2</v>
      </c>
      <c r="X599" s="46">
        <v>1.0653288991601376E-2</v>
      </c>
      <c r="Y599" s="46">
        <v>0.40319662648754762</v>
      </c>
      <c r="Z599" s="46">
        <v>189</v>
      </c>
      <c r="AA599" s="46">
        <v>0.24831943968020789</v>
      </c>
      <c r="AB599" s="46">
        <v>26612</v>
      </c>
      <c r="AC599" s="77">
        <v>0.17557880614793897</v>
      </c>
      <c r="AD599" s="84">
        <f>'1.Hard Index'!T599</f>
        <v>3</v>
      </c>
      <c r="AE599" s="85">
        <f>'2.Vulnerbility Index'!R599</f>
        <v>3</v>
      </c>
      <c r="AF599" s="86">
        <f t="shared" si="20"/>
        <v>9</v>
      </c>
    </row>
    <row r="600" spans="1:32" x14ac:dyDescent="0.3">
      <c r="A600" s="39" t="s">
        <v>1762</v>
      </c>
      <c r="B600" s="40">
        <v>105.38800000000001</v>
      </c>
      <c r="C600" s="40">
        <v>10.3818</v>
      </c>
      <c r="D600" s="40" t="s">
        <v>16</v>
      </c>
      <c r="E600" s="40" t="s">
        <v>478</v>
      </c>
      <c r="F600" s="40" t="s">
        <v>544</v>
      </c>
      <c r="G600" s="40">
        <v>11364</v>
      </c>
      <c r="H600" s="47">
        <v>45239</v>
      </c>
      <c r="I600" s="12">
        <v>1364</v>
      </c>
      <c r="J600" s="35">
        <v>79.449719999999999</v>
      </c>
      <c r="K600" s="30">
        <v>53</v>
      </c>
      <c r="L600" s="30">
        <v>0.47912348950247441</v>
      </c>
      <c r="M600" s="43">
        <v>0.45</v>
      </c>
      <c r="N600" s="30">
        <v>8.8060804355238678E-2</v>
      </c>
      <c r="O600" s="43">
        <v>4</v>
      </c>
      <c r="P600" s="30">
        <v>0.17920432823038626</v>
      </c>
      <c r="Q600" s="43">
        <f t="shared" si="19"/>
        <v>3.45</v>
      </c>
      <c r="R600" s="30">
        <v>6.6062200541020286E-2</v>
      </c>
      <c r="S600" s="43">
        <v>30</v>
      </c>
      <c r="T600" s="30">
        <v>0.18754917737088028</v>
      </c>
      <c r="U600" s="30">
        <v>0.10437085722726225</v>
      </c>
      <c r="V600" s="46">
        <v>121</v>
      </c>
      <c r="W600" s="46">
        <v>6.8534270457043217E-2</v>
      </c>
      <c r="X600" s="46">
        <v>0.13947553678282296</v>
      </c>
      <c r="Y600" s="46">
        <v>0.40319662648754762</v>
      </c>
      <c r="Z600" s="46">
        <v>1585</v>
      </c>
      <c r="AA600" s="46">
        <v>0.24831943968020789</v>
      </c>
      <c r="AB600" s="46">
        <v>17046</v>
      </c>
      <c r="AC600" s="77">
        <v>0.17557880614793897</v>
      </c>
      <c r="AD600" s="84">
        <f>'1.Hard Index'!T600</f>
        <v>4</v>
      </c>
      <c r="AE600" s="85">
        <f>'2.Vulnerbility Index'!R600</f>
        <v>4</v>
      </c>
      <c r="AF600" s="86">
        <f t="shared" si="20"/>
        <v>16</v>
      </c>
    </row>
    <row r="601" spans="1:32" x14ac:dyDescent="0.3">
      <c r="A601" s="39" t="s">
        <v>1763</v>
      </c>
      <c r="B601" s="40">
        <v>106.199</v>
      </c>
      <c r="C601" s="40">
        <v>10.381</v>
      </c>
      <c r="D601" s="40" t="s">
        <v>40</v>
      </c>
      <c r="E601" s="40" t="s">
        <v>58</v>
      </c>
      <c r="F601" s="40" t="s">
        <v>545</v>
      </c>
      <c r="G601" s="40">
        <v>4833</v>
      </c>
      <c r="H601" s="47">
        <v>45239</v>
      </c>
      <c r="I601" s="12">
        <v>580</v>
      </c>
      <c r="J601" s="35">
        <v>20</v>
      </c>
      <c r="K601" s="30">
        <v>55</v>
      </c>
      <c r="L601" s="30">
        <v>0.47912348950247441</v>
      </c>
      <c r="M601" s="43">
        <v>-2.8</v>
      </c>
      <c r="N601" s="30">
        <v>8.8060804355238678E-2</v>
      </c>
      <c r="O601" s="43">
        <v>8</v>
      </c>
      <c r="P601" s="30">
        <v>0.17920432823038626</v>
      </c>
      <c r="Q601" s="43">
        <f t="shared" si="19"/>
        <v>0.20000000000000018</v>
      </c>
      <c r="R601" s="30">
        <v>6.6062200541020286E-2</v>
      </c>
      <c r="S601" s="43">
        <v>13</v>
      </c>
      <c r="T601" s="30">
        <v>0.18754917737088028</v>
      </c>
      <c r="U601" s="30">
        <v>0.10437085722726225</v>
      </c>
      <c r="V601" s="46">
        <v>100</v>
      </c>
      <c r="W601" s="46">
        <v>6.8534270457043217E-2</v>
      </c>
      <c r="X601" s="46">
        <v>0.54479619284088554</v>
      </c>
      <c r="Y601" s="46">
        <v>0.40319662648754762</v>
      </c>
      <c r="Z601" s="46">
        <v>2633</v>
      </c>
      <c r="AA601" s="46">
        <v>0.24831943968020789</v>
      </c>
      <c r="AB601" s="46">
        <v>7250</v>
      </c>
      <c r="AC601" s="77">
        <v>0.17557880614793897</v>
      </c>
      <c r="AD601" s="84">
        <f>'1.Hard Index'!T601</f>
        <v>4</v>
      </c>
      <c r="AE601" s="85">
        <f>'2.Vulnerbility Index'!R601</f>
        <v>3</v>
      </c>
      <c r="AF601" s="86">
        <f t="shared" si="20"/>
        <v>12</v>
      </c>
    </row>
    <row r="602" spans="1:32" x14ac:dyDescent="0.3">
      <c r="A602" s="39" t="s">
        <v>1764</v>
      </c>
      <c r="B602" s="40">
        <v>106.30800000000001</v>
      </c>
      <c r="C602" s="40">
        <v>10.3813</v>
      </c>
      <c r="D602" s="40" t="s">
        <v>40</v>
      </c>
      <c r="E602" s="40" t="s">
        <v>58</v>
      </c>
      <c r="F602" s="40" t="s">
        <v>104</v>
      </c>
      <c r="G602" s="40">
        <v>14090</v>
      </c>
      <c r="H602" s="47">
        <v>45239</v>
      </c>
      <c r="I602" s="12">
        <v>1691</v>
      </c>
      <c r="J602" s="35">
        <v>20</v>
      </c>
      <c r="K602" s="30">
        <v>56</v>
      </c>
      <c r="L602" s="30">
        <v>0.47912348950247441</v>
      </c>
      <c r="M602" s="43">
        <v>-0.26</v>
      </c>
      <c r="N602" s="30">
        <v>8.8060804355238678E-2</v>
      </c>
      <c r="O602" s="43">
        <v>0</v>
      </c>
      <c r="P602" s="30">
        <v>0.17920432823038626</v>
      </c>
      <c r="Q602" s="43">
        <f t="shared" si="19"/>
        <v>2.74</v>
      </c>
      <c r="R602" s="30">
        <v>6.6062200541020286E-2</v>
      </c>
      <c r="S602" s="43">
        <v>13</v>
      </c>
      <c r="T602" s="30">
        <v>0.18754917737088028</v>
      </c>
      <c r="U602" s="30">
        <v>0.10437085722726225</v>
      </c>
      <c r="V602" s="46">
        <v>166</v>
      </c>
      <c r="W602" s="46">
        <v>6.8534270457043217E-2</v>
      </c>
      <c r="X602" s="46">
        <v>7.7856635911994321E-2</v>
      </c>
      <c r="Y602" s="46">
        <v>0.40319662648754762</v>
      </c>
      <c r="Z602" s="46">
        <v>1097</v>
      </c>
      <c r="AA602" s="46">
        <v>0.24831943968020789</v>
      </c>
      <c r="AB602" s="46">
        <v>21135</v>
      </c>
      <c r="AC602" s="77">
        <v>0.17557880614793897</v>
      </c>
      <c r="AD602" s="84">
        <f>'1.Hard Index'!T602</f>
        <v>3</v>
      </c>
      <c r="AE602" s="85">
        <f>'2.Vulnerbility Index'!R602</f>
        <v>4</v>
      </c>
      <c r="AF602" s="86">
        <f t="shared" si="20"/>
        <v>12</v>
      </c>
    </row>
    <row r="603" spans="1:32" x14ac:dyDescent="0.3">
      <c r="A603" s="39" t="s">
        <v>1765</v>
      </c>
      <c r="B603" s="40">
        <v>105.435</v>
      </c>
      <c r="C603" s="40">
        <v>10.3878</v>
      </c>
      <c r="D603" s="40" t="s">
        <v>16</v>
      </c>
      <c r="E603" s="40" t="s">
        <v>478</v>
      </c>
      <c r="F603" s="40" t="s">
        <v>191</v>
      </c>
      <c r="G603" s="40">
        <v>18766</v>
      </c>
      <c r="H603" s="47">
        <v>45239</v>
      </c>
      <c r="I603" s="12">
        <v>2252</v>
      </c>
      <c r="J603" s="35">
        <v>201.6737</v>
      </c>
      <c r="K603" s="30">
        <v>56</v>
      </c>
      <c r="L603" s="30">
        <v>0.47912348950247441</v>
      </c>
      <c r="M603" s="43">
        <v>-1.32</v>
      </c>
      <c r="N603" s="30">
        <v>8.8060804355238678E-2</v>
      </c>
      <c r="O603" s="43">
        <v>1</v>
      </c>
      <c r="P603" s="30">
        <v>0.17920432823038626</v>
      </c>
      <c r="Q603" s="43">
        <f t="shared" si="19"/>
        <v>1.68</v>
      </c>
      <c r="R603" s="30">
        <v>6.6062200541020286E-2</v>
      </c>
      <c r="S603" s="43">
        <v>45</v>
      </c>
      <c r="T603" s="30">
        <v>0.18754917737088028</v>
      </c>
      <c r="U603" s="30">
        <v>0.10437085722726225</v>
      </c>
      <c r="V603" s="46">
        <v>1197</v>
      </c>
      <c r="W603" s="46">
        <v>6.8534270457043217E-2</v>
      </c>
      <c r="X603" s="46">
        <v>2.7549824150058615E-2</v>
      </c>
      <c r="Y603" s="46">
        <v>0.40319662648754762</v>
      </c>
      <c r="Z603" s="46">
        <v>517</v>
      </c>
      <c r="AA603" s="46">
        <v>0.24831943968020789</v>
      </c>
      <c r="AB603" s="46">
        <v>28149</v>
      </c>
      <c r="AC603" s="77">
        <v>0.17557880614793897</v>
      </c>
      <c r="AD603" s="84">
        <f>'1.Hard Index'!T603</f>
        <v>3</v>
      </c>
      <c r="AE603" s="85">
        <f>'2.Vulnerbility Index'!R603</f>
        <v>4</v>
      </c>
      <c r="AF603" s="86">
        <f t="shared" si="20"/>
        <v>12</v>
      </c>
    </row>
    <row r="604" spans="1:32" x14ac:dyDescent="0.3">
      <c r="A604" s="39" t="s">
        <v>1766</v>
      </c>
      <c r="B604" s="40">
        <v>106.163</v>
      </c>
      <c r="C604" s="40">
        <v>10.381399999999999</v>
      </c>
      <c r="D604" s="40" t="s">
        <v>40</v>
      </c>
      <c r="E604" s="40" t="s">
        <v>341</v>
      </c>
      <c r="F604" s="40" t="s">
        <v>546</v>
      </c>
      <c r="G604" s="40">
        <v>7287</v>
      </c>
      <c r="H604" s="47">
        <v>45239</v>
      </c>
      <c r="I604" s="12">
        <v>874</v>
      </c>
      <c r="J604" s="35">
        <v>20</v>
      </c>
      <c r="K604" s="30">
        <v>55</v>
      </c>
      <c r="L604" s="30">
        <v>0.47912348950247441</v>
      </c>
      <c r="M604" s="43">
        <v>0.36</v>
      </c>
      <c r="N604" s="30">
        <v>8.8060804355238678E-2</v>
      </c>
      <c r="O604" s="43">
        <v>30</v>
      </c>
      <c r="P604" s="30">
        <v>0.17920432823038626</v>
      </c>
      <c r="Q604" s="43">
        <f t="shared" si="19"/>
        <v>3.36</v>
      </c>
      <c r="R604" s="30">
        <v>6.6062200541020286E-2</v>
      </c>
      <c r="S604" s="43">
        <v>11</v>
      </c>
      <c r="T604" s="30">
        <v>0.18754917737088028</v>
      </c>
      <c r="U604" s="30">
        <v>0.10437085722726225</v>
      </c>
      <c r="V604" s="46">
        <v>88</v>
      </c>
      <c r="W604" s="46">
        <v>6.8534270457043217E-2</v>
      </c>
      <c r="X604" s="46">
        <v>0.33758748456154797</v>
      </c>
      <c r="Y604" s="46">
        <v>0.40319662648754762</v>
      </c>
      <c r="Z604" s="46">
        <v>2460</v>
      </c>
      <c r="AA604" s="46">
        <v>0.24831943968020789</v>
      </c>
      <c r="AB604" s="46">
        <v>10931</v>
      </c>
      <c r="AC604" s="77">
        <v>0.17557880614793897</v>
      </c>
      <c r="AD604" s="84">
        <f>'1.Hard Index'!T604</f>
        <v>4</v>
      </c>
      <c r="AE604" s="85">
        <f>'2.Vulnerbility Index'!R604</f>
        <v>4</v>
      </c>
      <c r="AF604" s="86">
        <f t="shared" si="20"/>
        <v>16</v>
      </c>
    </row>
    <row r="605" spans="1:32" x14ac:dyDescent="0.3">
      <c r="A605" s="39" t="s">
        <v>1767</v>
      </c>
      <c r="B605" s="40">
        <v>106.68300000000001</v>
      </c>
      <c r="C605" s="40">
        <v>10.380100000000001</v>
      </c>
      <c r="D605" s="40" t="s">
        <v>40</v>
      </c>
      <c r="E605" s="40" t="s">
        <v>477</v>
      </c>
      <c r="F605" s="40" t="s">
        <v>540</v>
      </c>
      <c r="G605" s="40">
        <v>5740</v>
      </c>
      <c r="H605" s="47">
        <v>45239</v>
      </c>
      <c r="I605" s="12">
        <v>689</v>
      </c>
      <c r="J605" s="35">
        <v>20</v>
      </c>
      <c r="K605" s="30">
        <v>55</v>
      </c>
      <c r="L605" s="30">
        <v>0.47912348950247441</v>
      </c>
      <c r="M605" s="43">
        <v>0.45</v>
      </c>
      <c r="N605" s="30">
        <v>8.8060804355238678E-2</v>
      </c>
      <c r="O605" s="43">
        <v>16</v>
      </c>
      <c r="P605" s="30">
        <v>0.17920432823038626</v>
      </c>
      <c r="Q605" s="43">
        <f t="shared" si="19"/>
        <v>3.45</v>
      </c>
      <c r="R605" s="30">
        <v>6.6062200541020286E-2</v>
      </c>
      <c r="S605" s="43">
        <v>20</v>
      </c>
      <c r="T605" s="30">
        <v>0.18754917737088028</v>
      </c>
      <c r="U605" s="30">
        <v>0.10437085722726225</v>
      </c>
      <c r="V605" s="46">
        <v>89</v>
      </c>
      <c r="W605" s="46">
        <v>6.8534270457043217E-2</v>
      </c>
      <c r="X605" s="46">
        <v>7.3867595818815329E-2</v>
      </c>
      <c r="Y605" s="46">
        <v>0.40319662648754762</v>
      </c>
      <c r="Z605" s="46">
        <v>424</v>
      </c>
      <c r="AA605" s="46">
        <v>0.24831943968020789</v>
      </c>
      <c r="AB605" s="46">
        <v>8610</v>
      </c>
      <c r="AC605" s="77">
        <v>0.17557880614793897</v>
      </c>
      <c r="AD605" s="84">
        <f>'1.Hard Index'!T605</f>
        <v>4</v>
      </c>
      <c r="AE605" s="85">
        <f>'2.Vulnerbility Index'!R605</f>
        <v>3</v>
      </c>
      <c r="AF605" s="86">
        <f t="shared" si="20"/>
        <v>12</v>
      </c>
    </row>
    <row r="606" spans="1:32" x14ac:dyDescent="0.3">
      <c r="A606" s="39" t="s">
        <v>1768</v>
      </c>
      <c r="B606" s="40">
        <v>106.41500000000001</v>
      </c>
      <c r="C606" s="40">
        <v>10.370200000000001</v>
      </c>
      <c r="D606" s="40" t="s">
        <v>40</v>
      </c>
      <c r="E606" s="40" t="s">
        <v>43</v>
      </c>
      <c r="F606" s="40" t="s">
        <v>547</v>
      </c>
      <c r="G606" s="40">
        <v>8124</v>
      </c>
      <c r="H606" s="47">
        <v>45239</v>
      </c>
      <c r="I606" s="12">
        <v>975</v>
      </c>
      <c r="J606" s="35">
        <v>20</v>
      </c>
      <c r="K606" s="30">
        <v>55</v>
      </c>
      <c r="L606" s="30">
        <v>0.47912348950247441</v>
      </c>
      <c r="M606" s="43">
        <v>-2.8</v>
      </c>
      <c r="N606" s="30">
        <v>8.8060804355238678E-2</v>
      </c>
      <c r="O606" s="43">
        <v>2</v>
      </c>
      <c r="P606" s="30">
        <v>0.17920432823038626</v>
      </c>
      <c r="Q606" s="43">
        <f t="shared" si="19"/>
        <v>0.20000000000000018</v>
      </c>
      <c r="R606" s="30">
        <v>6.6062200541020286E-2</v>
      </c>
      <c r="S606" s="43">
        <v>13</v>
      </c>
      <c r="T606" s="30">
        <v>0.18754917737088028</v>
      </c>
      <c r="U606" s="30">
        <v>0.10437085722726225</v>
      </c>
      <c r="V606" s="46">
        <v>69</v>
      </c>
      <c r="W606" s="46">
        <v>6.8534270457043217E-2</v>
      </c>
      <c r="X606" s="46">
        <v>0.25467749876907925</v>
      </c>
      <c r="Y606" s="46">
        <v>0.40319662648754762</v>
      </c>
      <c r="Z606" s="46">
        <v>2069</v>
      </c>
      <c r="AA606" s="46">
        <v>0.24831943968020789</v>
      </c>
      <c r="AB606" s="46">
        <v>12186</v>
      </c>
      <c r="AC606" s="77">
        <v>0.17557880614793897</v>
      </c>
      <c r="AD606" s="84">
        <f>'1.Hard Index'!T606</f>
        <v>3</v>
      </c>
      <c r="AE606" s="85">
        <f>'2.Vulnerbility Index'!R606</f>
        <v>4</v>
      </c>
      <c r="AF606" s="86">
        <f t="shared" si="20"/>
        <v>12</v>
      </c>
    </row>
    <row r="607" spans="1:32" x14ac:dyDescent="0.3">
      <c r="A607" s="39" t="s">
        <v>1769</v>
      </c>
      <c r="B607" s="40">
        <v>106.086</v>
      </c>
      <c r="C607" s="40">
        <v>10.367100000000001</v>
      </c>
      <c r="D607" s="40" t="s">
        <v>40</v>
      </c>
      <c r="E607" s="40" t="s">
        <v>341</v>
      </c>
      <c r="F607" s="40" t="s">
        <v>548</v>
      </c>
      <c r="G607" s="40">
        <v>8573</v>
      </c>
      <c r="H607" s="47">
        <v>45239</v>
      </c>
      <c r="I607" s="12">
        <v>1029</v>
      </c>
      <c r="J607" s="35">
        <v>20</v>
      </c>
      <c r="K607" s="30">
        <v>54</v>
      </c>
      <c r="L607" s="30">
        <v>0.47912348950247441</v>
      </c>
      <c r="M607" s="43">
        <v>-0.26</v>
      </c>
      <c r="N607" s="30">
        <v>8.8060804355238678E-2</v>
      </c>
      <c r="O607" s="43">
        <v>30</v>
      </c>
      <c r="P607" s="30">
        <v>0.17920432823038626</v>
      </c>
      <c r="Q607" s="43">
        <f t="shared" si="19"/>
        <v>2.74</v>
      </c>
      <c r="R607" s="30">
        <v>6.6062200541020286E-2</v>
      </c>
      <c r="S607" s="43">
        <v>12</v>
      </c>
      <c r="T607" s="30">
        <v>0.18754917737088028</v>
      </c>
      <c r="U607" s="30">
        <v>0.10437085722726225</v>
      </c>
      <c r="V607" s="46">
        <v>69</v>
      </c>
      <c r="W607" s="46">
        <v>6.8534270457043217E-2</v>
      </c>
      <c r="X607" s="46">
        <v>0.456666277849061</v>
      </c>
      <c r="Y607" s="46">
        <v>0.40319662648754762</v>
      </c>
      <c r="Z607" s="46">
        <v>3915</v>
      </c>
      <c r="AA607" s="46">
        <v>0.24831943968020789</v>
      </c>
      <c r="AB607" s="46">
        <v>12860</v>
      </c>
      <c r="AC607" s="77">
        <v>0.17557880614793897</v>
      </c>
      <c r="AD607" s="84">
        <f>'1.Hard Index'!T607</f>
        <v>4</v>
      </c>
      <c r="AE607" s="85">
        <f>'2.Vulnerbility Index'!R607</f>
        <v>4</v>
      </c>
      <c r="AF607" s="86">
        <f t="shared" si="20"/>
        <v>16</v>
      </c>
    </row>
    <row r="608" spans="1:32" x14ac:dyDescent="0.3">
      <c r="A608" s="39" t="s">
        <v>1770</v>
      </c>
      <c r="B608" s="40">
        <v>106.556</v>
      </c>
      <c r="C608" s="40">
        <v>10.371600000000001</v>
      </c>
      <c r="D608" s="40" t="s">
        <v>40</v>
      </c>
      <c r="E608" s="40" t="s">
        <v>67</v>
      </c>
      <c r="F608" s="40" t="s">
        <v>549</v>
      </c>
      <c r="G608" s="40">
        <v>10937</v>
      </c>
      <c r="H608" s="47">
        <v>45239</v>
      </c>
      <c r="I608" s="12">
        <v>1312</v>
      </c>
      <c r="J608" s="35">
        <v>20</v>
      </c>
      <c r="K608" s="30">
        <v>56</v>
      </c>
      <c r="L608" s="30">
        <v>0.47912348950247441</v>
      </c>
      <c r="M608" s="43">
        <v>-0.24</v>
      </c>
      <c r="N608" s="30">
        <v>8.8060804355238678E-2</v>
      </c>
      <c r="O608" s="43">
        <v>0</v>
      </c>
      <c r="P608" s="30">
        <v>0.17920432823038626</v>
      </c>
      <c r="Q608" s="43">
        <f t="shared" si="19"/>
        <v>2.76</v>
      </c>
      <c r="R608" s="30">
        <v>6.6062200541020286E-2</v>
      </c>
      <c r="S608" s="43">
        <v>18</v>
      </c>
      <c r="T608" s="30">
        <v>0.18754917737088028</v>
      </c>
      <c r="U608" s="30">
        <v>0.10437085722726225</v>
      </c>
      <c r="V608" s="46">
        <v>78</v>
      </c>
      <c r="W608" s="46">
        <v>6.8534270457043217E-2</v>
      </c>
      <c r="X608" s="46">
        <v>0.13897778184145562</v>
      </c>
      <c r="Y608" s="46">
        <v>0.40319662648754762</v>
      </c>
      <c r="Z608" s="46">
        <v>1520</v>
      </c>
      <c r="AA608" s="46">
        <v>0.24831943968020789</v>
      </c>
      <c r="AB608" s="46">
        <v>16406</v>
      </c>
      <c r="AC608" s="77">
        <v>0.17557880614793897</v>
      </c>
      <c r="AD608" s="84">
        <f>'1.Hard Index'!T608</f>
        <v>3</v>
      </c>
      <c r="AE608" s="85">
        <f>'2.Vulnerbility Index'!R608</f>
        <v>4</v>
      </c>
      <c r="AF608" s="86">
        <f t="shared" si="20"/>
        <v>12</v>
      </c>
    </row>
    <row r="609" spans="1:32" x14ac:dyDescent="0.3">
      <c r="A609" s="39" t="s">
        <v>1771</v>
      </c>
      <c r="B609" s="40">
        <v>105.498</v>
      </c>
      <c r="C609" s="40">
        <v>10.366899999999999</v>
      </c>
      <c r="D609" s="40" t="s">
        <v>16</v>
      </c>
      <c r="E609" s="40" t="s">
        <v>288</v>
      </c>
      <c r="F609" s="40" t="s">
        <v>463</v>
      </c>
      <c r="G609" s="40">
        <v>19022</v>
      </c>
      <c r="H609" s="47">
        <v>45239</v>
      </c>
      <c r="I609" s="12">
        <v>2283</v>
      </c>
      <c r="J609" s="35">
        <v>109.1803</v>
      </c>
      <c r="K609" s="30">
        <v>61</v>
      </c>
      <c r="L609" s="30">
        <v>0.47912348950247441</v>
      </c>
      <c r="M609" s="43">
        <v>0.36</v>
      </c>
      <c r="N609" s="30">
        <v>8.8060804355238678E-2</v>
      </c>
      <c r="O609" s="43">
        <v>0</v>
      </c>
      <c r="P609" s="30">
        <v>0.17920432823038626</v>
      </c>
      <c r="Q609" s="43">
        <f t="shared" si="19"/>
        <v>3.36</v>
      </c>
      <c r="R609" s="30">
        <v>6.6062200541020286E-2</v>
      </c>
      <c r="S609" s="43">
        <v>16</v>
      </c>
      <c r="T609" s="30">
        <v>0.18754917737088028</v>
      </c>
      <c r="U609" s="30">
        <v>0.10437085722726225</v>
      </c>
      <c r="V609" s="46">
        <v>100</v>
      </c>
      <c r="W609" s="46">
        <v>6.8534270457043217E-2</v>
      </c>
      <c r="X609" s="46">
        <v>9.5678687835138262E-2</v>
      </c>
      <c r="Y609" s="46">
        <v>0.40319662648754762</v>
      </c>
      <c r="Z609" s="46">
        <v>1820</v>
      </c>
      <c r="AA609" s="46">
        <v>0.24831943968020789</v>
      </c>
      <c r="AB609" s="46">
        <v>28533</v>
      </c>
      <c r="AC609" s="77">
        <v>0.17557880614793897</v>
      </c>
      <c r="AD609" s="84">
        <f>'1.Hard Index'!T609</f>
        <v>3</v>
      </c>
      <c r="AE609" s="85">
        <f>'2.Vulnerbility Index'!R609</f>
        <v>4</v>
      </c>
      <c r="AF609" s="86">
        <f t="shared" si="20"/>
        <v>12</v>
      </c>
    </row>
    <row r="610" spans="1:32" x14ac:dyDescent="0.3">
      <c r="A610" s="39" t="s">
        <v>1772</v>
      </c>
      <c r="B610" s="40">
        <v>105.02200000000001</v>
      </c>
      <c r="C610" s="40">
        <v>10.3552</v>
      </c>
      <c r="D610" s="40" t="s">
        <v>16</v>
      </c>
      <c r="E610" s="40" t="s">
        <v>247</v>
      </c>
      <c r="F610" s="40" t="s">
        <v>550</v>
      </c>
      <c r="G610" s="40">
        <v>11242</v>
      </c>
      <c r="H610" s="47">
        <v>45239</v>
      </c>
      <c r="I610" s="12">
        <v>1349</v>
      </c>
      <c r="J610" s="35">
        <v>10.90316</v>
      </c>
      <c r="K610" s="30">
        <v>52</v>
      </c>
      <c r="L610" s="30">
        <v>0.47912348950247441</v>
      </c>
      <c r="M610" s="43">
        <v>0.45</v>
      </c>
      <c r="N610" s="30">
        <v>8.8060804355238678E-2</v>
      </c>
      <c r="O610" s="43">
        <v>4</v>
      </c>
      <c r="P610" s="30">
        <v>0.17920432823038626</v>
      </c>
      <c r="Q610" s="43">
        <f t="shared" si="19"/>
        <v>3.45</v>
      </c>
      <c r="R610" s="30">
        <v>6.6062200541020286E-2</v>
      </c>
      <c r="S610" s="43">
        <v>11</v>
      </c>
      <c r="T610" s="30">
        <v>0.18754917737088028</v>
      </c>
      <c r="U610" s="30">
        <v>0.10437085722726225</v>
      </c>
      <c r="V610" s="46">
        <v>27</v>
      </c>
      <c r="W610" s="46">
        <v>6.8534270457043217E-2</v>
      </c>
      <c r="X610" s="46">
        <v>2.632983454901263E-2</v>
      </c>
      <c r="Y610" s="46">
        <v>0.40319662648754762</v>
      </c>
      <c r="Z610" s="46">
        <v>296</v>
      </c>
      <c r="AA610" s="46">
        <v>0.24831943968020789</v>
      </c>
      <c r="AB610" s="46">
        <v>16863</v>
      </c>
      <c r="AC610" s="77">
        <v>0.17557880614793897</v>
      </c>
      <c r="AD610" s="84">
        <f>'1.Hard Index'!T610</f>
        <v>4</v>
      </c>
      <c r="AE610" s="85">
        <f>'2.Vulnerbility Index'!R610</f>
        <v>3</v>
      </c>
      <c r="AF610" s="86">
        <f t="shared" si="20"/>
        <v>12</v>
      </c>
    </row>
    <row r="611" spans="1:32" x14ac:dyDescent="0.3">
      <c r="A611" s="39" t="s">
        <v>1773</v>
      </c>
      <c r="B611" s="40">
        <v>106.34</v>
      </c>
      <c r="C611" s="40">
        <v>10.3757</v>
      </c>
      <c r="D611" s="40" t="s">
        <v>40</v>
      </c>
      <c r="E611" s="40" t="s">
        <v>517</v>
      </c>
      <c r="F611" s="40">
        <v>10</v>
      </c>
      <c r="G611" s="40">
        <v>12416</v>
      </c>
      <c r="H611" s="47">
        <v>45239</v>
      </c>
      <c r="I611" s="12">
        <v>1490</v>
      </c>
      <c r="J611" s="35">
        <v>20</v>
      </c>
      <c r="K611" s="30">
        <v>59</v>
      </c>
      <c r="L611" s="30">
        <v>0.47912348950247441</v>
      </c>
      <c r="M611" s="43">
        <v>-2.8</v>
      </c>
      <c r="N611" s="30">
        <v>8.8060804355238678E-2</v>
      </c>
      <c r="O611" s="43">
        <v>8</v>
      </c>
      <c r="P611" s="30">
        <v>0.17920432823038626</v>
      </c>
      <c r="Q611" s="43">
        <f t="shared" si="19"/>
        <v>0.20000000000000018</v>
      </c>
      <c r="R611" s="30">
        <v>6.6062200541020286E-2</v>
      </c>
      <c r="S611" s="43">
        <v>13</v>
      </c>
      <c r="T611" s="30">
        <v>0.18754917737088028</v>
      </c>
      <c r="U611" s="30">
        <v>0.10437085722726225</v>
      </c>
      <c r="V611" s="46">
        <v>461</v>
      </c>
      <c r="W611" s="46">
        <v>6.8534270457043217E-2</v>
      </c>
      <c r="X611" s="46">
        <v>8.9400773195876283E-3</v>
      </c>
      <c r="Y611" s="46">
        <v>0.40319662648754762</v>
      </c>
      <c r="Z611" s="46">
        <v>111</v>
      </c>
      <c r="AA611" s="46">
        <v>0.24831943968020789</v>
      </c>
      <c r="AB611" s="46">
        <v>18624</v>
      </c>
      <c r="AC611" s="77">
        <v>0.17557880614793897</v>
      </c>
      <c r="AD611" s="84">
        <f>'1.Hard Index'!T611</f>
        <v>4</v>
      </c>
      <c r="AE611" s="85">
        <f>'2.Vulnerbility Index'!R611</f>
        <v>3</v>
      </c>
      <c r="AF611" s="86">
        <f t="shared" si="20"/>
        <v>12</v>
      </c>
    </row>
    <row r="612" spans="1:32" x14ac:dyDescent="0.3">
      <c r="A612" s="39" t="s">
        <v>1774</v>
      </c>
      <c r="B612" s="40">
        <v>106.227</v>
      </c>
      <c r="C612" s="40">
        <v>10.3759</v>
      </c>
      <c r="D612" s="40" t="s">
        <v>40</v>
      </c>
      <c r="E612" s="40" t="s">
        <v>58</v>
      </c>
      <c r="F612" s="40" t="s">
        <v>551</v>
      </c>
      <c r="G612" s="40">
        <v>9636</v>
      </c>
      <c r="H612" s="47">
        <v>45239</v>
      </c>
      <c r="I612" s="12">
        <v>1156</v>
      </c>
      <c r="J612" s="35">
        <v>20</v>
      </c>
      <c r="K612" s="30">
        <v>57</v>
      </c>
      <c r="L612" s="30">
        <v>0.47912348950247441</v>
      </c>
      <c r="M612" s="43">
        <v>-0.26</v>
      </c>
      <c r="N612" s="30">
        <v>8.8060804355238678E-2</v>
      </c>
      <c r="O612" s="43">
        <v>0</v>
      </c>
      <c r="P612" s="30">
        <v>0.17920432823038626</v>
      </c>
      <c r="Q612" s="43">
        <f t="shared" si="19"/>
        <v>2.74</v>
      </c>
      <c r="R612" s="30">
        <v>6.6062200541020286E-2</v>
      </c>
      <c r="S612" s="43">
        <v>15</v>
      </c>
      <c r="T612" s="30">
        <v>0.18754917737088028</v>
      </c>
      <c r="U612" s="30">
        <v>0.10437085722726225</v>
      </c>
      <c r="V612" s="46">
        <v>106</v>
      </c>
      <c r="W612" s="46">
        <v>6.8534270457043217E-2</v>
      </c>
      <c r="X612" s="46">
        <v>0.3309464508094645</v>
      </c>
      <c r="Y612" s="46">
        <v>0.40319662648754762</v>
      </c>
      <c r="Z612" s="46">
        <v>3189</v>
      </c>
      <c r="AA612" s="46">
        <v>0.24831943968020789</v>
      </c>
      <c r="AB612" s="46">
        <v>14454</v>
      </c>
      <c r="AC612" s="77">
        <v>0.17557880614793897</v>
      </c>
      <c r="AD612" s="84">
        <f>'1.Hard Index'!T612</f>
        <v>3</v>
      </c>
      <c r="AE612" s="85">
        <f>'2.Vulnerbility Index'!R612</f>
        <v>4</v>
      </c>
      <c r="AF612" s="86">
        <f t="shared" si="20"/>
        <v>12</v>
      </c>
    </row>
    <row r="613" spans="1:32" x14ac:dyDescent="0.3">
      <c r="A613" s="39" t="s">
        <v>1775</v>
      </c>
      <c r="B613" s="40">
        <v>105.884</v>
      </c>
      <c r="C613" s="40">
        <v>10.3666</v>
      </c>
      <c r="D613" s="40" t="s">
        <v>40</v>
      </c>
      <c r="E613" s="40" t="s">
        <v>290</v>
      </c>
      <c r="F613" s="40" t="s">
        <v>552</v>
      </c>
      <c r="G613" s="40">
        <v>10639</v>
      </c>
      <c r="H613" s="47">
        <v>45239</v>
      </c>
      <c r="I613" s="12">
        <v>1277</v>
      </c>
      <c r="J613" s="35">
        <v>20</v>
      </c>
      <c r="K613" s="30">
        <v>59</v>
      </c>
      <c r="L613" s="30">
        <v>0.47912348950247441</v>
      </c>
      <c r="M613" s="43">
        <v>-0.24</v>
      </c>
      <c r="N613" s="30">
        <v>8.8060804355238678E-2</v>
      </c>
      <c r="O613" s="43">
        <v>0</v>
      </c>
      <c r="P613" s="30">
        <v>0.17920432823038626</v>
      </c>
      <c r="Q613" s="43">
        <f t="shared" si="19"/>
        <v>2.76</v>
      </c>
      <c r="R613" s="30">
        <v>6.6062200541020286E-2</v>
      </c>
      <c r="S613" s="43">
        <v>9</v>
      </c>
      <c r="T613" s="30">
        <v>0.18754917737088028</v>
      </c>
      <c r="U613" s="30">
        <v>0.10437085722726225</v>
      </c>
      <c r="V613" s="46">
        <v>60</v>
      </c>
      <c r="W613" s="46">
        <v>6.8534270457043217E-2</v>
      </c>
      <c r="X613" s="46">
        <v>0.25556913243725915</v>
      </c>
      <c r="Y613" s="46">
        <v>0.40319662648754762</v>
      </c>
      <c r="Z613" s="46">
        <v>2719</v>
      </c>
      <c r="AA613" s="46">
        <v>0.24831943968020789</v>
      </c>
      <c r="AB613" s="46">
        <v>15959</v>
      </c>
      <c r="AC613" s="77">
        <v>0.17557880614793897</v>
      </c>
      <c r="AD613" s="84">
        <f>'1.Hard Index'!T613</f>
        <v>3</v>
      </c>
      <c r="AE613" s="85">
        <f>'2.Vulnerbility Index'!R613</f>
        <v>4</v>
      </c>
      <c r="AF613" s="86">
        <f t="shared" si="20"/>
        <v>12</v>
      </c>
    </row>
    <row r="614" spans="1:32" x14ac:dyDescent="0.3">
      <c r="A614" s="39" t="s">
        <v>1776</v>
      </c>
      <c r="B614" s="40">
        <v>105.922</v>
      </c>
      <c r="C614" s="40">
        <v>10.3612</v>
      </c>
      <c r="D614" s="40" t="s">
        <v>40</v>
      </c>
      <c r="E614" s="40" t="s">
        <v>290</v>
      </c>
      <c r="F614" s="40" t="s">
        <v>553</v>
      </c>
      <c r="G614" s="40">
        <v>13871</v>
      </c>
      <c r="H614" s="47">
        <v>45239</v>
      </c>
      <c r="I614" s="12">
        <v>1665</v>
      </c>
      <c r="J614" s="35">
        <v>20</v>
      </c>
      <c r="K614" s="30">
        <v>57</v>
      </c>
      <c r="L614" s="30">
        <v>0.47912348950247441</v>
      </c>
      <c r="M614" s="43">
        <v>-2.8</v>
      </c>
      <c r="N614" s="30">
        <v>8.8060804355238678E-2</v>
      </c>
      <c r="O614" s="43">
        <v>0</v>
      </c>
      <c r="P614" s="30">
        <v>0.17920432823038626</v>
      </c>
      <c r="Q614" s="43">
        <f t="shared" si="19"/>
        <v>0.20000000000000018</v>
      </c>
      <c r="R614" s="30">
        <v>6.6062200541020286E-2</v>
      </c>
      <c r="S614" s="43">
        <v>13</v>
      </c>
      <c r="T614" s="30">
        <v>0.18754917737088028</v>
      </c>
      <c r="U614" s="30">
        <v>0.10437085722726225</v>
      </c>
      <c r="V614" s="46">
        <v>70</v>
      </c>
      <c r="W614" s="46">
        <v>6.8534270457043217E-2</v>
      </c>
      <c r="X614" s="46">
        <v>4.8230120395068847E-2</v>
      </c>
      <c r="Y614" s="46">
        <v>0.40319662648754762</v>
      </c>
      <c r="Z614" s="46">
        <v>669</v>
      </c>
      <c r="AA614" s="46">
        <v>0.24831943968020789</v>
      </c>
      <c r="AB614" s="46">
        <v>20807</v>
      </c>
      <c r="AC614" s="77">
        <v>0.17557880614793897</v>
      </c>
      <c r="AD614" s="84">
        <f>'1.Hard Index'!T614</f>
        <v>3</v>
      </c>
      <c r="AE614" s="85">
        <f>'2.Vulnerbility Index'!R614</f>
        <v>4</v>
      </c>
      <c r="AF614" s="86">
        <f t="shared" si="20"/>
        <v>12</v>
      </c>
    </row>
    <row r="615" spans="1:32" x14ac:dyDescent="0.3">
      <c r="A615" s="39" t="s">
        <v>1777</v>
      </c>
      <c r="B615" s="40">
        <v>105.408</v>
      </c>
      <c r="C615" s="40">
        <v>10.363200000000001</v>
      </c>
      <c r="D615" s="40" t="s">
        <v>16</v>
      </c>
      <c r="E615" s="40" t="s">
        <v>478</v>
      </c>
      <c r="F615" s="40" t="s">
        <v>243</v>
      </c>
      <c r="G615" s="40">
        <v>33212</v>
      </c>
      <c r="H615" s="47">
        <v>45239</v>
      </c>
      <c r="I615" s="12">
        <v>3985</v>
      </c>
      <c r="J615" s="35">
        <v>80.213700000000003</v>
      </c>
      <c r="K615" s="30">
        <v>51</v>
      </c>
      <c r="L615" s="30">
        <v>0.47912348950247441</v>
      </c>
      <c r="M615" s="43">
        <v>0.45</v>
      </c>
      <c r="N615" s="30">
        <v>8.8060804355238678E-2</v>
      </c>
      <c r="O615" s="43">
        <v>30</v>
      </c>
      <c r="P615" s="30">
        <v>0.17920432823038626</v>
      </c>
      <c r="Q615" s="43">
        <f t="shared" si="19"/>
        <v>3.45</v>
      </c>
      <c r="R615" s="30">
        <v>6.6062200541020286E-2</v>
      </c>
      <c r="S615" s="43">
        <v>13</v>
      </c>
      <c r="T615" s="30">
        <v>0.18754917737088028</v>
      </c>
      <c r="U615" s="30">
        <v>0.10437085722726225</v>
      </c>
      <c r="V615" s="46">
        <v>202</v>
      </c>
      <c r="W615" s="46">
        <v>6.8534270457043217E-2</v>
      </c>
      <c r="X615" s="46">
        <v>1.3428881127303385E-2</v>
      </c>
      <c r="Y615" s="46">
        <v>0.40319662648754762</v>
      </c>
      <c r="Z615" s="46">
        <v>446</v>
      </c>
      <c r="AA615" s="46">
        <v>0.24831943968020789</v>
      </c>
      <c r="AB615" s="46">
        <v>49818</v>
      </c>
      <c r="AC615" s="77">
        <v>0.17557880614793897</v>
      </c>
      <c r="AD615" s="84">
        <f>'1.Hard Index'!T615</f>
        <v>4</v>
      </c>
      <c r="AE615" s="85">
        <f>'2.Vulnerbility Index'!R615</f>
        <v>3</v>
      </c>
      <c r="AF615" s="86">
        <f t="shared" si="20"/>
        <v>12</v>
      </c>
    </row>
    <row r="616" spans="1:32" x14ac:dyDescent="0.3">
      <c r="A616" s="39" t="s">
        <v>1778</v>
      </c>
      <c r="B616" s="40">
        <v>106.65300000000001</v>
      </c>
      <c r="C616" s="40">
        <v>10.3718</v>
      </c>
      <c r="D616" s="40" t="s">
        <v>40</v>
      </c>
      <c r="E616" s="40" t="s">
        <v>477</v>
      </c>
      <c r="F616" s="40" t="s">
        <v>554</v>
      </c>
      <c r="G616" s="40">
        <v>6815</v>
      </c>
      <c r="H616" s="47">
        <v>45239</v>
      </c>
      <c r="I616" s="12">
        <v>818</v>
      </c>
      <c r="J616" s="35">
        <v>20</v>
      </c>
      <c r="K616" s="30">
        <v>55</v>
      </c>
      <c r="L616" s="30">
        <v>0.47912348950247441</v>
      </c>
      <c r="M616" s="43">
        <v>-2.8</v>
      </c>
      <c r="N616" s="30">
        <v>8.8060804355238678E-2</v>
      </c>
      <c r="O616" s="43">
        <v>8</v>
      </c>
      <c r="P616" s="30">
        <v>0.17920432823038626</v>
      </c>
      <c r="Q616" s="43">
        <f t="shared" si="19"/>
        <v>0.20000000000000018</v>
      </c>
      <c r="R616" s="30">
        <v>6.6062200541020286E-2</v>
      </c>
      <c r="S616" s="43">
        <v>20</v>
      </c>
      <c r="T616" s="30">
        <v>0.18754917737088028</v>
      </c>
      <c r="U616" s="30">
        <v>0.10437085722726225</v>
      </c>
      <c r="V616" s="46">
        <v>85</v>
      </c>
      <c r="W616" s="46">
        <v>6.8534270457043217E-2</v>
      </c>
      <c r="X616" s="46">
        <v>0.16639765223771094</v>
      </c>
      <c r="Y616" s="46">
        <v>0.40319662648754762</v>
      </c>
      <c r="Z616" s="46">
        <v>1134</v>
      </c>
      <c r="AA616" s="46">
        <v>0.24831943968020789</v>
      </c>
      <c r="AB616" s="46">
        <v>10223</v>
      </c>
      <c r="AC616" s="77">
        <v>0.17557880614793897</v>
      </c>
      <c r="AD616" s="84">
        <f>'1.Hard Index'!T616</f>
        <v>4</v>
      </c>
      <c r="AE616" s="85">
        <f>'2.Vulnerbility Index'!R616</f>
        <v>4</v>
      </c>
      <c r="AF616" s="86">
        <f t="shared" si="20"/>
        <v>16</v>
      </c>
    </row>
    <row r="617" spans="1:32" x14ac:dyDescent="0.3">
      <c r="A617" s="39" t="s">
        <v>1779</v>
      </c>
      <c r="B617" s="40">
        <v>106.43899999999999</v>
      </c>
      <c r="C617" s="40">
        <v>10.3626</v>
      </c>
      <c r="D617" s="40" t="s">
        <v>40</v>
      </c>
      <c r="E617" s="40" t="s">
        <v>43</v>
      </c>
      <c r="F617" s="40" t="s">
        <v>555</v>
      </c>
      <c r="G617" s="40">
        <v>12814</v>
      </c>
      <c r="H617" s="47">
        <v>45239</v>
      </c>
      <c r="I617" s="12">
        <v>1538</v>
      </c>
      <c r="J617" s="35">
        <v>20</v>
      </c>
      <c r="K617" s="30">
        <v>60</v>
      </c>
      <c r="L617" s="30">
        <v>0.47912348950247441</v>
      </c>
      <c r="M617" s="43">
        <v>-0.24</v>
      </c>
      <c r="N617" s="30">
        <v>8.8060804355238678E-2</v>
      </c>
      <c r="O617" s="43">
        <v>0</v>
      </c>
      <c r="P617" s="30">
        <v>0.17920432823038626</v>
      </c>
      <c r="Q617" s="43">
        <f t="shared" si="19"/>
        <v>2.76</v>
      </c>
      <c r="R617" s="30">
        <v>6.6062200541020286E-2</v>
      </c>
      <c r="S617" s="43">
        <v>16</v>
      </c>
      <c r="T617" s="30">
        <v>0.18754917737088028</v>
      </c>
      <c r="U617" s="30">
        <v>0.10437085722726225</v>
      </c>
      <c r="V617" s="46">
        <v>103</v>
      </c>
      <c r="W617" s="46">
        <v>6.8534270457043217E-2</v>
      </c>
      <c r="X617" s="46">
        <v>7.460589979709692E-2</v>
      </c>
      <c r="Y617" s="46">
        <v>0.40319662648754762</v>
      </c>
      <c r="Z617" s="46">
        <v>956</v>
      </c>
      <c r="AA617" s="46">
        <v>0.24831943968020789</v>
      </c>
      <c r="AB617" s="46">
        <v>19221</v>
      </c>
      <c r="AC617" s="77">
        <v>0.17557880614793897</v>
      </c>
      <c r="AD617" s="84">
        <f>'1.Hard Index'!T617</f>
        <v>3</v>
      </c>
      <c r="AE617" s="85">
        <f>'2.Vulnerbility Index'!R617</f>
        <v>4</v>
      </c>
      <c r="AF617" s="86">
        <f t="shared" si="20"/>
        <v>12</v>
      </c>
    </row>
    <row r="618" spans="1:32" x14ac:dyDescent="0.3">
      <c r="A618" s="39" t="s">
        <v>1780</v>
      </c>
      <c r="B618" s="40">
        <v>104.974</v>
      </c>
      <c r="C618" s="40">
        <v>10.354200000000001</v>
      </c>
      <c r="D618" s="40" t="s">
        <v>16</v>
      </c>
      <c r="E618" s="40" t="s">
        <v>247</v>
      </c>
      <c r="F618" s="40" t="s">
        <v>556</v>
      </c>
      <c r="G618" s="40">
        <v>11999</v>
      </c>
      <c r="H618" s="47">
        <v>45239</v>
      </c>
      <c r="I618" s="12">
        <v>1440</v>
      </c>
      <c r="J618" s="35">
        <v>9.6965679999999992</v>
      </c>
      <c r="K618" s="30">
        <v>53</v>
      </c>
      <c r="L618" s="30">
        <v>0.47912348950247441</v>
      </c>
      <c r="M618" s="43">
        <v>0.45</v>
      </c>
      <c r="N618" s="30">
        <v>8.8060804355238678E-2</v>
      </c>
      <c r="O618" s="43">
        <v>4</v>
      </c>
      <c r="P618" s="30">
        <v>0.17920432823038626</v>
      </c>
      <c r="Q618" s="43">
        <f t="shared" si="19"/>
        <v>3.45</v>
      </c>
      <c r="R618" s="30">
        <v>6.6062200541020286E-2</v>
      </c>
      <c r="S618" s="43">
        <v>9</v>
      </c>
      <c r="T618" s="30">
        <v>0.18754917737088028</v>
      </c>
      <c r="U618" s="30">
        <v>0.10437085722726225</v>
      </c>
      <c r="V618" s="46">
        <v>39</v>
      </c>
      <c r="W618" s="46">
        <v>6.8534270457043217E-2</v>
      </c>
      <c r="X618" s="46">
        <v>9.3174431202600216E-2</v>
      </c>
      <c r="Y618" s="46">
        <v>0.40319662648754762</v>
      </c>
      <c r="Z618" s="46">
        <v>1118</v>
      </c>
      <c r="AA618" s="46">
        <v>0.24831943968020789</v>
      </c>
      <c r="AB618" s="46">
        <v>17999</v>
      </c>
      <c r="AC618" s="77">
        <v>0.17557880614793897</v>
      </c>
      <c r="AD618" s="84">
        <f>'1.Hard Index'!T618</f>
        <v>4</v>
      </c>
      <c r="AE618" s="85">
        <f>'2.Vulnerbility Index'!R618</f>
        <v>4</v>
      </c>
      <c r="AF618" s="86">
        <f t="shared" si="20"/>
        <v>16</v>
      </c>
    </row>
    <row r="619" spans="1:32" x14ac:dyDescent="0.3">
      <c r="A619" s="39" t="s">
        <v>1781</v>
      </c>
      <c r="B619" s="40">
        <v>106.33</v>
      </c>
      <c r="C619" s="40">
        <v>10.3636</v>
      </c>
      <c r="D619" s="40" t="s">
        <v>40</v>
      </c>
      <c r="E619" s="40" t="s">
        <v>517</v>
      </c>
      <c r="F619" s="40" t="s">
        <v>557</v>
      </c>
      <c r="G619" s="40">
        <v>27002</v>
      </c>
      <c r="H619" s="47">
        <v>45239</v>
      </c>
      <c r="I619" s="12">
        <v>3240</v>
      </c>
      <c r="J619" s="35">
        <v>20</v>
      </c>
      <c r="K619" s="30">
        <v>53</v>
      </c>
      <c r="L619" s="30">
        <v>0.47912348950247441</v>
      </c>
      <c r="M619" s="43">
        <v>0.24</v>
      </c>
      <c r="N619" s="30">
        <v>8.8060804355238678E-2</v>
      </c>
      <c r="O619" s="43">
        <v>0</v>
      </c>
      <c r="P619" s="30">
        <v>0.17920432823038626</v>
      </c>
      <c r="Q619" s="43">
        <f t="shared" si="19"/>
        <v>3.24</v>
      </c>
      <c r="R619" s="30">
        <v>6.6062200541020286E-2</v>
      </c>
      <c r="S619" s="43">
        <v>13</v>
      </c>
      <c r="T619" s="30">
        <v>0.18754917737088028</v>
      </c>
      <c r="U619" s="30">
        <v>0.10437085722726225</v>
      </c>
      <c r="V619" s="46">
        <v>383</v>
      </c>
      <c r="W619" s="46">
        <v>6.8534270457043217E-2</v>
      </c>
      <c r="X619" s="46">
        <v>3.592326494333753E-2</v>
      </c>
      <c r="Y619" s="46">
        <v>0.40319662648754762</v>
      </c>
      <c r="Z619" s="46">
        <v>970</v>
      </c>
      <c r="AA619" s="46">
        <v>0.24831943968020789</v>
      </c>
      <c r="AB619" s="46">
        <v>40503</v>
      </c>
      <c r="AC619" s="77">
        <v>0.17557880614793897</v>
      </c>
      <c r="AD619" s="84">
        <f>'1.Hard Index'!T619</f>
        <v>3</v>
      </c>
      <c r="AE619" s="85">
        <f>'2.Vulnerbility Index'!R619</f>
        <v>4</v>
      </c>
      <c r="AF619" s="86">
        <f t="shared" si="20"/>
        <v>12</v>
      </c>
    </row>
    <row r="620" spans="1:32" x14ac:dyDescent="0.3">
      <c r="A620" s="39" t="s">
        <v>1782</v>
      </c>
      <c r="B620" s="40">
        <v>105.44499999999999</v>
      </c>
      <c r="C620" s="40">
        <v>10.3811</v>
      </c>
      <c r="D620" s="40" t="s">
        <v>16</v>
      </c>
      <c r="E620" s="40" t="s">
        <v>478</v>
      </c>
      <c r="F620" s="40" t="s">
        <v>37</v>
      </c>
      <c r="G620" s="40">
        <v>21009</v>
      </c>
      <c r="H620" s="47">
        <v>45239</v>
      </c>
      <c r="I620" s="12">
        <v>2521</v>
      </c>
      <c r="J620" s="35">
        <v>80.214730000000003</v>
      </c>
      <c r="K620" s="30">
        <v>58</v>
      </c>
      <c r="L620" s="30">
        <v>0.47912348950247441</v>
      </c>
      <c r="M620" s="43">
        <v>-0.24</v>
      </c>
      <c r="N620" s="30">
        <v>8.8060804355238678E-2</v>
      </c>
      <c r="O620" s="43">
        <v>0</v>
      </c>
      <c r="P620" s="30">
        <v>0.17920432823038626</v>
      </c>
      <c r="Q620" s="43">
        <f t="shared" si="19"/>
        <v>2.76</v>
      </c>
      <c r="R620" s="30">
        <v>6.6062200541020286E-2</v>
      </c>
      <c r="S620" s="43">
        <v>20</v>
      </c>
      <c r="T620" s="30">
        <v>0.18754917737088028</v>
      </c>
      <c r="U620" s="30">
        <v>0.10437085722726225</v>
      </c>
      <c r="V620" s="46">
        <v>1679</v>
      </c>
      <c r="W620" s="46">
        <v>6.8534270457043217E-2</v>
      </c>
      <c r="X620" s="46">
        <v>4.5409110381265175E-2</v>
      </c>
      <c r="Y620" s="46">
        <v>0.40319662648754762</v>
      </c>
      <c r="Z620" s="46">
        <v>954</v>
      </c>
      <c r="AA620" s="46">
        <v>0.24831943968020789</v>
      </c>
      <c r="AB620" s="46">
        <v>31514</v>
      </c>
      <c r="AC620" s="77">
        <v>0.17557880614793897</v>
      </c>
      <c r="AD620" s="84">
        <f>'1.Hard Index'!T620</f>
        <v>3</v>
      </c>
      <c r="AE620" s="85">
        <f>'2.Vulnerbility Index'!R620</f>
        <v>4</v>
      </c>
      <c r="AF620" s="86">
        <f t="shared" si="20"/>
        <v>12</v>
      </c>
    </row>
    <row r="621" spans="1:32" x14ac:dyDescent="0.3">
      <c r="A621" s="39" t="s">
        <v>1783</v>
      </c>
      <c r="B621" s="40">
        <v>105.334</v>
      </c>
      <c r="C621" s="40">
        <v>10.364100000000001</v>
      </c>
      <c r="D621" s="40" t="s">
        <v>16</v>
      </c>
      <c r="E621" s="40" t="s">
        <v>58</v>
      </c>
      <c r="F621" s="40" t="s">
        <v>558</v>
      </c>
      <c r="G621" s="40">
        <v>14656</v>
      </c>
      <c r="H621" s="47">
        <v>45239</v>
      </c>
      <c r="I621" s="12">
        <v>1759</v>
      </c>
      <c r="J621" s="35">
        <v>250.42859999999999</v>
      </c>
      <c r="K621" s="30">
        <v>56</v>
      </c>
      <c r="L621" s="30">
        <v>0.47912348950247441</v>
      </c>
      <c r="M621" s="43">
        <v>0.36</v>
      </c>
      <c r="N621" s="30">
        <v>8.8060804355238678E-2</v>
      </c>
      <c r="O621" s="43">
        <v>0</v>
      </c>
      <c r="P621" s="30">
        <v>0.17920432823038626</v>
      </c>
      <c r="Q621" s="43">
        <f t="shared" si="19"/>
        <v>3.36</v>
      </c>
      <c r="R621" s="30">
        <v>6.6062200541020286E-2</v>
      </c>
      <c r="S621" s="43">
        <v>16</v>
      </c>
      <c r="T621" s="30">
        <v>0.18754917737088028</v>
      </c>
      <c r="U621" s="30">
        <v>0.10437085722726225</v>
      </c>
      <c r="V621" s="46">
        <v>57</v>
      </c>
      <c r="W621" s="46">
        <v>6.8534270457043217E-2</v>
      </c>
      <c r="X621" s="46">
        <v>0.20551310043668122</v>
      </c>
      <c r="Y621" s="46">
        <v>0.40319662648754762</v>
      </c>
      <c r="Z621" s="46">
        <v>3012</v>
      </c>
      <c r="AA621" s="46">
        <v>0.24831943968020789</v>
      </c>
      <c r="AB621" s="46">
        <v>21984</v>
      </c>
      <c r="AC621" s="77">
        <v>0.17557880614793897</v>
      </c>
      <c r="AD621" s="84">
        <f>'1.Hard Index'!T621</f>
        <v>3</v>
      </c>
      <c r="AE621" s="85">
        <f>'2.Vulnerbility Index'!R621</f>
        <v>4</v>
      </c>
      <c r="AF621" s="86">
        <f t="shared" si="20"/>
        <v>12</v>
      </c>
    </row>
    <row r="622" spans="1:32" x14ac:dyDescent="0.3">
      <c r="A622" s="39" t="s">
        <v>1784</v>
      </c>
      <c r="B622" s="40">
        <v>105.08199999999999</v>
      </c>
      <c r="C622" s="40">
        <v>10.328900000000001</v>
      </c>
      <c r="D622" s="40" t="s">
        <v>16</v>
      </c>
      <c r="E622" s="40" t="s">
        <v>247</v>
      </c>
      <c r="F622" s="40" t="s">
        <v>559</v>
      </c>
      <c r="G622" s="40">
        <v>6605</v>
      </c>
      <c r="H622" s="47">
        <v>45239</v>
      </c>
      <c r="I622" s="12">
        <v>793</v>
      </c>
      <c r="J622" s="35">
        <v>113.7368</v>
      </c>
      <c r="K622" s="30">
        <v>52</v>
      </c>
      <c r="L622" s="30">
        <v>0.47912348950247441</v>
      </c>
      <c r="M622" s="43">
        <v>-2.8</v>
      </c>
      <c r="N622" s="30">
        <v>8.8060804355238678E-2</v>
      </c>
      <c r="O622" s="43">
        <v>0</v>
      </c>
      <c r="P622" s="30">
        <v>0.17920432823038626</v>
      </c>
      <c r="Q622" s="43">
        <f t="shared" si="19"/>
        <v>0.20000000000000018</v>
      </c>
      <c r="R622" s="30">
        <v>6.6062200541020286E-2</v>
      </c>
      <c r="S622" s="43">
        <v>13</v>
      </c>
      <c r="T622" s="30">
        <v>0.18754917737088028</v>
      </c>
      <c r="U622" s="30">
        <v>0.10437085722726225</v>
      </c>
      <c r="V622" s="46">
        <v>8</v>
      </c>
      <c r="W622" s="46">
        <v>6.8534270457043217E-2</v>
      </c>
      <c r="X622" s="46">
        <v>0.11718395155185465</v>
      </c>
      <c r="Y622" s="46">
        <v>0.40319662648754762</v>
      </c>
      <c r="Z622" s="46">
        <v>774</v>
      </c>
      <c r="AA622" s="46">
        <v>0.24831943968020789</v>
      </c>
      <c r="AB622" s="46">
        <v>9908</v>
      </c>
      <c r="AC622" s="77">
        <v>0.17557880614793897</v>
      </c>
      <c r="AD622" s="84">
        <f>'1.Hard Index'!T622</f>
        <v>3</v>
      </c>
      <c r="AE622" s="85">
        <f>'2.Vulnerbility Index'!R622</f>
        <v>3</v>
      </c>
      <c r="AF622" s="86">
        <f t="shared" si="20"/>
        <v>9</v>
      </c>
    </row>
    <row r="623" spans="1:32" x14ac:dyDescent="0.3">
      <c r="A623" s="39" t="s">
        <v>1785</v>
      </c>
      <c r="B623" s="40">
        <v>105.432</v>
      </c>
      <c r="C623" s="40">
        <v>10.375999999999999</v>
      </c>
      <c r="D623" s="40" t="s">
        <v>16</v>
      </c>
      <c r="E623" s="40" t="s">
        <v>478</v>
      </c>
      <c r="F623" s="40" t="s">
        <v>560</v>
      </c>
      <c r="G623" s="40">
        <v>13736</v>
      </c>
      <c r="H623" s="47">
        <v>45239</v>
      </c>
      <c r="I623" s="12">
        <v>1648</v>
      </c>
      <c r="J623" s="35">
        <v>164.41419999999999</v>
      </c>
      <c r="K623" s="30">
        <v>53</v>
      </c>
      <c r="L623" s="30">
        <v>0.47912348950247441</v>
      </c>
      <c r="M623" s="43">
        <v>-1.32</v>
      </c>
      <c r="N623" s="30">
        <v>8.8060804355238678E-2</v>
      </c>
      <c r="O623" s="43">
        <v>8</v>
      </c>
      <c r="P623" s="30">
        <v>0.17920432823038626</v>
      </c>
      <c r="Q623" s="43">
        <f t="shared" si="19"/>
        <v>1.68</v>
      </c>
      <c r="R623" s="30">
        <v>6.6062200541020286E-2</v>
      </c>
      <c r="S623" s="43">
        <v>40</v>
      </c>
      <c r="T623" s="30">
        <v>0.18754917737088028</v>
      </c>
      <c r="U623" s="30">
        <v>0.10437085722726225</v>
      </c>
      <c r="V623" s="46">
        <v>746</v>
      </c>
      <c r="W623" s="46">
        <v>6.8534270457043217E-2</v>
      </c>
      <c r="X623" s="46">
        <v>2.7518928363424577E-2</v>
      </c>
      <c r="Y623" s="46">
        <v>0.40319662648754762</v>
      </c>
      <c r="Z623" s="46">
        <v>378</v>
      </c>
      <c r="AA623" s="46">
        <v>0.24831943968020789</v>
      </c>
      <c r="AB623" s="46">
        <v>20604</v>
      </c>
      <c r="AC623" s="77">
        <v>0.17557880614793897</v>
      </c>
      <c r="AD623" s="84">
        <f>'1.Hard Index'!T623</f>
        <v>4</v>
      </c>
      <c r="AE623" s="85">
        <f>'2.Vulnerbility Index'!R623</f>
        <v>3</v>
      </c>
      <c r="AF623" s="86">
        <f t="shared" si="20"/>
        <v>12</v>
      </c>
    </row>
    <row r="624" spans="1:32" x14ac:dyDescent="0.3">
      <c r="A624" s="39" t="s">
        <v>1786</v>
      </c>
      <c r="B624" s="40">
        <v>104.535</v>
      </c>
      <c r="C624" s="40">
        <v>10.3476</v>
      </c>
      <c r="D624" s="40" t="s">
        <v>50</v>
      </c>
      <c r="E624" s="40" t="s">
        <v>102</v>
      </c>
      <c r="F624" s="40" t="s">
        <v>561</v>
      </c>
      <c r="G624" s="40">
        <v>6836</v>
      </c>
      <c r="H624" s="47">
        <v>45239</v>
      </c>
      <c r="I624" s="12">
        <v>820</v>
      </c>
      <c r="J624" s="35">
        <v>19.998850000000001</v>
      </c>
      <c r="K624" s="30">
        <v>64</v>
      </c>
      <c r="L624" s="30">
        <v>0.47912348950247441</v>
      </c>
      <c r="M624" s="43">
        <v>-0.24</v>
      </c>
      <c r="N624" s="30">
        <v>8.8060804355238678E-2</v>
      </c>
      <c r="O624" s="43">
        <v>8</v>
      </c>
      <c r="P624" s="30">
        <v>0.17920432823038626</v>
      </c>
      <c r="Q624" s="43">
        <f t="shared" si="19"/>
        <v>2.76</v>
      </c>
      <c r="R624" s="30">
        <v>6.6062200541020286E-2</v>
      </c>
      <c r="S624" s="43">
        <v>11</v>
      </c>
      <c r="T624" s="30">
        <v>0.18754917737088028</v>
      </c>
      <c r="U624" s="30">
        <v>0.10437085722726225</v>
      </c>
      <c r="V624" s="46">
        <v>23</v>
      </c>
      <c r="W624" s="46">
        <v>6.8534270457043217E-2</v>
      </c>
      <c r="X624" s="46">
        <v>0.26872440023405503</v>
      </c>
      <c r="Y624" s="46">
        <v>0.40319662648754762</v>
      </c>
      <c r="Z624" s="46">
        <v>1837</v>
      </c>
      <c r="AA624" s="46">
        <v>0.24831943968020789</v>
      </c>
      <c r="AB624" s="46">
        <v>10254</v>
      </c>
      <c r="AC624" s="77">
        <v>0.17557880614793897</v>
      </c>
      <c r="AD624" s="84">
        <f>'1.Hard Index'!T624</f>
        <v>4</v>
      </c>
      <c r="AE624" s="85">
        <f>'2.Vulnerbility Index'!R624</f>
        <v>4</v>
      </c>
      <c r="AF624" s="86">
        <f t="shared" si="20"/>
        <v>16</v>
      </c>
    </row>
    <row r="625" spans="1:32" x14ac:dyDescent="0.3">
      <c r="A625" s="39" t="s">
        <v>1787</v>
      </c>
      <c r="B625" s="40">
        <v>106.49299999999999</v>
      </c>
      <c r="C625" s="40">
        <v>10.364100000000001</v>
      </c>
      <c r="D625" s="40" t="s">
        <v>40</v>
      </c>
      <c r="E625" s="40" t="s">
        <v>43</v>
      </c>
      <c r="F625" s="40" t="s">
        <v>562</v>
      </c>
      <c r="G625" s="40">
        <v>7829</v>
      </c>
      <c r="H625" s="47">
        <v>45239</v>
      </c>
      <c r="I625" s="12">
        <v>939</v>
      </c>
      <c r="J625" s="35">
        <v>20</v>
      </c>
      <c r="K625" s="30">
        <v>57</v>
      </c>
      <c r="L625" s="30">
        <v>0.47912348950247441</v>
      </c>
      <c r="M625" s="43">
        <v>0.36</v>
      </c>
      <c r="N625" s="30">
        <v>8.8060804355238678E-2</v>
      </c>
      <c r="O625" s="43">
        <v>0</v>
      </c>
      <c r="P625" s="30">
        <v>0.17920432823038626</v>
      </c>
      <c r="Q625" s="43">
        <f t="shared" si="19"/>
        <v>3.36</v>
      </c>
      <c r="R625" s="30">
        <v>6.6062200541020286E-2</v>
      </c>
      <c r="S625" s="43">
        <v>16</v>
      </c>
      <c r="T625" s="30">
        <v>0.18754917737088028</v>
      </c>
      <c r="U625" s="30">
        <v>0.10437085722726225</v>
      </c>
      <c r="V625" s="46">
        <v>82</v>
      </c>
      <c r="W625" s="46">
        <v>6.8534270457043217E-2</v>
      </c>
      <c r="X625" s="46">
        <v>0.18750798313960915</v>
      </c>
      <c r="Y625" s="46">
        <v>0.40319662648754762</v>
      </c>
      <c r="Z625" s="46">
        <v>1468</v>
      </c>
      <c r="AA625" s="46">
        <v>0.24831943968020789</v>
      </c>
      <c r="AB625" s="46">
        <v>11744</v>
      </c>
      <c r="AC625" s="77">
        <v>0.17557880614793897</v>
      </c>
      <c r="AD625" s="84">
        <f>'1.Hard Index'!T625</f>
        <v>3</v>
      </c>
      <c r="AE625" s="85">
        <f>'2.Vulnerbility Index'!R625</f>
        <v>4</v>
      </c>
      <c r="AF625" s="86">
        <f t="shared" si="20"/>
        <v>12</v>
      </c>
    </row>
    <row r="626" spans="1:32" x14ac:dyDescent="0.3">
      <c r="A626" s="39" t="s">
        <v>1788</v>
      </c>
      <c r="B626" s="40">
        <v>105.675</v>
      </c>
      <c r="C626" s="40">
        <v>10.3559</v>
      </c>
      <c r="D626" s="40" t="s">
        <v>4</v>
      </c>
      <c r="E626" s="40" t="s">
        <v>70</v>
      </c>
      <c r="F626" s="40" t="s">
        <v>563</v>
      </c>
      <c r="G626" s="40">
        <v>11569</v>
      </c>
      <c r="H626" s="47">
        <v>45239</v>
      </c>
      <c r="I626" s="12">
        <v>1388</v>
      </c>
      <c r="J626" s="35">
        <v>20</v>
      </c>
      <c r="K626" s="30">
        <v>59</v>
      </c>
      <c r="L626" s="30">
        <v>0.47912348950247441</v>
      </c>
      <c r="M626" s="43">
        <v>0.45</v>
      </c>
      <c r="N626" s="30">
        <v>8.8060804355238678E-2</v>
      </c>
      <c r="O626" s="43">
        <v>0</v>
      </c>
      <c r="P626" s="30">
        <v>0.17920432823038626</v>
      </c>
      <c r="Q626" s="43">
        <f t="shared" si="19"/>
        <v>3.45</v>
      </c>
      <c r="R626" s="30">
        <v>6.6062200541020286E-2</v>
      </c>
      <c r="S626" s="43">
        <v>16</v>
      </c>
      <c r="T626" s="30">
        <v>0.18754917737088028</v>
      </c>
      <c r="U626" s="30">
        <v>0.10437085722726225</v>
      </c>
      <c r="V626" s="46">
        <v>65</v>
      </c>
      <c r="W626" s="46">
        <v>6.8534270457043217E-2</v>
      </c>
      <c r="X626" s="46">
        <v>0.34799896274526754</v>
      </c>
      <c r="Y626" s="46">
        <v>0.40319662648754762</v>
      </c>
      <c r="Z626" s="46">
        <v>4026</v>
      </c>
      <c r="AA626" s="46">
        <v>0.24831943968020789</v>
      </c>
      <c r="AB626" s="46">
        <v>17354</v>
      </c>
      <c r="AC626" s="77">
        <v>0.17557880614793897</v>
      </c>
      <c r="AD626" s="84">
        <f>'1.Hard Index'!T626</f>
        <v>3</v>
      </c>
      <c r="AE626" s="85">
        <f>'2.Vulnerbility Index'!R626</f>
        <v>4</v>
      </c>
      <c r="AF626" s="86">
        <f t="shared" si="20"/>
        <v>12</v>
      </c>
    </row>
    <row r="627" spans="1:32" x14ac:dyDescent="0.3">
      <c r="A627" s="39" t="s">
        <v>1789</v>
      </c>
      <c r="B627" s="40">
        <v>105.732</v>
      </c>
      <c r="C627" s="40">
        <v>10.352399999999999</v>
      </c>
      <c r="D627" s="40" t="s">
        <v>4</v>
      </c>
      <c r="E627" s="40" t="s">
        <v>100</v>
      </c>
      <c r="F627" s="40" t="s">
        <v>564</v>
      </c>
      <c r="G627" s="40">
        <v>18152</v>
      </c>
      <c r="H627" s="47">
        <v>45239</v>
      </c>
      <c r="I627" s="12">
        <v>2178</v>
      </c>
      <c r="J627" s="35">
        <v>20</v>
      </c>
      <c r="K627" s="30">
        <v>61</v>
      </c>
      <c r="L627" s="30">
        <v>0.47912348950247441</v>
      </c>
      <c r="M627" s="43">
        <v>-2.8</v>
      </c>
      <c r="N627" s="30">
        <v>8.8060804355238678E-2</v>
      </c>
      <c r="O627" s="43">
        <v>16</v>
      </c>
      <c r="P627" s="30">
        <v>0.17920432823038626</v>
      </c>
      <c r="Q627" s="43">
        <f t="shared" si="19"/>
        <v>0.20000000000000018</v>
      </c>
      <c r="R627" s="30">
        <v>6.6062200541020286E-2</v>
      </c>
      <c r="S627" s="43">
        <v>30</v>
      </c>
      <c r="T627" s="30">
        <v>0.18754917737088028</v>
      </c>
      <c r="U627" s="30">
        <v>0.10437085722726225</v>
      </c>
      <c r="V627" s="46">
        <v>84</v>
      </c>
      <c r="W627" s="46">
        <v>6.8534270457043217E-2</v>
      </c>
      <c r="X627" s="46">
        <v>1.1734244160423095E-2</v>
      </c>
      <c r="Y627" s="46">
        <v>0.40319662648754762</v>
      </c>
      <c r="Z627" s="46">
        <v>213</v>
      </c>
      <c r="AA627" s="46">
        <v>0.24831943968020789</v>
      </c>
      <c r="AB627" s="46">
        <v>27228</v>
      </c>
      <c r="AC627" s="77">
        <v>0.17557880614793897</v>
      </c>
      <c r="AD627" s="84">
        <f>'1.Hard Index'!T627</f>
        <v>4</v>
      </c>
      <c r="AE627" s="85">
        <f>'2.Vulnerbility Index'!R627</f>
        <v>3</v>
      </c>
      <c r="AF627" s="86">
        <f t="shared" si="20"/>
        <v>12</v>
      </c>
    </row>
    <row r="628" spans="1:32" x14ac:dyDescent="0.3">
      <c r="A628" s="39" t="s">
        <v>1790</v>
      </c>
      <c r="B628" s="40">
        <v>104.498</v>
      </c>
      <c r="C628" s="40">
        <v>10.372</v>
      </c>
      <c r="D628" s="40" t="s">
        <v>50</v>
      </c>
      <c r="E628" s="40" t="s">
        <v>102</v>
      </c>
      <c r="F628" s="40" t="s">
        <v>565</v>
      </c>
      <c r="G628" s="40">
        <v>6844</v>
      </c>
      <c r="H628" s="47">
        <v>45239</v>
      </c>
      <c r="I628" s="12">
        <v>821</v>
      </c>
      <c r="J628" s="35">
        <v>20</v>
      </c>
      <c r="K628" s="30">
        <v>64</v>
      </c>
      <c r="L628" s="30">
        <v>0.47912348950247441</v>
      </c>
      <c r="M628" s="43">
        <v>-0.26</v>
      </c>
      <c r="N628" s="30">
        <v>8.8060804355238678E-2</v>
      </c>
      <c r="O628" s="43">
        <v>8</v>
      </c>
      <c r="P628" s="30">
        <v>0.17920432823038626</v>
      </c>
      <c r="Q628" s="43">
        <f t="shared" si="19"/>
        <v>2.74</v>
      </c>
      <c r="R628" s="30">
        <v>6.6062200541020286E-2</v>
      </c>
      <c r="S628" s="43">
        <v>7</v>
      </c>
      <c r="T628" s="30">
        <v>0.18754917737088028</v>
      </c>
      <c r="U628" s="30">
        <v>0.10437085722726225</v>
      </c>
      <c r="V628" s="46">
        <v>166</v>
      </c>
      <c r="W628" s="46">
        <v>6.8534270457043217E-2</v>
      </c>
      <c r="X628" s="46">
        <v>8.3284628872004676E-2</v>
      </c>
      <c r="Y628" s="46">
        <v>0.40319662648754762</v>
      </c>
      <c r="Z628" s="46">
        <v>570</v>
      </c>
      <c r="AA628" s="46">
        <v>0.24831943968020789</v>
      </c>
      <c r="AB628" s="46">
        <v>10266</v>
      </c>
      <c r="AC628" s="77">
        <v>0.17557880614793897</v>
      </c>
      <c r="AD628" s="84">
        <f>'1.Hard Index'!T628</f>
        <v>4</v>
      </c>
      <c r="AE628" s="85">
        <f>'2.Vulnerbility Index'!R628</f>
        <v>3</v>
      </c>
      <c r="AF628" s="86">
        <f t="shared" si="20"/>
        <v>12</v>
      </c>
    </row>
    <row r="629" spans="1:32" x14ac:dyDescent="0.3">
      <c r="A629" s="39" t="s">
        <v>1791</v>
      </c>
      <c r="B629" s="40">
        <v>106.30200000000001</v>
      </c>
      <c r="C629" s="40">
        <v>10.3652</v>
      </c>
      <c r="D629" s="40" t="s">
        <v>40</v>
      </c>
      <c r="E629" s="40" t="s">
        <v>58</v>
      </c>
      <c r="F629" s="40" t="s">
        <v>257</v>
      </c>
      <c r="G629" s="40">
        <v>10568</v>
      </c>
      <c r="H629" s="47">
        <v>45239</v>
      </c>
      <c r="I629" s="12">
        <v>1268</v>
      </c>
      <c r="J629" s="35">
        <v>20</v>
      </c>
      <c r="K629" s="30">
        <v>57</v>
      </c>
      <c r="L629" s="30">
        <v>0.47912348950247441</v>
      </c>
      <c r="M629" s="43">
        <v>-1.32</v>
      </c>
      <c r="N629" s="30">
        <v>8.8060804355238678E-2</v>
      </c>
      <c r="O629" s="43">
        <v>0</v>
      </c>
      <c r="P629" s="30">
        <v>0.17920432823038626</v>
      </c>
      <c r="Q629" s="43">
        <f t="shared" si="19"/>
        <v>1.68</v>
      </c>
      <c r="R629" s="30">
        <v>6.6062200541020286E-2</v>
      </c>
      <c r="S629" s="43">
        <v>15</v>
      </c>
      <c r="T629" s="30">
        <v>0.18754917737088028</v>
      </c>
      <c r="U629" s="30">
        <v>0.10437085722726225</v>
      </c>
      <c r="V629" s="46">
        <v>177</v>
      </c>
      <c r="W629" s="46">
        <v>6.8534270457043217E-2</v>
      </c>
      <c r="X629" s="46">
        <v>0.22539742619227857</v>
      </c>
      <c r="Y629" s="46">
        <v>0.40319662648754762</v>
      </c>
      <c r="Z629" s="46">
        <v>2382</v>
      </c>
      <c r="AA629" s="46">
        <v>0.24831943968020789</v>
      </c>
      <c r="AB629" s="46">
        <v>15852</v>
      </c>
      <c r="AC629" s="77">
        <v>0.17557880614793897</v>
      </c>
      <c r="AD629" s="84">
        <f>'1.Hard Index'!T629</f>
        <v>3</v>
      </c>
      <c r="AE629" s="85">
        <f>'2.Vulnerbility Index'!R629</f>
        <v>4</v>
      </c>
      <c r="AF629" s="86">
        <f t="shared" si="20"/>
        <v>12</v>
      </c>
    </row>
    <row r="630" spans="1:32" x14ac:dyDescent="0.3">
      <c r="A630" s="39" t="s">
        <v>1792</v>
      </c>
      <c r="B630" s="40">
        <v>105.437</v>
      </c>
      <c r="C630" s="40">
        <v>10.367800000000001</v>
      </c>
      <c r="D630" s="40" t="s">
        <v>16</v>
      </c>
      <c r="E630" s="40" t="s">
        <v>478</v>
      </c>
      <c r="F630" s="40" t="s">
        <v>145</v>
      </c>
      <c r="G630" s="40">
        <v>32543</v>
      </c>
      <c r="H630" s="47">
        <v>45239</v>
      </c>
      <c r="I630" s="12">
        <v>3905</v>
      </c>
      <c r="J630" s="35">
        <v>144.56540000000001</v>
      </c>
      <c r="K630" s="30">
        <v>57</v>
      </c>
      <c r="L630" s="30">
        <v>0.47912348950247441</v>
      </c>
      <c r="M630" s="43">
        <v>0.36</v>
      </c>
      <c r="N630" s="30">
        <v>8.8060804355238678E-2</v>
      </c>
      <c r="O630" s="43">
        <v>4</v>
      </c>
      <c r="P630" s="30">
        <v>0.17920432823038626</v>
      </c>
      <c r="Q630" s="43">
        <f t="shared" si="19"/>
        <v>3.36</v>
      </c>
      <c r="R630" s="30">
        <v>6.6062200541020286E-2</v>
      </c>
      <c r="S630" s="43">
        <v>35</v>
      </c>
      <c r="T630" s="30">
        <v>0.18754917737088028</v>
      </c>
      <c r="U630" s="30">
        <v>0.10437085722726225</v>
      </c>
      <c r="V630" s="46">
        <v>792</v>
      </c>
      <c r="W630" s="46">
        <v>6.8534270457043217E-2</v>
      </c>
      <c r="X630" s="46">
        <v>1.9819930553421627E-2</v>
      </c>
      <c r="Y630" s="46">
        <v>0.40319662648754762</v>
      </c>
      <c r="Z630" s="46">
        <v>645</v>
      </c>
      <c r="AA630" s="46">
        <v>0.24831943968020789</v>
      </c>
      <c r="AB630" s="46">
        <v>48815</v>
      </c>
      <c r="AC630" s="77">
        <v>0.17557880614793897</v>
      </c>
      <c r="AD630" s="84">
        <f>'1.Hard Index'!T630</f>
        <v>4</v>
      </c>
      <c r="AE630" s="85">
        <f>'2.Vulnerbility Index'!R630</f>
        <v>4</v>
      </c>
      <c r="AF630" s="86">
        <f t="shared" si="20"/>
        <v>16</v>
      </c>
    </row>
    <row r="631" spans="1:32" x14ac:dyDescent="0.3">
      <c r="A631" s="39" t="s">
        <v>1793</v>
      </c>
      <c r="B631" s="40">
        <v>106.17700000000001</v>
      </c>
      <c r="C631" s="40">
        <v>10.358599999999999</v>
      </c>
      <c r="D631" s="40" t="s">
        <v>40</v>
      </c>
      <c r="E631" s="40" t="s">
        <v>341</v>
      </c>
      <c r="F631" s="40" t="s">
        <v>37</v>
      </c>
      <c r="G631" s="40">
        <v>10530</v>
      </c>
      <c r="H631" s="47">
        <v>45239</v>
      </c>
      <c r="I631" s="12">
        <v>1264</v>
      </c>
      <c r="J631" s="35">
        <v>20</v>
      </c>
      <c r="K631" s="30">
        <v>56</v>
      </c>
      <c r="L631" s="30">
        <v>0.47912348950247441</v>
      </c>
      <c r="M631" s="43">
        <v>0.45</v>
      </c>
      <c r="N631" s="30">
        <v>8.8060804355238678E-2</v>
      </c>
      <c r="O631" s="43">
        <v>30</v>
      </c>
      <c r="P631" s="30">
        <v>0.17920432823038626</v>
      </c>
      <c r="Q631" s="43">
        <f t="shared" si="19"/>
        <v>3.45</v>
      </c>
      <c r="R631" s="30">
        <v>6.6062200541020286E-2</v>
      </c>
      <c r="S631" s="43">
        <v>9</v>
      </c>
      <c r="T631" s="30">
        <v>0.18754917737088028</v>
      </c>
      <c r="U631" s="30">
        <v>0.10437085722726225</v>
      </c>
      <c r="V631" s="46">
        <v>83</v>
      </c>
      <c r="W631" s="46">
        <v>6.8534270457043217E-2</v>
      </c>
      <c r="X631" s="46">
        <v>0.40569800569800568</v>
      </c>
      <c r="Y631" s="46">
        <v>0.40319662648754762</v>
      </c>
      <c r="Z631" s="46">
        <v>4272</v>
      </c>
      <c r="AA631" s="46">
        <v>0.24831943968020789</v>
      </c>
      <c r="AB631" s="46">
        <v>15795</v>
      </c>
      <c r="AC631" s="77">
        <v>0.17557880614793897</v>
      </c>
      <c r="AD631" s="84">
        <f>'1.Hard Index'!T631</f>
        <v>4</v>
      </c>
      <c r="AE631" s="85">
        <f>'2.Vulnerbility Index'!R631</f>
        <v>4</v>
      </c>
      <c r="AF631" s="86">
        <f t="shared" si="20"/>
        <v>16</v>
      </c>
    </row>
    <row r="632" spans="1:32" x14ac:dyDescent="0.3">
      <c r="A632" s="39" t="s">
        <v>1794</v>
      </c>
      <c r="B632" s="40">
        <v>106.697</v>
      </c>
      <c r="C632" s="40">
        <v>10.3613</v>
      </c>
      <c r="D632" s="40" t="s">
        <v>40</v>
      </c>
      <c r="E632" s="40" t="s">
        <v>477</v>
      </c>
      <c r="F632" s="40" t="s">
        <v>220</v>
      </c>
      <c r="G632" s="40">
        <v>7635</v>
      </c>
      <c r="H632" s="47">
        <v>45239</v>
      </c>
      <c r="I632" s="12">
        <v>916</v>
      </c>
      <c r="J632" s="35">
        <v>20</v>
      </c>
      <c r="K632" s="30">
        <v>55</v>
      </c>
      <c r="L632" s="30">
        <v>0.47912348950247441</v>
      </c>
      <c r="M632" s="43">
        <v>-2.8</v>
      </c>
      <c r="N632" s="30">
        <v>8.8060804355238678E-2</v>
      </c>
      <c r="O632" s="43">
        <v>0</v>
      </c>
      <c r="P632" s="30">
        <v>0.17920432823038626</v>
      </c>
      <c r="Q632" s="43">
        <f t="shared" si="19"/>
        <v>0.20000000000000018</v>
      </c>
      <c r="R632" s="30">
        <v>6.6062200541020286E-2</v>
      </c>
      <c r="S632" s="43">
        <v>18</v>
      </c>
      <c r="T632" s="30">
        <v>0.18754917737088028</v>
      </c>
      <c r="U632" s="30">
        <v>0.10437085722726225</v>
      </c>
      <c r="V632" s="46">
        <v>117</v>
      </c>
      <c r="W632" s="46">
        <v>6.8534270457043217E-2</v>
      </c>
      <c r="X632" s="46">
        <v>0.19135559921414538</v>
      </c>
      <c r="Y632" s="46">
        <v>0.40319662648754762</v>
      </c>
      <c r="Z632" s="46">
        <v>1461</v>
      </c>
      <c r="AA632" s="46">
        <v>0.24831943968020789</v>
      </c>
      <c r="AB632" s="46">
        <v>11453</v>
      </c>
      <c r="AC632" s="77">
        <v>0.17557880614793897</v>
      </c>
      <c r="AD632" s="84">
        <f>'1.Hard Index'!T632</f>
        <v>3</v>
      </c>
      <c r="AE632" s="85">
        <f>'2.Vulnerbility Index'!R632</f>
        <v>4</v>
      </c>
      <c r="AF632" s="86">
        <f t="shared" si="20"/>
        <v>12</v>
      </c>
    </row>
    <row r="633" spans="1:32" x14ac:dyDescent="0.3">
      <c r="A633" s="39" t="s">
        <v>1795</v>
      </c>
      <c r="B633" s="40">
        <v>104.00700000000001</v>
      </c>
      <c r="C633" s="40">
        <v>10.289400000000001</v>
      </c>
      <c r="D633" s="40" t="s">
        <v>50</v>
      </c>
      <c r="E633" s="40" t="s">
        <v>494</v>
      </c>
      <c r="F633" s="40" t="s">
        <v>566</v>
      </c>
      <c r="G633" s="40">
        <v>19189</v>
      </c>
      <c r="H633" s="47">
        <v>45239</v>
      </c>
      <c r="I633" s="12">
        <v>2303</v>
      </c>
      <c r="J633" s="35">
        <v>20</v>
      </c>
      <c r="K633" s="30">
        <v>59</v>
      </c>
      <c r="L633" s="30">
        <v>0.47912348950247441</v>
      </c>
      <c r="M633" s="43">
        <v>-0.26</v>
      </c>
      <c r="N633" s="30">
        <v>8.8060804355238678E-2</v>
      </c>
      <c r="O633" s="43">
        <v>30</v>
      </c>
      <c r="P633" s="30">
        <v>0.17920432823038626</v>
      </c>
      <c r="Q633" s="43">
        <f t="shared" si="19"/>
        <v>2.74</v>
      </c>
      <c r="R633" s="30">
        <v>6.6062200541020286E-2</v>
      </c>
      <c r="S633" s="43">
        <v>0</v>
      </c>
      <c r="T633" s="30">
        <v>0.18754917737088028</v>
      </c>
      <c r="U633" s="30">
        <v>0.10437085722726225</v>
      </c>
      <c r="V633" s="46">
        <v>10</v>
      </c>
      <c r="W633" s="46">
        <v>6.8534270457043217E-2</v>
      </c>
      <c r="X633" s="46">
        <v>0.16149877534003856</v>
      </c>
      <c r="Y633" s="46">
        <v>0.40319662648754762</v>
      </c>
      <c r="Z633" s="46">
        <v>3099</v>
      </c>
      <c r="AA633" s="46">
        <v>0.24831943968020789</v>
      </c>
      <c r="AB633" s="46">
        <v>28784</v>
      </c>
      <c r="AC633" s="77">
        <v>0.17557880614793897</v>
      </c>
      <c r="AD633" s="84">
        <f>'1.Hard Index'!T633</f>
        <v>3</v>
      </c>
      <c r="AE633" s="85">
        <f>'2.Vulnerbility Index'!R633</f>
        <v>4</v>
      </c>
      <c r="AF633" s="86">
        <f t="shared" si="20"/>
        <v>12</v>
      </c>
    </row>
    <row r="634" spans="1:32" x14ac:dyDescent="0.3">
      <c r="A634" s="39" t="s">
        <v>1796</v>
      </c>
      <c r="B634" s="40">
        <v>106.768</v>
      </c>
      <c r="C634" s="40">
        <v>10.3497</v>
      </c>
      <c r="D634" s="40" t="s">
        <v>40</v>
      </c>
      <c r="E634" s="40" t="s">
        <v>41</v>
      </c>
      <c r="F634" s="40" t="s">
        <v>567</v>
      </c>
      <c r="G634" s="40">
        <v>7226</v>
      </c>
      <c r="H634" s="47">
        <v>45239</v>
      </c>
      <c r="I634" s="12">
        <v>867</v>
      </c>
      <c r="J634" s="35">
        <v>20</v>
      </c>
      <c r="K634" s="30">
        <v>55</v>
      </c>
      <c r="L634" s="30">
        <v>0.47912348950247441</v>
      </c>
      <c r="M634" s="43">
        <v>-0.24</v>
      </c>
      <c r="N634" s="30">
        <v>8.8060804355238678E-2</v>
      </c>
      <c r="O634" s="43">
        <v>0</v>
      </c>
      <c r="P634" s="30">
        <v>0.17920432823038626</v>
      </c>
      <c r="Q634" s="43">
        <f t="shared" si="19"/>
        <v>2.76</v>
      </c>
      <c r="R634" s="30">
        <v>6.6062200541020286E-2</v>
      </c>
      <c r="S634" s="43">
        <v>16</v>
      </c>
      <c r="T634" s="30">
        <v>0.18754917737088028</v>
      </c>
      <c r="U634" s="30">
        <v>0.10437085722726225</v>
      </c>
      <c r="V634" s="46">
        <v>38</v>
      </c>
      <c r="W634" s="46">
        <v>6.8534270457043217E-2</v>
      </c>
      <c r="X634" s="46">
        <v>0.63340714088015504</v>
      </c>
      <c r="Y634" s="46">
        <v>0.40319662648754762</v>
      </c>
      <c r="Z634" s="46">
        <v>4577</v>
      </c>
      <c r="AA634" s="46">
        <v>0.24831943968020789</v>
      </c>
      <c r="AB634" s="46">
        <v>10839</v>
      </c>
      <c r="AC634" s="77">
        <v>0.17557880614793897</v>
      </c>
      <c r="AD634" s="84">
        <f>'1.Hard Index'!T634</f>
        <v>3</v>
      </c>
      <c r="AE634" s="85">
        <f>'2.Vulnerbility Index'!R634</f>
        <v>3</v>
      </c>
      <c r="AF634" s="86">
        <f t="shared" si="20"/>
        <v>9</v>
      </c>
    </row>
    <row r="635" spans="1:32" x14ac:dyDescent="0.3">
      <c r="A635" s="39" t="s">
        <v>1797</v>
      </c>
      <c r="B635" s="40">
        <v>106.062</v>
      </c>
      <c r="C635" s="40">
        <v>10.345000000000001</v>
      </c>
      <c r="D635" s="40" t="s">
        <v>40</v>
      </c>
      <c r="E635" s="40" t="s">
        <v>341</v>
      </c>
      <c r="F635" s="40" t="s">
        <v>568</v>
      </c>
      <c r="G635" s="40">
        <v>6559</v>
      </c>
      <c r="H635" s="47">
        <v>45239</v>
      </c>
      <c r="I635" s="12">
        <v>787</v>
      </c>
      <c r="J635" s="35">
        <v>20</v>
      </c>
      <c r="K635" s="30">
        <v>53</v>
      </c>
      <c r="L635" s="30">
        <v>0.47912348950247441</v>
      </c>
      <c r="M635" s="43">
        <v>0.36</v>
      </c>
      <c r="N635" s="30">
        <v>8.8060804355238678E-2</v>
      </c>
      <c r="O635" s="43">
        <v>30</v>
      </c>
      <c r="P635" s="30">
        <v>0.17920432823038626</v>
      </c>
      <c r="Q635" s="43">
        <f t="shared" si="19"/>
        <v>3.36</v>
      </c>
      <c r="R635" s="30">
        <v>6.6062200541020286E-2</v>
      </c>
      <c r="S635" s="43">
        <v>7</v>
      </c>
      <c r="T635" s="30">
        <v>0.18754917737088028</v>
      </c>
      <c r="U635" s="30">
        <v>0.10437085722726225</v>
      </c>
      <c r="V635" s="46">
        <v>64</v>
      </c>
      <c r="W635" s="46">
        <v>6.8534270457043217E-2</v>
      </c>
      <c r="X635" s="46">
        <v>0.30339990852264065</v>
      </c>
      <c r="Y635" s="46">
        <v>0.40319662648754762</v>
      </c>
      <c r="Z635" s="46">
        <v>1990</v>
      </c>
      <c r="AA635" s="46">
        <v>0.24831943968020789</v>
      </c>
      <c r="AB635" s="46">
        <v>9839</v>
      </c>
      <c r="AC635" s="77">
        <v>0.17557880614793897</v>
      </c>
      <c r="AD635" s="84">
        <f>'1.Hard Index'!T635</f>
        <v>4</v>
      </c>
      <c r="AE635" s="85">
        <f>'2.Vulnerbility Index'!R635</f>
        <v>4</v>
      </c>
      <c r="AF635" s="86">
        <f t="shared" si="20"/>
        <v>16</v>
      </c>
    </row>
    <row r="636" spans="1:32" x14ac:dyDescent="0.3">
      <c r="A636" s="39" t="s">
        <v>1798</v>
      </c>
      <c r="B636" s="40">
        <v>106.736</v>
      </c>
      <c r="C636" s="40">
        <v>10.355600000000001</v>
      </c>
      <c r="D636" s="40" t="s">
        <v>40</v>
      </c>
      <c r="E636" s="40" t="s">
        <v>41</v>
      </c>
      <c r="F636" s="40" t="s">
        <v>569</v>
      </c>
      <c r="G636" s="40">
        <v>9693</v>
      </c>
      <c r="H636" s="47">
        <v>45239</v>
      </c>
      <c r="I636" s="12">
        <v>1163</v>
      </c>
      <c r="J636" s="35">
        <v>20</v>
      </c>
      <c r="K636" s="30">
        <v>55</v>
      </c>
      <c r="L636" s="30">
        <v>0.47912348950247441</v>
      </c>
      <c r="M636" s="43">
        <v>0.45</v>
      </c>
      <c r="N636" s="30">
        <v>8.8060804355238678E-2</v>
      </c>
      <c r="O636" s="43">
        <v>30</v>
      </c>
      <c r="P636" s="30">
        <v>0.17920432823038626</v>
      </c>
      <c r="Q636" s="43">
        <f t="shared" si="19"/>
        <v>3.45</v>
      </c>
      <c r="R636" s="30">
        <v>6.6062200541020286E-2</v>
      </c>
      <c r="S636" s="43">
        <v>20</v>
      </c>
      <c r="T636" s="30">
        <v>0.18754917737088028</v>
      </c>
      <c r="U636" s="30">
        <v>0.10437085722726225</v>
      </c>
      <c r="V636" s="46">
        <v>70</v>
      </c>
      <c r="W636" s="46">
        <v>6.8534270457043217E-2</v>
      </c>
      <c r="X636" s="46">
        <v>0.41597028783658307</v>
      </c>
      <c r="Y636" s="46">
        <v>0.40319662648754762</v>
      </c>
      <c r="Z636" s="46">
        <v>4032</v>
      </c>
      <c r="AA636" s="46">
        <v>0.24831943968020789</v>
      </c>
      <c r="AB636" s="46">
        <v>14540</v>
      </c>
      <c r="AC636" s="77">
        <v>0.17557880614793897</v>
      </c>
      <c r="AD636" s="84">
        <f>'1.Hard Index'!T636</f>
        <v>4</v>
      </c>
      <c r="AE636" s="85">
        <f>'2.Vulnerbility Index'!R636</f>
        <v>4</v>
      </c>
      <c r="AF636" s="86">
        <f t="shared" si="20"/>
        <v>16</v>
      </c>
    </row>
    <row r="637" spans="1:32" x14ac:dyDescent="0.3">
      <c r="A637" s="39" t="s">
        <v>1799</v>
      </c>
      <c r="B637" s="40">
        <v>106.60899999999999</v>
      </c>
      <c r="C637" s="40">
        <v>10.348000000000001</v>
      </c>
      <c r="D637" s="40" t="s">
        <v>40</v>
      </c>
      <c r="E637" s="40" t="s">
        <v>67</v>
      </c>
      <c r="F637" s="40" t="s">
        <v>175</v>
      </c>
      <c r="G637" s="40">
        <v>9542</v>
      </c>
      <c r="H637" s="47">
        <v>45239</v>
      </c>
      <c r="I637" s="12">
        <v>1145</v>
      </c>
      <c r="J637" s="35">
        <v>20</v>
      </c>
      <c r="K637" s="30">
        <v>55</v>
      </c>
      <c r="L637" s="30">
        <v>0.47912348950247441</v>
      </c>
      <c r="M637" s="43">
        <v>-2.8</v>
      </c>
      <c r="N637" s="30">
        <v>8.8060804355238678E-2</v>
      </c>
      <c r="O637" s="43">
        <v>4</v>
      </c>
      <c r="P637" s="30">
        <v>0.17920432823038626</v>
      </c>
      <c r="Q637" s="43">
        <f t="shared" si="19"/>
        <v>0.20000000000000018</v>
      </c>
      <c r="R637" s="30">
        <v>6.6062200541020286E-2</v>
      </c>
      <c r="S637" s="43">
        <v>16</v>
      </c>
      <c r="T637" s="30">
        <v>0.18754917737088028</v>
      </c>
      <c r="U637" s="30">
        <v>0.10437085722726225</v>
      </c>
      <c r="V637" s="46">
        <v>67</v>
      </c>
      <c r="W637" s="46">
        <v>6.8534270457043217E-2</v>
      </c>
      <c r="X637" s="46">
        <v>9.0023055963110457E-2</v>
      </c>
      <c r="Y637" s="46">
        <v>0.40319662648754762</v>
      </c>
      <c r="Z637" s="46">
        <v>859</v>
      </c>
      <c r="AA637" s="46">
        <v>0.24831943968020789</v>
      </c>
      <c r="AB637" s="46">
        <v>14313</v>
      </c>
      <c r="AC637" s="77">
        <v>0.17557880614793897</v>
      </c>
      <c r="AD637" s="84">
        <f>'1.Hard Index'!T637</f>
        <v>4</v>
      </c>
      <c r="AE637" s="85">
        <f>'2.Vulnerbility Index'!R637</f>
        <v>3</v>
      </c>
      <c r="AF637" s="86">
        <f t="shared" si="20"/>
        <v>12</v>
      </c>
    </row>
    <row r="638" spans="1:32" x14ac:dyDescent="0.3">
      <c r="A638" s="39" t="s">
        <v>1800</v>
      </c>
      <c r="B638" s="40">
        <v>106.35</v>
      </c>
      <c r="C638" s="40">
        <v>10.365399999999999</v>
      </c>
      <c r="D638" s="40" t="s">
        <v>40</v>
      </c>
      <c r="E638" s="40" t="s">
        <v>517</v>
      </c>
      <c r="F638" s="40">
        <v>5</v>
      </c>
      <c r="G638" s="40">
        <v>21440</v>
      </c>
      <c r="H638" s="47">
        <v>45239</v>
      </c>
      <c r="I638" s="12">
        <v>2573</v>
      </c>
      <c r="J638" s="35">
        <v>20</v>
      </c>
      <c r="K638" s="30">
        <v>50</v>
      </c>
      <c r="L638" s="30">
        <v>0.47912348950247441</v>
      </c>
      <c r="M638" s="43">
        <v>-0.26</v>
      </c>
      <c r="N638" s="30">
        <v>8.8060804355238678E-2</v>
      </c>
      <c r="O638" s="43">
        <v>0</v>
      </c>
      <c r="P638" s="30">
        <v>0.17920432823038626</v>
      </c>
      <c r="Q638" s="43">
        <f t="shared" si="19"/>
        <v>2.74</v>
      </c>
      <c r="R638" s="30">
        <v>6.6062200541020286E-2</v>
      </c>
      <c r="S638" s="43">
        <v>13</v>
      </c>
      <c r="T638" s="30">
        <v>0.18754917737088028</v>
      </c>
      <c r="U638" s="30">
        <v>0.10437085722726225</v>
      </c>
      <c r="V638" s="46">
        <v>800</v>
      </c>
      <c r="W638" s="46">
        <v>6.8534270457043217E-2</v>
      </c>
      <c r="X638" s="46">
        <v>1.2826492537313433E-2</v>
      </c>
      <c r="Y638" s="46">
        <v>0.40319662648754762</v>
      </c>
      <c r="Z638" s="46">
        <v>275</v>
      </c>
      <c r="AA638" s="46">
        <v>0.24831943968020789</v>
      </c>
      <c r="AB638" s="46">
        <v>32160</v>
      </c>
      <c r="AC638" s="77">
        <v>0.17557880614793897</v>
      </c>
      <c r="AD638" s="84">
        <f>'1.Hard Index'!T638</f>
        <v>4</v>
      </c>
      <c r="AE638" s="85">
        <f>'2.Vulnerbility Index'!R638</f>
        <v>3</v>
      </c>
      <c r="AF638" s="86">
        <f t="shared" si="20"/>
        <v>12</v>
      </c>
    </row>
    <row r="639" spans="1:32" x14ac:dyDescent="0.3">
      <c r="A639" s="39" t="s">
        <v>1801</v>
      </c>
      <c r="B639" s="40">
        <v>105.876</v>
      </c>
      <c r="C639" s="40">
        <v>10.3376</v>
      </c>
      <c r="D639" s="40" t="s">
        <v>40</v>
      </c>
      <c r="E639" s="40" t="s">
        <v>290</v>
      </c>
      <c r="F639" s="40" t="s">
        <v>570</v>
      </c>
      <c r="G639" s="40">
        <v>14746</v>
      </c>
      <c r="H639" s="47">
        <v>45239</v>
      </c>
      <c r="I639" s="12">
        <v>1770</v>
      </c>
      <c r="J639" s="35">
        <v>20</v>
      </c>
      <c r="K639" s="30">
        <v>62</v>
      </c>
      <c r="L639" s="30">
        <v>0.47912348950247441</v>
      </c>
      <c r="M639" s="43">
        <v>-0.24</v>
      </c>
      <c r="N639" s="30">
        <v>8.8060804355238678E-2</v>
      </c>
      <c r="O639" s="43">
        <v>0</v>
      </c>
      <c r="P639" s="30">
        <v>0.17920432823038626</v>
      </c>
      <c r="Q639" s="43">
        <f t="shared" si="19"/>
        <v>2.76</v>
      </c>
      <c r="R639" s="30">
        <v>6.6062200541020286E-2</v>
      </c>
      <c r="S639" s="43">
        <v>18</v>
      </c>
      <c r="T639" s="30">
        <v>0.18754917737088028</v>
      </c>
      <c r="U639" s="30">
        <v>0.10437085722726225</v>
      </c>
      <c r="V639" s="46">
        <v>74</v>
      </c>
      <c r="W639" s="46">
        <v>6.8534270457043217E-2</v>
      </c>
      <c r="X639" s="46">
        <v>0.11087752610877526</v>
      </c>
      <c r="Y639" s="46">
        <v>0.40319662648754762</v>
      </c>
      <c r="Z639" s="46">
        <v>1635</v>
      </c>
      <c r="AA639" s="46">
        <v>0.24831943968020789</v>
      </c>
      <c r="AB639" s="46">
        <v>22119</v>
      </c>
      <c r="AC639" s="77">
        <v>0.17557880614793897</v>
      </c>
      <c r="AD639" s="84">
        <f>'1.Hard Index'!T639</f>
        <v>3</v>
      </c>
      <c r="AE639" s="85">
        <f>'2.Vulnerbility Index'!R639</f>
        <v>4</v>
      </c>
      <c r="AF639" s="86">
        <f t="shared" si="20"/>
        <v>12</v>
      </c>
    </row>
    <row r="640" spans="1:32" x14ac:dyDescent="0.3">
      <c r="A640" s="39" t="s">
        <v>1802</v>
      </c>
      <c r="B640" s="40">
        <v>105.15</v>
      </c>
      <c r="C640" s="40">
        <v>10.337199999999999</v>
      </c>
      <c r="D640" s="40" t="s">
        <v>16</v>
      </c>
      <c r="E640" s="40" t="s">
        <v>252</v>
      </c>
      <c r="F640" s="40" t="s">
        <v>571</v>
      </c>
      <c r="G640" s="40">
        <v>6451</v>
      </c>
      <c r="H640" s="47">
        <v>45239</v>
      </c>
      <c r="I640" s="12">
        <v>774</v>
      </c>
      <c r="J640" s="35">
        <v>172.4102</v>
      </c>
      <c r="K640" s="30">
        <v>53</v>
      </c>
      <c r="L640" s="30">
        <v>0.47912348950247441</v>
      </c>
      <c r="M640" s="43">
        <v>-2.8</v>
      </c>
      <c r="N640" s="30">
        <v>8.8060804355238678E-2</v>
      </c>
      <c r="O640" s="43">
        <v>4</v>
      </c>
      <c r="P640" s="30">
        <v>0.17920432823038626</v>
      </c>
      <c r="Q640" s="43">
        <f t="shared" si="19"/>
        <v>0.20000000000000018</v>
      </c>
      <c r="R640" s="30">
        <v>6.6062200541020286E-2</v>
      </c>
      <c r="S640" s="43">
        <v>16</v>
      </c>
      <c r="T640" s="30">
        <v>0.18754917737088028</v>
      </c>
      <c r="U640" s="30">
        <v>0.10437085722726225</v>
      </c>
      <c r="V640" s="46">
        <v>13</v>
      </c>
      <c r="W640" s="46">
        <v>6.8534270457043217E-2</v>
      </c>
      <c r="X640" s="46">
        <v>1.0678964501627655</v>
      </c>
      <c r="Y640" s="46">
        <v>0.40319662648754762</v>
      </c>
      <c r="Z640" s="46">
        <v>6889</v>
      </c>
      <c r="AA640" s="46">
        <v>0.24831943968020789</v>
      </c>
      <c r="AB640" s="46">
        <v>9677</v>
      </c>
      <c r="AC640" s="77">
        <v>0.17557880614793897</v>
      </c>
      <c r="AD640" s="84">
        <f>'1.Hard Index'!T640</f>
        <v>4</v>
      </c>
      <c r="AE640" s="85">
        <f>'2.Vulnerbility Index'!R640</f>
        <v>3</v>
      </c>
      <c r="AF640" s="86">
        <f t="shared" si="20"/>
        <v>12</v>
      </c>
    </row>
    <row r="641" spans="1:32" x14ac:dyDescent="0.3">
      <c r="A641" s="39" t="s">
        <v>1803</v>
      </c>
      <c r="B641" s="40">
        <v>106.402</v>
      </c>
      <c r="C641" s="40">
        <v>10.3559</v>
      </c>
      <c r="D641" s="40" t="s">
        <v>40</v>
      </c>
      <c r="E641" s="40" t="s">
        <v>517</v>
      </c>
      <c r="F641" s="40" t="s">
        <v>572</v>
      </c>
      <c r="G641" s="40">
        <v>14802</v>
      </c>
      <c r="H641" s="47">
        <v>45239</v>
      </c>
      <c r="I641" s="12">
        <v>1776</v>
      </c>
      <c r="J641" s="35">
        <v>20</v>
      </c>
      <c r="K641" s="30">
        <v>49</v>
      </c>
      <c r="L641" s="30">
        <v>0.47912348950247441</v>
      </c>
      <c r="M641" s="43">
        <v>0.45</v>
      </c>
      <c r="N641" s="30">
        <v>8.8060804355238678E-2</v>
      </c>
      <c r="O641" s="43">
        <v>0</v>
      </c>
      <c r="P641" s="30">
        <v>0.17920432823038626</v>
      </c>
      <c r="Q641" s="43">
        <f t="shared" si="19"/>
        <v>3.45</v>
      </c>
      <c r="R641" s="30">
        <v>6.6062200541020286E-2</v>
      </c>
      <c r="S641" s="43">
        <v>13</v>
      </c>
      <c r="T641" s="30">
        <v>0.18754917737088028</v>
      </c>
      <c r="U641" s="30">
        <v>0.10437085722726225</v>
      </c>
      <c r="V641" s="46">
        <v>212</v>
      </c>
      <c r="W641" s="46">
        <v>6.8534270457043217E-2</v>
      </c>
      <c r="X641" s="46">
        <v>3.5670855289825699E-2</v>
      </c>
      <c r="Y641" s="46">
        <v>0.40319662648754762</v>
      </c>
      <c r="Z641" s="46">
        <v>528</v>
      </c>
      <c r="AA641" s="46">
        <v>0.24831943968020789</v>
      </c>
      <c r="AB641" s="46">
        <v>22203</v>
      </c>
      <c r="AC641" s="77">
        <v>0.17557880614793897</v>
      </c>
      <c r="AD641" s="84">
        <f>'1.Hard Index'!T641</f>
        <v>3</v>
      </c>
      <c r="AE641" s="85">
        <f>'2.Vulnerbility Index'!R641</f>
        <v>4</v>
      </c>
      <c r="AF641" s="86">
        <f t="shared" si="20"/>
        <v>12</v>
      </c>
    </row>
    <row r="642" spans="1:32" x14ac:dyDescent="0.3">
      <c r="A642" s="39" t="s">
        <v>1804</v>
      </c>
      <c r="B642" s="40">
        <v>105.23699999999999</v>
      </c>
      <c r="C642" s="40">
        <v>10.355</v>
      </c>
      <c r="D642" s="40" t="s">
        <v>16</v>
      </c>
      <c r="E642" s="40" t="s">
        <v>252</v>
      </c>
      <c r="F642" s="40" t="s">
        <v>249</v>
      </c>
      <c r="G642" s="40">
        <v>11700</v>
      </c>
      <c r="H642" s="47">
        <v>45239</v>
      </c>
      <c r="I642" s="12">
        <v>1404</v>
      </c>
      <c r="J642" s="35">
        <v>623.42880000000002</v>
      </c>
      <c r="K642" s="30">
        <v>58</v>
      </c>
      <c r="L642" s="30">
        <v>0.47912348950247441</v>
      </c>
      <c r="M642" s="43">
        <v>-2.8</v>
      </c>
      <c r="N642" s="30">
        <v>8.8060804355238678E-2</v>
      </c>
      <c r="O642" s="43">
        <v>8</v>
      </c>
      <c r="P642" s="30">
        <v>0.17920432823038626</v>
      </c>
      <c r="Q642" s="43">
        <f t="shared" si="19"/>
        <v>0.20000000000000018</v>
      </c>
      <c r="R642" s="30">
        <v>6.6062200541020286E-2</v>
      </c>
      <c r="S642" s="43">
        <v>13</v>
      </c>
      <c r="T642" s="30">
        <v>0.18754917737088028</v>
      </c>
      <c r="U642" s="30">
        <v>0.10437085722726225</v>
      </c>
      <c r="V642" s="46">
        <v>32</v>
      </c>
      <c r="W642" s="46">
        <v>6.8534270457043217E-2</v>
      </c>
      <c r="X642" s="46">
        <v>0.6941025641025641</v>
      </c>
      <c r="Y642" s="46">
        <v>0.40319662648754762</v>
      </c>
      <c r="Z642" s="46">
        <v>8121</v>
      </c>
      <c r="AA642" s="46">
        <v>0.24831943968020789</v>
      </c>
      <c r="AB642" s="46">
        <v>17550</v>
      </c>
      <c r="AC642" s="77">
        <v>0.17557880614793897</v>
      </c>
      <c r="AD642" s="84">
        <f>'1.Hard Index'!T642</f>
        <v>4</v>
      </c>
      <c r="AE642" s="85">
        <f>'2.Vulnerbility Index'!R642</f>
        <v>3</v>
      </c>
      <c r="AF642" s="86">
        <f t="shared" si="20"/>
        <v>12</v>
      </c>
    </row>
    <row r="643" spans="1:32" x14ac:dyDescent="0.3">
      <c r="A643" s="39" t="s">
        <v>1805</v>
      </c>
      <c r="B643" s="40">
        <v>106.208</v>
      </c>
      <c r="C643" s="40">
        <v>10.355</v>
      </c>
      <c r="D643" s="40" t="s">
        <v>40</v>
      </c>
      <c r="E643" s="40" t="s">
        <v>58</v>
      </c>
      <c r="F643" s="40" t="s">
        <v>573</v>
      </c>
      <c r="G643" s="40">
        <v>8523</v>
      </c>
      <c r="H643" s="47">
        <v>45239</v>
      </c>
      <c r="I643" s="12">
        <v>1023</v>
      </c>
      <c r="J643" s="35">
        <v>20</v>
      </c>
      <c r="K643" s="30">
        <v>57</v>
      </c>
      <c r="L643" s="30">
        <v>0.47912348950247441</v>
      </c>
      <c r="M643" s="43">
        <v>-0.24</v>
      </c>
      <c r="N643" s="30">
        <v>8.8060804355238678E-2</v>
      </c>
      <c r="O643" s="43">
        <v>0</v>
      </c>
      <c r="P643" s="30">
        <v>0.17920432823038626</v>
      </c>
      <c r="Q643" s="43">
        <f t="shared" si="19"/>
        <v>2.76</v>
      </c>
      <c r="R643" s="30">
        <v>6.6062200541020286E-2</v>
      </c>
      <c r="S643" s="43">
        <v>13</v>
      </c>
      <c r="T643" s="30">
        <v>0.18754917737088028</v>
      </c>
      <c r="U643" s="30">
        <v>0.10437085722726225</v>
      </c>
      <c r="V643" s="46">
        <v>91</v>
      </c>
      <c r="W643" s="46">
        <v>6.8534270457043217E-2</v>
      </c>
      <c r="X643" s="46">
        <v>0.38437170010559663</v>
      </c>
      <c r="Y643" s="46">
        <v>0.40319662648754762</v>
      </c>
      <c r="Z643" s="46">
        <v>3276</v>
      </c>
      <c r="AA643" s="46">
        <v>0.24831943968020789</v>
      </c>
      <c r="AB643" s="46">
        <v>12785</v>
      </c>
      <c r="AC643" s="77">
        <v>0.17557880614793897</v>
      </c>
      <c r="AD643" s="84">
        <f>'1.Hard Index'!T643</f>
        <v>3</v>
      </c>
      <c r="AE643" s="85">
        <f>'2.Vulnerbility Index'!R643</f>
        <v>4</v>
      </c>
      <c r="AF643" s="86">
        <f t="shared" si="20"/>
        <v>12</v>
      </c>
    </row>
    <row r="644" spans="1:32" x14ac:dyDescent="0.3">
      <c r="A644" s="39" t="s">
        <v>1806</v>
      </c>
      <c r="B644" s="40">
        <v>105.836</v>
      </c>
      <c r="C644" s="40">
        <v>10.3469</v>
      </c>
      <c r="D644" s="40" t="s">
        <v>40</v>
      </c>
      <c r="E644" s="40" t="s">
        <v>290</v>
      </c>
      <c r="F644" s="40" t="s">
        <v>14</v>
      </c>
      <c r="G644" s="40">
        <v>13440</v>
      </c>
      <c r="H644" s="47">
        <v>45239</v>
      </c>
      <c r="I644" s="12">
        <v>1613</v>
      </c>
      <c r="J644" s="35">
        <v>20</v>
      </c>
      <c r="K644" s="30">
        <v>61</v>
      </c>
      <c r="L644" s="30">
        <v>0.47912348950247441</v>
      </c>
      <c r="M644" s="43">
        <v>0.45</v>
      </c>
      <c r="N644" s="30">
        <v>8.8060804355238678E-2</v>
      </c>
      <c r="O644" s="43">
        <v>30</v>
      </c>
      <c r="P644" s="30">
        <v>0.17920432823038626</v>
      </c>
      <c r="Q644" s="43">
        <f t="shared" ref="Q644:Q707" si="21">M644+3</f>
        <v>3.45</v>
      </c>
      <c r="R644" s="30">
        <v>6.6062200541020286E-2</v>
      </c>
      <c r="S644" s="43">
        <v>20</v>
      </c>
      <c r="T644" s="30">
        <v>0.18754917737088028</v>
      </c>
      <c r="U644" s="30">
        <v>0.10437085722726225</v>
      </c>
      <c r="V644" s="46">
        <v>71</v>
      </c>
      <c r="W644" s="46">
        <v>6.8534270457043217E-2</v>
      </c>
      <c r="X644" s="46">
        <v>0.16436011904761905</v>
      </c>
      <c r="Y644" s="46">
        <v>0.40319662648754762</v>
      </c>
      <c r="Z644" s="46">
        <v>2209</v>
      </c>
      <c r="AA644" s="46">
        <v>0.24831943968020789</v>
      </c>
      <c r="AB644" s="46">
        <v>20160</v>
      </c>
      <c r="AC644" s="77">
        <v>0.17557880614793897</v>
      </c>
      <c r="AD644" s="84">
        <f>'1.Hard Index'!T644</f>
        <v>4</v>
      </c>
      <c r="AE644" s="85">
        <f>'2.Vulnerbility Index'!R644</f>
        <v>4</v>
      </c>
      <c r="AF644" s="86">
        <f t="shared" ref="AF644:AF707" si="22">AD644*AE644</f>
        <v>16</v>
      </c>
    </row>
    <row r="645" spans="1:32" x14ac:dyDescent="0.3">
      <c r="A645" s="39" t="s">
        <v>1807</v>
      </c>
      <c r="B645" s="40">
        <v>106.63500000000001</v>
      </c>
      <c r="C645" s="40">
        <v>10.347200000000001</v>
      </c>
      <c r="D645" s="40" t="s">
        <v>40</v>
      </c>
      <c r="E645" s="40" t="s">
        <v>67</v>
      </c>
      <c r="F645" s="40" t="s">
        <v>574</v>
      </c>
      <c r="G645" s="40">
        <v>6580</v>
      </c>
      <c r="H645" s="47">
        <v>45239</v>
      </c>
      <c r="I645" s="12">
        <v>790</v>
      </c>
      <c r="J645" s="35">
        <v>20</v>
      </c>
      <c r="K645" s="30">
        <v>55</v>
      </c>
      <c r="L645" s="30">
        <v>0.47912348950247441</v>
      </c>
      <c r="M645" s="43">
        <v>-1.5</v>
      </c>
      <c r="N645" s="30">
        <v>8.8060804355238678E-2</v>
      </c>
      <c r="O645" s="43">
        <v>8</v>
      </c>
      <c r="P645" s="30">
        <v>0.17920432823038626</v>
      </c>
      <c r="Q645" s="43">
        <f t="shared" si="21"/>
        <v>1.5</v>
      </c>
      <c r="R645" s="30">
        <v>6.6062200541020286E-2</v>
      </c>
      <c r="S645" s="43">
        <v>18</v>
      </c>
      <c r="T645" s="30">
        <v>0.18754917737088028</v>
      </c>
      <c r="U645" s="30">
        <v>0.10437085722726225</v>
      </c>
      <c r="V645" s="46">
        <v>62</v>
      </c>
      <c r="W645" s="46">
        <v>6.8534270457043217E-2</v>
      </c>
      <c r="X645" s="46">
        <v>0.18905775075987841</v>
      </c>
      <c r="Y645" s="46">
        <v>0.40319662648754762</v>
      </c>
      <c r="Z645" s="46">
        <v>1244</v>
      </c>
      <c r="AA645" s="46">
        <v>0.24831943968020789</v>
      </c>
      <c r="AB645" s="46">
        <v>9870</v>
      </c>
      <c r="AC645" s="77">
        <v>0.17557880614793897</v>
      </c>
      <c r="AD645" s="84">
        <f>'1.Hard Index'!T645</f>
        <v>4</v>
      </c>
      <c r="AE645" s="85">
        <f>'2.Vulnerbility Index'!R645</f>
        <v>4</v>
      </c>
      <c r="AF645" s="86">
        <f t="shared" si="22"/>
        <v>16</v>
      </c>
    </row>
    <row r="646" spans="1:32" x14ac:dyDescent="0.3">
      <c r="A646" s="39" t="s">
        <v>1808</v>
      </c>
      <c r="B646" s="40">
        <v>106.387</v>
      </c>
      <c r="C646" s="40">
        <v>10.3568</v>
      </c>
      <c r="D646" s="40" t="s">
        <v>40</v>
      </c>
      <c r="E646" s="40" t="s">
        <v>517</v>
      </c>
      <c r="F646" s="40">
        <v>9</v>
      </c>
      <c r="G646" s="40">
        <v>9786</v>
      </c>
      <c r="H646" s="47">
        <v>45239</v>
      </c>
      <c r="I646" s="12">
        <v>1174</v>
      </c>
      <c r="J646" s="35">
        <v>20</v>
      </c>
      <c r="K646" s="30">
        <v>45</v>
      </c>
      <c r="L646" s="30">
        <v>0.47912348950247441</v>
      </c>
      <c r="M646" s="43">
        <v>-2.8</v>
      </c>
      <c r="N646" s="30">
        <v>8.8060804355238678E-2</v>
      </c>
      <c r="O646" s="43">
        <v>30</v>
      </c>
      <c r="P646" s="30">
        <v>0.17920432823038626</v>
      </c>
      <c r="Q646" s="43">
        <f t="shared" si="21"/>
        <v>0.20000000000000018</v>
      </c>
      <c r="R646" s="30">
        <v>6.6062200541020286E-2</v>
      </c>
      <c r="S646" s="43">
        <v>15</v>
      </c>
      <c r="T646" s="30">
        <v>0.18754917737088028</v>
      </c>
      <c r="U646" s="30">
        <v>0.10437085722726225</v>
      </c>
      <c r="V646" s="46">
        <v>373</v>
      </c>
      <c r="W646" s="46">
        <v>6.8534270457043217E-2</v>
      </c>
      <c r="X646" s="46">
        <v>5.4363376251788269E-2</v>
      </c>
      <c r="Y646" s="46">
        <v>0.40319662648754762</v>
      </c>
      <c r="Z646" s="46">
        <v>532</v>
      </c>
      <c r="AA646" s="46">
        <v>0.24831943968020789</v>
      </c>
      <c r="AB646" s="46">
        <v>14679</v>
      </c>
      <c r="AC646" s="77">
        <v>0.17557880614793897</v>
      </c>
      <c r="AD646" s="84">
        <f>'1.Hard Index'!T646</f>
        <v>4</v>
      </c>
      <c r="AE646" s="85">
        <f>'2.Vulnerbility Index'!R646</f>
        <v>3</v>
      </c>
      <c r="AF646" s="86">
        <f t="shared" si="22"/>
        <v>12</v>
      </c>
    </row>
    <row r="647" spans="1:32" x14ac:dyDescent="0.3">
      <c r="A647" s="39" t="s">
        <v>1809</v>
      </c>
      <c r="B647" s="40">
        <v>106.678</v>
      </c>
      <c r="C647" s="40">
        <v>10.360099999999999</v>
      </c>
      <c r="D647" s="40" t="s">
        <v>40</v>
      </c>
      <c r="E647" s="40" t="s">
        <v>477</v>
      </c>
      <c r="F647" s="40">
        <v>2</v>
      </c>
      <c r="G647" s="40">
        <v>10927</v>
      </c>
      <c r="H647" s="47">
        <v>45239</v>
      </c>
      <c r="I647" s="12">
        <v>1311</v>
      </c>
      <c r="J647" s="35">
        <v>20</v>
      </c>
      <c r="K647" s="30">
        <v>55</v>
      </c>
      <c r="L647" s="30">
        <v>0.47912348950247441</v>
      </c>
      <c r="M647" s="43">
        <v>-0.26</v>
      </c>
      <c r="N647" s="30">
        <v>8.8060804355238678E-2</v>
      </c>
      <c r="O647" s="43">
        <v>30</v>
      </c>
      <c r="P647" s="30">
        <v>0.17920432823038626</v>
      </c>
      <c r="Q647" s="43">
        <f t="shared" si="21"/>
        <v>2.74</v>
      </c>
      <c r="R647" s="30">
        <v>6.6062200541020286E-2</v>
      </c>
      <c r="S647" s="43">
        <v>18</v>
      </c>
      <c r="T647" s="30">
        <v>0.18754917737088028</v>
      </c>
      <c r="U647" s="30">
        <v>0.10437085722726225</v>
      </c>
      <c r="V647" s="46">
        <v>1631</v>
      </c>
      <c r="W647" s="46">
        <v>6.8534270457043217E-2</v>
      </c>
      <c r="X647" s="46">
        <v>3.6606570879472865E-3</v>
      </c>
      <c r="Y647" s="46">
        <v>0.40319662648754762</v>
      </c>
      <c r="Z647" s="46">
        <v>40</v>
      </c>
      <c r="AA647" s="46">
        <v>0.24831943968020789</v>
      </c>
      <c r="AB647" s="46">
        <v>16391</v>
      </c>
      <c r="AC647" s="77">
        <v>0.17557880614793897</v>
      </c>
      <c r="AD647" s="84">
        <f>'1.Hard Index'!T647</f>
        <v>4</v>
      </c>
      <c r="AE647" s="85">
        <f>'2.Vulnerbility Index'!R647</f>
        <v>3</v>
      </c>
      <c r="AF647" s="86">
        <f t="shared" si="22"/>
        <v>12</v>
      </c>
    </row>
    <row r="648" spans="1:32" x14ac:dyDescent="0.3">
      <c r="A648" s="39" t="s">
        <v>1810</v>
      </c>
      <c r="B648" s="40">
        <v>106.542</v>
      </c>
      <c r="C648" s="40">
        <v>10.3462</v>
      </c>
      <c r="D648" s="40" t="s">
        <v>40</v>
      </c>
      <c r="E648" s="40" t="s">
        <v>67</v>
      </c>
      <c r="F648" s="40" t="s">
        <v>575</v>
      </c>
      <c r="G648" s="40">
        <v>12865</v>
      </c>
      <c r="H648" s="47">
        <v>45239</v>
      </c>
      <c r="I648" s="12">
        <v>1544</v>
      </c>
      <c r="J648" s="35">
        <v>20</v>
      </c>
      <c r="K648" s="30">
        <v>56</v>
      </c>
      <c r="L648" s="30">
        <v>0.47912348950247441</v>
      </c>
      <c r="M648" s="43">
        <v>-1.32</v>
      </c>
      <c r="N648" s="30">
        <v>8.8060804355238678E-2</v>
      </c>
      <c r="O648" s="43">
        <v>8</v>
      </c>
      <c r="P648" s="30">
        <v>0.17920432823038626</v>
      </c>
      <c r="Q648" s="43">
        <f t="shared" si="21"/>
        <v>1.68</v>
      </c>
      <c r="R648" s="30">
        <v>6.6062200541020286E-2</v>
      </c>
      <c r="S648" s="43">
        <v>20</v>
      </c>
      <c r="T648" s="30">
        <v>0.18754917737088028</v>
      </c>
      <c r="U648" s="30">
        <v>0.10437085722726225</v>
      </c>
      <c r="V648" s="46">
        <v>73</v>
      </c>
      <c r="W648" s="46">
        <v>6.8534270457043217E-2</v>
      </c>
      <c r="X648" s="46">
        <v>0.1020598523124757</v>
      </c>
      <c r="Y648" s="46">
        <v>0.40319662648754762</v>
      </c>
      <c r="Z648" s="46">
        <v>1313</v>
      </c>
      <c r="AA648" s="46">
        <v>0.24831943968020789</v>
      </c>
      <c r="AB648" s="46">
        <v>19298</v>
      </c>
      <c r="AC648" s="77">
        <v>0.17557880614793897</v>
      </c>
      <c r="AD648" s="84">
        <f>'1.Hard Index'!T648</f>
        <v>4</v>
      </c>
      <c r="AE648" s="85">
        <f>'2.Vulnerbility Index'!R648</f>
        <v>4</v>
      </c>
      <c r="AF648" s="86">
        <f t="shared" si="22"/>
        <v>16</v>
      </c>
    </row>
    <row r="649" spans="1:32" x14ac:dyDescent="0.3">
      <c r="A649" s="39" t="s">
        <v>1811</v>
      </c>
      <c r="B649" s="40">
        <v>106.239</v>
      </c>
      <c r="C649" s="40">
        <v>10.3561</v>
      </c>
      <c r="D649" s="40" t="s">
        <v>40</v>
      </c>
      <c r="E649" s="40" t="s">
        <v>58</v>
      </c>
      <c r="F649" s="40" t="s">
        <v>576</v>
      </c>
      <c r="G649" s="40">
        <v>10731</v>
      </c>
      <c r="H649" s="47">
        <v>45239</v>
      </c>
      <c r="I649" s="12">
        <v>1288</v>
      </c>
      <c r="J649" s="35">
        <v>20</v>
      </c>
      <c r="K649" s="30">
        <v>58</v>
      </c>
      <c r="L649" s="30">
        <v>0.47912348950247441</v>
      </c>
      <c r="M649" s="43">
        <v>-0.24</v>
      </c>
      <c r="N649" s="30">
        <v>8.8060804355238678E-2</v>
      </c>
      <c r="O649" s="43">
        <v>30</v>
      </c>
      <c r="P649" s="30">
        <v>0.17920432823038626</v>
      </c>
      <c r="Q649" s="43">
        <f t="shared" si="21"/>
        <v>2.76</v>
      </c>
      <c r="R649" s="30">
        <v>6.6062200541020286E-2</v>
      </c>
      <c r="S649" s="43">
        <v>13</v>
      </c>
      <c r="T649" s="30">
        <v>0.18754917737088028</v>
      </c>
      <c r="U649" s="30">
        <v>0.10437085722726225</v>
      </c>
      <c r="V649" s="46">
        <v>184</v>
      </c>
      <c r="W649" s="46">
        <v>6.8534270457043217E-2</v>
      </c>
      <c r="X649" s="46">
        <v>0.28748485695648124</v>
      </c>
      <c r="Y649" s="46">
        <v>0.40319662648754762</v>
      </c>
      <c r="Z649" s="46">
        <v>3085</v>
      </c>
      <c r="AA649" s="46">
        <v>0.24831943968020789</v>
      </c>
      <c r="AB649" s="46">
        <v>16097</v>
      </c>
      <c r="AC649" s="77">
        <v>0.17557880614793897</v>
      </c>
      <c r="AD649" s="84">
        <f>'1.Hard Index'!T649</f>
        <v>4</v>
      </c>
      <c r="AE649" s="85">
        <f>'2.Vulnerbility Index'!R649</f>
        <v>4</v>
      </c>
      <c r="AF649" s="86">
        <f t="shared" si="22"/>
        <v>16</v>
      </c>
    </row>
    <row r="650" spans="1:32" x14ac:dyDescent="0.3">
      <c r="A650" s="39" t="s">
        <v>1812</v>
      </c>
      <c r="B650" s="40">
        <v>106.672</v>
      </c>
      <c r="C650" s="40">
        <v>10.3599</v>
      </c>
      <c r="D650" s="40" t="s">
        <v>40</v>
      </c>
      <c r="E650" s="40" t="s">
        <v>477</v>
      </c>
      <c r="F650" s="40">
        <v>1</v>
      </c>
      <c r="G650" s="40">
        <v>4380</v>
      </c>
      <c r="H650" s="47">
        <v>45239</v>
      </c>
      <c r="I650" s="12">
        <v>526</v>
      </c>
      <c r="J650" s="35">
        <v>20</v>
      </c>
      <c r="K650" s="30">
        <v>55</v>
      </c>
      <c r="L650" s="30">
        <v>0.47912348950247441</v>
      </c>
      <c r="M650" s="43">
        <v>0.36</v>
      </c>
      <c r="N650" s="30">
        <v>8.8060804355238678E-2</v>
      </c>
      <c r="O650" s="43">
        <v>8</v>
      </c>
      <c r="P650" s="30">
        <v>0.17920432823038626</v>
      </c>
      <c r="Q650" s="43">
        <f t="shared" si="21"/>
        <v>3.36</v>
      </c>
      <c r="R650" s="30">
        <v>6.6062200541020286E-2</v>
      </c>
      <c r="S650" s="43">
        <v>18</v>
      </c>
      <c r="T650" s="30">
        <v>0.18754917737088028</v>
      </c>
      <c r="U650" s="30">
        <v>0.10437085722726225</v>
      </c>
      <c r="V650" s="46">
        <v>923</v>
      </c>
      <c r="W650" s="46">
        <v>6.8534270457043217E-2</v>
      </c>
      <c r="X650" s="46">
        <v>3.6529680365296802E-2</v>
      </c>
      <c r="Y650" s="46">
        <v>0.40319662648754762</v>
      </c>
      <c r="Z650" s="46">
        <v>160</v>
      </c>
      <c r="AA650" s="46">
        <v>0.24831943968020789</v>
      </c>
      <c r="AB650" s="46">
        <v>6570</v>
      </c>
      <c r="AC650" s="77">
        <v>0.17557880614793897</v>
      </c>
      <c r="AD650" s="84">
        <f>'1.Hard Index'!T650</f>
        <v>4</v>
      </c>
      <c r="AE650" s="85">
        <f>'2.Vulnerbility Index'!R650</f>
        <v>3</v>
      </c>
      <c r="AF650" s="86">
        <f t="shared" si="22"/>
        <v>12</v>
      </c>
    </row>
    <row r="651" spans="1:32" x14ac:dyDescent="0.3">
      <c r="A651" s="39" t="s">
        <v>1813</v>
      </c>
      <c r="B651" s="40">
        <v>106.36499999999999</v>
      </c>
      <c r="C651" s="40">
        <v>10.362399999999999</v>
      </c>
      <c r="D651" s="40" t="s">
        <v>40</v>
      </c>
      <c r="E651" s="40" t="s">
        <v>517</v>
      </c>
      <c r="F651" s="40">
        <v>7</v>
      </c>
      <c r="G651" s="40">
        <v>7513</v>
      </c>
      <c r="H651" s="47">
        <v>45239</v>
      </c>
      <c r="I651" s="12">
        <v>902</v>
      </c>
      <c r="J651" s="35">
        <v>20</v>
      </c>
      <c r="K651" s="30">
        <v>37</v>
      </c>
      <c r="L651" s="30">
        <v>0.47912348950247441</v>
      </c>
      <c r="M651" s="43">
        <v>0.45</v>
      </c>
      <c r="N651" s="30">
        <v>8.8060804355238678E-2</v>
      </c>
      <c r="O651" s="43">
        <v>4</v>
      </c>
      <c r="P651" s="30">
        <v>0.17920432823038626</v>
      </c>
      <c r="Q651" s="43">
        <f t="shared" si="21"/>
        <v>3.45</v>
      </c>
      <c r="R651" s="30">
        <v>6.6062200541020286E-2</v>
      </c>
      <c r="S651" s="43">
        <v>9</v>
      </c>
      <c r="T651" s="30">
        <v>0.18754917737088028</v>
      </c>
      <c r="U651" s="30">
        <v>0.10437085722726225</v>
      </c>
      <c r="V651" s="46">
        <v>1918</v>
      </c>
      <c r="W651" s="46">
        <v>6.8534270457043217E-2</v>
      </c>
      <c r="X651" s="46">
        <v>4.8981764940769335E-2</v>
      </c>
      <c r="Y651" s="46">
        <v>0.40319662648754762</v>
      </c>
      <c r="Z651" s="46">
        <v>368</v>
      </c>
      <c r="AA651" s="46">
        <v>0.24831943968020789</v>
      </c>
      <c r="AB651" s="46">
        <v>11270</v>
      </c>
      <c r="AC651" s="77">
        <v>0.17557880614793897</v>
      </c>
      <c r="AD651" s="84">
        <f>'1.Hard Index'!T651</f>
        <v>4</v>
      </c>
      <c r="AE651" s="85">
        <f>'2.Vulnerbility Index'!R651</f>
        <v>3</v>
      </c>
      <c r="AF651" s="86">
        <f t="shared" si="22"/>
        <v>12</v>
      </c>
    </row>
    <row r="652" spans="1:32" x14ac:dyDescent="0.3">
      <c r="A652" s="39" t="s">
        <v>1814</v>
      </c>
      <c r="B652" s="40">
        <v>106.371</v>
      </c>
      <c r="C652" s="40">
        <v>10.36</v>
      </c>
      <c r="D652" s="40" t="s">
        <v>40</v>
      </c>
      <c r="E652" s="40" t="s">
        <v>517</v>
      </c>
      <c r="F652" s="40">
        <v>3</v>
      </c>
      <c r="G652" s="40">
        <v>8527</v>
      </c>
      <c r="H652" s="47">
        <v>45239</v>
      </c>
      <c r="I652" s="12">
        <v>1023</v>
      </c>
      <c r="J652" s="35">
        <v>20</v>
      </c>
      <c r="K652" s="30">
        <v>40</v>
      </c>
      <c r="L652" s="30">
        <v>0.47912348950247441</v>
      </c>
      <c r="M652" s="43">
        <v>-1.5</v>
      </c>
      <c r="N652" s="30">
        <v>8.8060804355238678E-2</v>
      </c>
      <c r="O652" s="43">
        <v>0</v>
      </c>
      <c r="P652" s="30">
        <v>0.17920432823038626</v>
      </c>
      <c r="Q652" s="43">
        <f t="shared" si="21"/>
        <v>1.5</v>
      </c>
      <c r="R652" s="30">
        <v>6.6062200541020286E-2</v>
      </c>
      <c r="S652" s="43">
        <v>11</v>
      </c>
      <c r="T652" s="30">
        <v>0.18754917737088028</v>
      </c>
      <c r="U652" s="30">
        <v>0.10437085722726225</v>
      </c>
      <c r="V652" s="46">
        <v>1515</v>
      </c>
      <c r="W652" s="46">
        <v>6.8534270457043217E-2</v>
      </c>
      <c r="X652" s="46">
        <v>3.0022282162542512E-2</v>
      </c>
      <c r="Y652" s="46">
        <v>0.40319662648754762</v>
      </c>
      <c r="Z652" s="46">
        <v>256</v>
      </c>
      <c r="AA652" s="46">
        <v>0.24831943968020789</v>
      </c>
      <c r="AB652" s="46">
        <v>12791</v>
      </c>
      <c r="AC652" s="77">
        <v>0.17557880614793897</v>
      </c>
      <c r="AD652" s="84">
        <f>'1.Hard Index'!T652</f>
        <v>3</v>
      </c>
      <c r="AE652" s="85">
        <f>'2.Vulnerbility Index'!R652</f>
        <v>3</v>
      </c>
      <c r="AF652" s="86">
        <f t="shared" si="22"/>
        <v>9</v>
      </c>
    </row>
    <row r="653" spans="1:32" x14ac:dyDescent="0.3">
      <c r="A653" s="39" t="s">
        <v>1815</v>
      </c>
      <c r="B653" s="40">
        <v>105.38200000000001</v>
      </c>
      <c r="C653" s="40">
        <v>10.3508</v>
      </c>
      <c r="D653" s="40" t="s">
        <v>16</v>
      </c>
      <c r="E653" s="40" t="s">
        <v>252</v>
      </c>
      <c r="F653" s="40" t="s">
        <v>577</v>
      </c>
      <c r="G653" s="40">
        <v>12280</v>
      </c>
      <c r="H653" s="47">
        <v>45239</v>
      </c>
      <c r="I653" s="12">
        <v>1474</v>
      </c>
      <c r="J653" s="35">
        <v>117.8413</v>
      </c>
      <c r="K653" s="30">
        <v>54</v>
      </c>
      <c r="L653" s="30">
        <v>0.47912348950247441</v>
      </c>
      <c r="M653" s="43">
        <v>-1.32</v>
      </c>
      <c r="N653" s="30">
        <v>8.8060804355238678E-2</v>
      </c>
      <c r="O653" s="43">
        <v>8</v>
      </c>
      <c r="P653" s="30">
        <v>0.17920432823038626</v>
      </c>
      <c r="Q653" s="43">
        <f t="shared" si="21"/>
        <v>1.68</v>
      </c>
      <c r="R653" s="30">
        <v>6.6062200541020286E-2</v>
      </c>
      <c r="S653" s="43">
        <v>15</v>
      </c>
      <c r="T653" s="30">
        <v>0.18754917737088028</v>
      </c>
      <c r="U653" s="30">
        <v>0.10437085722726225</v>
      </c>
      <c r="V653" s="46">
        <v>173</v>
      </c>
      <c r="W653" s="46">
        <v>6.8534270457043217E-2</v>
      </c>
      <c r="X653" s="46">
        <v>9.93485342019544E-2</v>
      </c>
      <c r="Y653" s="46">
        <v>0.40319662648754762</v>
      </c>
      <c r="Z653" s="46">
        <v>1220</v>
      </c>
      <c r="AA653" s="46">
        <v>0.24831943968020789</v>
      </c>
      <c r="AB653" s="46">
        <v>18420</v>
      </c>
      <c r="AC653" s="77">
        <v>0.17557880614793897</v>
      </c>
      <c r="AD653" s="84">
        <f>'1.Hard Index'!T653</f>
        <v>4</v>
      </c>
      <c r="AE653" s="85">
        <f>'2.Vulnerbility Index'!R653</f>
        <v>4</v>
      </c>
      <c r="AF653" s="86">
        <f t="shared" si="22"/>
        <v>16</v>
      </c>
    </row>
    <row r="654" spans="1:32" x14ac:dyDescent="0.3">
      <c r="A654" s="39" t="s">
        <v>1816</v>
      </c>
      <c r="B654" s="40">
        <v>106.301</v>
      </c>
      <c r="C654" s="40">
        <v>10.347200000000001</v>
      </c>
      <c r="D654" s="40" t="s">
        <v>40</v>
      </c>
      <c r="E654" s="40" t="s">
        <v>58</v>
      </c>
      <c r="F654" s="40" t="s">
        <v>282</v>
      </c>
      <c r="G654" s="40">
        <v>7735</v>
      </c>
      <c r="H654" s="47">
        <v>45239</v>
      </c>
      <c r="I654" s="12">
        <v>928</v>
      </c>
      <c r="J654" s="35">
        <v>20</v>
      </c>
      <c r="K654" s="30">
        <v>61</v>
      </c>
      <c r="L654" s="30">
        <v>0.47912348950247441</v>
      </c>
      <c r="M654" s="43">
        <v>-2.8</v>
      </c>
      <c r="N654" s="30">
        <v>8.8060804355238678E-2</v>
      </c>
      <c r="O654" s="43">
        <v>8</v>
      </c>
      <c r="P654" s="30">
        <v>0.17920432823038626</v>
      </c>
      <c r="Q654" s="43">
        <f t="shared" si="21"/>
        <v>0.20000000000000018</v>
      </c>
      <c r="R654" s="30">
        <v>6.6062200541020286E-2</v>
      </c>
      <c r="S654" s="43">
        <v>13</v>
      </c>
      <c r="T654" s="30">
        <v>0.18754917737088028</v>
      </c>
      <c r="U654" s="30">
        <v>0.10437085722726225</v>
      </c>
      <c r="V654" s="46">
        <v>68</v>
      </c>
      <c r="W654" s="46">
        <v>6.8534270457043217E-2</v>
      </c>
      <c r="X654" s="46">
        <v>5.7918552036199097E-2</v>
      </c>
      <c r="Y654" s="46">
        <v>0.40319662648754762</v>
      </c>
      <c r="Z654" s="46">
        <v>448</v>
      </c>
      <c r="AA654" s="46">
        <v>0.24831943968020789</v>
      </c>
      <c r="AB654" s="46">
        <v>11603</v>
      </c>
      <c r="AC654" s="77">
        <v>0.17557880614793897</v>
      </c>
      <c r="AD654" s="84">
        <f>'1.Hard Index'!T654</f>
        <v>4</v>
      </c>
      <c r="AE654" s="85">
        <f>'2.Vulnerbility Index'!R654</f>
        <v>3</v>
      </c>
      <c r="AF654" s="86">
        <f t="shared" si="22"/>
        <v>12</v>
      </c>
    </row>
    <row r="655" spans="1:32" x14ac:dyDescent="0.3">
      <c r="A655" s="39" t="s">
        <v>1817</v>
      </c>
      <c r="B655" s="40">
        <v>106.35899999999999</v>
      </c>
      <c r="C655" s="40">
        <v>10.3566</v>
      </c>
      <c r="D655" s="40" t="s">
        <v>40</v>
      </c>
      <c r="E655" s="40" t="s">
        <v>517</v>
      </c>
      <c r="F655" s="40">
        <v>4</v>
      </c>
      <c r="G655" s="40">
        <v>13995</v>
      </c>
      <c r="H655" s="47">
        <v>45239</v>
      </c>
      <c r="I655" s="12">
        <v>1679</v>
      </c>
      <c r="J655" s="35">
        <v>20</v>
      </c>
      <c r="K655" s="30">
        <v>43</v>
      </c>
      <c r="L655" s="30">
        <v>0.47912348950247441</v>
      </c>
      <c r="M655" s="43">
        <v>-2.8</v>
      </c>
      <c r="N655" s="30">
        <v>8.8060804355238678E-2</v>
      </c>
      <c r="O655" s="43">
        <v>0</v>
      </c>
      <c r="P655" s="30">
        <v>0.17920432823038626</v>
      </c>
      <c r="Q655" s="43">
        <f t="shared" si="21"/>
        <v>0.20000000000000018</v>
      </c>
      <c r="R655" s="30">
        <v>6.6062200541020286E-2</v>
      </c>
      <c r="S655" s="43">
        <v>11</v>
      </c>
      <c r="T655" s="30">
        <v>0.18754917737088028</v>
      </c>
      <c r="U655" s="30">
        <v>0.10437085722726225</v>
      </c>
      <c r="V655" s="46">
        <v>1636</v>
      </c>
      <c r="W655" s="46">
        <v>6.8534270457043217E-2</v>
      </c>
      <c r="X655" s="46">
        <v>8.7173990710968201E-3</v>
      </c>
      <c r="Y655" s="46">
        <v>0.40319662648754762</v>
      </c>
      <c r="Z655" s="46">
        <v>122</v>
      </c>
      <c r="AA655" s="46">
        <v>0.24831943968020789</v>
      </c>
      <c r="AB655" s="46">
        <v>20993</v>
      </c>
      <c r="AC655" s="77">
        <v>0.17557880614793897</v>
      </c>
      <c r="AD655" s="84">
        <f>'1.Hard Index'!T655</f>
        <v>3</v>
      </c>
      <c r="AE655" s="85">
        <f>'2.Vulnerbility Index'!R655</f>
        <v>4</v>
      </c>
      <c r="AF655" s="86">
        <f t="shared" si="22"/>
        <v>12</v>
      </c>
    </row>
    <row r="656" spans="1:32" x14ac:dyDescent="0.3">
      <c r="A656" s="39" t="s">
        <v>1818</v>
      </c>
      <c r="B656" s="40">
        <v>105.44</v>
      </c>
      <c r="C656" s="40">
        <v>10.335900000000001</v>
      </c>
      <c r="D656" s="40" t="s">
        <v>16</v>
      </c>
      <c r="E656" s="40" t="s">
        <v>478</v>
      </c>
      <c r="F656" s="40" t="s">
        <v>578</v>
      </c>
      <c r="G656" s="40">
        <v>25994</v>
      </c>
      <c r="H656" s="47">
        <v>45239</v>
      </c>
      <c r="I656" s="12">
        <v>3119</v>
      </c>
      <c r="J656" s="35">
        <v>157.172</v>
      </c>
      <c r="K656" s="30">
        <v>59</v>
      </c>
      <c r="L656" s="30">
        <v>0.47912348950247441</v>
      </c>
      <c r="M656" s="43">
        <v>-1.5</v>
      </c>
      <c r="N656" s="30">
        <v>8.8060804355238678E-2</v>
      </c>
      <c r="O656" s="43">
        <v>0</v>
      </c>
      <c r="P656" s="30">
        <v>0.17920432823038626</v>
      </c>
      <c r="Q656" s="43">
        <f t="shared" si="21"/>
        <v>1.5</v>
      </c>
      <c r="R656" s="30">
        <v>6.6062200541020286E-2</v>
      </c>
      <c r="S656" s="43">
        <v>25</v>
      </c>
      <c r="T656" s="30">
        <v>0.18754917737088028</v>
      </c>
      <c r="U656" s="30">
        <v>0.10437085722726225</v>
      </c>
      <c r="V656" s="46">
        <v>123</v>
      </c>
      <c r="W656" s="46">
        <v>6.8534270457043217E-2</v>
      </c>
      <c r="X656" s="46">
        <v>0.10452412095098869</v>
      </c>
      <c r="Y656" s="46">
        <v>0.40319662648754762</v>
      </c>
      <c r="Z656" s="46">
        <v>2717</v>
      </c>
      <c r="AA656" s="46">
        <v>0.24831943968020789</v>
      </c>
      <c r="AB656" s="46">
        <v>38991</v>
      </c>
      <c r="AC656" s="77">
        <v>0.17557880614793897</v>
      </c>
      <c r="AD656" s="84">
        <f>'1.Hard Index'!T656</f>
        <v>3</v>
      </c>
      <c r="AE656" s="85">
        <f>'2.Vulnerbility Index'!R656</f>
        <v>4</v>
      </c>
      <c r="AF656" s="86">
        <f t="shared" si="22"/>
        <v>12</v>
      </c>
    </row>
    <row r="657" spans="1:32" x14ac:dyDescent="0.3">
      <c r="A657" s="39" t="s">
        <v>1819</v>
      </c>
      <c r="B657" s="40">
        <v>105.52</v>
      </c>
      <c r="C657" s="40">
        <v>10.355600000000001</v>
      </c>
      <c r="D657" s="40" t="s">
        <v>4</v>
      </c>
      <c r="E657" s="40" t="s">
        <v>70</v>
      </c>
      <c r="F657" s="40" t="s">
        <v>70</v>
      </c>
      <c r="G657" s="40">
        <v>10286</v>
      </c>
      <c r="H657" s="47">
        <v>45239</v>
      </c>
      <c r="I657" s="12">
        <v>1234</v>
      </c>
      <c r="J657" s="35">
        <v>106.14790000000001</v>
      </c>
      <c r="K657" s="30">
        <v>60</v>
      </c>
      <c r="L657" s="30">
        <v>0.47912348950247441</v>
      </c>
      <c r="M657" s="43">
        <v>-1.5</v>
      </c>
      <c r="N657" s="30">
        <v>8.8060804355238678E-2</v>
      </c>
      <c r="O657" s="43">
        <v>8</v>
      </c>
      <c r="P657" s="30">
        <v>0.17920432823038626</v>
      </c>
      <c r="Q657" s="43">
        <f t="shared" si="21"/>
        <v>1.5</v>
      </c>
      <c r="R657" s="30">
        <v>6.6062200541020286E-2</v>
      </c>
      <c r="S657" s="43">
        <v>20</v>
      </c>
      <c r="T657" s="30">
        <v>0.18754917737088028</v>
      </c>
      <c r="U657" s="30">
        <v>0.10437085722726225</v>
      </c>
      <c r="V657" s="46">
        <v>229</v>
      </c>
      <c r="W657" s="46">
        <v>6.8534270457043217E-2</v>
      </c>
      <c r="X657" s="46">
        <v>4.2484930974139606E-2</v>
      </c>
      <c r="Y657" s="46">
        <v>0.40319662648754762</v>
      </c>
      <c r="Z657" s="46">
        <v>437</v>
      </c>
      <c r="AA657" s="46">
        <v>0.24831943968020789</v>
      </c>
      <c r="AB657" s="46">
        <v>15429</v>
      </c>
      <c r="AC657" s="77">
        <v>0.17557880614793897</v>
      </c>
      <c r="AD657" s="84">
        <f>'1.Hard Index'!T657</f>
        <v>4</v>
      </c>
      <c r="AE657" s="85">
        <f>'2.Vulnerbility Index'!R657</f>
        <v>3</v>
      </c>
      <c r="AF657" s="86">
        <f t="shared" si="22"/>
        <v>12</v>
      </c>
    </row>
    <row r="658" spans="1:32" x14ac:dyDescent="0.3">
      <c r="A658" s="39" t="s">
        <v>1820</v>
      </c>
      <c r="B658" s="40">
        <v>106.378</v>
      </c>
      <c r="C658" s="40">
        <v>10.3567</v>
      </c>
      <c r="D658" s="40" t="s">
        <v>40</v>
      </c>
      <c r="E658" s="40" t="s">
        <v>517</v>
      </c>
      <c r="F658" s="40">
        <v>8</v>
      </c>
      <c r="G658" s="40">
        <v>10906</v>
      </c>
      <c r="H658" s="47">
        <v>45239</v>
      </c>
      <c r="I658" s="12">
        <v>1309</v>
      </c>
      <c r="J658" s="35">
        <v>20</v>
      </c>
      <c r="K658" s="30">
        <v>41</v>
      </c>
      <c r="L658" s="30">
        <v>0.47912348950247441</v>
      </c>
      <c r="M658" s="43">
        <v>-0.26</v>
      </c>
      <c r="N658" s="30">
        <v>8.8060804355238678E-2</v>
      </c>
      <c r="O658" s="43">
        <v>4</v>
      </c>
      <c r="P658" s="30">
        <v>0.17920432823038626</v>
      </c>
      <c r="Q658" s="43">
        <f t="shared" si="21"/>
        <v>2.74</v>
      </c>
      <c r="R658" s="30">
        <v>6.6062200541020286E-2</v>
      </c>
      <c r="S658" s="43">
        <v>11</v>
      </c>
      <c r="T658" s="30">
        <v>0.18754917737088028</v>
      </c>
      <c r="U658" s="30">
        <v>0.10437085722726225</v>
      </c>
      <c r="V658" s="46">
        <v>1468</v>
      </c>
      <c r="W658" s="46">
        <v>6.8534270457043217E-2</v>
      </c>
      <c r="X658" s="46">
        <v>3.0717036493673206E-2</v>
      </c>
      <c r="Y658" s="46">
        <v>0.40319662648754762</v>
      </c>
      <c r="Z658" s="46">
        <v>335</v>
      </c>
      <c r="AA658" s="46">
        <v>0.24831943968020789</v>
      </c>
      <c r="AB658" s="46">
        <v>16359</v>
      </c>
      <c r="AC658" s="77">
        <v>0.17557880614793897</v>
      </c>
      <c r="AD658" s="84">
        <f>'1.Hard Index'!T658</f>
        <v>4</v>
      </c>
      <c r="AE658" s="85">
        <f>'2.Vulnerbility Index'!R658</f>
        <v>3</v>
      </c>
      <c r="AF658" s="86">
        <f t="shared" si="22"/>
        <v>12</v>
      </c>
    </row>
    <row r="659" spans="1:32" x14ac:dyDescent="0.3">
      <c r="A659" s="39" t="s">
        <v>1821</v>
      </c>
      <c r="B659" s="40">
        <v>106.26900000000001</v>
      </c>
      <c r="C659" s="40">
        <v>10.339600000000001</v>
      </c>
      <c r="D659" s="40" t="s">
        <v>40</v>
      </c>
      <c r="E659" s="40" t="s">
        <v>58</v>
      </c>
      <c r="F659" s="40" t="s">
        <v>579</v>
      </c>
      <c r="G659" s="40">
        <v>7776</v>
      </c>
      <c r="H659" s="47">
        <v>45239</v>
      </c>
      <c r="I659" s="12">
        <v>933</v>
      </c>
      <c r="J659" s="35">
        <v>20</v>
      </c>
      <c r="K659" s="30">
        <v>64</v>
      </c>
      <c r="L659" s="30">
        <v>0.47912348950247441</v>
      </c>
      <c r="M659" s="43">
        <v>-1.5</v>
      </c>
      <c r="N659" s="30">
        <v>8.8060804355238678E-2</v>
      </c>
      <c r="O659" s="43">
        <v>0</v>
      </c>
      <c r="P659" s="30">
        <v>0.17920432823038626</v>
      </c>
      <c r="Q659" s="43">
        <f t="shared" si="21"/>
        <v>1.5</v>
      </c>
      <c r="R659" s="30">
        <v>6.6062200541020286E-2</v>
      </c>
      <c r="S659" s="43">
        <v>13</v>
      </c>
      <c r="T659" s="30">
        <v>0.18754917737088028</v>
      </c>
      <c r="U659" s="30">
        <v>0.10437085722726225</v>
      </c>
      <c r="V659" s="46">
        <v>85</v>
      </c>
      <c r="W659" s="46">
        <v>6.8534270457043217E-2</v>
      </c>
      <c r="X659" s="46">
        <v>7.1244855967078191E-2</v>
      </c>
      <c r="Y659" s="46">
        <v>0.40319662648754762</v>
      </c>
      <c r="Z659" s="46">
        <v>554</v>
      </c>
      <c r="AA659" s="46">
        <v>0.24831943968020789</v>
      </c>
      <c r="AB659" s="46">
        <v>11664</v>
      </c>
      <c r="AC659" s="77">
        <v>0.17557880614793897</v>
      </c>
      <c r="AD659" s="84">
        <f>'1.Hard Index'!T659</f>
        <v>3</v>
      </c>
      <c r="AE659" s="85">
        <f>'2.Vulnerbility Index'!R659</f>
        <v>3</v>
      </c>
      <c r="AF659" s="86">
        <f t="shared" si="22"/>
        <v>9</v>
      </c>
    </row>
    <row r="660" spans="1:32" x14ac:dyDescent="0.3">
      <c r="A660" s="39" t="s">
        <v>1822</v>
      </c>
      <c r="B660" s="40">
        <v>105.658</v>
      </c>
      <c r="C660" s="40">
        <v>10.3278</v>
      </c>
      <c r="D660" s="40" t="s">
        <v>4</v>
      </c>
      <c r="E660" s="40" t="s">
        <v>70</v>
      </c>
      <c r="F660" s="40" t="s">
        <v>580</v>
      </c>
      <c r="G660" s="40">
        <v>13156</v>
      </c>
      <c r="H660" s="47">
        <v>45239</v>
      </c>
      <c r="I660" s="12">
        <v>1579</v>
      </c>
      <c r="J660" s="35">
        <v>20</v>
      </c>
      <c r="K660" s="30">
        <v>59</v>
      </c>
      <c r="L660" s="30">
        <v>0.47912348950247441</v>
      </c>
      <c r="M660" s="43">
        <v>-2.8</v>
      </c>
      <c r="N660" s="30">
        <v>8.8060804355238678E-2</v>
      </c>
      <c r="O660" s="43">
        <v>0</v>
      </c>
      <c r="P660" s="30">
        <v>0.17920432823038626</v>
      </c>
      <c r="Q660" s="43">
        <f t="shared" si="21"/>
        <v>0.20000000000000018</v>
      </c>
      <c r="R660" s="30">
        <v>6.6062200541020286E-2</v>
      </c>
      <c r="S660" s="43">
        <v>20</v>
      </c>
      <c r="T660" s="30">
        <v>0.18754917737088028</v>
      </c>
      <c r="U660" s="30">
        <v>0.10437085722726225</v>
      </c>
      <c r="V660" s="46">
        <v>60</v>
      </c>
      <c r="W660" s="46">
        <v>6.8534270457043217E-2</v>
      </c>
      <c r="X660" s="46">
        <v>0.16699604743083005</v>
      </c>
      <c r="Y660" s="46">
        <v>0.40319662648754762</v>
      </c>
      <c r="Z660" s="46">
        <v>2197</v>
      </c>
      <c r="AA660" s="46">
        <v>0.24831943968020789</v>
      </c>
      <c r="AB660" s="46">
        <v>19734</v>
      </c>
      <c r="AC660" s="77">
        <v>0.17557880614793897</v>
      </c>
      <c r="AD660" s="84">
        <f>'1.Hard Index'!T660</f>
        <v>3</v>
      </c>
      <c r="AE660" s="85">
        <f>'2.Vulnerbility Index'!R660</f>
        <v>4</v>
      </c>
      <c r="AF660" s="86">
        <f t="shared" si="22"/>
        <v>12</v>
      </c>
    </row>
    <row r="661" spans="1:32" x14ac:dyDescent="0.3">
      <c r="A661" s="39" t="s">
        <v>1823</v>
      </c>
      <c r="B661" s="40">
        <v>106.346</v>
      </c>
      <c r="C661" s="40">
        <v>10.3527</v>
      </c>
      <c r="D661" s="40" t="s">
        <v>40</v>
      </c>
      <c r="E661" s="40" t="s">
        <v>517</v>
      </c>
      <c r="F661" s="40">
        <v>6</v>
      </c>
      <c r="G661" s="40">
        <v>21758</v>
      </c>
      <c r="H661" s="47">
        <v>45239</v>
      </c>
      <c r="I661" s="12">
        <v>2611</v>
      </c>
      <c r="J661" s="35">
        <v>20</v>
      </c>
      <c r="K661" s="30">
        <v>47</v>
      </c>
      <c r="L661" s="30">
        <v>0.47912348950247441</v>
      </c>
      <c r="M661" s="43">
        <v>-0.26</v>
      </c>
      <c r="N661" s="30">
        <v>8.8060804355238678E-2</v>
      </c>
      <c r="O661" s="43">
        <v>0</v>
      </c>
      <c r="P661" s="30">
        <v>0.17920432823038626</v>
      </c>
      <c r="Q661" s="43">
        <f t="shared" si="21"/>
        <v>2.74</v>
      </c>
      <c r="R661" s="30">
        <v>6.6062200541020286E-2</v>
      </c>
      <c r="S661" s="43">
        <v>13</v>
      </c>
      <c r="T661" s="30">
        <v>0.18754917737088028</v>
      </c>
      <c r="U661" s="30">
        <v>0.10437085722726225</v>
      </c>
      <c r="V661" s="46">
        <v>721</v>
      </c>
      <c r="W661" s="46">
        <v>6.8534270457043217E-2</v>
      </c>
      <c r="X661" s="46">
        <v>1.7464840518430003E-3</v>
      </c>
      <c r="Y661" s="46">
        <v>0.40319662648754762</v>
      </c>
      <c r="Z661" s="46">
        <v>38</v>
      </c>
      <c r="AA661" s="46">
        <v>0.24831943968020789</v>
      </c>
      <c r="AB661" s="46">
        <v>32637</v>
      </c>
      <c r="AC661" s="77">
        <v>0.17557880614793897</v>
      </c>
      <c r="AD661" s="84">
        <f>'1.Hard Index'!T661</f>
        <v>4</v>
      </c>
      <c r="AE661" s="85">
        <f>'2.Vulnerbility Index'!R661</f>
        <v>3</v>
      </c>
      <c r="AF661" s="86">
        <f t="shared" si="22"/>
        <v>12</v>
      </c>
    </row>
    <row r="662" spans="1:32" x14ac:dyDescent="0.3">
      <c r="A662" s="39" t="s">
        <v>1824</v>
      </c>
      <c r="B662" s="40">
        <v>105.78700000000001</v>
      </c>
      <c r="C662" s="40">
        <v>10.3203</v>
      </c>
      <c r="D662" s="40" t="s">
        <v>4</v>
      </c>
      <c r="E662" s="40" t="s">
        <v>36</v>
      </c>
      <c r="F662" s="40" t="s">
        <v>116</v>
      </c>
      <c r="G662" s="40">
        <v>9679</v>
      </c>
      <c r="H662" s="47">
        <v>45239</v>
      </c>
      <c r="I662" s="12">
        <v>1161</v>
      </c>
      <c r="J662" s="35">
        <v>20</v>
      </c>
      <c r="K662" s="30">
        <v>60</v>
      </c>
      <c r="L662" s="30">
        <v>0.47912348950247441</v>
      </c>
      <c r="M662" s="43">
        <v>0.36</v>
      </c>
      <c r="N662" s="30">
        <v>8.8060804355238678E-2</v>
      </c>
      <c r="O662" s="43">
        <v>0</v>
      </c>
      <c r="P662" s="30">
        <v>0.17920432823038626</v>
      </c>
      <c r="Q662" s="43">
        <f t="shared" si="21"/>
        <v>3.36</v>
      </c>
      <c r="R662" s="30">
        <v>6.6062200541020286E-2</v>
      </c>
      <c r="S662" s="43">
        <v>20</v>
      </c>
      <c r="T662" s="30">
        <v>0.18754917737088028</v>
      </c>
      <c r="U662" s="30">
        <v>0.10437085722726225</v>
      </c>
      <c r="V662" s="46">
        <v>31</v>
      </c>
      <c r="W662" s="46">
        <v>6.8534270457043217E-2</v>
      </c>
      <c r="X662" s="46">
        <v>0.21531149912181011</v>
      </c>
      <c r="Y662" s="46">
        <v>0.40319662648754762</v>
      </c>
      <c r="Z662" s="46">
        <v>2084</v>
      </c>
      <c r="AA662" s="46">
        <v>0.24831943968020789</v>
      </c>
      <c r="AB662" s="46">
        <v>14519</v>
      </c>
      <c r="AC662" s="77">
        <v>0.17557880614793897</v>
      </c>
      <c r="AD662" s="84">
        <f>'1.Hard Index'!T662</f>
        <v>3</v>
      </c>
      <c r="AE662" s="85">
        <f>'2.Vulnerbility Index'!R662</f>
        <v>4</v>
      </c>
      <c r="AF662" s="86">
        <f t="shared" si="22"/>
        <v>12</v>
      </c>
    </row>
    <row r="663" spans="1:32" x14ac:dyDescent="0.3">
      <c r="A663" s="39" t="s">
        <v>1825</v>
      </c>
      <c r="B663" s="40">
        <v>106.111</v>
      </c>
      <c r="C663" s="40">
        <v>10.3317</v>
      </c>
      <c r="D663" s="40" t="s">
        <v>40</v>
      </c>
      <c r="E663" s="40" t="s">
        <v>341</v>
      </c>
      <c r="F663" s="40" t="s">
        <v>581</v>
      </c>
      <c r="G663" s="40">
        <v>13146</v>
      </c>
      <c r="H663" s="47">
        <v>45239</v>
      </c>
      <c r="I663" s="12">
        <v>1578</v>
      </c>
      <c r="J663" s="35">
        <v>20</v>
      </c>
      <c r="K663" s="30">
        <v>54</v>
      </c>
      <c r="L663" s="30">
        <v>0.47912348950247441</v>
      </c>
      <c r="M663" s="43">
        <v>0.45</v>
      </c>
      <c r="N663" s="30">
        <v>8.8060804355238678E-2</v>
      </c>
      <c r="O663" s="43">
        <v>4</v>
      </c>
      <c r="P663" s="30">
        <v>0.17920432823038626</v>
      </c>
      <c r="Q663" s="43">
        <f t="shared" si="21"/>
        <v>3.45</v>
      </c>
      <c r="R663" s="30">
        <v>6.6062200541020286E-2</v>
      </c>
      <c r="S663" s="43">
        <v>11</v>
      </c>
      <c r="T663" s="30">
        <v>0.18754917737088028</v>
      </c>
      <c r="U663" s="30">
        <v>0.10437085722726225</v>
      </c>
      <c r="V663" s="46">
        <v>86</v>
      </c>
      <c r="W663" s="46">
        <v>6.8534270457043217E-2</v>
      </c>
      <c r="X663" s="46">
        <v>9.5694507835082918E-2</v>
      </c>
      <c r="Y663" s="46">
        <v>0.40319662648754762</v>
      </c>
      <c r="Z663" s="46">
        <v>1258</v>
      </c>
      <c r="AA663" s="46">
        <v>0.24831943968020789</v>
      </c>
      <c r="AB663" s="46">
        <v>19719</v>
      </c>
      <c r="AC663" s="77">
        <v>0.17557880614793897</v>
      </c>
      <c r="AD663" s="84">
        <f>'1.Hard Index'!T663</f>
        <v>4</v>
      </c>
      <c r="AE663" s="85">
        <f>'2.Vulnerbility Index'!R663</f>
        <v>4</v>
      </c>
      <c r="AF663" s="86">
        <f t="shared" si="22"/>
        <v>16</v>
      </c>
    </row>
    <row r="664" spans="1:32" x14ac:dyDescent="0.3">
      <c r="A664" s="39" t="s">
        <v>1826</v>
      </c>
      <c r="B664" s="40">
        <v>106.36499999999999</v>
      </c>
      <c r="C664" s="40">
        <v>10.355399999999999</v>
      </c>
      <c r="D664" s="40" t="s">
        <v>40</v>
      </c>
      <c r="E664" s="40" t="s">
        <v>517</v>
      </c>
      <c r="F664" s="40">
        <v>1</v>
      </c>
      <c r="G664" s="40">
        <v>4380</v>
      </c>
      <c r="H664" s="47">
        <v>45239</v>
      </c>
      <c r="I664" s="12">
        <v>526</v>
      </c>
      <c r="J664" s="35">
        <v>20</v>
      </c>
      <c r="K664" s="30">
        <v>40</v>
      </c>
      <c r="L664" s="30">
        <v>0.47912348950247441</v>
      </c>
      <c r="M664" s="43">
        <v>-2.8</v>
      </c>
      <c r="N664" s="30">
        <v>8.8060804355238678E-2</v>
      </c>
      <c r="O664" s="43">
        <v>0</v>
      </c>
      <c r="P664" s="30">
        <v>0.17920432823038626</v>
      </c>
      <c r="Q664" s="43">
        <f t="shared" si="21"/>
        <v>0.20000000000000018</v>
      </c>
      <c r="R664" s="30">
        <v>6.6062200541020286E-2</v>
      </c>
      <c r="S664" s="43">
        <v>11</v>
      </c>
      <c r="T664" s="30">
        <v>0.18754917737088028</v>
      </c>
      <c r="U664" s="30">
        <v>0.10437085722726225</v>
      </c>
      <c r="V664" s="46">
        <v>567</v>
      </c>
      <c r="W664" s="46">
        <v>6.8534270457043217E-2</v>
      </c>
      <c r="X664" s="46">
        <v>1.5981735159817352E-3</v>
      </c>
      <c r="Y664" s="46">
        <v>0.40319662648754762</v>
      </c>
      <c r="Z664" s="46">
        <v>7</v>
      </c>
      <c r="AA664" s="46">
        <v>0.24831943968020789</v>
      </c>
      <c r="AB664" s="46">
        <v>6570</v>
      </c>
      <c r="AC664" s="77">
        <v>0.17557880614793897</v>
      </c>
      <c r="AD664" s="84">
        <f>'1.Hard Index'!T664</f>
        <v>3</v>
      </c>
      <c r="AE664" s="85">
        <f>'2.Vulnerbility Index'!R664</f>
        <v>3</v>
      </c>
      <c r="AF664" s="86">
        <f t="shared" si="22"/>
        <v>9</v>
      </c>
    </row>
    <row r="665" spans="1:32" x14ac:dyDescent="0.3">
      <c r="A665" s="39" t="s">
        <v>1827</v>
      </c>
      <c r="B665" s="40">
        <v>105.544</v>
      </c>
      <c r="C665" s="40">
        <v>10.343299999999999</v>
      </c>
      <c r="D665" s="40" t="s">
        <v>4</v>
      </c>
      <c r="E665" s="40" t="s">
        <v>70</v>
      </c>
      <c r="F665" s="40" t="s">
        <v>202</v>
      </c>
      <c r="G665" s="40">
        <v>19415</v>
      </c>
      <c r="H665" s="47">
        <v>45239</v>
      </c>
      <c r="I665" s="12">
        <v>2330</v>
      </c>
      <c r="J665" s="35">
        <v>11.28073</v>
      </c>
      <c r="K665" s="30">
        <v>59</v>
      </c>
      <c r="L665" s="30">
        <v>0.47912348950247441</v>
      </c>
      <c r="M665" s="43">
        <v>-1.32</v>
      </c>
      <c r="N665" s="30">
        <v>8.8060804355238678E-2</v>
      </c>
      <c r="O665" s="43">
        <v>30</v>
      </c>
      <c r="P665" s="30">
        <v>0.17920432823038626</v>
      </c>
      <c r="Q665" s="43">
        <f t="shared" si="21"/>
        <v>1.68</v>
      </c>
      <c r="R665" s="30">
        <v>6.6062200541020286E-2</v>
      </c>
      <c r="S665" s="43">
        <v>30</v>
      </c>
      <c r="T665" s="30">
        <v>0.18754917737088028</v>
      </c>
      <c r="U665" s="30">
        <v>0.10437085722726225</v>
      </c>
      <c r="V665" s="46">
        <v>103</v>
      </c>
      <c r="W665" s="46">
        <v>6.8534270457043217E-2</v>
      </c>
      <c r="X665" s="46">
        <v>5.8511460211176924E-2</v>
      </c>
      <c r="Y665" s="46">
        <v>0.40319662648754762</v>
      </c>
      <c r="Z665" s="46">
        <v>1136</v>
      </c>
      <c r="AA665" s="46">
        <v>0.24831943968020789</v>
      </c>
      <c r="AB665" s="46">
        <v>29123</v>
      </c>
      <c r="AC665" s="77">
        <v>0.17557880614793897</v>
      </c>
      <c r="AD665" s="84">
        <f>'1.Hard Index'!T665</f>
        <v>4</v>
      </c>
      <c r="AE665" s="85">
        <f>'2.Vulnerbility Index'!R665</f>
        <v>4</v>
      </c>
      <c r="AF665" s="86">
        <f t="shared" si="22"/>
        <v>16</v>
      </c>
    </row>
    <row r="666" spans="1:32" x14ac:dyDescent="0.3">
      <c r="A666" s="39" t="s">
        <v>1828</v>
      </c>
      <c r="B666" s="40">
        <v>106.708</v>
      </c>
      <c r="C666" s="40">
        <v>10.3385</v>
      </c>
      <c r="D666" s="40" t="s">
        <v>40</v>
      </c>
      <c r="E666" s="40" t="s">
        <v>41</v>
      </c>
      <c r="F666" s="40" t="s">
        <v>582</v>
      </c>
      <c r="G666" s="40">
        <v>11222</v>
      </c>
      <c r="H666" s="47">
        <v>45239</v>
      </c>
      <c r="I666" s="12">
        <v>1347</v>
      </c>
      <c r="J666" s="35">
        <v>20</v>
      </c>
      <c r="K666" s="30">
        <v>55</v>
      </c>
      <c r="L666" s="30">
        <v>0.47912348950247441</v>
      </c>
      <c r="M666" s="43">
        <v>-2.8</v>
      </c>
      <c r="N666" s="30">
        <v>8.8060804355238678E-2</v>
      </c>
      <c r="O666" s="43">
        <v>16</v>
      </c>
      <c r="P666" s="30">
        <v>0.17920432823038626</v>
      </c>
      <c r="Q666" s="43">
        <f t="shared" si="21"/>
        <v>0.20000000000000018</v>
      </c>
      <c r="R666" s="30">
        <v>6.6062200541020286E-2</v>
      </c>
      <c r="S666" s="43">
        <v>18</v>
      </c>
      <c r="T666" s="30">
        <v>0.18754917737088028</v>
      </c>
      <c r="U666" s="30">
        <v>0.10437085722726225</v>
      </c>
      <c r="V666" s="46">
        <v>81</v>
      </c>
      <c r="W666" s="46">
        <v>6.8534270457043217E-2</v>
      </c>
      <c r="X666" s="46">
        <v>0.14970593477098557</v>
      </c>
      <c r="Y666" s="46">
        <v>0.40319662648754762</v>
      </c>
      <c r="Z666" s="46">
        <v>1680</v>
      </c>
      <c r="AA666" s="46">
        <v>0.24831943968020789</v>
      </c>
      <c r="AB666" s="46">
        <v>16833</v>
      </c>
      <c r="AC666" s="77">
        <v>0.17557880614793897</v>
      </c>
      <c r="AD666" s="84">
        <f>'1.Hard Index'!T666</f>
        <v>4</v>
      </c>
      <c r="AE666" s="85">
        <f>'2.Vulnerbility Index'!R666</f>
        <v>4</v>
      </c>
      <c r="AF666" s="86">
        <f t="shared" si="22"/>
        <v>16</v>
      </c>
    </row>
    <row r="667" spans="1:32" x14ac:dyDescent="0.3">
      <c r="A667" s="39" t="s">
        <v>1829</v>
      </c>
      <c r="B667" s="40">
        <v>106.467</v>
      </c>
      <c r="C667" s="40">
        <v>10.3522</v>
      </c>
      <c r="D667" s="40" t="s">
        <v>40</v>
      </c>
      <c r="E667" s="40" t="s">
        <v>43</v>
      </c>
      <c r="F667" s="40" t="s">
        <v>43</v>
      </c>
      <c r="G667" s="40">
        <v>7570</v>
      </c>
      <c r="H667" s="47">
        <v>45239</v>
      </c>
      <c r="I667" s="12">
        <v>908</v>
      </c>
      <c r="J667" s="35">
        <v>20</v>
      </c>
      <c r="K667" s="30">
        <v>62</v>
      </c>
      <c r="L667" s="30">
        <v>0.47912348950247441</v>
      </c>
      <c r="M667" s="43">
        <v>-0.26</v>
      </c>
      <c r="N667" s="30">
        <v>8.8060804355238678E-2</v>
      </c>
      <c r="O667" s="43">
        <v>16</v>
      </c>
      <c r="P667" s="30">
        <v>0.17920432823038626</v>
      </c>
      <c r="Q667" s="43">
        <f t="shared" si="21"/>
        <v>2.74</v>
      </c>
      <c r="R667" s="30">
        <v>6.6062200541020286E-2</v>
      </c>
      <c r="S667" s="43">
        <v>16</v>
      </c>
      <c r="T667" s="30">
        <v>0.18754917737088028</v>
      </c>
      <c r="U667" s="30">
        <v>0.10437085722726225</v>
      </c>
      <c r="V667" s="46">
        <v>247</v>
      </c>
      <c r="W667" s="46">
        <v>6.8534270457043217E-2</v>
      </c>
      <c r="X667" s="46">
        <v>2.0475561426684281E-2</v>
      </c>
      <c r="Y667" s="46">
        <v>0.40319662648754762</v>
      </c>
      <c r="Z667" s="46">
        <v>155</v>
      </c>
      <c r="AA667" s="46">
        <v>0.24831943968020789</v>
      </c>
      <c r="AB667" s="46">
        <v>11355</v>
      </c>
      <c r="AC667" s="77">
        <v>0.17557880614793897</v>
      </c>
      <c r="AD667" s="84">
        <f>'1.Hard Index'!T667</f>
        <v>4</v>
      </c>
      <c r="AE667" s="85">
        <f>'2.Vulnerbility Index'!R667</f>
        <v>3</v>
      </c>
      <c r="AF667" s="86">
        <f t="shared" si="22"/>
        <v>12</v>
      </c>
    </row>
    <row r="668" spans="1:32" x14ac:dyDescent="0.3">
      <c r="A668" s="39" t="s">
        <v>1830</v>
      </c>
      <c r="B668" s="40">
        <v>106.501</v>
      </c>
      <c r="C668" s="40">
        <v>10.34</v>
      </c>
      <c r="D668" s="40" t="s">
        <v>40</v>
      </c>
      <c r="E668" s="40" t="s">
        <v>43</v>
      </c>
      <c r="F668" s="40" t="s">
        <v>583</v>
      </c>
      <c r="G668" s="40">
        <v>13287</v>
      </c>
      <c r="H668" s="47">
        <v>45239</v>
      </c>
      <c r="I668" s="12">
        <v>1594</v>
      </c>
      <c r="J668" s="35">
        <v>20</v>
      </c>
      <c r="K668" s="30">
        <v>58</v>
      </c>
      <c r="L668" s="30">
        <v>0.47912348950247441</v>
      </c>
      <c r="M668" s="43">
        <v>0.45</v>
      </c>
      <c r="N668" s="30">
        <v>8.8060804355238678E-2</v>
      </c>
      <c r="O668" s="43">
        <v>4</v>
      </c>
      <c r="P668" s="30">
        <v>0.17920432823038626</v>
      </c>
      <c r="Q668" s="43">
        <f t="shared" si="21"/>
        <v>3.45</v>
      </c>
      <c r="R668" s="30">
        <v>6.6062200541020286E-2</v>
      </c>
      <c r="S668" s="43">
        <v>18</v>
      </c>
      <c r="T668" s="30">
        <v>0.18754917737088028</v>
      </c>
      <c r="U668" s="30">
        <v>0.10437085722726225</v>
      </c>
      <c r="V668" s="46">
        <v>86</v>
      </c>
      <c r="W668" s="46">
        <v>6.8534270457043217E-2</v>
      </c>
      <c r="X668" s="46">
        <v>3.9512305260781214E-2</v>
      </c>
      <c r="Y668" s="46">
        <v>0.40319662648754762</v>
      </c>
      <c r="Z668" s="46">
        <v>525</v>
      </c>
      <c r="AA668" s="46">
        <v>0.24831943968020789</v>
      </c>
      <c r="AB668" s="46">
        <v>19931</v>
      </c>
      <c r="AC668" s="77">
        <v>0.17557880614793897</v>
      </c>
      <c r="AD668" s="84">
        <f>'1.Hard Index'!T668</f>
        <v>4</v>
      </c>
      <c r="AE668" s="85">
        <f>'2.Vulnerbility Index'!R668</f>
        <v>4</v>
      </c>
      <c r="AF668" s="86">
        <f t="shared" si="22"/>
        <v>16</v>
      </c>
    </row>
    <row r="669" spans="1:32" x14ac:dyDescent="0.3">
      <c r="A669" s="39" t="s">
        <v>1831</v>
      </c>
      <c r="B669" s="40">
        <v>106.081</v>
      </c>
      <c r="C669" s="40">
        <v>10.332000000000001</v>
      </c>
      <c r="D669" s="40" t="s">
        <v>40</v>
      </c>
      <c r="E669" s="40" t="s">
        <v>341</v>
      </c>
      <c r="F669" s="40" t="s">
        <v>584</v>
      </c>
      <c r="G669" s="40">
        <v>9383</v>
      </c>
      <c r="H669" s="47">
        <v>45239</v>
      </c>
      <c r="I669" s="12">
        <v>1126</v>
      </c>
      <c r="J669" s="35">
        <v>20</v>
      </c>
      <c r="K669" s="30">
        <v>53</v>
      </c>
      <c r="L669" s="30">
        <v>0.47912348950247441</v>
      </c>
      <c r="M669" s="43">
        <v>-2.8</v>
      </c>
      <c r="N669" s="30">
        <v>8.8060804355238678E-2</v>
      </c>
      <c r="O669" s="43">
        <v>30</v>
      </c>
      <c r="P669" s="30">
        <v>0.17920432823038626</v>
      </c>
      <c r="Q669" s="43">
        <f t="shared" si="21"/>
        <v>0.20000000000000018</v>
      </c>
      <c r="R669" s="30">
        <v>6.6062200541020286E-2</v>
      </c>
      <c r="S669" s="43">
        <v>7</v>
      </c>
      <c r="T669" s="30">
        <v>0.18754917737088028</v>
      </c>
      <c r="U669" s="30">
        <v>0.10437085722726225</v>
      </c>
      <c r="V669" s="46">
        <v>80</v>
      </c>
      <c r="W669" s="46">
        <v>6.8534270457043217E-2</v>
      </c>
      <c r="X669" s="46">
        <v>0.13353937972929766</v>
      </c>
      <c r="Y669" s="46">
        <v>0.40319662648754762</v>
      </c>
      <c r="Z669" s="46">
        <v>1253</v>
      </c>
      <c r="AA669" s="46">
        <v>0.24831943968020789</v>
      </c>
      <c r="AB669" s="46">
        <v>14075</v>
      </c>
      <c r="AC669" s="77">
        <v>0.17557880614793897</v>
      </c>
      <c r="AD669" s="84">
        <f>'1.Hard Index'!T669</f>
        <v>4</v>
      </c>
      <c r="AE669" s="85">
        <f>'2.Vulnerbility Index'!R669</f>
        <v>4</v>
      </c>
      <c r="AF669" s="86">
        <f t="shared" si="22"/>
        <v>16</v>
      </c>
    </row>
    <row r="670" spans="1:32" x14ac:dyDescent="0.3">
      <c r="A670" s="39" t="s">
        <v>1832</v>
      </c>
      <c r="B670" s="40">
        <v>106.675</v>
      </c>
      <c r="C670" s="40">
        <v>10.3538</v>
      </c>
      <c r="D670" s="40" t="s">
        <v>40</v>
      </c>
      <c r="E670" s="40" t="s">
        <v>477</v>
      </c>
      <c r="F670" s="40">
        <v>5</v>
      </c>
      <c r="G670" s="40">
        <v>21440</v>
      </c>
      <c r="H670" s="47">
        <v>45239</v>
      </c>
      <c r="I670" s="12">
        <v>2573</v>
      </c>
      <c r="J670" s="35">
        <v>20</v>
      </c>
      <c r="K670" s="30">
        <v>55</v>
      </c>
      <c r="L670" s="30">
        <v>0.47912348950247441</v>
      </c>
      <c r="M670" s="43">
        <v>-0.26</v>
      </c>
      <c r="N670" s="30">
        <v>8.8060804355238678E-2</v>
      </c>
      <c r="O670" s="43">
        <v>30</v>
      </c>
      <c r="P670" s="30">
        <v>0.17920432823038626</v>
      </c>
      <c r="Q670" s="43">
        <f t="shared" si="21"/>
        <v>2.74</v>
      </c>
      <c r="R670" s="30">
        <v>6.6062200541020286E-2</v>
      </c>
      <c r="S670" s="43">
        <v>20</v>
      </c>
      <c r="T670" s="30">
        <v>0.18754917737088028</v>
      </c>
      <c r="U670" s="30">
        <v>0.10437085722726225</v>
      </c>
      <c r="V670" s="46">
        <v>1330</v>
      </c>
      <c r="W670" s="46">
        <v>6.8534270457043217E-2</v>
      </c>
      <c r="X670" s="46">
        <v>3.8246268656716418E-3</v>
      </c>
      <c r="Y670" s="46">
        <v>0.40319662648754762</v>
      </c>
      <c r="Z670" s="46">
        <v>82</v>
      </c>
      <c r="AA670" s="46">
        <v>0.24831943968020789</v>
      </c>
      <c r="AB670" s="46">
        <v>32160</v>
      </c>
      <c r="AC670" s="77">
        <v>0.17557880614793897</v>
      </c>
      <c r="AD670" s="84">
        <f>'1.Hard Index'!T670</f>
        <v>4</v>
      </c>
      <c r="AE670" s="85">
        <f>'2.Vulnerbility Index'!R670</f>
        <v>3</v>
      </c>
      <c r="AF670" s="86">
        <f t="shared" si="22"/>
        <v>12</v>
      </c>
    </row>
    <row r="671" spans="1:32" x14ac:dyDescent="0.3">
      <c r="A671" s="39" t="s">
        <v>1833</v>
      </c>
      <c r="B671" s="40">
        <v>106.57899999999999</v>
      </c>
      <c r="C671" s="40">
        <v>10.3454</v>
      </c>
      <c r="D671" s="40" t="s">
        <v>40</v>
      </c>
      <c r="E671" s="40" t="s">
        <v>67</v>
      </c>
      <c r="F671" s="40" t="s">
        <v>9</v>
      </c>
      <c r="G671" s="40">
        <v>11347</v>
      </c>
      <c r="H671" s="47">
        <v>45239</v>
      </c>
      <c r="I671" s="12">
        <v>1362</v>
      </c>
      <c r="J671" s="35">
        <v>20</v>
      </c>
      <c r="K671" s="30">
        <v>55</v>
      </c>
      <c r="L671" s="30">
        <v>0.47912348950247441</v>
      </c>
      <c r="M671" s="43">
        <v>-1.32</v>
      </c>
      <c r="N671" s="30">
        <v>8.8060804355238678E-2</v>
      </c>
      <c r="O671" s="43">
        <v>30</v>
      </c>
      <c r="P671" s="30">
        <v>0.17920432823038626</v>
      </c>
      <c r="Q671" s="43">
        <f t="shared" si="21"/>
        <v>1.68</v>
      </c>
      <c r="R671" s="30">
        <v>6.6062200541020286E-2</v>
      </c>
      <c r="S671" s="43">
        <v>25</v>
      </c>
      <c r="T671" s="30">
        <v>0.18754917737088028</v>
      </c>
      <c r="U671" s="30">
        <v>0.10437085722726225</v>
      </c>
      <c r="V671" s="46">
        <v>150</v>
      </c>
      <c r="W671" s="46">
        <v>6.8534270457043217E-2</v>
      </c>
      <c r="X671" s="46">
        <v>4.8470961487617871E-3</v>
      </c>
      <c r="Y671" s="46">
        <v>0.40319662648754762</v>
      </c>
      <c r="Z671" s="46">
        <v>55</v>
      </c>
      <c r="AA671" s="46">
        <v>0.24831943968020789</v>
      </c>
      <c r="AB671" s="46">
        <v>17021</v>
      </c>
      <c r="AC671" s="77">
        <v>0.17557880614793897</v>
      </c>
      <c r="AD671" s="84">
        <f>'1.Hard Index'!T671</f>
        <v>4</v>
      </c>
      <c r="AE671" s="85">
        <f>'2.Vulnerbility Index'!R671</f>
        <v>3</v>
      </c>
      <c r="AF671" s="86">
        <f t="shared" si="22"/>
        <v>12</v>
      </c>
    </row>
    <row r="672" spans="1:32" x14ac:dyDescent="0.3">
      <c r="A672" s="39" t="s">
        <v>1834</v>
      </c>
      <c r="B672" s="40">
        <v>106.66800000000001</v>
      </c>
      <c r="C672" s="40">
        <v>10.345700000000001</v>
      </c>
      <c r="D672" s="40" t="s">
        <v>40</v>
      </c>
      <c r="E672" s="40" t="s">
        <v>477</v>
      </c>
      <c r="F672" s="40" t="s">
        <v>234</v>
      </c>
      <c r="G672" s="40">
        <v>7032</v>
      </c>
      <c r="H672" s="47">
        <v>45239</v>
      </c>
      <c r="I672" s="12">
        <v>844</v>
      </c>
      <c r="J672" s="35">
        <v>20</v>
      </c>
      <c r="K672" s="30">
        <v>55</v>
      </c>
      <c r="L672" s="30">
        <v>0.47912348950247441</v>
      </c>
      <c r="M672" s="43">
        <v>0.45</v>
      </c>
      <c r="N672" s="30">
        <v>8.8060804355238678E-2</v>
      </c>
      <c r="O672" s="43">
        <v>4</v>
      </c>
      <c r="P672" s="30">
        <v>0.17920432823038626</v>
      </c>
      <c r="Q672" s="43">
        <f t="shared" si="21"/>
        <v>3.45</v>
      </c>
      <c r="R672" s="30">
        <v>6.6062200541020286E-2</v>
      </c>
      <c r="S672" s="43">
        <v>22</v>
      </c>
      <c r="T672" s="30">
        <v>0.18754917737088028</v>
      </c>
      <c r="U672" s="30">
        <v>0.10437085722726225</v>
      </c>
      <c r="V672" s="46">
        <v>106</v>
      </c>
      <c r="W672" s="46">
        <v>6.8534270457043217E-2</v>
      </c>
      <c r="X672" s="46">
        <v>0.13225255972696245</v>
      </c>
      <c r="Y672" s="46">
        <v>0.40319662648754762</v>
      </c>
      <c r="Z672" s="46">
        <v>930</v>
      </c>
      <c r="AA672" s="46">
        <v>0.24831943968020789</v>
      </c>
      <c r="AB672" s="46">
        <v>10548</v>
      </c>
      <c r="AC672" s="77">
        <v>0.17557880614793897</v>
      </c>
      <c r="AD672" s="84">
        <f>'1.Hard Index'!T672</f>
        <v>4</v>
      </c>
      <c r="AE672" s="85">
        <f>'2.Vulnerbility Index'!R672</f>
        <v>3</v>
      </c>
      <c r="AF672" s="86">
        <f t="shared" si="22"/>
        <v>12</v>
      </c>
    </row>
    <row r="673" spans="1:32" x14ac:dyDescent="0.3">
      <c r="A673" s="39" t="s">
        <v>1835</v>
      </c>
      <c r="B673" s="40">
        <v>106.374</v>
      </c>
      <c r="C673" s="40">
        <v>10.351800000000001</v>
      </c>
      <c r="D673" s="40" t="s">
        <v>40</v>
      </c>
      <c r="E673" s="40" t="s">
        <v>517</v>
      </c>
      <c r="F673" s="40">
        <v>2</v>
      </c>
      <c r="G673" s="40">
        <v>10927</v>
      </c>
      <c r="H673" s="47">
        <v>45239</v>
      </c>
      <c r="I673" s="12">
        <v>1311</v>
      </c>
      <c r="J673" s="35">
        <v>20</v>
      </c>
      <c r="K673" s="30">
        <v>41</v>
      </c>
      <c r="L673" s="30">
        <v>0.47912348950247441</v>
      </c>
      <c r="M673" s="43">
        <v>-2.8</v>
      </c>
      <c r="N673" s="30">
        <v>8.8060804355238678E-2</v>
      </c>
      <c r="O673" s="43">
        <v>4</v>
      </c>
      <c r="P673" s="30">
        <v>0.17920432823038626</v>
      </c>
      <c r="Q673" s="43">
        <f t="shared" si="21"/>
        <v>0.20000000000000018</v>
      </c>
      <c r="R673" s="30">
        <v>6.6062200541020286E-2</v>
      </c>
      <c r="S673" s="43">
        <v>13</v>
      </c>
      <c r="T673" s="30">
        <v>0.18754917737088028</v>
      </c>
      <c r="U673" s="30">
        <v>0.10437085722726225</v>
      </c>
      <c r="V673" s="46">
        <v>1551</v>
      </c>
      <c r="W673" s="46">
        <v>6.8534270457043217E-2</v>
      </c>
      <c r="X673" s="46">
        <v>2.6082181751624415E-2</v>
      </c>
      <c r="Y673" s="46">
        <v>0.40319662648754762</v>
      </c>
      <c r="Z673" s="46">
        <v>285</v>
      </c>
      <c r="AA673" s="46">
        <v>0.24831943968020789</v>
      </c>
      <c r="AB673" s="46">
        <v>16391</v>
      </c>
      <c r="AC673" s="77">
        <v>0.17557880614793897</v>
      </c>
      <c r="AD673" s="84">
        <f>'1.Hard Index'!T673</f>
        <v>4</v>
      </c>
      <c r="AE673" s="85">
        <f>'2.Vulnerbility Index'!R673</f>
        <v>3</v>
      </c>
      <c r="AF673" s="86">
        <f t="shared" si="22"/>
        <v>12</v>
      </c>
    </row>
    <row r="674" spans="1:32" x14ac:dyDescent="0.3">
      <c r="A674" s="39" t="s">
        <v>1836</v>
      </c>
      <c r="B674" s="40">
        <v>104.85899999999999</v>
      </c>
      <c r="C674" s="40">
        <v>10.266299999999999</v>
      </c>
      <c r="D674" s="40" t="s">
        <v>50</v>
      </c>
      <c r="E674" s="40" t="s">
        <v>131</v>
      </c>
      <c r="F674" s="40" t="s">
        <v>585</v>
      </c>
      <c r="G674" s="40">
        <v>14289</v>
      </c>
      <c r="H674" s="47">
        <v>45239</v>
      </c>
      <c r="I674" s="12">
        <v>1715</v>
      </c>
      <c r="J674" s="35">
        <v>4.3779999999999999E-2</v>
      </c>
      <c r="K674" s="30">
        <v>59</v>
      </c>
      <c r="L674" s="30">
        <v>0.47912348950247441</v>
      </c>
      <c r="M674" s="43">
        <v>-1.32</v>
      </c>
      <c r="N674" s="30">
        <v>8.8060804355238678E-2</v>
      </c>
      <c r="O674" s="43">
        <v>0</v>
      </c>
      <c r="P674" s="30">
        <v>0.17920432823038626</v>
      </c>
      <c r="Q674" s="43">
        <f t="shared" si="21"/>
        <v>1.68</v>
      </c>
      <c r="R674" s="30">
        <v>6.6062200541020286E-2</v>
      </c>
      <c r="S674" s="43">
        <v>9</v>
      </c>
      <c r="T674" s="30">
        <v>0.18754917737088028</v>
      </c>
      <c r="U674" s="30">
        <v>0.10437085722726225</v>
      </c>
      <c r="V674" s="46">
        <v>8</v>
      </c>
      <c r="W674" s="46">
        <v>6.8534270457043217E-2</v>
      </c>
      <c r="X674" s="46">
        <v>0.2534816992091819</v>
      </c>
      <c r="Y674" s="46">
        <v>0.40319662648754762</v>
      </c>
      <c r="Z674" s="46">
        <v>3622</v>
      </c>
      <c r="AA674" s="46">
        <v>0.24831943968020789</v>
      </c>
      <c r="AB674" s="46">
        <v>21434</v>
      </c>
      <c r="AC674" s="77">
        <v>0.17557880614793897</v>
      </c>
      <c r="AD674" s="84">
        <f>'1.Hard Index'!T674</f>
        <v>3</v>
      </c>
      <c r="AE674" s="85">
        <f>'2.Vulnerbility Index'!R674</f>
        <v>4</v>
      </c>
      <c r="AF674" s="86">
        <f t="shared" si="22"/>
        <v>12</v>
      </c>
    </row>
    <row r="675" spans="1:32" x14ac:dyDescent="0.3">
      <c r="A675" s="39" t="s">
        <v>1837</v>
      </c>
      <c r="B675" s="40">
        <v>105.339</v>
      </c>
      <c r="C675" s="40">
        <v>10.3344</v>
      </c>
      <c r="D675" s="40" t="s">
        <v>16</v>
      </c>
      <c r="E675" s="40" t="s">
        <v>252</v>
      </c>
      <c r="F675" s="40" t="s">
        <v>586</v>
      </c>
      <c r="G675" s="40">
        <v>16502</v>
      </c>
      <c r="H675" s="47">
        <v>45239</v>
      </c>
      <c r="I675" s="12">
        <v>1980</v>
      </c>
      <c r="J675" s="35">
        <v>302.43049999999999</v>
      </c>
      <c r="K675" s="30">
        <v>57</v>
      </c>
      <c r="L675" s="30">
        <v>0.47912348950247441</v>
      </c>
      <c r="M675" s="43">
        <v>-0.24</v>
      </c>
      <c r="N675" s="30">
        <v>8.8060804355238678E-2</v>
      </c>
      <c r="O675" s="43">
        <v>0</v>
      </c>
      <c r="P675" s="30">
        <v>0.17920432823038626</v>
      </c>
      <c r="Q675" s="43">
        <f t="shared" si="21"/>
        <v>2.76</v>
      </c>
      <c r="R675" s="30">
        <v>6.6062200541020286E-2</v>
      </c>
      <c r="S675" s="43">
        <v>16</v>
      </c>
      <c r="T675" s="30">
        <v>0.18754917737088028</v>
      </c>
      <c r="U675" s="30">
        <v>0.10437085722726225</v>
      </c>
      <c r="V675" s="46">
        <v>80</v>
      </c>
      <c r="W675" s="46">
        <v>6.8534270457043217E-2</v>
      </c>
      <c r="X675" s="46">
        <v>1.7573627439098291E-3</v>
      </c>
      <c r="Y675" s="46">
        <v>0.40319662648754762</v>
      </c>
      <c r="Z675" s="46">
        <v>29</v>
      </c>
      <c r="AA675" s="46">
        <v>0.24831943968020789</v>
      </c>
      <c r="AB675" s="46">
        <v>24753</v>
      </c>
      <c r="AC675" s="77">
        <v>0.17557880614793897</v>
      </c>
      <c r="AD675" s="84">
        <f>'1.Hard Index'!T675</f>
        <v>3</v>
      </c>
      <c r="AE675" s="85">
        <f>'2.Vulnerbility Index'!R675</f>
        <v>3</v>
      </c>
      <c r="AF675" s="86">
        <f t="shared" si="22"/>
        <v>9</v>
      </c>
    </row>
    <row r="676" spans="1:32" x14ac:dyDescent="0.3">
      <c r="A676" s="39" t="s">
        <v>1838</v>
      </c>
      <c r="B676" s="40">
        <v>105.69499999999999</v>
      </c>
      <c r="C676" s="40">
        <v>10.3225</v>
      </c>
      <c r="D676" s="40" t="s">
        <v>4</v>
      </c>
      <c r="E676" s="40" t="s">
        <v>96</v>
      </c>
      <c r="F676" s="40" t="s">
        <v>587</v>
      </c>
      <c r="G676" s="40">
        <v>11247</v>
      </c>
      <c r="H676" s="47">
        <v>45239</v>
      </c>
      <c r="I676" s="12">
        <v>1350</v>
      </c>
      <c r="J676" s="35">
        <v>20</v>
      </c>
      <c r="K676" s="30">
        <v>58</v>
      </c>
      <c r="L676" s="30">
        <v>0.47912348950247441</v>
      </c>
      <c r="M676" s="43">
        <v>0.36</v>
      </c>
      <c r="N676" s="30">
        <v>8.8060804355238678E-2</v>
      </c>
      <c r="O676" s="43">
        <v>0</v>
      </c>
      <c r="P676" s="30">
        <v>0.17920432823038626</v>
      </c>
      <c r="Q676" s="43">
        <f t="shared" si="21"/>
        <v>3.36</v>
      </c>
      <c r="R676" s="30">
        <v>6.6062200541020286E-2</v>
      </c>
      <c r="S676" s="43">
        <v>16</v>
      </c>
      <c r="T676" s="30">
        <v>0.18754917737088028</v>
      </c>
      <c r="U676" s="30">
        <v>0.10437085722726225</v>
      </c>
      <c r="V676" s="46">
        <v>70</v>
      </c>
      <c r="W676" s="46">
        <v>6.8534270457043217E-2</v>
      </c>
      <c r="X676" s="46">
        <v>0.37263270205388105</v>
      </c>
      <c r="Y676" s="46">
        <v>0.40319662648754762</v>
      </c>
      <c r="Z676" s="46">
        <v>4191</v>
      </c>
      <c r="AA676" s="46">
        <v>0.24831943968020789</v>
      </c>
      <c r="AB676" s="46">
        <v>16871</v>
      </c>
      <c r="AC676" s="77">
        <v>0.17557880614793897</v>
      </c>
      <c r="AD676" s="84">
        <f>'1.Hard Index'!T676</f>
        <v>3</v>
      </c>
      <c r="AE676" s="85">
        <f>'2.Vulnerbility Index'!R676</f>
        <v>4</v>
      </c>
      <c r="AF676" s="86">
        <f t="shared" si="22"/>
        <v>12</v>
      </c>
    </row>
    <row r="677" spans="1:32" x14ac:dyDescent="0.3">
      <c r="A677" s="39" t="s">
        <v>1839</v>
      </c>
      <c r="B677" s="40">
        <v>105.913</v>
      </c>
      <c r="C677" s="40">
        <v>10.3346</v>
      </c>
      <c r="D677" s="40" t="s">
        <v>40</v>
      </c>
      <c r="E677" s="40" t="s">
        <v>290</v>
      </c>
      <c r="F677" s="40" t="s">
        <v>588</v>
      </c>
      <c r="G677" s="40">
        <v>10233</v>
      </c>
      <c r="H677" s="47">
        <v>45239</v>
      </c>
      <c r="I677" s="12">
        <v>1228</v>
      </c>
      <c r="J677" s="35">
        <v>20</v>
      </c>
      <c r="K677" s="30">
        <v>59</v>
      </c>
      <c r="L677" s="30">
        <v>0.47912348950247441</v>
      </c>
      <c r="M677" s="43">
        <v>-2.8</v>
      </c>
      <c r="N677" s="30">
        <v>8.8060804355238678E-2</v>
      </c>
      <c r="O677" s="43">
        <v>0</v>
      </c>
      <c r="P677" s="30">
        <v>0.17920432823038626</v>
      </c>
      <c r="Q677" s="43">
        <f t="shared" si="21"/>
        <v>0.20000000000000018</v>
      </c>
      <c r="R677" s="30">
        <v>6.6062200541020286E-2</v>
      </c>
      <c r="S677" s="43">
        <v>16</v>
      </c>
      <c r="T677" s="30">
        <v>0.18754917737088028</v>
      </c>
      <c r="U677" s="30">
        <v>0.10437085722726225</v>
      </c>
      <c r="V677" s="46">
        <v>139</v>
      </c>
      <c r="W677" s="46">
        <v>6.8534270457043217E-2</v>
      </c>
      <c r="X677" s="46">
        <v>1.6319749828984657E-2</v>
      </c>
      <c r="Y677" s="46">
        <v>0.40319662648754762</v>
      </c>
      <c r="Z677" s="46">
        <v>167</v>
      </c>
      <c r="AA677" s="46">
        <v>0.24831943968020789</v>
      </c>
      <c r="AB677" s="46">
        <v>15350</v>
      </c>
      <c r="AC677" s="77">
        <v>0.17557880614793897</v>
      </c>
      <c r="AD677" s="84">
        <f>'1.Hard Index'!T677</f>
        <v>3</v>
      </c>
      <c r="AE677" s="85">
        <f>'2.Vulnerbility Index'!R677</f>
        <v>3</v>
      </c>
      <c r="AF677" s="86">
        <f t="shared" si="22"/>
        <v>9</v>
      </c>
    </row>
    <row r="678" spans="1:32" x14ac:dyDescent="0.3">
      <c r="A678" s="39" t="s">
        <v>1840</v>
      </c>
      <c r="B678" s="40">
        <v>106.03</v>
      </c>
      <c r="C678" s="40">
        <v>10.337</v>
      </c>
      <c r="D678" s="40" t="s">
        <v>40</v>
      </c>
      <c r="E678" s="40" t="s">
        <v>290</v>
      </c>
      <c r="F678" s="40" t="s">
        <v>290</v>
      </c>
      <c r="G678" s="40">
        <v>15421</v>
      </c>
      <c r="H678" s="47">
        <v>45239</v>
      </c>
      <c r="I678" s="12">
        <v>1851</v>
      </c>
      <c r="J678" s="35">
        <v>20</v>
      </c>
      <c r="K678" s="30">
        <v>55</v>
      </c>
      <c r="L678" s="30">
        <v>0.47912348950247441</v>
      </c>
      <c r="M678" s="43">
        <v>-0.26</v>
      </c>
      <c r="N678" s="30">
        <v>8.8060804355238678E-2</v>
      </c>
      <c r="O678" s="43">
        <v>0</v>
      </c>
      <c r="P678" s="30">
        <v>0.17920432823038626</v>
      </c>
      <c r="Q678" s="43">
        <f t="shared" si="21"/>
        <v>2.74</v>
      </c>
      <c r="R678" s="30">
        <v>6.6062200541020286E-2</v>
      </c>
      <c r="S678" s="43">
        <v>13</v>
      </c>
      <c r="T678" s="30">
        <v>0.18754917737088028</v>
      </c>
      <c r="U678" s="30">
        <v>0.10437085722726225</v>
      </c>
      <c r="V678" s="46">
        <v>369</v>
      </c>
      <c r="W678" s="46">
        <v>6.8534270457043217E-2</v>
      </c>
      <c r="X678" s="46">
        <v>5.7713507554633297E-3</v>
      </c>
      <c r="Y678" s="46">
        <v>0.40319662648754762</v>
      </c>
      <c r="Z678" s="46">
        <v>89</v>
      </c>
      <c r="AA678" s="46">
        <v>0.24831943968020789</v>
      </c>
      <c r="AB678" s="46">
        <v>23132</v>
      </c>
      <c r="AC678" s="77">
        <v>0.17557880614793897</v>
      </c>
      <c r="AD678" s="84">
        <f>'1.Hard Index'!T678</f>
        <v>3</v>
      </c>
      <c r="AE678" s="85">
        <f>'2.Vulnerbility Index'!R678</f>
        <v>3</v>
      </c>
      <c r="AF678" s="86">
        <f t="shared" si="22"/>
        <v>9</v>
      </c>
    </row>
    <row r="679" spans="1:32" x14ac:dyDescent="0.3">
      <c r="A679" s="39" t="s">
        <v>1841</v>
      </c>
      <c r="B679" s="40">
        <v>105.465</v>
      </c>
      <c r="C679" s="40">
        <v>10.322900000000001</v>
      </c>
      <c r="D679" s="40" t="s">
        <v>16</v>
      </c>
      <c r="E679" s="40" t="s">
        <v>478</v>
      </c>
      <c r="F679" s="40" t="s">
        <v>302</v>
      </c>
      <c r="G679" s="40">
        <v>27764</v>
      </c>
      <c r="H679" s="47">
        <v>45239</v>
      </c>
      <c r="I679" s="12">
        <v>3332</v>
      </c>
      <c r="J679" s="35">
        <v>256.27260000000001</v>
      </c>
      <c r="K679" s="30">
        <v>59</v>
      </c>
      <c r="L679" s="30">
        <v>0.47912348950247441</v>
      </c>
      <c r="M679" s="43">
        <v>-1.32</v>
      </c>
      <c r="N679" s="30">
        <v>8.8060804355238678E-2</v>
      </c>
      <c r="O679" s="43">
        <v>8</v>
      </c>
      <c r="P679" s="30">
        <v>0.17920432823038626</v>
      </c>
      <c r="Q679" s="43">
        <f t="shared" si="21"/>
        <v>1.68</v>
      </c>
      <c r="R679" s="30">
        <v>6.6062200541020286E-2</v>
      </c>
      <c r="S679" s="43">
        <v>30</v>
      </c>
      <c r="T679" s="30">
        <v>0.18754917737088028</v>
      </c>
      <c r="U679" s="30">
        <v>0.10437085722726225</v>
      </c>
      <c r="V679" s="46">
        <v>178</v>
      </c>
      <c r="W679" s="46">
        <v>6.8534270457043217E-2</v>
      </c>
      <c r="X679" s="46">
        <v>5.8276905345051144E-2</v>
      </c>
      <c r="Y679" s="46">
        <v>0.40319662648754762</v>
      </c>
      <c r="Z679" s="46">
        <v>1618</v>
      </c>
      <c r="AA679" s="46">
        <v>0.24831943968020789</v>
      </c>
      <c r="AB679" s="46">
        <v>41646</v>
      </c>
      <c r="AC679" s="77">
        <v>0.17557880614793897</v>
      </c>
      <c r="AD679" s="84">
        <f>'1.Hard Index'!T679</f>
        <v>4</v>
      </c>
      <c r="AE679" s="85">
        <f>'2.Vulnerbility Index'!R679</f>
        <v>4</v>
      </c>
      <c r="AF679" s="86">
        <f t="shared" si="22"/>
        <v>16</v>
      </c>
    </row>
    <row r="680" spans="1:32" x14ac:dyDescent="0.3">
      <c r="A680" s="39" t="s">
        <v>1842</v>
      </c>
      <c r="B680" s="40">
        <v>106.32599999999999</v>
      </c>
      <c r="C680" s="40">
        <v>10.3337</v>
      </c>
      <c r="D680" s="40" t="s">
        <v>40</v>
      </c>
      <c r="E680" s="40" t="s">
        <v>58</v>
      </c>
      <c r="F680" s="40" t="s">
        <v>530</v>
      </c>
      <c r="G680" s="40">
        <v>6487</v>
      </c>
      <c r="H680" s="47">
        <v>45239</v>
      </c>
      <c r="I680" s="12">
        <v>778</v>
      </c>
      <c r="J680" s="35">
        <v>20</v>
      </c>
      <c r="K680" s="30">
        <v>46</v>
      </c>
      <c r="L680" s="30">
        <v>0.47912348950247441</v>
      </c>
      <c r="M680" s="43">
        <v>-0.24</v>
      </c>
      <c r="N680" s="30">
        <v>8.8060804355238678E-2</v>
      </c>
      <c r="O680" s="43">
        <v>0</v>
      </c>
      <c r="P680" s="30">
        <v>0.17920432823038626</v>
      </c>
      <c r="Q680" s="43">
        <f t="shared" si="21"/>
        <v>2.76</v>
      </c>
      <c r="R680" s="30">
        <v>6.6062200541020286E-2</v>
      </c>
      <c r="S680" s="43">
        <v>13</v>
      </c>
      <c r="T680" s="30">
        <v>0.18754917737088028</v>
      </c>
      <c r="U680" s="30">
        <v>0.10437085722726225</v>
      </c>
      <c r="V680" s="46">
        <v>49</v>
      </c>
      <c r="W680" s="46">
        <v>6.8534270457043217E-2</v>
      </c>
      <c r="X680" s="46">
        <v>0.24233081547710805</v>
      </c>
      <c r="Y680" s="46">
        <v>0.40319662648754762</v>
      </c>
      <c r="Z680" s="46">
        <v>1572</v>
      </c>
      <c r="AA680" s="46">
        <v>0.24831943968020789</v>
      </c>
      <c r="AB680" s="46">
        <v>9731</v>
      </c>
      <c r="AC680" s="77">
        <v>0.17557880614793897</v>
      </c>
      <c r="AD680" s="84">
        <f>'1.Hard Index'!T680</f>
        <v>4</v>
      </c>
      <c r="AE680" s="85">
        <f>'2.Vulnerbility Index'!R680</f>
        <v>4</v>
      </c>
      <c r="AF680" s="86">
        <f t="shared" si="22"/>
        <v>16</v>
      </c>
    </row>
    <row r="681" spans="1:32" x14ac:dyDescent="0.3">
      <c r="A681" s="39" t="s">
        <v>1843</v>
      </c>
      <c r="B681" s="40">
        <v>106.02500000000001</v>
      </c>
      <c r="C681" s="40">
        <v>10.344099999999999</v>
      </c>
      <c r="D681" s="40" t="s">
        <v>40</v>
      </c>
      <c r="E681" s="40" t="s">
        <v>290</v>
      </c>
      <c r="F681" s="40" t="s">
        <v>589</v>
      </c>
      <c r="G681" s="40">
        <v>13582</v>
      </c>
      <c r="H681" s="47">
        <v>45239</v>
      </c>
      <c r="I681" s="12">
        <v>1630</v>
      </c>
      <c r="J681" s="35">
        <v>20</v>
      </c>
      <c r="K681" s="30">
        <v>55</v>
      </c>
      <c r="L681" s="30">
        <v>0.47912348950247441</v>
      </c>
      <c r="M681" s="43">
        <v>0.36</v>
      </c>
      <c r="N681" s="30">
        <v>8.8060804355238678E-2</v>
      </c>
      <c r="O681" s="43">
        <v>8</v>
      </c>
      <c r="P681" s="30">
        <v>0.17920432823038626</v>
      </c>
      <c r="Q681" s="43">
        <f t="shared" si="21"/>
        <v>3.36</v>
      </c>
      <c r="R681" s="30">
        <v>6.6062200541020286E-2</v>
      </c>
      <c r="S681" s="43">
        <v>18</v>
      </c>
      <c r="T681" s="30">
        <v>0.18754917737088028</v>
      </c>
      <c r="U681" s="30">
        <v>0.10437085722726225</v>
      </c>
      <c r="V681" s="46">
        <v>105</v>
      </c>
      <c r="W681" s="46">
        <v>6.8534270457043217E-2</v>
      </c>
      <c r="X681" s="46">
        <v>6.5454277720512447E-2</v>
      </c>
      <c r="Y681" s="46">
        <v>0.40319662648754762</v>
      </c>
      <c r="Z681" s="46">
        <v>889</v>
      </c>
      <c r="AA681" s="46">
        <v>0.24831943968020789</v>
      </c>
      <c r="AB681" s="46">
        <v>20373</v>
      </c>
      <c r="AC681" s="77">
        <v>0.17557880614793897</v>
      </c>
      <c r="AD681" s="84">
        <f>'1.Hard Index'!T681</f>
        <v>4</v>
      </c>
      <c r="AE681" s="85">
        <f>'2.Vulnerbility Index'!R681</f>
        <v>4</v>
      </c>
      <c r="AF681" s="86">
        <f t="shared" si="22"/>
        <v>16</v>
      </c>
    </row>
    <row r="682" spans="1:32" x14ac:dyDescent="0.3">
      <c r="A682" s="39" t="s">
        <v>1844</v>
      </c>
      <c r="B682" s="40">
        <v>106.205</v>
      </c>
      <c r="C682" s="40">
        <v>10.3325</v>
      </c>
      <c r="D682" s="40" t="s">
        <v>40</v>
      </c>
      <c r="E682" s="40" t="s">
        <v>58</v>
      </c>
      <c r="F682" s="40" t="s">
        <v>590</v>
      </c>
      <c r="G682" s="40">
        <v>7282</v>
      </c>
      <c r="H682" s="47">
        <v>45239</v>
      </c>
      <c r="I682" s="12">
        <v>874</v>
      </c>
      <c r="J682" s="35">
        <v>20</v>
      </c>
      <c r="K682" s="30">
        <v>56</v>
      </c>
      <c r="L682" s="30">
        <v>0.47912348950247441</v>
      </c>
      <c r="M682" s="43">
        <v>-2.8</v>
      </c>
      <c r="N682" s="30">
        <v>8.8060804355238678E-2</v>
      </c>
      <c r="O682" s="43">
        <v>8</v>
      </c>
      <c r="P682" s="30">
        <v>0.17920432823038626</v>
      </c>
      <c r="Q682" s="43">
        <f t="shared" si="21"/>
        <v>0.20000000000000018</v>
      </c>
      <c r="R682" s="30">
        <v>6.6062200541020286E-2</v>
      </c>
      <c r="S682" s="43">
        <v>13</v>
      </c>
      <c r="T682" s="30">
        <v>0.18754917737088028</v>
      </c>
      <c r="U682" s="30">
        <v>0.10437085722726225</v>
      </c>
      <c r="V682" s="46">
        <v>72</v>
      </c>
      <c r="W682" s="46">
        <v>6.8534270457043217E-2</v>
      </c>
      <c r="X682" s="46">
        <v>0.11658884921724801</v>
      </c>
      <c r="Y682" s="46">
        <v>0.40319662648754762</v>
      </c>
      <c r="Z682" s="46">
        <v>849</v>
      </c>
      <c r="AA682" s="46">
        <v>0.24831943968020789</v>
      </c>
      <c r="AB682" s="46">
        <v>10923</v>
      </c>
      <c r="AC682" s="77">
        <v>0.17557880614793897</v>
      </c>
      <c r="AD682" s="84">
        <f>'1.Hard Index'!T682</f>
        <v>4</v>
      </c>
      <c r="AE682" s="85">
        <f>'2.Vulnerbility Index'!R682</f>
        <v>3</v>
      </c>
      <c r="AF682" s="86">
        <f t="shared" si="22"/>
        <v>12</v>
      </c>
    </row>
    <row r="683" spans="1:32" x14ac:dyDescent="0.3">
      <c r="A683" s="39" t="s">
        <v>1845</v>
      </c>
      <c r="B683" s="40">
        <v>106.432</v>
      </c>
      <c r="C683" s="40">
        <v>10.331099999999999</v>
      </c>
      <c r="D683" s="40" t="s">
        <v>40</v>
      </c>
      <c r="E683" s="40" t="s">
        <v>43</v>
      </c>
      <c r="F683" s="40" t="s">
        <v>591</v>
      </c>
      <c r="G683" s="40">
        <v>9013</v>
      </c>
      <c r="H683" s="47">
        <v>45239</v>
      </c>
      <c r="I683" s="12">
        <v>1082</v>
      </c>
      <c r="J683" s="35">
        <v>20</v>
      </c>
      <c r="K683" s="30">
        <v>59</v>
      </c>
      <c r="L683" s="30">
        <v>0.47912348950247441</v>
      </c>
      <c r="M683" s="43">
        <v>-1.32</v>
      </c>
      <c r="N683" s="30">
        <v>8.8060804355238678E-2</v>
      </c>
      <c r="O683" s="43">
        <v>0</v>
      </c>
      <c r="P683" s="30">
        <v>0.17920432823038626</v>
      </c>
      <c r="Q683" s="43">
        <f t="shared" si="21"/>
        <v>1.68</v>
      </c>
      <c r="R683" s="30">
        <v>6.6062200541020286E-2</v>
      </c>
      <c r="S683" s="43">
        <v>16</v>
      </c>
      <c r="T683" s="30">
        <v>0.18754917737088028</v>
      </c>
      <c r="U683" s="30">
        <v>0.10437085722726225</v>
      </c>
      <c r="V683" s="46">
        <v>62</v>
      </c>
      <c r="W683" s="46">
        <v>6.8534270457043217E-2</v>
      </c>
      <c r="X683" s="46">
        <v>0.26639298790635746</v>
      </c>
      <c r="Y683" s="46">
        <v>0.40319662648754762</v>
      </c>
      <c r="Z683" s="46">
        <v>2401</v>
      </c>
      <c r="AA683" s="46">
        <v>0.24831943968020789</v>
      </c>
      <c r="AB683" s="46">
        <v>13520</v>
      </c>
      <c r="AC683" s="77">
        <v>0.17557880614793897</v>
      </c>
      <c r="AD683" s="84">
        <f>'1.Hard Index'!T683</f>
        <v>3</v>
      </c>
      <c r="AE683" s="85">
        <f>'2.Vulnerbility Index'!R683</f>
        <v>4</v>
      </c>
      <c r="AF683" s="86">
        <f t="shared" si="22"/>
        <v>12</v>
      </c>
    </row>
    <row r="684" spans="1:32" x14ac:dyDescent="0.3">
      <c r="A684" s="39" t="s">
        <v>1846</v>
      </c>
      <c r="B684" s="40">
        <v>104.04900000000001</v>
      </c>
      <c r="C684" s="40">
        <v>10.2241</v>
      </c>
      <c r="D684" s="40" t="s">
        <v>50</v>
      </c>
      <c r="E684" s="40" t="s">
        <v>494</v>
      </c>
      <c r="F684" s="40" t="s">
        <v>592</v>
      </c>
      <c r="G684" s="40">
        <v>10336</v>
      </c>
      <c r="H684" s="47">
        <v>45239</v>
      </c>
      <c r="I684" s="12">
        <v>1240</v>
      </c>
      <c r="J684" s="35">
        <v>20</v>
      </c>
      <c r="K684" s="30">
        <v>59</v>
      </c>
      <c r="L684" s="30">
        <v>0.47912348950247441</v>
      </c>
      <c r="M684" s="43">
        <v>-0.24</v>
      </c>
      <c r="N684" s="30">
        <v>8.8060804355238678E-2</v>
      </c>
      <c r="O684" s="43">
        <v>0</v>
      </c>
      <c r="P684" s="30">
        <v>0.17920432823038626</v>
      </c>
      <c r="Q684" s="43">
        <f t="shared" si="21"/>
        <v>2.76</v>
      </c>
      <c r="R684" s="30">
        <v>6.6062200541020286E-2</v>
      </c>
      <c r="S684" s="43">
        <v>0</v>
      </c>
      <c r="T684" s="30">
        <v>0.18754917737088028</v>
      </c>
      <c r="U684" s="30">
        <v>0.10437085722726225</v>
      </c>
      <c r="V684" s="46">
        <v>18</v>
      </c>
      <c r="W684" s="46">
        <v>6.8534270457043217E-2</v>
      </c>
      <c r="X684" s="46">
        <v>0.44456269349845201</v>
      </c>
      <c r="Y684" s="46">
        <v>0.40319662648754762</v>
      </c>
      <c r="Z684" s="46">
        <v>4595</v>
      </c>
      <c r="AA684" s="46">
        <v>0.24831943968020789</v>
      </c>
      <c r="AB684" s="46">
        <v>15504</v>
      </c>
      <c r="AC684" s="77">
        <v>0.17557880614793897</v>
      </c>
      <c r="AD684" s="84">
        <f>'1.Hard Index'!T684</f>
        <v>2</v>
      </c>
      <c r="AE684" s="85">
        <f>'2.Vulnerbility Index'!R684</f>
        <v>4</v>
      </c>
      <c r="AF684" s="86">
        <f t="shared" si="22"/>
        <v>8</v>
      </c>
    </row>
    <row r="685" spans="1:32" x14ac:dyDescent="0.3">
      <c r="A685" s="39" t="s">
        <v>1847</v>
      </c>
      <c r="B685" s="40">
        <v>105.259</v>
      </c>
      <c r="C685" s="40">
        <v>10.3171</v>
      </c>
      <c r="D685" s="40" t="s">
        <v>16</v>
      </c>
      <c r="E685" s="40" t="s">
        <v>252</v>
      </c>
      <c r="F685" s="40" t="s">
        <v>593</v>
      </c>
      <c r="G685" s="40">
        <v>10296</v>
      </c>
      <c r="H685" s="47">
        <v>45239</v>
      </c>
      <c r="I685" s="12">
        <v>1236</v>
      </c>
      <c r="J685" s="35">
        <v>201.93209999999999</v>
      </c>
      <c r="K685" s="30">
        <v>62</v>
      </c>
      <c r="L685" s="30">
        <v>0.47912348950247441</v>
      </c>
      <c r="M685" s="43">
        <v>0.36</v>
      </c>
      <c r="N685" s="30">
        <v>8.8060804355238678E-2</v>
      </c>
      <c r="O685" s="43">
        <v>0</v>
      </c>
      <c r="P685" s="30">
        <v>0.17920432823038626</v>
      </c>
      <c r="Q685" s="43">
        <f t="shared" si="21"/>
        <v>3.36</v>
      </c>
      <c r="R685" s="30">
        <v>6.6062200541020286E-2</v>
      </c>
      <c r="S685" s="43">
        <v>15</v>
      </c>
      <c r="T685" s="30">
        <v>0.18754917737088028</v>
      </c>
      <c r="U685" s="30">
        <v>0.10437085722726225</v>
      </c>
      <c r="V685" s="46">
        <v>28</v>
      </c>
      <c r="W685" s="46">
        <v>6.8534270457043217E-2</v>
      </c>
      <c r="X685" s="46">
        <v>0.32284382284382285</v>
      </c>
      <c r="Y685" s="46">
        <v>0.40319662648754762</v>
      </c>
      <c r="Z685" s="46">
        <v>3324</v>
      </c>
      <c r="AA685" s="46">
        <v>0.24831943968020789</v>
      </c>
      <c r="AB685" s="46">
        <v>15444</v>
      </c>
      <c r="AC685" s="77">
        <v>0.17557880614793897</v>
      </c>
      <c r="AD685" s="84">
        <f>'1.Hard Index'!T685</f>
        <v>3</v>
      </c>
      <c r="AE685" s="85">
        <f>'2.Vulnerbility Index'!R685</f>
        <v>4</v>
      </c>
      <c r="AF685" s="86">
        <f t="shared" si="22"/>
        <v>12</v>
      </c>
    </row>
    <row r="686" spans="1:32" x14ac:dyDescent="0.3">
      <c r="A686" s="39" t="s">
        <v>1848</v>
      </c>
      <c r="B686" s="40">
        <v>105.30200000000001</v>
      </c>
      <c r="C686" s="40">
        <v>10.299899999999999</v>
      </c>
      <c r="D686" s="40" t="s">
        <v>16</v>
      </c>
      <c r="E686" s="40" t="s">
        <v>252</v>
      </c>
      <c r="F686" s="40" t="s">
        <v>594</v>
      </c>
      <c r="G686" s="40">
        <v>12939</v>
      </c>
      <c r="H686" s="47">
        <v>45239</v>
      </c>
      <c r="I686" s="12">
        <v>1553</v>
      </c>
      <c r="J686" s="35">
        <v>291.48570000000001</v>
      </c>
      <c r="K686" s="30">
        <v>62</v>
      </c>
      <c r="L686" s="30">
        <v>0.47912348950247441</v>
      </c>
      <c r="M686" s="43">
        <v>0.45</v>
      </c>
      <c r="N686" s="30">
        <v>8.8060804355238678E-2</v>
      </c>
      <c r="O686" s="43">
        <v>0</v>
      </c>
      <c r="P686" s="30">
        <v>0.17920432823038626</v>
      </c>
      <c r="Q686" s="43">
        <f t="shared" si="21"/>
        <v>3.45</v>
      </c>
      <c r="R686" s="30">
        <v>6.6062200541020286E-2</v>
      </c>
      <c r="S686" s="43">
        <v>13</v>
      </c>
      <c r="T686" s="30">
        <v>0.18754917737088028</v>
      </c>
      <c r="U686" s="30">
        <v>0.10437085722726225</v>
      </c>
      <c r="V686" s="46">
        <v>36</v>
      </c>
      <c r="W686" s="46">
        <v>6.8534270457043217E-2</v>
      </c>
      <c r="X686" s="46">
        <v>6.7934152562021788E-2</v>
      </c>
      <c r="Y686" s="46">
        <v>0.40319662648754762</v>
      </c>
      <c r="Z686" s="46">
        <v>879</v>
      </c>
      <c r="AA686" s="46">
        <v>0.24831943968020789</v>
      </c>
      <c r="AB686" s="46">
        <v>19409</v>
      </c>
      <c r="AC686" s="77">
        <v>0.17557880614793897</v>
      </c>
      <c r="AD686" s="84">
        <f>'1.Hard Index'!T686</f>
        <v>3</v>
      </c>
      <c r="AE686" s="85">
        <f>'2.Vulnerbility Index'!R686</f>
        <v>4</v>
      </c>
      <c r="AF686" s="86">
        <f t="shared" si="22"/>
        <v>12</v>
      </c>
    </row>
    <row r="687" spans="1:32" x14ac:dyDescent="0.3">
      <c r="A687" s="39" t="s">
        <v>1849</v>
      </c>
      <c r="B687" s="40">
        <v>105.411</v>
      </c>
      <c r="C687" s="40">
        <v>10.294499999999999</v>
      </c>
      <c r="D687" s="40" t="s">
        <v>16</v>
      </c>
      <c r="E687" s="40" t="s">
        <v>252</v>
      </c>
      <c r="F687" s="40" t="s">
        <v>595</v>
      </c>
      <c r="G687" s="40">
        <v>12280</v>
      </c>
      <c r="H687" s="47">
        <v>45239</v>
      </c>
      <c r="I687" s="12">
        <v>1474</v>
      </c>
      <c r="J687" s="35">
        <v>20.325900000000001</v>
      </c>
      <c r="K687" s="30">
        <v>57</v>
      </c>
      <c r="L687" s="30">
        <v>0.47912348950247441</v>
      </c>
      <c r="M687" s="43">
        <v>-2.8</v>
      </c>
      <c r="N687" s="30">
        <v>8.8060804355238678E-2</v>
      </c>
      <c r="O687" s="43">
        <v>0</v>
      </c>
      <c r="P687" s="30">
        <v>0.17920432823038626</v>
      </c>
      <c r="Q687" s="43">
        <f t="shared" si="21"/>
        <v>0.20000000000000018</v>
      </c>
      <c r="R687" s="30">
        <v>6.6062200541020286E-2</v>
      </c>
      <c r="S687" s="43">
        <v>11</v>
      </c>
      <c r="T687" s="30">
        <v>0.18754917737088028</v>
      </c>
      <c r="U687" s="30">
        <v>0.10437085722726225</v>
      </c>
      <c r="V687" s="46">
        <v>39</v>
      </c>
      <c r="W687" s="46">
        <v>6.8534270457043217E-2</v>
      </c>
      <c r="X687" s="46">
        <v>0.33118892508143322</v>
      </c>
      <c r="Y687" s="46">
        <v>0.40319662648754762</v>
      </c>
      <c r="Z687" s="46">
        <v>4067</v>
      </c>
      <c r="AA687" s="46">
        <v>0.24831943968020789</v>
      </c>
      <c r="AB687" s="46">
        <v>18420</v>
      </c>
      <c r="AC687" s="77">
        <v>0.17557880614793897</v>
      </c>
      <c r="AD687" s="84">
        <f>'1.Hard Index'!T687</f>
        <v>3</v>
      </c>
      <c r="AE687" s="85">
        <f>'2.Vulnerbility Index'!R687</f>
        <v>4</v>
      </c>
      <c r="AF687" s="86">
        <f t="shared" si="22"/>
        <v>12</v>
      </c>
    </row>
    <row r="688" spans="1:32" x14ac:dyDescent="0.3">
      <c r="A688" s="39" t="s">
        <v>1850</v>
      </c>
      <c r="B688" s="40">
        <v>105.526</v>
      </c>
      <c r="C688" s="40">
        <v>10.3248</v>
      </c>
      <c r="D688" s="40" t="s">
        <v>4</v>
      </c>
      <c r="E688" s="40" t="s">
        <v>70</v>
      </c>
      <c r="F688" s="40" t="s">
        <v>596</v>
      </c>
      <c r="G688" s="40">
        <v>18492</v>
      </c>
      <c r="H688" s="47">
        <v>45239</v>
      </c>
      <c r="I688" s="12">
        <v>2219</v>
      </c>
      <c r="J688" s="35">
        <v>9.3165689999999994</v>
      </c>
      <c r="K688" s="30">
        <v>59</v>
      </c>
      <c r="L688" s="30">
        <v>0.47912348950247441</v>
      </c>
      <c r="M688" s="43">
        <v>-0.26</v>
      </c>
      <c r="N688" s="30">
        <v>8.8060804355238678E-2</v>
      </c>
      <c r="O688" s="43">
        <v>0</v>
      </c>
      <c r="P688" s="30">
        <v>0.17920432823038626</v>
      </c>
      <c r="Q688" s="43">
        <f t="shared" si="21"/>
        <v>2.74</v>
      </c>
      <c r="R688" s="30">
        <v>6.6062200541020286E-2</v>
      </c>
      <c r="S688" s="43">
        <v>18</v>
      </c>
      <c r="T688" s="30">
        <v>0.18754917737088028</v>
      </c>
      <c r="U688" s="30">
        <v>0.10437085722726225</v>
      </c>
      <c r="V688" s="46">
        <v>99</v>
      </c>
      <c r="W688" s="46">
        <v>6.8534270457043217E-2</v>
      </c>
      <c r="X688" s="46">
        <v>6.0566731559593336E-2</v>
      </c>
      <c r="Y688" s="46">
        <v>0.40319662648754762</v>
      </c>
      <c r="Z688" s="46">
        <v>1120</v>
      </c>
      <c r="AA688" s="46">
        <v>0.24831943968020789</v>
      </c>
      <c r="AB688" s="46">
        <v>27738</v>
      </c>
      <c r="AC688" s="77">
        <v>0.17557880614793897</v>
      </c>
      <c r="AD688" s="84">
        <f>'1.Hard Index'!T688</f>
        <v>3</v>
      </c>
      <c r="AE688" s="85">
        <f>'2.Vulnerbility Index'!R688</f>
        <v>4</v>
      </c>
      <c r="AF688" s="86">
        <f t="shared" si="22"/>
        <v>12</v>
      </c>
    </row>
    <row r="689" spans="1:32" x14ac:dyDescent="0.3">
      <c r="A689" s="39" t="s">
        <v>1851</v>
      </c>
      <c r="B689" s="40">
        <v>105.20699999999999</v>
      </c>
      <c r="C689" s="40">
        <v>10.3126</v>
      </c>
      <c r="D689" s="40" t="s">
        <v>16</v>
      </c>
      <c r="E689" s="40" t="s">
        <v>252</v>
      </c>
      <c r="F689" s="40" t="s">
        <v>597</v>
      </c>
      <c r="G689" s="40">
        <v>4178</v>
      </c>
      <c r="H689" s="47">
        <v>45239</v>
      </c>
      <c r="I689" s="12">
        <v>501</v>
      </c>
      <c r="J689" s="35">
        <v>90.07423</v>
      </c>
      <c r="K689" s="30">
        <v>58</v>
      </c>
      <c r="L689" s="30">
        <v>0.47912348950247441</v>
      </c>
      <c r="M689" s="43">
        <v>-1.32</v>
      </c>
      <c r="N689" s="30">
        <v>8.8060804355238678E-2</v>
      </c>
      <c r="O689" s="43">
        <v>0</v>
      </c>
      <c r="P689" s="30">
        <v>0.17920432823038626</v>
      </c>
      <c r="Q689" s="43">
        <f t="shared" si="21"/>
        <v>1.68</v>
      </c>
      <c r="R689" s="30">
        <v>6.6062200541020286E-2</v>
      </c>
      <c r="S689" s="43">
        <v>16</v>
      </c>
      <c r="T689" s="30">
        <v>0.18754917737088028</v>
      </c>
      <c r="U689" s="30">
        <v>0.10437085722726225</v>
      </c>
      <c r="V689" s="46">
        <v>13</v>
      </c>
      <c r="W689" s="46">
        <v>6.8534270457043217E-2</v>
      </c>
      <c r="X689" s="46">
        <v>1.3843944471038774</v>
      </c>
      <c r="Y689" s="46">
        <v>0.40319662648754762</v>
      </c>
      <c r="Z689" s="46">
        <v>5784</v>
      </c>
      <c r="AA689" s="46">
        <v>0.24831943968020789</v>
      </c>
      <c r="AB689" s="46">
        <v>6267</v>
      </c>
      <c r="AC689" s="77">
        <v>0.17557880614793897</v>
      </c>
      <c r="AD689" s="84">
        <f>'1.Hard Index'!T689</f>
        <v>3</v>
      </c>
      <c r="AE689" s="85">
        <f>'2.Vulnerbility Index'!R689</f>
        <v>3</v>
      </c>
      <c r="AF689" s="86">
        <f t="shared" si="22"/>
        <v>9</v>
      </c>
    </row>
    <row r="690" spans="1:32" x14ac:dyDescent="0.3">
      <c r="A690" s="39" t="s">
        <v>1852</v>
      </c>
      <c r="B690" s="40">
        <v>105.556</v>
      </c>
      <c r="C690" s="40">
        <v>10.311199999999999</v>
      </c>
      <c r="D690" s="40" t="s">
        <v>4</v>
      </c>
      <c r="E690" s="40" t="s">
        <v>70</v>
      </c>
      <c r="F690" s="40" t="s">
        <v>598</v>
      </c>
      <c r="G690" s="40">
        <v>17587</v>
      </c>
      <c r="H690" s="47">
        <v>45239</v>
      </c>
      <c r="I690" s="12">
        <v>2110</v>
      </c>
      <c r="J690" s="35">
        <v>46.616349999999997</v>
      </c>
      <c r="K690" s="30">
        <v>59</v>
      </c>
      <c r="L690" s="30">
        <v>0.47912348950247441</v>
      </c>
      <c r="M690" s="43">
        <v>0.36</v>
      </c>
      <c r="N690" s="30">
        <v>8.8060804355238678E-2</v>
      </c>
      <c r="O690" s="43">
        <v>30</v>
      </c>
      <c r="P690" s="30">
        <v>0.17920432823038626</v>
      </c>
      <c r="Q690" s="43">
        <f t="shared" si="21"/>
        <v>3.36</v>
      </c>
      <c r="R690" s="30">
        <v>6.6062200541020286E-2</v>
      </c>
      <c r="S690" s="43">
        <v>18</v>
      </c>
      <c r="T690" s="30">
        <v>0.18754917737088028</v>
      </c>
      <c r="U690" s="30">
        <v>0.10437085722726225</v>
      </c>
      <c r="V690" s="46">
        <v>98</v>
      </c>
      <c r="W690" s="46">
        <v>6.8534270457043217E-2</v>
      </c>
      <c r="X690" s="46">
        <v>8.6996076647523735E-2</v>
      </c>
      <c r="Y690" s="46">
        <v>0.40319662648754762</v>
      </c>
      <c r="Z690" s="46">
        <v>1530</v>
      </c>
      <c r="AA690" s="46">
        <v>0.24831943968020789</v>
      </c>
      <c r="AB690" s="46">
        <v>26381</v>
      </c>
      <c r="AC690" s="77">
        <v>0.17557880614793897</v>
      </c>
      <c r="AD690" s="84">
        <f>'1.Hard Index'!T690</f>
        <v>4</v>
      </c>
      <c r="AE690" s="85">
        <f>'2.Vulnerbility Index'!R690</f>
        <v>4</v>
      </c>
      <c r="AF690" s="86">
        <f t="shared" si="22"/>
        <v>16</v>
      </c>
    </row>
    <row r="691" spans="1:32" x14ac:dyDescent="0.3">
      <c r="A691" s="39" t="s">
        <v>1853</v>
      </c>
      <c r="B691" s="40">
        <v>106.66</v>
      </c>
      <c r="C691" s="40">
        <v>10.3162</v>
      </c>
      <c r="D691" s="40" t="s">
        <v>40</v>
      </c>
      <c r="E691" s="40" t="s">
        <v>67</v>
      </c>
      <c r="F691" s="40" t="s">
        <v>29</v>
      </c>
      <c r="G691" s="40">
        <v>10841</v>
      </c>
      <c r="H691" s="47">
        <v>45239</v>
      </c>
      <c r="I691" s="12">
        <v>1301</v>
      </c>
      <c r="J691" s="35">
        <v>20</v>
      </c>
      <c r="K691" s="30">
        <v>55</v>
      </c>
      <c r="L691" s="30">
        <v>0.47912348950247441</v>
      </c>
      <c r="M691" s="43">
        <v>0.45</v>
      </c>
      <c r="N691" s="30">
        <v>8.8060804355238678E-2</v>
      </c>
      <c r="O691" s="43">
        <v>4</v>
      </c>
      <c r="P691" s="30">
        <v>0.17920432823038626</v>
      </c>
      <c r="Q691" s="43">
        <f t="shared" si="21"/>
        <v>3.45</v>
      </c>
      <c r="R691" s="30">
        <v>6.6062200541020286E-2</v>
      </c>
      <c r="S691" s="43">
        <v>20</v>
      </c>
      <c r="T691" s="30">
        <v>0.18754917737088028</v>
      </c>
      <c r="U691" s="30">
        <v>0.10437085722726225</v>
      </c>
      <c r="V691" s="46">
        <v>63</v>
      </c>
      <c r="W691" s="46">
        <v>6.8534270457043217E-2</v>
      </c>
      <c r="X691" s="46">
        <v>6.6783507056544594E-2</v>
      </c>
      <c r="Y691" s="46">
        <v>0.40319662648754762</v>
      </c>
      <c r="Z691" s="46">
        <v>724</v>
      </c>
      <c r="AA691" s="46">
        <v>0.24831943968020789</v>
      </c>
      <c r="AB691" s="46">
        <v>16262</v>
      </c>
      <c r="AC691" s="77">
        <v>0.17557880614793897</v>
      </c>
      <c r="AD691" s="84">
        <f>'1.Hard Index'!T691</f>
        <v>4</v>
      </c>
      <c r="AE691" s="85">
        <f>'2.Vulnerbility Index'!R691</f>
        <v>3</v>
      </c>
      <c r="AF691" s="86">
        <f t="shared" si="22"/>
        <v>12</v>
      </c>
    </row>
    <row r="692" spans="1:32" x14ac:dyDescent="0.3">
      <c r="A692" s="39" t="s">
        <v>1854</v>
      </c>
      <c r="B692" s="40">
        <v>106.158</v>
      </c>
      <c r="C692" s="40">
        <v>10.32</v>
      </c>
      <c r="D692" s="40" t="s">
        <v>40</v>
      </c>
      <c r="E692" s="40" t="s">
        <v>341</v>
      </c>
      <c r="F692" s="40" t="s">
        <v>47</v>
      </c>
      <c r="G692" s="40">
        <v>18113</v>
      </c>
      <c r="H692" s="47">
        <v>45239</v>
      </c>
      <c r="I692" s="12">
        <v>2174</v>
      </c>
      <c r="J692" s="35">
        <v>20</v>
      </c>
      <c r="K692" s="30">
        <v>55</v>
      </c>
      <c r="L692" s="30">
        <v>0.47912348950247441</v>
      </c>
      <c r="M692" s="43">
        <v>-2.8</v>
      </c>
      <c r="N692" s="30">
        <v>8.8060804355238678E-2</v>
      </c>
      <c r="O692" s="43">
        <v>8</v>
      </c>
      <c r="P692" s="30">
        <v>0.17920432823038626</v>
      </c>
      <c r="Q692" s="43">
        <f t="shared" si="21"/>
        <v>0.20000000000000018</v>
      </c>
      <c r="R692" s="30">
        <v>6.6062200541020286E-2</v>
      </c>
      <c r="S692" s="43">
        <v>13</v>
      </c>
      <c r="T692" s="30">
        <v>0.18754917737088028</v>
      </c>
      <c r="U692" s="30">
        <v>0.10437085722726225</v>
      </c>
      <c r="V692" s="46">
        <v>86</v>
      </c>
      <c r="W692" s="46">
        <v>6.8534270457043217E-2</v>
      </c>
      <c r="X692" s="46">
        <v>3.1745155413239107E-2</v>
      </c>
      <c r="Y692" s="46">
        <v>0.40319662648754762</v>
      </c>
      <c r="Z692" s="46">
        <v>575</v>
      </c>
      <c r="AA692" s="46">
        <v>0.24831943968020789</v>
      </c>
      <c r="AB692" s="46">
        <v>27170</v>
      </c>
      <c r="AC692" s="77">
        <v>0.17557880614793897</v>
      </c>
      <c r="AD692" s="84">
        <f>'1.Hard Index'!T692</f>
        <v>4</v>
      </c>
      <c r="AE692" s="85">
        <f>'2.Vulnerbility Index'!R692</f>
        <v>4</v>
      </c>
      <c r="AF692" s="86">
        <f t="shared" si="22"/>
        <v>16</v>
      </c>
    </row>
    <row r="693" spans="1:32" x14ac:dyDescent="0.3">
      <c r="A693" s="39" t="s">
        <v>1855</v>
      </c>
      <c r="B693" s="40">
        <v>106.36799999999999</v>
      </c>
      <c r="C693" s="40">
        <v>10.326000000000001</v>
      </c>
      <c r="D693" s="40" t="s">
        <v>53</v>
      </c>
      <c r="E693" s="40" t="s">
        <v>58</v>
      </c>
      <c r="F693" s="40" t="s">
        <v>599</v>
      </c>
      <c r="G693" s="40">
        <v>11114</v>
      </c>
      <c r="H693" s="47">
        <v>45239</v>
      </c>
      <c r="I693" s="12">
        <v>1334</v>
      </c>
      <c r="J693" s="35">
        <v>20</v>
      </c>
      <c r="K693" s="30">
        <v>49</v>
      </c>
      <c r="L693" s="30">
        <v>0.47912348950247441</v>
      </c>
      <c r="M693" s="43">
        <v>-0.26</v>
      </c>
      <c r="N693" s="30">
        <v>8.8060804355238678E-2</v>
      </c>
      <c r="O693" s="43">
        <v>0</v>
      </c>
      <c r="P693" s="30">
        <v>0.17920432823038626</v>
      </c>
      <c r="Q693" s="43">
        <f t="shared" si="21"/>
        <v>2.74</v>
      </c>
      <c r="R693" s="30">
        <v>6.6062200541020286E-2</v>
      </c>
      <c r="S693" s="43">
        <v>13</v>
      </c>
      <c r="T693" s="30">
        <v>0.18754917737088028</v>
      </c>
      <c r="U693" s="30">
        <v>0.10437085722726225</v>
      </c>
      <c r="V693" s="46">
        <v>116</v>
      </c>
      <c r="W693" s="46">
        <v>6.8534270457043217E-2</v>
      </c>
      <c r="X693" s="46">
        <v>3.9409753464099334E-2</v>
      </c>
      <c r="Y693" s="46">
        <v>0.40319662648754762</v>
      </c>
      <c r="Z693" s="46">
        <v>438</v>
      </c>
      <c r="AA693" s="46">
        <v>0.24831943968020789</v>
      </c>
      <c r="AB693" s="46">
        <v>16671</v>
      </c>
      <c r="AC693" s="77">
        <v>0.17557880614793897</v>
      </c>
      <c r="AD693" s="84">
        <f>'1.Hard Index'!T693</f>
        <v>4</v>
      </c>
      <c r="AE693" s="85">
        <f>'2.Vulnerbility Index'!R693</f>
        <v>3</v>
      </c>
      <c r="AF693" s="86">
        <f t="shared" si="22"/>
        <v>12</v>
      </c>
    </row>
    <row r="694" spans="1:32" x14ac:dyDescent="0.3">
      <c r="A694" s="39" t="s">
        <v>1856</v>
      </c>
      <c r="B694" s="40">
        <v>105.94</v>
      </c>
      <c r="C694" s="40">
        <v>10.3203</v>
      </c>
      <c r="D694" s="40" t="s">
        <v>40</v>
      </c>
      <c r="E694" s="40" t="s">
        <v>290</v>
      </c>
      <c r="F694" s="40" t="s">
        <v>600</v>
      </c>
      <c r="G694" s="40">
        <v>10961</v>
      </c>
      <c r="H694" s="47">
        <v>45239</v>
      </c>
      <c r="I694" s="12">
        <v>1315</v>
      </c>
      <c r="J694" s="35">
        <v>23.99221</v>
      </c>
      <c r="K694" s="30">
        <v>57</v>
      </c>
      <c r="L694" s="30">
        <v>0.47912348950247441</v>
      </c>
      <c r="M694" s="43">
        <v>-0.24</v>
      </c>
      <c r="N694" s="30">
        <v>8.8060804355238678E-2</v>
      </c>
      <c r="O694" s="43">
        <v>8</v>
      </c>
      <c r="P694" s="30">
        <v>0.17920432823038626</v>
      </c>
      <c r="Q694" s="43">
        <f t="shared" si="21"/>
        <v>2.76</v>
      </c>
      <c r="R694" s="30">
        <v>6.6062200541020286E-2</v>
      </c>
      <c r="S694" s="43">
        <v>13</v>
      </c>
      <c r="T694" s="30">
        <v>0.18754917737088028</v>
      </c>
      <c r="U694" s="30">
        <v>0.10437085722726225</v>
      </c>
      <c r="V694" s="46">
        <v>78</v>
      </c>
      <c r="W694" s="46">
        <v>6.8534270457043217E-2</v>
      </c>
      <c r="X694" s="46">
        <v>0.27260286470212569</v>
      </c>
      <c r="Y694" s="46">
        <v>0.40319662648754762</v>
      </c>
      <c r="Z694" s="46">
        <v>2988</v>
      </c>
      <c r="AA694" s="46">
        <v>0.24831943968020789</v>
      </c>
      <c r="AB694" s="46">
        <v>16442</v>
      </c>
      <c r="AC694" s="77">
        <v>0.17557880614793897</v>
      </c>
      <c r="AD694" s="84">
        <f>'1.Hard Index'!T694</f>
        <v>4</v>
      </c>
      <c r="AE694" s="85">
        <f>'2.Vulnerbility Index'!R694</f>
        <v>4</v>
      </c>
      <c r="AF694" s="86">
        <f t="shared" si="22"/>
        <v>16</v>
      </c>
    </row>
    <row r="695" spans="1:32" x14ac:dyDescent="0.3">
      <c r="A695" s="39" t="s">
        <v>1857</v>
      </c>
      <c r="B695" s="40">
        <v>106.399</v>
      </c>
      <c r="C695" s="40">
        <v>10.317399999999999</v>
      </c>
      <c r="D695" s="40" t="s">
        <v>53</v>
      </c>
      <c r="E695" s="40" t="s">
        <v>58</v>
      </c>
      <c r="F695" s="40" t="s">
        <v>601</v>
      </c>
      <c r="G695" s="40">
        <v>13795</v>
      </c>
      <c r="H695" s="47">
        <v>45239</v>
      </c>
      <c r="I695" s="12">
        <v>1655</v>
      </c>
      <c r="J695" s="35">
        <v>20</v>
      </c>
      <c r="K695" s="30">
        <v>53</v>
      </c>
      <c r="L695" s="30">
        <v>0.47912348950247441</v>
      </c>
      <c r="M695" s="43">
        <v>0.36</v>
      </c>
      <c r="N695" s="30">
        <v>8.8060804355238678E-2</v>
      </c>
      <c r="O695" s="43">
        <v>0</v>
      </c>
      <c r="P695" s="30">
        <v>0.17920432823038626</v>
      </c>
      <c r="Q695" s="43">
        <f t="shared" si="21"/>
        <v>3.36</v>
      </c>
      <c r="R695" s="30">
        <v>6.6062200541020286E-2</v>
      </c>
      <c r="S695" s="43">
        <v>13</v>
      </c>
      <c r="T695" s="30">
        <v>0.18754917737088028</v>
      </c>
      <c r="U695" s="30">
        <v>0.10437085722726225</v>
      </c>
      <c r="V695" s="46">
        <v>90</v>
      </c>
      <c r="W695" s="46">
        <v>6.8534270457043217E-2</v>
      </c>
      <c r="X695" s="46">
        <v>0.1140993113446901</v>
      </c>
      <c r="Y695" s="46">
        <v>0.40319662648754762</v>
      </c>
      <c r="Z695" s="46">
        <v>1574</v>
      </c>
      <c r="AA695" s="46">
        <v>0.24831943968020789</v>
      </c>
      <c r="AB695" s="46">
        <v>20693</v>
      </c>
      <c r="AC695" s="77">
        <v>0.17557880614793897</v>
      </c>
      <c r="AD695" s="84">
        <f>'1.Hard Index'!T695</f>
        <v>3</v>
      </c>
      <c r="AE695" s="85">
        <f>'2.Vulnerbility Index'!R695</f>
        <v>4</v>
      </c>
      <c r="AF695" s="86">
        <f t="shared" si="22"/>
        <v>12</v>
      </c>
    </row>
    <row r="696" spans="1:32" x14ac:dyDescent="0.3">
      <c r="A696" s="39" t="s">
        <v>1858</v>
      </c>
      <c r="B696" s="40">
        <v>105.739</v>
      </c>
      <c r="C696" s="40">
        <v>10.323399999999999</v>
      </c>
      <c r="D696" s="40" t="s">
        <v>4</v>
      </c>
      <c r="E696" s="40" t="s">
        <v>100</v>
      </c>
      <c r="F696" s="40" t="s">
        <v>602</v>
      </c>
      <c r="G696" s="40">
        <v>8652</v>
      </c>
      <c r="H696" s="47">
        <v>45239</v>
      </c>
      <c r="I696" s="12">
        <v>1038</v>
      </c>
      <c r="J696" s="35">
        <v>20</v>
      </c>
      <c r="K696" s="30">
        <v>61</v>
      </c>
      <c r="L696" s="30">
        <v>0.47912348950247441</v>
      </c>
      <c r="M696" s="43">
        <v>0.45</v>
      </c>
      <c r="N696" s="30">
        <v>8.8060804355238678E-2</v>
      </c>
      <c r="O696" s="43">
        <v>30</v>
      </c>
      <c r="P696" s="30">
        <v>0.17920432823038626</v>
      </c>
      <c r="Q696" s="43">
        <f t="shared" si="21"/>
        <v>3.45</v>
      </c>
      <c r="R696" s="30">
        <v>6.6062200541020286E-2</v>
      </c>
      <c r="S696" s="43">
        <v>30</v>
      </c>
      <c r="T696" s="30">
        <v>0.18754917737088028</v>
      </c>
      <c r="U696" s="30">
        <v>0.10437085722726225</v>
      </c>
      <c r="V696" s="46">
        <v>139</v>
      </c>
      <c r="W696" s="46">
        <v>6.8534270457043217E-2</v>
      </c>
      <c r="X696" s="46">
        <v>0.11130374479889044</v>
      </c>
      <c r="Y696" s="46">
        <v>0.40319662648754762</v>
      </c>
      <c r="Z696" s="46">
        <v>963</v>
      </c>
      <c r="AA696" s="46">
        <v>0.24831943968020789</v>
      </c>
      <c r="AB696" s="46">
        <v>12978</v>
      </c>
      <c r="AC696" s="77">
        <v>0.17557880614793897</v>
      </c>
      <c r="AD696" s="84">
        <f>'1.Hard Index'!T696</f>
        <v>4</v>
      </c>
      <c r="AE696" s="85">
        <f>'2.Vulnerbility Index'!R696</f>
        <v>3</v>
      </c>
      <c r="AF696" s="86">
        <f t="shared" si="22"/>
        <v>12</v>
      </c>
    </row>
    <row r="697" spans="1:32" x14ac:dyDescent="0.3">
      <c r="A697" s="39" t="s">
        <v>1859</v>
      </c>
      <c r="B697" s="40">
        <v>106.571</v>
      </c>
      <c r="C697" s="40">
        <v>10.307600000000001</v>
      </c>
      <c r="D697" s="40" t="s">
        <v>40</v>
      </c>
      <c r="E697" s="40" t="s">
        <v>67</v>
      </c>
      <c r="F697" s="40" t="s">
        <v>603</v>
      </c>
      <c r="G697" s="40">
        <v>11232</v>
      </c>
      <c r="H697" s="47">
        <v>45239</v>
      </c>
      <c r="I697" s="12">
        <v>1348</v>
      </c>
      <c r="J697" s="35">
        <v>20</v>
      </c>
      <c r="K697" s="30">
        <v>55</v>
      </c>
      <c r="L697" s="30">
        <v>0.47912348950247441</v>
      </c>
      <c r="M697" s="43">
        <v>-2.8</v>
      </c>
      <c r="N697" s="30">
        <v>8.8060804355238678E-2</v>
      </c>
      <c r="O697" s="43">
        <v>16</v>
      </c>
      <c r="P697" s="30">
        <v>0.17920432823038626</v>
      </c>
      <c r="Q697" s="43">
        <f t="shared" si="21"/>
        <v>0.20000000000000018</v>
      </c>
      <c r="R697" s="30">
        <v>6.6062200541020286E-2</v>
      </c>
      <c r="S697" s="43">
        <v>18</v>
      </c>
      <c r="T697" s="30">
        <v>0.18754917737088028</v>
      </c>
      <c r="U697" s="30">
        <v>0.10437085722726225</v>
      </c>
      <c r="V697" s="46">
        <v>59</v>
      </c>
      <c r="W697" s="46">
        <v>6.8534270457043217E-2</v>
      </c>
      <c r="X697" s="46">
        <v>1.3176638176638177E-2</v>
      </c>
      <c r="Y697" s="46">
        <v>0.40319662648754762</v>
      </c>
      <c r="Z697" s="46">
        <v>148</v>
      </c>
      <c r="AA697" s="46">
        <v>0.24831943968020789</v>
      </c>
      <c r="AB697" s="46">
        <v>16848</v>
      </c>
      <c r="AC697" s="77">
        <v>0.17557880614793897</v>
      </c>
      <c r="AD697" s="84">
        <f>'1.Hard Index'!T697</f>
        <v>4</v>
      </c>
      <c r="AE697" s="85">
        <f>'2.Vulnerbility Index'!R697</f>
        <v>3</v>
      </c>
      <c r="AF697" s="86">
        <f t="shared" si="22"/>
        <v>12</v>
      </c>
    </row>
    <row r="698" spans="1:32" x14ac:dyDescent="0.3">
      <c r="A698" s="39" t="s">
        <v>1860</v>
      </c>
      <c r="B698" s="40">
        <v>106.521</v>
      </c>
      <c r="C698" s="40">
        <v>10.3165</v>
      </c>
      <c r="D698" s="40" t="s">
        <v>40</v>
      </c>
      <c r="E698" s="40" t="s">
        <v>43</v>
      </c>
      <c r="F698" s="40" t="s">
        <v>604</v>
      </c>
      <c r="G698" s="40">
        <v>11212</v>
      </c>
      <c r="H698" s="47">
        <v>45239</v>
      </c>
      <c r="I698" s="12">
        <v>1345</v>
      </c>
      <c r="J698" s="35">
        <v>20</v>
      </c>
      <c r="K698" s="30">
        <v>57</v>
      </c>
      <c r="L698" s="30">
        <v>0.47912348950247441</v>
      </c>
      <c r="M698" s="43">
        <v>-0.26</v>
      </c>
      <c r="N698" s="30">
        <v>8.8060804355238678E-2</v>
      </c>
      <c r="O698" s="43">
        <v>30</v>
      </c>
      <c r="P698" s="30">
        <v>0.17920432823038626</v>
      </c>
      <c r="Q698" s="43">
        <f t="shared" si="21"/>
        <v>2.74</v>
      </c>
      <c r="R698" s="30">
        <v>6.6062200541020286E-2</v>
      </c>
      <c r="S698" s="43">
        <v>16</v>
      </c>
      <c r="T698" s="30">
        <v>0.18754917737088028</v>
      </c>
      <c r="U698" s="30">
        <v>0.10437085722726225</v>
      </c>
      <c r="V698" s="46">
        <v>58</v>
      </c>
      <c r="W698" s="46">
        <v>6.8534270457043217E-2</v>
      </c>
      <c r="X698" s="46">
        <v>8.0717088833392792E-2</v>
      </c>
      <c r="Y698" s="46">
        <v>0.40319662648754762</v>
      </c>
      <c r="Z698" s="46">
        <v>905</v>
      </c>
      <c r="AA698" s="46">
        <v>0.24831943968020789</v>
      </c>
      <c r="AB698" s="46">
        <v>16818</v>
      </c>
      <c r="AC698" s="77">
        <v>0.17557880614793897</v>
      </c>
      <c r="AD698" s="84">
        <f>'1.Hard Index'!T698</f>
        <v>4</v>
      </c>
      <c r="AE698" s="85">
        <f>'2.Vulnerbility Index'!R698</f>
        <v>3</v>
      </c>
      <c r="AF698" s="86">
        <f t="shared" si="22"/>
        <v>12</v>
      </c>
    </row>
    <row r="699" spans="1:32" x14ac:dyDescent="0.3">
      <c r="A699" s="39" t="s">
        <v>1861</v>
      </c>
      <c r="B699" s="40">
        <v>106.733</v>
      </c>
      <c r="C699" s="40">
        <v>10.304399999999999</v>
      </c>
      <c r="D699" s="40" t="s">
        <v>40</v>
      </c>
      <c r="E699" s="40" t="s">
        <v>41</v>
      </c>
      <c r="F699" s="40" t="s">
        <v>605</v>
      </c>
      <c r="G699" s="40">
        <v>9545</v>
      </c>
      <c r="H699" s="47">
        <v>45239</v>
      </c>
      <c r="I699" s="12">
        <v>1145</v>
      </c>
      <c r="J699" s="35">
        <v>20</v>
      </c>
      <c r="K699" s="30">
        <v>54</v>
      </c>
      <c r="L699" s="30">
        <v>0.47912348950247441</v>
      </c>
      <c r="M699" s="43">
        <v>-0.24</v>
      </c>
      <c r="N699" s="30">
        <v>8.8060804355238678E-2</v>
      </c>
      <c r="O699" s="43">
        <v>0</v>
      </c>
      <c r="P699" s="30">
        <v>0.17920432823038626</v>
      </c>
      <c r="Q699" s="43">
        <f t="shared" si="21"/>
        <v>2.76</v>
      </c>
      <c r="R699" s="30">
        <v>6.6062200541020286E-2</v>
      </c>
      <c r="S699" s="43">
        <v>13</v>
      </c>
      <c r="T699" s="30">
        <v>0.18754917737088028</v>
      </c>
      <c r="U699" s="30">
        <v>0.10437085722726225</v>
      </c>
      <c r="V699" s="46">
        <v>54</v>
      </c>
      <c r="W699" s="46">
        <v>6.8534270457043217E-2</v>
      </c>
      <c r="X699" s="46">
        <v>0.15976951283394447</v>
      </c>
      <c r="Y699" s="46">
        <v>0.40319662648754762</v>
      </c>
      <c r="Z699" s="46">
        <v>1525</v>
      </c>
      <c r="AA699" s="46">
        <v>0.24831943968020789</v>
      </c>
      <c r="AB699" s="46">
        <v>14318</v>
      </c>
      <c r="AC699" s="77">
        <v>0.17557880614793897</v>
      </c>
      <c r="AD699" s="84">
        <f>'1.Hard Index'!T699</f>
        <v>3</v>
      </c>
      <c r="AE699" s="85">
        <f>'2.Vulnerbility Index'!R699</f>
        <v>4</v>
      </c>
      <c r="AF699" s="86">
        <f t="shared" si="22"/>
        <v>12</v>
      </c>
    </row>
    <row r="700" spans="1:32" x14ac:dyDescent="0.3">
      <c r="A700" s="39" t="s">
        <v>1862</v>
      </c>
      <c r="B700" s="40">
        <v>103.913</v>
      </c>
      <c r="C700" s="40">
        <v>10.311299999999999</v>
      </c>
      <c r="D700" s="40" t="s">
        <v>50</v>
      </c>
      <c r="E700" s="40" t="s">
        <v>494</v>
      </c>
      <c r="F700" s="40" t="s">
        <v>606</v>
      </c>
      <c r="G700" s="40">
        <v>5679</v>
      </c>
      <c r="H700" s="47">
        <v>45239</v>
      </c>
      <c r="I700" s="12">
        <v>681</v>
      </c>
      <c r="J700" s="35">
        <v>20</v>
      </c>
      <c r="K700" s="30">
        <v>58</v>
      </c>
      <c r="L700" s="30">
        <v>0.47912348950247441</v>
      </c>
      <c r="M700" s="43">
        <v>-2.8</v>
      </c>
      <c r="N700" s="30">
        <v>8.8060804355238678E-2</v>
      </c>
      <c r="O700" s="43">
        <v>18</v>
      </c>
      <c r="P700" s="30">
        <v>0.17920432823038626</v>
      </c>
      <c r="Q700" s="43">
        <f t="shared" si="21"/>
        <v>0.20000000000000018</v>
      </c>
      <c r="R700" s="30">
        <v>6.6062200541020286E-2</v>
      </c>
      <c r="S700" s="43">
        <v>0</v>
      </c>
      <c r="T700" s="30">
        <v>0.18754917737088028</v>
      </c>
      <c r="U700" s="30">
        <v>0.10437085722726225</v>
      </c>
      <c r="V700" s="46">
        <v>17</v>
      </c>
      <c r="W700" s="46">
        <v>6.8534270457043217E-2</v>
      </c>
      <c r="X700" s="46">
        <v>0.20285261489698891</v>
      </c>
      <c r="Y700" s="46">
        <v>0.40319662648754762</v>
      </c>
      <c r="Z700" s="46">
        <v>1152</v>
      </c>
      <c r="AA700" s="46">
        <v>0.24831943968020789</v>
      </c>
      <c r="AB700" s="46">
        <v>8519</v>
      </c>
      <c r="AC700" s="77">
        <v>0.17557880614793897</v>
      </c>
      <c r="AD700" s="84">
        <f>'1.Hard Index'!T700</f>
        <v>3</v>
      </c>
      <c r="AE700" s="85">
        <f>'2.Vulnerbility Index'!R700</f>
        <v>4</v>
      </c>
      <c r="AF700" s="86">
        <f t="shared" si="22"/>
        <v>12</v>
      </c>
    </row>
    <row r="701" spans="1:32" x14ac:dyDescent="0.3">
      <c r="A701" s="39" t="s">
        <v>1863</v>
      </c>
      <c r="B701" s="40">
        <v>106.599</v>
      </c>
      <c r="C701" s="40">
        <v>10.310700000000001</v>
      </c>
      <c r="D701" s="40" t="s">
        <v>40</v>
      </c>
      <c r="E701" s="40" t="s">
        <v>67</v>
      </c>
      <c r="F701" s="40" t="s">
        <v>607</v>
      </c>
      <c r="G701" s="40">
        <v>8341</v>
      </c>
      <c r="H701" s="47">
        <v>45239</v>
      </c>
      <c r="I701" s="12">
        <v>1001</v>
      </c>
      <c r="J701" s="35">
        <v>20</v>
      </c>
      <c r="K701" s="30">
        <v>55</v>
      </c>
      <c r="L701" s="30">
        <v>0.47912348950247441</v>
      </c>
      <c r="M701" s="43">
        <v>0.45</v>
      </c>
      <c r="N701" s="30">
        <v>8.8060804355238678E-2</v>
      </c>
      <c r="O701" s="43">
        <v>30</v>
      </c>
      <c r="P701" s="30">
        <v>0.17920432823038626</v>
      </c>
      <c r="Q701" s="43">
        <f t="shared" si="21"/>
        <v>3.45</v>
      </c>
      <c r="R701" s="30">
        <v>6.6062200541020286E-2</v>
      </c>
      <c r="S701" s="43">
        <v>20</v>
      </c>
      <c r="T701" s="30">
        <v>0.18754917737088028</v>
      </c>
      <c r="U701" s="30">
        <v>0.10437085722726225</v>
      </c>
      <c r="V701" s="46">
        <v>65</v>
      </c>
      <c r="W701" s="46">
        <v>6.8534270457043217E-2</v>
      </c>
      <c r="X701" s="46">
        <v>0.22311473444431124</v>
      </c>
      <c r="Y701" s="46">
        <v>0.40319662648754762</v>
      </c>
      <c r="Z701" s="46">
        <v>1861</v>
      </c>
      <c r="AA701" s="46">
        <v>0.24831943968020789</v>
      </c>
      <c r="AB701" s="46">
        <v>12512</v>
      </c>
      <c r="AC701" s="77">
        <v>0.17557880614793897</v>
      </c>
      <c r="AD701" s="84">
        <f>'1.Hard Index'!T701</f>
        <v>4</v>
      </c>
      <c r="AE701" s="85">
        <f>'2.Vulnerbility Index'!R701</f>
        <v>4</v>
      </c>
      <c r="AF701" s="86">
        <f t="shared" si="22"/>
        <v>16</v>
      </c>
    </row>
    <row r="702" spans="1:32" x14ac:dyDescent="0.3">
      <c r="A702" s="39" t="s">
        <v>1864</v>
      </c>
      <c r="B702" s="40">
        <v>106.71599999999999</v>
      </c>
      <c r="C702" s="40">
        <v>10.321199999999999</v>
      </c>
      <c r="D702" s="40" t="s">
        <v>40</v>
      </c>
      <c r="E702" s="40" t="s">
        <v>41</v>
      </c>
      <c r="F702" s="40" t="s">
        <v>255</v>
      </c>
      <c r="G702" s="40">
        <v>5641</v>
      </c>
      <c r="H702" s="47">
        <v>45239</v>
      </c>
      <c r="I702" s="12">
        <v>677</v>
      </c>
      <c r="J702" s="35">
        <v>20</v>
      </c>
      <c r="K702" s="30">
        <v>54</v>
      </c>
      <c r="L702" s="30">
        <v>0.47912348950247441</v>
      </c>
      <c r="M702" s="43">
        <v>-2.8</v>
      </c>
      <c r="N702" s="30">
        <v>8.8060804355238678E-2</v>
      </c>
      <c r="O702" s="43">
        <v>0</v>
      </c>
      <c r="P702" s="30">
        <v>0.17920432823038626</v>
      </c>
      <c r="Q702" s="43">
        <f t="shared" si="21"/>
        <v>0.20000000000000018</v>
      </c>
      <c r="R702" s="30">
        <v>6.6062200541020286E-2</v>
      </c>
      <c r="S702" s="43">
        <v>15</v>
      </c>
      <c r="T702" s="30">
        <v>0.18754917737088028</v>
      </c>
      <c r="U702" s="30">
        <v>0.10437085722726225</v>
      </c>
      <c r="V702" s="46">
        <v>157</v>
      </c>
      <c r="W702" s="46">
        <v>6.8534270457043217E-2</v>
      </c>
      <c r="X702" s="46">
        <v>2.3577379897181353E-2</v>
      </c>
      <c r="Y702" s="46">
        <v>0.40319662648754762</v>
      </c>
      <c r="Z702" s="46">
        <v>133</v>
      </c>
      <c r="AA702" s="46">
        <v>0.24831943968020789</v>
      </c>
      <c r="AB702" s="46">
        <v>8462</v>
      </c>
      <c r="AC702" s="77">
        <v>0.17557880614793897</v>
      </c>
      <c r="AD702" s="84">
        <f>'1.Hard Index'!T702</f>
        <v>3</v>
      </c>
      <c r="AE702" s="85">
        <f>'2.Vulnerbility Index'!R702</f>
        <v>3</v>
      </c>
      <c r="AF702" s="86">
        <f t="shared" si="22"/>
        <v>9</v>
      </c>
    </row>
    <row r="703" spans="1:32" x14ac:dyDescent="0.3">
      <c r="A703" s="39" t="s">
        <v>1865</v>
      </c>
      <c r="B703" s="40">
        <v>104.95699999999999</v>
      </c>
      <c r="C703" s="40">
        <v>10.264900000000001</v>
      </c>
      <c r="D703" s="40" t="s">
        <v>50</v>
      </c>
      <c r="E703" s="40" t="s">
        <v>131</v>
      </c>
      <c r="F703" s="40" t="s">
        <v>608</v>
      </c>
      <c r="G703" s="40">
        <v>10755</v>
      </c>
      <c r="H703" s="47">
        <v>45239</v>
      </c>
      <c r="I703" s="12">
        <v>1291</v>
      </c>
      <c r="J703" s="35">
        <v>25.01192</v>
      </c>
      <c r="K703" s="30">
        <v>49</v>
      </c>
      <c r="L703" s="30">
        <v>0.47912348950247441</v>
      </c>
      <c r="M703" s="43">
        <v>-0.24</v>
      </c>
      <c r="N703" s="30">
        <v>8.8060804355238678E-2</v>
      </c>
      <c r="O703" s="43">
        <v>8</v>
      </c>
      <c r="P703" s="30">
        <v>0.17920432823038626</v>
      </c>
      <c r="Q703" s="43">
        <f t="shared" si="21"/>
        <v>2.76</v>
      </c>
      <c r="R703" s="30">
        <v>6.6062200541020286E-2</v>
      </c>
      <c r="S703" s="43">
        <v>9</v>
      </c>
      <c r="T703" s="30">
        <v>0.18754917737088028</v>
      </c>
      <c r="U703" s="30">
        <v>0.10437085722726225</v>
      </c>
      <c r="V703" s="46">
        <v>7</v>
      </c>
      <c r="W703" s="46">
        <v>6.8534270457043217E-2</v>
      </c>
      <c r="X703" s="46">
        <v>0.18465829846582985</v>
      </c>
      <c r="Y703" s="46">
        <v>0.40319662648754762</v>
      </c>
      <c r="Z703" s="46">
        <v>1986</v>
      </c>
      <c r="AA703" s="46">
        <v>0.24831943968020789</v>
      </c>
      <c r="AB703" s="46">
        <v>16133</v>
      </c>
      <c r="AC703" s="77">
        <v>0.17557880614793897</v>
      </c>
      <c r="AD703" s="84">
        <f>'1.Hard Index'!T703</f>
        <v>4</v>
      </c>
      <c r="AE703" s="85">
        <f>'2.Vulnerbility Index'!R703</f>
        <v>4</v>
      </c>
      <c r="AF703" s="86">
        <f t="shared" si="22"/>
        <v>16</v>
      </c>
    </row>
    <row r="704" spans="1:32" x14ac:dyDescent="0.3">
      <c r="A704" s="39" t="s">
        <v>1866</v>
      </c>
      <c r="B704" s="40">
        <v>106.334</v>
      </c>
      <c r="C704" s="40">
        <v>10.315799999999999</v>
      </c>
      <c r="D704" s="40" t="s">
        <v>53</v>
      </c>
      <c r="E704" s="40" t="s">
        <v>58</v>
      </c>
      <c r="F704" s="40" t="s">
        <v>609</v>
      </c>
      <c r="G704" s="40">
        <v>9417</v>
      </c>
      <c r="H704" s="47">
        <v>45239</v>
      </c>
      <c r="I704" s="12">
        <v>1130</v>
      </c>
      <c r="J704" s="35">
        <v>20</v>
      </c>
      <c r="K704" s="30">
        <v>51</v>
      </c>
      <c r="L704" s="30">
        <v>0.47912348950247441</v>
      </c>
      <c r="M704" s="43">
        <v>0.45</v>
      </c>
      <c r="N704" s="30">
        <v>8.8060804355238678E-2</v>
      </c>
      <c r="O704" s="43">
        <v>0</v>
      </c>
      <c r="P704" s="30">
        <v>0.17920432823038626</v>
      </c>
      <c r="Q704" s="43">
        <f t="shared" si="21"/>
        <v>3.45</v>
      </c>
      <c r="R704" s="30">
        <v>6.6062200541020286E-2</v>
      </c>
      <c r="S704" s="43">
        <v>13</v>
      </c>
      <c r="T704" s="30">
        <v>0.18754917737088028</v>
      </c>
      <c r="U704" s="30">
        <v>0.10437085722726225</v>
      </c>
      <c r="V704" s="46">
        <v>79</v>
      </c>
      <c r="W704" s="46">
        <v>6.8534270457043217E-2</v>
      </c>
      <c r="X704" s="46">
        <v>0.17510884570457683</v>
      </c>
      <c r="Y704" s="46">
        <v>0.40319662648754762</v>
      </c>
      <c r="Z704" s="46">
        <v>1649</v>
      </c>
      <c r="AA704" s="46">
        <v>0.24831943968020789</v>
      </c>
      <c r="AB704" s="46">
        <v>14126</v>
      </c>
      <c r="AC704" s="77">
        <v>0.17557880614793897</v>
      </c>
      <c r="AD704" s="84">
        <f>'1.Hard Index'!T704</f>
        <v>3</v>
      </c>
      <c r="AE704" s="85">
        <f>'2.Vulnerbility Index'!R704</f>
        <v>4</v>
      </c>
      <c r="AF704" s="86">
        <f t="shared" si="22"/>
        <v>12</v>
      </c>
    </row>
    <row r="705" spans="1:32" x14ac:dyDescent="0.3">
      <c r="A705" s="39" t="s">
        <v>1867</v>
      </c>
      <c r="B705" s="40">
        <v>105.989</v>
      </c>
      <c r="C705" s="40">
        <v>10.308999999999999</v>
      </c>
      <c r="D705" s="40" t="s">
        <v>45</v>
      </c>
      <c r="E705" s="40" t="s">
        <v>136</v>
      </c>
      <c r="F705" s="40" t="s">
        <v>610</v>
      </c>
      <c r="G705" s="40">
        <v>11990</v>
      </c>
      <c r="H705" s="47">
        <v>45239</v>
      </c>
      <c r="I705" s="12">
        <v>1439</v>
      </c>
      <c r="J705" s="35">
        <v>222.69550000000001</v>
      </c>
      <c r="K705" s="30">
        <v>56</v>
      </c>
      <c r="L705" s="30">
        <v>0.47912348950247441</v>
      </c>
      <c r="M705" s="43">
        <v>0.24</v>
      </c>
      <c r="N705" s="30">
        <v>8.8060804355238678E-2</v>
      </c>
      <c r="O705" s="43">
        <v>0</v>
      </c>
      <c r="P705" s="30">
        <v>0.17920432823038626</v>
      </c>
      <c r="Q705" s="43">
        <f t="shared" si="21"/>
        <v>3.24</v>
      </c>
      <c r="R705" s="30">
        <v>6.6062200541020286E-2</v>
      </c>
      <c r="S705" s="43">
        <v>13</v>
      </c>
      <c r="T705" s="30">
        <v>0.18754917737088028</v>
      </c>
      <c r="U705" s="30">
        <v>0.10437085722726225</v>
      </c>
      <c r="V705" s="46">
        <v>57</v>
      </c>
      <c r="W705" s="46">
        <v>6.8534270457043217E-2</v>
      </c>
      <c r="X705" s="46">
        <v>0.34095079232693909</v>
      </c>
      <c r="Y705" s="46">
        <v>0.40319662648754762</v>
      </c>
      <c r="Z705" s="46">
        <v>4088</v>
      </c>
      <c r="AA705" s="46">
        <v>0.24831943968020789</v>
      </c>
      <c r="AB705" s="46">
        <v>17985</v>
      </c>
      <c r="AC705" s="77">
        <v>0.17557880614793897</v>
      </c>
      <c r="AD705" s="84">
        <f>'1.Hard Index'!T705</f>
        <v>3</v>
      </c>
      <c r="AE705" s="85">
        <f>'2.Vulnerbility Index'!R705</f>
        <v>4</v>
      </c>
      <c r="AF705" s="86">
        <f t="shared" si="22"/>
        <v>12</v>
      </c>
    </row>
    <row r="706" spans="1:32" x14ac:dyDescent="0.3">
      <c r="A706" s="39" t="s">
        <v>1868</v>
      </c>
      <c r="B706" s="40">
        <v>105.845</v>
      </c>
      <c r="C706" s="40">
        <v>10.314299999999999</v>
      </c>
      <c r="D706" s="40" t="s">
        <v>40</v>
      </c>
      <c r="E706" s="40" t="s">
        <v>290</v>
      </c>
      <c r="F706" s="40" t="s">
        <v>611</v>
      </c>
      <c r="G706" s="40">
        <v>10776</v>
      </c>
      <c r="H706" s="47">
        <v>45239</v>
      </c>
      <c r="I706" s="12">
        <v>1293</v>
      </c>
      <c r="J706" s="35">
        <v>20</v>
      </c>
      <c r="K706" s="30">
        <v>61</v>
      </c>
      <c r="L706" s="30">
        <v>0.47912348950247441</v>
      </c>
      <c r="M706" s="43">
        <v>-0.24</v>
      </c>
      <c r="N706" s="30">
        <v>8.8060804355238678E-2</v>
      </c>
      <c r="O706" s="43">
        <v>8</v>
      </c>
      <c r="P706" s="30">
        <v>0.17920432823038626</v>
      </c>
      <c r="Q706" s="43">
        <f t="shared" si="21"/>
        <v>2.76</v>
      </c>
      <c r="R706" s="30">
        <v>6.6062200541020286E-2</v>
      </c>
      <c r="S706" s="43">
        <v>20</v>
      </c>
      <c r="T706" s="30">
        <v>0.18754917737088028</v>
      </c>
      <c r="U706" s="30">
        <v>0.10437085722726225</v>
      </c>
      <c r="V706" s="46">
        <v>83</v>
      </c>
      <c r="W706" s="46">
        <v>6.8534270457043217E-2</v>
      </c>
      <c r="X706" s="46">
        <v>0.11572011878247958</v>
      </c>
      <c r="Y706" s="46">
        <v>0.40319662648754762</v>
      </c>
      <c r="Z706" s="46">
        <v>1247</v>
      </c>
      <c r="AA706" s="46">
        <v>0.24831943968020789</v>
      </c>
      <c r="AB706" s="46">
        <v>16164</v>
      </c>
      <c r="AC706" s="77">
        <v>0.17557880614793897</v>
      </c>
      <c r="AD706" s="84">
        <f>'1.Hard Index'!T706</f>
        <v>4</v>
      </c>
      <c r="AE706" s="85">
        <f>'2.Vulnerbility Index'!R706</f>
        <v>4</v>
      </c>
      <c r="AF706" s="86">
        <f t="shared" si="22"/>
        <v>16</v>
      </c>
    </row>
    <row r="707" spans="1:32" x14ac:dyDescent="0.3">
      <c r="A707" s="39" t="s">
        <v>1869</v>
      </c>
      <c r="B707" s="40">
        <v>106.276</v>
      </c>
      <c r="C707" s="40">
        <v>10.312900000000001</v>
      </c>
      <c r="D707" s="40" t="s">
        <v>53</v>
      </c>
      <c r="E707" s="40" t="s">
        <v>58</v>
      </c>
      <c r="F707" s="40" t="s">
        <v>612</v>
      </c>
      <c r="G707" s="40">
        <v>9106</v>
      </c>
      <c r="H707" s="47">
        <v>45239</v>
      </c>
      <c r="I707" s="12">
        <v>1093</v>
      </c>
      <c r="J707" s="35">
        <v>44.061549999999997</v>
      </c>
      <c r="K707" s="30">
        <v>62</v>
      </c>
      <c r="L707" s="30">
        <v>0.47912348950247441</v>
      </c>
      <c r="M707" s="43">
        <v>0.36</v>
      </c>
      <c r="N707" s="30">
        <v>8.8060804355238678E-2</v>
      </c>
      <c r="O707" s="43">
        <v>0</v>
      </c>
      <c r="P707" s="30">
        <v>0.17920432823038626</v>
      </c>
      <c r="Q707" s="43">
        <f t="shared" si="21"/>
        <v>3.36</v>
      </c>
      <c r="R707" s="30">
        <v>6.6062200541020286E-2</v>
      </c>
      <c r="S707" s="43">
        <v>13</v>
      </c>
      <c r="T707" s="30">
        <v>0.18754917737088028</v>
      </c>
      <c r="U707" s="30">
        <v>0.10437085722726225</v>
      </c>
      <c r="V707" s="46">
        <v>57</v>
      </c>
      <c r="W707" s="46">
        <v>6.8534270457043217E-2</v>
      </c>
      <c r="X707" s="46">
        <v>0.27432462112892597</v>
      </c>
      <c r="Y707" s="46">
        <v>0.40319662648754762</v>
      </c>
      <c r="Z707" s="46">
        <v>2498</v>
      </c>
      <c r="AA707" s="46">
        <v>0.24831943968020789</v>
      </c>
      <c r="AB707" s="46">
        <v>13659</v>
      </c>
      <c r="AC707" s="77">
        <v>0.17557880614793897</v>
      </c>
      <c r="AD707" s="84">
        <f>'1.Hard Index'!T707</f>
        <v>3</v>
      </c>
      <c r="AE707" s="85">
        <f>'2.Vulnerbility Index'!R707</f>
        <v>4</v>
      </c>
      <c r="AF707" s="86">
        <f t="shared" si="22"/>
        <v>12</v>
      </c>
    </row>
    <row r="708" spans="1:32" x14ac:dyDescent="0.3">
      <c r="A708" s="39" t="s">
        <v>1870</v>
      </c>
      <c r="B708" s="40">
        <v>105.184</v>
      </c>
      <c r="C708" s="40">
        <v>10.2723</v>
      </c>
      <c r="D708" s="40" t="s">
        <v>16</v>
      </c>
      <c r="E708" s="40" t="s">
        <v>252</v>
      </c>
      <c r="F708" s="40" t="s">
        <v>613</v>
      </c>
      <c r="G708" s="40">
        <v>11283</v>
      </c>
      <c r="H708" s="47">
        <v>45239</v>
      </c>
      <c r="I708" s="12">
        <v>1354</v>
      </c>
      <c r="J708" s="35">
        <v>14.722049999999999</v>
      </c>
      <c r="K708" s="30">
        <v>54</v>
      </c>
      <c r="L708" s="30">
        <v>0.47912348950247441</v>
      </c>
      <c r="M708" s="43">
        <v>-2.8</v>
      </c>
      <c r="N708" s="30">
        <v>8.8060804355238678E-2</v>
      </c>
      <c r="O708" s="43">
        <v>0</v>
      </c>
      <c r="P708" s="30">
        <v>0.17920432823038626</v>
      </c>
      <c r="Q708" s="43">
        <f t="shared" ref="Q708:Q771" si="23">M708+3</f>
        <v>0.20000000000000018</v>
      </c>
      <c r="R708" s="30">
        <v>6.6062200541020286E-2</v>
      </c>
      <c r="S708" s="43">
        <v>18</v>
      </c>
      <c r="T708" s="30">
        <v>0.18754917737088028</v>
      </c>
      <c r="U708" s="30">
        <v>0.10437085722726225</v>
      </c>
      <c r="V708" s="46">
        <v>27</v>
      </c>
      <c r="W708" s="46">
        <v>6.8534270457043217E-2</v>
      </c>
      <c r="X708" s="46">
        <v>0.13560223344855091</v>
      </c>
      <c r="Y708" s="46">
        <v>0.40319662648754762</v>
      </c>
      <c r="Z708" s="46">
        <v>1530</v>
      </c>
      <c r="AA708" s="46">
        <v>0.24831943968020789</v>
      </c>
      <c r="AB708" s="46">
        <v>16925</v>
      </c>
      <c r="AC708" s="77">
        <v>0.17557880614793897</v>
      </c>
      <c r="AD708" s="84">
        <f>'1.Hard Index'!T708</f>
        <v>3</v>
      </c>
      <c r="AE708" s="85">
        <f>'2.Vulnerbility Index'!R708</f>
        <v>4</v>
      </c>
      <c r="AF708" s="86">
        <f t="shared" ref="AF708:AF771" si="24">AD708*AE708</f>
        <v>12</v>
      </c>
    </row>
    <row r="709" spans="1:32" x14ac:dyDescent="0.3">
      <c r="A709" s="39" t="s">
        <v>1871</v>
      </c>
      <c r="B709" s="40">
        <v>105.72799999999999</v>
      </c>
      <c r="C709" s="40">
        <v>10.3118</v>
      </c>
      <c r="D709" s="40" t="s">
        <v>4</v>
      </c>
      <c r="E709" s="40" t="s">
        <v>100</v>
      </c>
      <c r="F709" s="40" t="s">
        <v>614</v>
      </c>
      <c r="G709" s="40">
        <v>5218</v>
      </c>
      <c r="H709" s="47">
        <v>45239</v>
      </c>
      <c r="I709" s="12">
        <v>626</v>
      </c>
      <c r="J709" s="35">
        <v>20</v>
      </c>
      <c r="K709" s="30">
        <v>61</v>
      </c>
      <c r="L709" s="30">
        <v>0.47912348950247441</v>
      </c>
      <c r="M709" s="43">
        <v>-1.32</v>
      </c>
      <c r="N709" s="30">
        <v>8.8060804355238678E-2</v>
      </c>
      <c r="O709" s="43">
        <v>0</v>
      </c>
      <c r="P709" s="30">
        <v>0.17920432823038626</v>
      </c>
      <c r="Q709" s="43">
        <f t="shared" si="23"/>
        <v>1.68</v>
      </c>
      <c r="R709" s="30">
        <v>6.6062200541020286E-2</v>
      </c>
      <c r="S709" s="43">
        <v>30</v>
      </c>
      <c r="T709" s="30">
        <v>0.18754917737088028</v>
      </c>
      <c r="U709" s="30">
        <v>0.10437085722726225</v>
      </c>
      <c r="V709" s="46">
        <v>96</v>
      </c>
      <c r="W709" s="46">
        <v>6.8534270457043217E-2</v>
      </c>
      <c r="X709" s="46">
        <v>0.50689919509390569</v>
      </c>
      <c r="Y709" s="46">
        <v>0.40319662648754762</v>
      </c>
      <c r="Z709" s="46">
        <v>2645</v>
      </c>
      <c r="AA709" s="46">
        <v>0.24831943968020789</v>
      </c>
      <c r="AB709" s="46">
        <v>7827</v>
      </c>
      <c r="AC709" s="77">
        <v>0.17557880614793897</v>
      </c>
      <c r="AD709" s="84">
        <f>'1.Hard Index'!T709</f>
        <v>3</v>
      </c>
      <c r="AE709" s="85">
        <f>'2.Vulnerbility Index'!R709</f>
        <v>3</v>
      </c>
      <c r="AF709" s="86">
        <f t="shared" si="24"/>
        <v>9</v>
      </c>
    </row>
    <row r="710" spans="1:32" x14ac:dyDescent="0.3">
      <c r="A710" s="39" t="s">
        <v>1872</v>
      </c>
      <c r="B710" s="40">
        <v>105.342</v>
      </c>
      <c r="C710" s="40">
        <v>10.273</v>
      </c>
      <c r="D710" s="40" t="s">
        <v>16</v>
      </c>
      <c r="E710" s="40" t="s">
        <v>252</v>
      </c>
      <c r="F710" s="40" t="s">
        <v>615</v>
      </c>
      <c r="G710" s="40">
        <v>10262</v>
      </c>
      <c r="H710" s="47">
        <v>45239</v>
      </c>
      <c r="I710" s="12">
        <v>1231</v>
      </c>
      <c r="J710" s="35">
        <v>548.87379999999996</v>
      </c>
      <c r="K710" s="30">
        <v>60</v>
      </c>
      <c r="L710" s="30">
        <v>0.47912348950247441</v>
      </c>
      <c r="M710" s="43">
        <v>-0.24</v>
      </c>
      <c r="N710" s="30">
        <v>8.8060804355238678E-2</v>
      </c>
      <c r="O710" s="43">
        <v>0</v>
      </c>
      <c r="P710" s="30">
        <v>0.17920432823038626</v>
      </c>
      <c r="Q710" s="43">
        <f t="shared" si="23"/>
        <v>2.76</v>
      </c>
      <c r="R710" s="30">
        <v>6.6062200541020286E-2</v>
      </c>
      <c r="S710" s="43">
        <v>13</v>
      </c>
      <c r="T710" s="30">
        <v>0.18754917737088028</v>
      </c>
      <c r="U710" s="30">
        <v>0.10437085722726225</v>
      </c>
      <c r="V710" s="46">
        <v>31</v>
      </c>
      <c r="W710" s="46">
        <v>6.8534270457043217E-2</v>
      </c>
      <c r="X710" s="46">
        <v>0.56519197037614499</v>
      </c>
      <c r="Y710" s="46">
        <v>0.40319662648754762</v>
      </c>
      <c r="Z710" s="46">
        <v>5800</v>
      </c>
      <c r="AA710" s="46">
        <v>0.24831943968020789</v>
      </c>
      <c r="AB710" s="46">
        <v>15393</v>
      </c>
      <c r="AC710" s="77">
        <v>0.17557880614793897</v>
      </c>
      <c r="AD710" s="84">
        <f>'1.Hard Index'!T710</f>
        <v>3</v>
      </c>
      <c r="AE710" s="85">
        <f>'2.Vulnerbility Index'!R710</f>
        <v>3</v>
      </c>
      <c r="AF710" s="86">
        <f t="shared" si="24"/>
        <v>9</v>
      </c>
    </row>
    <row r="711" spans="1:32" x14ac:dyDescent="0.3">
      <c r="A711" s="39" t="s">
        <v>1873</v>
      </c>
      <c r="B711" s="40">
        <v>105.70699999999999</v>
      </c>
      <c r="C711" s="40">
        <v>10.293200000000001</v>
      </c>
      <c r="D711" s="40" t="s">
        <v>4</v>
      </c>
      <c r="E711" s="40" t="s">
        <v>96</v>
      </c>
      <c r="F711" s="40" t="s">
        <v>616</v>
      </c>
      <c r="G711" s="40">
        <v>8452</v>
      </c>
      <c r="H711" s="47">
        <v>45239</v>
      </c>
      <c r="I711" s="12">
        <v>1014</v>
      </c>
      <c r="J711" s="35">
        <v>20</v>
      </c>
      <c r="K711" s="30">
        <v>59</v>
      </c>
      <c r="L711" s="30">
        <v>0.47912348950247441</v>
      </c>
      <c r="M711" s="43">
        <v>0.36</v>
      </c>
      <c r="N711" s="30">
        <v>8.8060804355238678E-2</v>
      </c>
      <c r="O711" s="43">
        <v>0</v>
      </c>
      <c r="P711" s="30">
        <v>0.17920432823038626</v>
      </c>
      <c r="Q711" s="43">
        <f t="shared" si="23"/>
        <v>3.36</v>
      </c>
      <c r="R711" s="30">
        <v>6.6062200541020286E-2</v>
      </c>
      <c r="S711" s="43">
        <v>16</v>
      </c>
      <c r="T711" s="30">
        <v>0.18754917737088028</v>
      </c>
      <c r="U711" s="30">
        <v>0.10437085722726225</v>
      </c>
      <c r="V711" s="46">
        <v>46</v>
      </c>
      <c r="W711" s="46">
        <v>6.8534270457043217E-2</v>
      </c>
      <c r="X711" s="46">
        <v>0.13547089446284902</v>
      </c>
      <c r="Y711" s="46">
        <v>0.40319662648754762</v>
      </c>
      <c r="Z711" s="46">
        <v>1145</v>
      </c>
      <c r="AA711" s="46">
        <v>0.24831943968020789</v>
      </c>
      <c r="AB711" s="46">
        <v>12678</v>
      </c>
      <c r="AC711" s="77">
        <v>0.17557880614793897</v>
      </c>
      <c r="AD711" s="84">
        <f>'1.Hard Index'!T711</f>
        <v>3</v>
      </c>
      <c r="AE711" s="85">
        <f>'2.Vulnerbility Index'!R711</f>
        <v>4</v>
      </c>
      <c r="AF711" s="86">
        <f t="shared" si="24"/>
        <v>12</v>
      </c>
    </row>
    <row r="712" spans="1:32" x14ac:dyDescent="0.3">
      <c r="A712" s="39" t="s">
        <v>1874</v>
      </c>
      <c r="B712" s="40">
        <v>105.886</v>
      </c>
      <c r="C712" s="40">
        <v>10.3056</v>
      </c>
      <c r="D712" s="40" t="s">
        <v>40</v>
      </c>
      <c r="E712" s="40" t="s">
        <v>290</v>
      </c>
      <c r="F712" s="40" t="s">
        <v>617</v>
      </c>
      <c r="G712" s="40">
        <v>15816</v>
      </c>
      <c r="H712" s="47">
        <v>45239</v>
      </c>
      <c r="I712" s="12">
        <v>1898</v>
      </c>
      <c r="J712" s="35">
        <v>20</v>
      </c>
      <c r="K712" s="30">
        <v>61</v>
      </c>
      <c r="L712" s="30">
        <v>0.47912348950247441</v>
      </c>
      <c r="M712" s="43">
        <v>0.45</v>
      </c>
      <c r="N712" s="30">
        <v>8.8060804355238678E-2</v>
      </c>
      <c r="O712" s="43">
        <v>0</v>
      </c>
      <c r="P712" s="30">
        <v>0.17920432823038626</v>
      </c>
      <c r="Q712" s="43">
        <f t="shared" si="23"/>
        <v>3.45</v>
      </c>
      <c r="R712" s="30">
        <v>6.6062200541020286E-2</v>
      </c>
      <c r="S712" s="43">
        <v>18</v>
      </c>
      <c r="T712" s="30">
        <v>0.18754917737088028</v>
      </c>
      <c r="U712" s="30">
        <v>0.10437085722726225</v>
      </c>
      <c r="V712" s="46">
        <v>114</v>
      </c>
      <c r="W712" s="46">
        <v>6.8534270457043217E-2</v>
      </c>
      <c r="X712" s="46">
        <v>2.8768335862417806E-2</v>
      </c>
      <c r="Y712" s="46">
        <v>0.40319662648754762</v>
      </c>
      <c r="Z712" s="46">
        <v>455</v>
      </c>
      <c r="AA712" s="46">
        <v>0.24831943968020789</v>
      </c>
      <c r="AB712" s="46">
        <v>23724</v>
      </c>
      <c r="AC712" s="77">
        <v>0.17557880614793897</v>
      </c>
      <c r="AD712" s="84">
        <f>'1.Hard Index'!T712</f>
        <v>3</v>
      </c>
      <c r="AE712" s="85">
        <f>'2.Vulnerbility Index'!R712</f>
        <v>3</v>
      </c>
      <c r="AF712" s="86">
        <f t="shared" si="24"/>
        <v>9</v>
      </c>
    </row>
    <row r="713" spans="1:32" x14ac:dyDescent="0.3">
      <c r="A713" s="39" t="s">
        <v>1875</v>
      </c>
      <c r="B713" s="40">
        <v>105.74299999999999</v>
      </c>
      <c r="C713" s="40">
        <v>10.3003</v>
      </c>
      <c r="D713" s="40" t="s">
        <v>4</v>
      </c>
      <c r="E713" s="40" t="s">
        <v>100</v>
      </c>
      <c r="F713" s="40" t="s">
        <v>618</v>
      </c>
      <c r="G713" s="40">
        <v>13227</v>
      </c>
      <c r="H713" s="47">
        <v>45239</v>
      </c>
      <c r="I713" s="12">
        <v>1587</v>
      </c>
      <c r="J713" s="35">
        <v>20</v>
      </c>
      <c r="K713" s="30">
        <v>61</v>
      </c>
      <c r="L713" s="30">
        <v>0.47912348950247441</v>
      </c>
      <c r="M713" s="43">
        <v>-2.8</v>
      </c>
      <c r="N713" s="30">
        <v>8.8060804355238678E-2</v>
      </c>
      <c r="O713" s="43">
        <v>0</v>
      </c>
      <c r="P713" s="30">
        <v>0.17920432823038626</v>
      </c>
      <c r="Q713" s="43">
        <f t="shared" si="23"/>
        <v>0.20000000000000018</v>
      </c>
      <c r="R713" s="30">
        <v>6.6062200541020286E-2</v>
      </c>
      <c r="S713" s="43">
        <v>30</v>
      </c>
      <c r="T713" s="30">
        <v>0.18754917737088028</v>
      </c>
      <c r="U713" s="30">
        <v>0.10437085722726225</v>
      </c>
      <c r="V713" s="46">
        <v>202</v>
      </c>
      <c r="W713" s="46">
        <v>6.8534270457043217E-2</v>
      </c>
      <c r="X713" s="46">
        <v>0.10327360701595222</v>
      </c>
      <c r="Y713" s="46">
        <v>0.40319662648754762</v>
      </c>
      <c r="Z713" s="46">
        <v>1366</v>
      </c>
      <c r="AA713" s="46">
        <v>0.24831943968020789</v>
      </c>
      <c r="AB713" s="46">
        <v>19841</v>
      </c>
      <c r="AC713" s="77">
        <v>0.17557880614793897</v>
      </c>
      <c r="AD713" s="84">
        <f>'1.Hard Index'!T713</f>
        <v>3</v>
      </c>
      <c r="AE713" s="85">
        <f>'2.Vulnerbility Index'!R713</f>
        <v>4</v>
      </c>
      <c r="AF713" s="86">
        <f t="shared" si="24"/>
        <v>12</v>
      </c>
    </row>
    <row r="714" spans="1:32" x14ac:dyDescent="0.3">
      <c r="A714" s="39" t="s">
        <v>1876</v>
      </c>
      <c r="B714" s="40">
        <v>105.623</v>
      </c>
      <c r="C714" s="40">
        <v>10.290100000000001</v>
      </c>
      <c r="D714" s="40" t="s">
        <v>4</v>
      </c>
      <c r="E714" s="40" t="s">
        <v>96</v>
      </c>
      <c r="F714" s="40" t="s">
        <v>308</v>
      </c>
      <c r="G714" s="40">
        <v>21220</v>
      </c>
      <c r="H714" s="47">
        <v>45239</v>
      </c>
      <c r="I714" s="12">
        <v>2546</v>
      </c>
      <c r="J714" s="35">
        <v>20</v>
      </c>
      <c r="K714" s="30">
        <v>58</v>
      </c>
      <c r="L714" s="30">
        <v>0.47912348950247441</v>
      </c>
      <c r="M714" s="43">
        <v>-0.26</v>
      </c>
      <c r="N714" s="30">
        <v>8.8060804355238678E-2</v>
      </c>
      <c r="O714" s="43">
        <v>8</v>
      </c>
      <c r="P714" s="30">
        <v>0.17920432823038626</v>
      </c>
      <c r="Q714" s="43">
        <f t="shared" si="23"/>
        <v>2.74</v>
      </c>
      <c r="R714" s="30">
        <v>6.6062200541020286E-2</v>
      </c>
      <c r="S714" s="43">
        <v>15</v>
      </c>
      <c r="T714" s="30">
        <v>0.18754917737088028</v>
      </c>
      <c r="U714" s="30">
        <v>0.10437085722726225</v>
      </c>
      <c r="V714" s="46">
        <v>87</v>
      </c>
      <c r="W714" s="46">
        <v>6.8534270457043217E-2</v>
      </c>
      <c r="X714" s="46">
        <v>7.7002827521206407E-2</v>
      </c>
      <c r="Y714" s="46">
        <v>0.40319662648754762</v>
      </c>
      <c r="Z714" s="46">
        <v>1634</v>
      </c>
      <c r="AA714" s="46">
        <v>0.24831943968020789</v>
      </c>
      <c r="AB714" s="46">
        <v>31830</v>
      </c>
      <c r="AC714" s="77">
        <v>0.17557880614793897</v>
      </c>
      <c r="AD714" s="84">
        <f>'1.Hard Index'!T714</f>
        <v>4</v>
      </c>
      <c r="AE714" s="85">
        <f>'2.Vulnerbility Index'!R714</f>
        <v>4</v>
      </c>
      <c r="AF714" s="86">
        <f t="shared" si="24"/>
        <v>16</v>
      </c>
    </row>
    <row r="715" spans="1:32" x14ac:dyDescent="0.3">
      <c r="A715" s="39" t="s">
        <v>1877</v>
      </c>
      <c r="B715" s="40">
        <v>106.22</v>
      </c>
      <c r="C715" s="40">
        <v>10.3057</v>
      </c>
      <c r="D715" s="40" t="s">
        <v>53</v>
      </c>
      <c r="E715" s="40" t="s">
        <v>58</v>
      </c>
      <c r="F715" s="40" t="s">
        <v>224</v>
      </c>
      <c r="G715" s="40">
        <v>9256</v>
      </c>
      <c r="H715" s="47">
        <v>45239</v>
      </c>
      <c r="I715" s="12">
        <v>1111</v>
      </c>
      <c r="J715" s="35">
        <v>403.2801</v>
      </c>
      <c r="K715" s="30">
        <v>57</v>
      </c>
      <c r="L715" s="30">
        <v>0.47912348950247441</v>
      </c>
      <c r="M715" s="43">
        <v>-1.32</v>
      </c>
      <c r="N715" s="30">
        <v>8.8060804355238678E-2</v>
      </c>
      <c r="O715" s="43">
        <v>0</v>
      </c>
      <c r="P715" s="30">
        <v>0.17920432823038626</v>
      </c>
      <c r="Q715" s="43">
        <f t="shared" si="23"/>
        <v>1.68</v>
      </c>
      <c r="R715" s="30">
        <v>6.6062200541020286E-2</v>
      </c>
      <c r="S715" s="43">
        <v>13</v>
      </c>
      <c r="T715" s="30">
        <v>0.18754917737088028</v>
      </c>
      <c r="U715" s="30">
        <v>0.10437085722726225</v>
      </c>
      <c r="V715" s="46">
        <v>63</v>
      </c>
      <c r="W715" s="46">
        <v>6.8534270457043217E-2</v>
      </c>
      <c r="X715" s="46">
        <v>0.20775713050993949</v>
      </c>
      <c r="Y715" s="46">
        <v>0.40319662648754762</v>
      </c>
      <c r="Z715" s="46">
        <v>1923</v>
      </c>
      <c r="AA715" s="46">
        <v>0.24831943968020789</v>
      </c>
      <c r="AB715" s="46">
        <v>13884</v>
      </c>
      <c r="AC715" s="77">
        <v>0.17557880614793897</v>
      </c>
      <c r="AD715" s="84">
        <f>'1.Hard Index'!T715</f>
        <v>3</v>
      </c>
      <c r="AE715" s="85">
        <f>'2.Vulnerbility Index'!R715</f>
        <v>4</v>
      </c>
      <c r="AF715" s="86">
        <f t="shared" si="24"/>
        <v>12</v>
      </c>
    </row>
    <row r="716" spans="1:32" x14ac:dyDescent="0.3">
      <c r="A716" s="39" t="s">
        <v>1878</v>
      </c>
      <c r="B716" s="40">
        <v>105.587</v>
      </c>
      <c r="C716" s="40">
        <v>10.293200000000001</v>
      </c>
      <c r="D716" s="40" t="s">
        <v>4</v>
      </c>
      <c r="E716" s="40" t="s">
        <v>96</v>
      </c>
      <c r="F716" s="40" t="s">
        <v>122</v>
      </c>
      <c r="G716" s="40">
        <v>10062</v>
      </c>
      <c r="H716" s="47">
        <v>45239</v>
      </c>
      <c r="I716" s="12">
        <v>1207</v>
      </c>
      <c r="J716" s="35">
        <v>20</v>
      </c>
      <c r="K716" s="30">
        <v>58</v>
      </c>
      <c r="L716" s="30">
        <v>0.47912348950247441</v>
      </c>
      <c r="M716" s="43">
        <v>0.36</v>
      </c>
      <c r="N716" s="30">
        <v>8.8060804355238678E-2</v>
      </c>
      <c r="O716" s="43">
        <v>0</v>
      </c>
      <c r="P716" s="30">
        <v>0.17920432823038626</v>
      </c>
      <c r="Q716" s="43">
        <f t="shared" si="23"/>
        <v>3.36</v>
      </c>
      <c r="R716" s="30">
        <v>6.6062200541020286E-2</v>
      </c>
      <c r="S716" s="43">
        <v>13</v>
      </c>
      <c r="T716" s="30">
        <v>0.18754917737088028</v>
      </c>
      <c r="U716" s="30">
        <v>0.10437085722726225</v>
      </c>
      <c r="V716" s="46">
        <v>61</v>
      </c>
      <c r="W716" s="46">
        <v>6.8534270457043217E-2</v>
      </c>
      <c r="X716" s="46">
        <v>0.23355197773802425</v>
      </c>
      <c r="Y716" s="46">
        <v>0.40319662648754762</v>
      </c>
      <c r="Z716" s="46">
        <v>2350</v>
      </c>
      <c r="AA716" s="46">
        <v>0.24831943968020789</v>
      </c>
      <c r="AB716" s="46">
        <v>15093</v>
      </c>
      <c r="AC716" s="77">
        <v>0.17557880614793897</v>
      </c>
      <c r="AD716" s="84">
        <f>'1.Hard Index'!T716</f>
        <v>3</v>
      </c>
      <c r="AE716" s="85">
        <f>'2.Vulnerbility Index'!R716</f>
        <v>4</v>
      </c>
      <c r="AF716" s="86">
        <f t="shared" si="24"/>
        <v>12</v>
      </c>
    </row>
    <row r="717" spans="1:32" x14ac:dyDescent="0.3">
      <c r="A717" s="39" t="s">
        <v>1879</v>
      </c>
      <c r="B717" s="40">
        <v>105.916</v>
      </c>
      <c r="C717" s="40">
        <v>10.293200000000001</v>
      </c>
      <c r="D717" s="40" t="s">
        <v>40</v>
      </c>
      <c r="E717" s="40" t="s">
        <v>290</v>
      </c>
      <c r="F717" s="40" t="s">
        <v>619</v>
      </c>
      <c r="G717" s="40">
        <v>15406</v>
      </c>
      <c r="H717" s="47">
        <v>45239</v>
      </c>
      <c r="I717" s="12">
        <v>1849</v>
      </c>
      <c r="J717" s="35">
        <v>20</v>
      </c>
      <c r="K717" s="30">
        <v>61</v>
      </c>
      <c r="L717" s="30">
        <v>0.47912348950247441</v>
      </c>
      <c r="M717" s="43">
        <v>0.45</v>
      </c>
      <c r="N717" s="30">
        <v>8.8060804355238678E-2</v>
      </c>
      <c r="O717" s="43">
        <v>4</v>
      </c>
      <c r="P717" s="30">
        <v>0.17920432823038626</v>
      </c>
      <c r="Q717" s="43">
        <f t="shared" si="23"/>
        <v>3.45</v>
      </c>
      <c r="R717" s="30">
        <v>6.6062200541020286E-2</v>
      </c>
      <c r="S717" s="43">
        <v>16</v>
      </c>
      <c r="T717" s="30">
        <v>0.18754917737088028</v>
      </c>
      <c r="U717" s="30">
        <v>0.10437085722726225</v>
      </c>
      <c r="V717" s="46">
        <v>95</v>
      </c>
      <c r="W717" s="46">
        <v>6.8534270457043217E-2</v>
      </c>
      <c r="X717" s="46">
        <v>0.1056082045956121</v>
      </c>
      <c r="Y717" s="46">
        <v>0.40319662648754762</v>
      </c>
      <c r="Z717" s="46">
        <v>1627</v>
      </c>
      <c r="AA717" s="46">
        <v>0.24831943968020789</v>
      </c>
      <c r="AB717" s="46">
        <v>23109</v>
      </c>
      <c r="AC717" s="77">
        <v>0.17557880614793897</v>
      </c>
      <c r="AD717" s="84">
        <f>'1.Hard Index'!T717</f>
        <v>4</v>
      </c>
      <c r="AE717" s="85">
        <f>'2.Vulnerbility Index'!R717</f>
        <v>4</v>
      </c>
      <c r="AF717" s="86">
        <f t="shared" si="24"/>
        <v>16</v>
      </c>
    </row>
    <row r="718" spans="1:32" x14ac:dyDescent="0.3">
      <c r="A718" s="39" t="s">
        <v>1880</v>
      </c>
      <c r="B718" s="40">
        <v>106.13</v>
      </c>
      <c r="C718" s="40">
        <v>10.299899999999999</v>
      </c>
      <c r="D718" s="40" t="s">
        <v>40</v>
      </c>
      <c r="E718" s="40" t="s">
        <v>341</v>
      </c>
      <c r="F718" s="40" t="s">
        <v>620</v>
      </c>
      <c r="G718" s="40">
        <v>16558</v>
      </c>
      <c r="H718" s="47">
        <v>45239</v>
      </c>
      <c r="I718" s="12">
        <v>1987</v>
      </c>
      <c r="J718" s="35">
        <v>20</v>
      </c>
      <c r="K718" s="30">
        <v>54</v>
      </c>
      <c r="L718" s="30">
        <v>0.47912348950247441</v>
      </c>
      <c r="M718" s="43">
        <v>-2.8</v>
      </c>
      <c r="N718" s="30">
        <v>8.8060804355238678E-2</v>
      </c>
      <c r="O718" s="43">
        <v>8</v>
      </c>
      <c r="P718" s="30">
        <v>0.17920432823038626</v>
      </c>
      <c r="Q718" s="43">
        <f t="shared" si="23"/>
        <v>0.20000000000000018</v>
      </c>
      <c r="R718" s="30">
        <v>6.6062200541020286E-2</v>
      </c>
      <c r="S718" s="43">
        <v>11</v>
      </c>
      <c r="T718" s="30">
        <v>0.18754917737088028</v>
      </c>
      <c r="U718" s="30">
        <v>0.10437085722726225</v>
      </c>
      <c r="V718" s="46">
        <v>61</v>
      </c>
      <c r="W718" s="46">
        <v>6.8534270457043217E-2</v>
      </c>
      <c r="X718" s="46">
        <v>7.3438821113661068E-2</v>
      </c>
      <c r="Y718" s="46">
        <v>0.40319662648754762</v>
      </c>
      <c r="Z718" s="46">
        <v>1216</v>
      </c>
      <c r="AA718" s="46">
        <v>0.24831943968020789</v>
      </c>
      <c r="AB718" s="46">
        <v>24837</v>
      </c>
      <c r="AC718" s="77">
        <v>0.17557880614793897</v>
      </c>
      <c r="AD718" s="84">
        <f>'1.Hard Index'!T718</f>
        <v>4</v>
      </c>
      <c r="AE718" s="85">
        <f>'2.Vulnerbility Index'!R718</f>
        <v>4</v>
      </c>
      <c r="AF718" s="86">
        <f t="shared" si="24"/>
        <v>16</v>
      </c>
    </row>
    <row r="719" spans="1:32" x14ac:dyDescent="0.3">
      <c r="A719" s="39" t="s">
        <v>1881</v>
      </c>
      <c r="B719" s="40">
        <v>106.422</v>
      </c>
      <c r="C719" s="40">
        <v>10.3025</v>
      </c>
      <c r="D719" s="40" t="s">
        <v>53</v>
      </c>
      <c r="E719" s="40" t="s">
        <v>58</v>
      </c>
      <c r="F719" s="40" t="s">
        <v>621</v>
      </c>
      <c r="G719" s="40">
        <v>7704</v>
      </c>
      <c r="H719" s="47">
        <v>45239</v>
      </c>
      <c r="I719" s="12">
        <v>924</v>
      </c>
      <c r="J719" s="35">
        <v>20</v>
      </c>
      <c r="K719" s="30">
        <v>56</v>
      </c>
      <c r="L719" s="30">
        <v>0.47912348950247441</v>
      </c>
      <c r="M719" s="43">
        <v>-0.26</v>
      </c>
      <c r="N719" s="30">
        <v>8.8060804355238678E-2</v>
      </c>
      <c r="O719" s="43">
        <v>0</v>
      </c>
      <c r="P719" s="30">
        <v>0.17920432823038626</v>
      </c>
      <c r="Q719" s="43">
        <f t="shared" si="23"/>
        <v>2.74</v>
      </c>
      <c r="R719" s="30">
        <v>6.6062200541020286E-2</v>
      </c>
      <c r="S719" s="43">
        <v>13</v>
      </c>
      <c r="T719" s="30">
        <v>0.18754917737088028</v>
      </c>
      <c r="U719" s="30">
        <v>0.10437085722726225</v>
      </c>
      <c r="V719" s="46">
        <v>147</v>
      </c>
      <c r="W719" s="46">
        <v>6.8534270457043217E-2</v>
      </c>
      <c r="X719" s="46">
        <v>0.11747144340602285</v>
      </c>
      <c r="Y719" s="46">
        <v>0.40319662648754762</v>
      </c>
      <c r="Z719" s="46">
        <v>905</v>
      </c>
      <c r="AA719" s="46">
        <v>0.24831943968020789</v>
      </c>
      <c r="AB719" s="46">
        <v>11556</v>
      </c>
      <c r="AC719" s="77">
        <v>0.17557880614793897</v>
      </c>
      <c r="AD719" s="84">
        <f>'1.Hard Index'!T719</f>
        <v>3</v>
      </c>
      <c r="AE719" s="85">
        <f>'2.Vulnerbility Index'!R719</f>
        <v>3</v>
      </c>
      <c r="AF719" s="86">
        <f t="shared" si="24"/>
        <v>9</v>
      </c>
    </row>
    <row r="720" spans="1:32" x14ac:dyDescent="0.3">
      <c r="A720" s="39" t="s">
        <v>1882</v>
      </c>
      <c r="B720" s="40">
        <v>105.764</v>
      </c>
      <c r="C720" s="40">
        <v>10.3058</v>
      </c>
      <c r="D720" s="40" t="s">
        <v>4</v>
      </c>
      <c r="E720" s="40" t="s">
        <v>100</v>
      </c>
      <c r="F720" s="40" t="s">
        <v>622</v>
      </c>
      <c r="G720" s="40">
        <v>7537</v>
      </c>
      <c r="H720" s="47">
        <v>45239</v>
      </c>
      <c r="I720" s="12">
        <v>904</v>
      </c>
      <c r="J720" s="35">
        <v>20</v>
      </c>
      <c r="K720" s="30">
        <v>61</v>
      </c>
      <c r="L720" s="30">
        <v>0.47912348950247441</v>
      </c>
      <c r="M720" s="43">
        <v>-0.24</v>
      </c>
      <c r="N720" s="30">
        <v>8.8060804355238678E-2</v>
      </c>
      <c r="O720" s="43">
        <v>0</v>
      </c>
      <c r="P720" s="30">
        <v>0.17920432823038626</v>
      </c>
      <c r="Q720" s="43">
        <f t="shared" si="23"/>
        <v>2.76</v>
      </c>
      <c r="R720" s="30">
        <v>6.6062200541020286E-2</v>
      </c>
      <c r="S720" s="43">
        <v>25</v>
      </c>
      <c r="T720" s="30">
        <v>0.18754917737088028</v>
      </c>
      <c r="U720" s="30">
        <v>0.10437085722726225</v>
      </c>
      <c r="V720" s="46">
        <v>522</v>
      </c>
      <c r="W720" s="46">
        <v>6.8534270457043217E-2</v>
      </c>
      <c r="X720" s="46">
        <v>3.2373623457609128E-2</v>
      </c>
      <c r="Y720" s="46">
        <v>0.40319662648754762</v>
      </c>
      <c r="Z720" s="46">
        <v>244</v>
      </c>
      <c r="AA720" s="46">
        <v>0.24831943968020789</v>
      </c>
      <c r="AB720" s="46">
        <v>11306</v>
      </c>
      <c r="AC720" s="77">
        <v>0.17557880614793897</v>
      </c>
      <c r="AD720" s="84">
        <f>'1.Hard Index'!T720</f>
        <v>3</v>
      </c>
      <c r="AE720" s="85">
        <f>'2.Vulnerbility Index'!R720</f>
        <v>3</v>
      </c>
      <c r="AF720" s="86">
        <f t="shared" si="24"/>
        <v>9</v>
      </c>
    </row>
    <row r="721" spans="1:32" x14ac:dyDescent="0.3">
      <c r="A721" s="39" t="s">
        <v>1883</v>
      </c>
      <c r="B721" s="40">
        <v>105.758</v>
      </c>
      <c r="C721" s="40">
        <v>10.3001</v>
      </c>
      <c r="D721" s="40" t="s">
        <v>4</v>
      </c>
      <c r="E721" s="40" t="s">
        <v>100</v>
      </c>
      <c r="F721" s="40" t="s">
        <v>623</v>
      </c>
      <c r="G721" s="40">
        <v>15670</v>
      </c>
      <c r="H721" s="47">
        <v>45239</v>
      </c>
      <c r="I721" s="12">
        <v>1880</v>
      </c>
      <c r="J721" s="35">
        <v>20</v>
      </c>
      <c r="K721" s="30">
        <v>61</v>
      </c>
      <c r="L721" s="30">
        <v>0.47912348950247441</v>
      </c>
      <c r="M721" s="43">
        <v>0.36</v>
      </c>
      <c r="N721" s="30">
        <v>8.8060804355238678E-2</v>
      </c>
      <c r="O721" s="43">
        <v>8</v>
      </c>
      <c r="P721" s="30">
        <v>0.17920432823038626</v>
      </c>
      <c r="Q721" s="43">
        <f t="shared" si="23"/>
        <v>3.36</v>
      </c>
      <c r="R721" s="30">
        <v>6.6062200541020286E-2</v>
      </c>
      <c r="S721" s="43">
        <v>11</v>
      </c>
      <c r="T721" s="30">
        <v>0.18754917737088028</v>
      </c>
      <c r="U721" s="30">
        <v>0.10437085722726225</v>
      </c>
      <c r="V721" s="46">
        <v>741</v>
      </c>
      <c r="W721" s="46">
        <v>6.8534270457043217E-2</v>
      </c>
      <c r="X721" s="46">
        <v>4.0268028079132101E-2</v>
      </c>
      <c r="Y721" s="46">
        <v>0.40319662648754762</v>
      </c>
      <c r="Z721" s="46">
        <v>631</v>
      </c>
      <c r="AA721" s="46">
        <v>0.24831943968020789</v>
      </c>
      <c r="AB721" s="46">
        <v>23505</v>
      </c>
      <c r="AC721" s="77">
        <v>0.17557880614793897</v>
      </c>
      <c r="AD721" s="84">
        <f>'1.Hard Index'!T721</f>
        <v>4</v>
      </c>
      <c r="AE721" s="85">
        <f>'2.Vulnerbility Index'!R721</f>
        <v>4</v>
      </c>
      <c r="AF721" s="86">
        <f t="shared" si="24"/>
        <v>16</v>
      </c>
    </row>
    <row r="722" spans="1:32" x14ac:dyDescent="0.3">
      <c r="A722" s="39" t="s">
        <v>1884</v>
      </c>
      <c r="B722" s="40">
        <v>106.438</v>
      </c>
      <c r="C722" s="40">
        <v>10.2963</v>
      </c>
      <c r="D722" s="40" t="s">
        <v>53</v>
      </c>
      <c r="E722" s="40" t="s">
        <v>58</v>
      </c>
      <c r="F722" s="40" t="s">
        <v>624</v>
      </c>
      <c r="G722" s="40">
        <v>4838</v>
      </c>
      <c r="H722" s="47">
        <v>45239</v>
      </c>
      <c r="I722" s="12">
        <v>581</v>
      </c>
      <c r="J722" s="35">
        <v>635.96510000000001</v>
      </c>
      <c r="K722" s="30">
        <v>57</v>
      </c>
      <c r="L722" s="30">
        <v>0.47912348950247441</v>
      </c>
      <c r="M722" s="43">
        <v>0.45</v>
      </c>
      <c r="N722" s="30">
        <v>8.8060804355238678E-2</v>
      </c>
      <c r="O722" s="43">
        <v>8</v>
      </c>
      <c r="P722" s="30">
        <v>0.17920432823038626</v>
      </c>
      <c r="Q722" s="43">
        <f t="shared" si="23"/>
        <v>3.45</v>
      </c>
      <c r="R722" s="30">
        <v>6.6062200541020286E-2</v>
      </c>
      <c r="S722" s="43">
        <v>13</v>
      </c>
      <c r="T722" s="30">
        <v>0.18754917737088028</v>
      </c>
      <c r="U722" s="30">
        <v>0.10437085722726225</v>
      </c>
      <c r="V722" s="46">
        <v>79</v>
      </c>
      <c r="W722" s="46">
        <v>6.8534270457043217E-2</v>
      </c>
      <c r="X722" s="46">
        <v>0.21992558908639934</v>
      </c>
      <c r="Y722" s="46">
        <v>0.40319662648754762</v>
      </c>
      <c r="Z722" s="46">
        <v>1064</v>
      </c>
      <c r="AA722" s="46">
        <v>0.24831943968020789</v>
      </c>
      <c r="AB722" s="46">
        <v>7257</v>
      </c>
      <c r="AC722" s="77">
        <v>0.17557880614793897</v>
      </c>
      <c r="AD722" s="84">
        <f>'1.Hard Index'!T722</f>
        <v>4</v>
      </c>
      <c r="AE722" s="85">
        <f>'2.Vulnerbility Index'!R722</f>
        <v>4</v>
      </c>
      <c r="AF722" s="86">
        <f t="shared" si="24"/>
        <v>16</v>
      </c>
    </row>
    <row r="723" spans="1:32" x14ac:dyDescent="0.3">
      <c r="A723" s="39" t="s">
        <v>1885</v>
      </c>
      <c r="B723" s="40">
        <v>106.35299999999999</v>
      </c>
      <c r="C723" s="40">
        <v>10.302899999999999</v>
      </c>
      <c r="D723" s="40" t="s">
        <v>53</v>
      </c>
      <c r="E723" s="40" t="s">
        <v>58</v>
      </c>
      <c r="F723" s="40" t="s">
        <v>58</v>
      </c>
      <c r="G723" s="40">
        <v>3789</v>
      </c>
      <c r="H723" s="47">
        <v>45239</v>
      </c>
      <c r="I723" s="12">
        <v>455</v>
      </c>
      <c r="J723" s="35">
        <v>748.96780000000001</v>
      </c>
      <c r="K723" s="30">
        <v>51</v>
      </c>
      <c r="L723" s="30">
        <v>0.47912348950247441</v>
      </c>
      <c r="M723" s="43">
        <v>-2.8</v>
      </c>
      <c r="N723" s="30">
        <v>8.8060804355238678E-2</v>
      </c>
      <c r="O723" s="43">
        <v>0</v>
      </c>
      <c r="P723" s="30">
        <v>0.17920432823038626</v>
      </c>
      <c r="Q723" s="43">
        <f t="shared" si="23"/>
        <v>0.20000000000000018</v>
      </c>
      <c r="R723" s="30">
        <v>6.6062200541020286E-2</v>
      </c>
      <c r="S723" s="43">
        <v>13</v>
      </c>
      <c r="T723" s="30">
        <v>0.18754917737088028</v>
      </c>
      <c r="U723" s="30">
        <v>0.10437085722726225</v>
      </c>
      <c r="V723" s="46">
        <v>121</v>
      </c>
      <c r="W723" s="46">
        <v>6.8534270457043217E-2</v>
      </c>
      <c r="X723" s="46">
        <v>6.0702032198469251E-2</v>
      </c>
      <c r="Y723" s="46">
        <v>0.40319662648754762</v>
      </c>
      <c r="Z723" s="46">
        <v>230</v>
      </c>
      <c r="AA723" s="46">
        <v>0.24831943968020789</v>
      </c>
      <c r="AB723" s="46">
        <v>5684</v>
      </c>
      <c r="AC723" s="77">
        <v>0.17557880614793897</v>
      </c>
      <c r="AD723" s="84">
        <f>'1.Hard Index'!T723</f>
        <v>3</v>
      </c>
      <c r="AE723" s="85">
        <f>'2.Vulnerbility Index'!R723</f>
        <v>3</v>
      </c>
      <c r="AF723" s="86">
        <f t="shared" si="24"/>
        <v>9</v>
      </c>
    </row>
    <row r="724" spans="1:32" x14ac:dyDescent="0.3">
      <c r="A724" s="39" t="s">
        <v>1886</v>
      </c>
      <c r="B724" s="40">
        <v>105.455</v>
      </c>
      <c r="C724" s="40">
        <v>10.280900000000001</v>
      </c>
      <c r="D724" s="40" t="s">
        <v>65</v>
      </c>
      <c r="E724" s="40" t="s">
        <v>15</v>
      </c>
      <c r="F724" s="40" t="s">
        <v>625</v>
      </c>
      <c r="G724" s="40">
        <v>18746</v>
      </c>
      <c r="H724" s="47">
        <v>45239</v>
      </c>
      <c r="I724" s="12">
        <v>2250</v>
      </c>
      <c r="J724" s="35">
        <v>377.71660000000003</v>
      </c>
      <c r="K724" s="30">
        <v>58</v>
      </c>
      <c r="L724" s="30">
        <v>0.47912348950247441</v>
      </c>
      <c r="M724" s="43">
        <v>-0.26</v>
      </c>
      <c r="N724" s="30">
        <v>8.8060804355238678E-2</v>
      </c>
      <c r="O724" s="43">
        <v>8</v>
      </c>
      <c r="P724" s="30">
        <v>0.17920432823038626</v>
      </c>
      <c r="Q724" s="43">
        <f t="shared" si="23"/>
        <v>2.74</v>
      </c>
      <c r="R724" s="30">
        <v>6.6062200541020286E-2</v>
      </c>
      <c r="S724" s="43">
        <v>20</v>
      </c>
      <c r="T724" s="30">
        <v>0.18754917737088028</v>
      </c>
      <c r="U724" s="30">
        <v>0.10437085722726225</v>
      </c>
      <c r="V724" s="46">
        <v>64</v>
      </c>
      <c r="W724" s="46">
        <v>6.8534270457043217E-2</v>
      </c>
      <c r="X724" s="46">
        <v>2.2831537394644191E-2</v>
      </c>
      <c r="Y724" s="46">
        <v>0.40319662648754762</v>
      </c>
      <c r="Z724" s="46">
        <v>428</v>
      </c>
      <c r="AA724" s="46">
        <v>0.24831943968020789</v>
      </c>
      <c r="AB724" s="46">
        <v>28119</v>
      </c>
      <c r="AC724" s="77">
        <v>0.17557880614793897</v>
      </c>
      <c r="AD724" s="84">
        <f>'1.Hard Index'!T724</f>
        <v>4</v>
      </c>
      <c r="AE724" s="85">
        <f>'2.Vulnerbility Index'!R724</f>
        <v>3</v>
      </c>
      <c r="AF724" s="86">
        <f t="shared" si="24"/>
        <v>12</v>
      </c>
    </row>
    <row r="725" spans="1:32" x14ac:dyDescent="0.3">
      <c r="A725" s="39" t="s">
        <v>1887</v>
      </c>
      <c r="B725" s="40">
        <v>106.375</v>
      </c>
      <c r="C725" s="40">
        <v>10.2987</v>
      </c>
      <c r="D725" s="40" t="s">
        <v>53</v>
      </c>
      <c r="E725" s="40" t="s">
        <v>58</v>
      </c>
      <c r="F725" s="40" t="s">
        <v>626</v>
      </c>
      <c r="G725" s="40">
        <v>8731</v>
      </c>
      <c r="H725" s="47">
        <v>45239</v>
      </c>
      <c r="I725" s="12">
        <v>1048</v>
      </c>
      <c r="J725" s="35">
        <v>900.73080000000004</v>
      </c>
      <c r="K725" s="30">
        <v>53</v>
      </c>
      <c r="L725" s="30">
        <v>0.47912348950247441</v>
      </c>
      <c r="M725" s="43">
        <v>-0.24</v>
      </c>
      <c r="N725" s="30">
        <v>8.8060804355238678E-2</v>
      </c>
      <c r="O725" s="43">
        <v>24</v>
      </c>
      <c r="P725" s="30">
        <v>0.17920432823038626</v>
      </c>
      <c r="Q725" s="43">
        <f t="shared" si="23"/>
        <v>2.76</v>
      </c>
      <c r="R725" s="30">
        <v>6.6062200541020286E-2</v>
      </c>
      <c r="S725" s="43">
        <v>13</v>
      </c>
      <c r="T725" s="30">
        <v>0.18754917737088028</v>
      </c>
      <c r="U725" s="30">
        <v>0.10437085722726225</v>
      </c>
      <c r="V725" s="46">
        <v>156</v>
      </c>
      <c r="W725" s="46">
        <v>6.8534270457043217E-2</v>
      </c>
      <c r="X725" s="46">
        <v>0.1266750658572901</v>
      </c>
      <c r="Y725" s="46">
        <v>0.40319662648754762</v>
      </c>
      <c r="Z725" s="46">
        <v>1106</v>
      </c>
      <c r="AA725" s="46">
        <v>0.24831943968020789</v>
      </c>
      <c r="AB725" s="46">
        <v>13097</v>
      </c>
      <c r="AC725" s="77">
        <v>0.17557880614793897</v>
      </c>
      <c r="AD725" s="84">
        <f>'1.Hard Index'!T725</f>
        <v>4</v>
      </c>
      <c r="AE725" s="85">
        <f>'2.Vulnerbility Index'!R725</f>
        <v>4</v>
      </c>
      <c r="AF725" s="86">
        <f t="shared" si="24"/>
        <v>16</v>
      </c>
    </row>
    <row r="726" spans="1:32" x14ac:dyDescent="0.3">
      <c r="A726" s="39" t="s">
        <v>1888</v>
      </c>
      <c r="B726" s="40">
        <v>106.53</v>
      </c>
      <c r="C726" s="40">
        <v>10.2911</v>
      </c>
      <c r="D726" s="40" t="s">
        <v>40</v>
      </c>
      <c r="E726" s="40" t="s">
        <v>98</v>
      </c>
      <c r="F726" s="40" t="s">
        <v>627</v>
      </c>
      <c r="G726" s="40">
        <v>2155</v>
      </c>
      <c r="H726" s="47">
        <v>45239</v>
      </c>
      <c r="I726" s="12">
        <v>259</v>
      </c>
      <c r="J726" s="35">
        <v>20</v>
      </c>
      <c r="K726" s="30">
        <v>57</v>
      </c>
      <c r="L726" s="30">
        <v>0.47912348950247441</v>
      </c>
      <c r="M726" s="43">
        <v>-2.8</v>
      </c>
      <c r="N726" s="30">
        <v>8.8060804355238678E-2</v>
      </c>
      <c r="O726" s="43">
        <v>24</v>
      </c>
      <c r="P726" s="30">
        <v>0.17920432823038626</v>
      </c>
      <c r="Q726" s="43">
        <f t="shared" si="23"/>
        <v>0.20000000000000018</v>
      </c>
      <c r="R726" s="30">
        <v>6.6062200541020286E-2</v>
      </c>
      <c r="S726" s="43">
        <v>15</v>
      </c>
      <c r="T726" s="30">
        <v>0.18754917737088028</v>
      </c>
      <c r="U726" s="30">
        <v>0.10437085722726225</v>
      </c>
      <c r="V726" s="46">
        <v>10</v>
      </c>
      <c r="W726" s="46">
        <v>6.8534270457043217E-2</v>
      </c>
      <c r="X726" s="46">
        <v>0.15220417633410674</v>
      </c>
      <c r="Y726" s="46">
        <v>0.40319662648754762</v>
      </c>
      <c r="Z726" s="46">
        <v>328</v>
      </c>
      <c r="AA726" s="46">
        <v>0.24831943968020789</v>
      </c>
      <c r="AB726" s="46">
        <v>3233</v>
      </c>
      <c r="AC726" s="77">
        <v>0.17557880614793897</v>
      </c>
      <c r="AD726" s="84">
        <f>'1.Hard Index'!T726</f>
        <v>4</v>
      </c>
      <c r="AE726" s="85">
        <f>'2.Vulnerbility Index'!R726</f>
        <v>3</v>
      </c>
      <c r="AF726" s="86">
        <f t="shared" si="24"/>
        <v>12</v>
      </c>
    </row>
    <row r="727" spans="1:32" x14ac:dyDescent="0.3">
      <c r="A727" s="39" t="s">
        <v>1889</v>
      </c>
      <c r="B727" s="40">
        <v>106.48699999999999</v>
      </c>
      <c r="C727" s="40">
        <v>10.2896</v>
      </c>
      <c r="D727" s="40" t="s">
        <v>53</v>
      </c>
      <c r="E727" s="40" t="s">
        <v>63</v>
      </c>
      <c r="F727" s="40" t="s">
        <v>499</v>
      </c>
      <c r="G727" s="40">
        <v>5380</v>
      </c>
      <c r="H727" s="47">
        <v>45239</v>
      </c>
      <c r="I727" s="12">
        <v>646</v>
      </c>
      <c r="J727" s="35">
        <v>281.65730000000002</v>
      </c>
      <c r="K727" s="30">
        <v>58</v>
      </c>
      <c r="L727" s="30">
        <v>0.47912348950247441</v>
      </c>
      <c r="M727" s="43">
        <v>0.45</v>
      </c>
      <c r="N727" s="30">
        <v>8.8060804355238678E-2</v>
      </c>
      <c r="O727" s="43">
        <v>0</v>
      </c>
      <c r="P727" s="30">
        <v>0.17920432823038626</v>
      </c>
      <c r="Q727" s="43">
        <f t="shared" si="23"/>
        <v>3.45</v>
      </c>
      <c r="R727" s="30">
        <v>6.6062200541020286E-2</v>
      </c>
      <c r="S727" s="43">
        <v>30</v>
      </c>
      <c r="T727" s="30">
        <v>0.18754917737088028</v>
      </c>
      <c r="U727" s="30">
        <v>0.10437085722726225</v>
      </c>
      <c r="V727" s="46">
        <v>39</v>
      </c>
      <c r="W727" s="46">
        <v>6.8534270457043217E-2</v>
      </c>
      <c r="X727" s="46">
        <v>0.27695167286245354</v>
      </c>
      <c r="Y727" s="46">
        <v>0.40319662648754762</v>
      </c>
      <c r="Z727" s="46">
        <v>1490</v>
      </c>
      <c r="AA727" s="46">
        <v>0.24831943968020789</v>
      </c>
      <c r="AB727" s="46">
        <v>8070</v>
      </c>
      <c r="AC727" s="77">
        <v>0.17557880614793897</v>
      </c>
      <c r="AD727" s="84">
        <f>'1.Hard Index'!T727</f>
        <v>3</v>
      </c>
      <c r="AE727" s="85">
        <f>'2.Vulnerbility Index'!R727</f>
        <v>3</v>
      </c>
      <c r="AF727" s="86">
        <f t="shared" si="24"/>
        <v>9</v>
      </c>
    </row>
    <row r="728" spans="1:32" x14ac:dyDescent="0.3">
      <c r="A728" s="39" t="s">
        <v>1890</v>
      </c>
      <c r="B728" s="40">
        <v>105.77500000000001</v>
      </c>
      <c r="C728" s="40">
        <v>10.2941</v>
      </c>
      <c r="D728" s="40" t="s">
        <v>4</v>
      </c>
      <c r="E728" s="40" t="s">
        <v>100</v>
      </c>
      <c r="F728" s="40" t="s">
        <v>628</v>
      </c>
      <c r="G728" s="40">
        <v>4227</v>
      </c>
      <c r="H728" s="47">
        <v>45239</v>
      </c>
      <c r="I728" s="12">
        <v>507</v>
      </c>
      <c r="J728" s="35">
        <v>20</v>
      </c>
      <c r="K728" s="30">
        <v>61</v>
      </c>
      <c r="L728" s="30">
        <v>0.47912348950247441</v>
      </c>
      <c r="M728" s="43">
        <v>-2.8</v>
      </c>
      <c r="N728" s="30">
        <v>8.8060804355238678E-2</v>
      </c>
      <c r="O728" s="43">
        <v>10</v>
      </c>
      <c r="P728" s="30">
        <v>0.17920432823038626</v>
      </c>
      <c r="Q728" s="43">
        <f t="shared" si="23"/>
        <v>0.20000000000000018</v>
      </c>
      <c r="R728" s="30">
        <v>6.6062200541020286E-2</v>
      </c>
      <c r="S728" s="43">
        <v>13</v>
      </c>
      <c r="T728" s="30">
        <v>0.18754917737088028</v>
      </c>
      <c r="U728" s="30">
        <v>0.10437085722726225</v>
      </c>
      <c r="V728" s="46">
        <v>244</v>
      </c>
      <c r="W728" s="46">
        <v>6.8534270457043217E-2</v>
      </c>
      <c r="X728" s="46">
        <v>0.12017979654601373</v>
      </c>
      <c r="Y728" s="46">
        <v>0.40319662648754762</v>
      </c>
      <c r="Z728" s="46">
        <v>508</v>
      </c>
      <c r="AA728" s="46">
        <v>0.24831943968020789</v>
      </c>
      <c r="AB728" s="46">
        <v>6341</v>
      </c>
      <c r="AC728" s="77">
        <v>0.17557880614793897</v>
      </c>
      <c r="AD728" s="84">
        <f>'1.Hard Index'!T728</f>
        <v>4</v>
      </c>
      <c r="AE728" s="85">
        <f>'2.Vulnerbility Index'!R728</f>
        <v>3</v>
      </c>
      <c r="AF728" s="86">
        <f t="shared" si="24"/>
        <v>12</v>
      </c>
    </row>
    <row r="729" spans="1:32" x14ac:dyDescent="0.3">
      <c r="A729" s="39" t="s">
        <v>1891</v>
      </c>
      <c r="B729" s="40">
        <v>106.465</v>
      </c>
      <c r="C729" s="40">
        <v>10.3256</v>
      </c>
      <c r="D729" s="40" t="s">
        <v>40</v>
      </c>
      <c r="E729" s="40" t="s">
        <v>43</v>
      </c>
      <c r="F729" s="40" t="s">
        <v>629</v>
      </c>
      <c r="G729" s="40">
        <v>9486</v>
      </c>
      <c r="H729" s="47">
        <v>45239</v>
      </c>
      <c r="I729" s="12">
        <v>1138</v>
      </c>
      <c r="J729" s="35">
        <v>20</v>
      </c>
      <c r="K729" s="30">
        <v>61</v>
      </c>
      <c r="L729" s="30">
        <v>0.47912348950247441</v>
      </c>
      <c r="M729" s="43">
        <v>-0.24</v>
      </c>
      <c r="N729" s="30">
        <v>8.8060804355238678E-2</v>
      </c>
      <c r="O729" s="43">
        <v>8</v>
      </c>
      <c r="P729" s="30">
        <v>0.17920432823038626</v>
      </c>
      <c r="Q729" s="43">
        <f t="shared" si="23"/>
        <v>2.76</v>
      </c>
      <c r="R729" s="30">
        <v>6.6062200541020286E-2</v>
      </c>
      <c r="S729" s="43">
        <v>13</v>
      </c>
      <c r="T729" s="30">
        <v>0.18754917737088028</v>
      </c>
      <c r="U729" s="30">
        <v>0.10437085722726225</v>
      </c>
      <c r="V729" s="46">
        <v>69</v>
      </c>
      <c r="W729" s="46">
        <v>6.8534270457043217E-2</v>
      </c>
      <c r="X729" s="46">
        <v>0.2933797174783892</v>
      </c>
      <c r="Y729" s="46">
        <v>0.40319662648754762</v>
      </c>
      <c r="Z729" s="46">
        <v>2783</v>
      </c>
      <c r="AA729" s="46">
        <v>0.24831943968020789</v>
      </c>
      <c r="AB729" s="46">
        <v>14229</v>
      </c>
      <c r="AC729" s="77">
        <v>0.17557880614793897</v>
      </c>
      <c r="AD729" s="84">
        <f>'1.Hard Index'!T729</f>
        <v>4</v>
      </c>
      <c r="AE729" s="85">
        <f>'2.Vulnerbility Index'!R729</f>
        <v>4</v>
      </c>
      <c r="AF729" s="86">
        <f t="shared" si="24"/>
        <v>16</v>
      </c>
    </row>
    <row r="730" spans="1:32" x14ac:dyDescent="0.3">
      <c r="A730" s="39" t="s">
        <v>1892</v>
      </c>
      <c r="B730" s="40">
        <v>106.339</v>
      </c>
      <c r="C730" s="40">
        <v>10.289</v>
      </c>
      <c r="D730" s="40" t="s">
        <v>53</v>
      </c>
      <c r="E730" s="40" t="s">
        <v>58</v>
      </c>
      <c r="F730" s="40" t="s">
        <v>630</v>
      </c>
      <c r="G730" s="40">
        <v>11322</v>
      </c>
      <c r="H730" s="47">
        <v>45239</v>
      </c>
      <c r="I730" s="12">
        <v>1359</v>
      </c>
      <c r="J730" s="35">
        <v>639.11559999999997</v>
      </c>
      <c r="K730" s="30">
        <v>53</v>
      </c>
      <c r="L730" s="30">
        <v>0.47912348950247441</v>
      </c>
      <c r="M730" s="43">
        <v>0.45</v>
      </c>
      <c r="N730" s="30">
        <v>8.8060804355238678E-2</v>
      </c>
      <c r="O730" s="43">
        <v>8</v>
      </c>
      <c r="P730" s="30">
        <v>0.17920432823038626</v>
      </c>
      <c r="Q730" s="43">
        <f t="shared" si="23"/>
        <v>3.45</v>
      </c>
      <c r="R730" s="30">
        <v>6.6062200541020286E-2</v>
      </c>
      <c r="S730" s="43">
        <v>15</v>
      </c>
      <c r="T730" s="30">
        <v>0.18754917737088028</v>
      </c>
      <c r="U730" s="30">
        <v>0.10437085722726225</v>
      </c>
      <c r="V730" s="46">
        <v>102</v>
      </c>
      <c r="W730" s="46">
        <v>6.8534270457043217E-2</v>
      </c>
      <c r="X730" s="46">
        <v>0.14308426073131955</v>
      </c>
      <c r="Y730" s="46">
        <v>0.40319662648754762</v>
      </c>
      <c r="Z730" s="46">
        <v>1620</v>
      </c>
      <c r="AA730" s="46">
        <v>0.24831943968020789</v>
      </c>
      <c r="AB730" s="46">
        <v>16983</v>
      </c>
      <c r="AC730" s="77">
        <v>0.17557880614793897</v>
      </c>
      <c r="AD730" s="84">
        <f>'1.Hard Index'!T730</f>
        <v>4</v>
      </c>
      <c r="AE730" s="85">
        <f>'2.Vulnerbility Index'!R730</f>
        <v>4</v>
      </c>
      <c r="AF730" s="86">
        <f t="shared" si="24"/>
        <v>16</v>
      </c>
    </row>
    <row r="731" spans="1:32" x14ac:dyDescent="0.3">
      <c r="A731" s="39" t="s">
        <v>1893</v>
      </c>
      <c r="B731" s="40">
        <v>106.303</v>
      </c>
      <c r="C731" s="40">
        <v>10.2926</v>
      </c>
      <c r="D731" s="40" t="s">
        <v>53</v>
      </c>
      <c r="E731" s="40" t="s">
        <v>58</v>
      </c>
      <c r="F731" s="40" t="s">
        <v>631</v>
      </c>
      <c r="G731" s="40">
        <v>8101</v>
      </c>
      <c r="H731" s="47">
        <v>45239</v>
      </c>
      <c r="I731" s="12">
        <v>972</v>
      </c>
      <c r="J731" s="35">
        <v>1022.253</v>
      </c>
      <c r="K731" s="30">
        <v>57</v>
      </c>
      <c r="L731" s="30">
        <v>0.47912348950247441</v>
      </c>
      <c r="M731" s="43">
        <v>0.24</v>
      </c>
      <c r="N731" s="30">
        <v>8.8060804355238678E-2</v>
      </c>
      <c r="O731" s="43">
        <v>8</v>
      </c>
      <c r="P731" s="30">
        <v>0.17920432823038626</v>
      </c>
      <c r="Q731" s="43">
        <f t="shared" si="23"/>
        <v>3.24</v>
      </c>
      <c r="R731" s="30">
        <v>6.6062200541020286E-2</v>
      </c>
      <c r="S731" s="43">
        <v>15</v>
      </c>
      <c r="T731" s="30">
        <v>0.18754917737088028</v>
      </c>
      <c r="U731" s="30">
        <v>0.10437085722726225</v>
      </c>
      <c r="V731" s="46">
        <v>86</v>
      </c>
      <c r="W731" s="46">
        <v>6.8534270457043217E-2</v>
      </c>
      <c r="X731" s="46">
        <v>0.21466485619059375</v>
      </c>
      <c r="Y731" s="46">
        <v>0.40319662648754762</v>
      </c>
      <c r="Z731" s="46">
        <v>1739</v>
      </c>
      <c r="AA731" s="46">
        <v>0.24831943968020789</v>
      </c>
      <c r="AB731" s="46">
        <v>12152</v>
      </c>
      <c r="AC731" s="77">
        <v>0.17557880614793897</v>
      </c>
      <c r="AD731" s="84">
        <f>'1.Hard Index'!T731</f>
        <v>4</v>
      </c>
      <c r="AE731" s="85">
        <f>'2.Vulnerbility Index'!R731</f>
        <v>4</v>
      </c>
      <c r="AF731" s="86">
        <f t="shared" si="24"/>
        <v>16</v>
      </c>
    </row>
    <row r="732" spans="1:32" x14ac:dyDescent="0.3">
      <c r="A732" s="39" t="s">
        <v>1894</v>
      </c>
      <c r="B732" s="40">
        <v>106.26600000000001</v>
      </c>
      <c r="C732" s="40">
        <v>10.2925</v>
      </c>
      <c r="D732" s="40" t="s">
        <v>53</v>
      </c>
      <c r="E732" s="40" t="s">
        <v>58</v>
      </c>
      <c r="F732" s="40" t="s">
        <v>632</v>
      </c>
      <c r="G732" s="40">
        <v>6208</v>
      </c>
      <c r="H732" s="47">
        <v>45239</v>
      </c>
      <c r="I732" s="12">
        <v>745</v>
      </c>
      <c r="J732" s="35">
        <v>2271.538</v>
      </c>
      <c r="K732" s="30">
        <v>59</v>
      </c>
      <c r="L732" s="30">
        <v>0.47912348950247441</v>
      </c>
      <c r="M732" s="43">
        <v>1.25</v>
      </c>
      <c r="N732" s="30">
        <v>8.8060804355238678E-2</v>
      </c>
      <c r="O732" s="43">
        <v>8</v>
      </c>
      <c r="P732" s="30">
        <v>0.17920432823038626</v>
      </c>
      <c r="Q732" s="43">
        <f t="shared" si="23"/>
        <v>4.25</v>
      </c>
      <c r="R732" s="30">
        <v>6.6062200541020286E-2</v>
      </c>
      <c r="S732" s="43">
        <v>15</v>
      </c>
      <c r="T732" s="30">
        <v>0.18754917737088028</v>
      </c>
      <c r="U732" s="30">
        <v>0.10437085722726225</v>
      </c>
      <c r="V732" s="46">
        <v>70</v>
      </c>
      <c r="W732" s="46">
        <v>6.8534270457043217E-2</v>
      </c>
      <c r="X732" s="46">
        <v>0.25869845360824745</v>
      </c>
      <c r="Y732" s="46">
        <v>0.40319662648754762</v>
      </c>
      <c r="Z732" s="46">
        <v>1606</v>
      </c>
      <c r="AA732" s="46">
        <v>0.24831943968020789</v>
      </c>
      <c r="AB732" s="46">
        <v>9312</v>
      </c>
      <c r="AC732" s="77">
        <v>0.17557880614793897</v>
      </c>
      <c r="AD732" s="84">
        <f>'1.Hard Index'!T732</f>
        <v>4</v>
      </c>
      <c r="AE732" s="85">
        <f>'2.Vulnerbility Index'!R732</f>
        <v>3</v>
      </c>
      <c r="AF732" s="86">
        <f t="shared" si="24"/>
        <v>12</v>
      </c>
    </row>
    <row r="733" spans="1:32" x14ac:dyDescent="0.3">
      <c r="A733" s="39" t="s">
        <v>1895</v>
      </c>
      <c r="B733" s="40">
        <v>106.18</v>
      </c>
      <c r="C733" s="40">
        <v>10.2789</v>
      </c>
      <c r="D733" s="40" t="s">
        <v>53</v>
      </c>
      <c r="E733" s="40" t="s">
        <v>58</v>
      </c>
      <c r="F733" s="40" t="s">
        <v>137</v>
      </c>
      <c r="G733" s="40">
        <v>15270</v>
      </c>
      <c r="H733" s="47">
        <v>45239</v>
      </c>
      <c r="I733" s="12">
        <v>1832</v>
      </c>
      <c r="J733" s="35">
        <v>247.0428</v>
      </c>
      <c r="K733" s="30">
        <v>54</v>
      </c>
      <c r="L733" s="30">
        <v>0.47912348950247441</v>
      </c>
      <c r="M733" s="43">
        <v>0.36</v>
      </c>
      <c r="N733" s="30">
        <v>8.8060804355238678E-2</v>
      </c>
      <c r="O733" s="43">
        <v>0</v>
      </c>
      <c r="P733" s="30">
        <v>0.17920432823038626</v>
      </c>
      <c r="Q733" s="43">
        <f t="shared" si="23"/>
        <v>3.36</v>
      </c>
      <c r="R733" s="30">
        <v>6.6062200541020286E-2</v>
      </c>
      <c r="S733" s="43">
        <v>15</v>
      </c>
      <c r="T733" s="30">
        <v>0.18754917737088028</v>
      </c>
      <c r="U733" s="30">
        <v>0.10437085722726225</v>
      </c>
      <c r="V733" s="46">
        <v>63</v>
      </c>
      <c r="W733" s="46">
        <v>6.8534270457043217E-2</v>
      </c>
      <c r="X733" s="46">
        <v>7.4656188605108059E-2</v>
      </c>
      <c r="Y733" s="46">
        <v>0.40319662648754762</v>
      </c>
      <c r="Z733" s="46">
        <v>1140</v>
      </c>
      <c r="AA733" s="46">
        <v>0.24831943968020789</v>
      </c>
      <c r="AB733" s="46">
        <v>22905</v>
      </c>
      <c r="AC733" s="77">
        <v>0.17557880614793897</v>
      </c>
      <c r="AD733" s="84">
        <f>'1.Hard Index'!T733</f>
        <v>3</v>
      </c>
      <c r="AE733" s="85">
        <f>'2.Vulnerbility Index'!R733</f>
        <v>4</v>
      </c>
      <c r="AF733" s="86">
        <f t="shared" si="24"/>
        <v>12</v>
      </c>
    </row>
    <row r="734" spans="1:32" x14ac:dyDescent="0.3">
      <c r="A734" s="39" t="s">
        <v>1896</v>
      </c>
      <c r="B734" s="40">
        <v>106.018</v>
      </c>
      <c r="C734" s="40">
        <v>10.2781</v>
      </c>
      <c r="D734" s="40" t="s">
        <v>45</v>
      </c>
      <c r="E734" s="40" t="s">
        <v>136</v>
      </c>
      <c r="F734" s="40" t="s">
        <v>633</v>
      </c>
      <c r="G734" s="40">
        <v>9125</v>
      </c>
      <c r="H734" s="47">
        <v>45239</v>
      </c>
      <c r="I734" s="12">
        <v>1095</v>
      </c>
      <c r="J734" s="35">
        <v>243.60720000000001</v>
      </c>
      <c r="K734" s="30">
        <v>57</v>
      </c>
      <c r="L734" s="30">
        <v>0.47912348950247441</v>
      </c>
      <c r="M734" s="43">
        <v>-0.2</v>
      </c>
      <c r="N734" s="30">
        <v>8.8060804355238678E-2</v>
      </c>
      <c r="O734" s="43">
        <v>0</v>
      </c>
      <c r="P734" s="30">
        <v>0.17920432823038626</v>
      </c>
      <c r="Q734" s="43">
        <f t="shared" si="23"/>
        <v>2.8</v>
      </c>
      <c r="R734" s="30">
        <v>6.6062200541020286E-2</v>
      </c>
      <c r="S734" s="43">
        <v>11</v>
      </c>
      <c r="T734" s="30">
        <v>0.18754917737088028</v>
      </c>
      <c r="U734" s="30">
        <v>0.10437085722726225</v>
      </c>
      <c r="V734" s="46">
        <v>71</v>
      </c>
      <c r="W734" s="46">
        <v>6.8534270457043217E-2</v>
      </c>
      <c r="X734" s="46">
        <v>3.6931506849315066E-2</v>
      </c>
      <c r="Y734" s="46">
        <v>0.40319662648754762</v>
      </c>
      <c r="Z734" s="46">
        <v>337</v>
      </c>
      <c r="AA734" s="46">
        <v>0.24831943968020789</v>
      </c>
      <c r="AB734" s="46">
        <v>13688</v>
      </c>
      <c r="AC734" s="77">
        <v>0.17557880614793897</v>
      </c>
      <c r="AD734" s="84">
        <f>'1.Hard Index'!T734</f>
        <v>3</v>
      </c>
      <c r="AE734" s="85">
        <f>'2.Vulnerbility Index'!R734</f>
        <v>3</v>
      </c>
      <c r="AF734" s="86">
        <f t="shared" si="24"/>
        <v>9</v>
      </c>
    </row>
    <row r="735" spans="1:32" x14ac:dyDescent="0.3">
      <c r="A735" s="39" t="s">
        <v>1897</v>
      </c>
      <c r="B735" s="40">
        <v>105.02500000000001</v>
      </c>
      <c r="C735" s="40">
        <v>10.240600000000001</v>
      </c>
      <c r="D735" s="40" t="s">
        <v>50</v>
      </c>
      <c r="E735" s="40" t="s">
        <v>131</v>
      </c>
      <c r="F735" s="40" t="s">
        <v>634</v>
      </c>
      <c r="G735" s="40">
        <v>3594</v>
      </c>
      <c r="H735" s="47">
        <v>45239</v>
      </c>
      <c r="I735" s="12">
        <v>431</v>
      </c>
      <c r="J735" s="35">
        <v>8.7020389999999992</v>
      </c>
      <c r="K735" s="30">
        <v>49</v>
      </c>
      <c r="L735" s="30">
        <v>0.47912348950247441</v>
      </c>
      <c r="M735" s="43">
        <v>-0.15</v>
      </c>
      <c r="N735" s="30">
        <v>8.8060804355238678E-2</v>
      </c>
      <c r="O735" s="43">
        <v>24</v>
      </c>
      <c r="P735" s="30">
        <v>0.17920432823038626</v>
      </c>
      <c r="Q735" s="43">
        <f t="shared" si="23"/>
        <v>2.85</v>
      </c>
      <c r="R735" s="30">
        <v>6.6062200541020286E-2</v>
      </c>
      <c r="S735" s="43">
        <v>11</v>
      </c>
      <c r="T735" s="30">
        <v>0.18754917737088028</v>
      </c>
      <c r="U735" s="30">
        <v>0.10437085722726225</v>
      </c>
      <c r="V735" s="46">
        <v>5</v>
      </c>
      <c r="W735" s="46">
        <v>6.8534270457043217E-2</v>
      </c>
      <c r="X735" s="46">
        <v>1.5745687256538676</v>
      </c>
      <c r="Y735" s="46">
        <v>0.40319662648754762</v>
      </c>
      <c r="Z735" s="46">
        <v>5659</v>
      </c>
      <c r="AA735" s="46">
        <v>0.24831943968020789</v>
      </c>
      <c r="AB735" s="46">
        <v>5391</v>
      </c>
      <c r="AC735" s="77">
        <v>0.17557880614793897</v>
      </c>
      <c r="AD735" s="84">
        <f>'1.Hard Index'!T735</f>
        <v>4</v>
      </c>
      <c r="AE735" s="85">
        <f>'2.Vulnerbility Index'!R735</f>
        <v>3</v>
      </c>
      <c r="AF735" s="86">
        <f t="shared" si="24"/>
        <v>12</v>
      </c>
    </row>
    <row r="736" spans="1:32" x14ac:dyDescent="0.3">
      <c r="A736" s="39" t="s">
        <v>1898</v>
      </c>
      <c r="B736" s="40">
        <v>106.464</v>
      </c>
      <c r="C736" s="40">
        <v>10.282</v>
      </c>
      <c r="D736" s="40" t="s">
        <v>53</v>
      </c>
      <c r="E736" s="40" t="s">
        <v>63</v>
      </c>
      <c r="F736" s="40" t="s">
        <v>329</v>
      </c>
      <c r="G736" s="40">
        <v>5766</v>
      </c>
      <c r="H736" s="47">
        <v>45239</v>
      </c>
      <c r="I736" s="12">
        <v>692</v>
      </c>
      <c r="J736" s="35">
        <v>1195.19</v>
      </c>
      <c r="K736" s="30">
        <v>58</v>
      </c>
      <c r="L736" s="30">
        <v>0.47912348950247441</v>
      </c>
      <c r="M736" s="43">
        <v>0.15</v>
      </c>
      <c r="N736" s="30">
        <v>8.8060804355238678E-2</v>
      </c>
      <c r="O736" s="43">
        <v>0</v>
      </c>
      <c r="P736" s="30">
        <v>0.17920432823038626</v>
      </c>
      <c r="Q736" s="43">
        <f t="shared" si="23"/>
        <v>3.15</v>
      </c>
      <c r="R736" s="30">
        <v>6.6062200541020286E-2</v>
      </c>
      <c r="S736" s="43">
        <v>30</v>
      </c>
      <c r="T736" s="30">
        <v>0.18754917737088028</v>
      </c>
      <c r="U736" s="30">
        <v>0.10437085722726225</v>
      </c>
      <c r="V736" s="46">
        <v>74</v>
      </c>
      <c r="W736" s="46">
        <v>6.8534270457043217E-2</v>
      </c>
      <c r="X736" s="46">
        <v>0.16822754075615678</v>
      </c>
      <c r="Y736" s="46">
        <v>0.40319662648754762</v>
      </c>
      <c r="Z736" s="46">
        <v>970</v>
      </c>
      <c r="AA736" s="46">
        <v>0.24831943968020789</v>
      </c>
      <c r="AB736" s="46">
        <v>8649</v>
      </c>
      <c r="AC736" s="77">
        <v>0.17557880614793897</v>
      </c>
      <c r="AD736" s="84">
        <f>'1.Hard Index'!T736</f>
        <v>3</v>
      </c>
      <c r="AE736" s="85">
        <f>'2.Vulnerbility Index'!R736</f>
        <v>3</v>
      </c>
      <c r="AF736" s="86">
        <f t="shared" si="24"/>
        <v>9</v>
      </c>
    </row>
    <row r="737" spans="1:32" x14ac:dyDescent="0.3">
      <c r="A737" s="39" t="s">
        <v>1899</v>
      </c>
      <c r="B737" s="40">
        <v>105.958</v>
      </c>
      <c r="C737" s="40">
        <v>10.2773</v>
      </c>
      <c r="D737" s="40" t="s">
        <v>45</v>
      </c>
      <c r="E737" s="40" t="s">
        <v>136</v>
      </c>
      <c r="F737" s="40" t="s">
        <v>457</v>
      </c>
      <c r="G737" s="40">
        <v>10296</v>
      </c>
      <c r="H737" s="47">
        <v>45239</v>
      </c>
      <c r="I737" s="12">
        <v>1236</v>
      </c>
      <c r="J737" s="35">
        <v>367.68360000000001</v>
      </c>
      <c r="K737" s="30">
        <v>59</v>
      </c>
      <c r="L737" s="30">
        <v>0.47912348950247441</v>
      </c>
      <c r="M737" s="43">
        <v>0.35</v>
      </c>
      <c r="N737" s="30">
        <v>8.8060804355238678E-2</v>
      </c>
      <c r="O737" s="43">
        <v>8</v>
      </c>
      <c r="P737" s="30">
        <v>0.17920432823038626</v>
      </c>
      <c r="Q737" s="43">
        <f t="shared" si="23"/>
        <v>3.35</v>
      </c>
      <c r="R737" s="30">
        <v>6.6062200541020286E-2</v>
      </c>
      <c r="S737" s="43">
        <v>13</v>
      </c>
      <c r="T737" s="30">
        <v>0.18754917737088028</v>
      </c>
      <c r="U737" s="30">
        <v>0.10437085722726225</v>
      </c>
      <c r="V737" s="46">
        <v>61</v>
      </c>
      <c r="W737" s="46">
        <v>6.8534270457043217E-2</v>
      </c>
      <c r="X737" s="46">
        <v>0.22843822843822845</v>
      </c>
      <c r="Y737" s="46">
        <v>0.40319662648754762</v>
      </c>
      <c r="Z737" s="46">
        <v>2352</v>
      </c>
      <c r="AA737" s="46">
        <v>0.24831943968020789</v>
      </c>
      <c r="AB737" s="46">
        <v>15444</v>
      </c>
      <c r="AC737" s="77">
        <v>0.17557880614793897</v>
      </c>
      <c r="AD737" s="84">
        <f>'1.Hard Index'!T737</f>
        <v>4</v>
      </c>
      <c r="AE737" s="85">
        <f>'2.Vulnerbility Index'!R737</f>
        <v>4</v>
      </c>
      <c r="AF737" s="86">
        <f t="shared" si="24"/>
        <v>16</v>
      </c>
    </row>
    <row r="738" spans="1:32" x14ac:dyDescent="0.3">
      <c r="A738" s="39" t="s">
        <v>1900</v>
      </c>
      <c r="B738" s="40">
        <v>106.047</v>
      </c>
      <c r="C738" s="40">
        <v>10.2774</v>
      </c>
      <c r="D738" s="40" t="s">
        <v>53</v>
      </c>
      <c r="E738" s="40" t="s">
        <v>139</v>
      </c>
      <c r="F738" s="40" t="s">
        <v>635</v>
      </c>
      <c r="G738" s="40">
        <v>9604</v>
      </c>
      <c r="H738" s="47">
        <v>45239</v>
      </c>
      <c r="I738" s="12">
        <v>1152</v>
      </c>
      <c r="J738" s="35">
        <v>79.256010000000003</v>
      </c>
      <c r="K738" s="30">
        <v>57</v>
      </c>
      <c r="L738" s="30">
        <v>0.47912348950247441</v>
      </c>
      <c r="M738" s="43">
        <v>0.25</v>
      </c>
      <c r="N738" s="30">
        <v>8.8060804355238678E-2</v>
      </c>
      <c r="O738" s="43">
        <v>0</v>
      </c>
      <c r="P738" s="30">
        <v>0.17920432823038626</v>
      </c>
      <c r="Q738" s="43">
        <f t="shared" si="23"/>
        <v>3.25</v>
      </c>
      <c r="R738" s="30">
        <v>6.6062200541020286E-2</v>
      </c>
      <c r="S738" s="43">
        <v>11</v>
      </c>
      <c r="T738" s="30">
        <v>0.18754917737088028</v>
      </c>
      <c r="U738" s="30">
        <v>0.10437085722726225</v>
      </c>
      <c r="V738" s="46">
        <v>74</v>
      </c>
      <c r="W738" s="46">
        <v>6.8534270457043217E-2</v>
      </c>
      <c r="X738" s="46">
        <v>7.2886297376093293E-4</v>
      </c>
      <c r="Y738" s="46">
        <v>0.40319662648754762</v>
      </c>
      <c r="Z738" s="46">
        <v>7</v>
      </c>
      <c r="AA738" s="46">
        <v>0.24831943968020789</v>
      </c>
      <c r="AB738" s="46">
        <v>14406</v>
      </c>
      <c r="AC738" s="77">
        <v>0.17557880614793897</v>
      </c>
      <c r="AD738" s="84">
        <f>'1.Hard Index'!T738</f>
        <v>3</v>
      </c>
      <c r="AE738" s="85">
        <f>'2.Vulnerbility Index'!R738</f>
        <v>3</v>
      </c>
      <c r="AF738" s="86">
        <f t="shared" si="24"/>
        <v>9</v>
      </c>
    </row>
    <row r="739" spans="1:32" x14ac:dyDescent="0.3">
      <c r="A739" s="39" t="s">
        <v>1901</v>
      </c>
      <c r="B739" s="40">
        <v>105.595</v>
      </c>
      <c r="C739" s="40">
        <v>10.2628</v>
      </c>
      <c r="D739" s="40" t="s">
        <v>4</v>
      </c>
      <c r="E739" s="40" t="s">
        <v>96</v>
      </c>
      <c r="F739" s="40" t="s">
        <v>21</v>
      </c>
      <c r="G739" s="40">
        <v>16416</v>
      </c>
      <c r="H739" s="47">
        <v>45239</v>
      </c>
      <c r="I739" s="12">
        <v>1970</v>
      </c>
      <c r="J739" s="35">
        <v>25.399570000000001</v>
      </c>
      <c r="K739" s="30">
        <v>58</v>
      </c>
      <c r="L739" s="30">
        <v>0.47912348950247441</v>
      </c>
      <c r="M739" s="43">
        <v>0.75</v>
      </c>
      <c r="N739" s="30">
        <v>8.8060804355238678E-2</v>
      </c>
      <c r="O739" s="43">
        <v>0</v>
      </c>
      <c r="P739" s="30">
        <v>0.17920432823038626</v>
      </c>
      <c r="Q739" s="43">
        <f t="shared" si="23"/>
        <v>3.75</v>
      </c>
      <c r="R739" s="30">
        <v>6.6062200541020286E-2</v>
      </c>
      <c r="S739" s="43">
        <v>16</v>
      </c>
      <c r="T739" s="30">
        <v>0.18754917737088028</v>
      </c>
      <c r="U739" s="30">
        <v>0.10437085722726225</v>
      </c>
      <c r="V739" s="46">
        <v>92</v>
      </c>
      <c r="W739" s="46">
        <v>6.8534270457043217E-2</v>
      </c>
      <c r="X739" s="46">
        <v>1.4010721247563352E-2</v>
      </c>
      <c r="Y739" s="46">
        <v>0.40319662648754762</v>
      </c>
      <c r="Z739" s="46">
        <v>230</v>
      </c>
      <c r="AA739" s="46">
        <v>0.24831943968020789</v>
      </c>
      <c r="AB739" s="46">
        <v>24624</v>
      </c>
      <c r="AC739" s="77">
        <v>0.17557880614793897</v>
      </c>
      <c r="AD739" s="84">
        <f>'1.Hard Index'!T739</f>
        <v>3</v>
      </c>
      <c r="AE739" s="85">
        <f>'2.Vulnerbility Index'!R739</f>
        <v>3</v>
      </c>
      <c r="AF739" s="86">
        <f t="shared" si="24"/>
        <v>9</v>
      </c>
    </row>
    <row r="740" spans="1:32" x14ac:dyDescent="0.3">
      <c r="A740" s="39" t="s">
        <v>1902</v>
      </c>
      <c r="B740" s="40">
        <v>105.813</v>
      </c>
      <c r="C740" s="40">
        <v>10.286799999999999</v>
      </c>
      <c r="D740" s="40" t="s">
        <v>4</v>
      </c>
      <c r="E740" s="40" t="s">
        <v>58</v>
      </c>
      <c r="F740" s="40" t="s">
        <v>636</v>
      </c>
      <c r="G740" s="40">
        <v>10029</v>
      </c>
      <c r="H740" s="47">
        <v>45239</v>
      </c>
      <c r="I740" s="12">
        <v>1203</v>
      </c>
      <c r="J740" s="35">
        <v>20</v>
      </c>
      <c r="K740" s="30">
        <v>61</v>
      </c>
      <c r="L740" s="30">
        <v>0.47912348950247441</v>
      </c>
      <c r="M740" s="43">
        <v>1.25</v>
      </c>
      <c r="N740" s="30">
        <v>8.8060804355238678E-2</v>
      </c>
      <c r="O740" s="43">
        <v>0</v>
      </c>
      <c r="P740" s="30">
        <v>0.17920432823038626</v>
      </c>
      <c r="Q740" s="43">
        <f t="shared" si="23"/>
        <v>4.25</v>
      </c>
      <c r="R740" s="30">
        <v>6.6062200541020286E-2</v>
      </c>
      <c r="S740" s="43">
        <v>13</v>
      </c>
      <c r="T740" s="30">
        <v>0.18754917737088028</v>
      </c>
      <c r="U740" s="30">
        <v>0.10437085722726225</v>
      </c>
      <c r="V740" s="46">
        <v>66</v>
      </c>
      <c r="W740" s="46">
        <v>6.8534270457043217E-2</v>
      </c>
      <c r="X740" s="46">
        <v>0.16591883537740551</v>
      </c>
      <c r="Y740" s="46">
        <v>0.40319662648754762</v>
      </c>
      <c r="Z740" s="46">
        <v>1664</v>
      </c>
      <c r="AA740" s="46">
        <v>0.24831943968020789</v>
      </c>
      <c r="AB740" s="46">
        <v>15044</v>
      </c>
      <c r="AC740" s="77">
        <v>0.17557880614793897</v>
      </c>
      <c r="AD740" s="84">
        <f>'1.Hard Index'!T740</f>
        <v>3</v>
      </c>
      <c r="AE740" s="85">
        <f>'2.Vulnerbility Index'!R740</f>
        <v>4</v>
      </c>
      <c r="AF740" s="86">
        <f t="shared" si="24"/>
        <v>12</v>
      </c>
    </row>
    <row r="741" spans="1:32" x14ac:dyDescent="0.3">
      <c r="A741" s="39" t="s">
        <v>1903</v>
      </c>
      <c r="B741" s="40">
        <v>105.858</v>
      </c>
      <c r="C741" s="40">
        <v>10.271000000000001</v>
      </c>
      <c r="D741" s="40" t="s">
        <v>4</v>
      </c>
      <c r="E741" s="40" t="s">
        <v>58</v>
      </c>
      <c r="F741" s="40" t="s">
        <v>637</v>
      </c>
      <c r="G741" s="40">
        <v>12125</v>
      </c>
      <c r="H741" s="47">
        <v>45239</v>
      </c>
      <c r="I741" s="12">
        <v>1455</v>
      </c>
      <c r="J741" s="35">
        <v>20</v>
      </c>
      <c r="K741" s="30">
        <v>61</v>
      </c>
      <c r="L741" s="30">
        <v>0.47912348950247441</v>
      </c>
      <c r="M741" s="43">
        <v>0.36</v>
      </c>
      <c r="N741" s="30">
        <v>8.8060804355238678E-2</v>
      </c>
      <c r="O741" s="43">
        <v>0</v>
      </c>
      <c r="P741" s="30">
        <v>0.17920432823038626</v>
      </c>
      <c r="Q741" s="43">
        <f t="shared" si="23"/>
        <v>3.36</v>
      </c>
      <c r="R741" s="30">
        <v>6.6062200541020286E-2</v>
      </c>
      <c r="S741" s="43">
        <v>13</v>
      </c>
      <c r="T741" s="30">
        <v>0.18754917737088028</v>
      </c>
      <c r="U741" s="30">
        <v>0.10437085722726225</v>
      </c>
      <c r="V741" s="46">
        <v>57</v>
      </c>
      <c r="W741" s="46">
        <v>6.8534270457043217E-2</v>
      </c>
      <c r="X741" s="46">
        <v>7.3979381443298964E-2</v>
      </c>
      <c r="Y741" s="46">
        <v>0.40319662648754762</v>
      </c>
      <c r="Z741" s="46">
        <v>897</v>
      </c>
      <c r="AA741" s="46">
        <v>0.24831943968020789</v>
      </c>
      <c r="AB741" s="46">
        <v>18188</v>
      </c>
      <c r="AC741" s="77">
        <v>0.17557880614793897</v>
      </c>
      <c r="AD741" s="84">
        <f>'1.Hard Index'!T741</f>
        <v>3</v>
      </c>
      <c r="AE741" s="85">
        <f>'2.Vulnerbility Index'!R741</f>
        <v>3</v>
      </c>
      <c r="AF741" s="86">
        <f t="shared" si="24"/>
        <v>9</v>
      </c>
    </row>
    <row r="742" spans="1:32" x14ac:dyDescent="0.3">
      <c r="A742" s="39" t="s">
        <v>1904</v>
      </c>
      <c r="B742" s="40">
        <v>105.744</v>
      </c>
      <c r="C742" s="40">
        <v>10.277100000000001</v>
      </c>
      <c r="D742" s="40" t="s">
        <v>4</v>
      </c>
      <c r="E742" s="40" t="s">
        <v>100</v>
      </c>
      <c r="F742" s="40" t="s">
        <v>98</v>
      </c>
      <c r="G742" s="40">
        <v>19416</v>
      </c>
      <c r="H742" s="47">
        <v>45239</v>
      </c>
      <c r="I742" s="12">
        <v>2330</v>
      </c>
      <c r="J742" s="35">
        <v>20</v>
      </c>
      <c r="K742" s="30">
        <v>61</v>
      </c>
      <c r="L742" s="30">
        <v>0.47912348950247441</v>
      </c>
      <c r="M742" s="43">
        <v>0.25</v>
      </c>
      <c r="N742" s="30">
        <v>8.8060804355238678E-2</v>
      </c>
      <c r="O742" s="43">
        <v>16</v>
      </c>
      <c r="P742" s="30">
        <v>0.17920432823038626</v>
      </c>
      <c r="Q742" s="43">
        <f t="shared" si="23"/>
        <v>3.25</v>
      </c>
      <c r="R742" s="30">
        <v>6.6062200541020286E-2</v>
      </c>
      <c r="S742" s="43">
        <v>20</v>
      </c>
      <c r="T742" s="30">
        <v>0.18754917737088028</v>
      </c>
      <c r="U742" s="30">
        <v>0.10437085722726225</v>
      </c>
      <c r="V742" s="46">
        <v>157</v>
      </c>
      <c r="W742" s="46">
        <v>6.8534270457043217E-2</v>
      </c>
      <c r="X742" s="46">
        <v>5.1864441697569014E-2</v>
      </c>
      <c r="Y742" s="46">
        <v>0.40319662648754762</v>
      </c>
      <c r="Z742" s="46">
        <v>1007</v>
      </c>
      <c r="AA742" s="46">
        <v>0.24831943968020789</v>
      </c>
      <c r="AB742" s="46">
        <v>29124</v>
      </c>
      <c r="AC742" s="77">
        <v>0.17557880614793897</v>
      </c>
      <c r="AD742" s="84">
        <f>'1.Hard Index'!T742</f>
        <v>4</v>
      </c>
      <c r="AE742" s="85">
        <f>'2.Vulnerbility Index'!R742</f>
        <v>4</v>
      </c>
      <c r="AF742" s="86">
        <f t="shared" si="24"/>
        <v>16</v>
      </c>
    </row>
    <row r="743" spans="1:32" x14ac:dyDescent="0.3">
      <c r="A743" s="39" t="s">
        <v>1905</v>
      </c>
      <c r="B743" s="40">
        <v>106.432</v>
      </c>
      <c r="C743" s="40">
        <v>10.278499999999999</v>
      </c>
      <c r="D743" s="40" t="s">
        <v>53</v>
      </c>
      <c r="E743" s="40" t="s">
        <v>58</v>
      </c>
      <c r="F743" s="40" t="s">
        <v>638</v>
      </c>
      <c r="G743" s="40">
        <v>3905</v>
      </c>
      <c r="H743" s="47">
        <v>45239</v>
      </c>
      <c r="I743" s="12">
        <v>469</v>
      </c>
      <c r="J743" s="35">
        <v>1829.655</v>
      </c>
      <c r="K743" s="30">
        <v>56</v>
      </c>
      <c r="L743" s="30">
        <v>0.47912348950247441</v>
      </c>
      <c r="M743" s="43">
        <v>0.75</v>
      </c>
      <c r="N743" s="30">
        <v>8.8060804355238678E-2</v>
      </c>
      <c r="O743" s="43">
        <v>4</v>
      </c>
      <c r="P743" s="30">
        <v>0.17920432823038626</v>
      </c>
      <c r="Q743" s="43">
        <f t="shared" si="23"/>
        <v>3.75</v>
      </c>
      <c r="R743" s="30">
        <v>6.6062200541020286E-2</v>
      </c>
      <c r="S743" s="43">
        <v>18</v>
      </c>
      <c r="T743" s="30">
        <v>0.18754917737088028</v>
      </c>
      <c r="U743" s="30">
        <v>0.10437085722726225</v>
      </c>
      <c r="V743" s="46">
        <v>100</v>
      </c>
      <c r="W743" s="46">
        <v>6.8534270457043217E-2</v>
      </c>
      <c r="X743" s="46">
        <v>0.25352112676056338</v>
      </c>
      <c r="Y743" s="46">
        <v>0.40319662648754762</v>
      </c>
      <c r="Z743" s="46">
        <v>990</v>
      </c>
      <c r="AA743" s="46">
        <v>0.24831943968020789</v>
      </c>
      <c r="AB743" s="46">
        <v>5858</v>
      </c>
      <c r="AC743" s="77">
        <v>0.17557880614793897</v>
      </c>
      <c r="AD743" s="84">
        <f>'1.Hard Index'!T743</f>
        <v>4</v>
      </c>
      <c r="AE743" s="85">
        <f>'2.Vulnerbility Index'!R743</f>
        <v>3</v>
      </c>
      <c r="AF743" s="86">
        <f t="shared" si="24"/>
        <v>12</v>
      </c>
    </row>
    <row r="744" spans="1:32" x14ac:dyDescent="0.3">
      <c r="A744" s="39" t="s">
        <v>1906</v>
      </c>
      <c r="B744" s="40">
        <v>106.607</v>
      </c>
      <c r="C744" s="40">
        <v>10.2745</v>
      </c>
      <c r="D744" s="40" t="s">
        <v>40</v>
      </c>
      <c r="E744" s="40" t="s">
        <v>98</v>
      </c>
      <c r="F744" s="40" t="s">
        <v>137</v>
      </c>
      <c r="G744" s="40">
        <v>5732</v>
      </c>
      <c r="H744" s="47">
        <v>45239</v>
      </c>
      <c r="I744" s="12">
        <v>688</v>
      </c>
      <c r="J744" s="35">
        <v>20</v>
      </c>
      <c r="K744" s="30">
        <v>54</v>
      </c>
      <c r="L744" s="30">
        <v>0.47912348950247441</v>
      </c>
      <c r="M744" s="43">
        <v>1.25</v>
      </c>
      <c r="N744" s="30">
        <v>8.8060804355238678E-2</v>
      </c>
      <c r="O744" s="43">
        <v>16</v>
      </c>
      <c r="P744" s="30">
        <v>0.17920432823038626</v>
      </c>
      <c r="Q744" s="43">
        <f t="shared" si="23"/>
        <v>4.25</v>
      </c>
      <c r="R744" s="30">
        <v>6.6062200541020286E-2</v>
      </c>
      <c r="S744" s="43">
        <v>13</v>
      </c>
      <c r="T744" s="30">
        <v>0.18754917737088028</v>
      </c>
      <c r="U744" s="30">
        <v>0.10437085722726225</v>
      </c>
      <c r="V744" s="46">
        <v>33</v>
      </c>
      <c r="W744" s="46">
        <v>6.8534270457043217E-2</v>
      </c>
      <c r="X744" s="46">
        <v>6.1060711793440338E-2</v>
      </c>
      <c r="Y744" s="46">
        <v>0.40319662648754762</v>
      </c>
      <c r="Z744" s="46">
        <v>350</v>
      </c>
      <c r="AA744" s="46">
        <v>0.24831943968020789</v>
      </c>
      <c r="AB744" s="46">
        <v>8598</v>
      </c>
      <c r="AC744" s="77">
        <v>0.17557880614793897</v>
      </c>
      <c r="AD744" s="84">
        <f>'1.Hard Index'!T744</f>
        <v>4</v>
      </c>
      <c r="AE744" s="85">
        <f>'2.Vulnerbility Index'!R744</f>
        <v>3</v>
      </c>
      <c r="AF744" s="86">
        <f t="shared" si="24"/>
        <v>12</v>
      </c>
    </row>
    <row r="745" spans="1:32" x14ac:dyDescent="0.3">
      <c r="A745" s="39" t="s">
        <v>1907</v>
      </c>
      <c r="B745" s="40">
        <v>106.291</v>
      </c>
      <c r="C745" s="40">
        <v>10.273899999999999</v>
      </c>
      <c r="D745" s="40" t="s">
        <v>53</v>
      </c>
      <c r="E745" s="40" t="s">
        <v>58</v>
      </c>
      <c r="F745" s="40" t="s">
        <v>636</v>
      </c>
      <c r="G745" s="40">
        <v>5276</v>
      </c>
      <c r="H745" s="47">
        <v>45239</v>
      </c>
      <c r="I745" s="12">
        <v>633</v>
      </c>
      <c r="J745" s="35">
        <v>2118.0610000000001</v>
      </c>
      <c r="K745" s="30">
        <v>56</v>
      </c>
      <c r="L745" s="30">
        <v>0.47912348950247441</v>
      </c>
      <c r="M745" s="43">
        <v>-0.2</v>
      </c>
      <c r="N745" s="30">
        <v>8.8060804355238678E-2</v>
      </c>
      <c r="O745" s="43">
        <v>16</v>
      </c>
      <c r="P745" s="30">
        <v>0.17920432823038626</v>
      </c>
      <c r="Q745" s="43">
        <f t="shared" si="23"/>
        <v>2.8</v>
      </c>
      <c r="R745" s="30">
        <v>6.6062200541020286E-2</v>
      </c>
      <c r="S745" s="43">
        <v>18</v>
      </c>
      <c r="T745" s="30">
        <v>0.18754917737088028</v>
      </c>
      <c r="U745" s="30">
        <v>0.10437085722726225</v>
      </c>
      <c r="V745" s="46">
        <v>74</v>
      </c>
      <c r="W745" s="46">
        <v>6.8534270457043217E-2</v>
      </c>
      <c r="X745" s="46">
        <v>8.0553449583017439E-2</v>
      </c>
      <c r="Y745" s="46">
        <v>0.40319662648754762</v>
      </c>
      <c r="Z745" s="46">
        <v>425</v>
      </c>
      <c r="AA745" s="46">
        <v>0.24831943968020789</v>
      </c>
      <c r="AB745" s="46">
        <v>7914</v>
      </c>
      <c r="AC745" s="77">
        <v>0.17557880614793897</v>
      </c>
      <c r="AD745" s="84">
        <f>'1.Hard Index'!T745</f>
        <v>4</v>
      </c>
      <c r="AE745" s="85">
        <f>'2.Vulnerbility Index'!R745</f>
        <v>3</v>
      </c>
      <c r="AF745" s="86">
        <f t="shared" si="24"/>
        <v>12</v>
      </c>
    </row>
    <row r="746" spans="1:32" x14ac:dyDescent="0.3">
      <c r="A746" s="39" t="s">
        <v>1908</v>
      </c>
      <c r="B746" s="40">
        <v>106.209</v>
      </c>
      <c r="C746" s="40">
        <v>10.2621</v>
      </c>
      <c r="D746" s="40" t="s">
        <v>53</v>
      </c>
      <c r="E746" s="40" t="s">
        <v>58</v>
      </c>
      <c r="F746" s="40" t="s">
        <v>639</v>
      </c>
      <c r="G746" s="40">
        <v>8604</v>
      </c>
      <c r="H746" s="47">
        <v>45239</v>
      </c>
      <c r="I746" s="12">
        <v>1032</v>
      </c>
      <c r="J746" s="35">
        <v>1229.903</v>
      </c>
      <c r="K746" s="30">
        <v>55</v>
      </c>
      <c r="L746" s="30">
        <v>0.47912348950247441</v>
      </c>
      <c r="M746" s="43">
        <v>-0.15</v>
      </c>
      <c r="N746" s="30">
        <v>8.8060804355238678E-2</v>
      </c>
      <c r="O746" s="43">
        <v>0</v>
      </c>
      <c r="P746" s="30">
        <v>0.17920432823038626</v>
      </c>
      <c r="Q746" s="43">
        <f t="shared" si="23"/>
        <v>2.85</v>
      </c>
      <c r="R746" s="30">
        <v>6.6062200541020286E-2</v>
      </c>
      <c r="S746" s="43">
        <v>18</v>
      </c>
      <c r="T746" s="30">
        <v>0.18754917737088028</v>
      </c>
      <c r="U746" s="30">
        <v>0.10437085722726225</v>
      </c>
      <c r="V746" s="46">
        <v>65</v>
      </c>
      <c r="W746" s="46">
        <v>6.8534270457043217E-2</v>
      </c>
      <c r="X746" s="46">
        <v>0.33298465829846585</v>
      </c>
      <c r="Y746" s="46">
        <v>0.40319662648754762</v>
      </c>
      <c r="Z746" s="46">
        <v>2865</v>
      </c>
      <c r="AA746" s="46">
        <v>0.24831943968020789</v>
      </c>
      <c r="AB746" s="46">
        <v>12906</v>
      </c>
      <c r="AC746" s="77">
        <v>0.17557880614793897</v>
      </c>
      <c r="AD746" s="84">
        <f>'1.Hard Index'!T746</f>
        <v>3</v>
      </c>
      <c r="AE746" s="85">
        <f>'2.Vulnerbility Index'!R746</f>
        <v>4</v>
      </c>
      <c r="AF746" s="86">
        <f t="shared" si="24"/>
        <v>12</v>
      </c>
    </row>
    <row r="747" spans="1:32" x14ac:dyDescent="0.3">
      <c r="A747" s="39" t="s">
        <v>1909</v>
      </c>
      <c r="B747" s="40">
        <v>105.27</v>
      </c>
      <c r="C747" s="40">
        <v>10.258699999999999</v>
      </c>
      <c r="D747" s="40" t="s">
        <v>16</v>
      </c>
      <c r="E747" s="40" t="s">
        <v>252</v>
      </c>
      <c r="F747" s="40" t="s">
        <v>640</v>
      </c>
      <c r="G747" s="40">
        <v>19760</v>
      </c>
      <c r="H747" s="47">
        <v>45239</v>
      </c>
      <c r="I747" s="12">
        <v>2371</v>
      </c>
      <c r="J747" s="35">
        <v>24.129819999999999</v>
      </c>
      <c r="K747" s="30">
        <v>69</v>
      </c>
      <c r="L747" s="30">
        <v>0.47912348950247441</v>
      </c>
      <c r="M747" s="43">
        <v>-1.5</v>
      </c>
      <c r="N747" s="30">
        <v>8.8060804355238678E-2</v>
      </c>
      <c r="O747" s="43">
        <v>0</v>
      </c>
      <c r="P747" s="30">
        <v>0.17920432823038626</v>
      </c>
      <c r="Q747" s="43">
        <f t="shared" si="23"/>
        <v>1.5</v>
      </c>
      <c r="R747" s="30">
        <v>6.6062200541020286E-2</v>
      </c>
      <c r="S747" s="43">
        <v>11</v>
      </c>
      <c r="T747" s="30">
        <v>0.18754917737088028</v>
      </c>
      <c r="U747" s="30">
        <v>0.10437085722726225</v>
      </c>
      <c r="V747" s="46">
        <v>208</v>
      </c>
      <c r="W747" s="46">
        <v>6.8534270457043217E-2</v>
      </c>
      <c r="X747" s="46">
        <v>3.0212550607287451E-2</v>
      </c>
      <c r="Y747" s="46">
        <v>0.40319662648754762</v>
      </c>
      <c r="Z747" s="46">
        <v>597</v>
      </c>
      <c r="AA747" s="46">
        <v>0.24831943968020789</v>
      </c>
      <c r="AB747" s="46">
        <v>29640</v>
      </c>
      <c r="AC747" s="77">
        <v>0.17557880614793897</v>
      </c>
      <c r="AD747" s="84">
        <f>'1.Hard Index'!T747</f>
        <v>3</v>
      </c>
      <c r="AE747" s="85">
        <f>'2.Vulnerbility Index'!R747</f>
        <v>4</v>
      </c>
      <c r="AF747" s="86">
        <f t="shared" si="24"/>
        <v>12</v>
      </c>
    </row>
    <row r="748" spans="1:32" x14ac:dyDescent="0.3">
      <c r="A748" s="39" t="s">
        <v>1910</v>
      </c>
      <c r="B748" s="40">
        <v>105.23699999999999</v>
      </c>
      <c r="C748" s="40">
        <v>10.261200000000001</v>
      </c>
      <c r="D748" s="40" t="s">
        <v>16</v>
      </c>
      <c r="E748" s="40" t="s">
        <v>252</v>
      </c>
      <c r="F748" s="40" t="s">
        <v>641</v>
      </c>
      <c r="G748" s="40">
        <v>10654</v>
      </c>
      <c r="H748" s="47">
        <v>45239</v>
      </c>
      <c r="I748" s="12">
        <v>1278</v>
      </c>
      <c r="J748" s="35">
        <v>304.73559999999998</v>
      </c>
      <c r="K748" s="30">
        <v>67</v>
      </c>
      <c r="L748" s="30">
        <v>0.47912348950247441</v>
      </c>
      <c r="M748" s="43">
        <v>-2.8</v>
      </c>
      <c r="N748" s="30">
        <v>8.8060804355238678E-2</v>
      </c>
      <c r="O748" s="43">
        <v>8</v>
      </c>
      <c r="P748" s="30">
        <v>0.17920432823038626</v>
      </c>
      <c r="Q748" s="43">
        <f t="shared" si="23"/>
        <v>0.20000000000000018</v>
      </c>
      <c r="R748" s="30">
        <v>6.6062200541020286E-2</v>
      </c>
      <c r="S748" s="43">
        <v>7</v>
      </c>
      <c r="T748" s="30">
        <v>0.18754917737088028</v>
      </c>
      <c r="U748" s="30">
        <v>0.10437085722726225</v>
      </c>
      <c r="V748" s="46">
        <v>36</v>
      </c>
      <c r="W748" s="46">
        <v>6.8534270457043217E-2</v>
      </c>
      <c r="X748" s="46">
        <v>2.2714473437206683E-2</v>
      </c>
      <c r="Y748" s="46">
        <v>0.40319662648754762</v>
      </c>
      <c r="Z748" s="46">
        <v>242</v>
      </c>
      <c r="AA748" s="46">
        <v>0.24831943968020789</v>
      </c>
      <c r="AB748" s="46">
        <v>15981</v>
      </c>
      <c r="AC748" s="77">
        <v>0.17557880614793897</v>
      </c>
      <c r="AD748" s="84">
        <f>'1.Hard Index'!T748</f>
        <v>4</v>
      </c>
      <c r="AE748" s="85">
        <f>'2.Vulnerbility Index'!R748</f>
        <v>3</v>
      </c>
      <c r="AF748" s="86">
        <f t="shared" si="24"/>
        <v>12</v>
      </c>
    </row>
    <row r="749" spans="1:32" x14ac:dyDescent="0.3">
      <c r="A749" s="39" t="s">
        <v>1911</v>
      </c>
      <c r="B749" s="40">
        <v>106.11199999999999</v>
      </c>
      <c r="C749" s="40">
        <v>10.2601</v>
      </c>
      <c r="D749" s="40" t="s">
        <v>53</v>
      </c>
      <c r="E749" s="40" t="s">
        <v>139</v>
      </c>
      <c r="F749" s="40" t="s">
        <v>642</v>
      </c>
      <c r="G749" s="40">
        <v>11335</v>
      </c>
      <c r="H749" s="47">
        <v>45239</v>
      </c>
      <c r="I749" s="12">
        <v>1360</v>
      </c>
      <c r="J749" s="35">
        <v>693.55820000000006</v>
      </c>
      <c r="K749" s="30">
        <v>54</v>
      </c>
      <c r="L749" s="30">
        <v>0.47912348950247441</v>
      </c>
      <c r="M749" s="43">
        <v>-0.26</v>
      </c>
      <c r="N749" s="30">
        <v>8.8060804355238678E-2</v>
      </c>
      <c r="O749" s="43">
        <v>20</v>
      </c>
      <c r="P749" s="30">
        <v>0.17920432823038626</v>
      </c>
      <c r="Q749" s="43">
        <f t="shared" si="23"/>
        <v>2.74</v>
      </c>
      <c r="R749" s="30">
        <v>6.6062200541020286E-2</v>
      </c>
      <c r="S749" s="43">
        <v>13</v>
      </c>
      <c r="T749" s="30">
        <v>0.18754917737088028</v>
      </c>
      <c r="U749" s="30">
        <v>0.10437085722726225</v>
      </c>
      <c r="V749" s="46">
        <v>77</v>
      </c>
      <c r="W749" s="46">
        <v>6.8534270457043217E-2</v>
      </c>
      <c r="X749" s="46">
        <v>4.4464049404499335E-2</v>
      </c>
      <c r="Y749" s="46">
        <v>0.40319662648754762</v>
      </c>
      <c r="Z749" s="46">
        <v>504</v>
      </c>
      <c r="AA749" s="46">
        <v>0.24831943968020789</v>
      </c>
      <c r="AB749" s="46">
        <v>17003</v>
      </c>
      <c r="AC749" s="77">
        <v>0.17557880614793897</v>
      </c>
      <c r="AD749" s="84">
        <f>'1.Hard Index'!T749</f>
        <v>4</v>
      </c>
      <c r="AE749" s="85">
        <f>'2.Vulnerbility Index'!R749</f>
        <v>3</v>
      </c>
      <c r="AF749" s="86">
        <f t="shared" si="24"/>
        <v>12</v>
      </c>
    </row>
    <row r="750" spans="1:32" x14ac:dyDescent="0.3">
      <c r="A750" s="39" t="s">
        <v>1912</v>
      </c>
      <c r="B750" s="40">
        <v>106.455</v>
      </c>
      <c r="C750" s="40">
        <v>10.2659</v>
      </c>
      <c r="D750" s="40" t="s">
        <v>53</v>
      </c>
      <c r="E750" s="40" t="s">
        <v>63</v>
      </c>
      <c r="F750" s="40" t="s">
        <v>234</v>
      </c>
      <c r="G750" s="40">
        <v>5010</v>
      </c>
      <c r="H750" s="47">
        <v>45239</v>
      </c>
      <c r="I750" s="12">
        <v>601</v>
      </c>
      <c r="J750" s="35">
        <v>1575.1369999999999</v>
      </c>
      <c r="K750" s="30">
        <v>57</v>
      </c>
      <c r="L750" s="30">
        <v>0.47912348950247441</v>
      </c>
      <c r="M750" s="43">
        <v>-1.32</v>
      </c>
      <c r="N750" s="30">
        <v>8.8060804355238678E-2</v>
      </c>
      <c r="O750" s="43">
        <v>20</v>
      </c>
      <c r="P750" s="30">
        <v>0.17920432823038626</v>
      </c>
      <c r="Q750" s="43">
        <f t="shared" si="23"/>
        <v>1.68</v>
      </c>
      <c r="R750" s="30">
        <v>6.6062200541020286E-2</v>
      </c>
      <c r="S750" s="43">
        <v>30</v>
      </c>
      <c r="T750" s="30">
        <v>0.18754917737088028</v>
      </c>
      <c r="U750" s="30">
        <v>0.10437085722726225</v>
      </c>
      <c r="V750" s="46">
        <v>69</v>
      </c>
      <c r="W750" s="46">
        <v>6.8534270457043217E-2</v>
      </c>
      <c r="X750" s="46">
        <v>0.20439121756487025</v>
      </c>
      <c r="Y750" s="46">
        <v>0.40319662648754762</v>
      </c>
      <c r="Z750" s="46">
        <v>1024</v>
      </c>
      <c r="AA750" s="46">
        <v>0.24831943968020789</v>
      </c>
      <c r="AB750" s="46">
        <v>7515</v>
      </c>
      <c r="AC750" s="77">
        <v>0.17557880614793897</v>
      </c>
      <c r="AD750" s="84">
        <f>'1.Hard Index'!T750</f>
        <v>4</v>
      </c>
      <c r="AE750" s="85">
        <f>'2.Vulnerbility Index'!R750</f>
        <v>4</v>
      </c>
      <c r="AF750" s="86">
        <f t="shared" si="24"/>
        <v>16</v>
      </c>
    </row>
    <row r="751" spans="1:32" x14ac:dyDescent="0.3">
      <c r="A751" s="39" t="s">
        <v>1913</v>
      </c>
      <c r="B751" s="40">
        <v>106.49299999999999</v>
      </c>
      <c r="C751" s="40">
        <v>10.2668</v>
      </c>
      <c r="D751" s="40" t="s">
        <v>53</v>
      </c>
      <c r="E751" s="40" t="s">
        <v>63</v>
      </c>
      <c r="F751" s="40" t="s">
        <v>643</v>
      </c>
      <c r="G751" s="40">
        <v>5480</v>
      </c>
      <c r="H751" s="47">
        <v>45239</v>
      </c>
      <c r="I751" s="12">
        <v>658</v>
      </c>
      <c r="J751" s="35">
        <v>552.50599999999997</v>
      </c>
      <c r="K751" s="30">
        <v>57</v>
      </c>
      <c r="L751" s="30">
        <v>0.47912348950247441</v>
      </c>
      <c r="M751" s="43">
        <v>-0.24</v>
      </c>
      <c r="N751" s="30">
        <v>8.8060804355238678E-2</v>
      </c>
      <c r="O751" s="43">
        <v>6</v>
      </c>
      <c r="P751" s="30">
        <v>0.17920432823038626</v>
      </c>
      <c r="Q751" s="43">
        <f t="shared" si="23"/>
        <v>2.76</v>
      </c>
      <c r="R751" s="30">
        <v>6.6062200541020286E-2</v>
      </c>
      <c r="S751" s="43">
        <v>30</v>
      </c>
      <c r="T751" s="30">
        <v>0.18754917737088028</v>
      </c>
      <c r="U751" s="30">
        <v>0.10437085722726225</v>
      </c>
      <c r="V751" s="46">
        <v>69</v>
      </c>
      <c r="W751" s="46">
        <v>6.8534270457043217E-2</v>
      </c>
      <c r="X751" s="46">
        <v>0.20620437956204379</v>
      </c>
      <c r="Y751" s="46">
        <v>0.40319662648754762</v>
      </c>
      <c r="Z751" s="46">
        <v>1130</v>
      </c>
      <c r="AA751" s="46">
        <v>0.24831943968020789</v>
      </c>
      <c r="AB751" s="46">
        <v>8220</v>
      </c>
      <c r="AC751" s="77">
        <v>0.17557880614793897</v>
      </c>
      <c r="AD751" s="84">
        <f>'1.Hard Index'!T751</f>
        <v>4</v>
      </c>
      <c r="AE751" s="85">
        <f>'2.Vulnerbility Index'!R751</f>
        <v>4</v>
      </c>
      <c r="AF751" s="86">
        <f t="shared" si="24"/>
        <v>16</v>
      </c>
    </row>
    <row r="752" spans="1:32" x14ac:dyDescent="0.3">
      <c r="A752" s="39" t="s">
        <v>1914</v>
      </c>
      <c r="B752" s="40">
        <v>106.074</v>
      </c>
      <c r="C752" s="40">
        <v>10.257199999999999</v>
      </c>
      <c r="D752" s="40" t="s">
        <v>53</v>
      </c>
      <c r="E752" s="40" t="s">
        <v>139</v>
      </c>
      <c r="F752" s="40" t="s">
        <v>9</v>
      </c>
      <c r="G752" s="40">
        <v>8906</v>
      </c>
      <c r="H752" s="47">
        <v>45239</v>
      </c>
      <c r="I752" s="12">
        <v>1069</v>
      </c>
      <c r="J752" s="35">
        <v>1304.607</v>
      </c>
      <c r="K752" s="30">
        <v>54</v>
      </c>
      <c r="L752" s="30">
        <v>0.47912348950247441</v>
      </c>
      <c r="M752" s="43">
        <v>0.36</v>
      </c>
      <c r="N752" s="30">
        <v>8.8060804355238678E-2</v>
      </c>
      <c r="O752" s="43">
        <v>0</v>
      </c>
      <c r="P752" s="30">
        <v>0.17920432823038626</v>
      </c>
      <c r="Q752" s="43">
        <f t="shared" si="23"/>
        <v>3.36</v>
      </c>
      <c r="R752" s="30">
        <v>6.6062200541020286E-2</v>
      </c>
      <c r="S752" s="43">
        <v>11</v>
      </c>
      <c r="T752" s="30">
        <v>0.18754917737088028</v>
      </c>
      <c r="U752" s="30">
        <v>0.10437085722726225</v>
      </c>
      <c r="V752" s="46">
        <v>45</v>
      </c>
      <c r="W752" s="46">
        <v>6.8534270457043217E-2</v>
      </c>
      <c r="X752" s="46">
        <v>0.1661801033011453</v>
      </c>
      <c r="Y752" s="46">
        <v>0.40319662648754762</v>
      </c>
      <c r="Z752" s="46">
        <v>1480</v>
      </c>
      <c r="AA752" s="46">
        <v>0.24831943968020789</v>
      </c>
      <c r="AB752" s="46">
        <v>13359</v>
      </c>
      <c r="AC752" s="77">
        <v>0.17557880614793897</v>
      </c>
      <c r="AD752" s="84">
        <f>'1.Hard Index'!T752</f>
        <v>3</v>
      </c>
      <c r="AE752" s="85">
        <f>'2.Vulnerbility Index'!R752</f>
        <v>4</v>
      </c>
      <c r="AF752" s="86">
        <f t="shared" si="24"/>
        <v>12</v>
      </c>
    </row>
    <row r="753" spans="1:32" x14ac:dyDescent="0.3">
      <c r="A753" s="39" t="s">
        <v>1915</v>
      </c>
      <c r="B753" s="40">
        <v>105.78400000000001</v>
      </c>
      <c r="C753" s="40">
        <v>10.256600000000001</v>
      </c>
      <c r="D753" s="40" t="s">
        <v>4</v>
      </c>
      <c r="E753" s="40" t="s">
        <v>58</v>
      </c>
      <c r="F753" s="40" t="s">
        <v>49</v>
      </c>
      <c r="G753" s="40">
        <v>7091</v>
      </c>
      <c r="H753" s="47">
        <v>45239</v>
      </c>
      <c r="I753" s="12">
        <v>851</v>
      </c>
      <c r="J753" s="35">
        <v>20</v>
      </c>
      <c r="K753" s="30">
        <v>61</v>
      </c>
      <c r="L753" s="30">
        <v>0.47912348950247441</v>
      </c>
      <c r="M753" s="43">
        <v>0.45</v>
      </c>
      <c r="N753" s="30">
        <v>8.8060804355238678E-2</v>
      </c>
      <c r="O753" s="43">
        <v>6</v>
      </c>
      <c r="P753" s="30">
        <v>0.17920432823038626</v>
      </c>
      <c r="Q753" s="43">
        <f t="shared" si="23"/>
        <v>3.45</v>
      </c>
      <c r="R753" s="30">
        <v>6.6062200541020286E-2</v>
      </c>
      <c r="S753" s="43">
        <v>16</v>
      </c>
      <c r="T753" s="30">
        <v>0.18754917737088028</v>
      </c>
      <c r="U753" s="30">
        <v>0.10437085722726225</v>
      </c>
      <c r="V753" s="46">
        <v>44</v>
      </c>
      <c r="W753" s="46">
        <v>6.8534270457043217E-2</v>
      </c>
      <c r="X753" s="46">
        <v>0.25003525595825693</v>
      </c>
      <c r="Y753" s="46">
        <v>0.40319662648754762</v>
      </c>
      <c r="Z753" s="46">
        <v>1773</v>
      </c>
      <c r="AA753" s="46">
        <v>0.24831943968020789</v>
      </c>
      <c r="AB753" s="46">
        <v>10637</v>
      </c>
      <c r="AC753" s="77">
        <v>0.17557880614793897</v>
      </c>
      <c r="AD753" s="84">
        <f>'1.Hard Index'!T753</f>
        <v>4</v>
      </c>
      <c r="AE753" s="85">
        <f>'2.Vulnerbility Index'!R753</f>
        <v>4</v>
      </c>
      <c r="AF753" s="86">
        <f t="shared" si="24"/>
        <v>16</v>
      </c>
    </row>
    <row r="754" spans="1:32" x14ac:dyDescent="0.3">
      <c r="A754" s="39" t="s">
        <v>1916</v>
      </c>
      <c r="B754" s="40">
        <v>106.607</v>
      </c>
      <c r="C754" s="40">
        <v>10.256</v>
      </c>
      <c r="D754" s="40" t="s">
        <v>40</v>
      </c>
      <c r="E754" s="40" t="s">
        <v>98</v>
      </c>
      <c r="F754" s="40" t="s">
        <v>325</v>
      </c>
      <c r="G754" s="40">
        <v>2735</v>
      </c>
      <c r="H754" s="47">
        <v>45239</v>
      </c>
      <c r="I754" s="12">
        <v>328</v>
      </c>
      <c r="J754" s="35">
        <v>655.42259999999999</v>
      </c>
      <c r="K754" s="30">
        <v>53</v>
      </c>
      <c r="L754" s="30">
        <v>0.47912348950247441</v>
      </c>
      <c r="M754" s="43">
        <v>-1.5</v>
      </c>
      <c r="N754" s="30">
        <v>8.8060804355238678E-2</v>
      </c>
      <c r="O754" s="43">
        <v>0</v>
      </c>
      <c r="P754" s="30">
        <v>0.17920432823038626</v>
      </c>
      <c r="Q754" s="43">
        <f t="shared" si="23"/>
        <v>1.5</v>
      </c>
      <c r="R754" s="30">
        <v>6.6062200541020286E-2</v>
      </c>
      <c r="S754" s="43">
        <v>15</v>
      </c>
      <c r="T754" s="30">
        <v>0.18754917737088028</v>
      </c>
      <c r="U754" s="30">
        <v>0.10437085722726225</v>
      </c>
      <c r="V754" s="46">
        <v>10</v>
      </c>
      <c r="W754" s="46">
        <v>6.8534270457043217E-2</v>
      </c>
      <c r="X754" s="46">
        <v>0.84424131627056676</v>
      </c>
      <c r="Y754" s="46">
        <v>0.40319662648754762</v>
      </c>
      <c r="Z754" s="46">
        <v>2309</v>
      </c>
      <c r="AA754" s="46">
        <v>0.24831943968020789</v>
      </c>
      <c r="AB754" s="46">
        <v>4103</v>
      </c>
      <c r="AC754" s="77">
        <v>0.17557880614793897</v>
      </c>
      <c r="AD754" s="84">
        <f>'1.Hard Index'!T754</f>
        <v>3</v>
      </c>
      <c r="AE754" s="85">
        <f>'2.Vulnerbility Index'!R754</f>
        <v>2</v>
      </c>
      <c r="AF754" s="86">
        <f t="shared" si="24"/>
        <v>6</v>
      </c>
    </row>
    <row r="755" spans="1:32" x14ac:dyDescent="0.3">
      <c r="A755" s="39" t="s">
        <v>1917</v>
      </c>
      <c r="B755" s="40">
        <v>105.822</v>
      </c>
      <c r="C755" s="40">
        <v>10.2439</v>
      </c>
      <c r="D755" s="40" t="s">
        <v>4</v>
      </c>
      <c r="E755" s="40" t="s">
        <v>58</v>
      </c>
      <c r="F755" s="40" t="s">
        <v>644</v>
      </c>
      <c r="G755" s="40">
        <v>18041</v>
      </c>
      <c r="H755" s="47">
        <v>45239</v>
      </c>
      <c r="I755" s="12">
        <v>2165</v>
      </c>
      <c r="J755" s="35">
        <v>20</v>
      </c>
      <c r="K755" s="30">
        <v>61</v>
      </c>
      <c r="L755" s="30">
        <v>0.47912348950247441</v>
      </c>
      <c r="M755" s="43">
        <v>-1.32</v>
      </c>
      <c r="N755" s="30">
        <v>8.8060804355238678E-2</v>
      </c>
      <c r="O755" s="43">
        <v>20</v>
      </c>
      <c r="P755" s="30">
        <v>0.17920432823038626</v>
      </c>
      <c r="Q755" s="43">
        <f t="shared" si="23"/>
        <v>1.68</v>
      </c>
      <c r="R755" s="30">
        <v>6.6062200541020286E-2</v>
      </c>
      <c r="S755" s="43">
        <v>16</v>
      </c>
      <c r="T755" s="30">
        <v>0.18754917737088028</v>
      </c>
      <c r="U755" s="30">
        <v>0.10437085722726225</v>
      </c>
      <c r="V755" s="46">
        <v>71</v>
      </c>
      <c r="W755" s="46">
        <v>6.8534270457043217E-2</v>
      </c>
      <c r="X755" s="46">
        <v>0.16723019788260074</v>
      </c>
      <c r="Y755" s="46">
        <v>0.40319662648754762</v>
      </c>
      <c r="Z755" s="46">
        <v>3017</v>
      </c>
      <c r="AA755" s="46">
        <v>0.24831943968020789</v>
      </c>
      <c r="AB755" s="46">
        <v>27062</v>
      </c>
      <c r="AC755" s="77">
        <v>0.17557880614793897</v>
      </c>
      <c r="AD755" s="84">
        <f>'1.Hard Index'!T755</f>
        <v>4</v>
      </c>
      <c r="AE755" s="85">
        <f>'2.Vulnerbility Index'!R755</f>
        <v>4</v>
      </c>
      <c r="AF755" s="86">
        <f t="shared" si="24"/>
        <v>16</v>
      </c>
    </row>
    <row r="756" spans="1:32" x14ac:dyDescent="0.3">
      <c r="A756" s="39" t="s">
        <v>1918</v>
      </c>
      <c r="B756" s="40">
        <v>106.247</v>
      </c>
      <c r="C756" s="40">
        <v>10.2643</v>
      </c>
      <c r="D756" s="40" t="s">
        <v>53</v>
      </c>
      <c r="E756" s="40" t="s">
        <v>58</v>
      </c>
      <c r="F756" s="40" t="s">
        <v>645</v>
      </c>
      <c r="G756" s="40">
        <v>15774</v>
      </c>
      <c r="H756" s="47">
        <v>45239</v>
      </c>
      <c r="I756" s="12">
        <v>1893</v>
      </c>
      <c r="J756" s="35">
        <v>1819.7619999999999</v>
      </c>
      <c r="K756" s="30">
        <v>56</v>
      </c>
      <c r="L756" s="30">
        <v>0.47912348950247441</v>
      </c>
      <c r="M756" s="43">
        <v>-2.8</v>
      </c>
      <c r="N756" s="30">
        <v>8.8060804355238678E-2</v>
      </c>
      <c r="O756" s="43">
        <v>20</v>
      </c>
      <c r="P756" s="30">
        <v>0.17920432823038626</v>
      </c>
      <c r="Q756" s="43">
        <f t="shared" si="23"/>
        <v>0.20000000000000018</v>
      </c>
      <c r="R756" s="30">
        <v>6.6062200541020286E-2</v>
      </c>
      <c r="S756" s="43">
        <v>18</v>
      </c>
      <c r="T756" s="30">
        <v>0.18754917737088028</v>
      </c>
      <c r="U756" s="30">
        <v>0.10437085722726225</v>
      </c>
      <c r="V756" s="46">
        <v>87</v>
      </c>
      <c r="W756" s="46">
        <v>6.8534270457043217E-2</v>
      </c>
      <c r="X756" s="46">
        <v>7.7913021427665777E-2</v>
      </c>
      <c r="Y756" s="46">
        <v>0.40319662648754762</v>
      </c>
      <c r="Z756" s="46">
        <v>1229</v>
      </c>
      <c r="AA756" s="46">
        <v>0.24831943968020789</v>
      </c>
      <c r="AB756" s="46">
        <v>23661</v>
      </c>
      <c r="AC756" s="77">
        <v>0.17557880614793897</v>
      </c>
      <c r="AD756" s="84">
        <f>'1.Hard Index'!T756</f>
        <v>4</v>
      </c>
      <c r="AE756" s="85">
        <f>'2.Vulnerbility Index'!R756</f>
        <v>4</v>
      </c>
      <c r="AF756" s="86">
        <f t="shared" si="24"/>
        <v>16</v>
      </c>
    </row>
    <row r="757" spans="1:32" x14ac:dyDescent="0.3">
      <c r="A757" s="39" t="s">
        <v>1919</v>
      </c>
      <c r="B757" s="40">
        <v>106.313</v>
      </c>
      <c r="C757" s="40">
        <v>10.2643</v>
      </c>
      <c r="D757" s="40" t="s">
        <v>53</v>
      </c>
      <c r="E757" s="40" t="s">
        <v>58</v>
      </c>
      <c r="F757" s="40" t="s">
        <v>646</v>
      </c>
      <c r="G757" s="40">
        <v>5387</v>
      </c>
      <c r="H757" s="47">
        <v>45239</v>
      </c>
      <c r="I757" s="12">
        <v>646</v>
      </c>
      <c r="J757" s="35">
        <v>950.37149999999997</v>
      </c>
      <c r="K757" s="30">
        <v>55</v>
      </c>
      <c r="L757" s="30">
        <v>0.47912348950247441</v>
      </c>
      <c r="M757" s="43">
        <v>-2.8</v>
      </c>
      <c r="N757" s="30">
        <v>8.8060804355238678E-2</v>
      </c>
      <c r="O757" s="43">
        <v>0</v>
      </c>
      <c r="P757" s="30">
        <v>0.17920432823038626</v>
      </c>
      <c r="Q757" s="43">
        <f t="shared" si="23"/>
        <v>0.20000000000000018</v>
      </c>
      <c r="R757" s="30">
        <v>6.6062200541020286E-2</v>
      </c>
      <c r="S757" s="43">
        <v>18</v>
      </c>
      <c r="T757" s="30">
        <v>0.18754917737088028</v>
      </c>
      <c r="U757" s="30">
        <v>0.10437085722726225</v>
      </c>
      <c r="V757" s="46">
        <v>93</v>
      </c>
      <c r="W757" s="46">
        <v>6.8534270457043217E-2</v>
      </c>
      <c r="X757" s="46">
        <v>0.21291999257471692</v>
      </c>
      <c r="Y757" s="46">
        <v>0.40319662648754762</v>
      </c>
      <c r="Z757" s="46">
        <v>1147</v>
      </c>
      <c r="AA757" s="46">
        <v>0.24831943968020789</v>
      </c>
      <c r="AB757" s="46">
        <v>8081</v>
      </c>
      <c r="AC757" s="77">
        <v>0.17557880614793897</v>
      </c>
      <c r="AD757" s="84">
        <f>'1.Hard Index'!T757</f>
        <v>3</v>
      </c>
      <c r="AE757" s="85">
        <f>'2.Vulnerbility Index'!R757</f>
        <v>4</v>
      </c>
      <c r="AF757" s="86">
        <f t="shared" si="24"/>
        <v>12</v>
      </c>
    </row>
    <row r="758" spans="1:32" x14ac:dyDescent="0.3">
      <c r="A758" s="39" t="s">
        <v>1920</v>
      </c>
      <c r="B758" s="40">
        <v>105.908</v>
      </c>
      <c r="C758" s="40">
        <v>10.252599999999999</v>
      </c>
      <c r="D758" s="40" t="s">
        <v>45</v>
      </c>
      <c r="E758" s="40" t="s">
        <v>45</v>
      </c>
      <c r="F758" s="40" t="s">
        <v>255</v>
      </c>
      <c r="G758" s="40">
        <v>8903</v>
      </c>
      <c r="H758" s="47">
        <v>45239</v>
      </c>
      <c r="I758" s="12">
        <v>1068</v>
      </c>
      <c r="J758" s="35">
        <v>78.820490000000007</v>
      </c>
      <c r="K758" s="30">
        <v>61</v>
      </c>
      <c r="L758" s="30">
        <v>0.47912348950247441</v>
      </c>
      <c r="M758" s="43">
        <v>-1.5</v>
      </c>
      <c r="N758" s="30">
        <v>8.8060804355238678E-2</v>
      </c>
      <c r="O758" s="43">
        <v>0</v>
      </c>
      <c r="P758" s="30">
        <v>0.17920432823038626</v>
      </c>
      <c r="Q758" s="43">
        <f t="shared" si="23"/>
        <v>1.5</v>
      </c>
      <c r="R758" s="30">
        <v>6.6062200541020286E-2</v>
      </c>
      <c r="S758" s="43">
        <v>13</v>
      </c>
      <c r="T758" s="30">
        <v>0.18754917737088028</v>
      </c>
      <c r="U758" s="30">
        <v>0.10437085722726225</v>
      </c>
      <c r="V758" s="46">
        <v>112</v>
      </c>
      <c r="W758" s="46">
        <v>6.8534270457043217E-2</v>
      </c>
      <c r="X758" s="46">
        <v>0.20161743232618218</v>
      </c>
      <c r="Y758" s="46">
        <v>0.40319662648754762</v>
      </c>
      <c r="Z758" s="46">
        <v>1795</v>
      </c>
      <c r="AA758" s="46">
        <v>0.24831943968020789</v>
      </c>
      <c r="AB758" s="46">
        <v>13355</v>
      </c>
      <c r="AC758" s="77">
        <v>0.17557880614793897</v>
      </c>
      <c r="AD758" s="84">
        <f>'1.Hard Index'!T758</f>
        <v>3</v>
      </c>
      <c r="AE758" s="85">
        <f>'2.Vulnerbility Index'!R758</f>
        <v>4</v>
      </c>
      <c r="AF758" s="86">
        <f t="shared" si="24"/>
        <v>12</v>
      </c>
    </row>
    <row r="759" spans="1:32" x14ac:dyDescent="0.3">
      <c r="A759" s="39" t="s">
        <v>1921</v>
      </c>
      <c r="B759" s="40">
        <v>105.33199999999999</v>
      </c>
      <c r="C759" s="40">
        <v>10.2072</v>
      </c>
      <c r="D759" s="40" t="s">
        <v>65</v>
      </c>
      <c r="E759" s="40" t="s">
        <v>15</v>
      </c>
      <c r="F759" s="40" t="s">
        <v>91</v>
      </c>
      <c r="G759" s="40">
        <v>9232</v>
      </c>
      <c r="H759" s="47">
        <v>45239</v>
      </c>
      <c r="I759" s="12">
        <v>1108</v>
      </c>
      <c r="J759" s="35">
        <v>1100.3150000000001</v>
      </c>
      <c r="K759" s="30">
        <v>58</v>
      </c>
      <c r="L759" s="30">
        <v>0.47912348950247441</v>
      </c>
      <c r="M759" s="43">
        <v>-1.5</v>
      </c>
      <c r="N759" s="30">
        <v>8.8060804355238678E-2</v>
      </c>
      <c r="O759" s="43">
        <v>6</v>
      </c>
      <c r="P759" s="30">
        <v>0.17920432823038626</v>
      </c>
      <c r="Q759" s="43">
        <f t="shared" si="23"/>
        <v>1.5</v>
      </c>
      <c r="R759" s="30">
        <v>6.6062200541020286E-2</v>
      </c>
      <c r="S759" s="43">
        <v>11</v>
      </c>
      <c r="T759" s="30">
        <v>0.18754917737088028</v>
      </c>
      <c r="U759" s="30">
        <v>0.10437085722726225</v>
      </c>
      <c r="V759" s="46">
        <v>14</v>
      </c>
      <c r="W759" s="46">
        <v>6.8534270457043217E-2</v>
      </c>
      <c r="X759" s="46">
        <v>0.38388214904679374</v>
      </c>
      <c r="Y759" s="46">
        <v>0.40319662648754762</v>
      </c>
      <c r="Z759" s="46">
        <v>3544</v>
      </c>
      <c r="AA759" s="46">
        <v>0.24831943968020789</v>
      </c>
      <c r="AB759" s="46">
        <v>13848</v>
      </c>
      <c r="AC759" s="77">
        <v>0.17557880614793897</v>
      </c>
      <c r="AD759" s="84">
        <f>'1.Hard Index'!T759</f>
        <v>4</v>
      </c>
      <c r="AE759" s="85">
        <f>'2.Vulnerbility Index'!R759</f>
        <v>4</v>
      </c>
      <c r="AF759" s="86">
        <f t="shared" si="24"/>
        <v>16</v>
      </c>
    </row>
    <row r="760" spans="1:32" x14ac:dyDescent="0.3">
      <c r="A760" s="39" t="s">
        <v>1922</v>
      </c>
      <c r="B760" s="40">
        <v>106.146</v>
      </c>
      <c r="C760" s="40">
        <v>10.241400000000001</v>
      </c>
      <c r="D760" s="40" t="s">
        <v>53</v>
      </c>
      <c r="E760" s="40" t="s">
        <v>139</v>
      </c>
      <c r="F760" s="40" t="s">
        <v>647</v>
      </c>
      <c r="G760" s="40">
        <v>11413</v>
      </c>
      <c r="H760" s="47">
        <v>45239</v>
      </c>
      <c r="I760" s="12">
        <v>1370</v>
      </c>
      <c r="J760" s="35">
        <v>481.18349999999998</v>
      </c>
      <c r="K760" s="30">
        <v>54</v>
      </c>
      <c r="L760" s="30">
        <v>0.47912348950247441</v>
      </c>
      <c r="M760" s="43">
        <v>-0.26</v>
      </c>
      <c r="N760" s="30">
        <v>8.8060804355238678E-2</v>
      </c>
      <c r="O760" s="43">
        <v>0</v>
      </c>
      <c r="P760" s="30">
        <v>0.17920432823038626</v>
      </c>
      <c r="Q760" s="43">
        <f t="shared" si="23"/>
        <v>2.74</v>
      </c>
      <c r="R760" s="30">
        <v>6.6062200541020286E-2</v>
      </c>
      <c r="S760" s="43">
        <v>11</v>
      </c>
      <c r="T760" s="30">
        <v>0.18754917737088028</v>
      </c>
      <c r="U760" s="30">
        <v>0.10437085722726225</v>
      </c>
      <c r="V760" s="46">
        <v>65</v>
      </c>
      <c r="W760" s="46">
        <v>6.8534270457043217E-2</v>
      </c>
      <c r="X760" s="46">
        <v>8.1836502234294228E-2</v>
      </c>
      <c r="Y760" s="46">
        <v>0.40319662648754762</v>
      </c>
      <c r="Z760" s="46">
        <v>934</v>
      </c>
      <c r="AA760" s="46">
        <v>0.24831943968020789</v>
      </c>
      <c r="AB760" s="46">
        <v>17120</v>
      </c>
      <c r="AC760" s="77">
        <v>0.17557880614793897</v>
      </c>
      <c r="AD760" s="84">
        <f>'1.Hard Index'!T760</f>
        <v>3</v>
      </c>
      <c r="AE760" s="85">
        <f>'2.Vulnerbility Index'!R760</f>
        <v>3</v>
      </c>
      <c r="AF760" s="86">
        <f t="shared" si="24"/>
        <v>9</v>
      </c>
    </row>
    <row r="761" spans="1:32" x14ac:dyDescent="0.3">
      <c r="A761" s="39" t="s">
        <v>1923</v>
      </c>
      <c r="B761" s="40">
        <v>105.892</v>
      </c>
      <c r="C761" s="40">
        <v>10.259600000000001</v>
      </c>
      <c r="D761" s="40" t="s">
        <v>45</v>
      </c>
      <c r="E761" s="40" t="s">
        <v>45</v>
      </c>
      <c r="F761" s="40" t="s">
        <v>147</v>
      </c>
      <c r="G761" s="40">
        <v>7892</v>
      </c>
      <c r="H761" s="47">
        <v>45239</v>
      </c>
      <c r="I761" s="12">
        <v>947</v>
      </c>
      <c r="J761" s="35">
        <v>13.72705</v>
      </c>
      <c r="K761" s="30">
        <v>62</v>
      </c>
      <c r="L761" s="30">
        <v>0.47912348950247441</v>
      </c>
      <c r="M761" s="43">
        <v>-1.5</v>
      </c>
      <c r="N761" s="30">
        <v>8.8060804355238678E-2</v>
      </c>
      <c r="O761" s="43">
        <v>16</v>
      </c>
      <c r="P761" s="30">
        <v>0.17920432823038626</v>
      </c>
      <c r="Q761" s="43">
        <f t="shared" si="23"/>
        <v>1.5</v>
      </c>
      <c r="R761" s="30">
        <v>6.6062200541020286E-2</v>
      </c>
      <c r="S761" s="43">
        <v>15</v>
      </c>
      <c r="T761" s="30">
        <v>0.18754917737088028</v>
      </c>
      <c r="U761" s="30">
        <v>0.10437085722726225</v>
      </c>
      <c r="V761" s="46">
        <v>140</v>
      </c>
      <c r="W761" s="46">
        <v>6.8534270457043217E-2</v>
      </c>
      <c r="X761" s="46">
        <v>7.1464774455144445E-2</v>
      </c>
      <c r="Y761" s="46">
        <v>0.40319662648754762</v>
      </c>
      <c r="Z761" s="46">
        <v>564</v>
      </c>
      <c r="AA761" s="46">
        <v>0.24831943968020789</v>
      </c>
      <c r="AB761" s="46">
        <v>11838</v>
      </c>
      <c r="AC761" s="77">
        <v>0.17557880614793897</v>
      </c>
      <c r="AD761" s="84">
        <f>'1.Hard Index'!T761</f>
        <v>4</v>
      </c>
      <c r="AE761" s="85">
        <f>'2.Vulnerbility Index'!R761</f>
        <v>3</v>
      </c>
      <c r="AF761" s="86">
        <f t="shared" si="24"/>
        <v>12</v>
      </c>
    </row>
    <row r="762" spans="1:32" x14ac:dyDescent="0.3">
      <c r="A762" s="39" t="s">
        <v>1924</v>
      </c>
      <c r="B762" s="40">
        <v>104.581</v>
      </c>
      <c r="C762" s="40">
        <v>10.2788</v>
      </c>
      <c r="D762" s="40" t="s">
        <v>50</v>
      </c>
      <c r="E762" s="40" t="s">
        <v>102</v>
      </c>
      <c r="F762" s="40" t="s">
        <v>346</v>
      </c>
      <c r="G762" s="40">
        <v>7752</v>
      </c>
      <c r="H762" s="47">
        <v>45239</v>
      </c>
      <c r="I762" s="12">
        <v>930</v>
      </c>
      <c r="J762" s="35">
        <v>14.592269999999999</v>
      </c>
      <c r="K762" s="30">
        <v>63</v>
      </c>
      <c r="L762" s="30">
        <v>0.47912348950247441</v>
      </c>
      <c r="M762" s="43">
        <v>-2.8</v>
      </c>
      <c r="N762" s="30">
        <v>8.8060804355238678E-2</v>
      </c>
      <c r="O762" s="43">
        <v>0</v>
      </c>
      <c r="P762" s="30">
        <v>0.17920432823038626</v>
      </c>
      <c r="Q762" s="43">
        <f t="shared" si="23"/>
        <v>0.20000000000000018</v>
      </c>
      <c r="R762" s="30">
        <v>6.6062200541020286E-2</v>
      </c>
      <c r="S762" s="43">
        <v>9</v>
      </c>
      <c r="T762" s="30">
        <v>0.18754917737088028</v>
      </c>
      <c r="U762" s="30">
        <v>0.10437085722726225</v>
      </c>
      <c r="V762" s="46">
        <v>13</v>
      </c>
      <c r="W762" s="46">
        <v>6.8534270457043217E-2</v>
      </c>
      <c r="X762" s="46">
        <v>0.13519091847265222</v>
      </c>
      <c r="Y762" s="46">
        <v>0.40319662648754762</v>
      </c>
      <c r="Z762" s="46">
        <v>1048</v>
      </c>
      <c r="AA762" s="46">
        <v>0.24831943968020789</v>
      </c>
      <c r="AB762" s="46">
        <v>11628</v>
      </c>
      <c r="AC762" s="77">
        <v>0.17557880614793897</v>
      </c>
      <c r="AD762" s="84">
        <f>'1.Hard Index'!T762</f>
        <v>3</v>
      </c>
      <c r="AE762" s="85">
        <f>'2.Vulnerbility Index'!R762</f>
        <v>4</v>
      </c>
      <c r="AF762" s="86">
        <f t="shared" si="24"/>
        <v>12</v>
      </c>
    </row>
    <row r="763" spans="1:32" x14ac:dyDescent="0.3">
      <c r="A763" s="39" t="s">
        <v>1925</v>
      </c>
      <c r="B763" s="40">
        <v>105.691</v>
      </c>
      <c r="C763" s="40">
        <v>10.241400000000001</v>
      </c>
      <c r="D763" s="40" t="s">
        <v>4</v>
      </c>
      <c r="E763" s="40" t="s">
        <v>96</v>
      </c>
      <c r="F763" s="40" t="s">
        <v>648</v>
      </c>
      <c r="G763" s="40">
        <v>13979</v>
      </c>
      <c r="H763" s="47">
        <v>45239</v>
      </c>
      <c r="I763" s="12">
        <v>1677</v>
      </c>
      <c r="J763" s="35">
        <v>20</v>
      </c>
      <c r="K763" s="30">
        <v>59</v>
      </c>
      <c r="L763" s="30">
        <v>0.47912348950247441</v>
      </c>
      <c r="M763" s="43">
        <v>-0.26</v>
      </c>
      <c r="N763" s="30">
        <v>8.8060804355238678E-2</v>
      </c>
      <c r="O763" s="43">
        <v>24</v>
      </c>
      <c r="P763" s="30">
        <v>0.17920432823038626</v>
      </c>
      <c r="Q763" s="43">
        <f t="shared" si="23"/>
        <v>2.74</v>
      </c>
      <c r="R763" s="30">
        <v>6.6062200541020286E-2</v>
      </c>
      <c r="S763" s="43">
        <v>13</v>
      </c>
      <c r="T763" s="30">
        <v>0.18754917737088028</v>
      </c>
      <c r="U763" s="30">
        <v>0.10437085722726225</v>
      </c>
      <c r="V763" s="46">
        <v>45</v>
      </c>
      <c r="W763" s="46">
        <v>6.8534270457043217E-2</v>
      </c>
      <c r="X763" s="46">
        <v>0.34058230202446527</v>
      </c>
      <c r="Y763" s="46">
        <v>0.40319662648754762</v>
      </c>
      <c r="Z763" s="46">
        <v>4761</v>
      </c>
      <c r="AA763" s="46">
        <v>0.24831943968020789</v>
      </c>
      <c r="AB763" s="46">
        <v>20969</v>
      </c>
      <c r="AC763" s="77">
        <v>0.17557880614793897</v>
      </c>
      <c r="AD763" s="84">
        <f>'1.Hard Index'!T763</f>
        <v>4</v>
      </c>
      <c r="AE763" s="85">
        <f>'2.Vulnerbility Index'!R763</f>
        <v>4</v>
      </c>
      <c r="AF763" s="86">
        <f t="shared" si="24"/>
        <v>16</v>
      </c>
    </row>
    <row r="764" spans="1:32" x14ac:dyDescent="0.3">
      <c r="A764" s="39" t="s">
        <v>1926</v>
      </c>
      <c r="B764" s="40">
        <v>106.524</v>
      </c>
      <c r="C764" s="40">
        <v>10.2563</v>
      </c>
      <c r="D764" s="40" t="s">
        <v>53</v>
      </c>
      <c r="E764" s="40" t="s">
        <v>63</v>
      </c>
      <c r="F764" s="40" t="s">
        <v>649</v>
      </c>
      <c r="G764" s="40">
        <v>6931</v>
      </c>
      <c r="H764" s="47">
        <v>45239</v>
      </c>
      <c r="I764" s="12">
        <v>832</v>
      </c>
      <c r="J764" s="35">
        <v>406.47039999999998</v>
      </c>
      <c r="K764" s="30">
        <v>55</v>
      </c>
      <c r="L764" s="30">
        <v>0.47912348950247441</v>
      </c>
      <c r="M764" s="43">
        <v>0.36</v>
      </c>
      <c r="N764" s="30">
        <v>8.8060804355238678E-2</v>
      </c>
      <c r="O764" s="43">
        <v>0</v>
      </c>
      <c r="P764" s="30">
        <v>0.17920432823038626</v>
      </c>
      <c r="Q764" s="43">
        <f t="shared" si="23"/>
        <v>3.36</v>
      </c>
      <c r="R764" s="30">
        <v>6.6062200541020286E-2</v>
      </c>
      <c r="S764" s="43">
        <v>9</v>
      </c>
      <c r="T764" s="30">
        <v>0.18754917737088028</v>
      </c>
      <c r="U764" s="30">
        <v>0.10437085722726225</v>
      </c>
      <c r="V764" s="46">
        <v>67</v>
      </c>
      <c r="W764" s="46">
        <v>6.8534270457043217E-2</v>
      </c>
      <c r="X764" s="46">
        <v>0.3009666714759775</v>
      </c>
      <c r="Y764" s="46">
        <v>0.40319662648754762</v>
      </c>
      <c r="Z764" s="46">
        <v>2086</v>
      </c>
      <c r="AA764" s="46">
        <v>0.24831943968020789</v>
      </c>
      <c r="AB764" s="46">
        <v>10397</v>
      </c>
      <c r="AC764" s="77">
        <v>0.17557880614793897</v>
      </c>
      <c r="AD764" s="84">
        <f>'1.Hard Index'!T764</f>
        <v>3</v>
      </c>
      <c r="AE764" s="85">
        <f>'2.Vulnerbility Index'!R764</f>
        <v>4</v>
      </c>
      <c r="AF764" s="86">
        <f t="shared" si="24"/>
        <v>12</v>
      </c>
    </row>
    <row r="765" spans="1:32" x14ac:dyDescent="0.3">
      <c r="A765" s="39" t="s">
        <v>1927</v>
      </c>
      <c r="B765" s="40">
        <v>105.74</v>
      </c>
      <c r="C765" s="40">
        <v>10.2433</v>
      </c>
      <c r="D765" s="40" t="s">
        <v>4</v>
      </c>
      <c r="E765" s="40" t="s">
        <v>58</v>
      </c>
      <c r="F765" s="40" t="s">
        <v>650</v>
      </c>
      <c r="G765" s="40">
        <v>18839</v>
      </c>
      <c r="H765" s="47">
        <v>45239</v>
      </c>
      <c r="I765" s="12">
        <v>2261</v>
      </c>
      <c r="J765" s="35">
        <v>8.4549059999999994</v>
      </c>
      <c r="K765" s="30">
        <v>61</v>
      </c>
      <c r="L765" s="30">
        <v>0.47912348950247441</v>
      </c>
      <c r="M765" s="43">
        <v>0.45</v>
      </c>
      <c r="N765" s="30">
        <v>8.8060804355238678E-2</v>
      </c>
      <c r="O765" s="43">
        <v>0</v>
      </c>
      <c r="P765" s="30">
        <v>0.17920432823038626</v>
      </c>
      <c r="Q765" s="43">
        <f t="shared" si="23"/>
        <v>3.45</v>
      </c>
      <c r="R765" s="30">
        <v>6.6062200541020286E-2</v>
      </c>
      <c r="S765" s="43">
        <v>18</v>
      </c>
      <c r="T765" s="30">
        <v>0.18754917737088028</v>
      </c>
      <c r="U765" s="30">
        <v>0.10437085722726225</v>
      </c>
      <c r="V765" s="46">
        <v>63</v>
      </c>
      <c r="W765" s="46">
        <v>6.8534270457043217E-2</v>
      </c>
      <c r="X765" s="46">
        <v>0.22713519825893094</v>
      </c>
      <c r="Y765" s="46">
        <v>0.40319662648754762</v>
      </c>
      <c r="Z765" s="46">
        <v>4279</v>
      </c>
      <c r="AA765" s="46">
        <v>0.24831943968020789</v>
      </c>
      <c r="AB765" s="46">
        <v>28259</v>
      </c>
      <c r="AC765" s="77">
        <v>0.17557880614793897</v>
      </c>
      <c r="AD765" s="84">
        <f>'1.Hard Index'!T765</f>
        <v>3</v>
      </c>
      <c r="AE765" s="85">
        <f>'2.Vulnerbility Index'!R765</f>
        <v>4</v>
      </c>
      <c r="AF765" s="86">
        <f t="shared" si="24"/>
        <v>12</v>
      </c>
    </row>
    <row r="766" spans="1:32" x14ac:dyDescent="0.3">
      <c r="A766" s="39" t="s">
        <v>1928</v>
      </c>
      <c r="B766" s="40">
        <v>105.09699999999999</v>
      </c>
      <c r="C766" s="40">
        <v>10.212400000000001</v>
      </c>
      <c r="D766" s="40" t="s">
        <v>50</v>
      </c>
      <c r="E766" s="40" t="s">
        <v>131</v>
      </c>
      <c r="F766" s="40" t="s">
        <v>651</v>
      </c>
      <c r="G766" s="40">
        <v>12598</v>
      </c>
      <c r="H766" s="47">
        <v>45239</v>
      </c>
      <c r="I766" s="12">
        <v>1512</v>
      </c>
      <c r="J766" s="35">
        <v>185.72</v>
      </c>
      <c r="K766" s="30">
        <v>50</v>
      </c>
      <c r="L766" s="30">
        <v>0.47912348950247441</v>
      </c>
      <c r="M766" s="43">
        <v>-2.8</v>
      </c>
      <c r="N766" s="30">
        <v>8.8060804355238678E-2</v>
      </c>
      <c r="O766" s="43">
        <v>30</v>
      </c>
      <c r="P766" s="30">
        <v>0.17920432823038626</v>
      </c>
      <c r="Q766" s="43">
        <f t="shared" si="23"/>
        <v>0.20000000000000018</v>
      </c>
      <c r="R766" s="30">
        <v>6.6062200541020286E-2</v>
      </c>
      <c r="S766" s="43">
        <v>20</v>
      </c>
      <c r="T766" s="30">
        <v>0.18754917737088028</v>
      </c>
      <c r="U766" s="30">
        <v>0.10437085722726225</v>
      </c>
      <c r="V766" s="46">
        <v>12</v>
      </c>
      <c r="W766" s="46">
        <v>6.8534270457043217E-2</v>
      </c>
      <c r="X766" s="46">
        <v>0.54294332433719639</v>
      </c>
      <c r="Y766" s="46">
        <v>0.40319662648754762</v>
      </c>
      <c r="Z766" s="46">
        <v>6840</v>
      </c>
      <c r="AA766" s="46">
        <v>0.24831943968020789</v>
      </c>
      <c r="AB766" s="46">
        <v>18897</v>
      </c>
      <c r="AC766" s="77">
        <v>0.17557880614793897</v>
      </c>
      <c r="AD766" s="84">
        <f>'1.Hard Index'!T766</f>
        <v>4</v>
      </c>
      <c r="AE766" s="85">
        <f>'2.Vulnerbility Index'!R766</f>
        <v>4</v>
      </c>
      <c r="AF766" s="86">
        <f t="shared" si="24"/>
        <v>16</v>
      </c>
    </row>
    <row r="767" spans="1:32" x14ac:dyDescent="0.3">
      <c r="A767" s="39" t="s">
        <v>1929</v>
      </c>
      <c r="B767" s="40">
        <v>106.744</v>
      </c>
      <c r="C767" s="40">
        <v>10.2318</v>
      </c>
      <c r="D767" s="40" t="s">
        <v>40</v>
      </c>
      <c r="E767" s="40" t="s">
        <v>98</v>
      </c>
      <c r="F767" s="40" t="s">
        <v>34</v>
      </c>
      <c r="G767" s="40">
        <v>10606</v>
      </c>
      <c r="H767" s="47">
        <v>45239</v>
      </c>
      <c r="I767" s="12">
        <v>1273</v>
      </c>
      <c r="J767" s="35">
        <v>20</v>
      </c>
      <c r="K767" s="30">
        <v>52</v>
      </c>
      <c r="L767" s="30">
        <v>0.47912348950247441</v>
      </c>
      <c r="M767" s="43">
        <v>-1.32</v>
      </c>
      <c r="N767" s="30">
        <v>8.8060804355238678E-2</v>
      </c>
      <c r="O767" s="43">
        <v>0</v>
      </c>
      <c r="P767" s="30">
        <v>0.17920432823038626</v>
      </c>
      <c r="Q767" s="43">
        <f t="shared" si="23"/>
        <v>1.68</v>
      </c>
      <c r="R767" s="30">
        <v>6.6062200541020286E-2</v>
      </c>
      <c r="S767" s="43">
        <v>50</v>
      </c>
      <c r="T767" s="30">
        <v>0.18754917737088028</v>
      </c>
      <c r="U767" s="30">
        <v>0.10437085722726225</v>
      </c>
      <c r="V767" s="46">
        <v>29</v>
      </c>
      <c r="W767" s="46">
        <v>6.8534270457043217E-2</v>
      </c>
      <c r="X767" s="46">
        <v>0.26720724118423533</v>
      </c>
      <c r="Y767" s="46">
        <v>0.40319662648754762</v>
      </c>
      <c r="Z767" s="46">
        <v>2834</v>
      </c>
      <c r="AA767" s="46">
        <v>0.24831943968020789</v>
      </c>
      <c r="AB767" s="46">
        <v>15909</v>
      </c>
      <c r="AC767" s="77">
        <v>0.17557880614793897</v>
      </c>
      <c r="AD767" s="84">
        <f>'1.Hard Index'!T767</f>
        <v>3</v>
      </c>
      <c r="AE767" s="85">
        <f>'2.Vulnerbility Index'!R767</f>
        <v>4</v>
      </c>
      <c r="AF767" s="86">
        <f t="shared" si="24"/>
        <v>12</v>
      </c>
    </row>
    <row r="768" spans="1:32" x14ac:dyDescent="0.3">
      <c r="A768" s="39" t="s">
        <v>1930</v>
      </c>
      <c r="B768" s="40">
        <v>105.935</v>
      </c>
      <c r="C768" s="40">
        <v>10.2547</v>
      </c>
      <c r="D768" s="40" t="s">
        <v>45</v>
      </c>
      <c r="E768" s="40" t="s">
        <v>45</v>
      </c>
      <c r="F768" s="40" t="s">
        <v>652</v>
      </c>
      <c r="G768" s="40">
        <v>9185</v>
      </c>
      <c r="H768" s="47">
        <v>45239</v>
      </c>
      <c r="I768" s="12">
        <v>1102</v>
      </c>
      <c r="J768" s="35">
        <v>221.7902</v>
      </c>
      <c r="K768" s="30">
        <v>63</v>
      </c>
      <c r="L768" s="30">
        <v>0.47912348950247441</v>
      </c>
      <c r="M768" s="43">
        <v>-2.8</v>
      </c>
      <c r="N768" s="30">
        <v>8.8060804355238678E-2</v>
      </c>
      <c r="O768" s="43">
        <v>16</v>
      </c>
      <c r="P768" s="30">
        <v>0.17920432823038626</v>
      </c>
      <c r="Q768" s="43">
        <f t="shared" si="23"/>
        <v>0.20000000000000018</v>
      </c>
      <c r="R768" s="30">
        <v>6.6062200541020286E-2</v>
      </c>
      <c r="S768" s="43">
        <v>11</v>
      </c>
      <c r="T768" s="30">
        <v>0.18754917737088028</v>
      </c>
      <c r="U768" s="30">
        <v>0.10437085722726225</v>
      </c>
      <c r="V768" s="46">
        <v>168</v>
      </c>
      <c r="W768" s="46">
        <v>6.8534270457043217E-2</v>
      </c>
      <c r="X768" s="46">
        <v>7.4795862819814915E-2</v>
      </c>
      <c r="Y768" s="46">
        <v>0.40319662648754762</v>
      </c>
      <c r="Z768" s="46">
        <v>687</v>
      </c>
      <c r="AA768" s="46">
        <v>0.24831943968020789</v>
      </c>
      <c r="AB768" s="46">
        <v>13778</v>
      </c>
      <c r="AC768" s="77">
        <v>0.17557880614793897</v>
      </c>
      <c r="AD768" s="84">
        <f>'1.Hard Index'!T768</f>
        <v>4</v>
      </c>
      <c r="AE768" s="85">
        <f>'2.Vulnerbility Index'!R768</f>
        <v>3</v>
      </c>
      <c r="AF768" s="86">
        <f t="shared" si="24"/>
        <v>12</v>
      </c>
    </row>
    <row r="769" spans="1:32" x14ac:dyDescent="0.3">
      <c r="A769" s="39" t="s">
        <v>1931</v>
      </c>
      <c r="B769" s="40">
        <v>106.373</v>
      </c>
      <c r="C769" s="40">
        <v>10.2552</v>
      </c>
      <c r="D769" s="40" t="s">
        <v>53</v>
      </c>
      <c r="E769" s="40" t="s">
        <v>53</v>
      </c>
      <c r="F769" s="40" t="s">
        <v>653</v>
      </c>
      <c r="G769" s="40">
        <v>13149</v>
      </c>
      <c r="H769" s="47">
        <v>45239</v>
      </c>
      <c r="I769" s="12">
        <v>1578</v>
      </c>
      <c r="J769" s="35">
        <v>836.36540000000002</v>
      </c>
      <c r="K769" s="30">
        <v>55</v>
      </c>
      <c r="L769" s="30">
        <v>0.47912348950247441</v>
      </c>
      <c r="M769" s="43">
        <v>-0.26</v>
      </c>
      <c r="N769" s="30">
        <v>8.8060804355238678E-2</v>
      </c>
      <c r="O769" s="43">
        <v>0</v>
      </c>
      <c r="P769" s="30">
        <v>0.17920432823038626</v>
      </c>
      <c r="Q769" s="43">
        <f t="shared" si="23"/>
        <v>2.74</v>
      </c>
      <c r="R769" s="30">
        <v>6.6062200541020286E-2</v>
      </c>
      <c r="S769" s="43">
        <v>13</v>
      </c>
      <c r="T769" s="30">
        <v>0.18754917737088028</v>
      </c>
      <c r="U769" s="30">
        <v>0.10437085722726225</v>
      </c>
      <c r="V769" s="46">
        <v>226</v>
      </c>
      <c r="W769" s="46">
        <v>6.8534270457043217E-2</v>
      </c>
      <c r="X769" s="46">
        <v>2.5629325423986615E-2</v>
      </c>
      <c r="Y769" s="46">
        <v>0.40319662648754762</v>
      </c>
      <c r="Z769" s="46">
        <v>337</v>
      </c>
      <c r="AA769" s="46">
        <v>0.24831943968020789</v>
      </c>
      <c r="AB769" s="46">
        <v>19724</v>
      </c>
      <c r="AC769" s="77">
        <v>0.17557880614793897</v>
      </c>
      <c r="AD769" s="84">
        <f>'1.Hard Index'!T769</f>
        <v>3</v>
      </c>
      <c r="AE769" s="85">
        <f>'2.Vulnerbility Index'!R769</f>
        <v>3</v>
      </c>
      <c r="AF769" s="86">
        <f t="shared" si="24"/>
        <v>9</v>
      </c>
    </row>
    <row r="770" spans="1:32" x14ac:dyDescent="0.3">
      <c r="A770" s="39" t="s">
        <v>1932</v>
      </c>
      <c r="B770" s="40">
        <v>105.503</v>
      </c>
      <c r="C770" s="40">
        <v>10.246</v>
      </c>
      <c r="D770" s="40" t="s">
        <v>65</v>
      </c>
      <c r="E770" s="40" t="s">
        <v>133</v>
      </c>
      <c r="F770" s="40" t="s">
        <v>654</v>
      </c>
      <c r="G770" s="40">
        <v>11190</v>
      </c>
      <c r="H770" s="47">
        <v>45239</v>
      </c>
      <c r="I770" s="12">
        <v>1343</v>
      </c>
      <c r="J770" s="35">
        <v>307.56529999999998</v>
      </c>
      <c r="K770" s="30">
        <v>58</v>
      </c>
      <c r="L770" s="30">
        <v>0.47912348950247441</v>
      </c>
      <c r="M770" s="43">
        <v>0.45</v>
      </c>
      <c r="N770" s="30">
        <v>8.8060804355238678E-2</v>
      </c>
      <c r="O770" s="43">
        <v>0</v>
      </c>
      <c r="P770" s="30">
        <v>0.17920432823038626</v>
      </c>
      <c r="Q770" s="43">
        <f t="shared" si="23"/>
        <v>3.45</v>
      </c>
      <c r="R770" s="30">
        <v>6.6062200541020286E-2</v>
      </c>
      <c r="S770" s="43">
        <v>20</v>
      </c>
      <c r="T770" s="30">
        <v>0.18754917737088028</v>
      </c>
      <c r="U770" s="30">
        <v>0.10437085722726225</v>
      </c>
      <c r="V770" s="46">
        <v>42</v>
      </c>
      <c r="W770" s="46">
        <v>6.8534270457043217E-2</v>
      </c>
      <c r="X770" s="46">
        <v>0.21894548704200179</v>
      </c>
      <c r="Y770" s="46">
        <v>0.40319662648754762</v>
      </c>
      <c r="Z770" s="46">
        <v>2450</v>
      </c>
      <c r="AA770" s="46">
        <v>0.24831943968020789</v>
      </c>
      <c r="AB770" s="46">
        <v>16785</v>
      </c>
      <c r="AC770" s="77">
        <v>0.17557880614793897</v>
      </c>
      <c r="AD770" s="84">
        <f>'1.Hard Index'!T770</f>
        <v>3</v>
      </c>
      <c r="AE770" s="85">
        <f>'2.Vulnerbility Index'!R770</f>
        <v>4</v>
      </c>
      <c r="AF770" s="86">
        <f t="shared" si="24"/>
        <v>12</v>
      </c>
    </row>
    <row r="771" spans="1:32" x14ac:dyDescent="0.3">
      <c r="A771" s="39" t="s">
        <v>1933</v>
      </c>
      <c r="B771" s="40">
        <v>105.55</v>
      </c>
      <c r="C771" s="40">
        <v>10.240600000000001</v>
      </c>
      <c r="D771" s="40" t="s">
        <v>65</v>
      </c>
      <c r="E771" s="40" t="s">
        <v>133</v>
      </c>
      <c r="F771" s="40" t="s">
        <v>655</v>
      </c>
      <c r="G771" s="40">
        <v>24000</v>
      </c>
      <c r="H771" s="47">
        <v>45239</v>
      </c>
      <c r="I771" s="12">
        <v>2880</v>
      </c>
      <c r="J771" s="35">
        <v>475.77260000000001</v>
      </c>
      <c r="K771" s="30">
        <v>58</v>
      </c>
      <c r="L771" s="30">
        <v>0.47912348950247441</v>
      </c>
      <c r="M771" s="43">
        <v>-2.8</v>
      </c>
      <c r="N771" s="30">
        <v>8.8060804355238678E-2</v>
      </c>
      <c r="O771" s="43">
        <v>16</v>
      </c>
      <c r="P771" s="30">
        <v>0.17920432823038626</v>
      </c>
      <c r="Q771" s="43">
        <f t="shared" si="23"/>
        <v>0.20000000000000018</v>
      </c>
      <c r="R771" s="30">
        <v>6.6062200541020286E-2</v>
      </c>
      <c r="S771" s="43">
        <v>13</v>
      </c>
      <c r="T771" s="30">
        <v>0.18754917737088028</v>
      </c>
      <c r="U771" s="30">
        <v>0.10437085722726225</v>
      </c>
      <c r="V771" s="46">
        <v>159</v>
      </c>
      <c r="W771" s="46">
        <v>6.8534270457043217E-2</v>
      </c>
      <c r="X771" s="46">
        <v>8.8333333333333337E-3</v>
      </c>
      <c r="Y771" s="46">
        <v>0.40319662648754762</v>
      </c>
      <c r="Z771" s="46">
        <v>212</v>
      </c>
      <c r="AA771" s="46">
        <v>0.24831943968020789</v>
      </c>
      <c r="AB771" s="46">
        <v>36000</v>
      </c>
      <c r="AC771" s="77">
        <v>0.17557880614793897</v>
      </c>
      <c r="AD771" s="84">
        <f>'1.Hard Index'!T771</f>
        <v>4</v>
      </c>
      <c r="AE771" s="85">
        <f>'2.Vulnerbility Index'!R771</f>
        <v>3</v>
      </c>
      <c r="AF771" s="86">
        <f t="shared" si="24"/>
        <v>12</v>
      </c>
    </row>
    <row r="772" spans="1:32" x14ac:dyDescent="0.3">
      <c r="A772" s="39" t="s">
        <v>1934</v>
      </c>
      <c r="B772" s="40">
        <v>106.40600000000001</v>
      </c>
      <c r="C772" s="40">
        <v>10.2461</v>
      </c>
      <c r="D772" s="40" t="s">
        <v>53</v>
      </c>
      <c r="E772" s="40" t="s">
        <v>53</v>
      </c>
      <c r="F772" s="40" t="s">
        <v>332</v>
      </c>
      <c r="G772" s="40">
        <v>12867</v>
      </c>
      <c r="H772" s="47">
        <v>45239</v>
      </c>
      <c r="I772" s="12">
        <v>1544</v>
      </c>
      <c r="J772" s="35">
        <v>1018.3630000000001</v>
      </c>
      <c r="K772" s="30">
        <v>55</v>
      </c>
      <c r="L772" s="30">
        <v>0.47912348950247441</v>
      </c>
      <c r="M772" s="43">
        <v>-0.26</v>
      </c>
      <c r="N772" s="30">
        <v>8.8060804355238678E-2</v>
      </c>
      <c r="O772" s="43">
        <v>0</v>
      </c>
      <c r="P772" s="30">
        <v>0.17920432823038626</v>
      </c>
      <c r="Q772" s="43">
        <f t="shared" ref="Q772:Q835" si="25">M772+3</f>
        <v>2.74</v>
      </c>
      <c r="R772" s="30">
        <v>6.6062200541020286E-2</v>
      </c>
      <c r="S772" s="43">
        <v>13</v>
      </c>
      <c r="T772" s="30">
        <v>0.18754917737088028</v>
      </c>
      <c r="U772" s="30">
        <v>0.10437085722726225</v>
      </c>
      <c r="V772" s="46">
        <v>113</v>
      </c>
      <c r="W772" s="46">
        <v>6.8534270457043217E-2</v>
      </c>
      <c r="X772" s="46">
        <v>7.7174166472371186E-2</v>
      </c>
      <c r="Y772" s="46">
        <v>0.40319662648754762</v>
      </c>
      <c r="Z772" s="46">
        <v>993</v>
      </c>
      <c r="AA772" s="46">
        <v>0.24831943968020789</v>
      </c>
      <c r="AB772" s="46">
        <v>19301</v>
      </c>
      <c r="AC772" s="77">
        <v>0.17557880614793897</v>
      </c>
      <c r="AD772" s="84">
        <f>'1.Hard Index'!T772</f>
        <v>3</v>
      </c>
      <c r="AE772" s="85">
        <f>'2.Vulnerbility Index'!R772</f>
        <v>4</v>
      </c>
      <c r="AF772" s="86">
        <f t="shared" ref="AF772:AF835" si="26">AD772*AE772</f>
        <v>12</v>
      </c>
    </row>
    <row r="773" spans="1:32" x14ac:dyDescent="0.3">
      <c r="A773" s="39" t="s">
        <v>1935</v>
      </c>
      <c r="B773" s="40">
        <v>105.95</v>
      </c>
      <c r="C773" s="40">
        <v>10.251799999999999</v>
      </c>
      <c r="D773" s="40" t="s">
        <v>45</v>
      </c>
      <c r="E773" s="40" t="s">
        <v>45</v>
      </c>
      <c r="F773" s="40">
        <v>9</v>
      </c>
      <c r="G773" s="40">
        <v>12964</v>
      </c>
      <c r="H773" s="47">
        <v>45239</v>
      </c>
      <c r="I773" s="12">
        <v>1556</v>
      </c>
      <c r="J773" s="35">
        <v>514.18010000000004</v>
      </c>
      <c r="K773" s="30">
        <v>60</v>
      </c>
      <c r="L773" s="30">
        <v>0.47912348950247441</v>
      </c>
      <c r="M773" s="43">
        <v>-1.32</v>
      </c>
      <c r="N773" s="30">
        <v>8.8060804355238678E-2</v>
      </c>
      <c r="O773" s="43">
        <v>2</v>
      </c>
      <c r="P773" s="30">
        <v>0.17920432823038626</v>
      </c>
      <c r="Q773" s="43">
        <f t="shared" si="25"/>
        <v>1.68</v>
      </c>
      <c r="R773" s="30">
        <v>6.6062200541020286E-2</v>
      </c>
      <c r="S773" s="43">
        <v>9</v>
      </c>
      <c r="T773" s="30">
        <v>0.18754917737088028</v>
      </c>
      <c r="U773" s="30">
        <v>0.10437085722726225</v>
      </c>
      <c r="V773" s="46">
        <v>282</v>
      </c>
      <c r="W773" s="46">
        <v>6.8534270457043217E-2</v>
      </c>
      <c r="X773" s="46">
        <v>4.5047824745448939E-2</v>
      </c>
      <c r="Y773" s="46">
        <v>0.40319662648754762</v>
      </c>
      <c r="Z773" s="46">
        <v>584</v>
      </c>
      <c r="AA773" s="46">
        <v>0.24831943968020789</v>
      </c>
      <c r="AB773" s="46">
        <v>19446</v>
      </c>
      <c r="AC773" s="77">
        <v>0.17557880614793897</v>
      </c>
      <c r="AD773" s="84">
        <f>'1.Hard Index'!T773</f>
        <v>4</v>
      </c>
      <c r="AE773" s="85">
        <f>'2.Vulnerbility Index'!R773</f>
        <v>4</v>
      </c>
      <c r="AF773" s="86">
        <f t="shared" si="26"/>
        <v>16</v>
      </c>
    </row>
    <row r="774" spans="1:32" x14ac:dyDescent="0.3">
      <c r="A774" s="39" t="s">
        <v>1936</v>
      </c>
      <c r="B774" s="40">
        <v>106.009</v>
      </c>
      <c r="C774" s="40">
        <v>10.2431</v>
      </c>
      <c r="D774" s="40" t="s">
        <v>45</v>
      </c>
      <c r="E774" s="40" t="s">
        <v>136</v>
      </c>
      <c r="F774" s="40" t="s">
        <v>656</v>
      </c>
      <c r="G774" s="40">
        <v>15163</v>
      </c>
      <c r="H774" s="47">
        <v>45239</v>
      </c>
      <c r="I774" s="12">
        <v>1820</v>
      </c>
      <c r="J774" s="35">
        <v>547.78240000000005</v>
      </c>
      <c r="K774" s="30">
        <v>57</v>
      </c>
      <c r="L774" s="30">
        <v>0.47912348950247441</v>
      </c>
      <c r="M774" s="43">
        <v>0.45</v>
      </c>
      <c r="N774" s="30">
        <v>8.8060804355238678E-2</v>
      </c>
      <c r="O774" s="43">
        <v>0</v>
      </c>
      <c r="P774" s="30">
        <v>0.17920432823038626</v>
      </c>
      <c r="Q774" s="43">
        <f t="shared" si="25"/>
        <v>3.45</v>
      </c>
      <c r="R774" s="30">
        <v>6.6062200541020286E-2</v>
      </c>
      <c r="S774" s="43">
        <v>15</v>
      </c>
      <c r="T774" s="30">
        <v>0.18754917737088028</v>
      </c>
      <c r="U774" s="30">
        <v>0.10437085722726225</v>
      </c>
      <c r="V774" s="46">
        <v>120</v>
      </c>
      <c r="W774" s="46">
        <v>6.8534270457043217E-2</v>
      </c>
      <c r="X774" s="46">
        <v>7.3995911099386663E-2</v>
      </c>
      <c r="Y774" s="46">
        <v>0.40319662648754762</v>
      </c>
      <c r="Z774" s="46">
        <v>1122</v>
      </c>
      <c r="AA774" s="46">
        <v>0.24831943968020789</v>
      </c>
      <c r="AB774" s="46">
        <v>22745</v>
      </c>
      <c r="AC774" s="77">
        <v>0.17557880614793897</v>
      </c>
      <c r="AD774" s="84">
        <f>'1.Hard Index'!T774</f>
        <v>3</v>
      </c>
      <c r="AE774" s="85">
        <f>'2.Vulnerbility Index'!R774</f>
        <v>4</v>
      </c>
      <c r="AF774" s="86">
        <f t="shared" si="26"/>
        <v>12</v>
      </c>
    </row>
    <row r="775" spans="1:32" x14ac:dyDescent="0.3">
      <c r="A775" s="39" t="s">
        <v>1937</v>
      </c>
      <c r="B775" s="40">
        <v>105.98699999999999</v>
      </c>
      <c r="C775" s="40">
        <v>10.2529</v>
      </c>
      <c r="D775" s="40" t="s">
        <v>45</v>
      </c>
      <c r="E775" s="40" t="s">
        <v>45</v>
      </c>
      <c r="F775" s="40">
        <v>5</v>
      </c>
      <c r="G775" s="40">
        <v>15416</v>
      </c>
      <c r="H775" s="47">
        <v>45239</v>
      </c>
      <c r="I775" s="12">
        <v>1850</v>
      </c>
      <c r="J775" s="35">
        <v>696.84950000000003</v>
      </c>
      <c r="K775" s="30">
        <v>58</v>
      </c>
      <c r="L775" s="30">
        <v>0.47912348950247441</v>
      </c>
      <c r="M775" s="43">
        <v>-2.8</v>
      </c>
      <c r="N775" s="30">
        <v>8.8060804355238678E-2</v>
      </c>
      <c r="O775" s="43">
        <v>6</v>
      </c>
      <c r="P775" s="30">
        <v>0.17920432823038626</v>
      </c>
      <c r="Q775" s="43">
        <f t="shared" si="25"/>
        <v>0.20000000000000018</v>
      </c>
      <c r="R775" s="30">
        <v>6.6062200541020286E-2</v>
      </c>
      <c r="S775" s="43">
        <v>11</v>
      </c>
      <c r="T775" s="30">
        <v>0.18754917737088028</v>
      </c>
      <c r="U775" s="30">
        <v>0.10437085722726225</v>
      </c>
      <c r="V775" s="46">
        <v>372</v>
      </c>
      <c r="W775" s="46">
        <v>6.8534270457043217E-2</v>
      </c>
      <c r="X775" s="46">
        <v>3.1395952257394916E-2</v>
      </c>
      <c r="Y775" s="46">
        <v>0.40319662648754762</v>
      </c>
      <c r="Z775" s="46">
        <v>484</v>
      </c>
      <c r="AA775" s="46">
        <v>0.24831943968020789</v>
      </c>
      <c r="AB775" s="46">
        <v>23124</v>
      </c>
      <c r="AC775" s="77">
        <v>0.17557880614793897</v>
      </c>
      <c r="AD775" s="84">
        <f>'1.Hard Index'!T775</f>
        <v>4</v>
      </c>
      <c r="AE775" s="85">
        <f>'2.Vulnerbility Index'!R775</f>
        <v>3</v>
      </c>
      <c r="AF775" s="86">
        <f t="shared" si="26"/>
        <v>12</v>
      </c>
    </row>
    <row r="776" spans="1:32" x14ac:dyDescent="0.3">
      <c r="A776" s="39" t="s">
        <v>1938</v>
      </c>
      <c r="B776" s="40">
        <v>106.184</v>
      </c>
      <c r="C776" s="40">
        <v>10.233700000000001</v>
      </c>
      <c r="D776" s="40" t="s">
        <v>53</v>
      </c>
      <c r="E776" s="40" t="s">
        <v>139</v>
      </c>
      <c r="F776" s="40" t="s">
        <v>657</v>
      </c>
      <c r="G776" s="40">
        <v>14921</v>
      </c>
      <c r="H776" s="47">
        <v>45239</v>
      </c>
      <c r="I776" s="12">
        <v>1791</v>
      </c>
      <c r="J776" s="35">
        <v>978.34739999999999</v>
      </c>
      <c r="K776" s="30">
        <v>54</v>
      </c>
      <c r="L776" s="30">
        <v>0.47912348950247441</v>
      </c>
      <c r="M776" s="43">
        <v>-1.32</v>
      </c>
      <c r="N776" s="30">
        <v>8.8060804355238678E-2</v>
      </c>
      <c r="O776" s="43">
        <v>24</v>
      </c>
      <c r="P776" s="30">
        <v>0.17920432823038626</v>
      </c>
      <c r="Q776" s="43">
        <f t="shared" si="25"/>
        <v>1.68</v>
      </c>
      <c r="R776" s="30">
        <v>6.6062200541020286E-2</v>
      </c>
      <c r="S776" s="43">
        <v>11</v>
      </c>
      <c r="T776" s="30">
        <v>0.18754917737088028</v>
      </c>
      <c r="U776" s="30">
        <v>0.10437085722726225</v>
      </c>
      <c r="V776" s="46">
        <v>63</v>
      </c>
      <c r="W776" s="46">
        <v>6.8534270457043217E-2</v>
      </c>
      <c r="X776" s="46">
        <v>8.4444742309496678E-3</v>
      </c>
      <c r="Y776" s="46">
        <v>0.40319662648754762</v>
      </c>
      <c r="Z776" s="46">
        <v>126</v>
      </c>
      <c r="AA776" s="46">
        <v>0.24831943968020789</v>
      </c>
      <c r="AB776" s="46">
        <v>22382</v>
      </c>
      <c r="AC776" s="77">
        <v>0.17557880614793897</v>
      </c>
      <c r="AD776" s="84">
        <f>'1.Hard Index'!T776</f>
        <v>4</v>
      </c>
      <c r="AE776" s="85">
        <f>'2.Vulnerbility Index'!R776</f>
        <v>3</v>
      </c>
      <c r="AF776" s="86">
        <f t="shared" si="26"/>
        <v>12</v>
      </c>
    </row>
    <row r="777" spans="1:32" x14ac:dyDescent="0.3">
      <c r="A777" s="39" t="s">
        <v>1939</v>
      </c>
      <c r="B777" s="40">
        <v>106.312</v>
      </c>
      <c r="C777" s="40">
        <v>10.236800000000001</v>
      </c>
      <c r="D777" s="40" t="s">
        <v>53</v>
      </c>
      <c r="E777" s="40" t="s">
        <v>76</v>
      </c>
      <c r="F777" s="40" t="s">
        <v>658</v>
      </c>
      <c r="G777" s="40">
        <v>10790</v>
      </c>
      <c r="H777" s="47">
        <v>45239</v>
      </c>
      <c r="I777" s="12">
        <v>1295</v>
      </c>
      <c r="J777" s="35">
        <v>279.18470000000002</v>
      </c>
      <c r="K777" s="30">
        <v>55</v>
      </c>
      <c r="L777" s="30">
        <v>0.47912348950247441</v>
      </c>
      <c r="M777" s="43">
        <v>-0.24</v>
      </c>
      <c r="N777" s="30">
        <v>8.8060804355238678E-2</v>
      </c>
      <c r="O777" s="43">
        <v>0</v>
      </c>
      <c r="P777" s="30">
        <v>0.17920432823038626</v>
      </c>
      <c r="Q777" s="43">
        <f t="shared" si="25"/>
        <v>2.76</v>
      </c>
      <c r="R777" s="30">
        <v>6.6062200541020286E-2</v>
      </c>
      <c r="S777" s="43">
        <v>15</v>
      </c>
      <c r="T777" s="30">
        <v>0.18754917737088028</v>
      </c>
      <c r="U777" s="30">
        <v>0.10437085722726225</v>
      </c>
      <c r="V777" s="46">
        <v>53</v>
      </c>
      <c r="W777" s="46">
        <v>6.8534270457043217E-2</v>
      </c>
      <c r="X777" s="46">
        <v>0.19453197405004635</v>
      </c>
      <c r="Y777" s="46">
        <v>0.40319662648754762</v>
      </c>
      <c r="Z777" s="46">
        <v>2099</v>
      </c>
      <c r="AA777" s="46">
        <v>0.24831943968020789</v>
      </c>
      <c r="AB777" s="46">
        <v>16185</v>
      </c>
      <c r="AC777" s="77">
        <v>0.17557880614793897</v>
      </c>
      <c r="AD777" s="84">
        <f>'1.Hard Index'!T777</f>
        <v>3</v>
      </c>
      <c r="AE777" s="85">
        <f>'2.Vulnerbility Index'!R777</f>
        <v>4</v>
      </c>
      <c r="AF777" s="86">
        <f t="shared" si="26"/>
        <v>12</v>
      </c>
    </row>
    <row r="778" spans="1:32" x14ac:dyDescent="0.3">
      <c r="A778" s="39" t="s">
        <v>1940</v>
      </c>
      <c r="B778" s="40">
        <v>105.15600000000001</v>
      </c>
      <c r="C778" s="40">
        <v>10.2417</v>
      </c>
      <c r="D778" s="40" t="s">
        <v>16</v>
      </c>
      <c r="E778" s="40" t="s">
        <v>252</v>
      </c>
      <c r="F778" s="40" t="s">
        <v>659</v>
      </c>
      <c r="G778" s="40">
        <v>13667</v>
      </c>
      <c r="H778" s="47">
        <v>45239</v>
      </c>
      <c r="I778" s="12">
        <v>1640</v>
      </c>
      <c r="J778" s="35">
        <v>280.66019999999997</v>
      </c>
      <c r="K778" s="30">
        <v>52</v>
      </c>
      <c r="L778" s="30">
        <v>0.47912348950247441</v>
      </c>
      <c r="M778" s="43">
        <v>0.36</v>
      </c>
      <c r="N778" s="30">
        <v>8.8060804355238678E-2</v>
      </c>
      <c r="O778" s="43">
        <v>24</v>
      </c>
      <c r="P778" s="30">
        <v>0.17920432823038626</v>
      </c>
      <c r="Q778" s="43">
        <f t="shared" si="25"/>
        <v>3.36</v>
      </c>
      <c r="R778" s="30">
        <v>6.6062200541020286E-2</v>
      </c>
      <c r="S778" s="43">
        <v>9</v>
      </c>
      <c r="T778" s="30">
        <v>0.18754917737088028</v>
      </c>
      <c r="U778" s="30">
        <v>0.10437085722726225</v>
      </c>
      <c r="V778" s="46">
        <v>116</v>
      </c>
      <c r="W778" s="46">
        <v>6.8534270457043217E-2</v>
      </c>
      <c r="X778" s="46">
        <v>8.4436964952074339E-2</v>
      </c>
      <c r="Y778" s="46">
        <v>0.40319662648754762</v>
      </c>
      <c r="Z778" s="46">
        <v>1154</v>
      </c>
      <c r="AA778" s="46">
        <v>0.24831943968020789</v>
      </c>
      <c r="AB778" s="46">
        <v>20501</v>
      </c>
      <c r="AC778" s="77">
        <v>0.17557880614793897</v>
      </c>
      <c r="AD778" s="84">
        <f>'1.Hard Index'!T778</f>
        <v>4</v>
      </c>
      <c r="AE778" s="85">
        <f>'2.Vulnerbility Index'!R778</f>
        <v>4</v>
      </c>
      <c r="AF778" s="86">
        <f t="shared" si="26"/>
        <v>16</v>
      </c>
    </row>
    <row r="779" spans="1:32" x14ac:dyDescent="0.3">
      <c r="A779" s="39" t="s">
        <v>1941</v>
      </c>
      <c r="B779" s="40">
        <v>106.49299999999999</v>
      </c>
      <c r="C779" s="40">
        <v>10.2454</v>
      </c>
      <c r="D779" s="40" t="s">
        <v>53</v>
      </c>
      <c r="E779" s="40" t="s">
        <v>63</v>
      </c>
      <c r="F779" s="40" t="s">
        <v>660</v>
      </c>
      <c r="G779" s="40">
        <v>5687</v>
      </c>
      <c r="H779" s="47">
        <v>45239</v>
      </c>
      <c r="I779" s="12">
        <v>682</v>
      </c>
      <c r="J779" s="35">
        <v>1975.249</v>
      </c>
      <c r="K779" s="30">
        <v>56</v>
      </c>
      <c r="L779" s="30">
        <v>0.47912348950247441</v>
      </c>
      <c r="M779" s="43">
        <v>-2.8</v>
      </c>
      <c r="N779" s="30">
        <v>8.8060804355238678E-2</v>
      </c>
      <c r="O779" s="43">
        <v>24</v>
      </c>
      <c r="P779" s="30">
        <v>0.17920432823038626</v>
      </c>
      <c r="Q779" s="43">
        <f t="shared" si="25"/>
        <v>0.20000000000000018</v>
      </c>
      <c r="R779" s="30">
        <v>6.6062200541020286E-2</v>
      </c>
      <c r="S779" s="43">
        <v>25</v>
      </c>
      <c r="T779" s="30">
        <v>0.18754917737088028</v>
      </c>
      <c r="U779" s="30">
        <v>0.10437085722726225</v>
      </c>
      <c r="V779" s="46">
        <v>46</v>
      </c>
      <c r="W779" s="46">
        <v>6.8534270457043217E-2</v>
      </c>
      <c r="X779" s="46">
        <v>0.15051872692104801</v>
      </c>
      <c r="Y779" s="46">
        <v>0.40319662648754762</v>
      </c>
      <c r="Z779" s="46">
        <v>856</v>
      </c>
      <c r="AA779" s="46">
        <v>0.24831943968020789</v>
      </c>
      <c r="AB779" s="46">
        <v>8531</v>
      </c>
      <c r="AC779" s="77">
        <v>0.17557880614793897</v>
      </c>
      <c r="AD779" s="84">
        <f>'1.Hard Index'!T779</f>
        <v>4</v>
      </c>
      <c r="AE779" s="85">
        <f>'2.Vulnerbility Index'!R779</f>
        <v>3</v>
      </c>
      <c r="AF779" s="86">
        <f t="shared" si="26"/>
        <v>12</v>
      </c>
    </row>
    <row r="780" spans="1:32" x14ac:dyDescent="0.3">
      <c r="A780" s="39" t="s">
        <v>1942</v>
      </c>
      <c r="B780" s="40">
        <v>106.32899999999999</v>
      </c>
      <c r="C780" s="40">
        <v>10.247999999999999</v>
      </c>
      <c r="D780" s="40" t="s">
        <v>53</v>
      </c>
      <c r="E780" s="40" t="s">
        <v>58</v>
      </c>
      <c r="F780" s="40" t="s">
        <v>661</v>
      </c>
      <c r="G780" s="40">
        <v>3464</v>
      </c>
      <c r="H780" s="47">
        <v>45239</v>
      </c>
      <c r="I780" s="12">
        <v>416</v>
      </c>
      <c r="J780" s="35">
        <v>543.2627</v>
      </c>
      <c r="K780" s="30">
        <v>55</v>
      </c>
      <c r="L780" s="30">
        <v>0.47912348950247441</v>
      </c>
      <c r="M780" s="43">
        <v>-0.26</v>
      </c>
      <c r="N780" s="30">
        <v>8.8060804355238678E-2</v>
      </c>
      <c r="O780" s="43">
        <v>2</v>
      </c>
      <c r="P780" s="30">
        <v>0.17920432823038626</v>
      </c>
      <c r="Q780" s="43">
        <f t="shared" si="25"/>
        <v>2.74</v>
      </c>
      <c r="R780" s="30">
        <v>6.6062200541020286E-2</v>
      </c>
      <c r="S780" s="43">
        <v>13</v>
      </c>
      <c r="T780" s="30">
        <v>0.18754917737088028</v>
      </c>
      <c r="U780" s="30">
        <v>0.10437085722726225</v>
      </c>
      <c r="V780" s="46">
        <v>120</v>
      </c>
      <c r="W780" s="46">
        <v>6.8534270457043217E-2</v>
      </c>
      <c r="X780" s="46">
        <v>0.42118937644341803</v>
      </c>
      <c r="Y780" s="46">
        <v>0.40319662648754762</v>
      </c>
      <c r="Z780" s="46">
        <v>1459</v>
      </c>
      <c r="AA780" s="46">
        <v>0.24831943968020789</v>
      </c>
      <c r="AB780" s="46">
        <v>5196</v>
      </c>
      <c r="AC780" s="77">
        <v>0.17557880614793897</v>
      </c>
      <c r="AD780" s="84">
        <f>'1.Hard Index'!T780</f>
        <v>4</v>
      </c>
      <c r="AE780" s="85">
        <f>'2.Vulnerbility Index'!R780</f>
        <v>3</v>
      </c>
      <c r="AF780" s="86">
        <f t="shared" si="26"/>
        <v>12</v>
      </c>
    </row>
    <row r="781" spans="1:32" x14ac:dyDescent="0.3">
      <c r="A781" s="39" t="s">
        <v>1943</v>
      </c>
      <c r="B781" s="40">
        <v>106.04</v>
      </c>
      <c r="C781" s="40">
        <v>10.2361</v>
      </c>
      <c r="D781" s="40" t="s">
        <v>45</v>
      </c>
      <c r="E781" s="40" t="s">
        <v>142</v>
      </c>
      <c r="F781" s="40" t="s">
        <v>331</v>
      </c>
      <c r="G781" s="40">
        <v>9887</v>
      </c>
      <c r="H781" s="47">
        <v>45239</v>
      </c>
      <c r="I781" s="12">
        <v>1186</v>
      </c>
      <c r="J781" s="35">
        <v>504.88650000000001</v>
      </c>
      <c r="K781" s="30">
        <v>56</v>
      </c>
      <c r="L781" s="30">
        <v>0.47912348950247441</v>
      </c>
      <c r="M781" s="43">
        <v>-1.32</v>
      </c>
      <c r="N781" s="30">
        <v>8.8060804355238678E-2</v>
      </c>
      <c r="O781" s="43">
        <v>0</v>
      </c>
      <c r="P781" s="30">
        <v>0.17920432823038626</v>
      </c>
      <c r="Q781" s="43">
        <f t="shared" si="25"/>
        <v>1.68</v>
      </c>
      <c r="R781" s="30">
        <v>6.6062200541020286E-2</v>
      </c>
      <c r="S781" s="43">
        <v>13</v>
      </c>
      <c r="T781" s="30">
        <v>0.18754917737088028</v>
      </c>
      <c r="U781" s="30">
        <v>0.10437085722726225</v>
      </c>
      <c r="V781" s="46">
        <v>76</v>
      </c>
      <c r="W781" s="46">
        <v>6.8534270457043217E-2</v>
      </c>
      <c r="X781" s="46">
        <v>5.1279457873975927E-2</v>
      </c>
      <c r="Y781" s="46">
        <v>0.40319662648754762</v>
      </c>
      <c r="Z781" s="46">
        <v>507</v>
      </c>
      <c r="AA781" s="46">
        <v>0.24831943968020789</v>
      </c>
      <c r="AB781" s="46">
        <v>14831</v>
      </c>
      <c r="AC781" s="77">
        <v>0.17557880614793897</v>
      </c>
      <c r="AD781" s="84">
        <f>'1.Hard Index'!T781</f>
        <v>3</v>
      </c>
      <c r="AE781" s="85">
        <f>'2.Vulnerbility Index'!R781</f>
        <v>3</v>
      </c>
      <c r="AF781" s="86">
        <f t="shared" si="26"/>
        <v>9</v>
      </c>
    </row>
    <row r="782" spans="1:32" x14ac:dyDescent="0.3">
      <c r="A782" s="39" t="s">
        <v>1944</v>
      </c>
      <c r="B782" s="40">
        <v>105.96299999999999</v>
      </c>
      <c r="C782" s="40">
        <v>10.2484</v>
      </c>
      <c r="D782" s="40" t="s">
        <v>45</v>
      </c>
      <c r="E782" s="40" t="s">
        <v>45</v>
      </c>
      <c r="F782" s="40">
        <v>2</v>
      </c>
      <c r="G782" s="40">
        <v>12425</v>
      </c>
      <c r="H782" s="47">
        <v>45239</v>
      </c>
      <c r="I782" s="12">
        <v>1491</v>
      </c>
      <c r="J782" s="35">
        <v>623.57809999999995</v>
      </c>
      <c r="K782" s="30">
        <v>59</v>
      </c>
      <c r="L782" s="30">
        <v>0.47912348950247441</v>
      </c>
      <c r="M782" s="43">
        <v>-0.24</v>
      </c>
      <c r="N782" s="30">
        <v>8.8060804355238678E-2</v>
      </c>
      <c r="O782" s="43">
        <v>0</v>
      </c>
      <c r="P782" s="30">
        <v>0.17920432823038626</v>
      </c>
      <c r="Q782" s="43">
        <f t="shared" si="25"/>
        <v>2.76</v>
      </c>
      <c r="R782" s="30">
        <v>6.6062200541020286E-2</v>
      </c>
      <c r="S782" s="43">
        <v>7</v>
      </c>
      <c r="T782" s="30">
        <v>0.18754917737088028</v>
      </c>
      <c r="U782" s="30">
        <v>0.10437085722726225</v>
      </c>
      <c r="V782" s="46">
        <v>806</v>
      </c>
      <c r="W782" s="46">
        <v>6.8534270457043217E-2</v>
      </c>
      <c r="X782" s="46">
        <v>3.5814889336016099E-2</v>
      </c>
      <c r="Y782" s="46">
        <v>0.40319662648754762</v>
      </c>
      <c r="Z782" s="46">
        <v>445</v>
      </c>
      <c r="AA782" s="46">
        <v>0.24831943968020789</v>
      </c>
      <c r="AB782" s="46">
        <v>18638</v>
      </c>
      <c r="AC782" s="77">
        <v>0.17557880614793897</v>
      </c>
      <c r="AD782" s="84">
        <f>'1.Hard Index'!T782</f>
        <v>3</v>
      </c>
      <c r="AE782" s="85">
        <f>'2.Vulnerbility Index'!R782</f>
        <v>3</v>
      </c>
      <c r="AF782" s="86">
        <f t="shared" si="26"/>
        <v>9</v>
      </c>
    </row>
    <row r="783" spans="1:32" x14ac:dyDescent="0.3">
      <c r="A783" s="39" t="s">
        <v>1945</v>
      </c>
      <c r="B783" s="40">
        <v>105.973</v>
      </c>
      <c r="C783" s="40">
        <v>10.253</v>
      </c>
      <c r="D783" s="40" t="s">
        <v>45</v>
      </c>
      <c r="E783" s="40" t="s">
        <v>45</v>
      </c>
      <c r="F783" s="40">
        <v>1</v>
      </c>
      <c r="G783" s="40">
        <v>9214</v>
      </c>
      <c r="H783" s="47">
        <v>45239</v>
      </c>
      <c r="I783" s="12">
        <v>1106</v>
      </c>
      <c r="J783" s="35">
        <v>678.32209999999998</v>
      </c>
      <c r="K783" s="30">
        <v>58</v>
      </c>
      <c r="L783" s="30">
        <v>0.47912348950247441</v>
      </c>
      <c r="M783" s="43">
        <v>0.36</v>
      </c>
      <c r="N783" s="30">
        <v>8.8060804355238678E-2</v>
      </c>
      <c r="O783" s="43">
        <v>24</v>
      </c>
      <c r="P783" s="30">
        <v>0.17920432823038626</v>
      </c>
      <c r="Q783" s="43">
        <f t="shared" si="25"/>
        <v>3.36</v>
      </c>
      <c r="R783" s="30">
        <v>6.6062200541020286E-2</v>
      </c>
      <c r="S783" s="43">
        <v>11</v>
      </c>
      <c r="T783" s="30">
        <v>0.18754917737088028</v>
      </c>
      <c r="U783" s="30">
        <v>0.10437085722726225</v>
      </c>
      <c r="V783" s="46">
        <v>1011</v>
      </c>
      <c r="W783" s="46">
        <v>6.8534270457043217E-2</v>
      </c>
      <c r="X783" s="46">
        <v>4.2543954851313216E-2</v>
      </c>
      <c r="Y783" s="46">
        <v>0.40319662648754762</v>
      </c>
      <c r="Z783" s="46">
        <v>392</v>
      </c>
      <c r="AA783" s="46">
        <v>0.24831943968020789</v>
      </c>
      <c r="AB783" s="46">
        <v>13821</v>
      </c>
      <c r="AC783" s="77">
        <v>0.17557880614793897</v>
      </c>
      <c r="AD783" s="84">
        <f>'1.Hard Index'!T783</f>
        <v>4</v>
      </c>
      <c r="AE783" s="85">
        <f>'2.Vulnerbility Index'!R783</f>
        <v>3</v>
      </c>
      <c r="AF783" s="86">
        <f t="shared" si="26"/>
        <v>12</v>
      </c>
    </row>
    <row r="784" spans="1:32" x14ac:dyDescent="0.3">
      <c r="A784" s="39" t="s">
        <v>1946</v>
      </c>
      <c r="B784" s="40">
        <v>106.57899999999999</v>
      </c>
      <c r="C784" s="40">
        <v>10.2401</v>
      </c>
      <c r="D784" s="40" t="s">
        <v>53</v>
      </c>
      <c r="E784" s="40" t="s">
        <v>63</v>
      </c>
      <c r="F784" s="40" t="s">
        <v>662</v>
      </c>
      <c r="G784" s="40">
        <v>4031</v>
      </c>
      <c r="H784" s="47">
        <v>45239</v>
      </c>
      <c r="I784" s="12">
        <v>484</v>
      </c>
      <c r="J784" s="35">
        <v>1482.7139999999999</v>
      </c>
      <c r="K784" s="30">
        <v>54</v>
      </c>
      <c r="L784" s="30">
        <v>0.47912348950247441</v>
      </c>
      <c r="M784" s="43">
        <v>-2.8</v>
      </c>
      <c r="N784" s="30">
        <v>8.8060804355238678E-2</v>
      </c>
      <c r="O784" s="43">
        <v>16</v>
      </c>
      <c r="P784" s="30">
        <v>0.17920432823038626</v>
      </c>
      <c r="Q784" s="43">
        <f t="shared" si="25"/>
        <v>0.20000000000000018</v>
      </c>
      <c r="R784" s="30">
        <v>6.6062200541020286E-2</v>
      </c>
      <c r="S784" s="43">
        <v>20</v>
      </c>
      <c r="T784" s="30">
        <v>0.18754917737088028</v>
      </c>
      <c r="U784" s="30">
        <v>0.10437085722726225</v>
      </c>
      <c r="V784" s="46">
        <v>38</v>
      </c>
      <c r="W784" s="46">
        <v>6.8534270457043217E-2</v>
      </c>
      <c r="X784" s="46">
        <v>0.41056809724634086</v>
      </c>
      <c r="Y784" s="46">
        <v>0.40319662648754762</v>
      </c>
      <c r="Z784" s="46">
        <v>1655</v>
      </c>
      <c r="AA784" s="46">
        <v>0.24831943968020789</v>
      </c>
      <c r="AB784" s="46">
        <v>6047</v>
      </c>
      <c r="AC784" s="77">
        <v>0.17557880614793897</v>
      </c>
      <c r="AD784" s="84">
        <f>'1.Hard Index'!T784</f>
        <v>4</v>
      </c>
      <c r="AE784" s="85">
        <f>'2.Vulnerbility Index'!R784</f>
        <v>3</v>
      </c>
      <c r="AF784" s="86">
        <f t="shared" si="26"/>
        <v>12</v>
      </c>
    </row>
    <row r="785" spans="1:32" x14ac:dyDescent="0.3">
      <c r="A785" s="39" t="s">
        <v>1947</v>
      </c>
      <c r="B785" s="40">
        <v>106.346</v>
      </c>
      <c r="C785" s="40">
        <v>10.2393</v>
      </c>
      <c r="D785" s="40" t="s">
        <v>53</v>
      </c>
      <c r="E785" s="40" t="s">
        <v>53</v>
      </c>
      <c r="F785" s="40" t="s">
        <v>167</v>
      </c>
      <c r="G785" s="40">
        <v>9589</v>
      </c>
      <c r="H785" s="47">
        <v>45239</v>
      </c>
      <c r="I785" s="12">
        <v>1151</v>
      </c>
      <c r="J785" s="35">
        <v>562.12019999999995</v>
      </c>
      <c r="K785" s="30">
        <v>54</v>
      </c>
      <c r="L785" s="30">
        <v>0.47912348950247441</v>
      </c>
      <c r="M785" s="43">
        <v>-1.32</v>
      </c>
      <c r="N785" s="30">
        <v>8.8060804355238678E-2</v>
      </c>
      <c r="O785" s="43">
        <v>24</v>
      </c>
      <c r="P785" s="30">
        <v>0.17920432823038626</v>
      </c>
      <c r="Q785" s="43">
        <f t="shared" si="25"/>
        <v>1.68</v>
      </c>
      <c r="R785" s="30">
        <v>6.6062200541020286E-2</v>
      </c>
      <c r="S785" s="43">
        <v>13</v>
      </c>
      <c r="T785" s="30">
        <v>0.18754917737088028</v>
      </c>
      <c r="U785" s="30">
        <v>0.10437085722726225</v>
      </c>
      <c r="V785" s="46">
        <v>154</v>
      </c>
      <c r="W785" s="46">
        <v>6.8534270457043217E-2</v>
      </c>
      <c r="X785" s="46">
        <v>4.0150172072166021E-2</v>
      </c>
      <c r="Y785" s="46">
        <v>0.40319662648754762</v>
      </c>
      <c r="Z785" s="46">
        <v>385</v>
      </c>
      <c r="AA785" s="46">
        <v>0.24831943968020789</v>
      </c>
      <c r="AB785" s="46">
        <v>14384</v>
      </c>
      <c r="AC785" s="77">
        <v>0.17557880614793897</v>
      </c>
      <c r="AD785" s="84">
        <f>'1.Hard Index'!T785</f>
        <v>4</v>
      </c>
      <c r="AE785" s="85">
        <f>'2.Vulnerbility Index'!R785</f>
        <v>3</v>
      </c>
      <c r="AF785" s="86">
        <f t="shared" si="26"/>
        <v>12</v>
      </c>
    </row>
    <row r="786" spans="1:32" x14ac:dyDescent="0.3">
      <c r="A786" s="39" t="s">
        <v>1948</v>
      </c>
      <c r="B786" s="40">
        <v>106.29</v>
      </c>
      <c r="C786" s="40">
        <v>10.2341</v>
      </c>
      <c r="D786" s="40" t="s">
        <v>53</v>
      </c>
      <c r="E786" s="40" t="s">
        <v>76</v>
      </c>
      <c r="F786" s="40" t="s">
        <v>663</v>
      </c>
      <c r="G786" s="40">
        <v>8030</v>
      </c>
      <c r="H786" s="47">
        <v>45239</v>
      </c>
      <c r="I786" s="12">
        <v>964</v>
      </c>
      <c r="J786" s="35">
        <v>304.27300000000002</v>
      </c>
      <c r="K786" s="30">
        <v>55</v>
      </c>
      <c r="L786" s="30">
        <v>0.47912348950247441</v>
      </c>
      <c r="M786" s="43">
        <v>-0.24</v>
      </c>
      <c r="N786" s="30">
        <v>8.8060804355238678E-2</v>
      </c>
      <c r="O786" s="43">
        <v>0</v>
      </c>
      <c r="P786" s="30">
        <v>0.17920432823038626</v>
      </c>
      <c r="Q786" s="43">
        <f t="shared" si="25"/>
        <v>2.76</v>
      </c>
      <c r="R786" s="30">
        <v>6.6062200541020286E-2</v>
      </c>
      <c r="S786" s="43">
        <v>18</v>
      </c>
      <c r="T786" s="30">
        <v>0.18754917737088028</v>
      </c>
      <c r="U786" s="30">
        <v>0.10437085722726225</v>
      </c>
      <c r="V786" s="46">
        <v>69</v>
      </c>
      <c r="W786" s="46">
        <v>6.8534270457043217E-2</v>
      </c>
      <c r="X786" s="46">
        <v>0.40236612702366126</v>
      </c>
      <c r="Y786" s="46">
        <v>0.40319662648754762</v>
      </c>
      <c r="Z786" s="46">
        <v>3231</v>
      </c>
      <c r="AA786" s="46">
        <v>0.24831943968020789</v>
      </c>
      <c r="AB786" s="46">
        <v>12045</v>
      </c>
      <c r="AC786" s="77">
        <v>0.17557880614793897</v>
      </c>
      <c r="AD786" s="84">
        <f>'1.Hard Index'!T786</f>
        <v>3</v>
      </c>
      <c r="AE786" s="85">
        <f>'2.Vulnerbility Index'!R786</f>
        <v>4</v>
      </c>
      <c r="AF786" s="86">
        <f t="shared" si="26"/>
        <v>12</v>
      </c>
    </row>
    <row r="787" spans="1:32" x14ac:dyDescent="0.3">
      <c r="A787" s="39" t="s">
        <v>1949</v>
      </c>
      <c r="B787" s="40">
        <v>105.277</v>
      </c>
      <c r="C787" s="40">
        <v>10.1972</v>
      </c>
      <c r="D787" s="40" t="s">
        <v>65</v>
      </c>
      <c r="E787" s="40" t="s">
        <v>15</v>
      </c>
      <c r="F787" s="40" t="s">
        <v>664</v>
      </c>
      <c r="G787" s="40">
        <v>4613</v>
      </c>
      <c r="H787" s="47">
        <v>45239</v>
      </c>
      <c r="I787" s="12">
        <v>554</v>
      </c>
      <c r="J787" s="35">
        <v>1101.808</v>
      </c>
      <c r="K787" s="30">
        <v>60</v>
      </c>
      <c r="L787" s="30">
        <v>0.47912348950247441</v>
      </c>
      <c r="M787" s="43">
        <v>0.36</v>
      </c>
      <c r="N787" s="30">
        <v>8.8060804355238678E-2</v>
      </c>
      <c r="O787" s="43">
        <v>0</v>
      </c>
      <c r="P787" s="30">
        <v>0.17920432823038626</v>
      </c>
      <c r="Q787" s="43">
        <f t="shared" si="25"/>
        <v>3.36</v>
      </c>
      <c r="R787" s="30">
        <v>6.6062200541020286E-2</v>
      </c>
      <c r="S787" s="43">
        <v>50</v>
      </c>
      <c r="T787" s="30">
        <v>0.18754917737088028</v>
      </c>
      <c r="U787" s="30">
        <v>0.10437085722726225</v>
      </c>
      <c r="V787" s="46">
        <v>7</v>
      </c>
      <c r="W787" s="46">
        <v>6.8534270457043217E-2</v>
      </c>
      <c r="X787" s="46">
        <v>1.3251680034684588</v>
      </c>
      <c r="Y787" s="46">
        <v>0.40319662648754762</v>
      </c>
      <c r="Z787" s="46">
        <v>6113</v>
      </c>
      <c r="AA787" s="46">
        <v>0.24831943968020789</v>
      </c>
      <c r="AB787" s="46">
        <v>6920</v>
      </c>
      <c r="AC787" s="77">
        <v>0.17557880614793897</v>
      </c>
      <c r="AD787" s="84">
        <f>'1.Hard Index'!T787</f>
        <v>3</v>
      </c>
      <c r="AE787" s="85">
        <f>'2.Vulnerbility Index'!R787</f>
        <v>3</v>
      </c>
      <c r="AF787" s="86">
        <f t="shared" si="26"/>
        <v>9</v>
      </c>
    </row>
    <row r="788" spans="1:32" x14ac:dyDescent="0.3">
      <c r="A788" s="39" t="s">
        <v>1950</v>
      </c>
      <c r="B788" s="40">
        <v>103.968</v>
      </c>
      <c r="C788" s="40">
        <v>10.2256</v>
      </c>
      <c r="D788" s="40" t="s">
        <v>50</v>
      </c>
      <c r="E788" s="40" t="s">
        <v>494</v>
      </c>
      <c r="F788" s="40" t="s">
        <v>665</v>
      </c>
      <c r="G788" s="40">
        <v>44607</v>
      </c>
      <c r="H788" s="47">
        <v>45239</v>
      </c>
      <c r="I788" s="12">
        <v>5353</v>
      </c>
      <c r="J788" s="35">
        <v>20</v>
      </c>
      <c r="K788" s="30">
        <v>59</v>
      </c>
      <c r="L788" s="30">
        <v>0.47912348950247441</v>
      </c>
      <c r="M788" s="43">
        <v>0.45</v>
      </c>
      <c r="N788" s="30">
        <v>8.8060804355238678E-2</v>
      </c>
      <c r="O788" s="43">
        <v>0</v>
      </c>
      <c r="P788" s="30">
        <v>0.17920432823038626</v>
      </c>
      <c r="Q788" s="43">
        <f t="shared" si="25"/>
        <v>3.45</v>
      </c>
      <c r="R788" s="30">
        <v>6.6062200541020286E-2</v>
      </c>
      <c r="S788" s="43">
        <v>0</v>
      </c>
      <c r="T788" s="30">
        <v>0.18754917737088028</v>
      </c>
      <c r="U788" s="30">
        <v>0.10437085722726225</v>
      </c>
      <c r="V788" s="46">
        <v>351</v>
      </c>
      <c r="W788" s="46">
        <v>6.8534270457043217E-2</v>
      </c>
      <c r="X788" s="46">
        <v>7.9808101867419913E-3</v>
      </c>
      <c r="Y788" s="46">
        <v>0.40319662648754762</v>
      </c>
      <c r="Z788" s="46">
        <v>356</v>
      </c>
      <c r="AA788" s="46">
        <v>0.24831943968020789</v>
      </c>
      <c r="AB788" s="46">
        <v>66911</v>
      </c>
      <c r="AC788" s="77">
        <v>0.17557880614793897</v>
      </c>
      <c r="AD788" s="84">
        <f>'1.Hard Index'!T788</f>
        <v>2</v>
      </c>
      <c r="AE788" s="85">
        <f>'2.Vulnerbility Index'!R788</f>
        <v>3</v>
      </c>
      <c r="AF788" s="86">
        <f t="shared" si="26"/>
        <v>6</v>
      </c>
    </row>
    <row r="789" spans="1:32" x14ac:dyDescent="0.3">
      <c r="A789" s="39" t="s">
        <v>1951</v>
      </c>
      <c r="B789" s="40">
        <v>105.863</v>
      </c>
      <c r="C789" s="40">
        <v>10.235099999999999</v>
      </c>
      <c r="D789" s="40" t="s">
        <v>4</v>
      </c>
      <c r="E789" s="40" t="s">
        <v>58</v>
      </c>
      <c r="F789" s="40" t="s">
        <v>666</v>
      </c>
      <c r="G789" s="40">
        <v>8082</v>
      </c>
      <c r="H789" s="47">
        <v>45239</v>
      </c>
      <c r="I789" s="12">
        <v>970</v>
      </c>
      <c r="J789" s="35">
        <v>20</v>
      </c>
      <c r="K789" s="30">
        <v>61</v>
      </c>
      <c r="L789" s="30">
        <v>0.47912348950247441</v>
      </c>
      <c r="M789" s="43">
        <v>-2.8</v>
      </c>
      <c r="N789" s="30">
        <v>8.8060804355238678E-2</v>
      </c>
      <c r="O789" s="43">
        <v>0</v>
      </c>
      <c r="P789" s="30">
        <v>0.17920432823038626</v>
      </c>
      <c r="Q789" s="43">
        <f t="shared" si="25"/>
        <v>0.20000000000000018</v>
      </c>
      <c r="R789" s="30">
        <v>6.6062200541020286E-2</v>
      </c>
      <c r="S789" s="43">
        <v>20</v>
      </c>
      <c r="T789" s="30">
        <v>0.18754917737088028</v>
      </c>
      <c r="U789" s="30">
        <v>0.10437085722726225</v>
      </c>
      <c r="V789" s="46">
        <v>70</v>
      </c>
      <c r="W789" s="46">
        <v>6.8534270457043217E-2</v>
      </c>
      <c r="X789" s="46">
        <v>0.27159119029943085</v>
      </c>
      <c r="Y789" s="46">
        <v>0.40319662648754762</v>
      </c>
      <c r="Z789" s="46">
        <v>2195</v>
      </c>
      <c r="AA789" s="46">
        <v>0.24831943968020789</v>
      </c>
      <c r="AB789" s="46">
        <v>12123</v>
      </c>
      <c r="AC789" s="77">
        <v>0.17557880614793897</v>
      </c>
      <c r="AD789" s="84">
        <f>'1.Hard Index'!T789</f>
        <v>3</v>
      </c>
      <c r="AE789" s="85">
        <f>'2.Vulnerbility Index'!R789</f>
        <v>4</v>
      </c>
      <c r="AF789" s="86">
        <f t="shared" si="26"/>
        <v>12</v>
      </c>
    </row>
    <row r="790" spans="1:32" x14ac:dyDescent="0.3">
      <c r="A790" s="39" t="s">
        <v>1952</v>
      </c>
      <c r="B790" s="40">
        <v>105.98399999999999</v>
      </c>
      <c r="C790" s="40">
        <v>10.2387</v>
      </c>
      <c r="D790" s="40" t="s">
        <v>45</v>
      </c>
      <c r="E790" s="40" t="s">
        <v>45</v>
      </c>
      <c r="F790" s="40">
        <v>4</v>
      </c>
      <c r="G790" s="40">
        <v>16509</v>
      </c>
      <c r="H790" s="47">
        <v>45239</v>
      </c>
      <c r="I790" s="12">
        <v>1981</v>
      </c>
      <c r="J790" s="35">
        <v>599.65769999999998</v>
      </c>
      <c r="K790" s="30">
        <v>58</v>
      </c>
      <c r="L790" s="30">
        <v>0.47912348950247441</v>
      </c>
      <c r="M790" s="43">
        <v>-0.26</v>
      </c>
      <c r="N790" s="30">
        <v>8.8060804355238678E-2</v>
      </c>
      <c r="O790" s="43">
        <v>0</v>
      </c>
      <c r="P790" s="30">
        <v>0.17920432823038626</v>
      </c>
      <c r="Q790" s="43">
        <f t="shared" si="25"/>
        <v>2.74</v>
      </c>
      <c r="R790" s="30">
        <v>6.6062200541020286E-2</v>
      </c>
      <c r="S790" s="43">
        <v>13</v>
      </c>
      <c r="T790" s="30">
        <v>0.18754917737088028</v>
      </c>
      <c r="U790" s="30">
        <v>0.10437085722726225</v>
      </c>
      <c r="V790" s="46">
        <v>690</v>
      </c>
      <c r="W790" s="46">
        <v>6.8534270457043217E-2</v>
      </c>
      <c r="X790" s="46">
        <v>3.8948452359319159E-2</v>
      </c>
      <c r="Y790" s="46">
        <v>0.40319662648754762</v>
      </c>
      <c r="Z790" s="46">
        <v>643</v>
      </c>
      <c r="AA790" s="46">
        <v>0.24831943968020789</v>
      </c>
      <c r="AB790" s="46">
        <v>24764</v>
      </c>
      <c r="AC790" s="77">
        <v>0.17557880614793897</v>
      </c>
      <c r="AD790" s="84">
        <f>'1.Hard Index'!T790</f>
        <v>3</v>
      </c>
      <c r="AE790" s="85">
        <f>'2.Vulnerbility Index'!R790</f>
        <v>4</v>
      </c>
      <c r="AF790" s="86">
        <f t="shared" si="26"/>
        <v>12</v>
      </c>
    </row>
    <row r="791" spans="1:32" x14ac:dyDescent="0.3">
      <c r="A791" s="39" t="s">
        <v>1953</v>
      </c>
      <c r="B791" s="40">
        <v>105.97</v>
      </c>
      <c r="C791" s="40">
        <v>10.2369</v>
      </c>
      <c r="D791" s="40" t="s">
        <v>45</v>
      </c>
      <c r="E791" s="40" t="s">
        <v>45</v>
      </c>
      <c r="F791" s="40">
        <v>3</v>
      </c>
      <c r="G791" s="40">
        <v>19771</v>
      </c>
      <c r="H791" s="47">
        <v>45239</v>
      </c>
      <c r="I791" s="12">
        <v>2373</v>
      </c>
      <c r="J791" s="35">
        <v>609.54129999999998</v>
      </c>
      <c r="K791" s="30">
        <v>59</v>
      </c>
      <c r="L791" s="30">
        <v>0.47912348950247441</v>
      </c>
      <c r="M791" s="43">
        <v>-1.32</v>
      </c>
      <c r="N791" s="30">
        <v>8.8060804355238678E-2</v>
      </c>
      <c r="O791" s="43">
        <v>8</v>
      </c>
      <c r="P791" s="30">
        <v>0.17920432823038626</v>
      </c>
      <c r="Q791" s="43">
        <f t="shared" si="25"/>
        <v>1.68</v>
      </c>
      <c r="R791" s="30">
        <v>6.6062200541020286E-2</v>
      </c>
      <c r="S791" s="43">
        <v>13</v>
      </c>
      <c r="T791" s="30">
        <v>0.18754917737088028</v>
      </c>
      <c r="U791" s="30">
        <v>0.10437085722726225</v>
      </c>
      <c r="V791" s="46">
        <v>527</v>
      </c>
      <c r="W791" s="46">
        <v>6.8534270457043217E-2</v>
      </c>
      <c r="X791" s="46">
        <v>6.7270244297202974E-3</v>
      </c>
      <c r="Y791" s="46">
        <v>0.40319662648754762</v>
      </c>
      <c r="Z791" s="46">
        <v>133</v>
      </c>
      <c r="AA791" s="46">
        <v>0.24831943968020789</v>
      </c>
      <c r="AB791" s="46">
        <v>29657</v>
      </c>
      <c r="AC791" s="77">
        <v>0.17557880614793897</v>
      </c>
      <c r="AD791" s="84">
        <f>'1.Hard Index'!T791</f>
        <v>4</v>
      </c>
      <c r="AE791" s="85">
        <f>'2.Vulnerbility Index'!R791</f>
        <v>3</v>
      </c>
      <c r="AF791" s="86">
        <f t="shared" si="26"/>
        <v>12</v>
      </c>
    </row>
    <row r="792" spans="1:32" x14ac:dyDescent="0.3">
      <c r="A792" s="39" t="s">
        <v>1954</v>
      </c>
      <c r="B792" s="40">
        <v>106.36199999999999</v>
      </c>
      <c r="C792" s="40">
        <v>10.2448</v>
      </c>
      <c r="D792" s="40" t="s">
        <v>53</v>
      </c>
      <c r="E792" s="40" t="s">
        <v>53</v>
      </c>
      <c r="F792" s="40">
        <v>6</v>
      </c>
      <c r="G792" s="40">
        <v>8180</v>
      </c>
      <c r="H792" s="47">
        <v>45239</v>
      </c>
      <c r="I792" s="12">
        <v>982</v>
      </c>
      <c r="J792" s="35">
        <v>704.77980000000002</v>
      </c>
      <c r="K792" s="30">
        <v>55</v>
      </c>
      <c r="L792" s="30">
        <v>0.47912348950247441</v>
      </c>
      <c r="M792" s="43">
        <v>0.36</v>
      </c>
      <c r="N792" s="30">
        <v>8.8060804355238678E-2</v>
      </c>
      <c r="O792" s="43">
        <v>0</v>
      </c>
      <c r="P792" s="30">
        <v>0.17920432823038626</v>
      </c>
      <c r="Q792" s="43">
        <f t="shared" si="25"/>
        <v>3.36</v>
      </c>
      <c r="R792" s="30">
        <v>6.6062200541020286E-2</v>
      </c>
      <c r="S792" s="43">
        <v>13</v>
      </c>
      <c r="T792" s="30">
        <v>0.18754917737088028</v>
      </c>
      <c r="U792" s="30">
        <v>0.10437085722726225</v>
      </c>
      <c r="V792" s="46">
        <v>506</v>
      </c>
      <c r="W792" s="46">
        <v>6.8534270457043217E-2</v>
      </c>
      <c r="X792" s="46">
        <v>0.1</v>
      </c>
      <c r="Y792" s="46">
        <v>0.40319662648754762</v>
      </c>
      <c r="Z792" s="46">
        <v>818</v>
      </c>
      <c r="AA792" s="46">
        <v>0.24831943968020789</v>
      </c>
      <c r="AB792" s="46">
        <v>12270</v>
      </c>
      <c r="AC792" s="77">
        <v>0.17557880614793897</v>
      </c>
      <c r="AD792" s="84">
        <f>'1.Hard Index'!T792</f>
        <v>3</v>
      </c>
      <c r="AE792" s="85">
        <f>'2.Vulnerbility Index'!R792</f>
        <v>4</v>
      </c>
      <c r="AF792" s="86">
        <f t="shared" si="26"/>
        <v>12</v>
      </c>
    </row>
    <row r="793" spans="1:32" x14ac:dyDescent="0.3">
      <c r="A793" s="39" t="s">
        <v>1955</v>
      </c>
      <c r="B793" s="40">
        <v>105.789</v>
      </c>
      <c r="C793" s="40">
        <v>10.2196</v>
      </c>
      <c r="D793" s="40" t="s">
        <v>4</v>
      </c>
      <c r="E793" s="40" t="s">
        <v>58</v>
      </c>
      <c r="F793" s="40" t="s">
        <v>159</v>
      </c>
      <c r="G793" s="40">
        <v>10660</v>
      </c>
      <c r="H793" s="47">
        <v>45239</v>
      </c>
      <c r="I793" s="12">
        <v>1279</v>
      </c>
      <c r="J793" s="35">
        <v>27.843309999999999</v>
      </c>
      <c r="K793" s="30">
        <v>61</v>
      </c>
      <c r="L793" s="30">
        <v>0.47912348950247441</v>
      </c>
      <c r="M793" s="43">
        <v>0.45</v>
      </c>
      <c r="N793" s="30">
        <v>8.8060804355238678E-2</v>
      </c>
      <c r="O793" s="43">
        <v>16</v>
      </c>
      <c r="P793" s="30">
        <v>0.17920432823038626</v>
      </c>
      <c r="Q793" s="43">
        <f t="shared" si="25"/>
        <v>3.45</v>
      </c>
      <c r="R793" s="30">
        <v>6.6062200541020286E-2</v>
      </c>
      <c r="S793" s="43">
        <v>17</v>
      </c>
      <c r="T793" s="30">
        <v>0.18754917737088028</v>
      </c>
      <c r="U793" s="30">
        <v>0.10437085722726225</v>
      </c>
      <c r="V793" s="46">
        <v>52</v>
      </c>
      <c r="W793" s="46">
        <v>6.8534270457043217E-2</v>
      </c>
      <c r="X793" s="46">
        <v>0.53180112570356475</v>
      </c>
      <c r="Y793" s="46">
        <v>0.40319662648754762</v>
      </c>
      <c r="Z793" s="46">
        <v>5669</v>
      </c>
      <c r="AA793" s="46">
        <v>0.24831943968020789</v>
      </c>
      <c r="AB793" s="46">
        <v>15990</v>
      </c>
      <c r="AC793" s="77">
        <v>0.17557880614793897</v>
      </c>
      <c r="AD793" s="84">
        <f>'1.Hard Index'!T793</f>
        <v>4</v>
      </c>
      <c r="AE793" s="85">
        <f>'2.Vulnerbility Index'!R793</f>
        <v>3</v>
      </c>
      <c r="AF793" s="86">
        <f t="shared" si="26"/>
        <v>12</v>
      </c>
    </row>
    <row r="794" spans="1:32" x14ac:dyDescent="0.3">
      <c r="A794" s="39" t="s">
        <v>1956</v>
      </c>
      <c r="B794" s="40">
        <v>106.471</v>
      </c>
      <c r="C794" s="40">
        <v>10.2318</v>
      </c>
      <c r="D794" s="40" t="s">
        <v>53</v>
      </c>
      <c r="E794" s="40" t="s">
        <v>54</v>
      </c>
      <c r="F794" s="40" t="s">
        <v>380</v>
      </c>
      <c r="G794" s="40">
        <v>5718</v>
      </c>
      <c r="H794" s="47">
        <v>45239</v>
      </c>
      <c r="I794" s="12">
        <v>686</v>
      </c>
      <c r="J794" s="35">
        <v>4147.0450000000001</v>
      </c>
      <c r="K794" s="30">
        <v>56</v>
      </c>
      <c r="L794" s="30">
        <v>0.47912348950247441</v>
      </c>
      <c r="M794" s="43">
        <v>-2.8</v>
      </c>
      <c r="N794" s="30">
        <v>8.8060804355238678E-2</v>
      </c>
      <c r="O794" s="43">
        <v>24</v>
      </c>
      <c r="P794" s="30">
        <v>0.17920432823038626</v>
      </c>
      <c r="Q794" s="43">
        <f t="shared" si="25"/>
        <v>0.20000000000000018</v>
      </c>
      <c r="R794" s="30">
        <v>6.6062200541020286E-2</v>
      </c>
      <c r="S794" s="43">
        <v>15</v>
      </c>
      <c r="T794" s="30">
        <v>0.18754917737088028</v>
      </c>
      <c r="U794" s="30">
        <v>0.10437085722726225</v>
      </c>
      <c r="V794" s="46">
        <v>56</v>
      </c>
      <c r="W794" s="46">
        <v>6.8534270457043217E-2</v>
      </c>
      <c r="X794" s="46">
        <v>0.45890171388597412</v>
      </c>
      <c r="Y794" s="46">
        <v>0.40319662648754762</v>
      </c>
      <c r="Z794" s="46">
        <v>2624</v>
      </c>
      <c r="AA794" s="46">
        <v>0.24831943968020789</v>
      </c>
      <c r="AB794" s="46">
        <v>8577</v>
      </c>
      <c r="AC794" s="77">
        <v>0.17557880614793897</v>
      </c>
      <c r="AD794" s="84">
        <f>'1.Hard Index'!T794</f>
        <v>4</v>
      </c>
      <c r="AE794" s="85">
        <f>'2.Vulnerbility Index'!R794</f>
        <v>4</v>
      </c>
      <c r="AF794" s="86">
        <f t="shared" si="26"/>
        <v>16</v>
      </c>
    </row>
    <row r="795" spans="1:32" x14ac:dyDescent="0.3">
      <c r="A795" s="39" t="s">
        <v>1957</v>
      </c>
      <c r="B795" s="40">
        <v>106.583</v>
      </c>
      <c r="C795" s="40">
        <v>10.222</v>
      </c>
      <c r="D795" s="40" t="s">
        <v>53</v>
      </c>
      <c r="E795" s="40" t="s">
        <v>63</v>
      </c>
      <c r="F795" s="40" t="s">
        <v>667</v>
      </c>
      <c r="G795" s="40">
        <v>6722</v>
      </c>
      <c r="H795" s="47">
        <v>45239</v>
      </c>
      <c r="I795" s="12">
        <v>807</v>
      </c>
      <c r="J795" s="35">
        <v>2345.087</v>
      </c>
      <c r="K795" s="30">
        <v>53</v>
      </c>
      <c r="L795" s="30">
        <v>0.47912348950247441</v>
      </c>
      <c r="M795" s="43">
        <v>-0.26</v>
      </c>
      <c r="N795" s="30">
        <v>8.8060804355238678E-2</v>
      </c>
      <c r="O795" s="43">
        <v>0</v>
      </c>
      <c r="P795" s="30">
        <v>0.17920432823038626</v>
      </c>
      <c r="Q795" s="43">
        <f t="shared" si="25"/>
        <v>2.74</v>
      </c>
      <c r="R795" s="30">
        <v>6.6062200541020286E-2</v>
      </c>
      <c r="S795" s="43">
        <v>20</v>
      </c>
      <c r="T795" s="30">
        <v>0.18754917737088028</v>
      </c>
      <c r="U795" s="30">
        <v>0.10437085722726225</v>
      </c>
      <c r="V795" s="46">
        <v>60</v>
      </c>
      <c r="W795" s="46">
        <v>6.8534270457043217E-2</v>
      </c>
      <c r="X795" s="46">
        <v>6.3969056828324907E-3</v>
      </c>
      <c r="Y795" s="46">
        <v>0.40319662648754762</v>
      </c>
      <c r="Z795" s="46">
        <v>43</v>
      </c>
      <c r="AA795" s="46">
        <v>0.24831943968020789</v>
      </c>
      <c r="AB795" s="46">
        <v>10083</v>
      </c>
      <c r="AC795" s="77">
        <v>0.17557880614793897</v>
      </c>
      <c r="AD795" s="84">
        <f>'1.Hard Index'!T795</f>
        <v>3</v>
      </c>
      <c r="AE795" s="85">
        <f>'2.Vulnerbility Index'!R795</f>
        <v>3</v>
      </c>
      <c r="AF795" s="86">
        <f t="shared" si="26"/>
        <v>9</v>
      </c>
    </row>
    <row r="796" spans="1:32" x14ac:dyDescent="0.3">
      <c r="A796" s="39" t="s">
        <v>1958</v>
      </c>
      <c r="B796" s="40">
        <v>105.379</v>
      </c>
      <c r="C796" s="40">
        <v>10.2089</v>
      </c>
      <c r="D796" s="40" t="s">
        <v>65</v>
      </c>
      <c r="E796" s="40" t="s">
        <v>15</v>
      </c>
      <c r="F796" s="40" t="s">
        <v>668</v>
      </c>
      <c r="G796" s="40">
        <v>12235</v>
      </c>
      <c r="H796" s="47">
        <v>45239</v>
      </c>
      <c r="I796" s="12">
        <v>1468</v>
      </c>
      <c r="J796" s="35">
        <v>535.09280000000001</v>
      </c>
      <c r="K796" s="30">
        <v>57</v>
      </c>
      <c r="L796" s="30">
        <v>0.47912348950247441</v>
      </c>
      <c r="M796" s="43">
        <v>-0.24</v>
      </c>
      <c r="N796" s="30">
        <v>8.8060804355238678E-2</v>
      </c>
      <c r="O796" s="43">
        <v>24</v>
      </c>
      <c r="P796" s="30">
        <v>0.17920432823038626</v>
      </c>
      <c r="Q796" s="43">
        <f t="shared" si="25"/>
        <v>2.76</v>
      </c>
      <c r="R796" s="30">
        <v>6.6062200541020286E-2</v>
      </c>
      <c r="S796" s="43">
        <v>20</v>
      </c>
      <c r="T796" s="30">
        <v>0.18754917737088028</v>
      </c>
      <c r="U796" s="30">
        <v>0.10437085722726225</v>
      </c>
      <c r="V796" s="46">
        <v>32</v>
      </c>
      <c r="W796" s="46">
        <v>6.8534270457043217E-2</v>
      </c>
      <c r="X796" s="46">
        <v>5.557825909276665E-3</v>
      </c>
      <c r="Y796" s="46">
        <v>0.40319662648754762</v>
      </c>
      <c r="Z796" s="46">
        <v>68</v>
      </c>
      <c r="AA796" s="46">
        <v>0.24831943968020789</v>
      </c>
      <c r="AB796" s="46">
        <v>18353</v>
      </c>
      <c r="AC796" s="77">
        <v>0.17557880614793897</v>
      </c>
      <c r="AD796" s="84">
        <f>'1.Hard Index'!T796</f>
        <v>4</v>
      </c>
      <c r="AE796" s="85">
        <f>'2.Vulnerbility Index'!R796</f>
        <v>3</v>
      </c>
      <c r="AF796" s="86">
        <f t="shared" si="26"/>
        <v>12</v>
      </c>
    </row>
    <row r="797" spans="1:32" x14ac:dyDescent="0.3">
      <c r="A797" s="39" t="s">
        <v>1959</v>
      </c>
      <c r="B797" s="40">
        <v>106.63200000000001</v>
      </c>
      <c r="C797" s="40">
        <v>10.2233</v>
      </c>
      <c r="D797" s="40" t="s">
        <v>53</v>
      </c>
      <c r="E797" s="40" t="s">
        <v>63</v>
      </c>
      <c r="F797" s="40" t="s">
        <v>669</v>
      </c>
      <c r="G797" s="40">
        <v>6664</v>
      </c>
      <c r="H797" s="47">
        <v>45239</v>
      </c>
      <c r="I797" s="12">
        <v>800</v>
      </c>
      <c r="J797" s="35">
        <v>2149.9929999999999</v>
      </c>
      <c r="K797" s="30">
        <v>52</v>
      </c>
      <c r="L797" s="30">
        <v>0.47912348950247441</v>
      </c>
      <c r="M797" s="43">
        <v>0.36</v>
      </c>
      <c r="N797" s="30">
        <v>8.8060804355238678E-2</v>
      </c>
      <c r="O797" s="43">
        <v>0</v>
      </c>
      <c r="P797" s="30">
        <v>0.17920432823038626</v>
      </c>
      <c r="Q797" s="43">
        <f t="shared" si="25"/>
        <v>3.36</v>
      </c>
      <c r="R797" s="30">
        <v>6.6062200541020286E-2</v>
      </c>
      <c r="S797" s="43">
        <v>20</v>
      </c>
      <c r="T797" s="30">
        <v>0.18754917737088028</v>
      </c>
      <c r="U797" s="30">
        <v>0.10437085722726225</v>
      </c>
      <c r="V797" s="46">
        <v>25</v>
      </c>
      <c r="W797" s="46">
        <v>6.8534270457043217E-2</v>
      </c>
      <c r="X797" s="46">
        <v>0.36509603841536614</v>
      </c>
      <c r="Y797" s="46">
        <v>0.40319662648754762</v>
      </c>
      <c r="Z797" s="46">
        <v>2433</v>
      </c>
      <c r="AA797" s="46">
        <v>0.24831943968020789</v>
      </c>
      <c r="AB797" s="46">
        <v>9996</v>
      </c>
      <c r="AC797" s="77">
        <v>0.17557880614793897</v>
      </c>
      <c r="AD797" s="84">
        <f>'1.Hard Index'!T797</f>
        <v>3</v>
      </c>
      <c r="AE797" s="85">
        <f>'2.Vulnerbility Index'!R797</f>
        <v>4</v>
      </c>
      <c r="AF797" s="86">
        <f t="shared" si="26"/>
        <v>12</v>
      </c>
    </row>
    <row r="798" spans="1:32" x14ac:dyDescent="0.3">
      <c r="A798" s="39" t="s">
        <v>1960</v>
      </c>
      <c r="B798" s="40">
        <v>105.89700000000001</v>
      </c>
      <c r="C798" s="40">
        <v>10.2149</v>
      </c>
      <c r="D798" s="40" t="s">
        <v>4</v>
      </c>
      <c r="E798" s="40" t="s">
        <v>58</v>
      </c>
      <c r="F798" s="40" t="s">
        <v>670</v>
      </c>
      <c r="G798" s="40">
        <v>10878</v>
      </c>
      <c r="H798" s="47">
        <v>45239</v>
      </c>
      <c r="I798" s="12">
        <v>1305</v>
      </c>
      <c r="J798" s="35">
        <v>331.02</v>
      </c>
      <c r="K798" s="30">
        <v>63</v>
      </c>
      <c r="L798" s="30">
        <v>0.47912348950247441</v>
      </c>
      <c r="M798" s="43">
        <v>0.45</v>
      </c>
      <c r="N798" s="30">
        <v>8.8060804355238678E-2</v>
      </c>
      <c r="O798" s="43">
        <v>0</v>
      </c>
      <c r="P798" s="30">
        <v>0.17920432823038626</v>
      </c>
      <c r="Q798" s="43">
        <f t="shared" si="25"/>
        <v>3.45</v>
      </c>
      <c r="R798" s="30">
        <v>6.6062200541020286E-2</v>
      </c>
      <c r="S798" s="43">
        <v>16</v>
      </c>
      <c r="T798" s="30">
        <v>0.18754917737088028</v>
      </c>
      <c r="U798" s="30">
        <v>0.10437085722726225</v>
      </c>
      <c r="V798" s="46">
        <v>54</v>
      </c>
      <c r="W798" s="46">
        <v>6.8534270457043217E-2</v>
      </c>
      <c r="X798" s="46">
        <v>0.15342893914322486</v>
      </c>
      <c r="Y798" s="46">
        <v>0.40319662648754762</v>
      </c>
      <c r="Z798" s="46">
        <v>1669</v>
      </c>
      <c r="AA798" s="46">
        <v>0.24831943968020789</v>
      </c>
      <c r="AB798" s="46">
        <v>16317</v>
      </c>
      <c r="AC798" s="77">
        <v>0.17557880614793897</v>
      </c>
      <c r="AD798" s="84">
        <f>'1.Hard Index'!T798</f>
        <v>3</v>
      </c>
      <c r="AE798" s="85">
        <f>'2.Vulnerbility Index'!R798</f>
        <v>4</v>
      </c>
      <c r="AF798" s="86">
        <f t="shared" si="26"/>
        <v>12</v>
      </c>
    </row>
    <row r="799" spans="1:32" x14ac:dyDescent="0.3">
      <c r="A799" s="39" t="s">
        <v>1961</v>
      </c>
      <c r="B799" s="40">
        <v>105.953</v>
      </c>
      <c r="C799" s="40">
        <v>10.2334</v>
      </c>
      <c r="D799" s="40" t="s">
        <v>45</v>
      </c>
      <c r="E799" s="40" t="s">
        <v>45</v>
      </c>
      <c r="F799" s="40">
        <v>8</v>
      </c>
      <c r="G799" s="40">
        <v>15593</v>
      </c>
      <c r="H799" s="47">
        <v>45239</v>
      </c>
      <c r="I799" s="12">
        <v>1871</v>
      </c>
      <c r="J799" s="35">
        <v>585.60329999999999</v>
      </c>
      <c r="K799" s="30">
        <v>62</v>
      </c>
      <c r="L799" s="30">
        <v>0.47912348950247441</v>
      </c>
      <c r="M799" s="43">
        <v>-2.8</v>
      </c>
      <c r="N799" s="30">
        <v>8.8060804355238678E-2</v>
      </c>
      <c r="O799" s="43">
        <v>15</v>
      </c>
      <c r="P799" s="30">
        <v>0.17920432823038626</v>
      </c>
      <c r="Q799" s="43">
        <f t="shared" si="25"/>
        <v>0.20000000000000018</v>
      </c>
      <c r="R799" s="30">
        <v>6.6062200541020286E-2</v>
      </c>
      <c r="S799" s="43">
        <v>13</v>
      </c>
      <c r="T799" s="30">
        <v>0.18754917737088028</v>
      </c>
      <c r="U799" s="30">
        <v>0.10437085722726225</v>
      </c>
      <c r="V799" s="46">
        <v>476</v>
      </c>
      <c r="W799" s="46">
        <v>6.8534270457043217E-2</v>
      </c>
      <c r="X799" s="46">
        <v>4.5533252100301421E-3</v>
      </c>
      <c r="Y799" s="46">
        <v>0.40319662648754762</v>
      </c>
      <c r="Z799" s="46">
        <v>71</v>
      </c>
      <c r="AA799" s="46">
        <v>0.24831943968020789</v>
      </c>
      <c r="AB799" s="46">
        <v>23390</v>
      </c>
      <c r="AC799" s="77">
        <v>0.17557880614793897</v>
      </c>
      <c r="AD799" s="84">
        <f>'1.Hard Index'!T799</f>
        <v>4</v>
      </c>
      <c r="AE799" s="85">
        <f>'2.Vulnerbility Index'!R799</f>
        <v>3</v>
      </c>
      <c r="AF799" s="86">
        <f t="shared" si="26"/>
        <v>12</v>
      </c>
    </row>
    <row r="800" spans="1:32" x14ac:dyDescent="0.3">
      <c r="A800" s="39" t="s">
        <v>1962</v>
      </c>
      <c r="B800" s="40">
        <v>106.38</v>
      </c>
      <c r="C800" s="40">
        <v>10.239000000000001</v>
      </c>
      <c r="D800" s="40" t="s">
        <v>53</v>
      </c>
      <c r="E800" s="40" t="s">
        <v>53</v>
      </c>
      <c r="F800" s="40">
        <v>1</v>
      </c>
      <c r="G800" s="40">
        <v>7742</v>
      </c>
      <c r="H800" s="47">
        <v>45239</v>
      </c>
      <c r="I800" s="12">
        <v>929</v>
      </c>
      <c r="J800" s="35">
        <v>867.28390000000002</v>
      </c>
      <c r="K800" s="30">
        <v>55</v>
      </c>
      <c r="L800" s="30">
        <v>0.47912348950247441</v>
      </c>
      <c r="M800" s="43">
        <v>-0.26</v>
      </c>
      <c r="N800" s="30">
        <v>8.8060804355238678E-2</v>
      </c>
      <c r="O800" s="43">
        <v>16</v>
      </c>
      <c r="P800" s="30">
        <v>0.17920432823038626</v>
      </c>
      <c r="Q800" s="43">
        <f t="shared" si="25"/>
        <v>2.74</v>
      </c>
      <c r="R800" s="30">
        <v>6.6062200541020286E-2</v>
      </c>
      <c r="S800" s="43">
        <v>11</v>
      </c>
      <c r="T800" s="30">
        <v>0.18754917737088028</v>
      </c>
      <c r="U800" s="30">
        <v>0.10437085722726225</v>
      </c>
      <c r="V800" s="46">
        <v>2835</v>
      </c>
      <c r="W800" s="46">
        <v>6.8534270457043217E-2</v>
      </c>
      <c r="X800" s="46">
        <v>2.5058124515629037E-2</v>
      </c>
      <c r="Y800" s="46">
        <v>0.40319662648754762</v>
      </c>
      <c r="Z800" s="46">
        <v>194</v>
      </c>
      <c r="AA800" s="46">
        <v>0.24831943968020789</v>
      </c>
      <c r="AB800" s="46">
        <v>11613</v>
      </c>
      <c r="AC800" s="77">
        <v>0.17557880614793897</v>
      </c>
      <c r="AD800" s="84">
        <f>'1.Hard Index'!T800</f>
        <v>4</v>
      </c>
      <c r="AE800" s="85">
        <f>'2.Vulnerbility Index'!R800</f>
        <v>3</v>
      </c>
      <c r="AF800" s="86">
        <f t="shared" si="26"/>
        <v>12</v>
      </c>
    </row>
    <row r="801" spans="1:32" x14ac:dyDescent="0.3">
      <c r="A801" s="39" t="s">
        <v>1963</v>
      </c>
      <c r="B801" s="40">
        <v>106.41200000000001</v>
      </c>
      <c r="C801" s="40">
        <v>10.150700000000001</v>
      </c>
      <c r="D801" s="40" t="s">
        <v>53</v>
      </c>
      <c r="E801" s="40" t="s">
        <v>54</v>
      </c>
      <c r="F801" s="40" t="s">
        <v>671</v>
      </c>
      <c r="G801" s="40">
        <v>8385</v>
      </c>
      <c r="H801" s="47">
        <v>45239</v>
      </c>
      <c r="I801" s="12">
        <v>1006</v>
      </c>
      <c r="J801" s="35">
        <v>889.83780000000002</v>
      </c>
      <c r="K801" s="30">
        <v>56</v>
      </c>
      <c r="L801" s="30">
        <v>0.47912348950247441</v>
      </c>
      <c r="M801" s="43">
        <v>-0.24</v>
      </c>
      <c r="N801" s="30">
        <v>8.8060804355238678E-2</v>
      </c>
      <c r="O801" s="43">
        <v>24</v>
      </c>
      <c r="P801" s="30">
        <v>0.17920432823038626</v>
      </c>
      <c r="Q801" s="43">
        <f t="shared" si="25"/>
        <v>2.76</v>
      </c>
      <c r="R801" s="30">
        <v>6.6062200541020286E-2</v>
      </c>
      <c r="S801" s="43">
        <v>16</v>
      </c>
      <c r="T801" s="30">
        <v>0.18754917737088028</v>
      </c>
      <c r="U801" s="30">
        <v>0.10437085722726225</v>
      </c>
      <c r="V801" s="46">
        <v>56</v>
      </c>
      <c r="W801" s="46">
        <v>6.8534270457043217E-2</v>
      </c>
      <c r="X801" s="46">
        <v>0.21872391174716757</v>
      </c>
      <c r="Y801" s="46">
        <v>0.40319662648754762</v>
      </c>
      <c r="Z801" s="46">
        <v>1834</v>
      </c>
      <c r="AA801" s="46">
        <v>0.24831943968020789</v>
      </c>
      <c r="AB801" s="46">
        <v>12578</v>
      </c>
      <c r="AC801" s="77">
        <v>0.17557880614793897</v>
      </c>
      <c r="AD801" s="84">
        <f>'1.Hard Index'!T801</f>
        <v>4</v>
      </c>
      <c r="AE801" s="85">
        <f>'2.Vulnerbility Index'!R801</f>
        <v>4</v>
      </c>
      <c r="AF801" s="86">
        <f t="shared" si="26"/>
        <v>16</v>
      </c>
    </row>
    <row r="802" spans="1:32" x14ac:dyDescent="0.3">
      <c r="A802" s="39" t="s">
        <v>1964</v>
      </c>
      <c r="B802" s="40">
        <v>106.276</v>
      </c>
      <c r="C802" s="40">
        <v>10.1516</v>
      </c>
      <c r="D802" s="40" t="s">
        <v>53</v>
      </c>
      <c r="E802" s="40" t="s">
        <v>76</v>
      </c>
      <c r="F802" s="40" t="s">
        <v>672</v>
      </c>
      <c r="G802" s="40">
        <v>9439</v>
      </c>
      <c r="H802" s="47">
        <v>45239</v>
      </c>
      <c r="I802" s="12">
        <v>1133</v>
      </c>
      <c r="J802" s="35">
        <v>377.7473</v>
      </c>
      <c r="K802" s="30">
        <v>56</v>
      </c>
      <c r="L802" s="30">
        <v>0.47912348950247441</v>
      </c>
      <c r="M802" s="43">
        <v>-2.8</v>
      </c>
      <c r="N802" s="30">
        <v>8.8060804355238678E-2</v>
      </c>
      <c r="O802" s="43">
        <v>20</v>
      </c>
      <c r="P802" s="30">
        <v>0.17920432823038626</v>
      </c>
      <c r="Q802" s="43">
        <f t="shared" si="25"/>
        <v>0.20000000000000018</v>
      </c>
      <c r="R802" s="30">
        <v>6.6062200541020286E-2</v>
      </c>
      <c r="S802" s="43">
        <v>16</v>
      </c>
      <c r="T802" s="30">
        <v>0.18754917737088028</v>
      </c>
      <c r="U802" s="30">
        <v>0.10437085722726225</v>
      </c>
      <c r="V802" s="46">
        <v>94</v>
      </c>
      <c r="W802" s="46">
        <v>6.8534270457043217E-2</v>
      </c>
      <c r="X802" s="46">
        <v>0.19419430024366988</v>
      </c>
      <c r="Y802" s="46">
        <v>0.40319662648754762</v>
      </c>
      <c r="Z802" s="46">
        <v>1833</v>
      </c>
      <c r="AA802" s="46">
        <v>0.24831943968020789</v>
      </c>
      <c r="AB802" s="46">
        <v>14159</v>
      </c>
      <c r="AC802" s="77">
        <v>0.17557880614793897</v>
      </c>
      <c r="AD802" s="84">
        <f>'1.Hard Index'!T802</f>
        <v>4</v>
      </c>
      <c r="AE802" s="85">
        <f>'2.Vulnerbility Index'!R802</f>
        <v>4</v>
      </c>
      <c r="AF802" s="86">
        <f t="shared" si="26"/>
        <v>16</v>
      </c>
    </row>
    <row r="803" spans="1:32" x14ac:dyDescent="0.3">
      <c r="A803" s="39" t="s">
        <v>1965</v>
      </c>
      <c r="B803" s="40">
        <v>106.35299999999999</v>
      </c>
      <c r="C803" s="40">
        <v>10.1508</v>
      </c>
      <c r="D803" s="40" t="s">
        <v>53</v>
      </c>
      <c r="E803" s="40" t="s">
        <v>76</v>
      </c>
      <c r="F803" s="40" t="s">
        <v>673</v>
      </c>
      <c r="G803" s="40">
        <v>9715</v>
      </c>
      <c r="H803" s="47">
        <v>45239</v>
      </c>
      <c r="I803" s="12">
        <v>1166</v>
      </c>
      <c r="J803" s="35">
        <v>2133.3229999999999</v>
      </c>
      <c r="K803" s="30">
        <v>56</v>
      </c>
      <c r="L803" s="30">
        <v>0.47912348950247441</v>
      </c>
      <c r="M803" s="43">
        <v>0.45</v>
      </c>
      <c r="N803" s="30">
        <v>8.8060804355238678E-2</v>
      </c>
      <c r="O803" s="43">
        <v>0</v>
      </c>
      <c r="P803" s="30">
        <v>0.17920432823038626</v>
      </c>
      <c r="Q803" s="43">
        <f t="shared" si="25"/>
        <v>3.45</v>
      </c>
      <c r="R803" s="30">
        <v>6.6062200541020286E-2</v>
      </c>
      <c r="S803" s="43">
        <v>13</v>
      </c>
      <c r="T803" s="30">
        <v>0.18754917737088028</v>
      </c>
      <c r="U803" s="30">
        <v>0.10437085722726225</v>
      </c>
      <c r="V803" s="46">
        <v>66</v>
      </c>
      <c r="W803" s="46">
        <v>6.8534270457043217E-2</v>
      </c>
      <c r="X803" s="46">
        <v>0.25928975810602162</v>
      </c>
      <c r="Y803" s="46">
        <v>0.40319662648754762</v>
      </c>
      <c r="Z803" s="46">
        <v>2519</v>
      </c>
      <c r="AA803" s="46">
        <v>0.24831943968020789</v>
      </c>
      <c r="AB803" s="46">
        <v>14573</v>
      </c>
      <c r="AC803" s="77">
        <v>0.17557880614793897</v>
      </c>
      <c r="AD803" s="84">
        <f>'1.Hard Index'!T803</f>
        <v>3</v>
      </c>
      <c r="AE803" s="85">
        <f>'2.Vulnerbility Index'!R803</f>
        <v>4</v>
      </c>
      <c r="AF803" s="86">
        <f t="shared" si="26"/>
        <v>12</v>
      </c>
    </row>
    <row r="804" spans="1:32" x14ac:dyDescent="0.3">
      <c r="A804" s="39" t="s">
        <v>1966</v>
      </c>
      <c r="B804" s="40">
        <v>105.764</v>
      </c>
      <c r="C804" s="40">
        <v>10.1242</v>
      </c>
      <c r="D804" s="40" t="s">
        <v>45</v>
      </c>
      <c r="E804" s="40" t="s">
        <v>29</v>
      </c>
      <c r="F804" s="40" t="s">
        <v>73</v>
      </c>
      <c r="G804" s="40">
        <v>4722</v>
      </c>
      <c r="H804" s="47">
        <v>45239</v>
      </c>
      <c r="I804" s="12">
        <v>567</v>
      </c>
      <c r="J804" s="35">
        <v>504.53739999999999</v>
      </c>
      <c r="K804" s="30">
        <v>62</v>
      </c>
      <c r="L804" s="30">
        <v>0.47912348950247441</v>
      </c>
      <c r="M804" s="43">
        <v>-2.8</v>
      </c>
      <c r="N804" s="30">
        <v>8.8060804355238678E-2</v>
      </c>
      <c r="O804" s="43">
        <v>6</v>
      </c>
      <c r="P804" s="30">
        <v>0.17920432823038626</v>
      </c>
      <c r="Q804" s="43">
        <f t="shared" si="25"/>
        <v>0.20000000000000018</v>
      </c>
      <c r="R804" s="30">
        <v>6.6062200541020286E-2</v>
      </c>
      <c r="S804" s="43">
        <v>30</v>
      </c>
      <c r="T804" s="30">
        <v>0.18754917737088028</v>
      </c>
      <c r="U804" s="30">
        <v>0.10437085722726225</v>
      </c>
      <c r="V804" s="46">
        <v>52</v>
      </c>
      <c r="W804" s="46">
        <v>6.8534270457043217E-2</v>
      </c>
      <c r="X804" s="46">
        <v>0.49872935196950446</v>
      </c>
      <c r="Y804" s="46">
        <v>0.40319662648754762</v>
      </c>
      <c r="Z804" s="46">
        <v>2355</v>
      </c>
      <c r="AA804" s="46">
        <v>0.24831943968020789</v>
      </c>
      <c r="AB804" s="46">
        <v>7083</v>
      </c>
      <c r="AC804" s="77">
        <v>0.17557880614793897</v>
      </c>
      <c r="AD804" s="84">
        <f>'1.Hard Index'!T804</f>
        <v>4</v>
      </c>
      <c r="AE804" s="85">
        <f>'2.Vulnerbility Index'!R804</f>
        <v>3</v>
      </c>
      <c r="AF804" s="86">
        <f t="shared" si="26"/>
        <v>12</v>
      </c>
    </row>
    <row r="805" spans="1:32" x14ac:dyDescent="0.3">
      <c r="A805" s="39" t="s">
        <v>1967</v>
      </c>
      <c r="B805" s="40">
        <v>105.886</v>
      </c>
      <c r="C805" s="40">
        <v>10.1282</v>
      </c>
      <c r="D805" s="40" t="s">
        <v>45</v>
      </c>
      <c r="E805" s="40" t="s">
        <v>47</v>
      </c>
      <c r="F805" s="40" t="s">
        <v>674</v>
      </c>
      <c r="G805" s="40">
        <v>12185</v>
      </c>
      <c r="H805" s="47">
        <v>45239</v>
      </c>
      <c r="I805" s="12">
        <v>1462</v>
      </c>
      <c r="J805" s="35">
        <v>770.93359999999996</v>
      </c>
      <c r="K805" s="30">
        <v>65</v>
      </c>
      <c r="L805" s="30">
        <v>0.47912348950247441</v>
      </c>
      <c r="M805" s="43">
        <v>-0.24</v>
      </c>
      <c r="N805" s="30">
        <v>8.8060804355238678E-2</v>
      </c>
      <c r="O805" s="43">
        <v>16</v>
      </c>
      <c r="P805" s="30">
        <v>0.17920432823038626</v>
      </c>
      <c r="Q805" s="43">
        <f t="shared" si="25"/>
        <v>2.76</v>
      </c>
      <c r="R805" s="30">
        <v>6.6062200541020286E-2</v>
      </c>
      <c r="S805" s="43">
        <v>9</v>
      </c>
      <c r="T805" s="30">
        <v>0.18754917737088028</v>
      </c>
      <c r="U805" s="30">
        <v>0.10437085722726225</v>
      </c>
      <c r="V805" s="46">
        <v>45</v>
      </c>
      <c r="W805" s="46">
        <v>6.8534270457043217E-2</v>
      </c>
      <c r="X805" s="46">
        <v>0.12605662700041034</v>
      </c>
      <c r="Y805" s="46">
        <v>0.40319662648754762</v>
      </c>
      <c r="Z805" s="46">
        <v>1536</v>
      </c>
      <c r="AA805" s="46">
        <v>0.24831943968020789</v>
      </c>
      <c r="AB805" s="46">
        <v>18278</v>
      </c>
      <c r="AC805" s="77">
        <v>0.17557880614793897</v>
      </c>
      <c r="AD805" s="84">
        <f>'1.Hard Index'!T805</f>
        <v>4</v>
      </c>
      <c r="AE805" s="85">
        <f>'2.Vulnerbility Index'!R805</f>
        <v>4</v>
      </c>
      <c r="AF805" s="86">
        <f t="shared" si="26"/>
        <v>16</v>
      </c>
    </row>
    <row r="806" spans="1:32" x14ac:dyDescent="0.3">
      <c r="A806" s="39" t="s">
        <v>1968</v>
      </c>
      <c r="B806" s="40">
        <v>106.471</v>
      </c>
      <c r="C806" s="40">
        <v>10.1317</v>
      </c>
      <c r="D806" s="40" t="s">
        <v>53</v>
      </c>
      <c r="E806" s="40" t="s">
        <v>54</v>
      </c>
      <c r="F806" s="40" t="s">
        <v>675</v>
      </c>
      <c r="G806" s="40">
        <v>6720</v>
      </c>
      <c r="H806" s="47">
        <v>45239</v>
      </c>
      <c r="I806" s="12">
        <v>806</v>
      </c>
      <c r="J806" s="35">
        <v>1332.87</v>
      </c>
      <c r="K806" s="30">
        <v>55</v>
      </c>
      <c r="L806" s="30">
        <v>0.47912348950247441</v>
      </c>
      <c r="M806" s="43">
        <v>0.45</v>
      </c>
      <c r="N806" s="30">
        <v>8.8060804355238678E-2</v>
      </c>
      <c r="O806" s="43">
        <v>0</v>
      </c>
      <c r="P806" s="30">
        <v>0.17920432823038626</v>
      </c>
      <c r="Q806" s="43">
        <f t="shared" si="25"/>
        <v>3.45</v>
      </c>
      <c r="R806" s="30">
        <v>6.6062200541020286E-2</v>
      </c>
      <c r="S806" s="43">
        <v>11</v>
      </c>
      <c r="T806" s="30">
        <v>0.18754917737088028</v>
      </c>
      <c r="U806" s="30">
        <v>0.10437085722726225</v>
      </c>
      <c r="V806" s="46">
        <v>65</v>
      </c>
      <c r="W806" s="46">
        <v>6.8534270457043217E-2</v>
      </c>
      <c r="X806" s="46">
        <v>5.0297619047619049E-2</v>
      </c>
      <c r="Y806" s="46">
        <v>0.40319662648754762</v>
      </c>
      <c r="Z806" s="46">
        <v>338</v>
      </c>
      <c r="AA806" s="46">
        <v>0.24831943968020789</v>
      </c>
      <c r="AB806" s="46">
        <v>10080</v>
      </c>
      <c r="AC806" s="77">
        <v>0.17557880614793897</v>
      </c>
      <c r="AD806" s="84">
        <f>'1.Hard Index'!T806</f>
        <v>3</v>
      </c>
      <c r="AE806" s="85">
        <f>'2.Vulnerbility Index'!R806</f>
        <v>3</v>
      </c>
      <c r="AF806" s="86">
        <f t="shared" si="26"/>
        <v>9</v>
      </c>
    </row>
    <row r="807" spans="1:32" x14ac:dyDescent="0.3">
      <c r="A807" s="39" t="s">
        <v>1969</v>
      </c>
      <c r="B807" s="40">
        <v>105.714</v>
      </c>
      <c r="C807" s="40">
        <v>10.0939</v>
      </c>
      <c r="D807" s="40" t="s">
        <v>65</v>
      </c>
      <c r="E807" s="40" t="s">
        <v>74</v>
      </c>
      <c r="F807" s="40" t="s">
        <v>676</v>
      </c>
      <c r="G807" s="40">
        <v>15215</v>
      </c>
      <c r="H807" s="47">
        <v>45239</v>
      </c>
      <c r="I807" s="12">
        <v>1826</v>
      </c>
      <c r="J807" s="35">
        <v>313.91969999999998</v>
      </c>
      <c r="K807" s="30">
        <v>62</v>
      </c>
      <c r="L807" s="30">
        <v>0.47912348950247441</v>
      </c>
      <c r="M807" s="43">
        <v>0.24</v>
      </c>
      <c r="N807" s="30">
        <v>8.8060804355238678E-2</v>
      </c>
      <c r="O807" s="43">
        <v>12</v>
      </c>
      <c r="P807" s="30">
        <v>0.17920432823038626</v>
      </c>
      <c r="Q807" s="43">
        <f t="shared" si="25"/>
        <v>3.24</v>
      </c>
      <c r="R807" s="30">
        <v>6.6062200541020286E-2</v>
      </c>
      <c r="S807" s="43">
        <v>13</v>
      </c>
      <c r="T807" s="30">
        <v>0.18754917737088028</v>
      </c>
      <c r="U807" s="30">
        <v>0.10437085722726225</v>
      </c>
      <c r="V807" s="46">
        <v>117</v>
      </c>
      <c r="W807" s="46">
        <v>6.8534270457043217E-2</v>
      </c>
      <c r="X807" s="46">
        <v>2.5041077883667433E-2</v>
      </c>
      <c r="Y807" s="46">
        <v>0.40319662648754762</v>
      </c>
      <c r="Z807" s="46">
        <v>381</v>
      </c>
      <c r="AA807" s="46">
        <v>0.24831943968020789</v>
      </c>
      <c r="AB807" s="46">
        <v>22823</v>
      </c>
      <c r="AC807" s="77">
        <v>0.17557880614793897</v>
      </c>
      <c r="AD807" s="84">
        <f>'1.Hard Index'!T807</f>
        <v>4</v>
      </c>
      <c r="AE807" s="85">
        <f>'2.Vulnerbility Index'!R807</f>
        <v>3</v>
      </c>
      <c r="AF807" s="86">
        <f t="shared" si="26"/>
        <v>12</v>
      </c>
    </row>
    <row r="808" spans="1:32" x14ac:dyDescent="0.3">
      <c r="A808" s="39" t="s">
        <v>1970</v>
      </c>
      <c r="B808" s="40">
        <v>106.295</v>
      </c>
      <c r="C808" s="40">
        <v>10.071099999999999</v>
      </c>
      <c r="D808" s="40" t="s">
        <v>53</v>
      </c>
      <c r="E808" s="40" t="s">
        <v>76</v>
      </c>
      <c r="F808" s="40" t="s">
        <v>677</v>
      </c>
      <c r="G808" s="40">
        <v>8895</v>
      </c>
      <c r="H808" s="47">
        <v>45239</v>
      </c>
      <c r="I808" s="12">
        <v>1067</v>
      </c>
      <c r="J808" s="35">
        <v>1001.519</v>
      </c>
      <c r="K808" s="30">
        <v>58</v>
      </c>
      <c r="L808" s="30">
        <v>0.47912348950247441</v>
      </c>
      <c r="M808" s="43">
        <v>-0.24</v>
      </c>
      <c r="N808" s="30">
        <v>8.8060804355238678E-2</v>
      </c>
      <c r="O808" s="43">
        <v>8</v>
      </c>
      <c r="P808" s="30">
        <v>0.17920432823038626</v>
      </c>
      <c r="Q808" s="43">
        <f t="shared" si="25"/>
        <v>2.76</v>
      </c>
      <c r="R808" s="30">
        <v>6.6062200541020286E-2</v>
      </c>
      <c r="S808" s="43">
        <v>30</v>
      </c>
      <c r="T808" s="30">
        <v>0.18754917737088028</v>
      </c>
      <c r="U808" s="30">
        <v>0.10437085722726225</v>
      </c>
      <c r="V808" s="46">
        <v>66</v>
      </c>
      <c r="W808" s="46">
        <v>6.8534270457043217E-2</v>
      </c>
      <c r="X808" s="46">
        <v>6.632939853850478E-2</v>
      </c>
      <c r="Y808" s="46">
        <v>0.40319662648754762</v>
      </c>
      <c r="Z808" s="46">
        <v>590</v>
      </c>
      <c r="AA808" s="46">
        <v>0.24831943968020789</v>
      </c>
      <c r="AB808" s="46">
        <v>13343</v>
      </c>
      <c r="AC808" s="77">
        <v>0.17557880614793897</v>
      </c>
      <c r="AD808" s="84">
        <f>'1.Hard Index'!T808</f>
        <v>4</v>
      </c>
      <c r="AE808" s="85">
        <f>'2.Vulnerbility Index'!R808</f>
        <v>3</v>
      </c>
      <c r="AF808" s="86">
        <f t="shared" si="26"/>
        <v>12</v>
      </c>
    </row>
    <row r="809" spans="1:32" x14ac:dyDescent="0.3">
      <c r="A809" s="39" t="s">
        <v>1971</v>
      </c>
      <c r="B809" s="40">
        <v>105.91200000000001</v>
      </c>
      <c r="C809" s="40">
        <v>10.0716</v>
      </c>
      <c r="D809" s="40" t="s">
        <v>45</v>
      </c>
      <c r="E809" s="40" t="s">
        <v>47</v>
      </c>
      <c r="F809" s="40" t="s">
        <v>225</v>
      </c>
      <c r="G809" s="40">
        <v>8266</v>
      </c>
      <c r="H809" s="47">
        <v>45239</v>
      </c>
      <c r="I809" s="12">
        <v>992</v>
      </c>
      <c r="J809" s="35">
        <v>515.9502</v>
      </c>
      <c r="K809" s="30">
        <v>70</v>
      </c>
      <c r="L809" s="30">
        <v>0.47912348950247441</v>
      </c>
      <c r="M809" s="43">
        <v>0.36</v>
      </c>
      <c r="N809" s="30">
        <v>8.8060804355238678E-2</v>
      </c>
      <c r="O809" s="43">
        <v>0</v>
      </c>
      <c r="P809" s="30">
        <v>0.17920432823038626</v>
      </c>
      <c r="Q809" s="43">
        <f t="shared" si="25"/>
        <v>3.36</v>
      </c>
      <c r="R809" s="30">
        <v>6.6062200541020286E-2</v>
      </c>
      <c r="S809" s="43">
        <v>15</v>
      </c>
      <c r="T809" s="30">
        <v>0.18754917737088028</v>
      </c>
      <c r="U809" s="30">
        <v>0.10437085722726225</v>
      </c>
      <c r="V809" s="46">
        <v>51</v>
      </c>
      <c r="W809" s="46">
        <v>6.8534270457043217E-2</v>
      </c>
      <c r="X809" s="46">
        <v>0.13912412291313817</v>
      </c>
      <c r="Y809" s="46">
        <v>0.40319662648754762</v>
      </c>
      <c r="Z809" s="46">
        <v>1150</v>
      </c>
      <c r="AA809" s="46">
        <v>0.24831943968020789</v>
      </c>
      <c r="AB809" s="46">
        <v>12399</v>
      </c>
      <c r="AC809" s="77">
        <v>0.17557880614793897</v>
      </c>
      <c r="AD809" s="84">
        <f>'1.Hard Index'!T809</f>
        <v>3</v>
      </c>
      <c r="AE809" s="85">
        <f>'2.Vulnerbility Index'!R809</f>
        <v>4</v>
      </c>
      <c r="AF809" s="86">
        <f t="shared" si="26"/>
        <v>12</v>
      </c>
    </row>
    <row r="810" spans="1:32" x14ac:dyDescent="0.3">
      <c r="A810" s="39" t="s">
        <v>1972</v>
      </c>
      <c r="B810" s="40">
        <v>105.688</v>
      </c>
      <c r="C810" s="40">
        <v>10.0344</v>
      </c>
      <c r="D810" s="40" t="s">
        <v>65</v>
      </c>
      <c r="E810" s="40" t="s">
        <v>678</v>
      </c>
      <c r="F810" s="40" t="s">
        <v>679</v>
      </c>
      <c r="G810" s="40">
        <v>15372</v>
      </c>
      <c r="H810" s="47">
        <v>45239</v>
      </c>
      <c r="I810" s="12">
        <v>1845</v>
      </c>
      <c r="J810" s="35">
        <v>428.71809999999999</v>
      </c>
      <c r="K810" s="30">
        <v>66</v>
      </c>
      <c r="L810" s="30">
        <v>0.47912348950247441</v>
      </c>
      <c r="M810" s="43">
        <v>-2.8</v>
      </c>
      <c r="N810" s="30">
        <v>8.8060804355238678E-2</v>
      </c>
      <c r="O810" s="43">
        <v>15</v>
      </c>
      <c r="P810" s="30">
        <v>0.17920432823038626</v>
      </c>
      <c r="Q810" s="43">
        <f t="shared" si="25"/>
        <v>0.20000000000000018</v>
      </c>
      <c r="R810" s="30">
        <v>6.6062200541020286E-2</v>
      </c>
      <c r="S810" s="43">
        <v>17</v>
      </c>
      <c r="T810" s="30">
        <v>0.18754917737088028</v>
      </c>
      <c r="U810" s="30">
        <v>0.10437085722726225</v>
      </c>
      <c r="V810" s="46">
        <v>79</v>
      </c>
      <c r="W810" s="46">
        <v>6.8534270457043217E-2</v>
      </c>
      <c r="X810" s="46">
        <v>3.8836846213895396E-2</v>
      </c>
      <c r="Y810" s="46">
        <v>0.40319662648754762</v>
      </c>
      <c r="Z810" s="46">
        <v>597</v>
      </c>
      <c r="AA810" s="46">
        <v>0.24831943968020789</v>
      </c>
      <c r="AB810" s="46">
        <v>23058</v>
      </c>
      <c r="AC810" s="77">
        <v>0.17557880614793897</v>
      </c>
      <c r="AD810" s="84">
        <f>'1.Hard Index'!T810</f>
        <v>4</v>
      </c>
      <c r="AE810" s="85">
        <f>'2.Vulnerbility Index'!R810</f>
        <v>4</v>
      </c>
      <c r="AF810" s="86">
        <f t="shared" si="26"/>
        <v>16</v>
      </c>
    </row>
    <row r="811" spans="1:32" x14ac:dyDescent="0.3">
      <c r="A811" s="39" t="s">
        <v>1973</v>
      </c>
      <c r="B811" s="40">
        <v>106.375</v>
      </c>
      <c r="C811" s="40">
        <v>10.242100000000001</v>
      </c>
      <c r="D811" s="40" t="s">
        <v>53</v>
      </c>
      <c r="E811" s="40" t="s">
        <v>53</v>
      </c>
      <c r="F811" s="40">
        <v>4</v>
      </c>
      <c r="G811" s="40">
        <v>4075</v>
      </c>
      <c r="H811" s="47">
        <v>45239</v>
      </c>
      <c r="I811" s="12">
        <v>489</v>
      </c>
      <c r="J811" s="35">
        <v>775.46640000000002</v>
      </c>
      <c r="K811" s="30">
        <v>55</v>
      </c>
      <c r="L811" s="30">
        <v>0.47912348950247441</v>
      </c>
      <c r="M811" s="43">
        <v>-1.32</v>
      </c>
      <c r="N811" s="30">
        <v>8.8060804355238678E-2</v>
      </c>
      <c r="O811" s="43">
        <v>4</v>
      </c>
      <c r="P811" s="30">
        <v>0.17920432823038626</v>
      </c>
      <c r="Q811" s="43">
        <f t="shared" si="25"/>
        <v>1.68</v>
      </c>
      <c r="R811" s="30">
        <v>6.6062200541020286E-2</v>
      </c>
      <c r="S811" s="43">
        <v>13</v>
      </c>
      <c r="T811" s="30">
        <v>0.18754917737088028</v>
      </c>
      <c r="U811" s="30">
        <v>0.10437085722726225</v>
      </c>
      <c r="V811" s="46">
        <v>1059</v>
      </c>
      <c r="W811" s="46">
        <v>6.8534270457043217E-2</v>
      </c>
      <c r="X811" s="46">
        <v>2.7239263803680983E-2</v>
      </c>
      <c r="Y811" s="46">
        <v>0.40319662648754762</v>
      </c>
      <c r="Z811" s="46">
        <v>111</v>
      </c>
      <c r="AA811" s="46">
        <v>0.24831943968020789</v>
      </c>
      <c r="AB811" s="46">
        <v>6113</v>
      </c>
      <c r="AC811" s="77">
        <v>0.17557880614793897</v>
      </c>
      <c r="AD811" s="84">
        <f>'1.Hard Index'!T811</f>
        <v>4</v>
      </c>
      <c r="AE811" s="85">
        <f>'2.Vulnerbility Index'!R811</f>
        <v>3</v>
      </c>
      <c r="AF811" s="86">
        <f t="shared" si="26"/>
        <v>12</v>
      </c>
    </row>
    <row r="812" spans="1:32" x14ac:dyDescent="0.3">
      <c r="A812" s="39" t="s">
        <v>1974</v>
      </c>
      <c r="B812" s="40">
        <v>106.08499999999999</v>
      </c>
      <c r="C812" s="40">
        <v>10.232200000000001</v>
      </c>
      <c r="D812" s="40" t="s">
        <v>45</v>
      </c>
      <c r="E812" s="40" t="s">
        <v>142</v>
      </c>
      <c r="F812" s="40" t="s">
        <v>145</v>
      </c>
      <c r="G812" s="40">
        <v>7384</v>
      </c>
      <c r="H812" s="47">
        <v>45239</v>
      </c>
      <c r="I812" s="12">
        <v>886</v>
      </c>
      <c r="J812" s="35">
        <v>857.0865</v>
      </c>
      <c r="K812" s="30">
        <v>55</v>
      </c>
      <c r="L812" s="30">
        <v>0.47912348950247441</v>
      </c>
      <c r="M812" s="43">
        <v>-0.24</v>
      </c>
      <c r="N812" s="30">
        <v>8.8060804355238678E-2</v>
      </c>
      <c r="O812" s="43">
        <v>0</v>
      </c>
      <c r="P812" s="30">
        <v>0.17920432823038626</v>
      </c>
      <c r="Q812" s="43">
        <f t="shared" si="25"/>
        <v>2.76</v>
      </c>
      <c r="R812" s="30">
        <v>6.6062200541020286E-2</v>
      </c>
      <c r="S812" s="43">
        <v>15</v>
      </c>
      <c r="T812" s="30">
        <v>0.18754917737088028</v>
      </c>
      <c r="U812" s="30">
        <v>0.10437085722726225</v>
      </c>
      <c r="V812" s="46">
        <v>68</v>
      </c>
      <c r="W812" s="46">
        <v>6.8534270457043217E-2</v>
      </c>
      <c r="X812" s="46">
        <v>6.3921993499458291E-2</v>
      </c>
      <c r="Y812" s="46">
        <v>0.40319662648754762</v>
      </c>
      <c r="Z812" s="46">
        <v>472</v>
      </c>
      <c r="AA812" s="46">
        <v>0.24831943968020789</v>
      </c>
      <c r="AB812" s="46">
        <v>11076</v>
      </c>
      <c r="AC812" s="77">
        <v>0.17557880614793897</v>
      </c>
      <c r="AD812" s="84">
        <f>'1.Hard Index'!T812</f>
        <v>3</v>
      </c>
      <c r="AE812" s="85">
        <f>'2.Vulnerbility Index'!R812</f>
        <v>3</v>
      </c>
      <c r="AF812" s="86">
        <f t="shared" si="26"/>
        <v>9</v>
      </c>
    </row>
    <row r="813" spans="1:32" x14ac:dyDescent="0.3">
      <c r="A813" s="39" t="s">
        <v>1975</v>
      </c>
      <c r="B813" s="40">
        <v>105.205</v>
      </c>
      <c r="C813" s="40">
        <v>10.215999999999999</v>
      </c>
      <c r="D813" s="40" t="s">
        <v>16</v>
      </c>
      <c r="E813" s="40" t="s">
        <v>252</v>
      </c>
      <c r="F813" s="40" t="s">
        <v>202</v>
      </c>
      <c r="G813" s="40">
        <v>8920</v>
      </c>
      <c r="H813" s="47">
        <v>45239</v>
      </c>
      <c r="I813" s="12">
        <v>1070</v>
      </c>
      <c r="J813" s="35">
        <v>298.02690000000001</v>
      </c>
      <c r="K813" s="30">
        <v>56</v>
      </c>
      <c r="L813" s="30">
        <v>0.47912348950247441</v>
      </c>
      <c r="M813" s="43">
        <v>0.36</v>
      </c>
      <c r="N813" s="30">
        <v>8.8060804355238678E-2</v>
      </c>
      <c r="O813" s="43">
        <v>11</v>
      </c>
      <c r="P813" s="30">
        <v>0.17920432823038626</v>
      </c>
      <c r="Q813" s="43">
        <f t="shared" si="25"/>
        <v>3.36</v>
      </c>
      <c r="R813" s="30">
        <v>6.6062200541020286E-2</v>
      </c>
      <c r="S813" s="43">
        <v>11</v>
      </c>
      <c r="T813" s="30">
        <v>0.18754917737088028</v>
      </c>
      <c r="U813" s="30">
        <v>0.10437085722726225</v>
      </c>
      <c r="V813" s="46">
        <v>32</v>
      </c>
      <c r="W813" s="46">
        <v>6.8534270457043217E-2</v>
      </c>
      <c r="X813" s="46">
        <v>0.17006726457399104</v>
      </c>
      <c r="Y813" s="46">
        <v>0.40319662648754762</v>
      </c>
      <c r="Z813" s="46">
        <v>1517</v>
      </c>
      <c r="AA813" s="46">
        <v>0.24831943968020789</v>
      </c>
      <c r="AB813" s="46">
        <v>13380</v>
      </c>
      <c r="AC813" s="77">
        <v>0.17557880614793897</v>
      </c>
      <c r="AD813" s="84">
        <f>'1.Hard Index'!T813</f>
        <v>4</v>
      </c>
      <c r="AE813" s="85">
        <f>'2.Vulnerbility Index'!R813</f>
        <v>4</v>
      </c>
      <c r="AF813" s="86">
        <f t="shared" si="26"/>
        <v>16</v>
      </c>
    </row>
    <row r="814" spans="1:32" x14ac:dyDescent="0.3">
      <c r="A814" s="39" t="s">
        <v>1976</v>
      </c>
      <c r="B814" s="40">
        <v>106.35599999999999</v>
      </c>
      <c r="C814" s="40">
        <v>10.2294</v>
      </c>
      <c r="D814" s="40" t="s">
        <v>53</v>
      </c>
      <c r="E814" s="40" t="s">
        <v>53</v>
      </c>
      <c r="F814" s="40">
        <v>7</v>
      </c>
      <c r="G814" s="40">
        <v>8004</v>
      </c>
      <c r="H814" s="47">
        <v>45239</v>
      </c>
      <c r="I814" s="12">
        <v>960</v>
      </c>
      <c r="J814" s="35">
        <v>595.19970000000001</v>
      </c>
      <c r="K814" s="30">
        <v>55</v>
      </c>
      <c r="L814" s="30">
        <v>0.47912348950247441</v>
      </c>
      <c r="M814" s="43">
        <v>0.45</v>
      </c>
      <c r="N814" s="30">
        <v>8.8060804355238678E-2</v>
      </c>
      <c r="O814" s="43">
        <v>2</v>
      </c>
      <c r="P814" s="30">
        <v>0.17920432823038626</v>
      </c>
      <c r="Q814" s="43">
        <f t="shared" si="25"/>
        <v>3.45</v>
      </c>
      <c r="R814" s="30">
        <v>6.6062200541020286E-2</v>
      </c>
      <c r="S814" s="43">
        <v>11</v>
      </c>
      <c r="T814" s="30">
        <v>0.18754917737088028</v>
      </c>
      <c r="U814" s="30">
        <v>0.10437085722726225</v>
      </c>
      <c r="V814" s="46">
        <v>332</v>
      </c>
      <c r="W814" s="46">
        <v>6.8534270457043217E-2</v>
      </c>
      <c r="X814" s="46">
        <v>4.0729635182408797E-2</v>
      </c>
      <c r="Y814" s="46">
        <v>0.40319662648754762</v>
      </c>
      <c r="Z814" s="46">
        <v>326</v>
      </c>
      <c r="AA814" s="46">
        <v>0.24831943968020789</v>
      </c>
      <c r="AB814" s="46">
        <v>12006</v>
      </c>
      <c r="AC814" s="77">
        <v>0.17557880614793897</v>
      </c>
      <c r="AD814" s="84">
        <f>'1.Hard Index'!T814</f>
        <v>3</v>
      </c>
      <c r="AE814" s="85">
        <f>'2.Vulnerbility Index'!R814</f>
        <v>3</v>
      </c>
      <c r="AF814" s="86">
        <f t="shared" si="26"/>
        <v>9</v>
      </c>
    </row>
    <row r="815" spans="1:32" x14ac:dyDescent="0.3">
      <c r="A815" s="39" t="s">
        <v>1977</v>
      </c>
      <c r="B815" s="40">
        <v>105.934</v>
      </c>
      <c r="C815" s="40">
        <v>10.219200000000001</v>
      </c>
      <c r="D815" s="40" t="s">
        <v>45</v>
      </c>
      <c r="E815" s="40" t="s">
        <v>136</v>
      </c>
      <c r="F815" s="40" t="s">
        <v>680</v>
      </c>
      <c r="G815" s="40">
        <v>15123</v>
      </c>
      <c r="H815" s="47">
        <v>45239</v>
      </c>
      <c r="I815" s="12">
        <v>1815</v>
      </c>
      <c r="J815" s="35">
        <v>574.1173</v>
      </c>
      <c r="K815" s="30">
        <v>63</v>
      </c>
      <c r="L815" s="30">
        <v>0.47912348950247441</v>
      </c>
      <c r="M815" s="43">
        <v>-2.8</v>
      </c>
      <c r="N815" s="30">
        <v>8.8060804355238678E-2</v>
      </c>
      <c r="O815" s="43">
        <v>8</v>
      </c>
      <c r="P815" s="30">
        <v>0.17920432823038626</v>
      </c>
      <c r="Q815" s="43">
        <f t="shared" si="25"/>
        <v>0.20000000000000018</v>
      </c>
      <c r="R815" s="30">
        <v>6.6062200541020286E-2</v>
      </c>
      <c r="S815" s="43">
        <v>20</v>
      </c>
      <c r="T815" s="30">
        <v>0.18754917737088028</v>
      </c>
      <c r="U815" s="30">
        <v>0.10437085722726225</v>
      </c>
      <c r="V815" s="46">
        <v>105</v>
      </c>
      <c r="W815" s="46">
        <v>6.8534270457043217E-2</v>
      </c>
      <c r="X815" s="46">
        <v>9.5285326985386498E-2</v>
      </c>
      <c r="Y815" s="46">
        <v>0.40319662648754762</v>
      </c>
      <c r="Z815" s="46">
        <v>1441</v>
      </c>
      <c r="AA815" s="46">
        <v>0.24831943968020789</v>
      </c>
      <c r="AB815" s="46">
        <v>22685</v>
      </c>
      <c r="AC815" s="77">
        <v>0.17557880614793897</v>
      </c>
      <c r="AD815" s="84">
        <f>'1.Hard Index'!T815</f>
        <v>4</v>
      </c>
      <c r="AE815" s="85">
        <f>'2.Vulnerbility Index'!R815</f>
        <v>4</v>
      </c>
      <c r="AF815" s="86">
        <f t="shared" si="26"/>
        <v>16</v>
      </c>
    </row>
    <row r="816" spans="1:32" x14ac:dyDescent="0.3">
      <c r="A816" s="39" t="s">
        <v>1978</v>
      </c>
      <c r="B816" s="40">
        <v>106.36799999999999</v>
      </c>
      <c r="C816" s="40">
        <v>10.236700000000001</v>
      </c>
      <c r="D816" s="40" t="s">
        <v>53</v>
      </c>
      <c r="E816" s="40" t="s">
        <v>53</v>
      </c>
      <c r="F816" s="40">
        <v>5</v>
      </c>
      <c r="G816" s="40">
        <v>4534</v>
      </c>
      <c r="H816" s="47">
        <v>45239</v>
      </c>
      <c r="I816" s="12">
        <v>544</v>
      </c>
      <c r="J816" s="35">
        <v>775.46640000000002</v>
      </c>
      <c r="K816" s="30">
        <v>55</v>
      </c>
      <c r="L816" s="30">
        <v>0.47912348950247441</v>
      </c>
      <c r="M816" s="43">
        <v>-0.26</v>
      </c>
      <c r="N816" s="30">
        <v>8.8060804355238678E-2</v>
      </c>
      <c r="O816" s="43">
        <v>8</v>
      </c>
      <c r="P816" s="30">
        <v>0.17920432823038626</v>
      </c>
      <c r="Q816" s="43">
        <f t="shared" si="25"/>
        <v>2.74</v>
      </c>
      <c r="R816" s="30">
        <v>6.6062200541020286E-2</v>
      </c>
      <c r="S816" s="43">
        <v>12</v>
      </c>
      <c r="T816" s="30">
        <v>0.18754917737088028</v>
      </c>
      <c r="U816" s="30">
        <v>0.10437085722726225</v>
      </c>
      <c r="V816" s="46">
        <v>863</v>
      </c>
      <c r="W816" s="46">
        <v>6.8534270457043217E-2</v>
      </c>
      <c r="X816" s="46">
        <v>5.5580061755624174E-2</v>
      </c>
      <c r="Y816" s="46">
        <v>0.40319662648754762</v>
      </c>
      <c r="Z816" s="46">
        <v>252</v>
      </c>
      <c r="AA816" s="46">
        <v>0.24831943968020789</v>
      </c>
      <c r="AB816" s="46">
        <v>6801</v>
      </c>
      <c r="AC816" s="77">
        <v>0.17557880614793897</v>
      </c>
      <c r="AD816" s="84">
        <f>'1.Hard Index'!T816</f>
        <v>4</v>
      </c>
      <c r="AE816" s="85">
        <f>'2.Vulnerbility Index'!R816</f>
        <v>3</v>
      </c>
      <c r="AF816" s="86">
        <f t="shared" si="26"/>
        <v>12</v>
      </c>
    </row>
    <row r="817" spans="1:32" x14ac:dyDescent="0.3">
      <c r="A817" s="39" t="s">
        <v>1979</v>
      </c>
      <c r="B817" s="40">
        <v>106.377</v>
      </c>
      <c r="C817" s="40">
        <v>10.2371</v>
      </c>
      <c r="D817" s="40" t="s">
        <v>53</v>
      </c>
      <c r="E817" s="40" t="s">
        <v>53</v>
      </c>
      <c r="F817" s="40">
        <v>2</v>
      </c>
      <c r="G817" s="40">
        <v>7236</v>
      </c>
      <c r="H817" s="47">
        <v>45239</v>
      </c>
      <c r="I817" s="12">
        <v>868</v>
      </c>
      <c r="J817" s="35">
        <v>775.46640000000002</v>
      </c>
      <c r="K817" s="30">
        <v>55</v>
      </c>
      <c r="L817" s="30">
        <v>0.47912348950247441</v>
      </c>
      <c r="M817" s="43">
        <v>-1.32</v>
      </c>
      <c r="N817" s="30">
        <v>8.8060804355238678E-2</v>
      </c>
      <c r="O817" s="43">
        <v>0</v>
      </c>
      <c r="P817" s="30">
        <v>0.17920432823038626</v>
      </c>
      <c r="Q817" s="43">
        <f t="shared" si="25"/>
        <v>1.68</v>
      </c>
      <c r="R817" s="30">
        <v>6.6062200541020286E-2</v>
      </c>
      <c r="S817" s="43">
        <v>11</v>
      </c>
      <c r="T817" s="30">
        <v>0.18754917737088028</v>
      </c>
      <c r="U817" s="30">
        <v>0.10437085722726225</v>
      </c>
      <c r="V817" s="46">
        <v>3078</v>
      </c>
      <c r="W817" s="46">
        <v>6.8534270457043217E-2</v>
      </c>
      <c r="X817" s="46">
        <v>5.2791597567716973E-2</v>
      </c>
      <c r="Y817" s="46">
        <v>0.40319662648754762</v>
      </c>
      <c r="Z817" s="46">
        <v>382</v>
      </c>
      <c r="AA817" s="46">
        <v>0.24831943968020789</v>
      </c>
      <c r="AB817" s="46">
        <v>10854</v>
      </c>
      <c r="AC817" s="77">
        <v>0.17557880614793897</v>
      </c>
      <c r="AD817" s="84">
        <f>'1.Hard Index'!T817</f>
        <v>3</v>
      </c>
      <c r="AE817" s="85">
        <f>'2.Vulnerbility Index'!R817</f>
        <v>3</v>
      </c>
      <c r="AF817" s="86">
        <f t="shared" si="26"/>
        <v>9</v>
      </c>
    </row>
    <row r="818" spans="1:32" x14ac:dyDescent="0.3">
      <c r="A818" s="39" t="s">
        <v>1980</v>
      </c>
      <c r="B818" s="40">
        <v>105.858</v>
      </c>
      <c r="C818" s="40">
        <v>10.1957</v>
      </c>
      <c r="D818" s="40" t="s">
        <v>4</v>
      </c>
      <c r="E818" s="40" t="s">
        <v>58</v>
      </c>
      <c r="F818" s="40" t="s">
        <v>609</v>
      </c>
      <c r="G818" s="40">
        <v>13153</v>
      </c>
      <c r="H818" s="47">
        <v>45239</v>
      </c>
      <c r="I818" s="12">
        <v>1578</v>
      </c>
      <c r="J818" s="35">
        <v>61.518380000000001</v>
      </c>
      <c r="K818" s="30">
        <v>62</v>
      </c>
      <c r="L818" s="30">
        <v>0.47912348950247441</v>
      </c>
      <c r="M818" s="43">
        <v>0.36</v>
      </c>
      <c r="N818" s="30">
        <v>8.8060804355238678E-2</v>
      </c>
      <c r="O818" s="43">
        <v>6</v>
      </c>
      <c r="P818" s="30">
        <v>0.17920432823038626</v>
      </c>
      <c r="Q818" s="43">
        <f t="shared" si="25"/>
        <v>3.36</v>
      </c>
      <c r="R818" s="30">
        <v>6.6062200541020286E-2</v>
      </c>
      <c r="S818" s="43">
        <v>16</v>
      </c>
      <c r="T818" s="30">
        <v>0.18754917737088028</v>
      </c>
      <c r="U818" s="30">
        <v>0.10437085722726225</v>
      </c>
      <c r="V818" s="46">
        <v>42</v>
      </c>
      <c r="W818" s="46">
        <v>6.8534270457043217E-2</v>
      </c>
      <c r="X818" s="46">
        <v>0.18071922755264958</v>
      </c>
      <c r="Y818" s="46">
        <v>0.40319662648754762</v>
      </c>
      <c r="Z818" s="46">
        <v>2377</v>
      </c>
      <c r="AA818" s="46">
        <v>0.24831943968020789</v>
      </c>
      <c r="AB818" s="46">
        <v>19730</v>
      </c>
      <c r="AC818" s="77">
        <v>0.17557880614793897</v>
      </c>
      <c r="AD818" s="84">
        <f>'1.Hard Index'!T818</f>
        <v>4</v>
      </c>
      <c r="AE818" s="85">
        <f>'2.Vulnerbility Index'!R818</f>
        <v>4</v>
      </c>
      <c r="AF818" s="86">
        <f t="shared" si="26"/>
        <v>16</v>
      </c>
    </row>
    <row r="819" spans="1:32" x14ac:dyDescent="0.3">
      <c r="A819" s="39" t="s">
        <v>1981</v>
      </c>
      <c r="B819" s="40">
        <v>106.373</v>
      </c>
      <c r="C819" s="40">
        <v>10.236599999999999</v>
      </c>
      <c r="D819" s="40" t="s">
        <v>53</v>
      </c>
      <c r="E819" s="40" t="s">
        <v>53</v>
      </c>
      <c r="F819" s="40">
        <v>3</v>
      </c>
      <c r="G819" s="40">
        <v>10254</v>
      </c>
      <c r="H819" s="47">
        <v>45239</v>
      </c>
      <c r="I819" s="12">
        <v>1230</v>
      </c>
      <c r="J819" s="35">
        <v>775.46640000000002</v>
      </c>
      <c r="K819" s="30">
        <v>55</v>
      </c>
      <c r="L819" s="30">
        <v>0.47912348950247441</v>
      </c>
      <c r="M819" s="43">
        <v>0.45</v>
      </c>
      <c r="N819" s="30">
        <v>8.8060804355238678E-2</v>
      </c>
      <c r="O819" s="43">
        <v>2</v>
      </c>
      <c r="P819" s="30">
        <v>0.17920432823038626</v>
      </c>
      <c r="Q819" s="43">
        <f t="shared" si="25"/>
        <v>3.45</v>
      </c>
      <c r="R819" s="30">
        <v>6.6062200541020286E-2</v>
      </c>
      <c r="S819" s="43">
        <v>12</v>
      </c>
      <c r="T819" s="30">
        <v>0.18754917737088028</v>
      </c>
      <c r="U819" s="30">
        <v>0.10437085722726225</v>
      </c>
      <c r="V819" s="46">
        <v>2592</v>
      </c>
      <c r="W819" s="46">
        <v>6.8534270457043217E-2</v>
      </c>
      <c r="X819" s="46">
        <v>8.7770626097132822E-4</v>
      </c>
      <c r="Y819" s="46">
        <v>0.40319662648754762</v>
      </c>
      <c r="Z819" s="46">
        <v>9</v>
      </c>
      <c r="AA819" s="46">
        <v>0.24831943968020789</v>
      </c>
      <c r="AB819" s="46">
        <v>15381</v>
      </c>
      <c r="AC819" s="77">
        <v>0.17557880614793897</v>
      </c>
      <c r="AD819" s="84">
        <f>'1.Hard Index'!T819</f>
        <v>3</v>
      </c>
      <c r="AE819" s="85">
        <f>'2.Vulnerbility Index'!R819</f>
        <v>3</v>
      </c>
      <c r="AF819" s="86">
        <f t="shared" si="26"/>
        <v>9</v>
      </c>
    </row>
    <row r="820" spans="1:32" x14ac:dyDescent="0.3">
      <c r="A820" s="39" t="s">
        <v>1982</v>
      </c>
      <c r="B820" s="40">
        <v>106.126</v>
      </c>
      <c r="C820" s="40">
        <v>10.2058</v>
      </c>
      <c r="D820" s="40" t="s">
        <v>45</v>
      </c>
      <c r="E820" s="40" t="s">
        <v>142</v>
      </c>
      <c r="F820" s="40" t="s">
        <v>62</v>
      </c>
      <c r="G820" s="40">
        <v>10365</v>
      </c>
      <c r="H820" s="47">
        <v>45239</v>
      </c>
      <c r="I820" s="12">
        <v>1244</v>
      </c>
      <c r="J820" s="35">
        <v>763.19910000000004</v>
      </c>
      <c r="K820" s="30">
        <v>54</v>
      </c>
      <c r="L820" s="30">
        <v>0.47912348950247441</v>
      </c>
      <c r="M820" s="43">
        <v>-2.8</v>
      </c>
      <c r="N820" s="30">
        <v>8.8060804355238678E-2</v>
      </c>
      <c r="O820" s="43">
        <v>0</v>
      </c>
      <c r="P820" s="30">
        <v>0.17920432823038626</v>
      </c>
      <c r="Q820" s="43">
        <f t="shared" si="25"/>
        <v>0.20000000000000018</v>
      </c>
      <c r="R820" s="30">
        <v>6.6062200541020286E-2</v>
      </c>
      <c r="S820" s="43">
        <v>17</v>
      </c>
      <c r="T820" s="30">
        <v>0.18754917737088028</v>
      </c>
      <c r="U820" s="30">
        <v>0.10437085722726225</v>
      </c>
      <c r="V820" s="46">
        <v>48</v>
      </c>
      <c r="W820" s="46">
        <v>6.8534270457043217E-2</v>
      </c>
      <c r="X820" s="46">
        <v>5.6246985045827307E-2</v>
      </c>
      <c r="Y820" s="46">
        <v>0.40319662648754762</v>
      </c>
      <c r="Z820" s="46">
        <v>583</v>
      </c>
      <c r="AA820" s="46">
        <v>0.24831943968020789</v>
      </c>
      <c r="AB820" s="46">
        <v>15548</v>
      </c>
      <c r="AC820" s="77">
        <v>0.17557880614793897</v>
      </c>
      <c r="AD820" s="84">
        <f>'1.Hard Index'!T820</f>
        <v>3</v>
      </c>
      <c r="AE820" s="85">
        <f>'2.Vulnerbility Index'!R820</f>
        <v>3</v>
      </c>
      <c r="AF820" s="86">
        <f t="shared" si="26"/>
        <v>9</v>
      </c>
    </row>
    <row r="821" spans="1:32" x14ac:dyDescent="0.3">
      <c r="A821" s="39" t="s">
        <v>1983</v>
      </c>
      <c r="B821" s="40">
        <v>105.643</v>
      </c>
      <c r="C821" s="40">
        <v>10.203900000000001</v>
      </c>
      <c r="D821" s="40" t="s">
        <v>4</v>
      </c>
      <c r="E821" s="40" t="s">
        <v>96</v>
      </c>
      <c r="F821" s="40" t="s">
        <v>255</v>
      </c>
      <c r="G821" s="40">
        <v>7669</v>
      </c>
      <c r="H821" s="47">
        <v>45239</v>
      </c>
      <c r="I821" s="12">
        <v>920</v>
      </c>
      <c r="J821" s="35">
        <v>5.6446290000000001</v>
      </c>
      <c r="K821" s="30">
        <v>58</v>
      </c>
      <c r="L821" s="30">
        <v>0.47912348950247441</v>
      </c>
      <c r="M821" s="43">
        <v>-0.26</v>
      </c>
      <c r="N821" s="30">
        <v>8.8060804355238678E-2</v>
      </c>
      <c r="O821" s="43">
        <v>24</v>
      </c>
      <c r="P821" s="30">
        <v>0.17920432823038626</v>
      </c>
      <c r="Q821" s="43">
        <f t="shared" si="25"/>
        <v>2.74</v>
      </c>
      <c r="R821" s="30">
        <v>6.6062200541020286E-2</v>
      </c>
      <c r="S821" s="43">
        <v>16</v>
      </c>
      <c r="T821" s="30">
        <v>0.18754917737088028</v>
      </c>
      <c r="U821" s="30">
        <v>0.10437085722726225</v>
      </c>
      <c r="V821" s="46">
        <v>40</v>
      </c>
      <c r="W821" s="46">
        <v>6.8534270457043217E-2</v>
      </c>
      <c r="X821" s="46">
        <v>0.21971573868822533</v>
      </c>
      <c r="Y821" s="46">
        <v>0.40319662648754762</v>
      </c>
      <c r="Z821" s="46">
        <v>1685</v>
      </c>
      <c r="AA821" s="46">
        <v>0.24831943968020789</v>
      </c>
      <c r="AB821" s="46">
        <v>11504</v>
      </c>
      <c r="AC821" s="77">
        <v>0.17557880614793897</v>
      </c>
      <c r="AD821" s="84">
        <f>'1.Hard Index'!T821</f>
        <v>4</v>
      </c>
      <c r="AE821" s="85">
        <f>'2.Vulnerbility Index'!R821</f>
        <v>4</v>
      </c>
      <c r="AF821" s="86">
        <f t="shared" si="26"/>
        <v>16</v>
      </c>
    </row>
    <row r="822" spans="1:32" x14ac:dyDescent="0.3">
      <c r="A822" s="39" t="s">
        <v>1984</v>
      </c>
      <c r="B822" s="40">
        <v>106.538</v>
      </c>
      <c r="C822" s="40">
        <v>10.219900000000001</v>
      </c>
      <c r="D822" s="40" t="s">
        <v>53</v>
      </c>
      <c r="E822" s="40" t="s">
        <v>63</v>
      </c>
      <c r="F822" s="40" t="s">
        <v>681</v>
      </c>
      <c r="G822" s="40">
        <v>8344</v>
      </c>
      <c r="H822" s="47">
        <v>45239</v>
      </c>
      <c r="I822" s="12">
        <v>1001</v>
      </c>
      <c r="J822" s="35">
        <v>2123.6819999999998</v>
      </c>
      <c r="K822" s="30">
        <v>55</v>
      </c>
      <c r="L822" s="30">
        <v>0.47912348950247441</v>
      </c>
      <c r="M822" s="43">
        <v>-0.24</v>
      </c>
      <c r="N822" s="30">
        <v>8.8060804355238678E-2</v>
      </c>
      <c r="O822" s="43">
        <v>16</v>
      </c>
      <c r="P822" s="30">
        <v>0.17920432823038626</v>
      </c>
      <c r="Q822" s="43">
        <f t="shared" si="25"/>
        <v>2.76</v>
      </c>
      <c r="R822" s="30">
        <v>6.6062200541020286E-2</v>
      </c>
      <c r="S822" s="43">
        <v>20</v>
      </c>
      <c r="T822" s="30">
        <v>0.18754917737088028</v>
      </c>
      <c r="U822" s="30">
        <v>0.10437085722726225</v>
      </c>
      <c r="V822" s="46">
        <v>61</v>
      </c>
      <c r="W822" s="46">
        <v>6.8534270457043217E-2</v>
      </c>
      <c r="X822" s="46">
        <v>0.17797219558964525</v>
      </c>
      <c r="Y822" s="46">
        <v>0.40319662648754762</v>
      </c>
      <c r="Z822" s="46">
        <v>1485</v>
      </c>
      <c r="AA822" s="46">
        <v>0.24831943968020789</v>
      </c>
      <c r="AB822" s="46">
        <v>12516</v>
      </c>
      <c r="AC822" s="77">
        <v>0.17557880614793897</v>
      </c>
      <c r="AD822" s="84">
        <f>'1.Hard Index'!T822</f>
        <v>4</v>
      </c>
      <c r="AE822" s="85">
        <f>'2.Vulnerbility Index'!R822</f>
        <v>4</v>
      </c>
      <c r="AF822" s="86">
        <f t="shared" si="26"/>
        <v>16</v>
      </c>
    </row>
    <row r="823" spans="1:32" x14ac:dyDescent="0.3">
      <c r="A823" s="39" t="s">
        <v>1985</v>
      </c>
      <c r="B823" s="40">
        <v>106.423</v>
      </c>
      <c r="C823" s="40">
        <v>10.2179</v>
      </c>
      <c r="D823" s="40" t="s">
        <v>53</v>
      </c>
      <c r="E823" s="40" t="s">
        <v>54</v>
      </c>
      <c r="F823" s="40" t="s">
        <v>302</v>
      </c>
      <c r="G823" s="40">
        <v>8039</v>
      </c>
      <c r="H823" s="47">
        <v>45239</v>
      </c>
      <c r="I823" s="12">
        <v>965</v>
      </c>
      <c r="J823" s="35">
        <v>1837.241</v>
      </c>
      <c r="K823" s="30">
        <v>55</v>
      </c>
      <c r="L823" s="30">
        <v>0.47912348950247441</v>
      </c>
      <c r="M823" s="43">
        <v>0.36</v>
      </c>
      <c r="N823" s="30">
        <v>8.8060804355238678E-2</v>
      </c>
      <c r="O823" s="43">
        <v>10</v>
      </c>
      <c r="P823" s="30">
        <v>0.17920432823038626</v>
      </c>
      <c r="Q823" s="43">
        <f t="shared" si="25"/>
        <v>3.36</v>
      </c>
      <c r="R823" s="30">
        <v>6.6062200541020286E-2</v>
      </c>
      <c r="S823" s="43">
        <v>13</v>
      </c>
      <c r="T823" s="30">
        <v>0.18754917737088028</v>
      </c>
      <c r="U823" s="30">
        <v>0.10437085722726225</v>
      </c>
      <c r="V823" s="46">
        <v>111</v>
      </c>
      <c r="W823" s="46">
        <v>6.8534270457043217E-2</v>
      </c>
      <c r="X823" s="46">
        <v>0.13397188705062818</v>
      </c>
      <c r="Y823" s="46">
        <v>0.40319662648754762</v>
      </c>
      <c r="Z823" s="46">
        <v>1077</v>
      </c>
      <c r="AA823" s="46">
        <v>0.24831943968020789</v>
      </c>
      <c r="AB823" s="46">
        <v>12059</v>
      </c>
      <c r="AC823" s="77">
        <v>0.17557880614793897</v>
      </c>
      <c r="AD823" s="84">
        <f>'1.Hard Index'!T823</f>
        <v>4</v>
      </c>
      <c r="AE823" s="85">
        <f>'2.Vulnerbility Index'!R823</f>
        <v>4</v>
      </c>
      <c r="AF823" s="86">
        <f t="shared" si="26"/>
        <v>16</v>
      </c>
    </row>
    <row r="824" spans="1:32" x14ac:dyDescent="0.3">
      <c r="A824" s="39" t="s">
        <v>1986</v>
      </c>
      <c r="B824" s="40">
        <v>106.371</v>
      </c>
      <c r="C824" s="40">
        <v>10.2201</v>
      </c>
      <c r="D824" s="40" t="s">
        <v>53</v>
      </c>
      <c r="E824" s="40" t="s">
        <v>53</v>
      </c>
      <c r="F824" s="40" t="s">
        <v>682</v>
      </c>
      <c r="G824" s="40">
        <v>11342</v>
      </c>
      <c r="H824" s="47">
        <v>45239</v>
      </c>
      <c r="I824" s="12">
        <v>1361</v>
      </c>
      <c r="J824" s="35">
        <v>641.26980000000003</v>
      </c>
      <c r="K824" s="30">
        <v>55</v>
      </c>
      <c r="L824" s="30">
        <v>0.47912348950247441</v>
      </c>
      <c r="M824" s="43">
        <v>0.45</v>
      </c>
      <c r="N824" s="30">
        <v>8.8060804355238678E-2</v>
      </c>
      <c r="O824" s="43">
        <v>16</v>
      </c>
      <c r="P824" s="30">
        <v>0.17920432823038626</v>
      </c>
      <c r="Q824" s="43">
        <f t="shared" si="25"/>
        <v>3.45</v>
      </c>
      <c r="R824" s="30">
        <v>6.6062200541020286E-2</v>
      </c>
      <c r="S824" s="43">
        <v>11</v>
      </c>
      <c r="T824" s="30">
        <v>0.18754917737088028</v>
      </c>
      <c r="U824" s="30">
        <v>0.10437085722726225</v>
      </c>
      <c r="V824" s="46">
        <v>113</v>
      </c>
      <c r="W824" s="46">
        <v>6.8534270457043217E-2</v>
      </c>
      <c r="X824" s="46">
        <v>6.3921706929994715E-2</v>
      </c>
      <c r="Y824" s="46">
        <v>0.40319662648754762</v>
      </c>
      <c r="Z824" s="46">
        <v>725</v>
      </c>
      <c r="AA824" s="46">
        <v>0.24831943968020789</v>
      </c>
      <c r="AB824" s="46">
        <v>17013</v>
      </c>
      <c r="AC824" s="77">
        <v>0.17557880614793897</v>
      </c>
      <c r="AD824" s="84">
        <f>'1.Hard Index'!T824</f>
        <v>4</v>
      </c>
      <c r="AE824" s="85">
        <f>'2.Vulnerbility Index'!R824</f>
        <v>3</v>
      </c>
      <c r="AF824" s="86">
        <f t="shared" si="26"/>
        <v>12</v>
      </c>
    </row>
    <row r="825" spans="1:32" x14ac:dyDescent="0.3">
      <c r="A825" s="39" t="s">
        <v>1987</v>
      </c>
      <c r="B825" s="40">
        <v>106.499</v>
      </c>
      <c r="C825" s="40">
        <v>10.2096</v>
      </c>
      <c r="D825" s="40" t="s">
        <v>53</v>
      </c>
      <c r="E825" s="40" t="s">
        <v>54</v>
      </c>
      <c r="F825" s="40" t="s">
        <v>683</v>
      </c>
      <c r="G825" s="40">
        <v>14373</v>
      </c>
      <c r="H825" s="47">
        <v>45239</v>
      </c>
      <c r="I825" s="12">
        <v>1725</v>
      </c>
      <c r="J825" s="35">
        <v>3562.6419999999998</v>
      </c>
      <c r="K825" s="30">
        <v>55</v>
      </c>
      <c r="L825" s="30">
        <v>0.47912348950247441</v>
      </c>
      <c r="M825" s="43">
        <v>-2.8</v>
      </c>
      <c r="N825" s="30">
        <v>8.8060804355238678E-2</v>
      </c>
      <c r="O825" s="43">
        <v>0</v>
      </c>
      <c r="P825" s="30">
        <v>0.17920432823038626</v>
      </c>
      <c r="Q825" s="43">
        <f t="shared" si="25"/>
        <v>0.20000000000000018</v>
      </c>
      <c r="R825" s="30">
        <v>6.6062200541020286E-2</v>
      </c>
      <c r="S825" s="43">
        <v>15</v>
      </c>
      <c r="T825" s="30">
        <v>0.18754917737088028</v>
      </c>
      <c r="U825" s="30">
        <v>0.10437085722726225</v>
      </c>
      <c r="V825" s="46">
        <v>76</v>
      </c>
      <c r="W825" s="46">
        <v>6.8534270457043217E-2</v>
      </c>
      <c r="X825" s="46">
        <v>0.17637236485076185</v>
      </c>
      <c r="Y825" s="46">
        <v>0.40319662648754762</v>
      </c>
      <c r="Z825" s="46">
        <v>2535</v>
      </c>
      <c r="AA825" s="46">
        <v>0.24831943968020789</v>
      </c>
      <c r="AB825" s="46">
        <v>21560</v>
      </c>
      <c r="AC825" s="77">
        <v>0.17557880614793897</v>
      </c>
      <c r="AD825" s="84">
        <f>'1.Hard Index'!T825</f>
        <v>3</v>
      </c>
      <c r="AE825" s="85">
        <f>'2.Vulnerbility Index'!R825</f>
        <v>4</v>
      </c>
      <c r="AF825" s="86">
        <f t="shared" si="26"/>
        <v>12</v>
      </c>
    </row>
    <row r="826" spans="1:32" x14ac:dyDescent="0.3">
      <c r="A826" s="39" t="s">
        <v>1988</v>
      </c>
      <c r="B826" s="40">
        <v>105.502</v>
      </c>
      <c r="C826" s="40">
        <v>10.217700000000001</v>
      </c>
      <c r="D826" s="40" t="s">
        <v>65</v>
      </c>
      <c r="E826" s="40" t="s">
        <v>133</v>
      </c>
      <c r="F826" s="40" t="s">
        <v>557</v>
      </c>
      <c r="G826" s="40">
        <v>9952</v>
      </c>
      <c r="H826" s="47">
        <v>45239</v>
      </c>
      <c r="I826" s="12">
        <v>1194</v>
      </c>
      <c r="J826" s="35">
        <v>278.3485</v>
      </c>
      <c r="K826" s="30">
        <v>57</v>
      </c>
      <c r="L826" s="30">
        <v>0.47912348950247441</v>
      </c>
      <c r="M826" s="43">
        <v>-0.26</v>
      </c>
      <c r="N826" s="30">
        <v>8.8060804355238678E-2</v>
      </c>
      <c r="O826" s="43">
        <v>15</v>
      </c>
      <c r="P826" s="30">
        <v>0.17920432823038626</v>
      </c>
      <c r="Q826" s="43">
        <f t="shared" si="25"/>
        <v>2.74</v>
      </c>
      <c r="R826" s="30">
        <v>6.6062200541020286E-2</v>
      </c>
      <c r="S826" s="43">
        <v>11</v>
      </c>
      <c r="T826" s="30">
        <v>0.18754917737088028</v>
      </c>
      <c r="U826" s="30">
        <v>0.10437085722726225</v>
      </c>
      <c r="V826" s="46">
        <v>69</v>
      </c>
      <c r="W826" s="46">
        <v>6.8534270457043217E-2</v>
      </c>
      <c r="X826" s="46">
        <v>8.6917202572347266E-2</v>
      </c>
      <c r="Y826" s="46">
        <v>0.40319662648754762</v>
      </c>
      <c r="Z826" s="46">
        <v>865</v>
      </c>
      <c r="AA826" s="46">
        <v>0.24831943968020789</v>
      </c>
      <c r="AB826" s="46">
        <v>14928</v>
      </c>
      <c r="AC826" s="77">
        <v>0.17557880614793897</v>
      </c>
      <c r="AD826" s="84">
        <f>'1.Hard Index'!T826</f>
        <v>4</v>
      </c>
      <c r="AE826" s="85">
        <f>'2.Vulnerbility Index'!R826</f>
        <v>3</v>
      </c>
      <c r="AF826" s="86">
        <f t="shared" si="26"/>
        <v>12</v>
      </c>
    </row>
    <row r="827" spans="1:32" x14ac:dyDescent="0.3">
      <c r="A827" s="39" t="s">
        <v>1989</v>
      </c>
      <c r="B827" s="40">
        <v>106.4</v>
      </c>
      <c r="C827" s="40">
        <v>10.214</v>
      </c>
      <c r="D827" s="40" t="s">
        <v>53</v>
      </c>
      <c r="E827" s="40" t="s">
        <v>53</v>
      </c>
      <c r="F827" s="40" t="s">
        <v>684</v>
      </c>
      <c r="G827" s="40">
        <v>7000</v>
      </c>
      <c r="H827" s="47">
        <v>45239</v>
      </c>
      <c r="I827" s="12">
        <v>840</v>
      </c>
      <c r="J827" s="35">
        <v>1447.248</v>
      </c>
      <c r="K827" s="30">
        <v>55</v>
      </c>
      <c r="L827" s="30">
        <v>0.47912348950247441</v>
      </c>
      <c r="M827" s="43">
        <v>-0.24</v>
      </c>
      <c r="N827" s="30">
        <v>8.8060804355238678E-2</v>
      </c>
      <c r="O827" s="43">
        <v>2</v>
      </c>
      <c r="P827" s="30">
        <v>0.17920432823038626</v>
      </c>
      <c r="Q827" s="43">
        <f t="shared" si="25"/>
        <v>2.76</v>
      </c>
      <c r="R827" s="30">
        <v>6.6062200541020286E-2</v>
      </c>
      <c r="S827" s="43">
        <v>15</v>
      </c>
      <c r="T827" s="30">
        <v>0.18754917737088028</v>
      </c>
      <c r="U827" s="30">
        <v>0.10437085722726225</v>
      </c>
      <c r="V827" s="46">
        <v>75</v>
      </c>
      <c r="W827" s="46">
        <v>6.8534270457043217E-2</v>
      </c>
      <c r="X827" s="46">
        <v>0.36114285714285715</v>
      </c>
      <c r="Y827" s="46">
        <v>0.40319662648754762</v>
      </c>
      <c r="Z827" s="46">
        <v>2528</v>
      </c>
      <c r="AA827" s="46">
        <v>0.24831943968020789</v>
      </c>
      <c r="AB827" s="46">
        <v>10500</v>
      </c>
      <c r="AC827" s="77">
        <v>0.17557880614793897</v>
      </c>
      <c r="AD827" s="84">
        <f>'1.Hard Index'!T827</f>
        <v>4</v>
      </c>
      <c r="AE827" s="85">
        <f>'2.Vulnerbility Index'!R827</f>
        <v>4</v>
      </c>
      <c r="AF827" s="86">
        <f t="shared" si="26"/>
        <v>16</v>
      </c>
    </row>
    <row r="828" spans="1:32" x14ac:dyDescent="0.3">
      <c r="A828" s="39" t="s">
        <v>1990</v>
      </c>
      <c r="B828" s="40">
        <v>105.982</v>
      </c>
      <c r="C828" s="40">
        <v>10.206799999999999</v>
      </c>
      <c r="D828" s="40" t="s">
        <v>45</v>
      </c>
      <c r="E828" s="40" t="s">
        <v>136</v>
      </c>
      <c r="F828" s="40" t="s">
        <v>685</v>
      </c>
      <c r="G828" s="40">
        <v>13562</v>
      </c>
      <c r="H828" s="47">
        <v>45239</v>
      </c>
      <c r="I828" s="12">
        <v>1627</v>
      </c>
      <c r="J828" s="35">
        <v>592.34580000000005</v>
      </c>
      <c r="K828" s="30">
        <v>60</v>
      </c>
      <c r="L828" s="30">
        <v>0.47912348950247441</v>
      </c>
      <c r="M828" s="43">
        <v>-2.8</v>
      </c>
      <c r="N828" s="30">
        <v>8.8060804355238678E-2</v>
      </c>
      <c r="O828" s="43">
        <v>2</v>
      </c>
      <c r="P828" s="30">
        <v>0.17920432823038626</v>
      </c>
      <c r="Q828" s="43">
        <f t="shared" si="25"/>
        <v>0.20000000000000018</v>
      </c>
      <c r="R828" s="30">
        <v>6.6062200541020286E-2</v>
      </c>
      <c r="S828" s="43">
        <v>13</v>
      </c>
      <c r="T828" s="30">
        <v>0.18754917737088028</v>
      </c>
      <c r="U828" s="30">
        <v>0.10437085722726225</v>
      </c>
      <c r="V828" s="46">
        <v>102</v>
      </c>
      <c r="W828" s="46">
        <v>6.8534270457043217E-2</v>
      </c>
      <c r="X828" s="46">
        <v>0.10728506120041292</v>
      </c>
      <c r="Y828" s="46">
        <v>0.40319662648754762</v>
      </c>
      <c r="Z828" s="46">
        <v>1455</v>
      </c>
      <c r="AA828" s="46">
        <v>0.24831943968020789</v>
      </c>
      <c r="AB828" s="46">
        <v>20343</v>
      </c>
      <c r="AC828" s="77">
        <v>0.17557880614793897</v>
      </c>
      <c r="AD828" s="84">
        <f>'1.Hard Index'!T828</f>
        <v>3</v>
      </c>
      <c r="AE828" s="85">
        <f>'2.Vulnerbility Index'!R828</f>
        <v>4</v>
      </c>
      <c r="AF828" s="86">
        <f t="shared" si="26"/>
        <v>12</v>
      </c>
    </row>
    <row r="829" spans="1:32" x14ac:dyDescent="0.3">
      <c r="A829" s="39" t="s">
        <v>1991</v>
      </c>
      <c r="B829" s="40">
        <v>106.015</v>
      </c>
      <c r="C829" s="40">
        <v>10.2165</v>
      </c>
      <c r="D829" s="40" t="s">
        <v>45</v>
      </c>
      <c r="E829" s="40" t="s">
        <v>142</v>
      </c>
      <c r="F829" s="40" t="s">
        <v>686</v>
      </c>
      <c r="G829" s="40">
        <v>5258</v>
      </c>
      <c r="H829" s="47">
        <v>45239</v>
      </c>
      <c r="I829" s="12">
        <v>631</v>
      </c>
      <c r="J829" s="35">
        <v>616.5163</v>
      </c>
      <c r="K829" s="30">
        <v>57</v>
      </c>
      <c r="L829" s="30">
        <v>0.47912348950247441</v>
      </c>
      <c r="M829" s="43">
        <v>0.45</v>
      </c>
      <c r="N829" s="30">
        <v>8.8060804355238678E-2</v>
      </c>
      <c r="O829" s="43">
        <v>24</v>
      </c>
      <c r="P829" s="30">
        <v>0.17920432823038626</v>
      </c>
      <c r="Q829" s="43">
        <f t="shared" si="25"/>
        <v>3.45</v>
      </c>
      <c r="R829" s="30">
        <v>6.6062200541020286E-2</v>
      </c>
      <c r="S829" s="43">
        <v>13</v>
      </c>
      <c r="T829" s="30">
        <v>0.18754917737088028</v>
      </c>
      <c r="U829" s="30">
        <v>0.10437085722726225</v>
      </c>
      <c r="V829" s="46">
        <v>86</v>
      </c>
      <c r="W829" s="46">
        <v>6.8534270457043217E-2</v>
      </c>
      <c r="X829" s="46">
        <v>0.41536705971852417</v>
      </c>
      <c r="Y829" s="46">
        <v>0.40319662648754762</v>
      </c>
      <c r="Z829" s="46">
        <v>2184</v>
      </c>
      <c r="AA829" s="46">
        <v>0.24831943968020789</v>
      </c>
      <c r="AB829" s="46">
        <v>7887</v>
      </c>
      <c r="AC829" s="77">
        <v>0.17557880614793897</v>
      </c>
      <c r="AD829" s="84">
        <f>'1.Hard Index'!T829</f>
        <v>4</v>
      </c>
      <c r="AE829" s="85">
        <f>'2.Vulnerbility Index'!R829</f>
        <v>3</v>
      </c>
      <c r="AF829" s="86">
        <f t="shared" si="26"/>
        <v>12</v>
      </c>
    </row>
    <row r="830" spans="1:32" x14ac:dyDescent="0.3">
      <c r="A830" s="39" t="s">
        <v>1992</v>
      </c>
      <c r="B830" s="40">
        <v>106.66800000000001</v>
      </c>
      <c r="C830" s="40">
        <v>10.2051</v>
      </c>
      <c r="D830" s="40" t="s">
        <v>53</v>
      </c>
      <c r="E830" s="40" t="s">
        <v>63</v>
      </c>
      <c r="F830" s="40" t="s">
        <v>687</v>
      </c>
      <c r="G830" s="40">
        <v>8450</v>
      </c>
      <c r="H830" s="47">
        <v>45239</v>
      </c>
      <c r="I830" s="12">
        <v>1014</v>
      </c>
      <c r="J830" s="35">
        <v>2775.3539999999998</v>
      </c>
      <c r="K830" s="30">
        <v>51</v>
      </c>
      <c r="L830" s="30">
        <v>0.47912348950247441</v>
      </c>
      <c r="M830" s="43">
        <v>-2.8</v>
      </c>
      <c r="N830" s="30">
        <v>8.8060804355238678E-2</v>
      </c>
      <c r="O830" s="43">
        <v>8</v>
      </c>
      <c r="P830" s="30">
        <v>0.17920432823038626</v>
      </c>
      <c r="Q830" s="43">
        <f t="shared" si="25"/>
        <v>0.20000000000000018</v>
      </c>
      <c r="R830" s="30">
        <v>6.6062200541020286E-2</v>
      </c>
      <c r="S830" s="43">
        <v>20</v>
      </c>
      <c r="T830" s="30">
        <v>0.18754917737088028</v>
      </c>
      <c r="U830" s="30">
        <v>0.10437085722726225</v>
      </c>
      <c r="V830" s="46">
        <v>46</v>
      </c>
      <c r="W830" s="46">
        <v>6.8534270457043217E-2</v>
      </c>
      <c r="X830" s="46">
        <v>1.4556213017751479E-2</v>
      </c>
      <c r="Y830" s="46">
        <v>0.40319662648754762</v>
      </c>
      <c r="Z830" s="46">
        <v>123</v>
      </c>
      <c r="AA830" s="46">
        <v>0.24831943968020789</v>
      </c>
      <c r="AB830" s="46">
        <v>12675</v>
      </c>
      <c r="AC830" s="77">
        <v>0.17557880614793897</v>
      </c>
      <c r="AD830" s="84">
        <f>'1.Hard Index'!T830</f>
        <v>4</v>
      </c>
      <c r="AE830" s="85">
        <f>'2.Vulnerbility Index'!R830</f>
        <v>3</v>
      </c>
      <c r="AF830" s="86">
        <f t="shared" si="26"/>
        <v>12</v>
      </c>
    </row>
    <row r="831" spans="1:32" x14ac:dyDescent="0.3">
      <c r="A831" s="39" t="s">
        <v>1993</v>
      </c>
      <c r="B831" s="40">
        <v>104.98099999999999</v>
      </c>
      <c r="C831" s="40">
        <v>10.1508</v>
      </c>
      <c r="D831" s="40" t="s">
        <v>50</v>
      </c>
      <c r="E831" s="40" t="s">
        <v>131</v>
      </c>
      <c r="F831" s="40" t="s">
        <v>688</v>
      </c>
      <c r="G831" s="40">
        <v>11233</v>
      </c>
      <c r="H831" s="47">
        <v>45239</v>
      </c>
      <c r="I831" s="12">
        <v>1348</v>
      </c>
      <c r="J831" s="35">
        <v>37.767850000000003</v>
      </c>
      <c r="K831" s="30">
        <v>42</v>
      </c>
      <c r="L831" s="30">
        <v>0.47912348950247441</v>
      </c>
      <c r="M831" s="43">
        <v>-0.24</v>
      </c>
      <c r="N831" s="30">
        <v>8.8060804355238678E-2</v>
      </c>
      <c r="O831" s="43">
        <v>12</v>
      </c>
      <c r="P831" s="30">
        <v>0.17920432823038626</v>
      </c>
      <c r="Q831" s="43">
        <f t="shared" si="25"/>
        <v>2.76</v>
      </c>
      <c r="R831" s="30">
        <v>6.6062200541020286E-2</v>
      </c>
      <c r="S831" s="43">
        <v>7</v>
      </c>
      <c r="T831" s="30">
        <v>0.18754917737088028</v>
      </c>
      <c r="U831" s="30">
        <v>0.10437085722726225</v>
      </c>
      <c r="V831" s="46">
        <v>13</v>
      </c>
      <c r="W831" s="46">
        <v>6.8534270457043217E-2</v>
      </c>
      <c r="X831" s="46">
        <v>3.204842873675777E-2</v>
      </c>
      <c r="Y831" s="46">
        <v>0.40319662648754762</v>
      </c>
      <c r="Z831" s="46">
        <v>360</v>
      </c>
      <c r="AA831" s="46">
        <v>0.24831943968020789</v>
      </c>
      <c r="AB831" s="46">
        <v>16850</v>
      </c>
      <c r="AC831" s="77">
        <v>0.17557880614793897</v>
      </c>
      <c r="AD831" s="84">
        <f>'1.Hard Index'!T831</f>
        <v>4</v>
      </c>
      <c r="AE831" s="85">
        <f>'2.Vulnerbility Index'!R831</f>
        <v>3</v>
      </c>
      <c r="AF831" s="86">
        <f t="shared" si="26"/>
        <v>12</v>
      </c>
    </row>
    <row r="832" spans="1:32" x14ac:dyDescent="0.3">
      <c r="A832" s="39" t="s">
        <v>1994</v>
      </c>
      <c r="B832" s="40">
        <v>106.29300000000001</v>
      </c>
      <c r="C832" s="40">
        <v>10.2074</v>
      </c>
      <c r="D832" s="40" t="s">
        <v>53</v>
      </c>
      <c r="E832" s="40" t="s">
        <v>76</v>
      </c>
      <c r="F832" s="40" t="s">
        <v>689</v>
      </c>
      <c r="G832" s="40">
        <v>6898</v>
      </c>
      <c r="H832" s="47">
        <v>45239</v>
      </c>
      <c r="I832" s="12">
        <v>828</v>
      </c>
      <c r="J832" s="35">
        <v>466.49119999999999</v>
      </c>
      <c r="K832" s="30">
        <v>55</v>
      </c>
      <c r="L832" s="30">
        <v>0.47912348950247441</v>
      </c>
      <c r="M832" s="43">
        <v>0.45</v>
      </c>
      <c r="N832" s="30">
        <v>8.8060804355238678E-2</v>
      </c>
      <c r="O832" s="43">
        <v>4</v>
      </c>
      <c r="P832" s="30">
        <v>0.17920432823038626</v>
      </c>
      <c r="Q832" s="43">
        <f t="shared" si="25"/>
        <v>3.45</v>
      </c>
      <c r="R832" s="30">
        <v>6.6062200541020286E-2</v>
      </c>
      <c r="S832" s="43">
        <v>30</v>
      </c>
      <c r="T832" s="30">
        <v>0.18754917737088028</v>
      </c>
      <c r="U832" s="30">
        <v>0.10437085722726225</v>
      </c>
      <c r="V832" s="46">
        <v>69</v>
      </c>
      <c r="W832" s="46">
        <v>6.8534270457043217E-2</v>
      </c>
      <c r="X832" s="46">
        <v>4.2910988692374599E-2</v>
      </c>
      <c r="Y832" s="46">
        <v>0.40319662648754762</v>
      </c>
      <c r="Z832" s="46">
        <v>296</v>
      </c>
      <c r="AA832" s="46">
        <v>0.24831943968020789</v>
      </c>
      <c r="AB832" s="46">
        <v>10347</v>
      </c>
      <c r="AC832" s="77">
        <v>0.17557880614793897</v>
      </c>
      <c r="AD832" s="84">
        <f>'1.Hard Index'!T832</f>
        <v>4</v>
      </c>
      <c r="AE832" s="85">
        <f>'2.Vulnerbility Index'!R832</f>
        <v>3</v>
      </c>
      <c r="AF832" s="86">
        <f t="shared" si="26"/>
        <v>12</v>
      </c>
    </row>
    <row r="833" spans="1:32" x14ac:dyDescent="0.3">
      <c r="A833" s="39" t="s">
        <v>1995</v>
      </c>
      <c r="B833" s="40">
        <v>106.179</v>
      </c>
      <c r="C833" s="40">
        <v>10.1982</v>
      </c>
      <c r="D833" s="40" t="s">
        <v>53</v>
      </c>
      <c r="E833" s="40" t="s">
        <v>139</v>
      </c>
      <c r="F833" s="40" t="s">
        <v>690</v>
      </c>
      <c r="G833" s="40">
        <v>11255</v>
      </c>
      <c r="H833" s="47">
        <v>45239</v>
      </c>
      <c r="I833" s="12">
        <v>1351</v>
      </c>
      <c r="J833" s="35">
        <v>371.61630000000002</v>
      </c>
      <c r="K833" s="30">
        <v>55</v>
      </c>
      <c r="L833" s="30">
        <v>0.47912348950247441</v>
      </c>
      <c r="M833" s="43">
        <v>-1.5</v>
      </c>
      <c r="N833" s="30">
        <v>8.8060804355238678E-2</v>
      </c>
      <c r="O833" s="43">
        <v>2</v>
      </c>
      <c r="P833" s="30">
        <v>0.17920432823038626</v>
      </c>
      <c r="Q833" s="43">
        <f t="shared" si="25"/>
        <v>1.5</v>
      </c>
      <c r="R833" s="30">
        <v>6.6062200541020286E-2</v>
      </c>
      <c r="S833" s="43">
        <v>7</v>
      </c>
      <c r="T833" s="30">
        <v>0.18754917737088028</v>
      </c>
      <c r="U833" s="30">
        <v>0.10437085722726225</v>
      </c>
      <c r="V833" s="46">
        <v>46</v>
      </c>
      <c r="W833" s="46">
        <v>6.8534270457043217E-2</v>
      </c>
      <c r="X833" s="46">
        <v>0.28280764104842293</v>
      </c>
      <c r="Y833" s="46">
        <v>0.40319662648754762</v>
      </c>
      <c r="Z833" s="46">
        <v>3183</v>
      </c>
      <c r="AA833" s="46">
        <v>0.24831943968020789</v>
      </c>
      <c r="AB833" s="46">
        <v>16883</v>
      </c>
      <c r="AC833" s="77">
        <v>0.17557880614793897</v>
      </c>
      <c r="AD833" s="84">
        <f>'1.Hard Index'!T833</f>
        <v>4</v>
      </c>
      <c r="AE833" s="85">
        <f>'2.Vulnerbility Index'!R833</f>
        <v>4</v>
      </c>
      <c r="AF833" s="86">
        <f t="shared" si="26"/>
        <v>16</v>
      </c>
    </row>
    <row r="834" spans="1:32" x14ac:dyDescent="0.3">
      <c r="A834" s="39" t="s">
        <v>1996</v>
      </c>
      <c r="B834" s="40">
        <v>106.07599999999999</v>
      </c>
      <c r="C834" s="40">
        <v>10.209300000000001</v>
      </c>
      <c r="D834" s="40" t="s">
        <v>45</v>
      </c>
      <c r="E834" s="40" t="s">
        <v>142</v>
      </c>
      <c r="F834" s="40" t="s">
        <v>691</v>
      </c>
      <c r="G834" s="40">
        <v>8485</v>
      </c>
      <c r="H834" s="47">
        <v>45239</v>
      </c>
      <c r="I834" s="12">
        <v>1018</v>
      </c>
      <c r="J834" s="35">
        <v>773.84379999999999</v>
      </c>
      <c r="K834" s="30">
        <v>54</v>
      </c>
      <c r="L834" s="30">
        <v>0.47912348950247441</v>
      </c>
      <c r="M834" s="43">
        <v>-2.8</v>
      </c>
      <c r="N834" s="30">
        <v>8.8060804355238678E-2</v>
      </c>
      <c r="O834" s="43">
        <v>0</v>
      </c>
      <c r="P834" s="30">
        <v>0.17920432823038626</v>
      </c>
      <c r="Q834" s="43">
        <f t="shared" si="25"/>
        <v>0.20000000000000018</v>
      </c>
      <c r="R834" s="30">
        <v>6.6062200541020286E-2</v>
      </c>
      <c r="S834" s="43">
        <v>20</v>
      </c>
      <c r="T834" s="30">
        <v>0.18754917737088028</v>
      </c>
      <c r="U834" s="30">
        <v>0.10437085722726225</v>
      </c>
      <c r="V834" s="46">
        <v>59</v>
      </c>
      <c r="W834" s="46">
        <v>6.8534270457043217E-2</v>
      </c>
      <c r="X834" s="46">
        <v>0.36275780789628759</v>
      </c>
      <c r="Y834" s="46">
        <v>0.40319662648754762</v>
      </c>
      <c r="Z834" s="46">
        <v>3078</v>
      </c>
      <c r="AA834" s="46">
        <v>0.24831943968020789</v>
      </c>
      <c r="AB834" s="46">
        <v>12728</v>
      </c>
      <c r="AC834" s="77">
        <v>0.17557880614793897</v>
      </c>
      <c r="AD834" s="84">
        <f>'1.Hard Index'!T834</f>
        <v>3</v>
      </c>
      <c r="AE834" s="85">
        <f>'2.Vulnerbility Index'!R834</f>
        <v>4</v>
      </c>
      <c r="AF834" s="86">
        <f t="shared" si="26"/>
        <v>12</v>
      </c>
    </row>
    <row r="835" spans="1:32" x14ac:dyDescent="0.3">
      <c r="A835" s="39" t="s">
        <v>1997</v>
      </c>
      <c r="B835" s="40">
        <v>105.523</v>
      </c>
      <c r="C835" s="40">
        <v>10.194599999999999</v>
      </c>
      <c r="D835" s="40" t="s">
        <v>65</v>
      </c>
      <c r="E835" s="40" t="s">
        <v>133</v>
      </c>
      <c r="F835" s="40" t="s">
        <v>692</v>
      </c>
      <c r="G835" s="40">
        <v>16830</v>
      </c>
      <c r="H835" s="47">
        <v>45239</v>
      </c>
      <c r="I835" s="12">
        <v>2020</v>
      </c>
      <c r="J835" s="35">
        <v>290.07929999999999</v>
      </c>
      <c r="K835" s="30">
        <v>56</v>
      </c>
      <c r="L835" s="30">
        <v>0.47912348950247441</v>
      </c>
      <c r="M835" s="43">
        <v>-0.26</v>
      </c>
      <c r="N835" s="30">
        <v>8.8060804355238678E-2</v>
      </c>
      <c r="O835" s="43">
        <v>8</v>
      </c>
      <c r="P835" s="30">
        <v>0.17920432823038626</v>
      </c>
      <c r="Q835" s="43">
        <f t="shared" si="25"/>
        <v>2.74</v>
      </c>
      <c r="R835" s="30">
        <v>6.6062200541020286E-2</v>
      </c>
      <c r="S835" s="43">
        <v>9</v>
      </c>
      <c r="T835" s="30">
        <v>0.18754917737088028</v>
      </c>
      <c r="U835" s="30">
        <v>0.10437085722726225</v>
      </c>
      <c r="V835" s="46">
        <v>71</v>
      </c>
      <c r="W835" s="46">
        <v>6.8534270457043217E-2</v>
      </c>
      <c r="X835" s="46">
        <v>0.14670231729055258</v>
      </c>
      <c r="Y835" s="46">
        <v>0.40319662648754762</v>
      </c>
      <c r="Z835" s="46">
        <v>2469</v>
      </c>
      <c r="AA835" s="46">
        <v>0.24831943968020789</v>
      </c>
      <c r="AB835" s="46">
        <v>25245</v>
      </c>
      <c r="AC835" s="77">
        <v>0.17557880614793897</v>
      </c>
      <c r="AD835" s="84">
        <f>'1.Hard Index'!T835</f>
        <v>4</v>
      </c>
      <c r="AE835" s="85">
        <f>'2.Vulnerbility Index'!R835</f>
        <v>4</v>
      </c>
      <c r="AF835" s="86">
        <f t="shared" si="26"/>
        <v>16</v>
      </c>
    </row>
    <row r="836" spans="1:32" x14ac:dyDescent="0.3">
      <c r="A836" s="39" t="s">
        <v>1998</v>
      </c>
      <c r="B836" s="40">
        <v>106.221</v>
      </c>
      <c r="C836" s="40">
        <v>10.1996</v>
      </c>
      <c r="D836" s="40" t="s">
        <v>53</v>
      </c>
      <c r="E836" s="40" t="s">
        <v>139</v>
      </c>
      <c r="F836" s="40" t="s">
        <v>558</v>
      </c>
      <c r="G836" s="40">
        <v>15280</v>
      </c>
      <c r="H836" s="47">
        <v>45239</v>
      </c>
      <c r="I836" s="12">
        <v>1834</v>
      </c>
      <c r="J836" s="35">
        <v>478.04349999999999</v>
      </c>
      <c r="K836" s="30">
        <v>55</v>
      </c>
      <c r="L836" s="30">
        <v>0.47912348950247441</v>
      </c>
      <c r="M836" s="43">
        <v>-1.32</v>
      </c>
      <c r="N836" s="30">
        <v>8.8060804355238678E-2</v>
      </c>
      <c r="O836" s="43">
        <v>11</v>
      </c>
      <c r="P836" s="30">
        <v>0.17920432823038626</v>
      </c>
      <c r="Q836" s="43">
        <f t="shared" ref="Q836:Q899" si="27">M836+3</f>
        <v>1.68</v>
      </c>
      <c r="R836" s="30">
        <v>6.6062200541020286E-2</v>
      </c>
      <c r="S836" s="43">
        <v>9</v>
      </c>
      <c r="T836" s="30">
        <v>0.18754917737088028</v>
      </c>
      <c r="U836" s="30">
        <v>0.10437085722726225</v>
      </c>
      <c r="V836" s="46">
        <v>94</v>
      </c>
      <c r="W836" s="46">
        <v>6.8534270457043217E-2</v>
      </c>
      <c r="X836" s="46">
        <v>3.2329842931937171E-2</v>
      </c>
      <c r="Y836" s="46">
        <v>0.40319662648754762</v>
      </c>
      <c r="Z836" s="46">
        <v>494</v>
      </c>
      <c r="AA836" s="46">
        <v>0.24831943968020789</v>
      </c>
      <c r="AB836" s="46">
        <v>22920</v>
      </c>
      <c r="AC836" s="77">
        <v>0.17557880614793897</v>
      </c>
      <c r="AD836" s="84">
        <f>'1.Hard Index'!T836</f>
        <v>4</v>
      </c>
      <c r="AE836" s="85">
        <f>'2.Vulnerbility Index'!R836</f>
        <v>3</v>
      </c>
      <c r="AF836" s="86">
        <f t="shared" ref="AF836:AF899" si="28">AD836*AE836</f>
        <v>12</v>
      </c>
    </row>
    <row r="837" spans="1:32" x14ac:dyDescent="0.3">
      <c r="A837" s="39" t="s">
        <v>1999</v>
      </c>
      <c r="B837" s="40">
        <v>106.45399999999999</v>
      </c>
      <c r="C837" s="40">
        <v>10.193099999999999</v>
      </c>
      <c r="D837" s="40" t="s">
        <v>53</v>
      </c>
      <c r="E837" s="40" t="s">
        <v>54</v>
      </c>
      <c r="F837" s="40" t="s">
        <v>240</v>
      </c>
      <c r="G837" s="40">
        <v>10703</v>
      </c>
      <c r="H837" s="47">
        <v>45239</v>
      </c>
      <c r="I837" s="12">
        <v>1284</v>
      </c>
      <c r="J837" s="35">
        <v>2515.0430000000001</v>
      </c>
      <c r="K837" s="30">
        <v>55</v>
      </c>
      <c r="L837" s="30">
        <v>0.47912348950247441</v>
      </c>
      <c r="M837" s="43">
        <v>-0.24</v>
      </c>
      <c r="N837" s="30">
        <v>8.8060804355238678E-2</v>
      </c>
      <c r="O837" s="43">
        <v>12</v>
      </c>
      <c r="P837" s="30">
        <v>0.17920432823038626</v>
      </c>
      <c r="Q837" s="43">
        <f t="shared" si="27"/>
        <v>2.76</v>
      </c>
      <c r="R837" s="30">
        <v>6.6062200541020286E-2</v>
      </c>
      <c r="S837" s="43">
        <v>13</v>
      </c>
      <c r="T837" s="30">
        <v>0.18754917737088028</v>
      </c>
      <c r="U837" s="30">
        <v>0.10437085722726225</v>
      </c>
      <c r="V837" s="46">
        <v>63</v>
      </c>
      <c r="W837" s="46">
        <v>6.8534270457043217E-2</v>
      </c>
      <c r="X837" s="46">
        <v>0.18957301691114642</v>
      </c>
      <c r="Y837" s="46">
        <v>0.40319662648754762</v>
      </c>
      <c r="Z837" s="46">
        <v>2029</v>
      </c>
      <c r="AA837" s="46">
        <v>0.24831943968020789</v>
      </c>
      <c r="AB837" s="46">
        <v>16055</v>
      </c>
      <c r="AC837" s="77">
        <v>0.17557880614793897</v>
      </c>
      <c r="AD837" s="84">
        <f>'1.Hard Index'!T837</f>
        <v>4</v>
      </c>
      <c r="AE837" s="85">
        <f>'2.Vulnerbility Index'!R837</f>
        <v>4</v>
      </c>
      <c r="AF837" s="86">
        <f t="shared" si="28"/>
        <v>16</v>
      </c>
    </row>
    <row r="838" spans="1:32" x14ac:dyDescent="0.3">
      <c r="A838" s="39" t="s">
        <v>2000</v>
      </c>
      <c r="B838" s="40">
        <v>106.336</v>
      </c>
      <c r="C838" s="40">
        <v>10.193300000000001</v>
      </c>
      <c r="D838" s="40" t="s">
        <v>53</v>
      </c>
      <c r="E838" s="40" t="s">
        <v>76</v>
      </c>
      <c r="F838" s="40" t="s">
        <v>693</v>
      </c>
      <c r="G838" s="40">
        <v>12695</v>
      </c>
      <c r="H838" s="47">
        <v>45239</v>
      </c>
      <c r="I838" s="12">
        <v>1523</v>
      </c>
      <c r="J838" s="35">
        <v>598.2441</v>
      </c>
      <c r="K838" s="30">
        <v>57</v>
      </c>
      <c r="L838" s="30">
        <v>0.47912348950247441</v>
      </c>
      <c r="M838" s="43">
        <v>0.36</v>
      </c>
      <c r="N838" s="30">
        <v>8.8060804355238678E-2</v>
      </c>
      <c r="O838" s="43">
        <v>0</v>
      </c>
      <c r="P838" s="30">
        <v>0.17920432823038626</v>
      </c>
      <c r="Q838" s="43">
        <f t="shared" si="27"/>
        <v>3.36</v>
      </c>
      <c r="R838" s="30">
        <v>6.6062200541020286E-2</v>
      </c>
      <c r="S838" s="43">
        <v>30</v>
      </c>
      <c r="T838" s="30">
        <v>0.18754917737088028</v>
      </c>
      <c r="U838" s="30">
        <v>0.10437085722726225</v>
      </c>
      <c r="V838" s="46">
        <v>71</v>
      </c>
      <c r="W838" s="46">
        <v>6.8534270457043217E-2</v>
      </c>
      <c r="X838" s="46">
        <v>5.5061047656557699E-2</v>
      </c>
      <c r="Y838" s="46">
        <v>0.40319662648754762</v>
      </c>
      <c r="Z838" s="46">
        <v>699</v>
      </c>
      <c r="AA838" s="46">
        <v>0.24831943968020789</v>
      </c>
      <c r="AB838" s="46">
        <v>19043</v>
      </c>
      <c r="AC838" s="77">
        <v>0.17557880614793897</v>
      </c>
      <c r="AD838" s="84">
        <f>'1.Hard Index'!T838</f>
        <v>3</v>
      </c>
      <c r="AE838" s="85">
        <f>'2.Vulnerbility Index'!R838</f>
        <v>4</v>
      </c>
      <c r="AF838" s="86">
        <f t="shared" si="28"/>
        <v>12</v>
      </c>
    </row>
    <row r="839" spans="1:32" x14ac:dyDescent="0.3">
      <c r="A839" s="39" t="s">
        <v>2001</v>
      </c>
      <c r="B839" s="40">
        <v>103.999</v>
      </c>
      <c r="C839" s="40">
        <v>10.1488</v>
      </c>
      <c r="D839" s="40" t="s">
        <v>50</v>
      </c>
      <c r="E839" s="40" t="s">
        <v>494</v>
      </c>
      <c r="F839" s="40" t="s">
        <v>694</v>
      </c>
      <c r="G839" s="40">
        <v>15853</v>
      </c>
      <c r="H839" s="47">
        <v>45239</v>
      </c>
      <c r="I839" s="12">
        <v>1902</v>
      </c>
      <c r="J839" s="35">
        <v>20</v>
      </c>
      <c r="K839" s="30">
        <v>58</v>
      </c>
      <c r="L839" s="30">
        <v>0.47912348950247441</v>
      </c>
      <c r="M839" s="43">
        <v>0.45</v>
      </c>
      <c r="N839" s="30">
        <v>8.8060804355238678E-2</v>
      </c>
      <c r="O839" s="43">
        <v>16</v>
      </c>
      <c r="P839" s="30">
        <v>0.17920432823038626</v>
      </c>
      <c r="Q839" s="43">
        <f t="shared" si="27"/>
        <v>3.45</v>
      </c>
      <c r="R839" s="30">
        <v>6.6062200541020286E-2</v>
      </c>
      <c r="S839" s="43">
        <v>0</v>
      </c>
      <c r="T839" s="30">
        <v>0.18754917737088028</v>
      </c>
      <c r="U839" s="30">
        <v>0.10437085722726225</v>
      </c>
      <c r="V839" s="46">
        <v>19</v>
      </c>
      <c r="W839" s="46">
        <v>6.8534270457043217E-2</v>
      </c>
      <c r="X839" s="46">
        <v>3.6586135116381756E-3</v>
      </c>
      <c r="Y839" s="46">
        <v>0.40319662648754762</v>
      </c>
      <c r="Z839" s="46">
        <v>58</v>
      </c>
      <c r="AA839" s="46">
        <v>0.24831943968020789</v>
      </c>
      <c r="AB839" s="46">
        <v>23780</v>
      </c>
      <c r="AC839" s="77">
        <v>0.17557880614793897</v>
      </c>
      <c r="AD839" s="84">
        <f>'1.Hard Index'!T839</f>
        <v>3</v>
      </c>
      <c r="AE839" s="85">
        <f>'2.Vulnerbility Index'!R839</f>
        <v>3</v>
      </c>
      <c r="AF839" s="86">
        <f t="shared" si="28"/>
        <v>9</v>
      </c>
    </row>
    <row r="840" spans="1:32" x14ac:dyDescent="0.3">
      <c r="A840" s="39" t="s">
        <v>2002</v>
      </c>
      <c r="B840" s="40">
        <v>106.379</v>
      </c>
      <c r="C840" s="40">
        <v>10.2094</v>
      </c>
      <c r="D840" s="40" t="s">
        <v>53</v>
      </c>
      <c r="E840" s="40" t="s">
        <v>53</v>
      </c>
      <c r="F840" s="40" t="s">
        <v>485</v>
      </c>
      <c r="G840" s="40">
        <v>5664</v>
      </c>
      <c r="H840" s="47">
        <v>45239</v>
      </c>
      <c r="I840" s="12">
        <v>680</v>
      </c>
      <c r="J840" s="35">
        <v>989.54280000000006</v>
      </c>
      <c r="K840" s="30">
        <v>55</v>
      </c>
      <c r="L840" s="30">
        <v>0.47912348950247441</v>
      </c>
      <c r="M840" s="43">
        <v>-1.5</v>
      </c>
      <c r="N840" s="30">
        <v>8.8060804355238678E-2</v>
      </c>
      <c r="O840" s="43">
        <v>3</v>
      </c>
      <c r="P840" s="30">
        <v>0.17920432823038626</v>
      </c>
      <c r="Q840" s="43">
        <f t="shared" si="27"/>
        <v>1.5</v>
      </c>
      <c r="R840" s="30">
        <v>6.6062200541020286E-2</v>
      </c>
      <c r="S840" s="43">
        <v>13</v>
      </c>
      <c r="T840" s="30">
        <v>0.18754917737088028</v>
      </c>
      <c r="U840" s="30">
        <v>0.10437085722726225</v>
      </c>
      <c r="V840" s="46">
        <v>110</v>
      </c>
      <c r="W840" s="46">
        <v>6.8534270457043217E-2</v>
      </c>
      <c r="X840" s="46">
        <v>0.15677966101694915</v>
      </c>
      <c r="Y840" s="46">
        <v>0.40319662648754762</v>
      </c>
      <c r="Z840" s="46">
        <v>888</v>
      </c>
      <c r="AA840" s="46">
        <v>0.24831943968020789</v>
      </c>
      <c r="AB840" s="46">
        <v>8496</v>
      </c>
      <c r="AC840" s="77">
        <v>0.17557880614793897</v>
      </c>
      <c r="AD840" s="84">
        <f>'1.Hard Index'!T840</f>
        <v>4</v>
      </c>
      <c r="AE840" s="85">
        <f>'2.Vulnerbility Index'!R840</f>
        <v>3</v>
      </c>
      <c r="AF840" s="86">
        <f t="shared" si="28"/>
        <v>12</v>
      </c>
    </row>
    <row r="841" spans="1:32" x14ac:dyDescent="0.3">
      <c r="A841" s="39" t="s">
        <v>2003</v>
      </c>
      <c r="B841" s="40">
        <v>106.03700000000001</v>
      </c>
      <c r="C841" s="40">
        <v>10.2058</v>
      </c>
      <c r="D841" s="40" t="s">
        <v>45</v>
      </c>
      <c r="E841" s="40" t="s">
        <v>142</v>
      </c>
      <c r="F841" s="40" t="s">
        <v>465</v>
      </c>
      <c r="G841" s="40">
        <v>7530</v>
      </c>
      <c r="H841" s="47">
        <v>45239</v>
      </c>
      <c r="I841" s="12">
        <v>904</v>
      </c>
      <c r="J841" s="35">
        <v>742.93979999999999</v>
      </c>
      <c r="K841" s="30">
        <v>56</v>
      </c>
      <c r="L841" s="30">
        <v>0.47912348950247441</v>
      </c>
      <c r="M841" s="43">
        <v>-1.32</v>
      </c>
      <c r="N841" s="30">
        <v>8.8060804355238678E-2</v>
      </c>
      <c r="O841" s="43">
        <v>0</v>
      </c>
      <c r="P841" s="30">
        <v>0.17920432823038626</v>
      </c>
      <c r="Q841" s="43">
        <f t="shared" si="27"/>
        <v>1.68</v>
      </c>
      <c r="R841" s="30">
        <v>6.6062200541020286E-2</v>
      </c>
      <c r="S841" s="43">
        <v>13</v>
      </c>
      <c r="T841" s="30">
        <v>0.18754917737088028</v>
      </c>
      <c r="U841" s="30">
        <v>0.10437085722726225</v>
      </c>
      <c r="V841" s="46">
        <v>70</v>
      </c>
      <c r="W841" s="46">
        <v>6.8534270457043217E-2</v>
      </c>
      <c r="X841" s="46">
        <v>0.38911022576361221</v>
      </c>
      <c r="Y841" s="46">
        <v>0.40319662648754762</v>
      </c>
      <c r="Z841" s="46">
        <v>2930</v>
      </c>
      <c r="AA841" s="46">
        <v>0.24831943968020789</v>
      </c>
      <c r="AB841" s="46">
        <v>11295</v>
      </c>
      <c r="AC841" s="77">
        <v>0.17557880614793897</v>
      </c>
      <c r="AD841" s="84">
        <f>'1.Hard Index'!T841</f>
        <v>3</v>
      </c>
      <c r="AE841" s="85">
        <f>'2.Vulnerbility Index'!R841</f>
        <v>4</v>
      </c>
      <c r="AF841" s="86">
        <f t="shared" si="28"/>
        <v>12</v>
      </c>
    </row>
    <row r="842" spans="1:32" x14ac:dyDescent="0.3">
      <c r="A842" s="39" t="s">
        <v>2004</v>
      </c>
      <c r="B842" s="40">
        <v>105.691</v>
      </c>
      <c r="C842" s="40">
        <v>10.179</v>
      </c>
      <c r="D842" s="40" t="s">
        <v>4</v>
      </c>
      <c r="E842" s="40" t="s">
        <v>96</v>
      </c>
      <c r="F842" s="40" t="s">
        <v>695</v>
      </c>
      <c r="G842" s="40">
        <v>19025</v>
      </c>
      <c r="H842" s="47">
        <v>45239</v>
      </c>
      <c r="I842" s="12">
        <v>2283</v>
      </c>
      <c r="J842" s="35">
        <v>45.534979999999997</v>
      </c>
      <c r="K842" s="30">
        <v>60</v>
      </c>
      <c r="L842" s="30">
        <v>0.47912348950247441</v>
      </c>
      <c r="M842" s="43">
        <v>-2.8</v>
      </c>
      <c r="N842" s="30">
        <v>8.8060804355238678E-2</v>
      </c>
      <c r="O842" s="43">
        <v>12</v>
      </c>
      <c r="P842" s="30">
        <v>0.17920432823038626</v>
      </c>
      <c r="Q842" s="43">
        <f t="shared" si="27"/>
        <v>0.20000000000000018</v>
      </c>
      <c r="R842" s="30">
        <v>6.6062200541020286E-2</v>
      </c>
      <c r="S842" s="43">
        <v>13</v>
      </c>
      <c r="T842" s="30">
        <v>0.18754917737088028</v>
      </c>
      <c r="U842" s="30">
        <v>0.10437085722726225</v>
      </c>
      <c r="V842" s="46">
        <v>60</v>
      </c>
      <c r="W842" s="46">
        <v>6.8534270457043217E-2</v>
      </c>
      <c r="X842" s="46">
        <v>9.8922470433639942E-2</v>
      </c>
      <c r="Y842" s="46">
        <v>0.40319662648754762</v>
      </c>
      <c r="Z842" s="46">
        <v>1882</v>
      </c>
      <c r="AA842" s="46">
        <v>0.24831943968020789</v>
      </c>
      <c r="AB842" s="46">
        <v>28538</v>
      </c>
      <c r="AC842" s="77">
        <v>0.17557880614793897</v>
      </c>
      <c r="AD842" s="84">
        <f>'1.Hard Index'!T842</f>
        <v>4</v>
      </c>
      <c r="AE842" s="85">
        <f>'2.Vulnerbility Index'!R842</f>
        <v>4</v>
      </c>
      <c r="AF842" s="86">
        <f t="shared" si="28"/>
        <v>16</v>
      </c>
    </row>
    <row r="843" spans="1:32" x14ac:dyDescent="0.3">
      <c r="A843" s="39" t="s">
        <v>2005</v>
      </c>
      <c r="B843" s="40">
        <v>106.273</v>
      </c>
      <c r="C843" s="40">
        <v>10.1975</v>
      </c>
      <c r="D843" s="40" t="s">
        <v>53</v>
      </c>
      <c r="E843" s="40" t="s">
        <v>76</v>
      </c>
      <c r="F843" s="40" t="s">
        <v>696</v>
      </c>
      <c r="G843" s="40">
        <v>7839</v>
      </c>
      <c r="H843" s="47">
        <v>45239</v>
      </c>
      <c r="I843" s="12">
        <v>941</v>
      </c>
      <c r="J843" s="35">
        <v>652.25869999999998</v>
      </c>
      <c r="K843" s="30">
        <v>55</v>
      </c>
      <c r="L843" s="30">
        <v>0.47912348950247441</v>
      </c>
      <c r="M843" s="43">
        <v>-2.8</v>
      </c>
      <c r="N843" s="30">
        <v>8.8060804355238678E-2</v>
      </c>
      <c r="O843" s="43">
        <v>0</v>
      </c>
      <c r="P843" s="30">
        <v>0.17920432823038626</v>
      </c>
      <c r="Q843" s="43">
        <f t="shared" si="27"/>
        <v>0.20000000000000018</v>
      </c>
      <c r="R843" s="30">
        <v>6.6062200541020286E-2</v>
      </c>
      <c r="S843" s="43">
        <v>30</v>
      </c>
      <c r="T843" s="30">
        <v>0.18754917737088028</v>
      </c>
      <c r="U843" s="30">
        <v>0.10437085722726225</v>
      </c>
      <c r="V843" s="46">
        <v>95</v>
      </c>
      <c r="W843" s="46">
        <v>6.8534270457043217E-2</v>
      </c>
      <c r="X843" s="46">
        <v>3.9545860441382828E-2</v>
      </c>
      <c r="Y843" s="46">
        <v>0.40319662648754762</v>
      </c>
      <c r="Z843" s="46">
        <v>310</v>
      </c>
      <c r="AA843" s="46">
        <v>0.24831943968020789</v>
      </c>
      <c r="AB843" s="46">
        <v>11759</v>
      </c>
      <c r="AC843" s="77">
        <v>0.17557880614793897</v>
      </c>
      <c r="AD843" s="84">
        <f>'1.Hard Index'!T843</f>
        <v>3</v>
      </c>
      <c r="AE843" s="85">
        <f>'2.Vulnerbility Index'!R843</f>
        <v>3</v>
      </c>
      <c r="AF843" s="86">
        <f t="shared" si="28"/>
        <v>9</v>
      </c>
    </row>
    <row r="844" spans="1:32" x14ac:dyDescent="0.3">
      <c r="A844" s="39" t="s">
        <v>2006</v>
      </c>
      <c r="B844" s="40">
        <v>105.173</v>
      </c>
      <c r="C844" s="40">
        <v>10.181100000000001</v>
      </c>
      <c r="D844" s="40" t="s">
        <v>50</v>
      </c>
      <c r="E844" s="40" t="s">
        <v>51</v>
      </c>
      <c r="F844" s="40" t="s">
        <v>21</v>
      </c>
      <c r="G844" s="40">
        <v>8905</v>
      </c>
      <c r="H844" s="47">
        <v>45239</v>
      </c>
      <c r="I844" s="12">
        <v>1069</v>
      </c>
      <c r="J844" s="35">
        <v>15.490550000000001</v>
      </c>
      <c r="K844" s="30">
        <v>50</v>
      </c>
      <c r="L844" s="30">
        <v>0.47912348950247441</v>
      </c>
      <c r="M844" s="43">
        <v>-1.5</v>
      </c>
      <c r="N844" s="30">
        <v>8.8060804355238678E-2</v>
      </c>
      <c r="O844" s="43">
        <v>15</v>
      </c>
      <c r="P844" s="30">
        <v>0.17920432823038626</v>
      </c>
      <c r="Q844" s="43">
        <f t="shared" si="27"/>
        <v>1.5</v>
      </c>
      <c r="R844" s="30">
        <v>6.6062200541020286E-2</v>
      </c>
      <c r="S844" s="43">
        <v>13</v>
      </c>
      <c r="T844" s="30">
        <v>0.18754917737088028</v>
      </c>
      <c r="U844" s="30">
        <v>0.10437085722726225</v>
      </c>
      <c r="V844" s="46">
        <v>27</v>
      </c>
      <c r="W844" s="46">
        <v>6.8534270457043217E-2</v>
      </c>
      <c r="X844" s="46">
        <v>0.23919146546883774</v>
      </c>
      <c r="Y844" s="46">
        <v>0.40319662648754762</v>
      </c>
      <c r="Z844" s="46">
        <v>2130</v>
      </c>
      <c r="AA844" s="46">
        <v>0.24831943968020789</v>
      </c>
      <c r="AB844" s="46">
        <v>13358</v>
      </c>
      <c r="AC844" s="77">
        <v>0.17557880614793897</v>
      </c>
      <c r="AD844" s="84">
        <f>'1.Hard Index'!T844</f>
        <v>4</v>
      </c>
      <c r="AE844" s="85">
        <f>'2.Vulnerbility Index'!R844</f>
        <v>4</v>
      </c>
      <c r="AF844" s="86">
        <f t="shared" si="28"/>
        <v>16</v>
      </c>
    </row>
    <row r="845" spans="1:32" x14ac:dyDescent="0.3">
      <c r="A845" s="39" t="s">
        <v>2007</v>
      </c>
      <c r="B845" s="40">
        <v>106.152</v>
      </c>
      <c r="C845" s="40">
        <v>10.068099999999999</v>
      </c>
      <c r="D845" s="40" t="s">
        <v>45</v>
      </c>
      <c r="E845" s="40" t="s">
        <v>46</v>
      </c>
      <c r="F845" s="40" t="s">
        <v>697</v>
      </c>
      <c r="G845" s="40">
        <v>9795</v>
      </c>
      <c r="H845" s="47">
        <v>45239</v>
      </c>
      <c r="I845" s="12">
        <v>1175</v>
      </c>
      <c r="J845" s="35">
        <v>719.79859999999996</v>
      </c>
      <c r="K845" s="30">
        <v>51</v>
      </c>
      <c r="L845" s="30">
        <v>0.47912348950247441</v>
      </c>
      <c r="M845" s="43">
        <v>-1.5</v>
      </c>
      <c r="N845" s="30">
        <v>8.8060804355238678E-2</v>
      </c>
      <c r="O845" s="43">
        <v>4</v>
      </c>
      <c r="P845" s="30">
        <v>0.17920432823038626</v>
      </c>
      <c r="Q845" s="43">
        <f t="shared" si="27"/>
        <v>1.5</v>
      </c>
      <c r="R845" s="30">
        <v>6.6062200541020286E-2</v>
      </c>
      <c r="S845" s="43">
        <v>15</v>
      </c>
      <c r="T845" s="30">
        <v>0.18754917737088028</v>
      </c>
      <c r="U845" s="30">
        <v>0.10437085722726225</v>
      </c>
      <c r="V845" s="46">
        <v>60</v>
      </c>
      <c r="W845" s="46">
        <v>6.8534270457043217E-2</v>
      </c>
      <c r="X845" s="46">
        <v>8.5043389484430826E-2</v>
      </c>
      <c r="Y845" s="46">
        <v>0.40319662648754762</v>
      </c>
      <c r="Z845" s="46">
        <v>833</v>
      </c>
      <c r="AA845" s="46">
        <v>0.24831943968020789</v>
      </c>
      <c r="AB845" s="46">
        <v>14693</v>
      </c>
      <c r="AC845" s="77">
        <v>0.17557880614793897</v>
      </c>
      <c r="AD845" s="84">
        <f>'1.Hard Index'!T845</f>
        <v>4</v>
      </c>
      <c r="AE845" s="85">
        <f>'2.Vulnerbility Index'!R845</f>
        <v>3</v>
      </c>
      <c r="AF845" s="86">
        <f t="shared" si="28"/>
        <v>12</v>
      </c>
    </row>
    <row r="846" spans="1:32" x14ac:dyDescent="0.3">
      <c r="A846" s="39" t="s">
        <v>2008</v>
      </c>
      <c r="B846" s="40">
        <v>105.999</v>
      </c>
      <c r="C846" s="40">
        <v>10.053599999999999</v>
      </c>
      <c r="D846" s="40" t="s">
        <v>45</v>
      </c>
      <c r="E846" s="40" t="s">
        <v>47</v>
      </c>
      <c r="F846" s="40" t="s">
        <v>698</v>
      </c>
      <c r="G846" s="40">
        <v>9801</v>
      </c>
      <c r="H846" s="47">
        <v>45239</v>
      </c>
      <c r="I846" s="12">
        <v>1176</v>
      </c>
      <c r="J846" s="35">
        <v>528.40959999999995</v>
      </c>
      <c r="K846" s="30">
        <v>73</v>
      </c>
      <c r="L846" s="30">
        <v>0.47912348950247441</v>
      </c>
      <c r="M846" s="43">
        <v>-0.26</v>
      </c>
      <c r="N846" s="30">
        <v>8.8060804355238678E-2</v>
      </c>
      <c r="O846" s="43">
        <v>0</v>
      </c>
      <c r="P846" s="30">
        <v>0.17920432823038626</v>
      </c>
      <c r="Q846" s="43">
        <f t="shared" si="27"/>
        <v>2.74</v>
      </c>
      <c r="R846" s="30">
        <v>6.6062200541020286E-2</v>
      </c>
      <c r="S846" s="43">
        <v>18</v>
      </c>
      <c r="T846" s="30">
        <v>0.18754917737088028</v>
      </c>
      <c r="U846" s="30">
        <v>0.10437085722726225</v>
      </c>
      <c r="V846" s="46">
        <v>84</v>
      </c>
      <c r="W846" s="46">
        <v>6.8534270457043217E-2</v>
      </c>
      <c r="X846" s="46">
        <v>0.15355575961636567</v>
      </c>
      <c r="Y846" s="46">
        <v>0.40319662648754762</v>
      </c>
      <c r="Z846" s="46">
        <v>1505</v>
      </c>
      <c r="AA846" s="46">
        <v>0.24831943968020789</v>
      </c>
      <c r="AB846" s="46">
        <v>14702</v>
      </c>
      <c r="AC846" s="77">
        <v>0.17557880614793897</v>
      </c>
      <c r="AD846" s="84">
        <f>'1.Hard Index'!T846</f>
        <v>3</v>
      </c>
      <c r="AE846" s="85">
        <f>'2.Vulnerbility Index'!R846</f>
        <v>4</v>
      </c>
      <c r="AF846" s="86">
        <f t="shared" si="28"/>
        <v>12</v>
      </c>
    </row>
    <row r="847" spans="1:32" x14ac:dyDescent="0.3">
      <c r="A847" s="39" t="s">
        <v>2009</v>
      </c>
      <c r="B847" s="40">
        <v>105.727</v>
      </c>
      <c r="C847" s="40">
        <v>10.057</v>
      </c>
      <c r="D847" s="40" t="s">
        <v>65</v>
      </c>
      <c r="E847" s="40" t="s">
        <v>74</v>
      </c>
      <c r="F847" s="40" t="s">
        <v>234</v>
      </c>
      <c r="G847" s="40">
        <v>22572</v>
      </c>
      <c r="H847" s="47">
        <v>45239</v>
      </c>
      <c r="I847" s="12">
        <v>2709</v>
      </c>
      <c r="J847" s="35">
        <v>302.19920000000002</v>
      </c>
      <c r="K847" s="30">
        <v>64</v>
      </c>
      <c r="L847" s="30">
        <v>0.47912348950247441</v>
      </c>
      <c r="M847" s="43">
        <v>-1.5</v>
      </c>
      <c r="N847" s="30">
        <v>8.8060804355238678E-2</v>
      </c>
      <c r="O847" s="43">
        <v>24</v>
      </c>
      <c r="P847" s="30">
        <v>0.17920432823038626</v>
      </c>
      <c r="Q847" s="43">
        <f t="shared" si="27"/>
        <v>1.5</v>
      </c>
      <c r="R847" s="30">
        <v>6.6062200541020286E-2</v>
      </c>
      <c r="S847" s="43">
        <v>13</v>
      </c>
      <c r="T847" s="30">
        <v>0.18754917737088028</v>
      </c>
      <c r="U847" s="30">
        <v>0.10437085722726225</v>
      </c>
      <c r="V847" s="46">
        <v>142</v>
      </c>
      <c r="W847" s="46">
        <v>6.8534270457043217E-2</v>
      </c>
      <c r="X847" s="46">
        <v>3.3714336345915294E-2</v>
      </c>
      <c r="Y847" s="46">
        <v>0.40319662648754762</v>
      </c>
      <c r="Z847" s="46">
        <v>761</v>
      </c>
      <c r="AA847" s="46">
        <v>0.24831943968020789</v>
      </c>
      <c r="AB847" s="46">
        <v>33858</v>
      </c>
      <c r="AC847" s="77">
        <v>0.17557880614793897</v>
      </c>
      <c r="AD847" s="84">
        <f>'1.Hard Index'!T847</f>
        <v>4</v>
      </c>
      <c r="AE847" s="85">
        <f>'2.Vulnerbility Index'!R847</f>
        <v>4</v>
      </c>
      <c r="AF847" s="86">
        <f t="shared" si="28"/>
        <v>16</v>
      </c>
    </row>
    <row r="848" spans="1:32" x14ac:dyDescent="0.3">
      <c r="A848" s="39" t="s">
        <v>2010</v>
      </c>
      <c r="B848" s="40">
        <v>106.321</v>
      </c>
      <c r="C848" s="40">
        <v>10.0433</v>
      </c>
      <c r="D848" s="40" t="s">
        <v>53</v>
      </c>
      <c r="E848" s="40" t="s">
        <v>76</v>
      </c>
      <c r="F848" s="40" t="s">
        <v>699</v>
      </c>
      <c r="G848" s="40">
        <v>9969</v>
      </c>
      <c r="H848" s="47">
        <v>45239</v>
      </c>
      <c r="I848" s="12">
        <v>1196</v>
      </c>
      <c r="J848" s="35">
        <v>671.32280000000003</v>
      </c>
      <c r="K848" s="30">
        <v>55</v>
      </c>
      <c r="L848" s="30">
        <v>0.47912348950247441</v>
      </c>
      <c r="M848" s="43">
        <v>-2.8</v>
      </c>
      <c r="N848" s="30">
        <v>8.8060804355238678E-2</v>
      </c>
      <c r="O848" s="43">
        <v>0</v>
      </c>
      <c r="P848" s="30">
        <v>0.17920432823038626</v>
      </c>
      <c r="Q848" s="43">
        <f t="shared" si="27"/>
        <v>0.20000000000000018</v>
      </c>
      <c r="R848" s="30">
        <v>6.6062200541020286E-2</v>
      </c>
      <c r="S848" s="43">
        <v>13</v>
      </c>
      <c r="T848" s="30">
        <v>0.18754917737088028</v>
      </c>
      <c r="U848" s="30">
        <v>0.10437085722726225</v>
      </c>
      <c r="V848" s="46">
        <v>40</v>
      </c>
      <c r="W848" s="46">
        <v>6.8534270457043217E-2</v>
      </c>
      <c r="X848" s="46">
        <v>3.109639883639282E-3</v>
      </c>
      <c r="Y848" s="46">
        <v>0.40319662648754762</v>
      </c>
      <c r="Z848" s="46">
        <v>31</v>
      </c>
      <c r="AA848" s="46">
        <v>0.24831943968020789</v>
      </c>
      <c r="AB848" s="46">
        <v>14954</v>
      </c>
      <c r="AC848" s="77">
        <v>0.17557880614793897</v>
      </c>
      <c r="AD848" s="84">
        <f>'1.Hard Index'!T848</f>
        <v>3</v>
      </c>
      <c r="AE848" s="85">
        <f>'2.Vulnerbility Index'!R848</f>
        <v>3</v>
      </c>
      <c r="AF848" s="86">
        <f t="shared" si="28"/>
        <v>9</v>
      </c>
    </row>
    <row r="849" spans="1:32" x14ac:dyDescent="0.3">
      <c r="A849" s="39" t="s">
        <v>2011</v>
      </c>
      <c r="B849" s="40">
        <v>105.27200000000001</v>
      </c>
      <c r="C849" s="40">
        <v>10.027799999999999</v>
      </c>
      <c r="D849" s="40" t="s">
        <v>50</v>
      </c>
      <c r="E849" s="40" t="s">
        <v>51</v>
      </c>
      <c r="F849" s="40" t="s">
        <v>700</v>
      </c>
      <c r="G849" s="40">
        <v>16338</v>
      </c>
      <c r="H849" s="47">
        <v>45239</v>
      </c>
      <c r="I849" s="12">
        <v>1961</v>
      </c>
      <c r="J849" s="35">
        <v>51.147649999999999</v>
      </c>
      <c r="K849" s="30">
        <v>47</v>
      </c>
      <c r="L849" s="30">
        <v>0.47912348950247441</v>
      </c>
      <c r="M849" s="43">
        <v>-0.26</v>
      </c>
      <c r="N849" s="30">
        <v>8.8060804355238678E-2</v>
      </c>
      <c r="O849" s="43">
        <v>0</v>
      </c>
      <c r="P849" s="30">
        <v>0.17920432823038626</v>
      </c>
      <c r="Q849" s="43">
        <f t="shared" si="27"/>
        <v>2.74</v>
      </c>
      <c r="R849" s="30">
        <v>6.6062200541020286E-2</v>
      </c>
      <c r="S849" s="43">
        <v>20</v>
      </c>
      <c r="T849" s="30">
        <v>0.18754917737088028</v>
      </c>
      <c r="U849" s="30">
        <v>0.10437085722726225</v>
      </c>
      <c r="V849" s="46">
        <v>36</v>
      </c>
      <c r="W849" s="46">
        <v>6.8534270457043217E-2</v>
      </c>
      <c r="X849" s="46">
        <v>0.34171869261843557</v>
      </c>
      <c r="Y849" s="46">
        <v>0.40319662648754762</v>
      </c>
      <c r="Z849" s="46">
        <v>5583</v>
      </c>
      <c r="AA849" s="46">
        <v>0.24831943968020789</v>
      </c>
      <c r="AB849" s="46">
        <v>24507</v>
      </c>
      <c r="AC849" s="77">
        <v>0.17557880614793897</v>
      </c>
      <c r="AD849" s="84">
        <f>'1.Hard Index'!T849</f>
        <v>4</v>
      </c>
      <c r="AE849" s="85">
        <f>'2.Vulnerbility Index'!R849</f>
        <v>4</v>
      </c>
      <c r="AF849" s="86">
        <f t="shared" si="28"/>
        <v>16</v>
      </c>
    </row>
    <row r="850" spans="1:32" x14ac:dyDescent="0.3">
      <c r="A850" s="39" t="s">
        <v>2012</v>
      </c>
      <c r="B850" s="40">
        <v>105.559</v>
      </c>
      <c r="C850" s="40">
        <v>10.0639</v>
      </c>
      <c r="D850" s="40" t="s">
        <v>65</v>
      </c>
      <c r="E850" s="40" t="s">
        <v>79</v>
      </c>
      <c r="F850" s="40" t="s">
        <v>681</v>
      </c>
      <c r="G850" s="40">
        <v>9471</v>
      </c>
      <c r="H850" s="47">
        <v>45239</v>
      </c>
      <c r="I850" s="12">
        <v>1137</v>
      </c>
      <c r="J850" s="35">
        <v>358.69189999999998</v>
      </c>
      <c r="K850" s="30">
        <v>36</v>
      </c>
      <c r="L850" s="30">
        <v>0.47912348950247441</v>
      </c>
      <c r="M850" s="43">
        <v>0.36</v>
      </c>
      <c r="N850" s="30">
        <v>8.8060804355238678E-2</v>
      </c>
      <c r="O850" s="43">
        <v>24</v>
      </c>
      <c r="P850" s="30">
        <v>0.17920432823038626</v>
      </c>
      <c r="Q850" s="43">
        <f t="shared" si="27"/>
        <v>3.36</v>
      </c>
      <c r="R850" s="30">
        <v>6.6062200541020286E-2</v>
      </c>
      <c r="S850" s="43">
        <v>13</v>
      </c>
      <c r="T850" s="30">
        <v>0.18754917737088028</v>
      </c>
      <c r="U850" s="30">
        <v>0.10437085722726225</v>
      </c>
      <c r="V850" s="46">
        <v>98</v>
      </c>
      <c r="W850" s="46">
        <v>6.8534270457043217E-2</v>
      </c>
      <c r="X850" s="46">
        <v>5.2792735719564988E-3</v>
      </c>
      <c r="Y850" s="46">
        <v>0.40319662648754762</v>
      </c>
      <c r="Z850" s="46">
        <v>50</v>
      </c>
      <c r="AA850" s="46">
        <v>0.24831943968020789</v>
      </c>
      <c r="AB850" s="46">
        <v>14207</v>
      </c>
      <c r="AC850" s="77">
        <v>0.17557880614793897</v>
      </c>
      <c r="AD850" s="84">
        <f>'1.Hard Index'!T850</f>
        <v>4</v>
      </c>
      <c r="AE850" s="85">
        <f>'2.Vulnerbility Index'!R850</f>
        <v>3</v>
      </c>
      <c r="AF850" s="86">
        <f t="shared" si="28"/>
        <v>12</v>
      </c>
    </row>
    <row r="851" spans="1:32" x14ac:dyDescent="0.3">
      <c r="A851" s="39" t="s">
        <v>2013</v>
      </c>
      <c r="B851" s="40">
        <v>106.124</v>
      </c>
      <c r="C851" s="40">
        <v>9.6260300000000001</v>
      </c>
      <c r="D851" s="40" t="s">
        <v>701</v>
      </c>
      <c r="E851" s="40" t="s">
        <v>225</v>
      </c>
      <c r="F851" s="40" t="s">
        <v>225</v>
      </c>
      <c r="G851" s="40">
        <v>13114</v>
      </c>
      <c r="H851" s="47">
        <v>45239</v>
      </c>
      <c r="I851" s="12">
        <v>1574</v>
      </c>
      <c r="J851" s="35">
        <v>313.39830000000001</v>
      </c>
      <c r="K851" s="30">
        <v>48</v>
      </c>
      <c r="L851" s="30">
        <v>0.47912348950247441</v>
      </c>
      <c r="M851" s="43">
        <v>0.45</v>
      </c>
      <c r="N851" s="30">
        <v>8.8060804355238678E-2</v>
      </c>
      <c r="O851" s="43">
        <v>16</v>
      </c>
      <c r="P851" s="30">
        <v>0.17920432823038626</v>
      </c>
      <c r="Q851" s="43">
        <f t="shared" si="27"/>
        <v>3.45</v>
      </c>
      <c r="R851" s="30">
        <v>6.6062200541020286E-2</v>
      </c>
      <c r="S851" s="43">
        <v>11</v>
      </c>
      <c r="T851" s="30">
        <v>0.18754917737088028</v>
      </c>
      <c r="U851" s="30">
        <v>0.10437085722726225</v>
      </c>
      <c r="V851" s="46">
        <v>51</v>
      </c>
      <c r="W851" s="46">
        <v>6.8534270457043217E-2</v>
      </c>
      <c r="X851" s="46">
        <v>7.9457068781454934E-2</v>
      </c>
      <c r="Y851" s="46">
        <v>0.40319662648754762</v>
      </c>
      <c r="Z851" s="46">
        <v>1042</v>
      </c>
      <c r="AA851" s="46">
        <v>0.24831943968020789</v>
      </c>
      <c r="AB851" s="46">
        <v>19671</v>
      </c>
      <c r="AC851" s="77">
        <v>0.17557880614793897</v>
      </c>
      <c r="AD851" s="84">
        <f>'1.Hard Index'!T851</f>
        <v>4</v>
      </c>
      <c r="AE851" s="85">
        <f>'2.Vulnerbility Index'!R851</f>
        <v>4</v>
      </c>
      <c r="AF851" s="86">
        <f t="shared" si="28"/>
        <v>16</v>
      </c>
    </row>
    <row r="852" spans="1:32" x14ac:dyDescent="0.3">
      <c r="A852" s="39" t="s">
        <v>2014</v>
      </c>
      <c r="B852" s="40">
        <v>105.79900000000001</v>
      </c>
      <c r="C852" s="40">
        <v>9.6386299999999991</v>
      </c>
      <c r="D852" s="40" t="s">
        <v>701</v>
      </c>
      <c r="E852" s="40" t="s">
        <v>702</v>
      </c>
      <c r="F852" s="40" t="s">
        <v>703</v>
      </c>
      <c r="G852" s="40">
        <v>7032</v>
      </c>
      <c r="H852" s="47">
        <v>45239</v>
      </c>
      <c r="I852" s="12">
        <v>844</v>
      </c>
      <c r="J852" s="35">
        <v>434.30779999999999</v>
      </c>
      <c r="K852" s="30">
        <v>48</v>
      </c>
      <c r="L852" s="30">
        <v>0.47912348950247441</v>
      </c>
      <c r="M852" s="43">
        <v>-2.8</v>
      </c>
      <c r="N852" s="30">
        <v>8.8060804355238678E-2</v>
      </c>
      <c r="O852" s="43">
        <v>24</v>
      </c>
      <c r="P852" s="30">
        <v>0.17920432823038626</v>
      </c>
      <c r="Q852" s="43">
        <f t="shared" si="27"/>
        <v>0.20000000000000018</v>
      </c>
      <c r="R852" s="30">
        <v>6.6062200541020286E-2</v>
      </c>
      <c r="S852" s="43">
        <v>30</v>
      </c>
      <c r="T852" s="30">
        <v>0.18754917737088028</v>
      </c>
      <c r="U852" s="30">
        <v>0.10437085722726225</v>
      </c>
      <c r="V852" s="46">
        <v>62</v>
      </c>
      <c r="W852" s="46">
        <v>6.8534270457043217E-2</v>
      </c>
      <c r="X852" s="46">
        <v>7.0108077360637094E-2</v>
      </c>
      <c r="Y852" s="46">
        <v>0.40319662648754762</v>
      </c>
      <c r="Z852" s="46">
        <v>493</v>
      </c>
      <c r="AA852" s="46">
        <v>0.24831943968020789</v>
      </c>
      <c r="AB852" s="46">
        <v>10548</v>
      </c>
      <c r="AC852" s="77">
        <v>0.17557880614793897</v>
      </c>
      <c r="AD852" s="84">
        <f>'1.Hard Index'!T852</f>
        <v>4</v>
      </c>
      <c r="AE852" s="85">
        <f>'2.Vulnerbility Index'!R852</f>
        <v>3</v>
      </c>
      <c r="AF852" s="86">
        <f t="shared" si="28"/>
        <v>12</v>
      </c>
    </row>
    <row r="853" spans="1:32" x14ac:dyDescent="0.3">
      <c r="A853" s="39" t="s">
        <v>2015</v>
      </c>
      <c r="B853" s="40">
        <v>105.13200000000001</v>
      </c>
      <c r="C853" s="40">
        <v>9.56297</v>
      </c>
      <c r="D853" s="40" t="s">
        <v>50</v>
      </c>
      <c r="E853" s="40" t="s">
        <v>704</v>
      </c>
      <c r="F853" s="40" t="s">
        <v>705</v>
      </c>
      <c r="G853" s="40">
        <v>19233</v>
      </c>
      <c r="H853" s="47">
        <v>45239</v>
      </c>
      <c r="I853" s="12">
        <v>2308</v>
      </c>
      <c r="J853" s="35">
        <v>148.7328</v>
      </c>
      <c r="K853" s="30">
        <v>48</v>
      </c>
      <c r="L853" s="30">
        <v>0.47912348950247441</v>
      </c>
      <c r="M853" s="43">
        <v>-1.32</v>
      </c>
      <c r="N853" s="30">
        <v>8.8060804355238678E-2</v>
      </c>
      <c r="O853" s="43">
        <v>4</v>
      </c>
      <c r="P853" s="30">
        <v>0.17920432823038626</v>
      </c>
      <c r="Q853" s="43">
        <f t="shared" si="27"/>
        <v>1.68</v>
      </c>
      <c r="R853" s="30">
        <v>6.6062200541020286E-2</v>
      </c>
      <c r="S853" s="43">
        <v>12</v>
      </c>
      <c r="T853" s="30">
        <v>0.18754917737088028</v>
      </c>
      <c r="U853" s="30">
        <v>0.10437085722726225</v>
      </c>
      <c r="V853" s="46">
        <v>13</v>
      </c>
      <c r="W853" s="46">
        <v>6.8534270457043217E-2</v>
      </c>
      <c r="X853" s="46">
        <v>0.15317423178911246</v>
      </c>
      <c r="Y853" s="46">
        <v>0.40319662648754762</v>
      </c>
      <c r="Z853" s="46">
        <v>2946</v>
      </c>
      <c r="AA853" s="46">
        <v>0.24831943968020789</v>
      </c>
      <c r="AB853" s="46">
        <v>28850</v>
      </c>
      <c r="AC853" s="77">
        <v>0.17557880614793897</v>
      </c>
      <c r="AD853" s="84">
        <f>'1.Hard Index'!T853</f>
        <v>4</v>
      </c>
      <c r="AE853" s="85">
        <f>'2.Vulnerbility Index'!R853</f>
        <v>4</v>
      </c>
      <c r="AF853" s="86">
        <f t="shared" si="28"/>
        <v>16</v>
      </c>
    </row>
    <row r="854" spans="1:32" x14ac:dyDescent="0.3">
      <c r="A854" s="39" t="s">
        <v>2016</v>
      </c>
      <c r="B854" s="40">
        <v>106.06100000000001</v>
      </c>
      <c r="C854" s="40">
        <v>9.8700700000000001</v>
      </c>
      <c r="D854" s="40" t="s">
        <v>367</v>
      </c>
      <c r="E854" s="40" t="s">
        <v>706</v>
      </c>
      <c r="F854" s="40" t="s">
        <v>706</v>
      </c>
      <c r="G854" s="40">
        <v>6218</v>
      </c>
      <c r="H854" s="47">
        <v>45239</v>
      </c>
      <c r="I854" s="12">
        <v>746</v>
      </c>
      <c r="J854" s="35">
        <v>286.42419999999998</v>
      </c>
      <c r="K854" s="30">
        <v>57</v>
      </c>
      <c r="L854" s="30">
        <v>0.47912348950247441</v>
      </c>
      <c r="M854" s="43">
        <v>-2.8</v>
      </c>
      <c r="N854" s="30">
        <v>8.8060804355238678E-2</v>
      </c>
      <c r="O854" s="43">
        <v>16</v>
      </c>
      <c r="P854" s="30">
        <v>0.17920432823038626</v>
      </c>
      <c r="Q854" s="43">
        <f t="shared" si="27"/>
        <v>0.20000000000000018</v>
      </c>
      <c r="R854" s="30">
        <v>6.6062200541020286E-2</v>
      </c>
      <c r="S854" s="43">
        <v>5</v>
      </c>
      <c r="T854" s="30">
        <v>0.18754917737088028</v>
      </c>
      <c r="U854" s="30">
        <v>0.10437085722726225</v>
      </c>
      <c r="V854" s="46">
        <v>213</v>
      </c>
      <c r="W854" s="46">
        <v>6.8534270457043217E-2</v>
      </c>
      <c r="X854" s="46">
        <v>5.0659376005146348E-2</v>
      </c>
      <c r="Y854" s="46">
        <v>0.40319662648754762</v>
      </c>
      <c r="Z854" s="46">
        <v>315</v>
      </c>
      <c r="AA854" s="46">
        <v>0.24831943968020789</v>
      </c>
      <c r="AB854" s="46">
        <v>9327</v>
      </c>
      <c r="AC854" s="77">
        <v>0.17557880614793897</v>
      </c>
      <c r="AD854" s="84">
        <f>'1.Hard Index'!T854</f>
        <v>3</v>
      </c>
      <c r="AE854" s="85">
        <f>'2.Vulnerbility Index'!R854</f>
        <v>3</v>
      </c>
      <c r="AF854" s="86">
        <f t="shared" si="28"/>
        <v>9</v>
      </c>
    </row>
    <row r="855" spans="1:32" x14ac:dyDescent="0.3">
      <c r="A855" s="39" t="s">
        <v>2017</v>
      </c>
      <c r="B855" s="40">
        <v>104.999</v>
      </c>
      <c r="C855" s="40">
        <v>9.8325499999999995</v>
      </c>
      <c r="D855" s="40" t="s">
        <v>50</v>
      </c>
      <c r="E855" s="40" t="s">
        <v>707</v>
      </c>
      <c r="F855" s="40" t="s">
        <v>708</v>
      </c>
      <c r="G855" s="40">
        <v>13020</v>
      </c>
      <c r="H855" s="47">
        <v>45239</v>
      </c>
      <c r="I855" s="12">
        <v>1562</v>
      </c>
      <c r="J855" s="35">
        <v>20</v>
      </c>
      <c r="K855" s="30">
        <v>50</v>
      </c>
      <c r="L855" s="30">
        <v>0.47912348950247441</v>
      </c>
      <c r="M855" s="43">
        <v>-0.26</v>
      </c>
      <c r="N855" s="30">
        <v>8.8060804355238678E-2</v>
      </c>
      <c r="O855" s="43">
        <v>8</v>
      </c>
      <c r="P855" s="30">
        <v>0.17920432823038626</v>
      </c>
      <c r="Q855" s="43">
        <f t="shared" si="27"/>
        <v>2.74</v>
      </c>
      <c r="R855" s="30">
        <v>6.6062200541020286E-2</v>
      </c>
      <c r="S855" s="43">
        <v>13</v>
      </c>
      <c r="T855" s="30">
        <v>0.18754917737088028</v>
      </c>
      <c r="U855" s="30">
        <v>0.10437085722726225</v>
      </c>
      <c r="V855" s="46">
        <v>26</v>
      </c>
      <c r="W855" s="46">
        <v>6.8534270457043217E-2</v>
      </c>
      <c r="X855" s="46">
        <v>0.48548387096774193</v>
      </c>
      <c r="Y855" s="46">
        <v>0.40319662648754762</v>
      </c>
      <c r="Z855" s="46">
        <v>6321</v>
      </c>
      <c r="AA855" s="46">
        <v>0.24831943968020789</v>
      </c>
      <c r="AB855" s="46">
        <v>19530</v>
      </c>
      <c r="AC855" s="77">
        <v>0.17557880614793897</v>
      </c>
      <c r="AD855" s="84">
        <f>'1.Hard Index'!T855</f>
        <v>4</v>
      </c>
      <c r="AE855" s="85">
        <f>'2.Vulnerbility Index'!R855</f>
        <v>4</v>
      </c>
      <c r="AF855" s="86">
        <f t="shared" si="28"/>
        <v>16</v>
      </c>
    </row>
    <row r="856" spans="1:32" x14ac:dyDescent="0.3">
      <c r="A856" s="39" t="s">
        <v>2018</v>
      </c>
      <c r="B856" s="40">
        <v>106.038</v>
      </c>
      <c r="C856" s="40">
        <v>9.8454899999999999</v>
      </c>
      <c r="D856" s="40" t="s">
        <v>367</v>
      </c>
      <c r="E856" s="40" t="s">
        <v>706</v>
      </c>
      <c r="F856" s="40" t="s">
        <v>709</v>
      </c>
      <c r="G856" s="40">
        <v>9877</v>
      </c>
      <c r="H856" s="47">
        <v>45239</v>
      </c>
      <c r="I856" s="12">
        <v>1185</v>
      </c>
      <c r="J856" s="35">
        <v>189.90969999999999</v>
      </c>
      <c r="K856" s="30">
        <v>56</v>
      </c>
      <c r="L856" s="30">
        <v>0.47912348950247441</v>
      </c>
      <c r="M856" s="43">
        <v>0.45</v>
      </c>
      <c r="N856" s="30">
        <v>8.8060804355238678E-2</v>
      </c>
      <c r="O856" s="43">
        <v>6</v>
      </c>
      <c r="P856" s="30">
        <v>0.17920432823038626</v>
      </c>
      <c r="Q856" s="43">
        <f t="shared" si="27"/>
        <v>3.45</v>
      </c>
      <c r="R856" s="30">
        <v>6.6062200541020286E-2</v>
      </c>
      <c r="S856" s="43">
        <v>3</v>
      </c>
      <c r="T856" s="30">
        <v>0.18754917737088028</v>
      </c>
      <c r="U856" s="30">
        <v>0.10437085722726225</v>
      </c>
      <c r="V856" s="46">
        <v>33</v>
      </c>
      <c r="W856" s="46">
        <v>6.8534270457043217E-2</v>
      </c>
      <c r="X856" s="46">
        <v>0.33086969727650095</v>
      </c>
      <c r="Y856" s="46">
        <v>0.40319662648754762</v>
      </c>
      <c r="Z856" s="46">
        <v>3268</v>
      </c>
      <c r="AA856" s="46">
        <v>0.24831943968020789</v>
      </c>
      <c r="AB856" s="46">
        <v>14816</v>
      </c>
      <c r="AC856" s="77">
        <v>0.17557880614793897</v>
      </c>
      <c r="AD856" s="84">
        <f>'1.Hard Index'!T856</f>
        <v>3</v>
      </c>
      <c r="AE856" s="85">
        <f>'2.Vulnerbility Index'!R856</f>
        <v>4</v>
      </c>
      <c r="AF856" s="86">
        <f t="shared" si="28"/>
        <v>12</v>
      </c>
    </row>
    <row r="857" spans="1:32" x14ac:dyDescent="0.3">
      <c r="A857" s="39" t="s">
        <v>2019</v>
      </c>
      <c r="B857" s="40">
        <v>106.133</v>
      </c>
      <c r="C857" s="40">
        <v>9.8445599999999995</v>
      </c>
      <c r="D857" s="40" t="s">
        <v>367</v>
      </c>
      <c r="E857" s="40" t="s">
        <v>706</v>
      </c>
      <c r="F857" s="40" t="s">
        <v>710</v>
      </c>
      <c r="G857" s="40">
        <v>10273</v>
      </c>
      <c r="H857" s="47">
        <v>45239</v>
      </c>
      <c r="I857" s="12">
        <v>1233</v>
      </c>
      <c r="J857" s="35">
        <v>353.71539999999999</v>
      </c>
      <c r="K857" s="30">
        <v>55</v>
      </c>
      <c r="L857" s="30">
        <v>0.47912348950247441</v>
      </c>
      <c r="M857" s="43">
        <v>-2.8</v>
      </c>
      <c r="N857" s="30">
        <v>8.8060804355238678E-2</v>
      </c>
      <c r="O857" s="43">
        <v>0</v>
      </c>
      <c r="P857" s="30">
        <v>0.17920432823038626</v>
      </c>
      <c r="Q857" s="43">
        <f t="shared" si="27"/>
        <v>0.20000000000000018</v>
      </c>
      <c r="R857" s="30">
        <v>6.6062200541020286E-2</v>
      </c>
      <c r="S857" s="43">
        <v>2</v>
      </c>
      <c r="T857" s="30">
        <v>0.18754917737088028</v>
      </c>
      <c r="U857" s="30">
        <v>0.10437085722726225</v>
      </c>
      <c r="V857" s="46">
        <v>39</v>
      </c>
      <c r="W857" s="46">
        <v>6.8534270457043217E-2</v>
      </c>
      <c r="X857" s="46">
        <v>9.9776112138615786E-2</v>
      </c>
      <c r="Y857" s="46">
        <v>0.40319662648754762</v>
      </c>
      <c r="Z857" s="46">
        <v>1025</v>
      </c>
      <c r="AA857" s="46">
        <v>0.24831943968020789</v>
      </c>
      <c r="AB857" s="46">
        <v>15410</v>
      </c>
      <c r="AC857" s="77">
        <v>0.17557880614793897</v>
      </c>
      <c r="AD857" s="84">
        <f>'1.Hard Index'!T857</f>
        <v>2</v>
      </c>
      <c r="AE857" s="85">
        <f>'2.Vulnerbility Index'!R857</f>
        <v>4</v>
      </c>
      <c r="AF857" s="86">
        <f t="shared" si="28"/>
        <v>8</v>
      </c>
    </row>
    <row r="858" spans="1:32" x14ac:dyDescent="0.3">
      <c r="A858" s="39" t="s">
        <v>2020</v>
      </c>
      <c r="B858" s="40">
        <v>105.241</v>
      </c>
      <c r="C858" s="40">
        <v>9.8383099999999999</v>
      </c>
      <c r="D858" s="40" t="s">
        <v>50</v>
      </c>
      <c r="E858" s="40" t="s">
        <v>358</v>
      </c>
      <c r="F858" s="40" t="s">
        <v>232</v>
      </c>
      <c r="G858" s="40">
        <v>18416</v>
      </c>
      <c r="H858" s="47">
        <v>45239</v>
      </c>
      <c r="I858" s="12">
        <v>2210</v>
      </c>
      <c r="J858" s="35">
        <v>20</v>
      </c>
      <c r="K858" s="30">
        <v>59</v>
      </c>
      <c r="L858" s="30">
        <v>0.47912348950247441</v>
      </c>
      <c r="M858" s="43">
        <v>-0.26</v>
      </c>
      <c r="N858" s="30">
        <v>8.8060804355238678E-2</v>
      </c>
      <c r="O858" s="43">
        <v>15</v>
      </c>
      <c r="P858" s="30">
        <v>0.17920432823038626</v>
      </c>
      <c r="Q858" s="43">
        <f t="shared" si="27"/>
        <v>2.74</v>
      </c>
      <c r="R858" s="30">
        <v>6.6062200541020286E-2</v>
      </c>
      <c r="S858" s="43">
        <v>11</v>
      </c>
      <c r="T858" s="30">
        <v>0.18754917737088028</v>
      </c>
      <c r="U858" s="30">
        <v>0.10437085722726225</v>
      </c>
      <c r="V858" s="46">
        <v>41</v>
      </c>
      <c r="W858" s="46">
        <v>6.8534270457043217E-2</v>
      </c>
      <c r="X858" s="46">
        <v>5.0173761946133794E-2</v>
      </c>
      <c r="Y858" s="46">
        <v>0.40319662648754762</v>
      </c>
      <c r="Z858" s="46">
        <v>924</v>
      </c>
      <c r="AA858" s="46">
        <v>0.24831943968020789</v>
      </c>
      <c r="AB858" s="46">
        <v>27624</v>
      </c>
      <c r="AC858" s="77">
        <v>0.17557880614793897</v>
      </c>
      <c r="AD858" s="84">
        <f>'1.Hard Index'!T858</f>
        <v>4</v>
      </c>
      <c r="AE858" s="85">
        <f>'2.Vulnerbility Index'!R858</f>
        <v>4</v>
      </c>
      <c r="AF858" s="86">
        <f t="shared" si="28"/>
        <v>16</v>
      </c>
    </row>
    <row r="859" spans="1:32" x14ac:dyDescent="0.3">
      <c r="A859" s="39" t="s">
        <v>2021</v>
      </c>
      <c r="B859" s="40">
        <v>105.929</v>
      </c>
      <c r="C859" s="40">
        <v>9.8436199999999996</v>
      </c>
      <c r="D859" s="40" t="s">
        <v>701</v>
      </c>
      <c r="E859" s="40" t="s">
        <v>711</v>
      </c>
      <c r="F859" s="40" t="s">
        <v>712</v>
      </c>
      <c r="G859" s="40">
        <v>11298</v>
      </c>
      <c r="H859" s="47">
        <v>45239</v>
      </c>
      <c r="I859" s="12">
        <v>1356</v>
      </c>
      <c r="J859" s="35">
        <v>285.44380000000001</v>
      </c>
      <c r="K859" s="30">
        <v>63</v>
      </c>
      <c r="L859" s="30">
        <v>0.47912348950247441</v>
      </c>
      <c r="M859" s="43">
        <v>-1.32</v>
      </c>
      <c r="N859" s="30">
        <v>8.8060804355238678E-2</v>
      </c>
      <c r="O859" s="43">
        <v>16</v>
      </c>
      <c r="P859" s="30">
        <v>0.17920432823038626</v>
      </c>
      <c r="Q859" s="43">
        <f t="shared" si="27"/>
        <v>1.68</v>
      </c>
      <c r="R859" s="30">
        <v>6.6062200541020286E-2</v>
      </c>
      <c r="S859" s="43">
        <v>6</v>
      </c>
      <c r="T859" s="30">
        <v>0.18754917737088028</v>
      </c>
      <c r="U859" s="30">
        <v>0.10437085722726225</v>
      </c>
      <c r="V859" s="46">
        <v>43</v>
      </c>
      <c r="W859" s="46">
        <v>6.8534270457043217E-2</v>
      </c>
      <c r="X859" s="46">
        <v>0.18906001062134892</v>
      </c>
      <c r="Y859" s="46">
        <v>0.40319662648754762</v>
      </c>
      <c r="Z859" s="46">
        <v>2136</v>
      </c>
      <c r="AA859" s="46">
        <v>0.24831943968020789</v>
      </c>
      <c r="AB859" s="46">
        <v>16947</v>
      </c>
      <c r="AC859" s="77">
        <v>0.17557880614793897</v>
      </c>
      <c r="AD859" s="84">
        <f>'1.Hard Index'!T859</f>
        <v>4</v>
      </c>
      <c r="AE859" s="85">
        <f>'2.Vulnerbility Index'!R859</f>
        <v>4</v>
      </c>
      <c r="AF859" s="86">
        <f t="shared" si="28"/>
        <v>16</v>
      </c>
    </row>
    <row r="860" spans="1:32" x14ac:dyDescent="0.3">
      <c r="A860" s="39" t="s">
        <v>2022</v>
      </c>
      <c r="B860" s="40">
        <v>104.88200000000001</v>
      </c>
      <c r="C860" s="40">
        <v>9.6397899999999996</v>
      </c>
      <c r="D860" s="40" t="s">
        <v>50</v>
      </c>
      <c r="E860" s="40" t="s">
        <v>713</v>
      </c>
      <c r="F860" s="40" t="s">
        <v>714</v>
      </c>
      <c r="G860" s="40">
        <v>8489</v>
      </c>
      <c r="H860" s="47">
        <v>45239</v>
      </c>
      <c r="I860" s="12">
        <v>1019</v>
      </c>
      <c r="J860" s="35">
        <v>1.4168959999999999</v>
      </c>
      <c r="K860" s="30">
        <v>51</v>
      </c>
      <c r="L860" s="30">
        <v>0.47912348950247441</v>
      </c>
      <c r="M860" s="43">
        <v>0.45</v>
      </c>
      <c r="N860" s="30">
        <v>8.8060804355238678E-2</v>
      </c>
      <c r="O860" s="43">
        <v>2</v>
      </c>
      <c r="P860" s="30">
        <v>0.17920432823038626</v>
      </c>
      <c r="Q860" s="43">
        <f t="shared" si="27"/>
        <v>3.45</v>
      </c>
      <c r="R860" s="30">
        <v>6.6062200541020286E-2</v>
      </c>
      <c r="S860" s="43">
        <v>18</v>
      </c>
      <c r="T860" s="30">
        <v>0.18754917737088028</v>
      </c>
      <c r="U860" s="30">
        <v>0.10437085722726225</v>
      </c>
      <c r="V860" s="46">
        <v>29</v>
      </c>
      <c r="W860" s="46">
        <v>6.8534270457043217E-2</v>
      </c>
      <c r="X860" s="46">
        <v>0.7887854871009542</v>
      </c>
      <c r="Y860" s="46">
        <v>0.40319662648754762</v>
      </c>
      <c r="Z860" s="46">
        <v>6696</v>
      </c>
      <c r="AA860" s="46">
        <v>0.24831943968020789</v>
      </c>
      <c r="AB860" s="46">
        <v>12734</v>
      </c>
      <c r="AC860" s="77">
        <v>0.17557880614793897</v>
      </c>
      <c r="AD860" s="84">
        <f>'1.Hard Index'!T860</f>
        <v>3</v>
      </c>
      <c r="AE860" s="85">
        <f>'2.Vulnerbility Index'!R860</f>
        <v>3</v>
      </c>
      <c r="AF860" s="86">
        <f t="shared" si="28"/>
        <v>9</v>
      </c>
    </row>
    <row r="861" spans="1:32" x14ac:dyDescent="0.3">
      <c r="A861" s="39" t="s">
        <v>2023</v>
      </c>
      <c r="B861" s="40">
        <v>105.428</v>
      </c>
      <c r="C861" s="40">
        <v>9.6198499999999996</v>
      </c>
      <c r="D861" s="40" t="s">
        <v>715</v>
      </c>
      <c r="E861" s="40" t="s">
        <v>686</v>
      </c>
      <c r="F861" s="40" t="s">
        <v>716</v>
      </c>
      <c r="G861" s="40">
        <v>7901</v>
      </c>
      <c r="H861" s="47">
        <v>45239</v>
      </c>
      <c r="I861" s="12">
        <v>948</v>
      </c>
      <c r="J861" s="35">
        <v>63.328830000000004</v>
      </c>
      <c r="K861" s="30">
        <v>52</v>
      </c>
      <c r="L861" s="30">
        <v>0.47912348950247441</v>
      </c>
      <c r="M861" s="43">
        <v>-2.8</v>
      </c>
      <c r="N861" s="30">
        <v>8.8060804355238678E-2</v>
      </c>
      <c r="O861" s="43">
        <v>20</v>
      </c>
      <c r="P861" s="30">
        <v>0.17920432823038626</v>
      </c>
      <c r="Q861" s="43">
        <f t="shared" si="27"/>
        <v>0.20000000000000018</v>
      </c>
      <c r="R861" s="30">
        <v>6.6062200541020286E-2</v>
      </c>
      <c r="S861" s="43">
        <v>13</v>
      </c>
      <c r="T861" s="30">
        <v>0.18754917737088028</v>
      </c>
      <c r="U861" s="30">
        <v>0.10437085722726225</v>
      </c>
      <c r="V861" s="46">
        <v>13</v>
      </c>
      <c r="W861" s="46">
        <v>6.8534270457043217E-2</v>
      </c>
      <c r="X861" s="46">
        <v>0.44032400961903556</v>
      </c>
      <c r="Y861" s="46">
        <v>0.40319662648754762</v>
      </c>
      <c r="Z861" s="46">
        <v>3479</v>
      </c>
      <c r="AA861" s="46">
        <v>0.24831943968020789</v>
      </c>
      <c r="AB861" s="46">
        <v>11852</v>
      </c>
      <c r="AC861" s="77">
        <v>0.17557880614793897</v>
      </c>
      <c r="AD861" s="84">
        <f>'1.Hard Index'!T861</f>
        <v>4</v>
      </c>
      <c r="AE861" s="85">
        <f>'2.Vulnerbility Index'!R861</f>
        <v>4</v>
      </c>
      <c r="AF861" s="86">
        <f t="shared" si="28"/>
        <v>16</v>
      </c>
    </row>
    <row r="862" spans="1:32" x14ac:dyDescent="0.3">
      <c r="A862" s="39" t="s">
        <v>2024</v>
      </c>
      <c r="B862" s="40">
        <v>106.04900000000001</v>
      </c>
      <c r="C862" s="40">
        <v>9.6449599999999993</v>
      </c>
      <c r="D862" s="40" t="s">
        <v>701</v>
      </c>
      <c r="E862" s="40" t="s">
        <v>225</v>
      </c>
      <c r="F862" s="40" t="s">
        <v>717</v>
      </c>
      <c r="G862" s="40">
        <v>5398</v>
      </c>
      <c r="H862" s="47">
        <v>45239</v>
      </c>
      <c r="I862" s="12">
        <v>648</v>
      </c>
      <c r="J862" s="35">
        <v>458.96359999999999</v>
      </c>
      <c r="K862" s="30">
        <v>51</v>
      </c>
      <c r="L862" s="30">
        <v>0.47912348950247441</v>
      </c>
      <c r="M862" s="43">
        <v>-1.32</v>
      </c>
      <c r="N862" s="30">
        <v>8.8060804355238678E-2</v>
      </c>
      <c r="O862" s="43">
        <v>16</v>
      </c>
      <c r="P862" s="30">
        <v>0.17920432823038626</v>
      </c>
      <c r="Q862" s="43">
        <f t="shared" si="27"/>
        <v>1.68</v>
      </c>
      <c r="R862" s="30">
        <v>6.6062200541020286E-2</v>
      </c>
      <c r="S862" s="43">
        <v>13</v>
      </c>
      <c r="T862" s="30">
        <v>0.18754917737088028</v>
      </c>
      <c r="U862" s="30">
        <v>0.10437085722726225</v>
      </c>
      <c r="V862" s="46">
        <v>35</v>
      </c>
      <c r="W862" s="46">
        <v>6.8534270457043217E-2</v>
      </c>
      <c r="X862" s="46">
        <v>0.3795850314931456</v>
      </c>
      <c r="Y862" s="46">
        <v>0.40319662648754762</v>
      </c>
      <c r="Z862" s="46">
        <v>2049</v>
      </c>
      <c r="AA862" s="46">
        <v>0.24831943968020789</v>
      </c>
      <c r="AB862" s="46">
        <v>8097</v>
      </c>
      <c r="AC862" s="77">
        <v>0.17557880614793897</v>
      </c>
      <c r="AD862" s="84">
        <f>'1.Hard Index'!T862</f>
        <v>4</v>
      </c>
      <c r="AE862" s="85">
        <f>'2.Vulnerbility Index'!R862</f>
        <v>3</v>
      </c>
      <c r="AF862" s="86">
        <f t="shared" si="28"/>
        <v>12</v>
      </c>
    </row>
    <row r="863" spans="1:32" x14ac:dyDescent="0.3">
      <c r="A863" s="39" t="s">
        <v>2025</v>
      </c>
      <c r="B863" s="40">
        <v>106.202</v>
      </c>
      <c r="C863" s="40">
        <v>9.6136999999999997</v>
      </c>
      <c r="D863" s="40" t="s">
        <v>701</v>
      </c>
      <c r="E863" s="40" t="s">
        <v>718</v>
      </c>
      <c r="F863" s="40" t="s">
        <v>719</v>
      </c>
      <c r="G863" s="40">
        <v>7196</v>
      </c>
      <c r="H863" s="47">
        <v>45239</v>
      </c>
      <c r="I863" s="12">
        <v>864</v>
      </c>
      <c r="J863" s="35">
        <v>274.98669999999998</v>
      </c>
      <c r="K863" s="30">
        <v>45</v>
      </c>
      <c r="L863" s="30">
        <v>0.47912348950247441</v>
      </c>
      <c r="M863" s="43">
        <v>-0.24</v>
      </c>
      <c r="N863" s="30">
        <v>8.8060804355238678E-2</v>
      </c>
      <c r="O863" s="43">
        <v>8</v>
      </c>
      <c r="P863" s="30">
        <v>0.17920432823038626</v>
      </c>
      <c r="Q863" s="43">
        <f t="shared" si="27"/>
        <v>2.76</v>
      </c>
      <c r="R863" s="30">
        <v>6.6062200541020286E-2</v>
      </c>
      <c r="S863" s="43">
        <v>20</v>
      </c>
      <c r="T863" s="30">
        <v>0.18754917737088028</v>
      </c>
      <c r="U863" s="30">
        <v>0.10437085722726225</v>
      </c>
      <c r="V863" s="46">
        <v>29</v>
      </c>
      <c r="W863" s="46">
        <v>6.8534270457043217E-2</v>
      </c>
      <c r="X863" s="46">
        <v>1.7926625903279599E-2</v>
      </c>
      <c r="Y863" s="46">
        <v>0.40319662648754762</v>
      </c>
      <c r="Z863" s="46">
        <v>129</v>
      </c>
      <c r="AA863" s="46">
        <v>0.24831943968020789</v>
      </c>
      <c r="AB863" s="46">
        <v>10794</v>
      </c>
      <c r="AC863" s="77">
        <v>0.17557880614793897</v>
      </c>
      <c r="AD863" s="84">
        <f>'1.Hard Index'!T863</f>
        <v>4</v>
      </c>
      <c r="AE863" s="85">
        <f>'2.Vulnerbility Index'!R863</f>
        <v>3</v>
      </c>
      <c r="AF863" s="86">
        <f t="shared" si="28"/>
        <v>12</v>
      </c>
    </row>
    <row r="864" spans="1:32" x14ac:dyDescent="0.3">
      <c r="A864" s="39" t="s">
        <v>2026</v>
      </c>
      <c r="B864" s="40">
        <v>105.902</v>
      </c>
      <c r="C864" s="40">
        <v>9.6176499999999994</v>
      </c>
      <c r="D864" s="40" t="s">
        <v>701</v>
      </c>
      <c r="E864" s="40" t="s">
        <v>58</v>
      </c>
      <c r="F864" s="40" t="s">
        <v>720</v>
      </c>
      <c r="G864" s="40">
        <v>13280</v>
      </c>
      <c r="H864" s="47">
        <v>45239</v>
      </c>
      <c r="I864" s="12">
        <v>1594</v>
      </c>
      <c r="J864" s="35">
        <v>388.67489999999998</v>
      </c>
      <c r="K864" s="30">
        <v>48</v>
      </c>
      <c r="L864" s="30">
        <v>0.47912348950247441</v>
      </c>
      <c r="M864" s="43">
        <v>0.36</v>
      </c>
      <c r="N864" s="30">
        <v>8.8060804355238678E-2</v>
      </c>
      <c r="O864" s="43">
        <v>24</v>
      </c>
      <c r="P864" s="30">
        <v>0.17920432823038626</v>
      </c>
      <c r="Q864" s="43">
        <f t="shared" si="27"/>
        <v>3.36</v>
      </c>
      <c r="R864" s="30">
        <v>6.6062200541020286E-2</v>
      </c>
      <c r="S864" s="43">
        <v>30</v>
      </c>
      <c r="T864" s="30">
        <v>0.18754917737088028</v>
      </c>
      <c r="U864" s="30">
        <v>0.10437085722726225</v>
      </c>
      <c r="V864" s="46">
        <v>37</v>
      </c>
      <c r="W864" s="46">
        <v>6.8534270457043217E-2</v>
      </c>
      <c r="X864" s="46">
        <v>0.13019578313253011</v>
      </c>
      <c r="Y864" s="46">
        <v>0.40319662648754762</v>
      </c>
      <c r="Z864" s="46">
        <v>1729</v>
      </c>
      <c r="AA864" s="46">
        <v>0.24831943968020789</v>
      </c>
      <c r="AB864" s="46">
        <v>19920</v>
      </c>
      <c r="AC864" s="77">
        <v>0.17557880614793897</v>
      </c>
      <c r="AD864" s="84">
        <f>'1.Hard Index'!T864</f>
        <v>4</v>
      </c>
      <c r="AE864" s="85">
        <f>'2.Vulnerbility Index'!R864</f>
        <v>4</v>
      </c>
      <c r="AF864" s="86">
        <f t="shared" si="28"/>
        <v>16</v>
      </c>
    </row>
    <row r="865" spans="1:32" x14ac:dyDescent="0.3">
      <c r="A865" s="39" t="s">
        <v>2027</v>
      </c>
      <c r="B865" s="40">
        <v>106.301</v>
      </c>
      <c r="C865" s="40">
        <v>9.6357099999999996</v>
      </c>
      <c r="D865" s="40" t="s">
        <v>367</v>
      </c>
      <c r="E865" s="40" t="s">
        <v>721</v>
      </c>
      <c r="F865" s="40" t="s">
        <v>722</v>
      </c>
      <c r="G865" s="40">
        <v>9990</v>
      </c>
      <c r="H865" s="47">
        <v>45239</v>
      </c>
      <c r="I865" s="12">
        <v>1199</v>
      </c>
      <c r="J865" s="35">
        <v>299.10120000000001</v>
      </c>
      <c r="K865" s="30">
        <v>44</v>
      </c>
      <c r="L865" s="30">
        <v>0.47912348950247441</v>
      </c>
      <c r="M865" s="43">
        <v>-2.8</v>
      </c>
      <c r="N865" s="30">
        <v>8.8060804355238678E-2</v>
      </c>
      <c r="O865" s="43">
        <v>8</v>
      </c>
      <c r="P865" s="30">
        <v>0.17920432823038626</v>
      </c>
      <c r="Q865" s="43">
        <f t="shared" si="27"/>
        <v>0.20000000000000018</v>
      </c>
      <c r="R865" s="30">
        <v>6.6062200541020286E-2</v>
      </c>
      <c r="S865" s="43">
        <v>13</v>
      </c>
      <c r="T865" s="30">
        <v>0.18754917737088028</v>
      </c>
      <c r="U865" s="30">
        <v>0.10437085722726225</v>
      </c>
      <c r="V865" s="46">
        <v>78</v>
      </c>
      <c r="W865" s="46">
        <v>6.8534270457043217E-2</v>
      </c>
      <c r="X865" s="46">
        <v>2.2922922922922924E-2</v>
      </c>
      <c r="Y865" s="46">
        <v>0.40319662648754762</v>
      </c>
      <c r="Z865" s="46">
        <v>229</v>
      </c>
      <c r="AA865" s="46">
        <v>0.24831943968020789</v>
      </c>
      <c r="AB865" s="46">
        <v>14985</v>
      </c>
      <c r="AC865" s="77">
        <v>0.17557880614793897</v>
      </c>
      <c r="AD865" s="84">
        <f>'1.Hard Index'!T865</f>
        <v>4</v>
      </c>
      <c r="AE865" s="85">
        <f>'2.Vulnerbility Index'!R865</f>
        <v>3</v>
      </c>
      <c r="AF865" s="86">
        <f t="shared" si="28"/>
        <v>12</v>
      </c>
    </row>
    <row r="866" spans="1:32" x14ac:dyDescent="0.3">
      <c r="A866" s="39" t="s">
        <v>2028</v>
      </c>
      <c r="B866" s="40">
        <v>106.041</v>
      </c>
      <c r="C866" s="40">
        <v>9.5581800000000001</v>
      </c>
      <c r="D866" s="40" t="s">
        <v>701</v>
      </c>
      <c r="E866" s="40" t="s">
        <v>560</v>
      </c>
      <c r="F866" s="40" t="s">
        <v>723</v>
      </c>
      <c r="G866" s="40">
        <v>12565</v>
      </c>
      <c r="H866" s="47">
        <v>45239</v>
      </c>
      <c r="I866" s="12">
        <v>1508</v>
      </c>
      <c r="J866" s="35">
        <v>413.06580000000002</v>
      </c>
      <c r="K866" s="30">
        <v>48</v>
      </c>
      <c r="L866" s="30">
        <v>0.47912348950247441</v>
      </c>
      <c r="M866" s="43">
        <v>-0.26</v>
      </c>
      <c r="N866" s="30">
        <v>8.8060804355238678E-2</v>
      </c>
      <c r="O866" s="43">
        <v>30</v>
      </c>
      <c r="P866" s="30">
        <v>0.17920432823038626</v>
      </c>
      <c r="Q866" s="43">
        <f t="shared" si="27"/>
        <v>2.74</v>
      </c>
      <c r="R866" s="30">
        <v>6.6062200541020286E-2</v>
      </c>
      <c r="S866" s="43">
        <v>13</v>
      </c>
      <c r="T866" s="30">
        <v>0.18754917737088028</v>
      </c>
      <c r="U866" s="30">
        <v>0.10437085722726225</v>
      </c>
      <c r="V866" s="46">
        <v>31</v>
      </c>
      <c r="W866" s="46">
        <v>6.8534270457043217E-2</v>
      </c>
      <c r="X866" s="46">
        <v>0.23454038997214485</v>
      </c>
      <c r="Y866" s="46">
        <v>0.40319662648754762</v>
      </c>
      <c r="Z866" s="46">
        <v>2947</v>
      </c>
      <c r="AA866" s="46">
        <v>0.24831943968020789</v>
      </c>
      <c r="AB866" s="46">
        <v>18848</v>
      </c>
      <c r="AC866" s="77">
        <v>0.17557880614793897</v>
      </c>
      <c r="AD866" s="84">
        <f>'1.Hard Index'!T866</f>
        <v>4</v>
      </c>
      <c r="AE866" s="85">
        <f>'2.Vulnerbility Index'!R866</f>
        <v>4</v>
      </c>
      <c r="AF866" s="86">
        <f t="shared" si="28"/>
        <v>16</v>
      </c>
    </row>
    <row r="867" spans="1:32" x14ac:dyDescent="0.3">
      <c r="A867" s="39" t="s">
        <v>2029</v>
      </c>
      <c r="B867" s="40">
        <v>106.435</v>
      </c>
      <c r="C867" s="40">
        <v>9.5555099999999999</v>
      </c>
      <c r="D867" s="40" t="s">
        <v>367</v>
      </c>
      <c r="E867" s="40" t="s">
        <v>371</v>
      </c>
      <c r="F867" s="40" t="s">
        <v>724</v>
      </c>
      <c r="G867" s="40">
        <v>11401</v>
      </c>
      <c r="H867" s="47">
        <v>45239</v>
      </c>
      <c r="I867" s="12">
        <v>1368</v>
      </c>
      <c r="J867" s="35">
        <v>246.68549999999999</v>
      </c>
      <c r="K867" s="30">
        <v>49</v>
      </c>
      <c r="L867" s="30">
        <v>0.47912348950247441</v>
      </c>
      <c r="M867" s="43">
        <v>-1.32</v>
      </c>
      <c r="N867" s="30">
        <v>8.8060804355238678E-2</v>
      </c>
      <c r="O867" s="43">
        <v>16</v>
      </c>
      <c r="P867" s="30">
        <v>0.17920432823038626</v>
      </c>
      <c r="Q867" s="43">
        <f t="shared" si="27"/>
        <v>1.68</v>
      </c>
      <c r="R867" s="30">
        <v>6.6062200541020286E-2</v>
      </c>
      <c r="S867" s="43">
        <v>25</v>
      </c>
      <c r="T867" s="30">
        <v>0.18754917737088028</v>
      </c>
      <c r="U867" s="30">
        <v>0.10437085722726225</v>
      </c>
      <c r="V867" s="46">
        <v>29</v>
      </c>
      <c r="W867" s="46">
        <v>6.8534270457043217E-2</v>
      </c>
      <c r="X867" s="46">
        <v>6.0521006929216735E-3</v>
      </c>
      <c r="Y867" s="46">
        <v>0.40319662648754762</v>
      </c>
      <c r="Z867" s="46">
        <v>69</v>
      </c>
      <c r="AA867" s="46">
        <v>0.24831943968020789</v>
      </c>
      <c r="AB867" s="46">
        <v>17102</v>
      </c>
      <c r="AC867" s="77">
        <v>0.17557880614793897</v>
      </c>
      <c r="AD867" s="84">
        <f>'1.Hard Index'!T867</f>
        <v>4</v>
      </c>
      <c r="AE867" s="85">
        <f>'2.Vulnerbility Index'!R867</f>
        <v>3</v>
      </c>
      <c r="AF867" s="86">
        <f t="shared" si="28"/>
        <v>12</v>
      </c>
    </row>
    <row r="868" spans="1:32" x14ac:dyDescent="0.3">
      <c r="A868" s="39" t="s">
        <v>2030</v>
      </c>
      <c r="B868" s="40">
        <v>105.919</v>
      </c>
      <c r="C868" s="40">
        <v>9.5483100000000007</v>
      </c>
      <c r="D868" s="40" t="s">
        <v>701</v>
      </c>
      <c r="E868" s="40" t="s">
        <v>560</v>
      </c>
      <c r="F868" s="40" t="s">
        <v>725</v>
      </c>
      <c r="G868" s="40">
        <v>17775</v>
      </c>
      <c r="H868" s="47">
        <v>45239</v>
      </c>
      <c r="I868" s="12">
        <v>2133</v>
      </c>
      <c r="J868" s="35">
        <v>362.0917</v>
      </c>
      <c r="K868" s="30">
        <v>45</v>
      </c>
      <c r="L868" s="30">
        <v>0.47912348950247441</v>
      </c>
      <c r="M868" s="43">
        <v>-0.24</v>
      </c>
      <c r="N868" s="30">
        <v>8.8060804355238678E-2</v>
      </c>
      <c r="O868" s="43">
        <v>2</v>
      </c>
      <c r="P868" s="30">
        <v>0.17920432823038626</v>
      </c>
      <c r="Q868" s="43">
        <f t="shared" si="27"/>
        <v>2.76</v>
      </c>
      <c r="R868" s="30">
        <v>6.6062200541020286E-2</v>
      </c>
      <c r="S868" s="43">
        <v>9</v>
      </c>
      <c r="T868" s="30">
        <v>0.18754917737088028</v>
      </c>
      <c r="U868" s="30">
        <v>0.10437085722726225</v>
      </c>
      <c r="V868" s="46">
        <v>69</v>
      </c>
      <c r="W868" s="46">
        <v>6.8534270457043217E-2</v>
      </c>
      <c r="X868" s="46">
        <v>4.4050632911392405E-2</v>
      </c>
      <c r="Y868" s="46">
        <v>0.40319662648754762</v>
      </c>
      <c r="Z868" s="46">
        <v>783</v>
      </c>
      <c r="AA868" s="46">
        <v>0.24831943968020789</v>
      </c>
      <c r="AB868" s="46">
        <v>26663</v>
      </c>
      <c r="AC868" s="77">
        <v>0.17557880614793897</v>
      </c>
      <c r="AD868" s="84">
        <f>'1.Hard Index'!T868</f>
        <v>4</v>
      </c>
      <c r="AE868" s="85">
        <f>'2.Vulnerbility Index'!R868</f>
        <v>4</v>
      </c>
      <c r="AF868" s="86">
        <f t="shared" si="28"/>
        <v>16</v>
      </c>
    </row>
    <row r="869" spans="1:32" x14ac:dyDescent="0.3">
      <c r="A869" s="39" t="s">
        <v>2031</v>
      </c>
      <c r="B869" s="40">
        <v>105.422</v>
      </c>
      <c r="C869" s="40">
        <v>9.5262600000000006</v>
      </c>
      <c r="D869" s="40" t="s">
        <v>373</v>
      </c>
      <c r="E869" s="40" t="s">
        <v>726</v>
      </c>
      <c r="F869" s="40" t="s">
        <v>727</v>
      </c>
      <c r="G869" s="40">
        <v>16077</v>
      </c>
      <c r="H869" s="47">
        <v>45239</v>
      </c>
      <c r="I869" s="12">
        <v>1929</v>
      </c>
      <c r="J869" s="35">
        <v>19.098949999999999</v>
      </c>
      <c r="K869" s="30">
        <v>41</v>
      </c>
      <c r="L869" s="30">
        <v>0.47912348950247441</v>
      </c>
      <c r="M869" s="43">
        <v>0.36</v>
      </c>
      <c r="N869" s="30">
        <v>8.8060804355238678E-2</v>
      </c>
      <c r="O869" s="43">
        <v>4</v>
      </c>
      <c r="P869" s="30">
        <v>0.17920432823038626</v>
      </c>
      <c r="Q869" s="43">
        <f t="shared" si="27"/>
        <v>3.36</v>
      </c>
      <c r="R869" s="30">
        <v>6.6062200541020286E-2</v>
      </c>
      <c r="S869" s="43">
        <v>13</v>
      </c>
      <c r="T869" s="30">
        <v>0.18754917737088028</v>
      </c>
      <c r="U869" s="30">
        <v>0.10437085722726225</v>
      </c>
      <c r="V869" s="46">
        <v>30</v>
      </c>
      <c r="W869" s="46">
        <v>6.8534270457043217E-2</v>
      </c>
      <c r="X869" s="46">
        <v>0.24892703862660945</v>
      </c>
      <c r="Y869" s="46">
        <v>0.40319662648754762</v>
      </c>
      <c r="Z869" s="46">
        <v>4002</v>
      </c>
      <c r="AA869" s="46">
        <v>0.24831943968020789</v>
      </c>
      <c r="AB869" s="46">
        <v>24116</v>
      </c>
      <c r="AC869" s="77">
        <v>0.17557880614793897</v>
      </c>
      <c r="AD869" s="84">
        <f>'1.Hard Index'!T869</f>
        <v>4</v>
      </c>
      <c r="AE869" s="85">
        <f>'2.Vulnerbility Index'!R869</f>
        <v>4</v>
      </c>
      <c r="AF869" s="86">
        <f t="shared" si="28"/>
        <v>16</v>
      </c>
    </row>
    <row r="870" spans="1:32" x14ac:dyDescent="0.3">
      <c r="A870" s="39" t="s">
        <v>2032</v>
      </c>
      <c r="B870" s="40">
        <v>105.663</v>
      </c>
      <c r="C870" s="40">
        <v>9.5292600000000007</v>
      </c>
      <c r="D870" s="40" t="s">
        <v>701</v>
      </c>
      <c r="E870" s="40" t="s">
        <v>728</v>
      </c>
      <c r="F870" s="40" t="s">
        <v>124</v>
      </c>
      <c r="G870" s="40">
        <v>7448</v>
      </c>
      <c r="H870" s="47">
        <v>45239</v>
      </c>
      <c r="I870" s="12">
        <v>894</v>
      </c>
      <c r="J870" s="35">
        <v>899.69079999999997</v>
      </c>
      <c r="K870" s="30">
        <v>43</v>
      </c>
      <c r="L870" s="30">
        <v>0.47912348950247441</v>
      </c>
      <c r="M870" s="43">
        <v>-2.8</v>
      </c>
      <c r="N870" s="30">
        <v>8.8060804355238678E-2</v>
      </c>
      <c r="O870" s="43">
        <v>10</v>
      </c>
      <c r="P870" s="30">
        <v>0.17920432823038626</v>
      </c>
      <c r="Q870" s="43">
        <f t="shared" si="27"/>
        <v>0.20000000000000018</v>
      </c>
      <c r="R870" s="30">
        <v>6.6062200541020286E-2</v>
      </c>
      <c r="S870" s="43">
        <v>13</v>
      </c>
      <c r="T870" s="30">
        <v>0.18754917737088028</v>
      </c>
      <c r="U870" s="30">
        <v>0.10437085722726225</v>
      </c>
      <c r="V870" s="46">
        <v>22</v>
      </c>
      <c r="W870" s="46">
        <v>6.8534270457043217E-2</v>
      </c>
      <c r="X870" s="46">
        <v>5.6525241675617614E-2</v>
      </c>
      <c r="Y870" s="46">
        <v>0.40319662648754762</v>
      </c>
      <c r="Z870" s="46">
        <v>421</v>
      </c>
      <c r="AA870" s="46">
        <v>0.24831943968020789</v>
      </c>
      <c r="AB870" s="46">
        <v>11172</v>
      </c>
      <c r="AC870" s="77">
        <v>0.17557880614793897</v>
      </c>
      <c r="AD870" s="84">
        <f>'1.Hard Index'!T870</f>
        <v>4</v>
      </c>
      <c r="AE870" s="85">
        <f>'2.Vulnerbility Index'!R870</f>
        <v>3</v>
      </c>
      <c r="AF870" s="86">
        <f t="shared" si="28"/>
        <v>12</v>
      </c>
    </row>
    <row r="871" spans="1:32" x14ac:dyDescent="0.3">
      <c r="A871" s="39" t="s">
        <v>2033</v>
      </c>
      <c r="B871" s="40">
        <v>105.98699999999999</v>
      </c>
      <c r="C871" s="40">
        <v>9.5548900000000003</v>
      </c>
      <c r="D871" s="40" t="s">
        <v>701</v>
      </c>
      <c r="E871" s="40" t="s">
        <v>560</v>
      </c>
      <c r="F871" s="40" t="s">
        <v>560</v>
      </c>
      <c r="G871" s="40">
        <v>20232</v>
      </c>
      <c r="H871" s="47">
        <v>45239</v>
      </c>
      <c r="I871" s="12">
        <v>2428</v>
      </c>
      <c r="J871" s="35">
        <v>326.84780000000001</v>
      </c>
      <c r="K871" s="30">
        <v>48</v>
      </c>
      <c r="L871" s="30">
        <v>0.47912348950247441</v>
      </c>
      <c r="M871" s="43">
        <v>-1.32</v>
      </c>
      <c r="N871" s="30">
        <v>8.8060804355238678E-2</v>
      </c>
      <c r="O871" s="43">
        <v>8</v>
      </c>
      <c r="P871" s="30">
        <v>0.17920432823038626</v>
      </c>
      <c r="Q871" s="43">
        <f t="shared" si="27"/>
        <v>1.68</v>
      </c>
      <c r="R871" s="30">
        <v>6.6062200541020286E-2</v>
      </c>
      <c r="S871" s="43">
        <v>11</v>
      </c>
      <c r="T871" s="30">
        <v>0.18754917737088028</v>
      </c>
      <c r="U871" s="30">
        <v>0.10437085722726225</v>
      </c>
      <c r="V871" s="46">
        <v>135</v>
      </c>
      <c r="W871" s="46">
        <v>6.8534270457043217E-2</v>
      </c>
      <c r="X871" s="46">
        <v>3.2226176354290231E-2</v>
      </c>
      <c r="Y871" s="46">
        <v>0.40319662648754762</v>
      </c>
      <c r="Z871" s="46">
        <v>652</v>
      </c>
      <c r="AA871" s="46">
        <v>0.24831943968020789</v>
      </c>
      <c r="AB871" s="46">
        <v>30348</v>
      </c>
      <c r="AC871" s="77">
        <v>0.17557880614793897</v>
      </c>
      <c r="AD871" s="84">
        <f>'1.Hard Index'!T871</f>
        <v>4</v>
      </c>
      <c r="AE871" s="85">
        <f>'2.Vulnerbility Index'!R871</f>
        <v>4</v>
      </c>
      <c r="AF871" s="86">
        <f t="shared" si="28"/>
        <v>16</v>
      </c>
    </row>
    <row r="872" spans="1:32" x14ac:dyDescent="0.3">
      <c r="A872" s="39" t="s">
        <v>2034</v>
      </c>
      <c r="B872" s="40">
        <v>105.336</v>
      </c>
      <c r="C872" s="40">
        <v>9.3549299999999995</v>
      </c>
      <c r="D872" s="40" t="s">
        <v>373</v>
      </c>
      <c r="E872" s="40" t="s">
        <v>671</v>
      </c>
      <c r="F872" s="40" t="s">
        <v>729</v>
      </c>
      <c r="G872" s="40">
        <v>16103</v>
      </c>
      <c r="H872" s="47">
        <v>45239</v>
      </c>
      <c r="I872" s="12">
        <v>1932</v>
      </c>
      <c r="J872" s="35">
        <v>287.53160000000003</v>
      </c>
      <c r="K872" s="30">
        <v>47</v>
      </c>
      <c r="L872" s="30">
        <v>0.47912348950247441</v>
      </c>
      <c r="M872" s="43">
        <v>-0.24</v>
      </c>
      <c r="N872" s="30">
        <v>8.8060804355238678E-2</v>
      </c>
      <c r="O872" s="43">
        <v>16</v>
      </c>
      <c r="P872" s="30">
        <v>0.17920432823038626</v>
      </c>
      <c r="Q872" s="43">
        <f t="shared" si="27"/>
        <v>2.76</v>
      </c>
      <c r="R872" s="30">
        <v>6.6062200541020286E-2</v>
      </c>
      <c r="S872" s="43">
        <v>15</v>
      </c>
      <c r="T872" s="30">
        <v>0.18754917737088028</v>
      </c>
      <c r="U872" s="30">
        <v>0.10437085722726225</v>
      </c>
      <c r="V872" s="46">
        <v>29</v>
      </c>
      <c r="W872" s="46">
        <v>6.8534270457043217E-2</v>
      </c>
      <c r="X872" s="46">
        <v>0.18238837483698689</v>
      </c>
      <c r="Y872" s="46">
        <v>0.40319662648754762</v>
      </c>
      <c r="Z872" s="46">
        <v>2937</v>
      </c>
      <c r="AA872" s="46">
        <v>0.24831943968020789</v>
      </c>
      <c r="AB872" s="46">
        <v>24155</v>
      </c>
      <c r="AC872" s="77">
        <v>0.17557880614793897</v>
      </c>
      <c r="AD872" s="84">
        <f>'1.Hard Index'!T872</f>
        <v>4</v>
      </c>
      <c r="AE872" s="85">
        <f>'2.Vulnerbility Index'!R872</f>
        <v>4</v>
      </c>
      <c r="AF872" s="86">
        <f t="shared" si="28"/>
        <v>16</v>
      </c>
    </row>
    <row r="873" spans="1:32" x14ac:dyDescent="0.3">
      <c r="A873" s="39" t="s">
        <v>2035</v>
      </c>
      <c r="B873" s="40">
        <v>105.08499999999999</v>
      </c>
      <c r="C873" s="40">
        <v>9.3550400000000007</v>
      </c>
      <c r="D873" s="40" t="s">
        <v>730</v>
      </c>
      <c r="E873" s="40" t="s">
        <v>731</v>
      </c>
      <c r="F873" s="40" t="s">
        <v>731</v>
      </c>
      <c r="G873" s="40">
        <v>10025</v>
      </c>
      <c r="H873" s="47">
        <v>45239</v>
      </c>
      <c r="I873" s="12">
        <v>1203</v>
      </c>
      <c r="J873" s="35">
        <v>750.39290000000005</v>
      </c>
      <c r="K873" s="30">
        <v>44</v>
      </c>
      <c r="L873" s="30">
        <v>0.47912348950247441</v>
      </c>
      <c r="M873" s="43">
        <v>0.36</v>
      </c>
      <c r="N873" s="30">
        <v>8.8060804355238678E-2</v>
      </c>
      <c r="O873" s="43">
        <v>24</v>
      </c>
      <c r="P873" s="30">
        <v>0.17920432823038626</v>
      </c>
      <c r="Q873" s="43">
        <f t="shared" si="27"/>
        <v>3.36</v>
      </c>
      <c r="R873" s="30">
        <v>6.6062200541020286E-2</v>
      </c>
      <c r="S873" s="43">
        <v>11</v>
      </c>
      <c r="T873" s="30">
        <v>0.18754917737088028</v>
      </c>
      <c r="U873" s="30">
        <v>0.10437085722726225</v>
      </c>
      <c r="V873" s="46">
        <v>45</v>
      </c>
      <c r="W873" s="46">
        <v>6.8534270457043217E-2</v>
      </c>
      <c r="X873" s="46">
        <v>3.311720698254364E-2</v>
      </c>
      <c r="Y873" s="46">
        <v>0.40319662648754762</v>
      </c>
      <c r="Z873" s="46">
        <v>332</v>
      </c>
      <c r="AA873" s="46">
        <v>0.24831943968020789</v>
      </c>
      <c r="AB873" s="46">
        <v>15038</v>
      </c>
      <c r="AC873" s="77">
        <v>0.17557880614793897</v>
      </c>
      <c r="AD873" s="84">
        <f>'1.Hard Index'!T873</f>
        <v>4</v>
      </c>
      <c r="AE873" s="85">
        <f>'2.Vulnerbility Index'!R873</f>
        <v>3</v>
      </c>
      <c r="AF873" s="86">
        <f t="shared" si="28"/>
        <v>12</v>
      </c>
    </row>
    <row r="874" spans="1:32" x14ac:dyDescent="0.3">
      <c r="A874" s="39" t="s">
        <v>2036</v>
      </c>
      <c r="B874" s="40">
        <v>106.02</v>
      </c>
      <c r="C874" s="40">
        <v>9.3424800000000001</v>
      </c>
      <c r="D874" s="40" t="s">
        <v>701</v>
      </c>
      <c r="E874" s="40" t="s">
        <v>294</v>
      </c>
      <c r="F874" s="40" t="s">
        <v>294</v>
      </c>
      <c r="G874" s="40">
        <v>164966</v>
      </c>
      <c r="H874" s="47">
        <v>45239</v>
      </c>
      <c r="I874" s="12">
        <v>19796</v>
      </c>
      <c r="J874" s="35">
        <v>378.27629999999999</v>
      </c>
      <c r="K874" s="30">
        <v>44</v>
      </c>
      <c r="L874" s="30">
        <v>0.47912348950247441</v>
      </c>
      <c r="M874" s="43">
        <v>0.45</v>
      </c>
      <c r="N874" s="30">
        <v>8.8060804355238678E-2</v>
      </c>
      <c r="O874" s="43">
        <v>30</v>
      </c>
      <c r="P874" s="30">
        <v>0.17920432823038626</v>
      </c>
      <c r="Q874" s="43">
        <f t="shared" si="27"/>
        <v>3.45</v>
      </c>
      <c r="R874" s="30">
        <v>6.6062200541020286E-2</v>
      </c>
      <c r="S874" s="43">
        <v>13</v>
      </c>
      <c r="T874" s="30">
        <v>0.18754917737088028</v>
      </c>
      <c r="U874" s="30">
        <v>0.10437085722726225</v>
      </c>
      <c r="V874" s="46">
        <v>388</v>
      </c>
      <c r="W874" s="46">
        <v>6.8534270457043217E-2</v>
      </c>
      <c r="X874" s="46">
        <v>2.667216274868761E-3</v>
      </c>
      <c r="Y874" s="46">
        <v>0.40319662648754762</v>
      </c>
      <c r="Z874" s="46">
        <v>440</v>
      </c>
      <c r="AA874" s="46">
        <v>0.24831943968020789</v>
      </c>
      <c r="AB874" s="46">
        <v>247449</v>
      </c>
      <c r="AC874" s="77">
        <v>0.17557880614793897</v>
      </c>
      <c r="AD874" s="84">
        <f>'1.Hard Index'!T874</f>
        <v>4</v>
      </c>
      <c r="AE874" s="85">
        <f>'2.Vulnerbility Index'!R874</f>
        <v>4</v>
      </c>
      <c r="AF874" s="86">
        <f t="shared" si="28"/>
        <v>16</v>
      </c>
    </row>
    <row r="875" spans="1:32" x14ac:dyDescent="0.3">
      <c r="A875" s="39" t="s">
        <v>2037</v>
      </c>
      <c r="B875" s="40">
        <v>105.226</v>
      </c>
      <c r="C875" s="40">
        <v>9.0129000000000001</v>
      </c>
      <c r="D875" s="40" t="s">
        <v>730</v>
      </c>
      <c r="E875" s="40" t="s">
        <v>732</v>
      </c>
      <c r="F875" s="40" t="s">
        <v>733</v>
      </c>
      <c r="G875" s="40">
        <v>10145</v>
      </c>
      <c r="H875" s="47">
        <v>45239</v>
      </c>
      <c r="I875" s="12">
        <v>1217</v>
      </c>
      <c r="J875" s="35">
        <v>372.99619999999999</v>
      </c>
      <c r="K875" s="30">
        <v>42</v>
      </c>
      <c r="L875" s="30">
        <v>0.47912348950247441</v>
      </c>
      <c r="M875" s="43">
        <v>-2.8</v>
      </c>
      <c r="N875" s="30">
        <v>8.8060804355238678E-2</v>
      </c>
      <c r="O875" s="43">
        <v>24</v>
      </c>
      <c r="P875" s="30">
        <v>0.17920432823038626</v>
      </c>
      <c r="Q875" s="43">
        <f t="shared" si="27"/>
        <v>0.20000000000000018</v>
      </c>
      <c r="R875" s="30">
        <v>6.6062200541020286E-2</v>
      </c>
      <c r="S875" s="43">
        <v>30</v>
      </c>
      <c r="T875" s="30">
        <v>0.18754917737088028</v>
      </c>
      <c r="U875" s="30">
        <v>0.10437085722726225</v>
      </c>
      <c r="V875" s="46">
        <v>33</v>
      </c>
      <c r="W875" s="46">
        <v>6.8534270457043217E-2</v>
      </c>
      <c r="X875" s="46">
        <v>0.30507639231148348</v>
      </c>
      <c r="Y875" s="46">
        <v>0.40319662648754762</v>
      </c>
      <c r="Z875" s="46">
        <v>3095</v>
      </c>
      <c r="AA875" s="46">
        <v>0.24831943968020789</v>
      </c>
      <c r="AB875" s="46">
        <v>15218</v>
      </c>
      <c r="AC875" s="77">
        <v>0.17557880614793897</v>
      </c>
      <c r="AD875" s="84">
        <f>'1.Hard Index'!T875</f>
        <v>4</v>
      </c>
      <c r="AE875" s="85">
        <f>'2.Vulnerbility Index'!R875</f>
        <v>4</v>
      </c>
      <c r="AF875" s="86">
        <f t="shared" si="28"/>
        <v>16</v>
      </c>
    </row>
    <row r="876" spans="1:32" x14ac:dyDescent="0.3">
      <c r="A876" s="39" t="s">
        <v>2038</v>
      </c>
      <c r="B876" s="40">
        <v>104.996</v>
      </c>
      <c r="C876" s="40">
        <v>9.0069199999999991</v>
      </c>
      <c r="D876" s="40" t="s">
        <v>730</v>
      </c>
      <c r="E876" s="40" t="s">
        <v>734</v>
      </c>
      <c r="F876" s="40" t="s">
        <v>735</v>
      </c>
      <c r="G876" s="40">
        <v>8235</v>
      </c>
      <c r="H876" s="47">
        <v>45239</v>
      </c>
      <c r="I876" s="12">
        <v>988</v>
      </c>
      <c r="J876" s="35">
        <v>1238.8789999999999</v>
      </c>
      <c r="K876" s="30">
        <v>42</v>
      </c>
      <c r="L876" s="30">
        <v>0.47912348950247441</v>
      </c>
      <c r="M876" s="43">
        <v>-0.26</v>
      </c>
      <c r="N876" s="30">
        <v>8.8060804355238678E-2</v>
      </c>
      <c r="O876" s="43">
        <v>30</v>
      </c>
      <c r="P876" s="30">
        <v>0.17920432823038626</v>
      </c>
      <c r="Q876" s="43">
        <f t="shared" si="27"/>
        <v>2.74</v>
      </c>
      <c r="R876" s="30">
        <v>6.6062200541020286E-2</v>
      </c>
      <c r="S876" s="43">
        <v>30</v>
      </c>
      <c r="T876" s="30">
        <v>0.18754917737088028</v>
      </c>
      <c r="U876" s="30">
        <v>0.10437085722726225</v>
      </c>
      <c r="V876" s="46">
        <v>26</v>
      </c>
      <c r="W876" s="46">
        <v>6.8534270457043217E-2</v>
      </c>
      <c r="X876" s="46">
        <v>0.20813600485731634</v>
      </c>
      <c r="Y876" s="46">
        <v>0.40319662648754762</v>
      </c>
      <c r="Z876" s="46">
        <v>1714</v>
      </c>
      <c r="AA876" s="46">
        <v>0.24831943968020789</v>
      </c>
      <c r="AB876" s="46">
        <v>12353</v>
      </c>
      <c r="AC876" s="77">
        <v>0.17557880614793897</v>
      </c>
      <c r="AD876" s="84">
        <f>'1.Hard Index'!T876</f>
        <v>4</v>
      </c>
      <c r="AE876" s="85">
        <f>'2.Vulnerbility Index'!R876</f>
        <v>4</v>
      </c>
      <c r="AF876" s="86">
        <f t="shared" si="28"/>
        <v>16</v>
      </c>
    </row>
    <row r="877" spans="1:32" x14ac:dyDescent="0.3">
      <c r="A877" s="39" t="s">
        <v>2039</v>
      </c>
      <c r="B877" s="40">
        <v>105.19799999999999</v>
      </c>
      <c r="C877" s="40">
        <v>8.9585399999999993</v>
      </c>
      <c r="D877" s="40" t="s">
        <v>730</v>
      </c>
      <c r="E877" s="40" t="s">
        <v>732</v>
      </c>
      <c r="F877" s="40" t="s">
        <v>736</v>
      </c>
      <c r="G877" s="40">
        <v>14902</v>
      </c>
      <c r="H877" s="47">
        <v>45239</v>
      </c>
      <c r="I877" s="12">
        <v>1788</v>
      </c>
      <c r="J877" s="35">
        <v>763.49030000000005</v>
      </c>
      <c r="K877" s="30">
        <v>42</v>
      </c>
      <c r="L877" s="30">
        <v>0.47912348950247441</v>
      </c>
      <c r="M877" s="43">
        <v>-1.32</v>
      </c>
      <c r="N877" s="30">
        <v>8.8060804355238678E-2</v>
      </c>
      <c r="O877" s="43">
        <v>0</v>
      </c>
      <c r="P877" s="30">
        <v>0.17920432823038626</v>
      </c>
      <c r="Q877" s="43">
        <f t="shared" si="27"/>
        <v>1.68</v>
      </c>
      <c r="R877" s="30">
        <v>6.6062200541020286E-2</v>
      </c>
      <c r="S877" s="43">
        <v>30</v>
      </c>
      <c r="T877" s="30">
        <v>0.18754917737088028</v>
      </c>
      <c r="U877" s="30">
        <v>0.10437085722726225</v>
      </c>
      <c r="V877" s="46">
        <v>18</v>
      </c>
      <c r="W877" s="46">
        <v>6.8534270457043217E-2</v>
      </c>
      <c r="X877" s="46">
        <v>0.23218359951684336</v>
      </c>
      <c r="Y877" s="46">
        <v>0.40319662648754762</v>
      </c>
      <c r="Z877" s="46">
        <v>3460</v>
      </c>
      <c r="AA877" s="46">
        <v>0.24831943968020789</v>
      </c>
      <c r="AB877" s="46">
        <v>22353</v>
      </c>
      <c r="AC877" s="77">
        <v>0.17557880614793897</v>
      </c>
      <c r="AD877" s="84">
        <f>'1.Hard Index'!T877</f>
        <v>4</v>
      </c>
      <c r="AE877" s="85">
        <f>'2.Vulnerbility Index'!R877</f>
        <v>4</v>
      </c>
      <c r="AF877" s="86">
        <f t="shared" si="28"/>
        <v>16</v>
      </c>
    </row>
    <row r="878" spans="1:32" x14ac:dyDescent="0.3">
      <c r="A878" s="39" t="s">
        <v>2040</v>
      </c>
      <c r="B878" s="40">
        <v>105.666</v>
      </c>
      <c r="C878" s="40">
        <v>10.1892</v>
      </c>
      <c r="D878" s="40" t="s">
        <v>4</v>
      </c>
      <c r="E878" s="40" t="s">
        <v>96</v>
      </c>
      <c r="F878" s="40" t="s">
        <v>737</v>
      </c>
      <c r="G878" s="40">
        <v>9444</v>
      </c>
      <c r="H878" s="47">
        <v>45239</v>
      </c>
      <c r="I878" s="12">
        <v>1133</v>
      </c>
      <c r="J878" s="35">
        <v>20</v>
      </c>
      <c r="K878" s="30">
        <v>59</v>
      </c>
      <c r="L878" s="30">
        <v>0.47912348950247441</v>
      </c>
      <c r="M878" s="43">
        <v>0.36</v>
      </c>
      <c r="N878" s="30">
        <v>8.8060804355238678E-2</v>
      </c>
      <c r="O878" s="43">
        <v>17</v>
      </c>
      <c r="P878" s="30">
        <v>0.17920432823038626</v>
      </c>
      <c r="Q878" s="43">
        <f t="shared" si="27"/>
        <v>3.36</v>
      </c>
      <c r="R878" s="30">
        <v>6.6062200541020286E-2</v>
      </c>
      <c r="S878" s="43">
        <v>11</v>
      </c>
      <c r="T878" s="30">
        <v>0.18754917737088028</v>
      </c>
      <c r="U878" s="30">
        <v>0.10437085722726225</v>
      </c>
      <c r="V878" s="46">
        <v>54</v>
      </c>
      <c r="W878" s="46">
        <v>6.8534270457043217E-2</v>
      </c>
      <c r="X878" s="46">
        <v>0.18307920372723421</v>
      </c>
      <c r="Y878" s="46">
        <v>0.40319662648754762</v>
      </c>
      <c r="Z878" s="46">
        <v>1729</v>
      </c>
      <c r="AA878" s="46">
        <v>0.24831943968020789</v>
      </c>
      <c r="AB878" s="46">
        <v>14166</v>
      </c>
      <c r="AC878" s="77">
        <v>0.17557880614793897</v>
      </c>
      <c r="AD878" s="84">
        <f>'1.Hard Index'!T878</f>
        <v>4</v>
      </c>
      <c r="AE878" s="85">
        <f>'2.Vulnerbility Index'!R878</f>
        <v>4</v>
      </c>
      <c r="AF878" s="86">
        <f t="shared" si="28"/>
        <v>16</v>
      </c>
    </row>
    <row r="879" spans="1:32" x14ac:dyDescent="0.3">
      <c r="A879" s="39" t="s">
        <v>2041</v>
      </c>
      <c r="B879" s="40">
        <v>106.471</v>
      </c>
      <c r="C879" s="40">
        <v>10.1975</v>
      </c>
      <c r="D879" s="40" t="s">
        <v>53</v>
      </c>
      <c r="E879" s="40" t="s">
        <v>54</v>
      </c>
      <c r="F879" s="40" t="s">
        <v>738</v>
      </c>
      <c r="G879" s="40">
        <v>4745</v>
      </c>
      <c r="H879" s="47">
        <v>45239</v>
      </c>
      <c r="I879" s="12">
        <v>569</v>
      </c>
      <c r="J879" s="35">
        <v>8043.2179999999998</v>
      </c>
      <c r="K879" s="30">
        <v>55</v>
      </c>
      <c r="L879" s="30">
        <v>0.47912348950247441</v>
      </c>
      <c r="M879" s="43">
        <v>0.45</v>
      </c>
      <c r="N879" s="30">
        <v>8.8060804355238678E-2</v>
      </c>
      <c r="O879" s="43">
        <v>8</v>
      </c>
      <c r="P879" s="30">
        <v>0.17920432823038626</v>
      </c>
      <c r="Q879" s="43">
        <f t="shared" si="27"/>
        <v>3.45</v>
      </c>
      <c r="R879" s="30">
        <v>6.6062200541020286E-2</v>
      </c>
      <c r="S879" s="43">
        <v>20</v>
      </c>
      <c r="T879" s="30">
        <v>0.18754917737088028</v>
      </c>
      <c r="U879" s="30">
        <v>0.10437085722726225</v>
      </c>
      <c r="V879" s="46">
        <v>77</v>
      </c>
      <c r="W879" s="46">
        <v>6.8534270457043217E-2</v>
      </c>
      <c r="X879" s="46">
        <v>0.16185458377239198</v>
      </c>
      <c r="Y879" s="46">
        <v>0.40319662648754762</v>
      </c>
      <c r="Z879" s="46">
        <v>768</v>
      </c>
      <c r="AA879" s="46">
        <v>0.24831943968020789</v>
      </c>
      <c r="AB879" s="46">
        <v>7118</v>
      </c>
      <c r="AC879" s="77">
        <v>0.17557880614793897</v>
      </c>
      <c r="AD879" s="84">
        <f>'1.Hard Index'!T879</f>
        <v>4</v>
      </c>
      <c r="AE879" s="85">
        <f>'2.Vulnerbility Index'!R879</f>
        <v>3</v>
      </c>
      <c r="AF879" s="86">
        <f t="shared" si="28"/>
        <v>12</v>
      </c>
    </row>
    <row r="880" spans="1:32" x14ac:dyDescent="0.3">
      <c r="A880" s="39" t="s">
        <v>2042</v>
      </c>
      <c r="B880" s="40">
        <v>106.249</v>
      </c>
      <c r="C880" s="40">
        <v>10.2003</v>
      </c>
      <c r="D880" s="40" t="s">
        <v>53</v>
      </c>
      <c r="E880" s="40" t="s">
        <v>139</v>
      </c>
      <c r="F880" s="40" t="s">
        <v>192</v>
      </c>
      <c r="G880" s="40">
        <v>6364</v>
      </c>
      <c r="H880" s="47">
        <v>45239</v>
      </c>
      <c r="I880" s="12">
        <v>764</v>
      </c>
      <c r="J880" s="35">
        <v>586.00919999999996</v>
      </c>
      <c r="K880" s="30">
        <v>55</v>
      </c>
      <c r="L880" s="30">
        <v>0.47912348950247441</v>
      </c>
      <c r="M880" s="43">
        <v>-2.8</v>
      </c>
      <c r="N880" s="30">
        <v>8.8060804355238678E-2</v>
      </c>
      <c r="O880" s="43">
        <v>24</v>
      </c>
      <c r="P880" s="30">
        <v>0.17920432823038626</v>
      </c>
      <c r="Q880" s="43">
        <f t="shared" si="27"/>
        <v>0.20000000000000018</v>
      </c>
      <c r="R880" s="30">
        <v>6.6062200541020286E-2</v>
      </c>
      <c r="S880" s="43">
        <v>11</v>
      </c>
      <c r="T880" s="30">
        <v>0.18754917737088028</v>
      </c>
      <c r="U880" s="30">
        <v>0.10437085722726225</v>
      </c>
      <c r="V880" s="46">
        <v>76</v>
      </c>
      <c r="W880" s="46">
        <v>6.8534270457043217E-2</v>
      </c>
      <c r="X880" s="46">
        <v>0.37806411062225015</v>
      </c>
      <c r="Y880" s="46">
        <v>0.40319662648754762</v>
      </c>
      <c r="Z880" s="46">
        <v>2406</v>
      </c>
      <c r="AA880" s="46">
        <v>0.24831943968020789</v>
      </c>
      <c r="AB880" s="46">
        <v>9546</v>
      </c>
      <c r="AC880" s="77">
        <v>0.17557880614793897</v>
      </c>
      <c r="AD880" s="84">
        <f>'1.Hard Index'!T880</f>
        <v>4</v>
      </c>
      <c r="AE880" s="85">
        <f>'2.Vulnerbility Index'!R880</f>
        <v>4</v>
      </c>
      <c r="AF880" s="86">
        <f t="shared" si="28"/>
        <v>16</v>
      </c>
    </row>
    <row r="881" spans="1:32" x14ac:dyDescent="0.3">
      <c r="A881" s="39" t="s">
        <v>2043</v>
      </c>
      <c r="B881" s="40">
        <v>106.598</v>
      </c>
      <c r="C881" s="40">
        <v>10.1957</v>
      </c>
      <c r="D881" s="40" t="s">
        <v>53</v>
      </c>
      <c r="E881" s="40" t="s">
        <v>63</v>
      </c>
      <c r="F881" s="40" t="s">
        <v>159</v>
      </c>
      <c r="G881" s="40">
        <v>10696</v>
      </c>
      <c r="H881" s="47">
        <v>45239</v>
      </c>
      <c r="I881" s="12">
        <v>1284</v>
      </c>
      <c r="J881" s="35">
        <v>5378.3140000000003</v>
      </c>
      <c r="K881" s="30">
        <v>51</v>
      </c>
      <c r="L881" s="30">
        <v>0.47912348950247441</v>
      </c>
      <c r="M881" s="43">
        <v>-0.26</v>
      </c>
      <c r="N881" s="30">
        <v>8.8060804355238678E-2</v>
      </c>
      <c r="O881" s="43">
        <v>16</v>
      </c>
      <c r="P881" s="30">
        <v>0.17920432823038626</v>
      </c>
      <c r="Q881" s="43">
        <f t="shared" si="27"/>
        <v>2.74</v>
      </c>
      <c r="R881" s="30">
        <v>6.6062200541020286E-2</v>
      </c>
      <c r="S881" s="43">
        <v>20</v>
      </c>
      <c r="T881" s="30">
        <v>0.18754917737088028</v>
      </c>
      <c r="U881" s="30">
        <v>0.10437085722726225</v>
      </c>
      <c r="V881" s="46">
        <v>52</v>
      </c>
      <c r="W881" s="46">
        <v>6.8534270457043217E-2</v>
      </c>
      <c r="X881" s="46">
        <v>0.19970082273747194</v>
      </c>
      <c r="Y881" s="46">
        <v>0.40319662648754762</v>
      </c>
      <c r="Z881" s="46">
        <v>2136</v>
      </c>
      <c r="AA881" s="46">
        <v>0.24831943968020789</v>
      </c>
      <c r="AB881" s="46">
        <v>16044</v>
      </c>
      <c r="AC881" s="77">
        <v>0.17557880614793897</v>
      </c>
      <c r="AD881" s="84">
        <f>'1.Hard Index'!T881</f>
        <v>4</v>
      </c>
      <c r="AE881" s="85">
        <f>'2.Vulnerbility Index'!R881</f>
        <v>4</v>
      </c>
      <c r="AF881" s="86">
        <f t="shared" si="28"/>
        <v>16</v>
      </c>
    </row>
    <row r="882" spans="1:32" x14ac:dyDescent="0.3">
      <c r="A882" s="39" t="s">
        <v>2044</v>
      </c>
      <c r="B882" s="40">
        <v>106.43300000000001</v>
      </c>
      <c r="C882" s="40">
        <v>10.188499999999999</v>
      </c>
      <c r="D882" s="40" t="s">
        <v>53</v>
      </c>
      <c r="E882" s="40" t="s">
        <v>54</v>
      </c>
      <c r="F882" s="40" t="s">
        <v>739</v>
      </c>
      <c r="G882" s="40">
        <v>6339</v>
      </c>
      <c r="H882" s="47">
        <v>45239</v>
      </c>
      <c r="I882" s="12">
        <v>761</v>
      </c>
      <c r="J882" s="35">
        <v>301.5797</v>
      </c>
      <c r="K882" s="30">
        <v>55</v>
      </c>
      <c r="L882" s="30">
        <v>0.47912348950247441</v>
      </c>
      <c r="M882" s="43">
        <v>-0.24</v>
      </c>
      <c r="N882" s="30">
        <v>8.8060804355238678E-2</v>
      </c>
      <c r="O882" s="43">
        <v>0</v>
      </c>
      <c r="P882" s="30">
        <v>0.17920432823038626</v>
      </c>
      <c r="Q882" s="43">
        <f t="shared" si="27"/>
        <v>2.76</v>
      </c>
      <c r="R882" s="30">
        <v>6.6062200541020286E-2</v>
      </c>
      <c r="S882" s="43">
        <v>15</v>
      </c>
      <c r="T882" s="30">
        <v>0.18754917737088028</v>
      </c>
      <c r="U882" s="30">
        <v>0.10437085722726225</v>
      </c>
      <c r="V882" s="46">
        <v>60</v>
      </c>
      <c r="W882" s="46">
        <v>6.8534270457043217E-2</v>
      </c>
      <c r="X882" s="46">
        <v>0.46221801545985169</v>
      </c>
      <c r="Y882" s="46">
        <v>0.40319662648754762</v>
      </c>
      <c r="Z882" s="46">
        <v>2930</v>
      </c>
      <c r="AA882" s="46">
        <v>0.24831943968020789</v>
      </c>
      <c r="AB882" s="46">
        <v>9509</v>
      </c>
      <c r="AC882" s="77">
        <v>0.17557880614793897</v>
      </c>
      <c r="AD882" s="84">
        <f>'1.Hard Index'!T882</f>
        <v>3</v>
      </c>
      <c r="AE882" s="85">
        <f>'2.Vulnerbility Index'!R882</f>
        <v>4</v>
      </c>
      <c r="AF882" s="86">
        <f t="shared" si="28"/>
        <v>12</v>
      </c>
    </row>
    <row r="883" spans="1:32" x14ac:dyDescent="0.3">
      <c r="A883" s="39" t="s">
        <v>2045</v>
      </c>
      <c r="B883" s="40">
        <v>105.245</v>
      </c>
      <c r="C883" s="40">
        <v>10.1502</v>
      </c>
      <c r="D883" s="40" t="s">
        <v>50</v>
      </c>
      <c r="E883" s="40" t="s">
        <v>51</v>
      </c>
      <c r="F883" s="40" t="s">
        <v>740</v>
      </c>
      <c r="G883" s="40">
        <v>7883</v>
      </c>
      <c r="H883" s="47">
        <v>45239</v>
      </c>
      <c r="I883" s="12">
        <v>946</v>
      </c>
      <c r="J883" s="35">
        <v>327.28890000000001</v>
      </c>
      <c r="K883" s="30">
        <v>52</v>
      </c>
      <c r="L883" s="30">
        <v>0.47912348950247441</v>
      </c>
      <c r="M883" s="43">
        <v>0.36</v>
      </c>
      <c r="N883" s="30">
        <v>8.8060804355238678E-2</v>
      </c>
      <c r="O883" s="43">
        <v>0</v>
      </c>
      <c r="P883" s="30">
        <v>0.17920432823038626</v>
      </c>
      <c r="Q883" s="43">
        <f t="shared" si="27"/>
        <v>3.36</v>
      </c>
      <c r="R883" s="30">
        <v>6.6062200541020286E-2</v>
      </c>
      <c r="S883" s="43">
        <v>13</v>
      </c>
      <c r="T883" s="30">
        <v>0.18754917737088028</v>
      </c>
      <c r="U883" s="30">
        <v>0.10437085722726225</v>
      </c>
      <c r="V883" s="46">
        <v>11</v>
      </c>
      <c r="W883" s="46">
        <v>6.8534270457043217E-2</v>
      </c>
      <c r="X883" s="46">
        <v>0.75859444373969298</v>
      </c>
      <c r="Y883" s="46">
        <v>0.40319662648754762</v>
      </c>
      <c r="Z883" s="46">
        <v>5980</v>
      </c>
      <c r="AA883" s="46">
        <v>0.24831943968020789</v>
      </c>
      <c r="AB883" s="46">
        <v>11825</v>
      </c>
      <c r="AC883" s="77">
        <v>0.17557880614793897</v>
      </c>
      <c r="AD883" s="84">
        <f>'1.Hard Index'!T883</f>
        <v>3</v>
      </c>
      <c r="AE883" s="85">
        <f>'2.Vulnerbility Index'!R883</f>
        <v>3</v>
      </c>
      <c r="AF883" s="86">
        <f t="shared" si="28"/>
        <v>9</v>
      </c>
    </row>
    <row r="884" spans="1:32" x14ac:dyDescent="0.3">
      <c r="A884" s="39" t="s">
        <v>2046</v>
      </c>
      <c r="B884" s="40">
        <v>105.81699999999999</v>
      </c>
      <c r="C884" s="40">
        <v>10.1784</v>
      </c>
      <c r="D884" s="40" t="s">
        <v>4</v>
      </c>
      <c r="E884" s="40" t="s">
        <v>58</v>
      </c>
      <c r="F884" s="40" t="s">
        <v>709</v>
      </c>
      <c r="G884" s="40">
        <v>12271</v>
      </c>
      <c r="H884" s="47">
        <v>45239</v>
      </c>
      <c r="I884" s="12">
        <v>1473</v>
      </c>
      <c r="J884" s="35">
        <v>206.52600000000001</v>
      </c>
      <c r="K884" s="30">
        <v>62</v>
      </c>
      <c r="L884" s="30">
        <v>0.47912348950247441</v>
      </c>
      <c r="M884" s="43">
        <v>0.45</v>
      </c>
      <c r="N884" s="30">
        <v>8.8060804355238678E-2</v>
      </c>
      <c r="O884" s="43">
        <v>24</v>
      </c>
      <c r="P884" s="30">
        <v>0.17920432823038626</v>
      </c>
      <c r="Q884" s="43">
        <f t="shared" si="27"/>
        <v>3.45</v>
      </c>
      <c r="R884" s="30">
        <v>6.6062200541020286E-2</v>
      </c>
      <c r="S884" s="43">
        <v>13</v>
      </c>
      <c r="T884" s="30">
        <v>0.18754917737088028</v>
      </c>
      <c r="U884" s="30">
        <v>0.10437085722726225</v>
      </c>
      <c r="V884" s="46">
        <v>35</v>
      </c>
      <c r="W884" s="46">
        <v>6.8534270457043217E-2</v>
      </c>
      <c r="X884" s="46">
        <v>0.54274305272593926</v>
      </c>
      <c r="Y884" s="46">
        <v>0.40319662648754762</v>
      </c>
      <c r="Z884" s="46">
        <v>6660</v>
      </c>
      <c r="AA884" s="46">
        <v>0.24831943968020789</v>
      </c>
      <c r="AB884" s="46">
        <v>18407</v>
      </c>
      <c r="AC884" s="77">
        <v>0.17557880614793897</v>
      </c>
      <c r="AD884" s="84">
        <f>'1.Hard Index'!T884</f>
        <v>4</v>
      </c>
      <c r="AE884" s="85">
        <f>'2.Vulnerbility Index'!R884</f>
        <v>3</v>
      </c>
      <c r="AF884" s="86">
        <f t="shared" si="28"/>
        <v>12</v>
      </c>
    </row>
    <row r="885" spans="1:32" x14ac:dyDescent="0.3">
      <c r="A885" s="39" t="s">
        <v>2047</v>
      </c>
      <c r="B885" s="40">
        <v>106.70099999999999</v>
      </c>
      <c r="C885" s="40">
        <v>10.1799</v>
      </c>
      <c r="D885" s="40" t="s">
        <v>53</v>
      </c>
      <c r="E885" s="40" t="s">
        <v>63</v>
      </c>
      <c r="F885" s="40" t="s">
        <v>63</v>
      </c>
      <c r="G885" s="40">
        <v>3295</v>
      </c>
      <c r="H885" s="47">
        <v>45239</v>
      </c>
      <c r="I885" s="12">
        <v>395</v>
      </c>
      <c r="J885" s="35">
        <v>3266.7779999999998</v>
      </c>
      <c r="K885" s="30">
        <v>49</v>
      </c>
      <c r="L885" s="30">
        <v>0.47912348950247441</v>
      </c>
      <c r="M885" s="43">
        <v>-2.8</v>
      </c>
      <c r="N885" s="30">
        <v>8.8060804355238678E-2</v>
      </c>
      <c r="O885" s="43">
        <v>24</v>
      </c>
      <c r="P885" s="30">
        <v>0.17920432823038626</v>
      </c>
      <c r="Q885" s="43">
        <f t="shared" si="27"/>
        <v>0.20000000000000018</v>
      </c>
      <c r="R885" s="30">
        <v>6.6062200541020286E-2</v>
      </c>
      <c r="S885" s="43">
        <v>23</v>
      </c>
      <c r="T885" s="30">
        <v>0.18754917737088028</v>
      </c>
      <c r="U885" s="30">
        <v>0.10437085722726225</v>
      </c>
      <c r="V885" s="46">
        <v>33</v>
      </c>
      <c r="W885" s="46">
        <v>6.8534270457043217E-2</v>
      </c>
      <c r="X885" s="46">
        <v>0.17602427921092564</v>
      </c>
      <c r="Y885" s="46">
        <v>0.40319662648754762</v>
      </c>
      <c r="Z885" s="46">
        <v>580</v>
      </c>
      <c r="AA885" s="46">
        <v>0.24831943968020789</v>
      </c>
      <c r="AB885" s="46">
        <v>4943</v>
      </c>
      <c r="AC885" s="77">
        <v>0.17557880614793897</v>
      </c>
      <c r="AD885" s="84">
        <f>'1.Hard Index'!T885</f>
        <v>4</v>
      </c>
      <c r="AE885" s="85">
        <f>'2.Vulnerbility Index'!R885</f>
        <v>3</v>
      </c>
      <c r="AF885" s="86">
        <f t="shared" si="28"/>
        <v>12</v>
      </c>
    </row>
    <row r="886" spans="1:32" x14ac:dyDescent="0.3">
      <c r="A886" s="39" t="s">
        <v>2048</v>
      </c>
      <c r="B886" s="40">
        <v>106.71899999999999</v>
      </c>
      <c r="C886" s="40">
        <v>10.1883</v>
      </c>
      <c r="D886" s="40" t="s">
        <v>53</v>
      </c>
      <c r="E886" s="40" t="s">
        <v>63</v>
      </c>
      <c r="F886" s="40" t="s">
        <v>741</v>
      </c>
      <c r="G886" s="40">
        <v>9953</v>
      </c>
      <c r="H886" s="47">
        <v>45239</v>
      </c>
      <c r="I886" s="12">
        <v>1194</v>
      </c>
      <c r="J886" s="35">
        <v>2193.64</v>
      </c>
      <c r="K886" s="30">
        <v>50</v>
      </c>
      <c r="L886" s="30">
        <v>0.47912348950247441</v>
      </c>
      <c r="M886" s="43">
        <v>-0.26</v>
      </c>
      <c r="N886" s="30">
        <v>8.8060804355238678E-2</v>
      </c>
      <c r="O886" s="43">
        <v>2</v>
      </c>
      <c r="P886" s="30">
        <v>0.17920432823038626</v>
      </c>
      <c r="Q886" s="43">
        <f t="shared" si="27"/>
        <v>2.74</v>
      </c>
      <c r="R886" s="30">
        <v>6.6062200541020286E-2</v>
      </c>
      <c r="S886" s="43">
        <v>23</v>
      </c>
      <c r="T886" s="30">
        <v>0.18754917737088028</v>
      </c>
      <c r="U886" s="30">
        <v>0.10437085722726225</v>
      </c>
      <c r="V886" s="46">
        <v>76</v>
      </c>
      <c r="W886" s="46">
        <v>6.8534270457043217E-2</v>
      </c>
      <c r="X886" s="46">
        <v>0.20647041093137747</v>
      </c>
      <c r="Y886" s="46">
        <v>0.40319662648754762</v>
      </c>
      <c r="Z886" s="46">
        <v>2055</v>
      </c>
      <c r="AA886" s="46">
        <v>0.24831943968020789</v>
      </c>
      <c r="AB886" s="46">
        <v>14930</v>
      </c>
      <c r="AC886" s="77">
        <v>0.17557880614793897</v>
      </c>
      <c r="AD886" s="84">
        <f>'1.Hard Index'!T886</f>
        <v>4</v>
      </c>
      <c r="AE886" s="85">
        <f>'2.Vulnerbility Index'!R886</f>
        <v>4</v>
      </c>
      <c r="AF886" s="86">
        <f t="shared" si="28"/>
        <v>16</v>
      </c>
    </row>
    <row r="887" spans="1:32" x14ac:dyDescent="0.3">
      <c r="A887" s="39" t="s">
        <v>2049</v>
      </c>
      <c r="B887" s="40">
        <v>106.01</v>
      </c>
      <c r="C887" s="40">
        <v>10.196400000000001</v>
      </c>
      <c r="D887" s="40" t="s">
        <v>45</v>
      </c>
      <c r="E887" s="40" t="s">
        <v>136</v>
      </c>
      <c r="F887" s="40" t="s">
        <v>136</v>
      </c>
      <c r="G887" s="40">
        <v>7078</v>
      </c>
      <c r="H887" s="47">
        <v>45239</v>
      </c>
      <c r="I887" s="12">
        <v>849</v>
      </c>
      <c r="J887" s="35">
        <v>640.50930000000005</v>
      </c>
      <c r="K887" s="30">
        <v>57</v>
      </c>
      <c r="L887" s="30">
        <v>0.47912348950247441</v>
      </c>
      <c r="M887" s="43">
        <v>-0.24</v>
      </c>
      <c r="N887" s="30">
        <v>8.8060804355238678E-2</v>
      </c>
      <c r="O887" s="43">
        <v>8</v>
      </c>
      <c r="P887" s="30">
        <v>0.17920432823038626</v>
      </c>
      <c r="Q887" s="43">
        <f t="shared" si="27"/>
        <v>2.76</v>
      </c>
      <c r="R887" s="30">
        <v>6.6062200541020286E-2</v>
      </c>
      <c r="S887" s="43">
        <v>11</v>
      </c>
      <c r="T887" s="30">
        <v>0.18754917737088028</v>
      </c>
      <c r="U887" s="30">
        <v>0.10437085722726225</v>
      </c>
      <c r="V887" s="46">
        <v>266</v>
      </c>
      <c r="W887" s="46">
        <v>6.8534270457043217E-2</v>
      </c>
      <c r="X887" s="46">
        <v>4.6482057078270696E-2</v>
      </c>
      <c r="Y887" s="46">
        <v>0.40319662648754762</v>
      </c>
      <c r="Z887" s="46">
        <v>329</v>
      </c>
      <c r="AA887" s="46">
        <v>0.24831943968020789</v>
      </c>
      <c r="AB887" s="46">
        <v>10617</v>
      </c>
      <c r="AC887" s="77">
        <v>0.17557880614793897</v>
      </c>
      <c r="AD887" s="84">
        <f>'1.Hard Index'!T887</f>
        <v>4</v>
      </c>
      <c r="AE887" s="85">
        <f>'2.Vulnerbility Index'!R887</f>
        <v>3</v>
      </c>
      <c r="AF887" s="86">
        <f t="shared" si="28"/>
        <v>12</v>
      </c>
    </row>
    <row r="888" spans="1:32" x14ac:dyDescent="0.3">
      <c r="A888" s="39" t="s">
        <v>2050</v>
      </c>
      <c r="B888" s="40">
        <v>106.54900000000001</v>
      </c>
      <c r="C888" s="40">
        <v>10.180300000000001</v>
      </c>
      <c r="D888" s="40" t="s">
        <v>53</v>
      </c>
      <c r="E888" s="40" t="s">
        <v>54</v>
      </c>
      <c r="F888" s="40" t="s">
        <v>742</v>
      </c>
      <c r="G888" s="40">
        <v>8206</v>
      </c>
      <c r="H888" s="47">
        <v>45239</v>
      </c>
      <c r="I888" s="12">
        <v>985</v>
      </c>
      <c r="J888" s="35">
        <v>2101.0419999999999</v>
      </c>
      <c r="K888" s="30">
        <v>53</v>
      </c>
      <c r="L888" s="30">
        <v>0.47912348950247441</v>
      </c>
      <c r="M888" s="43">
        <v>-2.8</v>
      </c>
      <c r="N888" s="30">
        <v>8.8060804355238678E-2</v>
      </c>
      <c r="O888" s="43">
        <v>4</v>
      </c>
      <c r="P888" s="30">
        <v>0.17920432823038626</v>
      </c>
      <c r="Q888" s="43">
        <f t="shared" si="27"/>
        <v>0.20000000000000018</v>
      </c>
      <c r="R888" s="30">
        <v>6.6062200541020286E-2</v>
      </c>
      <c r="S888" s="43">
        <v>13</v>
      </c>
      <c r="T888" s="30">
        <v>0.18754917737088028</v>
      </c>
      <c r="U888" s="30">
        <v>0.10437085722726225</v>
      </c>
      <c r="V888" s="46">
        <v>28</v>
      </c>
      <c r="W888" s="46">
        <v>6.8534270457043217E-2</v>
      </c>
      <c r="X888" s="46">
        <v>0.46685352181330736</v>
      </c>
      <c r="Y888" s="46">
        <v>0.40319662648754762</v>
      </c>
      <c r="Z888" s="46">
        <v>3831</v>
      </c>
      <c r="AA888" s="46">
        <v>0.24831943968020789</v>
      </c>
      <c r="AB888" s="46">
        <v>12309</v>
      </c>
      <c r="AC888" s="77">
        <v>0.17557880614793897</v>
      </c>
      <c r="AD888" s="84">
        <f>'1.Hard Index'!T888</f>
        <v>4</v>
      </c>
      <c r="AE888" s="85">
        <f>'2.Vulnerbility Index'!R888</f>
        <v>4</v>
      </c>
      <c r="AF888" s="86">
        <f t="shared" si="28"/>
        <v>16</v>
      </c>
    </row>
    <row r="889" spans="1:32" x14ac:dyDescent="0.3">
      <c r="A889" s="39" t="s">
        <v>2051</v>
      </c>
      <c r="B889" s="40">
        <v>106.095</v>
      </c>
      <c r="C889" s="40">
        <v>10.1859</v>
      </c>
      <c r="D889" s="40" t="s">
        <v>45</v>
      </c>
      <c r="E889" s="40" t="s">
        <v>142</v>
      </c>
      <c r="F889" s="40" t="s">
        <v>743</v>
      </c>
      <c r="G889" s="40">
        <v>10962</v>
      </c>
      <c r="H889" s="47">
        <v>45239</v>
      </c>
      <c r="I889" s="12">
        <v>1315</v>
      </c>
      <c r="J889" s="35">
        <v>648.3202</v>
      </c>
      <c r="K889" s="30">
        <v>53</v>
      </c>
      <c r="L889" s="30">
        <v>0.47912348950247441</v>
      </c>
      <c r="M889" s="43">
        <v>0.45</v>
      </c>
      <c r="N889" s="30">
        <v>8.8060804355238678E-2</v>
      </c>
      <c r="O889" s="43">
        <v>0</v>
      </c>
      <c r="P889" s="30">
        <v>0.17920432823038626</v>
      </c>
      <c r="Q889" s="43">
        <f t="shared" si="27"/>
        <v>3.45</v>
      </c>
      <c r="R889" s="30">
        <v>6.6062200541020286E-2</v>
      </c>
      <c r="S889" s="43">
        <v>15</v>
      </c>
      <c r="T889" s="30">
        <v>0.18754917737088028</v>
      </c>
      <c r="U889" s="30">
        <v>0.10437085722726225</v>
      </c>
      <c r="V889" s="46">
        <v>78</v>
      </c>
      <c r="W889" s="46">
        <v>6.8534270457043217E-2</v>
      </c>
      <c r="X889" s="46">
        <v>0.12588943623426382</v>
      </c>
      <c r="Y889" s="46">
        <v>0.40319662648754762</v>
      </c>
      <c r="Z889" s="46">
        <v>1380</v>
      </c>
      <c r="AA889" s="46">
        <v>0.24831943968020789</v>
      </c>
      <c r="AB889" s="46">
        <v>16443</v>
      </c>
      <c r="AC889" s="77">
        <v>0.17557880614793897</v>
      </c>
      <c r="AD889" s="84">
        <f>'1.Hard Index'!T889</f>
        <v>3</v>
      </c>
      <c r="AE889" s="85">
        <f>'2.Vulnerbility Index'!R889</f>
        <v>4</v>
      </c>
      <c r="AF889" s="86">
        <f t="shared" si="28"/>
        <v>12</v>
      </c>
    </row>
    <row r="890" spans="1:32" x14ac:dyDescent="0.3">
      <c r="A890" s="39" t="s">
        <v>2052</v>
      </c>
      <c r="B890" s="40">
        <v>105.73399999999999</v>
      </c>
      <c r="C890" s="40">
        <v>10.180199999999999</v>
      </c>
      <c r="D890" s="40" t="s">
        <v>45</v>
      </c>
      <c r="E890" s="40" t="s">
        <v>29</v>
      </c>
      <c r="F890" s="40" t="s">
        <v>14</v>
      </c>
      <c r="G890" s="40">
        <v>3889</v>
      </c>
      <c r="H890" s="47">
        <v>45239</v>
      </c>
      <c r="I890" s="12">
        <v>467</v>
      </c>
      <c r="J890" s="35">
        <v>317.41879999999998</v>
      </c>
      <c r="K890" s="30">
        <v>61</v>
      </c>
      <c r="L890" s="30">
        <v>0.47912348950247441</v>
      </c>
      <c r="M890" s="43">
        <v>-2.8</v>
      </c>
      <c r="N890" s="30">
        <v>8.8060804355238678E-2</v>
      </c>
      <c r="O890" s="43">
        <v>1</v>
      </c>
      <c r="P890" s="30">
        <v>0.17920432823038626</v>
      </c>
      <c r="Q890" s="43">
        <f t="shared" si="27"/>
        <v>0.20000000000000018</v>
      </c>
      <c r="R890" s="30">
        <v>6.6062200541020286E-2</v>
      </c>
      <c r="S890" s="43">
        <v>30</v>
      </c>
      <c r="T890" s="30">
        <v>0.18754917737088028</v>
      </c>
      <c r="U890" s="30">
        <v>0.10437085722726225</v>
      </c>
      <c r="V890" s="46">
        <v>21</v>
      </c>
      <c r="W890" s="46">
        <v>6.8534270457043217E-2</v>
      </c>
      <c r="X890" s="46">
        <v>1.1779377732064797</v>
      </c>
      <c r="Y890" s="46">
        <v>0.40319662648754762</v>
      </c>
      <c r="Z890" s="46">
        <v>4581</v>
      </c>
      <c r="AA890" s="46">
        <v>0.24831943968020789</v>
      </c>
      <c r="AB890" s="46">
        <v>5834</v>
      </c>
      <c r="AC890" s="77">
        <v>0.17557880614793897</v>
      </c>
      <c r="AD890" s="84">
        <f>'1.Hard Index'!T890</f>
        <v>3</v>
      </c>
      <c r="AE890" s="85">
        <f>'2.Vulnerbility Index'!R890</f>
        <v>3</v>
      </c>
      <c r="AF890" s="86">
        <f t="shared" si="28"/>
        <v>9</v>
      </c>
    </row>
    <row r="891" spans="1:32" x14ac:dyDescent="0.3">
      <c r="A891" s="39" t="s">
        <v>2053</v>
      </c>
      <c r="B891" s="40">
        <v>105.989</v>
      </c>
      <c r="C891" s="40">
        <v>10.1747</v>
      </c>
      <c r="D891" s="40" t="s">
        <v>45</v>
      </c>
      <c r="E891" s="40" t="s">
        <v>136</v>
      </c>
      <c r="F891" s="40" t="s">
        <v>224</v>
      </c>
      <c r="G891" s="40">
        <v>10716</v>
      </c>
      <c r="H891" s="47">
        <v>45239</v>
      </c>
      <c r="I891" s="12">
        <v>1286</v>
      </c>
      <c r="J891" s="35">
        <v>605.30799999999999</v>
      </c>
      <c r="K891" s="30">
        <v>60</v>
      </c>
      <c r="L891" s="30">
        <v>0.47912348950247441</v>
      </c>
      <c r="M891" s="43">
        <v>-0.24</v>
      </c>
      <c r="N891" s="30">
        <v>8.8060804355238678E-2</v>
      </c>
      <c r="O891" s="43">
        <v>24</v>
      </c>
      <c r="P891" s="30">
        <v>0.17920432823038626</v>
      </c>
      <c r="Q891" s="43">
        <f t="shared" si="27"/>
        <v>2.76</v>
      </c>
      <c r="R891" s="30">
        <v>6.6062200541020286E-2</v>
      </c>
      <c r="S891" s="43">
        <v>13</v>
      </c>
      <c r="T891" s="30">
        <v>0.18754917737088028</v>
      </c>
      <c r="U891" s="30">
        <v>0.10437085722726225</v>
      </c>
      <c r="V891" s="46">
        <v>66</v>
      </c>
      <c r="W891" s="46">
        <v>6.8534270457043217E-2</v>
      </c>
      <c r="X891" s="46">
        <v>0.2821015304217992</v>
      </c>
      <c r="Y891" s="46">
        <v>0.40319662648754762</v>
      </c>
      <c r="Z891" s="46">
        <v>3023</v>
      </c>
      <c r="AA891" s="46">
        <v>0.24831943968020789</v>
      </c>
      <c r="AB891" s="46">
        <v>16074</v>
      </c>
      <c r="AC891" s="77">
        <v>0.17557880614793897</v>
      </c>
      <c r="AD891" s="84">
        <f>'1.Hard Index'!T891</f>
        <v>4</v>
      </c>
      <c r="AE891" s="85">
        <f>'2.Vulnerbility Index'!R891</f>
        <v>4</v>
      </c>
      <c r="AF891" s="86">
        <f t="shared" si="28"/>
        <v>16</v>
      </c>
    </row>
    <row r="892" spans="1:32" x14ac:dyDescent="0.3">
      <c r="A892" s="39" t="s">
        <v>2054</v>
      </c>
      <c r="B892" s="40">
        <v>106.29900000000001</v>
      </c>
      <c r="C892" s="40">
        <v>10.184100000000001</v>
      </c>
      <c r="D892" s="40" t="s">
        <v>53</v>
      </c>
      <c r="E892" s="40" t="s">
        <v>76</v>
      </c>
      <c r="F892" s="40" t="s">
        <v>744</v>
      </c>
      <c r="G892" s="40">
        <v>7708</v>
      </c>
      <c r="H892" s="47">
        <v>45239</v>
      </c>
      <c r="I892" s="12">
        <v>925</v>
      </c>
      <c r="J892" s="35">
        <v>641.58389999999997</v>
      </c>
      <c r="K892" s="30">
        <v>56</v>
      </c>
      <c r="L892" s="30">
        <v>0.47912348950247441</v>
      </c>
      <c r="M892" s="43">
        <v>0.45</v>
      </c>
      <c r="N892" s="30">
        <v>8.8060804355238678E-2</v>
      </c>
      <c r="O892" s="43">
        <v>1</v>
      </c>
      <c r="P892" s="30">
        <v>0.17920432823038626</v>
      </c>
      <c r="Q892" s="43">
        <f t="shared" si="27"/>
        <v>3.45</v>
      </c>
      <c r="R892" s="30">
        <v>6.6062200541020286E-2</v>
      </c>
      <c r="S892" s="43">
        <v>18</v>
      </c>
      <c r="T892" s="30">
        <v>0.18754917737088028</v>
      </c>
      <c r="U892" s="30">
        <v>0.10437085722726225</v>
      </c>
      <c r="V892" s="46">
        <v>68</v>
      </c>
      <c r="W892" s="46">
        <v>6.8534270457043217E-2</v>
      </c>
      <c r="X892" s="46">
        <v>0.30902957965749872</v>
      </c>
      <c r="Y892" s="46">
        <v>0.40319662648754762</v>
      </c>
      <c r="Z892" s="46">
        <v>2382</v>
      </c>
      <c r="AA892" s="46">
        <v>0.24831943968020789</v>
      </c>
      <c r="AB892" s="46">
        <v>11562</v>
      </c>
      <c r="AC892" s="77">
        <v>0.17557880614793897</v>
      </c>
      <c r="AD892" s="84">
        <f>'1.Hard Index'!T892</f>
        <v>3</v>
      </c>
      <c r="AE892" s="85">
        <f>'2.Vulnerbility Index'!R892</f>
        <v>4</v>
      </c>
      <c r="AF892" s="86">
        <f t="shared" si="28"/>
        <v>12</v>
      </c>
    </row>
    <row r="893" spans="1:32" x14ac:dyDescent="0.3">
      <c r="A893" s="39" t="s">
        <v>2055</v>
      </c>
      <c r="B893" s="40">
        <v>105.94499999999999</v>
      </c>
      <c r="C893" s="40">
        <v>10.1876</v>
      </c>
      <c r="D893" s="40" t="s">
        <v>45</v>
      </c>
      <c r="E893" s="40" t="s">
        <v>136</v>
      </c>
      <c r="F893" s="40" t="s">
        <v>745</v>
      </c>
      <c r="G893" s="40">
        <v>10310</v>
      </c>
      <c r="H893" s="47">
        <v>45239</v>
      </c>
      <c r="I893" s="12">
        <v>1237</v>
      </c>
      <c r="J893" s="35">
        <v>712.99570000000006</v>
      </c>
      <c r="K893" s="30">
        <v>63</v>
      </c>
      <c r="L893" s="30">
        <v>0.47912348950247441</v>
      </c>
      <c r="M893" s="43">
        <v>0.24</v>
      </c>
      <c r="N893" s="30">
        <v>8.8060804355238678E-2</v>
      </c>
      <c r="O893" s="43">
        <v>10</v>
      </c>
      <c r="P893" s="30">
        <v>0.17920432823038626</v>
      </c>
      <c r="Q893" s="43">
        <f t="shared" si="27"/>
        <v>3.24</v>
      </c>
      <c r="R893" s="30">
        <v>6.6062200541020286E-2</v>
      </c>
      <c r="S893" s="43">
        <v>11</v>
      </c>
      <c r="T893" s="30">
        <v>0.18754917737088028</v>
      </c>
      <c r="U893" s="30">
        <v>0.10437085722726225</v>
      </c>
      <c r="V893" s="46">
        <v>93</v>
      </c>
      <c r="W893" s="46">
        <v>6.8534270457043217E-2</v>
      </c>
      <c r="X893" s="46">
        <v>8.787584869059166E-2</v>
      </c>
      <c r="Y893" s="46">
        <v>0.40319662648754762</v>
      </c>
      <c r="Z893" s="46">
        <v>906</v>
      </c>
      <c r="AA893" s="46">
        <v>0.24831943968020789</v>
      </c>
      <c r="AB893" s="46">
        <v>15465</v>
      </c>
      <c r="AC893" s="77">
        <v>0.17557880614793897</v>
      </c>
      <c r="AD893" s="84">
        <f>'1.Hard Index'!T893</f>
        <v>4</v>
      </c>
      <c r="AE893" s="85">
        <f>'2.Vulnerbility Index'!R893</f>
        <v>3</v>
      </c>
      <c r="AF893" s="86">
        <f t="shared" si="28"/>
        <v>12</v>
      </c>
    </row>
    <row r="894" spans="1:32" x14ac:dyDescent="0.3">
      <c r="A894" s="39" t="s">
        <v>2056</v>
      </c>
      <c r="B894" s="40">
        <v>106.381</v>
      </c>
      <c r="C894" s="40">
        <v>10.181800000000001</v>
      </c>
      <c r="D894" s="40" t="s">
        <v>53</v>
      </c>
      <c r="E894" s="40" t="s">
        <v>54</v>
      </c>
      <c r="F894" s="40" t="s">
        <v>746</v>
      </c>
      <c r="G894" s="40">
        <v>7601</v>
      </c>
      <c r="H894" s="47">
        <v>45239</v>
      </c>
      <c r="I894" s="12">
        <v>912</v>
      </c>
      <c r="J894" s="35">
        <v>1105</v>
      </c>
      <c r="K894" s="30">
        <v>57</v>
      </c>
      <c r="L894" s="30">
        <v>0.47912348950247441</v>
      </c>
      <c r="M894" s="43">
        <v>-0.24</v>
      </c>
      <c r="N894" s="30">
        <v>8.8060804355238678E-2</v>
      </c>
      <c r="O894" s="43">
        <v>0</v>
      </c>
      <c r="P894" s="30">
        <v>0.17920432823038626</v>
      </c>
      <c r="Q894" s="43">
        <f t="shared" si="27"/>
        <v>2.76</v>
      </c>
      <c r="R894" s="30">
        <v>6.6062200541020286E-2</v>
      </c>
      <c r="S894" s="43">
        <v>13</v>
      </c>
      <c r="T894" s="30">
        <v>0.18754917737088028</v>
      </c>
      <c r="U894" s="30">
        <v>0.10437085722726225</v>
      </c>
      <c r="V894" s="46">
        <v>52</v>
      </c>
      <c r="W894" s="46">
        <v>6.8534270457043217E-2</v>
      </c>
      <c r="X894" s="46">
        <v>0.11524799368504145</v>
      </c>
      <c r="Y894" s="46">
        <v>0.40319662648754762</v>
      </c>
      <c r="Z894" s="46">
        <v>876</v>
      </c>
      <c r="AA894" s="46">
        <v>0.24831943968020789</v>
      </c>
      <c r="AB894" s="46">
        <v>11402</v>
      </c>
      <c r="AC894" s="77">
        <v>0.17557880614793897</v>
      </c>
      <c r="AD894" s="84">
        <f>'1.Hard Index'!T894</f>
        <v>3</v>
      </c>
      <c r="AE894" s="85">
        <f>'2.Vulnerbility Index'!R894</f>
        <v>3</v>
      </c>
      <c r="AF894" s="86">
        <f t="shared" si="28"/>
        <v>9</v>
      </c>
    </row>
    <row r="895" spans="1:32" x14ac:dyDescent="0.3">
      <c r="A895" s="39" t="s">
        <v>2057</v>
      </c>
      <c r="B895" s="40">
        <v>105.593</v>
      </c>
      <c r="C895" s="40">
        <v>10.164899999999999</v>
      </c>
      <c r="D895" s="40" t="s">
        <v>65</v>
      </c>
      <c r="E895" s="40" t="s">
        <v>747</v>
      </c>
      <c r="F895" s="40" t="s">
        <v>748</v>
      </c>
      <c r="G895" s="40">
        <v>18364</v>
      </c>
      <c r="H895" s="47">
        <v>45239</v>
      </c>
      <c r="I895" s="12">
        <v>2204</v>
      </c>
      <c r="J895" s="35">
        <v>289.88630000000001</v>
      </c>
      <c r="K895" s="30">
        <v>58</v>
      </c>
      <c r="L895" s="30">
        <v>0.47912348950247441</v>
      </c>
      <c r="M895" s="43">
        <v>0.36</v>
      </c>
      <c r="N895" s="30">
        <v>8.8060804355238678E-2</v>
      </c>
      <c r="O895" s="43">
        <v>24</v>
      </c>
      <c r="P895" s="30">
        <v>0.17920432823038626</v>
      </c>
      <c r="Q895" s="43">
        <f t="shared" si="27"/>
        <v>3.36</v>
      </c>
      <c r="R895" s="30">
        <v>6.6062200541020286E-2</v>
      </c>
      <c r="S895" s="43">
        <v>15</v>
      </c>
      <c r="T895" s="30">
        <v>0.18754917737088028</v>
      </c>
      <c r="U895" s="30">
        <v>0.10437085722726225</v>
      </c>
      <c r="V895" s="46">
        <v>47</v>
      </c>
      <c r="W895" s="46">
        <v>6.8534270457043217E-2</v>
      </c>
      <c r="X895" s="46">
        <v>0.12557177085602264</v>
      </c>
      <c r="Y895" s="46">
        <v>0.40319662648754762</v>
      </c>
      <c r="Z895" s="46">
        <v>2306</v>
      </c>
      <c r="AA895" s="46">
        <v>0.24831943968020789</v>
      </c>
      <c r="AB895" s="46">
        <v>27546</v>
      </c>
      <c r="AC895" s="77">
        <v>0.17557880614793897</v>
      </c>
      <c r="AD895" s="84">
        <f>'1.Hard Index'!T895</f>
        <v>4</v>
      </c>
      <c r="AE895" s="85">
        <f>'2.Vulnerbility Index'!R895</f>
        <v>4</v>
      </c>
      <c r="AF895" s="86">
        <f t="shared" si="28"/>
        <v>16</v>
      </c>
    </row>
    <row r="896" spans="1:32" x14ac:dyDescent="0.3">
      <c r="A896" s="39" t="s">
        <v>2058</v>
      </c>
      <c r="B896" s="40">
        <v>106.646</v>
      </c>
      <c r="C896" s="40">
        <v>10.1715</v>
      </c>
      <c r="D896" s="40" t="s">
        <v>53</v>
      </c>
      <c r="E896" s="40" t="s">
        <v>63</v>
      </c>
      <c r="F896" s="40" t="s">
        <v>175</v>
      </c>
      <c r="G896" s="40">
        <v>8202</v>
      </c>
      <c r="H896" s="47">
        <v>45239</v>
      </c>
      <c r="I896" s="12">
        <v>984</v>
      </c>
      <c r="J896" s="35">
        <v>8841.0329999999994</v>
      </c>
      <c r="K896" s="30">
        <v>47</v>
      </c>
      <c r="L896" s="30">
        <v>0.47912348950247441</v>
      </c>
      <c r="M896" s="43">
        <v>-2.8</v>
      </c>
      <c r="N896" s="30">
        <v>8.8060804355238678E-2</v>
      </c>
      <c r="O896" s="43">
        <v>1</v>
      </c>
      <c r="P896" s="30">
        <v>0.17920432823038626</v>
      </c>
      <c r="Q896" s="43">
        <f t="shared" si="27"/>
        <v>0.20000000000000018</v>
      </c>
      <c r="R896" s="30">
        <v>6.6062200541020286E-2</v>
      </c>
      <c r="S896" s="43">
        <v>22</v>
      </c>
      <c r="T896" s="30">
        <v>0.18754917737088028</v>
      </c>
      <c r="U896" s="30">
        <v>0.10437085722726225</v>
      </c>
      <c r="V896" s="46">
        <v>34</v>
      </c>
      <c r="W896" s="46">
        <v>6.8534270457043217E-2</v>
      </c>
      <c r="X896" s="46">
        <v>5.8766154596439892E-2</v>
      </c>
      <c r="Y896" s="46">
        <v>0.40319662648754762</v>
      </c>
      <c r="Z896" s="46">
        <v>482</v>
      </c>
      <c r="AA896" s="46">
        <v>0.24831943968020789</v>
      </c>
      <c r="AB896" s="46">
        <v>12303</v>
      </c>
      <c r="AC896" s="77">
        <v>0.17557880614793897</v>
      </c>
      <c r="AD896" s="84">
        <f>'1.Hard Index'!T896</f>
        <v>4</v>
      </c>
      <c r="AE896" s="85">
        <f>'2.Vulnerbility Index'!R896</f>
        <v>3</v>
      </c>
      <c r="AF896" s="86">
        <f t="shared" si="28"/>
        <v>12</v>
      </c>
    </row>
    <row r="897" spans="1:32" x14ac:dyDescent="0.3">
      <c r="A897" s="39" t="s">
        <v>2059</v>
      </c>
      <c r="B897" s="40">
        <v>106.151</v>
      </c>
      <c r="C897" s="40">
        <v>10.1729</v>
      </c>
      <c r="D897" s="40" t="s">
        <v>45</v>
      </c>
      <c r="E897" s="40" t="s">
        <v>142</v>
      </c>
      <c r="F897" s="40" t="s">
        <v>749</v>
      </c>
      <c r="G897" s="40">
        <v>7447</v>
      </c>
      <c r="H897" s="47">
        <v>45239</v>
      </c>
      <c r="I897" s="12">
        <v>894</v>
      </c>
      <c r="J897" s="35">
        <v>504.46600000000001</v>
      </c>
      <c r="K897" s="30">
        <v>55</v>
      </c>
      <c r="L897" s="30">
        <v>0.47912348950247441</v>
      </c>
      <c r="M897" s="43">
        <v>-1.32</v>
      </c>
      <c r="N897" s="30">
        <v>8.8060804355238678E-2</v>
      </c>
      <c r="O897" s="43">
        <v>1</v>
      </c>
      <c r="P897" s="30">
        <v>0.17920432823038626</v>
      </c>
      <c r="Q897" s="43">
        <f t="shared" si="27"/>
        <v>1.68</v>
      </c>
      <c r="R897" s="30">
        <v>6.6062200541020286E-2</v>
      </c>
      <c r="S897" s="43">
        <v>17</v>
      </c>
      <c r="T897" s="30">
        <v>0.18754917737088028</v>
      </c>
      <c r="U897" s="30">
        <v>0.10437085722726225</v>
      </c>
      <c r="V897" s="46">
        <v>53</v>
      </c>
      <c r="W897" s="46">
        <v>6.8534270457043217E-2</v>
      </c>
      <c r="X897" s="46">
        <v>0.11346851080972203</v>
      </c>
      <c r="Y897" s="46">
        <v>0.40319662648754762</v>
      </c>
      <c r="Z897" s="46">
        <v>845</v>
      </c>
      <c r="AA897" s="46">
        <v>0.24831943968020789</v>
      </c>
      <c r="AB897" s="46">
        <v>11171</v>
      </c>
      <c r="AC897" s="77">
        <v>0.17557880614793897</v>
      </c>
      <c r="AD897" s="84">
        <f>'1.Hard Index'!T897</f>
        <v>3</v>
      </c>
      <c r="AE897" s="85">
        <f>'2.Vulnerbility Index'!R897</f>
        <v>3</v>
      </c>
      <c r="AF897" s="86">
        <f t="shared" si="28"/>
        <v>9</v>
      </c>
    </row>
    <row r="898" spans="1:32" x14ac:dyDescent="0.3">
      <c r="A898" s="39" t="s">
        <v>2060</v>
      </c>
      <c r="B898" s="40">
        <v>105.89</v>
      </c>
      <c r="C898" s="40">
        <v>10.1713</v>
      </c>
      <c r="D898" s="40" t="s">
        <v>45</v>
      </c>
      <c r="E898" s="40" t="s">
        <v>136</v>
      </c>
      <c r="F898" s="40" t="s">
        <v>668</v>
      </c>
      <c r="G898" s="40">
        <v>7503</v>
      </c>
      <c r="H898" s="47">
        <v>45239</v>
      </c>
      <c r="I898" s="12">
        <v>900</v>
      </c>
      <c r="J898" s="35">
        <v>528.68589999999995</v>
      </c>
      <c r="K898" s="30">
        <v>63</v>
      </c>
      <c r="L898" s="30">
        <v>0.47912348950247441</v>
      </c>
      <c r="M898" s="43">
        <v>-0.24</v>
      </c>
      <c r="N898" s="30">
        <v>8.8060804355238678E-2</v>
      </c>
      <c r="O898" s="43">
        <v>1</v>
      </c>
      <c r="P898" s="30">
        <v>0.17920432823038626</v>
      </c>
      <c r="Q898" s="43">
        <f t="shared" si="27"/>
        <v>2.76</v>
      </c>
      <c r="R898" s="30">
        <v>6.6062200541020286E-2</v>
      </c>
      <c r="S898" s="43">
        <v>15</v>
      </c>
      <c r="T898" s="30">
        <v>0.18754917737088028</v>
      </c>
      <c r="U898" s="30">
        <v>0.10437085722726225</v>
      </c>
      <c r="V898" s="46">
        <v>51</v>
      </c>
      <c r="W898" s="46">
        <v>6.8534270457043217E-2</v>
      </c>
      <c r="X898" s="46">
        <v>0.18512594962015194</v>
      </c>
      <c r="Y898" s="46">
        <v>0.40319662648754762</v>
      </c>
      <c r="Z898" s="46">
        <v>1389</v>
      </c>
      <c r="AA898" s="46">
        <v>0.24831943968020789</v>
      </c>
      <c r="AB898" s="46">
        <v>11255</v>
      </c>
      <c r="AC898" s="77">
        <v>0.17557880614793897</v>
      </c>
      <c r="AD898" s="84">
        <f>'1.Hard Index'!T898</f>
        <v>3</v>
      </c>
      <c r="AE898" s="85">
        <f>'2.Vulnerbility Index'!R898</f>
        <v>4</v>
      </c>
      <c r="AF898" s="86">
        <f t="shared" si="28"/>
        <v>12</v>
      </c>
    </row>
    <row r="899" spans="1:32" x14ac:dyDescent="0.3">
      <c r="A899" s="39" t="s">
        <v>2061</v>
      </c>
      <c r="B899" s="40">
        <v>105.917</v>
      </c>
      <c r="C899" s="40">
        <v>10.1671</v>
      </c>
      <c r="D899" s="40" t="s">
        <v>45</v>
      </c>
      <c r="E899" s="40" t="s">
        <v>136</v>
      </c>
      <c r="F899" s="40" t="s">
        <v>750</v>
      </c>
      <c r="G899" s="40">
        <v>15330</v>
      </c>
      <c r="H899" s="47">
        <v>45239</v>
      </c>
      <c r="I899" s="12">
        <v>1840</v>
      </c>
      <c r="J899" s="35">
        <v>1049.4770000000001</v>
      </c>
      <c r="K899" s="30">
        <v>64</v>
      </c>
      <c r="L899" s="30">
        <v>0.47912348950247441</v>
      </c>
      <c r="M899" s="43">
        <v>0.36</v>
      </c>
      <c r="N899" s="30">
        <v>8.8060804355238678E-2</v>
      </c>
      <c r="O899" s="43">
        <v>12</v>
      </c>
      <c r="P899" s="30">
        <v>0.17920432823038626</v>
      </c>
      <c r="Q899" s="43">
        <f t="shared" si="27"/>
        <v>3.36</v>
      </c>
      <c r="R899" s="30">
        <v>6.6062200541020286E-2</v>
      </c>
      <c r="S899" s="43">
        <v>17</v>
      </c>
      <c r="T899" s="30">
        <v>0.18754917737088028</v>
      </c>
      <c r="U899" s="30">
        <v>0.10437085722726225</v>
      </c>
      <c r="V899" s="46">
        <v>118</v>
      </c>
      <c r="W899" s="46">
        <v>6.8534270457043217E-2</v>
      </c>
      <c r="X899" s="46">
        <v>7.1167645140247884E-2</v>
      </c>
      <c r="Y899" s="46">
        <v>0.40319662648754762</v>
      </c>
      <c r="Z899" s="46">
        <v>1091</v>
      </c>
      <c r="AA899" s="46">
        <v>0.24831943968020789</v>
      </c>
      <c r="AB899" s="46">
        <v>22995</v>
      </c>
      <c r="AC899" s="77">
        <v>0.17557880614793897</v>
      </c>
      <c r="AD899" s="84">
        <f>'1.Hard Index'!T899</f>
        <v>4</v>
      </c>
      <c r="AE899" s="85">
        <f>'2.Vulnerbility Index'!R899</f>
        <v>4</v>
      </c>
      <c r="AF899" s="86">
        <f t="shared" si="28"/>
        <v>16</v>
      </c>
    </row>
    <row r="900" spans="1:32" x14ac:dyDescent="0.3">
      <c r="A900" s="39" t="s">
        <v>2062</v>
      </c>
      <c r="B900" s="40">
        <v>106.511</v>
      </c>
      <c r="C900" s="40">
        <v>10.1686</v>
      </c>
      <c r="D900" s="40" t="s">
        <v>53</v>
      </c>
      <c r="E900" s="40" t="s">
        <v>54</v>
      </c>
      <c r="F900" s="40" t="s">
        <v>54</v>
      </c>
      <c r="G900" s="40">
        <v>9633</v>
      </c>
      <c r="H900" s="47">
        <v>45239</v>
      </c>
      <c r="I900" s="12">
        <v>1156</v>
      </c>
      <c r="J900" s="35">
        <v>2108.58</v>
      </c>
      <c r="K900" s="30">
        <v>54</v>
      </c>
      <c r="L900" s="30">
        <v>0.47912348950247441</v>
      </c>
      <c r="M900" s="43">
        <v>0.45</v>
      </c>
      <c r="N900" s="30">
        <v>8.8060804355238678E-2</v>
      </c>
      <c r="O900" s="43">
        <v>0</v>
      </c>
      <c r="P900" s="30">
        <v>0.17920432823038626</v>
      </c>
      <c r="Q900" s="43">
        <f t="shared" ref="Q900:Q963" si="29">M900+3</f>
        <v>3.45</v>
      </c>
      <c r="R900" s="30">
        <v>6.6062200541020286E-2</v>
      </c>
      <c r="S900" s="43">
        <v>11</v>
      </c>
      <c r="T900" s="30">
        <v>0.18754917737088028</v>
      </c>
      <c r="U900" s="30">
        <v>0.10437085722726225</v>
      </c>
      <c r="V900" s="46">
        <v>84</v>
      </c>
      <c r="W900" s="46">
        <v>6.8534270457043217E-2</v>
      </c>
      <c r="X900" s="46">
        <v>0.15332710474410879</v>
      </c>
      <c r="Y900" s="46">
        <v>0.40319662648754762</v>
      </c>
      <c r="Z900" s="46">
        <v>1477</v>
      </c>
      <c r="AA900" s="46">
        <v>0.24831943968020789</v>
      </c>
      <c r="AB900" s="46">
        <v>14450</v>
      </c>
      <c r="AC900" s="77">
        <v>0.17557880614793897</v>
      </c>
      <c r="AD900" s="84">
        <f>'1.Hard Index'!T900</f>
        <v>3</v>
      </c>
      <c r="AE900" s="85">
        <f>'2.Vulnerbility Index'!R900</f>
        <v>4</v>
      </c>
      <c r="AF900" s="86">
        <f t="shared" ref="AF900:AF963" si="30">AD900*AE900</f>
        <v>12</v>
      </c>
    </row>
    <row r="901" spans="1:32" x14ac:dyDescent="0.3">
      <c r="A901" s="39" t="s">
        <v>2063</v>
      </c>
      <c r="B901" s="40">
        <v>106.01300000000001</v>
      </c>
      <c r="C901" s="40">
        <v>10.159000000000001</v>
      </c>
      <c r="D901" s="40" t="s">
        <v>45</v>
      </c>
      <c r="E901" s="40" t="s">
        <v>136</v>
      </c>
      <c r="F901" s="40" t="s">
        <v>7</v>
      </c>
      <c r="G901" s="40">
        <v>10603</v>
      </c>
      <c r="H901" s="47">
        <v>45239</v>
      </c>
      <c r="I901" s="12">
        <v>1272</v>
      </c>
      <c r="J901" s="35">
        <v>571.68619999999999</v>
      </c>
      <c r="K901" s="30">
        <v>58</v>
      </c>
      <c r="L901" s="30">
        <v>0.47912348950247441</v>
      </c>
      <c r="M901" s="43">
        <v>-2.8</v>
      </c>
      <c r="N901" s="30">
        <v>8.8060804355238678E-2</v>
      </c>
      <c r="O901" s="43">
        <v>1</v>
      </c>
      <c r="P901" s="30">
        <v>0.17920432823038626</v>
      </c>
      <c r="Q901" s="43">
        <f t="shared" si="29"/>
        <v>0.20000000000000018</v>
      </c>
      <c r="R901" s="30">
        <v>6.6062200541020286E-2</v>
      </c>
      <c r="S901" s="43">
        <v>13</v>
      </c>
      <c r="T901" s="30">
        <v>0.18754917737088028</v>
      </c>
      <c r="U901" s="30">
        <v>0.10437085722726225</v>
      </c>
      <c r="V901" s="46">
        <v>66</v>
      </c>
      <c r="W901" s="46">
        <v>6.8534270457043217E-2</v>
      </c>
      <c r="X901" s="46">
        <v>5.9134207299820808E-2</v>
      </c>
      <c r="Y901" s="46">
        <v>0.40319662648754762</v>
      </c>
      <c r="Z901" s="46">
        <v>627</v>
      </c>
      <c r="AA901" s="46">
        <v>0.24831943968020789</v>
      </c>
      <c r="AB901" s="46">
        <v>15905</v>
      </c>
      <c r="AC901" s="77">
        <v>0.17557880614793897</v>
      </c>
      <c r="AD901" s="84">
        <f>'1.Hard Index'!T901</f>
        <v>3</v>
      </c>
      <c r="AE901" s="85">
        <f>'2.Vulnerbility Index'!R901</f>
        <v>3</v>
      </c>
      <c r="AF901" s="86">
        <f t="shared" si="30"/>
        <v>9</v>
      </c>
    </row>
    <row r="902" spans="1:32" x14ac:dyDescent="0.3">
      <c r="A902" s="39" t="s">
        <v>2064</v>
      </c>
      <c r="B902" s="40">
        <v>105.76</v>
      </c>
      <c r="C902" s="40">
        <v>10.1557</v>
      </c>
      <c r="D902" s="40" t="s">
        <v>45</v>
      </c>
      <c r="E902" s="40" t="s">
        <v>29</v>
      </c>
      <c r="F902" s="40" t="s">
        <v>21</v>
      </c>
      <c r="G902" s="40">
        <v>7335</v>
      </c>
      <c r="H902" s="47">
        <v>45239</v>
      </c>
      <c r="I902" s="12">
        <v>880</v>
      </c>
      <c r="J902" s="35">
        <v>478.02019999999999</v>
      </c>
      <c r="K902" s="30">
        <v>62</v>
      </c>
      <c r="L902" s="30">
        <v>0.47912348950247441</v>
      </c>
      <c r="M902" s="43">
        <v>-0.26</v>
      </c>
      <c r="N902" s="30">
        <v>8.8060804355238678E-2</v>
      </c>
      <c r="O902" s="43">
        <v>24</v>
      </c>
      <c r="P902" s="30">
        <v>0.17920432823038626</v>
      </c>
      <c r="Q902" s="43">
        <f t="shared" si="29"/>
        <v>2.74</v>
      </c>
      <c r="R902" s="30">
        <v>6.6062200541020286E-2</v>
      </c>
      <c r="S902" s="43">
        <v>20</v>
      </c>
      <c r="T902" s="30">
        <v>0.18754917737088028</v>
      </c>
      <c r="U902" s="30">
        <v>0.10437085722726225</v>
      </c>
      <c r="V902" s="46">
        <v>42</v>
      </c>
      <c r="W902" s="46">
        <v>6.8534270457043217E-2</v>
      </c>
      <c r="X902" s="46">
        <v>0.66898432174505795</v>
      </c>
      <c r="Y902" s="46">
        <v>0.40319662648754762</v>
      </c>
      <c r="Z902" s="46">
        <v>4907</v>
      </c>
      <c r="AA902" s="46">
        <v>0.24831943968020789</v>
      </c>
      <c r="AB902" s="46">
        <v>11003</v>
      </c>
      <c r="AC902" s="77">
        <v>0.17557880614793897</v>
      </c>
      <c r="AD902" s="84">
        <f>'1.Hard Index'!T902</f>
        <v>4</v>
      </c>
      <c r="AE902" s="85">
        <f>'2.Vulnerbility Index'!R902</f>
        <v>3</v>
      </c>
      <c r="AF902" s="86">
        <f t="shared" si="30"/>
        <v>12</v>
      </c>
    </row>
    <row r="903" spans="1:32" x14ac:dyDescent="0.3">
      <c r="A903" s="39" t="s">
        <v>2065</v>
      </c>
      <c r="B903" s="40">
        <v>106.319</v>
      </c>
      <c r="C903" s="40">
        <v>10.1652</v>
      </c>
      <c r="D903" s="40" t="s">
        <v>53</v>
      </c>
      <c r="E903" s="40" t="s">
        <v>76</v>
      </c>
      <c r="F903" s="40" t="s">
        <v>751</v>
      </c>
      <c r="G903" s="40">
        <v>8195</v>
      </c>
      <c r="H903" s="47">
        <v>45239</v>
      </c>
      <c r="I903" s="12">
        <v>983</v>
      </c>
      <c r="J903" s="35">
        <v>1258.0340000000001</v>
      </c>
      <c r="K903" s="30">
        <v>56</v>
      </c>
      <c r="L903" s="30">
        <v>0.47912348950247441</v>
      </c>
      <c r="M903" s="43">
        <v>-1.32</v>
      </c>
      <c r="N903" s="30">
        <v>8.8060804355238678E-2</v>
      </c>
      <c r="O903" s="43">
        <v>20</v>
      </c>
      <c r="P903" s="30">
        <v>0.17920432823038626</v>
      </c>
      <c r="Q903" s="43">
        <f t="shared" si="29"/>
        <v>1.68</v>
      </c>
      <c r="R903" s="30">
        <v>6.6062200541020286E-2</v>
      </c>
      <c r="S903" s="43">
        <v>15</v>
      </c>
      <c r="T903" s="30">
        <v>0.18754917737088028</v>
      </c>
      <c r="U903" s="30">
        <v>0.10437085722726225</v>
      </c>
      <c r="V903" s="46">
        <v>61</v>
      </c>
      <c r="W903" s="46">
        <v>6.8534270457043217E-2</v>
      </c>
      <c r="X903" s="46">
        <v>0.13105552165954851</v>
      </c>
      <c r="Y903" s="46">
        <v>0.40319662648754762</v>
      </c>
      <c r="Z903" s="46">
        <v>1074</v>
      </c>
      <c r="AA903" s="46">
        <v>0.24831943968020789</v>
      </c>
      <c r="AB903" s="46">
        <v>12293</v>
      </c>
      <c r="AC903" s="77">
        <v>0.17557880614793897</v>
      </c>
      <c r="AD903" s="84">
        <f>'1.Hard Index'!T903</f>
        <v>4</v>
      </c>
      <c r="AE903" s="85">
        <f>'2.Vulnerbility Index'!R903</f>
        <v>4</v>
      </c>
      <c r="AF903" s="86">
        <f t="shared" si="30"/>
        <v>16</v>
      </c>
    </row>
    <row r="904" spans="1:32" x14ac:dyDescent="0.3">
      <c r="A904" s="39" t="s">
        <v>2066</v>
      </c>
      <c r="B904" s="40">
        <v>106.761</v>
      </c>
      <c r="C904" s="40">
        <v>10.1432</v>
      </c>
      <c r="D904" s="40" t="s">
        <v>53</v>
      </c>
      <c r="E904" s="40" t="s">
        <v>63</v>
      </c>
      <c r="F904" s="40" t="s">
        <v>752</v>
      </c>
      <c r="G904" s="40">
        <v>8034</v>
      </c>
      <c r="H904" s="47">
        <v>45239</v>
      </c>
      <c r="I904" s="12">
        <v>964</v>
      </c>
      <c r="J904" s="35">
        <v>2131.174</v>
      </c>
      <c r="K904" s="30">
        <v>49</v>
      </c>
      <c r="L904" s="30">
        <v>0.47912348950247441</v>
      </c>
      <c r="M904" s="43">
        <v>0.36</v>
      </c>
      <c r="N904" s="30">
        <v>8.8060804355238678E-2</v>
      </c>
      <c r="O904" s="43">
        <v>24</v>
      </c>
      <c r="P904" s="30">
        <v>0.17920432823038626</v>
      </c>
      <c r="Q904" s="43">
        <f t="shared" si="29"/>
        <v>3.36</v>
      </c>
      <c r="R904" s="30">
        <v>6.6062200541020286E-2</v>
      </c>
      <c r="S904" s="43">
        <v>20</v>
      </c>
      <c r="T904" s="30">
        <v>0.18754917737088028</v>
      </c>
      <c r="U904" s="30">
        <v>0.10437085722726225</v>
      </c>
      <c r="V904" s="46">
        <v>20</v>
      </c>
      <c r="W904" s="46">
        <v>6.8534270457043217E-2</v>
      </c>
      <c r="X904" s="46">
        <v>0.31155090863828727</v>
      </c>
      <c r="Y904" s="46">
        <v>0.40319662648754762</v>
      </c>
      <c r="Z904" s="46">
        <v>2503</v>
      </c>
      <c r="AA904" s="46">
        <v>0.24831943968020789</v>
      </c>
      <c r="AB904" s="46">
        <v>12051</v>
      </c>
      <c r="AC904" s="77">
        <v>0.17557880614793897</v>
      </c>
      <c r="AD904" s="84">
        <f>'1.Hard Index'!T904</f>
        <v>4</v>
      </c>
      <c r="AE904" s="85">
        <f>'2.Vulnerbility Index'!R904</f>
        <v>4</v>
      </c>
      <c r="AF904" s="86">
        <f t="shared" si="30"/>
        <v>16</v>
      </c>
    </row>
    <row r="905" spans="1:32" x14ac:dyDescent="0.3">
      <c r="A905" s="39" t="s">
        <v>2067</v>
      </c>
      <c r="B905" s="40">
        <v>104.901</v>
      </c>
      <c r="C905" s="40">
        <v>10.129</v>
      </c>
      <c r="D905" s="40" t="s">
        <v>50</v>
      </c>
      <c r="E905" s="40" t="s">
        <v>131</v>
      </c>
      <c r="F905" s="40" t="s">
        <v>753</v>
      </c>
      <c r="G905" s="40">
        <v>14256</v>
      </c>
      <c r="H905" s="47">
        <v>45239</v>
      </c>
      <c r="I905" s="12">
        <v>1711</v>
      </c>
      <c r="J905" s="35">
        <v>20</v>
      </c>
      <c r="K905" s="30">
        <v>44</v>
      </c>
      <c r="L905" s="30">
        <v>0.47912348950247441</v>
      </c>
      <c r="M905" s="43">
        <v>0.45</v>
      </c>
      <c r="N905" s="30">
        <v>8.8060804355238678E-2</v>
      </c>
      <c r="O905" s="43">
        <v>24</v>
      </c>
      <c r="P905" s="30">
        <v>0.17920432823038626</v>
      </c>
      <c r="Q905" s="43">
        <f t="shared" si="29"/>
        <v>3.45</v>
      </c>
      <c r="R905" s="30">
        <v>6.6062200541020286E-2</v>
      </c>
      <c r="S905" s="43">
        <v>0</v>
      </c>
      <c r="T905" s="30">
        <v>0.18754917737088028</v>
      </c>
      <c r="U905" s="30">
        <v>0.10437085722726225</v>
      </c>
      <c r="V905" s="46">
        <v>25</v>
      </c>
      <c r="W905" s="46">
        <v>6.8534270457043217E-2</v>
      </c>
      <c r="X905" s="46">
        <v>7.2811447811447813E-2</v>
      </c>
      <c r="Y905" s="46">
        <v>0.40319662648754762</v>
      </c>
      <c r="Z905" s="46">
        <v>1038</v>
      </c>
      <c r="AA905" s="46">
        <v>0.24831943968020789</v>
      </c>
      <c r="AB905" s="46">
        <v>21384</v>
      </c>
      <c r="AC905" s="77">
        <v>0.17557880614793897</v>
      </c>
      <c r="AD905" s="84">
        <f>'1.Hard Index'!T905</f>
        <v>4</v>
      </c>
      <c r="AE905" s="85">
        <f>'2.Vulnerbility Index'!R905</f>
        <v>4</v>
      </c>
      <c r="AF905" s="86">
        <f t="shared" si="30"/>
        <v>16</v>
      </c>
    </row>
    <row r="906" spans="1:32" x14ac:dyDescent="0.3">
      <c r="A906" s="39" t="s">
        <v>2068</v>
      </c>
      <c r="B906" s="40">
        <v>106.601</v>
      </c>
      <c r="C906" s="40">
        <v>10.1653</v>
      </c>
      <c r="D906" s="40" t="s">
        <v>53</v>
      </c>
      <c r="E906" s="40" t="s">
        <v>71</v>
      </c>
      <c r="F906" s="40" t="s">
        <v>27</v>
      </c>
      <c r="G906" s="40">
        <v>2474</v>
      </c>
      <c r="H906" s="47">
        <v>45239</v>
      </c>
      <c r="I906" s="12">
        <v>297</v>
      </c>
      <c r="J906" s="35">
        <v>9710.625</v>
      </c>
      <c r="K906" s="30">
        <v>49</v>
      </c>
      <c r="L906" s="30">
        <v>0.47912348950247441</v>
      </c>
      <c r="M906" s="43">
        <v>-2.8</v>
      </c>
      <c r="N906" s="30">
        <v>8.8060804355238678E-2</v>
      </c>
      <c r="O906" s="43">
        <v>16</v>
      </c>
      <c r="P906" s="30">
        <v>0.17920432823038626</v>
      </c>
      <c r="Q906" s="43">
        <f t="shared" si="29"/>
        <v>0.20000000000000018</v>
      </c>
      <c r="R906" s="30">
        <v>6.6062200541020286E-2</v>
      </c>
      <c r="S906" s="43">
        <v>15</v>
      </c>
      <c r="T906" s="30">
        <v>0.18754917737088028</v>
      </c>
      <c r="U906" s="30">
        <v>0.10437085722726225</v>
      </c>
      <c r="V906" s="46">
        <v>19</v>
      </c>
      <c r="W906" s="46">
        <v>6.8534270457043217E-2</v>
      </c>
      <c r="X906" s="46">
        <v>1.6059013742926436</v>
      </c>
      <c r="Y906" s="46">
        <v>0.40319662648754762</v>
      </c>
      <c r="Z906" s="46">
        <v>3973</v>
      </c>
      <c r="AA906" s="46">
        <v>0.24831943968020789</v>
      </c>
      <c r="AB906" s="46">
        <v>3711</v>
      </c>
      <c r="AC906" s="77">
        <v>0.17557880614793897</v>
      </c>
      <c r="AD906" s="84">
        <f>'1.Hard Index'!T906</f>
        <v>4</v>
      </c>
      <c r="AE906" s="85">
        <f>'2.Vulnerbility Index'!R906</f>
        <v>2</v>
      </c>
      <c r="AF906" s="86">
        <f t="shared" si="30"/>
        <v>8</v>
      </c>
    </row>
    <row r="907" spans="1:32" x14ac:dyDescent="0.3">
      <c r="A907" s="39" t="s">
        <v>2069</v>
      </c>
      <c r="B907" s="40">
        <v>105.05</v>
      </c>
      <c r="C907" s="40">
        <v>10.151899999999999</v>
      </c>
      <c r="D907" s="40" t="s">
        <v>50</v>
      </c>
      <c r="E907" s="40" t="s">
        <v>131</v>
      </c>
      <c r="F907" s="40" t="s">
        <v>754</v>
      </c>
      <c r="G907" s="40">
        <v>6412</v>
      </c>
      <c r="H907" s="47">
        <v>45239</v>
      </c>
      <c r="I907" s="12">
        <v>769</v>
      </c>
      <c r="J907" s="35">
        <v>17.849689999999999</v>
      </c>
      <c r="K907" s="30">
        <v>44</v>
      </c>
      <c r="L907" s="30">
        <v>0.47912348950247441</v>
      </c>
      <c r="M907" s="43">
        <v>-0.26</v>
      </c>
      <c r="N907" s="30">
        <v>8.8060804355238678E-2</v>
      </c>
      <c r="O907" s="43">
        <v>4</v>
      </c>
      <c r="P907" s="30">
        <v>0.17920432823038626</v>
      </c>
      <c r="Q907" s="43">
        <f t="shared" si="29"/>
        <v>2.74</v>
      </c>
      <c r="R907" s="30">
        <v>6.6062200541020286E-2</v>
      </c>
      <c r="S907" s="43">
        <v>9</v>
      </c>
      <c r="T907" s="30">
        <v>0.18754917737088028</v>
      </c>
      <c r="U907" s="30">
        <v>0.10437085722726225</v>
      </c>
      <c r="V907" s="46">
        <v>20</v>
      </c>
      <c r="W907" s="46">
        <v>6.8534270457043217E-2</v>
      </c>
      <c r="X907" s="46">
        <v>0.83842794759825323</v>
      </c>
      <c r="Y907" s="46">
        <v>0.40319662648754762</v>
      </c>
      <c r="Z907" s="46">
        <v>5376</v>
      </c>
      <c r="AA907" s="46">
        <v>0.24831943968020789</v>
      </c>
      <c r="AB907" s="46">
        <v>9618</v>
      </c>
      <c r="AC907" s="77">
        <v>0.17557880614793897</v>
      </c>
      <c r="AD907" s="84">
        <f>'1.Hard Index'!T907</f>
        <v>4</v>
      </c>
      <c r="AE907" s="85">
        <f>'2.Vulnerbility Index'!R907</f>
        <v>3</v>
      </c>
      <c r="AF907" s="86">
        <f t="shared" si="30"/>
        <v>12</v>
      </c>
    </row>
    <row r="908" spans="1:32" x14ac:dyDescent="0.3">
      <c r="A908" s="39" t="s">
        <v>2070</v>
      </c>
      <c r="B908" s="40">
        <v>106.113</v>
      </c>
      <c r="C908" s="40">
        <v>10.1769</v>
      </c>
      <c r="D908" s="40" t="s">
        <v>45</v>
      </c>
      <c r="E908" s="40" t="s">
        <v>142</v>
      </c>
      <c r="F908" s="40" t="s">
        <v>755</v>
      </c>
      <c r="G908" s="40">
        <v>10789</v>
      </c>
      <c r="H908" s="47">
        <v>45239</v>
      </c>
      <c r="I908" s="12">
        <v>1295</v>
      </c>
      <c r="J908" s="35">
        <v>615.79989999999998</v>
      </c>
      <c r="K908" s="30">
        <v>53</v>
      </c>
      <c r="L908" s="30">
        <v>0.47912348950247441</v>
      </c>
      <c r="M908" s="43">
        <v>-0.24</v>
      </c>
      <c r="N908" s="30">
        <v>8.8060804355238678E-2</v>
      </c>
      <c r="O908" s="43">
        <v>0</v>
      </c>
      <c r="P908" s="30">
        <v>0.17920432823038626</v>
      </c>
      <c r="Q908" s="43">
        <f t="shared" si="29"/>
        <v>2.76</v>
      </c>
      <c r="R908" s="30">
        <v>6.6062200541020286E-2</v>
      </c>
      <c r="S908" s="43">
        <v>13</v>
      </c>
      <c r="T908" s="30">
        <v>0.18754917737088028</v>
      </c>
      <c r="U908" s="30">
        <v>0.10437085722726225</v>
      </c>
      <c r="V908" s="46">
        <v>496</v>
      </c>
      <c r="W908" s="46">
        <v>6.8534270457043217E-2</v>
      </c>
      <c r="X908" s="46">
        <v>2.6879228844193161E-2</v>
      </c>
      <c r="Y908" s="46">
        <v>0.40319662648754762</v>
      </c>
      <c r="Z908" s="46">
        <v>290</v>
      </c>
      <c r="AA908" s="46">
        <v>0.24831943968020789</v>
      </c>
      <c r="AB908" s="46">
        <v>16184</v>
      </c>
      <c r="AC908" s="77">
        <v>0.17557880614793897</v>
      </c>
      <c r="AD908" s="84">
        <f>'1.Hard Index'!T908</f>
        <v>3</v>
      </c>
      <c r="AE908" s="85">
        <f>'2.Vulnerbility Index'!R908</f>
        <v>3</v>
      </c>
      <c r="AF908" s="86">
        <f t="shared" si="30"/>
        <v>9</v>
      </c>
    </row>
    <row r="909" spans="1:32" x14ac:dyDescent="0.3">
      <c r="A909" s="39" t="s">
        <v>2071</v>
      </c>
      <c r="B909" s="40">
        <v>105.404</v>
      </c>
      <c r="C909" s="40">
        <v>10.1297</v>
      </c>
      <c r="D909" s="40" t="s">
        <v>65</v>
      </c>
      <c r="E909" s="40" t="s">
        <v>15</v>
      </c>
      <c r="F909" s="40" t="s">
        <v>257</v>
      </c>
      <c r="G909" s="40">
        <v>16942</v>
      </c>
      <c r="H909" s="47">
        <v>45239</v>
      </c>
      <c r="I909" s="12">
        <v>2033</v>
      </c>
      <c r="J909" s="35">
        <v>704.27639999999997</v>
      </c>
      <c r="K909" s="30">
        <v>54</v>
      </c>
      <c r="L909" s="30">
        <v>0.47912348950247441</v>
      </c>
      <c r="M909" s="43">
        <v>0.36</v>
      </c>
      <c r="N909" s="30">
        <v>8.8060804355238678E-2</v>
      </c>
      <c r="O909" s="43">
        <v>0</v>
      </c>
      <c r="P909" s="30">
        <v>0.17920432823038626</v>
      </c>
      <c r="Q909" s="43">
        <f t="shared" si="29"/>
        <v>3.36</v>
      </c>
      <c r="R909" s="30">
        <v>6.6062200541020286E-2</v>
      </c>
      <c r="S909" s="43">
        <v>7</v>
      </c>
      <c r="T909" s="30">
        <v>0.18754917737088028</v>
      </c>
      <c r="U909" s="30">
        <v>0.10437085722726225</v>
      </c>
      <c r="V909" s="46">
        <v>17</v>
      </c>
      <c r="W909" s="46">
        <v>6.8534270457043217E-2</v>
      </c>
      <c r="X909" s="46">
        <v>6.6639121709361357E-2</v>
      </c>
      <c r="Y909" s="46">
        <v>0.40319662648754762</v>
      </c>
      <c r="Z909" s="46">
        <v>1129</v>
      </c>
      <c r="AA909" s="46">
        <v>0.24831943968020789</v>
      </c>
      <c r="AB909" s="46">
        <v>25413</v>
      </c>
      <c r="AC909" s="77">
        <v>0.17557880614793897</v>
      </c>
      <c r="AD909" s="84">
        <f>'1.Hard Index'!T909</f>
        <v>3</v>
      </c>
      <c r="AE909" s="85">
        <f>'2.Vulnerbility Index'!R909</f>
        <v>4</v>
      </c>
      <c r="AF909" s="86">
        <f t="shared" si="30"/>
        <v>12</v>
      </c>
    </row>
    <row r="910" spans="1:32" x14ac:dyDescent="0.3">
      <c r="A910" s="39" t="s">
        <v>2072</v>
      </c>
      <c r="B910" s="40">
        <v>105.943</v>
      </c>
      <c r="C910" s="40">
        <v>10.1617</v>
      </c>
      <c r="D910" s="40" t="s">
        <v>45</v>
      </c>
      <c r="E910" s="40" t="s">
        <v>136</v>
      </c>
      <c r="F910" s="40" t="s">
        <v>429</v>
      </c>
      <c r="G910" s="40">
        <v>10518</v>
      </c>
      <c r="H910" s="47">
        <v>45239</v>
      </c>
      <c r="I910" s="12">
        <v>1262</v>
      </c>
      <c r="J910" s="35">
        <v>657.80650000000003</v>
      </c>
      <c r="K910" s="30">
        <v>64</v>
      </c>
      <c r="L910" s="30">
        <v>0.47912348950247441</v>
      </c>
      <c r="M910" s="43">
        <v>0.45</v>
      </c>
      <c r="N910" s="30">
        <v>8.8060804355238678E-2</v>
      </c>
      <c r="O910" s="43">
        <v>2</v>
      </c>
      <c r="P910" s="30">
        <v>0.17920432823038626</v>
      </c>
      <c r="Q910" s="43">
        <f t="shared" si="29"/>
        <v>3.45</v>
      </c>
      <c r="R910" s="30">
        <v>6.6062200541020286E-2</v>
      </c>
      <c r="S910" s="43">
        <v>13</v>
      </c>
      <c r="T910" s="30">
        <v>0.18754917737088028</v>
      </c>
      <c r="U910" s="30">
        <v>0.10437085722726225</v>
      </c>
      <c r="V910" s="46">
        <v>81</v>
      </c>
      <c r="W910" s="46">
        <v>6.8534270457043217E-2</v>
      </c>
      <c r="X910" s="46">
        <v>0.16752234265069404</v>
      </c>
      <c r="Y910" s="46">
        <v>0.40319662648754762</v>
      </c>
      <c r="Z910" s="46">
        <v>1762</v>
      </c>
      <c r="AA910" s="46">
        <v>0.24831943968020789</v>
      </c>
      <c r="AB910" s="46">
        <v>15777</v>
      </c>
      <c r="AC910" s="77">
        <v>0.17557880614793897</v>
      </c>
      <c r="AD910" s="84">
        <f>'1.Hard Index'!T910</f>
        <v>3</v>
      </c>
      <c r="AE910" s="85">
        <f>'2.Vulnerbility Index'!R910</f>
        <v>4</v>
      </c>
      <c r="AF910" s="86">
        <f t="shared" si="30"/>
        <v>12</v>
      </c>
    </row>
    <row r="911" spans="1:32" x14ac:dyDescent="0.3">
      <c r="A911" s="39" t="s">
        <v>2073</v>
      </c>
      <c r="B911" s="40">
        <v>105.703</v>
      </c>
      <c r="C911" s="40">
        <v>10.1473</v>
      </c>
      <c r="D911" s="40" t="s">
        <v>45</v>
      </c>
      <c r="E911" s="40" t="s">
        <v>29</v>
      </c>
      <c r="F911" s="40" t="s">
        <v>756</v>
      </c>
      <c r="G911" s="40">
        <v>9419</v>
      </c>
      <c r="H911" s="47">
        <v>45239</v>
      </c>
      <c r="I911" s="12">
        <v>1130</v>
      </c>
      <c r="J911" s="35">
        <v>323.46629999999999</v>
      </c>
      <c r="K911" s="30">
        <v>61</v>
      </c>
      <c r="L911" s="30">
        <v>0.47912348950247441</v>
      </c>
      <c r="M911" s="43">
        <v>-2.8</v>
      </c>
      <c r="N911" s="30">
        <v>8.8060804355238678E-2</v>
      </c>
      <c r="O911" s="43">
        <v>18</v>
      </c>
      <c r="P911" s="30">
        <v>0.17920432823038626</v>
      </c>
      <c r="Q911" s="43">
        <f t="shared" si="29"/>
        <v>0.20000000000000018</v>
      </c>
      <c r="R911" s="30">
        <v>6.6062200541020286E-2</v>
      </c>
      <c r="S911" s="43">
        <v>30</v>
      </c>
      <c r="T911" s="30">
        <v>0.18754917737088028</v>
      </c>
      <c r="U911" s="30">
        <v>0.10437085722726225</v>
      </c>
      <c r="V911" s="46">
        <v>71</v>
      </c>
      <c r="W911" s="46">
        <v>6.8534270457043217E-2</v>
      </c>
      <c r="X911" s="46">
        <v>3.3973882577768344E-2</v>
      </c>
      <c r="Y911" s="46">
        <v>0.40319662648754762</v>
      </c>
      <c r="Z911" s="46">
        <v>320</v>
      </c>
      <c r="AA911" s="46">
        <v>0.24831943968020789</v>
      </c>
      <c r="AB911" s="46">
        <v>14129</v>
      </c>
      <c r="AC911" s="77">
        <v>0.17557880614793897</v>
      </c>
      <c r="AD911" s="84">
        <f>'1.Hard Index'!T911</f>
        <v>4</v>
      </c>
      <c r="AE911" s="85">
        <f>'2.Vulnerbility Index'!R911</f>
        <v>3</v>
      </c>
      <c r="AF911" s="86">
        <f t="shared" si="30"/>
        <v>12</v>
      </c>
    </row>
    <row r="912" spans="1:32" x14ac:dyDescent="0.3">
      <c r="A912" s="39" t="s">
        <v>2074</v>
      </c>
      <c r="B912" s="40">
        <v>106.19799999999999</v>
      </c>
      <c r="C912" s="40">
        <v>10.1477</v>
      </c>
      <c r="D912" s="40" t="s">
        <v>45</v>
      </c>
      <c r="E912" s="40" t="s">
        <v>46</v>
      </c>
      <c r="F912" s="40" t="s">
        <v>757</v>
      </c>
      <c r="G912" s="40">
        <v>8320</v>
      </c>
      <c r="H912" s="47">
        <v>45239</v>
      </c>
      <c r="I912" s="12">
        <v>998</v>
      </c>
      <c r="J912" s="35">
        <v>604.18119999999999</v>
      </c>
      <c r="K912" s="30">
        <v>55</v>
      </c>
      <c r="L912" s="30">
        <v>0.47912348950247441</v>
      </c>
      <c r="M912" s="43">
        <v>-0.26</v>
      </c>
      <c r="N912" s="30">
        <v>8.8060804355238678E-2</v>
      </c>
      <c r="O912" s="43">
        <v>14</v>
      </c>
      <c r="P912" s="30">
        <v>0.17920432823038626</v>
      </c>
      <c r="Q912" s="43">
        <f t="shared" si="29"/>
        <v>2.74</v>
      </c>
      <c r="R912" s="30">
        <v>6.6062200541020286E-2</v>
      </c>
      <c r="S912" s="43">
        <v>18</v>
      </c>
      <c r="T912" s="30">
        <v>0.18754917737088028</v>
      </c>
      <c r="U912" s="30">
        <v>0.10437085722726225</v>
      </c>
      <c r="V912" s="46">
        <v>40</v>
      </c>
      <c r="W912" s="46">
        <v>6.8534270457043217E-2</v>
      </c>
      <c r="X912" s="46">
        <v>0.44302884615384613</v>
      </c>
      <c r="Y912" s="46">
        <v>0.40319662648754762</v>
      </c>
      <c r="Z912" s="46">
        <v>3686</v>
      </c>
      <c r="AA912" s="46">
        <v>0.24831943968020789</v>
      </c>
      <c r="AB912" s="46">
        <v>12480</v>
      </c>
      <c r="AC912" s="77">
        <v>0.17557880614793897</v>
      </c>
      <c r="AD912" s="84">
        <f>'1.Hard Index'!T912</f>
        <v>4</v>
      </c>
      <c r="AE912" s="85">
        <f>'2.Vulnerbility Index'!R912</f>
        <v>4</v>
      </c>
      <c r="AF912" s="86">
        <f t="shared" si="30"/>
        <v>16</v>
      </c>
    </row>
    <row r="913" spans="1:32" x14ac:dyDescent="0.3">
      <c r="A913" s="39" t="s">
        <v>2075</v>
      </c>
      <c r="B913" s="40">
        <v>106.389</v>
      </c>
      <c r="C913" s="40">
        <v>10.140499999999999</v>
      </c>
      <c r="D913" s="40" t="s">
        <v>53</v>
      </c>
      <c r="E913" s="40" t="s">
        <v>54</v>
      </c>
      <c r="F913" s="40" t="s">
        <v>758</v>
      </c>
      <c r="G913" s="40">
        <v>4650</v>
      </c>
      <c r="H913" s="47">
        <v>45239</v>
      </c>
      <c r="I913" s="12">
        <v>558</v>
      </c>
      <c r="J913" s="35">
        <v>787.53499999999997</v>
      </c>
      <c r="K913" s="30">
        <v>55</v>
      </c>
      <c r="L913" s="30">
        <v>0.47912348950247441</v>
      </c>
      <c r="M913" s="43">
        <v>-0.24</v>
      </c>
      <c r="N913" s="30">
        <v>8.8060804355238678E-2</v>
      </c>
      <c r="O913" s="43">
        <v>0</v>
      </c>
      <c r="P913" s="30">
        <v>0.17920432823038626</v>
      </c>
      <c r="Q913" s="43">
        <f t="shared" si="29"/>
        <v>2.76</v>
      </c>
      <c r="R913" s="30">
        <v>6.6062200541020286E-2</v>
      </c>
      <c r="S913" s="43">
        <v>11</v>
      </c>
      <c r="T913" s="30">
        <v>0.18754917737088028</v>
      </c>
      <c r="U913" s="30">
        <v>0.10437085722726225</v>
      </c>
      <c r="V913" s="46">
        <v>35</v>
      </c>
      <c r="W913" s="46">
        <v>6.8534270457043217E-2</v>
      </c>
      <c r="X913" s="46">
        <v>0.80645161290322576</v>
      </c>
      <c r="Y913" s="46">
        <v>0.40319662648754762</v>
      </c>
      <c r="Z913" s="46">
        <v>3750</v>
      </c>
      <c r="AA913" s="46">
        <v>0.24831943968020789</v>
      </c>
      <c r="AB913" s="46">
        <v>6975</v>
      </c>
      <c r="AC913" s="77">
        <v>0.17557880614793897</v>
      </c>
      <c r="AD913" s="84">
        <f>'1.Hard Index'!T913</f>
        <v>3</v>
      </c>
      <c r="AE913" s="85">
        <f>'2.Vulnerbility Index'!R913</f>
        <v>3</v>
      </c>
      <c r="AF913" s="86">
        <f t="shared" si="30"/>
        <v>9</v>
      </c>
    </row>
    <row r="914" spans="1:32" x14ac:dyDescent="0.3">
      <c r="A914" s="39" t="s">
        <v>2076</v>
      </c>
      <c r="B914" s="40">
        <v>105.639</v>
      </c>
      <c r="C914" s="40">
        <v>10.1434</v>
      </c>
      <c r="D914" s="40" t="s">
        <v>65</v>
      </c>
      <c r="E914" s="40" t="s">
        <v>747</v>
      </c>
      <c r="F914" s="40" t="s">
        <v>759</v>
      </c>
      <c r="G914" s="40">
        <v>24925</v>
      </c>
      <c r="H914" s="47">
        <v>45239</v>
      </c>
      <c r="I914" s="12">
        <v>2991</v>
      </c>
      <c r="J914" s="35">
        <v>289.15219999999999</v>
      </c>
      <c r="K914" s="30">
        <v>61</v>
      </c>
      <c r="L914" s="30">
        <v>0.47912348950247441</v>
      </c>
      <c r="M914" s="43">
        <v>-2.8</v>
      </c>
      <c r="N914" s="30">
        <v>8.8060804355238678E-2</v>
      </c>
      <c r="O914" s="43">
        <v>2</v>
      </c>
      <c r="P914" s="30">
        <v>0.17920432823038626</v>
      </c>
      <c r="Q914" s="43">
        <f t="shared" si="29"/>
        <v>0.20000000000000018</v>
      </c>
      <c r="R914" s="30">
        <v>6.6062200541020286E-2</v>
      </c>
      <c r="S914" s="43">
        <v>9</v>
      </c>
      <c r="T914" s="30">
        <v>0.18754917737088028</v>
      </c>
      <c r="U914" s="30">
        <v>0.10437085722726225</v>
      </c>
      <c r="V914" s="46">
        <v>100</v>
      </c>
      <c r="W914" s="46">
        <v>6.8534270457043217E-2</v>
      </c>
      <c r="X914" s="46">
        <v>0.12076228686058174</v>
      </c>
      <c r="Y914" s="46">
        <v>0.40319662648754762</v>
      </c>
      <c r="Z914" s="46">
        <v>3010</v>
      </c>
      <c r="AA914" s="46">
        <v>0.24831943968020789</v>
      </c>
      <c r="AB914" s="46">
        <v>37388</v>
      </c>
      <c r="AC914" s="77">
        <v>0.17557880614793897</v>
      </c>
      <c r="AD914" s="84">
        <f>'1.Hard Index'!T914</f>
        <v>3</v>
      </c>
      <c r="AE914" s="85">
        <f>'2.Vulnerbility Index'!R914</f>
        <v>4</v>
      </c>
      <c r="AF914" s="86">
        <f t="shared" si="30"/>
        <v>12</v>
      </c>
    </row>
    <row r="915" spans="1:32" x14ac:dyDescent="0.3">
      <c r="A915" s="39" t="s">
        <v>2077</v>
      </c>
      <c r="B915" s="40">
        <v>106.089</v>
      </c>
      <c r="C915" s="40">
        <v>10.1496</v>
      </c>
      <c r="D915" s="40" t="s">
        <v>45</v>
      </c>
      <c r="E915" s="40" t="s">
        <v>142</v>
      </c>
      <c r="F915" s="40" t="s">
        <v>760</v>
      </c>
      <c r="G915" s="40">
        <v>6846</v>
      </c>
      <c r="H915" s="47">
        <v>45239</v>
      </c>
      <c r="I915" s="12">
        <v>822</v>
      </c>
      <c r="J915" s="35">
        <v>576.72429999999997</v>
      </c>
      <c r="K915" s="30">
        <v>48</v>
      </c>
      <c r="L915" s="30">
        <v>0.47912348950247441</v>
      </c>
      <c r="M915" s="43">
        <v>0.45</v>
      </c>
      <c r="N915" s="30">
        <v>8.8060804355238678E-2</v>
      </c>
      <c r="O915" s="43">
        <v>0</v>
      </c>
      <c r="P915" s="30">
        <v>0.17920432823038626</v>
      </c>
      <c r="Q915" s="43">
        <f t="shared" si="29"/>
        <v>3.45</v>
      </c>
      <c r="R915" s="30">
        <v>6.6062200541020286E-2</v>
      </c>
      <c r="S915" s="43">
        <v>9</v>
      </c>
      <c r="T915" s="30">
        <v>0.18754917737088028</v>
      </c>
      <c r="U915" s="30">
        <v>0.10437085722726225</v>
      </c>
      <c r="V915" s="46">
        <v>49</v>
      </c>
      <c r="W915" s="46">
        <v>6.8534270457043217E-2</v>
      </c>
      <c r="X915" s="46">
        <v>0.32997370727432079</v>
      </c>
      <c r="Y915" s="46">
        <v>0.40319662648754762</v>
      </c>
      <c r="Z915" s="46">
        <v>2259</v>
      </c>
      <c r="AA915" s="46">
        <v>0.24831943968020789</v>
      </c>
      <c r="AB915" s="46">
        <v>10269</v>
      </c>
      <c r="AC915" s="77">
        <v>0.17557880614793897</v>
      </c>
      <c r="AD915" s="84">
        <f>'1.Hard Index'!T915</f>
        <v>3</v>
      </c>
      <c r="AE915" s="85">
        <f>'2.Vulnerbility Index'!R915</f>
        <v>4</v>
      </c>
      <c r="AF915" s="86">
        <f t="shared" si="30"/>
        <v>12</v>
      </c>
    </row>
    <row r="916" spans="1:32" x14ac:dyDescent="0.3">
      <c r="A916" s="39" t="s">
        <v>2078</v>
      </c>
      <c r="B916" s="40">
        <v>105.518</v>
      </c>
      <c r="C916" s="40">
        <v>10.124000000000001</v>
      </c>
      <c r="D916" s="40" t="s">
        <v>65</v>
      </c>
      <c r="E916" s="40" t="s">
        <v>79</v>
      </c>
      <c r="F916" s="40" t="s">
        <v>761</v>
      </c>
      <c r="G916" s="40">
        <v>15704</v>
      </c>
      <c r="H916" s="47">
        <v>45239</v>
      </c>
      <c r="I916" s="12">
        <v>1884</v>
      </c>
      <c r="J916" s="35">
        <v>916.08209999999997</v>
      </c>
      <c r="K916" s="30">
        <v>53</v>
      </c>
      <c r="L916" s="30">
        <v>0.47912348950247441</v>
      </c>
      <c r="M916" s="43">
        <v>-2.8</v>
      </c>
      <c r="N916" s="30">
        <v>8.8060804355238678E-2</v>
      </c>
      <c r="O916" s="43">
        <v>16</v>
      </c>
      <c r="P916" s="30">
        <v>0.17920432823038626</v>
      </c>
      <c r="Q916" s="43">
        <f t="shared" si="29"/>
        <v>0.20000000000000018</v>
      </c>
      <c r="R916" s="30">
        <v>6.6062200541020286E-2</v>
      </c>
      <c r="S916" s="43">
        <v>9</v>
      </c>
      <c r="T916" s="30">
        <v>0.18754917737088028</v>
      </c>
      <c r="U916" s="30">
        <v>0.10437085722726225</v>
      </c>
      <c r="V916" s="46">
        <v>22</v>
      </c>
      <c r="W916" s="46">
        <v>6.8534270457043217E-2</v>
      </c>
      <c r="X916" s="46">
        <v>0.35723382577687213</v>
      </c>
      <c r="Y916" s="46">
        <v>0.40319662648754762</v>
      </c>
      <c r="Z916" s="46">
        <v>5610</v>
      </c>
      <c r="AA916" s="46">
        <v>0.24831943968020789</v>
      </c>
      <c r="AB916" s="46">
        <v>23556</v>
      </c>
      <c r="AC916" s="77">
        <v>0.17557880614793897</v>
      </c>
      <c r="AD916" s="84">
        <f>'1.Hard Index'!T916</f>
        <v>4</v>
      </c>
      <c r="AE916" s="85">
        <f>'2.Vulnerbility Index'!R916</f>
        <v>4</v>
      </c>
      <c r="AF916" s="86">
        <f t="shared" si="30"/>
        <v>16</v>
      </c>
    </row>
    <row r="917" spans="1:32" x14ac:dyDescent="0.3">
      <c r="A917" s="39" t="s">
        <v>2079</v>
      </c>
      <c r="B917" s="40">
        <v>106.45099999999999</v>
      </c>
      <c r="C917" s="40">
        <v>10.154999999999999</v>
      </c>
      <c r="D917" s="40" t="s">
        <v>53</v>
      </c>
      <c r="E917" s="40" t="s">
        <v>54</v>
      </c>
      <c r="F917" s="40" t="s">
        <v>686</v>
      </c>
      <c r="G917" s="40">
        <v>7316</v>
      </c>
      <c r="H917" s="47">
        <v>45239</v>
      </c>
      <c r="I917" s="12">
        <v>878</v>
      </c>
      <c r="J917" s="35">
        <v>1624.961</v>
      </c>
      <c r="K917" s="30">
        <v>56</v>
      </c>
      <c r="L917" s="30">
        <v>0.47912348950247441</v>
      </c>
      <c r="M917" s="43">
        <v>-0.24</v>
      </c>
      <c r="N917" s="30">
        <v>8.8060804355238678E-2</v>
      </c>
      <c r="O917" s="43">
        <v>24</v>
      </c>
      <c r="P917" s="30">
        <v>0.17920432823038626</v>
      </c>
      <c r="Q917" s="43">
        <f t="shared" si="29"/>
        <v>2.76</v>
      </c>
      <c r="R917" s="30">
        <v>6.6062200541020286E-2</v>
      </c>
      <c r="S917" s="43">
        <v>20</v>
      </c>
      <c r="T917" s="30">
        <v>0.18754917737088028</v>
      </c>
      <c r="U917" s="30">
        <v>0.10437085722726225</v>
      </c>
      <c r="V917" s="46">
        <v>60</v>
      </c>
      <c r="W917" s="46">
        <v>6.8534270457043217E-2</v>
      </c>
      <c r="X917" s="46">
        <v>0.12014762165117551</v>
      </c>
      <c r="Y917" s="46">
        <v>0.40319662648754762</v>
      </c>
      <c r="Z917" s="46">
        <v>879</v>
      </c>
      <c r="AA917" s="46">
        <v>0.24831943968020789</v>
      </c>
      <c r="AB917" s="46">
        <v>10974</v>
      </c>
      <c r="AC917" s="77">
        <v>0.17557880614793897</v>
      </c>
      <c r="AD917" s="84">
        <f>'1.Hard Index'!T917</f>
        <v>4</v>
      </c>
      <c r="AE917" s="85">
        <f>'2.Vulnerbility Index'!R917</f>
        <v>3</v>
      </c>
      <c r="AF917" s="86">
        <f t="shared" si="30"/>
        <v>12</v>
      </c>
    </row>
    <row r="918" spans="1:32" x14ac:dyDescent="0.3">
      <c r="A918" s="39" t="s">
        <v>2080</v>
      </c>
      <c r="B918" s="40">
        <v>106.29300000000001</v>
      </c>
      <c r="C918" s="40">
        <v>10.144299999999999</v>
      </c>
      <c r="D918" s="40" t="s">
        <v>53</v>
      </c>
      <c r="E918" s="40" t="s">
        <v>76</v>
      </c>
      <c r="F918" s="40" t="s">
        <v>49</v>
      </c>
      <c r="G918" s="40">
        <v>7683</v>
      </c>
      <c r="H918" s="47">
        <v>45239</v>
      </c>
      <c r="I918" s="12">
        <v>922</v>
      </c>
      <c r="J918" s="35">
        <v>1242.309</v>
      </c>
      <c r="K918" s="30">
        <v>56</v>
      </c>
      <c r="L918" s="30">
        <v>0.47912348950247441</v>
      </c>
      <c r="M918" s="43">
        <v>0.45</v>
      </c>
      <c r="N918" s="30">
        <v>8.8060804355238678E-2</v>
      </c>
      <c r="O918" s="43">
        <v>2</v>
      </c>
      <c r="P918" s="30">
        <v>0.17920432823038626</v>
      </c>
      <c r="Q918" s="43">
        <f t="shared" si="29"/>
        <v>3.45</v>
      </c>
      <c r="R918" s="30">
        <v>6.6062200541020286E-2</v>
      </c>
      <c r="S918" s="43">
        <v>9</v>
      </c>
      <c r="T918" s="30">
        <v>0.18754917737088028</v>
      </c>
      <c r="U918" s="30">
        <v>0.10437085722726225</v>
      </c>
      <c r="V918" s="46">
        <v>73</v>
      </c>
      <c r="W918" s="46">
        <v>6.8534270457043217E-2</v>
      </c>
      <c r="X918" s="46">
        <v>6.6120005206299626E-2</v>
      </c>
      <c r="Y918" s="46">
        <v>0.40319662648754762</v>
      </c>
      <c r="Z918" s="46">
        <v>508</v>
      </c>
      <c r="AA918" s="46">
        <v>0.24831943968020789</v>
      </c>
      <c r="AB918" s="46">
        <v>11525</v>
      </c>
      <c r="AC918" s="77">
        <v>0.17557880614793897</v>
      </c>
      <c r="AD918" s="84">
        <f>'1.Hard Index'!T918</f>
        <v>3</v>
      </c>
      <c r="AE918" s="85">
        <f>'2.Vulnerbility Index'!R918</f>
        <v>3</v>
      </c>
      <c r="AF918" s="86">
        <f t="shared" si="30"/>
        <v>9</v>
      </c>
    </row>
    <row r="919" spans="1:32" x14ac:dyDescent="0.3">
      <c r="A919" s="39" t="s">
        <v>2081</v>
      </c>
      <c r="B919" s="40">
        <v>106.045</v>
      </c>
      <c r="C919" s="40">
        <v>10.153600000000001</v>
      </c>
      <c r="D919" s="40" t="s">
        <v>45</v>
      </c>
      <c r="E919" s="40" t="s">
        <v>142</v>
      </c>
      <c r="F919" s="40" t="s">
        <v>124</v>
      </c>
      <c r="G919" s="40">
        <v>6343</v>
      </c>
      <c r="H919" s="47">
        <v>45239</v>
      </c>
      <c r="I919" s="12">
        <v>761</v>
      </c>
      <c r="J919" s="35">
        <v>719.64639999999997</v>
      </c>
      <c r="K919" s="30">
        <v>54</v>
      </c>
      <c r="L919" s="30">
        <v>0.47912348950247441</v>
      </c>
      <c r="M919" s="43">
        <v>0.24</v>
      </c>
      <c r="N919" s="30">
        <v>8.8060804355238678E-2</v>
      </c>
      <c r="O919" s="43">
        <v>16</v>
      </c>
      <c r="P919" s="30">
        <v>0.17920432823038626</v>
      </c>
      <c r="Q919" s="43">
        <f t="shared" si="29"/>
        <v>3.24</v>
      </c>
      <c r="R919" s="30">
        <v>6.6062200541020286E-2</v>
      </c>
      <c r="S919" s="43">
        <v>11</v>
      </c>
      <c r="T919" s="30">
        <v>0.18754917737088028</v>
      </c>
      <c r="U919" s="30">
        <v>0.10437085722726225</v>
      </c>
      <c r="V919" s="46">
        <v>52</v>
      </c>
      <c r="W919" s="46">
        <v>6.8534270457043217E-2</v>
      </c>
      <c r="X919" s="46">
        <v>0.25003941352672238</v>
      </c>
      <c r="Y919" s="46">
        <v>0.40319662648754762</v>
      </c>
      <c r="Z919" s="46">
        <v>1586</v>
      </c>
      <c r="AA919" s="46">
        <v>0.24831943968020789</v>
      </c>
      <c r="AB919" s="46">
        <v>9515</v>
      </c>
      <c r="AC919" s="77">
        <v>0.17557880614793897</v>
      </c>
      <c r="AD919" s="84">
        <f>'1.Hard Index'!T919</f>
        <v>4</v>
      </c>
      <c r="AE919" s="85">
        <f>'2.Vulnerbility Index'!R919</f>
        <v>4</v>
      </c>
      <c r="AF919" s="86">
        <f t="shared" si="30"/>
        <v>16</v>
      </c>
    </row>
    <row r="920" spans="1:32" x14ac:dyDescent="0.3">
      <c r="A920" s="39" t="s">
        <v>2082</v>
      </c>
      <c r="B920" s="40">
        <v>106.496</v>
      </c>
      <c r="C920" s="40">
        <v>10.1686</v>
      </c>
      <c r="D920" s="40" t="s">
        <v>53</v>
      </c>
      <c r="E920" s="40" t="s">
        <v>54</v>
      </c>
      <c r="F920" s="40" t="s">
        <v>762</v>
      </c>
      <c r="G920" s="40">
        <v>8815</v>
      </c>
      <c r="H920" s="47">
        <v>45239</v>
      </c>
      <c r="I920" s="12">
        <v>1058</v>
      </c>
      <c r="J920" s="35">
        <v>2758.3119999999999</v>
      </c>
      <c r="K920" s="30">
        <v>54</v>
      </c>
      <c r="L920" s="30">
        <v>0.47912348950247441</v>
      </c>
      <c r="M920" s="43">
        <v>1.25</v>
      </c>
      <c r="N920" s="30">
        <v>8.8060804355238678E-2</v>
      </c>
      <c r="O920" s="43">
        <v>1</v>
      </c>
      <c r="P920" s="30">
        <v>0.17920432823038626</v>
      </c>
      <c r="Q920" s="43">
        <f t="shared" si="29"/>
        <v>4.25</v>
      </c>
      <c r="R920" s="30">
        <v>6.6062200541020286E-2</v>
      </c>
      <c r="S920" s="43">
        <v>20</v>
      </c>
      <c r="T920" s="30">
        <v>0.18754917737088028</v>
      </c>
      <c r="U920" s="30">
        <v>0.10437085722726225</v>
      </c>
      <c r="V920" s="46">
        <v>66</v>
      </c>
      <c r="W920" s="46">
        <v>6.8534270457043217E-2</v>
      </c>
      <c r="X920" s="46">
        <v>2.0646625070901873E-2</v>
      </c>
      <c r="Y920" s="46">
        <v>0.40319662648754762</v>
      </c>
      <c r="Z920" s="46">
        <v>182</v>
      </c>
      <c r="AA920" s="46">
        <v>0.24831943968020789</v>
      </c>
      <c r="AB920" s="46">
        <v>13223</v>
      </c>
      <c r="AC920" s="77">
        <v>0.17557880614793897</v>
      </c>
      <c r="AD920" s="84">
        <f>'1.Hard Index'!T920</f>
        <v>3</v>
      </c>
      <c r="AE920" s="85">
        <f>'2.Vulnerbility Index'!R920</f>
        <v>3</v>
      </c>
      <c r="AF920" s="86">
        <f t="shared" si="30"/>
        <v>9</v>
      </c>
    </row>
    <row r="921" spans="1:32" x14ac:dyDescent="0.3">
      <c r="A921" s="39" t="s">
        <v>2083</v>
      </c>
      <c r="B921" s="40">
        <v>105.97199999999999</v>
      </c>
      <c r="C921" s="40">
        <v>10.1442</v>
      </c>
      <c r="D921" s="40" t="s">
        <v>45</v>
      </c>
      <c r="E921" s="40" t="s">
        <v>47</v>
      </c>
      <c r="F921" s="40" t="s">
        <v>150</v>
      </c>
      <c r="G921" s="40">
        <v>6151</v>
      </c>
      <c r="H921" s="47">
        <v>45239</v>
      </c>
      <c r="I921" s="12">
        <v>738</v>
      </c>
      <c r="J921" s="35">
        <v>702.43629999999996</v>
      </c>
      <c r="K921" s="30">
        <v>63</v>
      </c>
      <c r="L921" s="30">
        <v>0.47912348950247441</v>
      </c>
      <c r="M921" s="43">
        <v>0.36</v>
      </c>
      <c r="N921" s="30">
        <v>8.8060804355238678E-2</v>
      </c>
      <c r="O921" s="43">
        <v>20</v>
      </c>
      <c r="P921" s="30">
        <v>0.17920432823038626</v>
      </c>
      <c r="Q921" s="43">
        <f t="shared" si="29"/>
        <v>3.36</v>
      </c>
      <c r="R921" s="30">
        <v>6.6062200541020286E-2</v>
      </c>
      <c r="S921" s="43">
        <v>13</v>
      </c>
      <c r="T921" s="30">
        <v>0.18754917737088028</v>
      </c>
      <c r="U921" s="30">
        <v>0.10437085722726225</v>
      </c>
      <c r="V921" s="46">
        <v>51</v>
      </c>
      <c r="W921" s="46">
        <v>6.8534270457043217E-2</v>
      </c>
      <c r="X921" s="46">
        <v>0.84799219639083079</v>
      </c>
      <c r="Y921" s="46">
        <v>0.40319662648754762</v>
      </c>
      <c r="Z921" s="46">
        <v>5216</v>
      </c>
      <c r="AA921" s="46">
        <v>0.24831943968020789</v>
      </c>
      <c r="AB921" s="46">
        <v>9227</v>
      </c>
      <c r="AC921" s="77">
        <v>0.17557880614793897</v>
      </c>
      <c r="AD921" s="84">
        <f>'1.Hard Index'!T921</f>
        <v>4</v>
      </c>
      <c r="AE921" s="85">
        <f>'2.Vulnerbility Index'!R921</f>
        <v>3</v>
      </c>
      <c r="AF921" s="86">
        <f t="shared" si="30"/>
        <v>12</v>
      </c>
    </row>
    <row r="922" spans="1:32" x14ac:dyDescent="0.3">
      <c r="A922" s="39" t="s">
        <v>2084</v>
      </c>
      <c r="B922" s="40">
        <v>106.164</v>
      </c>
      <c r="C922" s="40">
        <v>10.1381</v>
      </c>
      <c r="D922" s="40" t="s">
        <v>45</v>
      </c>
      <c r="E922" s="40" t="s">
        <v>46</v>
      </c>
      <c r="F922" s="40" t="s">
        <v>763</v>
      </c>
      <c r="G922" s="40">
        <v>8002</v>
      </c>
      <c r="H922" s="47">
        <v>45239</v>
      </c>
      <c r="I922" s="12">
        <v>960</v>
      </c>
      <c r="J922" s="35">
        <v>569.93200000000002</v>
      </c>
      <c r="K922" s="30">
        <v>54</v>
      </c>
      <c r="L922" s="30">
        <v>0.47912348950247441</v>
      </c>
      <c r="M922" s="43">
        <v>-0.2</v>
      </c>
      <c r="N922" s="30">
        <v>8.8060804355238678E-2</v>
      </c>
      <c r="O922" s="43">
        <v>2</v>
      </c>
      <c r="P922" s="30">
        <v>0.17920432823038626</v>
      </c>
      <c r="Q922" s="43">
        <f t="shared" si="29"/>
        <v>2.8</v>
      </c>
      <c r="R922" s="30">
        <v>6.6062200541020286E-2</v>
      </c>
      <c r="S922" s="43">
        <v>13</v>
      </c>
      <c r="T922" s="30">
        <v>0.18754917737088028</v>
      </c>
      <c r="U922" s="30">
        <v>0.10437085722726225</v>
      </c>
      <c r="V922" s="46">
        <v>46</v>
      </c>
      <c r="W922" s="46">
        <v>6.8534270457043217E-2</v>
      </c>
      <c r="X922" s="46">
        <v>2.0869782554361411E-2</v>
      </c>
      <c r="Y922" s="46">
        <v>0.40319662648754762</v>
      </c>
      <c r="Z922" s="46">
        <v>167</v>
      </c>
      <c r="AA922" s="46">
        <v>0.24831943968020789</v>
      </c>
      <c r="AB922" s="46">
        <v>12003</v>
      </c>
      <c r="AC922" s="77">
        <v>0.17557880614793897</v>
      </c>
      <c r="AD922" s="84">
        <f>'1.Hard Index'!T922</f>
        <v>4</v>
      </c>
      <c r="AE922" s="85">
        <f>'2.Vulnerbility Index'!R922</f>
        <v>3</v>
      </c>
      <c r="AF922" s="86">
        <f t="shared" si="30"/>
        <v>12</v>
      </c>
    </row>
    <row r="923" spans="1:32" x14ac:dyDescent="0.3">
      <c r="A923" s="39" t="s">
        <v>2085</v>
      </c>
      <c r="B923" s="40">
        <v>105.729</v>
      </c>
      <c r="C923" s="40">
        <v>10.1471</v>
      </c>
      <c r="D923" s="40" t="s">
        <v>45</v>
      </c>
      <c r="E923" s="40" t="s">
        <v>29</v>
      </c>
      <c r="F923" s="40" t="s">
        <v>764</v>
      </c>
      <c r="G923" s="40">
        <v>11115</v>
      </c>
      <c r="H923" s="47">
        <v>45239</v>
      </c>
      <c r="I923" s="12">
        <v>1334</v>
      </c>
      <c r="J923" s="35">
        <v>537.12379999999996</v>
      </c>
      <c r="K923" s="30">
        <v>61</v>
      </c>
      <c r="L923" s="30">
        <v>0.47912348950247441</v>
      </c>
      <c r="M923" s="43">
        <v>-0.15</v>
      </c>
      <c r="N923" s="30">
        <v>8.8060804355238678E-2</v>
      </c>
      <c r="O923" s="43">
        <v>24</v>
      </c>
      <c r="P923" s="30">
        <v>0.17920432823038626</v>
      </c>
      <c r="Q923" s="43">
        <f t="shared" si="29"/>
        <v>2.85</v>
      </c>
      <c r="R923" s="30">
        <v>6.6062200541020286E-2</v>
      </c>
      <c r="S923" s="43">
        <v>25</v>
      </c>
      <c r="T923" s="30">
        <v>0.18754917737088028</v>
      </c>
      <c r="U923" s="30">
        <v>0.10437085722726225</v>
      </c>
      <c r="V923" s="46">
        <v>116</v>
      </c>
      <c r="W923" s="46">
        <v>6.8534270457043217E-2</v>
      </c>
      <c r="X923" s="46">
        <v>0.13693207377417904</v>
      </c>
      <c r="Y923" s="46">
        <v>0.40319662648754762</v>
      </c>
      <c r="Z923" s="46">
        <v>1522</v>
      </c>
      <c r="AA923" s="46">
        <v>0.24831943968020789</v>
      </c>
      <c r="AB923" s="46">
        <v>16673</v>
      </c>
      <c r="AC923" s="77">
        <v>0.17557880614793897</v>
      </c>
      <c r="AD923" s="84">
        <f>'1.Hard Index'!T923</f>
        <v>4</v>
      </c>
      <c r="AE923" s="85">
        <f>'2.Vulnerbility Index'!R923</f>
        <v>4</v>
      </c>
      <c r="AF923" s="86">
        <f t="shared" si="30"/>
        <v>16</v>
      </c>
    </row>
    <row r="924" spans="1:32" x14ac:dyDescent="0.3">
      <c r="A924" s="39" t="s">
        <v>2086</v>
      </c>
      <c r="B924" s="40">
        <v>106.58</v>
      </c>
      <c r="C924" s="40">
        <v>10.144299999999999</v>
      </c>
      <c r="D924" s="40" t="s">
        <v>53</v>
      </c>
      <c r="E924" s="40" t="s">
        <v>71</v>
      </c>
      <c r="F924" s="40" t="s">
        <v>243</v>
      </c>
      <c r="G924" s="40">
        <v>6664</v>
      </c>
      <c r="H924" s="47">
        <v>45239</v>
      </c>
      <c r="I924" s="12">
        <v>800</v>
      </c>
      <c r="J924" s="35">
        <v>4067.5129999999999</v>
      </c>
      <c r="K924" s="30">
        <v>49</v>
      </c>
      <c r="L924" s="30">
        <v>0.47912348950247441</v>
      </c>
      <c r="M924" s="43">
        <v>0.15</v>
      </c>
      <c r="N924" s="30">
        <v>8.8060804355238678E-2</v>
      </c>
      <c r="O924" s="43">
        <v>16</v>
      </c>
      <c r="P924" s="30">
        <v>0.17920432823038626</v>
      </c>
      <c r="Q924" s="43">
        <f t="shared" si="29"/>
        <v>3.15</v>
      </c>
      <c r="R924" s="30">
        <v>6.6062200541020286E-2</v>
      </c>
      <c r="S924" s="43">
        <v>13</v>
      </c>
      <c r="T924" s="30">
        <v>0.18754917737088028</v>
      </c>
      <c r="U924" s="30">
        <v>0.10437085722726225</v>
      </c>
      <c r="V924" s="46">
        <v>41</v>
      </c>
      <c r="W924" s="46">
        <v>6.8534270457043217E-2</v>
      </c>
      <c r="X924" s="46">
        <v>0.16041416566626651</v>
      </c>
      <c r="Y924" s="46">
        <v>0.40319662648754762</v>
      </c>
      <c r="Z924" s="46">
        <v>1069</v>
      </c>
      <c r="AA924" s="46">
        <v>0.24831943968020789</v>
      </c>
      <c r="AB924" s="46">
        <v>9996</v>
      </c>
      <c r="AC924" s="77">
        <v>0.17557880614793897</v>
      </c>
      <c r="AD924" s="84">
        <f>'1.Hard Index'!T924</f>
        <v>4</v>
      </c>
      <c r="AE924" s="85">
        <f>'2.Vulnerbility Index'!R924</f>
        <v>4</v>
      </c>
      <c r="AF924" s="86">
        <f t="shared" si="30"/>
        <v>16</v>
      </c>
    </row>
    <row r="925" spans="1:32" x14ac:dyDescent="0.3">
      <c r="A925" s="39" t="s">
        <v>2087</v>
      </c>
      <c r="B925" s="40">
        <v>106.527</v>
      </c>
      <c r="C925" s="40">
        <v>10.137600000000001</v>
      </c>
      <c r="D925" s="40" t="s">
        <v>53</v>
      </c>
      <c r="E925" s="40" t="s">
        <v>54</v>
      </c>
      <c r="F925" s="40" t="s">
        <v>202</v>
      </c>
      <c r="G925" s="40">
        <v>9742</v>
      </c>
      <c r="H925" s="47">
        <v>45239</v>
      </c>
      <c r="I925" s="12">
        <v>1169</v>
      </c>
      <c r="J925" s="35">
        <v>1440.2339999999999</v>
      </c>
      <c r="K925" s="30">
        <v>52</v>
      </c>
      <c r="L925" s="30">
        <v>0.47912348950247441</v>
      </c>
      <c r="M925" s="43">
        <v>0.35</v>
      </c>
      <c r="N925" s="30">
        <v>8.8060804355238678E-2</v>
      </c>
      <c r="O925" s="43">
        <v>8</v>
      </c>
      <c r="P925" s="30">
        <v>0.17920432823038626</v>
      </c>
      <c r="Q925" s="43">
        <f t="shared" si="29"/>
        <v>3.35</v>
      </c>
      <c r="R925" s="30">
        <v>6.6062200541020286E-2</v>
      </c>
      <c r="S925" s="43">
        <v>20</v>
      </c>
      <c r="T925" s="30">
        <v>0.18754917737088028</v>
      </c>
      <c r="U925" s="30">
        <v>0.10437085722726225</v>
      </c>
      <c r="V925" s="46">
        <v>62</v>
      </c>
      <c r="W925" s="46">
        <v>6.8534270457043217E-2</v>
      </c>
      <c r="X925" s="46">
        <v>0.1297474851159926</v>
      </c>
      <c r="Y925" s="46">
        <v>0.40319662648754762</v>
      </c>
      <c r="Z925" s="46">
        <v>1264</v>
      </c>
      <c r="AA925" s="46">
        <v>0.24831943968020789</v>
      </c>
      <c r="AB925" s="46">
        <v>14613</v>
      </c>
      <c r="AC925" s="77">
        <v>0.17557880614793897</v>
      </c>
      <c r="AD925" s="84">
        <f>'1.Hard Index'!T925</f>
        <v>4</v>
      </c>
      <c r="AE925" s="85">
        <f>'2.Vulnerbility Index'!R925</f>
        <v>4</v>
      </c>
      <c r="AF925" s="86">
        <f t="shared" si="30"/>
        <v>16</v>
      </c>
    </row>
    <row r="926" spans="1:32" x14ac:dyDescent="0.3">
      <c r="A926" s="39" t="s">
        <v>2088</v>
      </c>
      <c r="B926" s="40">
        <v>104.645</v>
      </c>
      <c r="C926" s="40">
        <v>10.1989</v>
      </c>
      <c r="D926" s="40" t="s">
        <v>50</v>
      </c>
      <c r="E926" s="40" t="s">
        <v>102</v>
      </c>
      <c r="F926" s="40" t="s">
        <v>326</v>
      </c>
      <c r="G926" s="40">
        <v>11606</v>
      </c>
      <c r="H926" s="47">
        <v>45239</v>
      </c>
      <c r="I926" s="12">
        <v>1393</v>
      </c>
      <c r="J926" s="35">
        <v>20</v>
      </c>
      <c r="K926" s="30">
        <v>60</v>
      </c>
      <c r="L926" s="30">
        <v>0.47912348950247441</v>
      </c>
      <c r="M926" s="43">
        <v>0.25</v>
      </c>
      <c r="N926" s="30">
        <v>8.8060804355238678E-2</v>
      </c>
      <c r="O926" s="43">
        <v>24</v>
      </c>
      <c r="P926" s="30">
        <v>0.17920432823038626</v>
      </c>
      <c r="Q926" s="43">
        <f t="shared" si="29"/>
        <v>3.25</v>
      </c>
      <c r="R926" s="30">
        <v>6.6062200541020286E-2</v>
      </c>
      <c r="S926" s="43">
        <v>9</v>
      </c>
      <c r="T926" s="30">
        <v>0.18754917737088028</v>
      </c>
      <c r="U926" s="30">
        <v>0.10437085722726225</v>
      </c>
      <c r="V926" s="46">
        <v>12</v>
      </c>
      <c r="W926" s="46">
        <v>6.8534270457043217E-2</v>
      </c>
      <c r="X926" s="46">
        <v>0.18499052214371878</v>
      </c>
      <c r="Y926" s="46">
        <v>0.40319662648754762</v>
      </c>
      <c r="Z926" s="46">
        <v>2147</v>
      </c>
      <c r="AA926" s="46">
        <v>0.24831943968020789</v>
      </c>
      <c r="AB926" s="46">
        <v>17409</v>
      </c>
      <c r="AC926" s="77">
        <v>0.17557880614793897</v>
      </c>
      <c r="AD926" s="84">
        <f>'1.Hard Index'!T926</f>
        <v>4</v>
      </c>
      <c r="AE926" s="85">
        <f>'2.Vulnerbility Index'!R926</f>
        <v>4</v>
      </c>
      <c r="AF926" s="86">
        <f t="shared" si="30"/>
        <v>16</v>
      </c>
    </row>
    <row r="927" spans="1:32" x14ac:dyDescent="0.3">
      <c r="A927" s="39" t="s">
        <v>2089</v>
      </c>
      <c r="B927" s="40">
        <v>106.251</v>
      </c>
      <c r="C927" s="40">
        <v>10.130599999999999</v>
      </c>
      <c r="D927" s="40" t="s">
        <v>53</v>
      </c>
      <c r="E927" s="40" t="s">
        <v>76</v>
      </c>
      <c r="F927" s="40" t="s">
        <v>765</v>
      </c>
      <c r="G927" s="40">
        <v>12258</v>
      </c>
      <c r="H927" s="47">
        <v>45239</v>
      </c>
      <c r="I927" s="12">
        <v>1471</v>
      </c>
      <c r="J927" s="35">
        <v>777.42939999999999</v>
      </c>
      <c r="K927" s="30">
        <v>57</v>
      </c>
      <c r="L927" s="30">
        <v>0.47912348950247441</v>
      </c>
      <c r="M927" s="43">
        <v>0.75</v>
      </c>
      <c r="N927" s="30">
        <v>8.8060804355238678E-2</v>
      </c>
      <c r="O927" s="43">
        <v>1</v>
      </c>
      <c r="P927" s="30">
        <v>0.17920432823038626</v>
      </c>
      <c r="Q927" s="43">
        <f t="shared" si="29"/>
        <v>3.75</v>
      </c>
      <c r="R927" s="30">
        <v>6.6062200541020286E-2</v>
      </c>
      <c r="S927" s="43">
        <v>11</v>
      </c>
      <c r="T927" s="30">
        <v>0.18754917737088028</v>
      </c>
      <c r="U927" s="30">
        <v>0.10437085722726225</v>
      </c>
      <c r="V927" s="46">
        <v>67</v>
      </c>
      <c r="W927" s="46">
        <v>6.8534270457043217E-2</v>
      </c>
      <c r="X927" s="46">
        <v>0.41303638440202317</v>
      </c>
      <c r="Y927" s="46">
        <v>0.40319662648754762</v>
      </c>
      <c r="Z927" s="46">
        <v>5063</v>
      </c>
      <c r="AA927" s="46">
        <v>0.24831943968020789</v>
      </c>
      <c r="AB927" s="46">
        <v>18387</v>
      </c>
      <c r="AC927" s="77">
        <v>0.17557880614793897</v>
      </c>
      <c r="AD927" s="84">
        <f>'1.Hard Index'!T927</f>
        <v>3</v>
      </c>
      <c r="AE927" s="85">
        <f>'2.Vulnerbility Index'!R927</f>
        <v>4</v>
      </c>
      <c r="AF927" s="86">
        <f t="shared" si="30"/>
        <v>12</v>
      </c>
    </row>
    <row r="928" spans="1:32" x14ac:dyDescent="0.3">
      <c r="A928" s="39" t="s">
        <v>2090</v>
      </c>
      <c r="B928" s="40">
        <v>106.07</v>
      </c>
      <c r="C928" s="40">
        <v>10.1313</v>
      </c>
      <c r="D928" s="40" t="s">
        <v>45</v>
      </c>
      <c r="E928" s="40" t="s">
        <v>142</v>
      </c>
      <c r="F928" s="40" t="s">
        <v>766</v>
      </c>
      <c r="G928" s="40">
        <v>5844</v>
      </c>
      <c r="H928" s="47">
        <v>45239</v>
      </c>
      <c r="I928" s="12">
        <v>701</v>
      </c>
      <c r="J928" s="35">
        <v>861.57069999999999</v>
      </c>
      <c r="K928" s="30">
        <v>47</v>
      </c>
      <c r="L928" s="30">
        <v>0.47912348950247441</v>
      </c>
      <c r="M928" s="43">
        <v>1.25</v>
      </c>
      <c r="N928" s="30">
        <v>8.8060804355238678E-2</v>
      </c>
      <c r="O928" s="43">
        <v>24</v>
      </c>
      <c r="P928" s="30">
        <v>0.17920432823038626</v>
      </c>
      <c r="Q928" s="43">
        <f t="shared" si="29"/>
        <v>4.25</v>
      </c>
      <c r="R928" s="30">
        <v>6.6062200541020286E-2</v>
      </c>
      <c r="S928" s="43">
        <v>13</v>
      </c>
      <c r="T928" s="30">
        <v>0.18754917737088028</v>
      </c>
      <c r="U928" s="30">
        <v>0.10437085722726225</v>
      </c>
      <c r="V928" s="46">
        <v>53</v>
      </c>
      <c r="W928" s="46">
        <v>6.8534270457043217E-2</v>
      </c>
      <c r="X928" s="46">
        <v>0.24845995893223818</v>
      </c>
      <c r="Y928" s="46">
        <v>0.40319662648754762</v>
      </c>
      <c r="Z928" s="46">
        <v>1452</v>
      </c>
      <c r="AA928" s="46">
        <v>0.24831943968020789</v>
      </c>
      <c r="AB928" s="46">
        <v>8766</v>
      </c>
      <c r="AC928" s="77">
        <v>0.17557880614793897</v>
      </c>
      <c r="AD928" s="84">
        <f>'1.Hard Index'!T928</f>
        <v>4</v>
      </c>
      <c r="AE928" s="85">
        <f>'2.Vulnerbility Index'!R928</f>
        <v>4</v>
      </c>
      <c r="AF928" s="86">
        <f t="shared" si="30"/>
        <v>16</v>
      </c>
    </row>
    <row r="929" spans="1:32" x14ac:dyDescent="0.3">
      <c r="A929" s="39" t="s">
        <v>2091</v>
      </c>
      <c r="B929" s="40">
        <v>106.33499999999999</v>
      </c>
      <c r="C929" s="40">
        <v>10.1328</v>
      </c>
      <c r="D929" s="40" t="s">
        <v>53</v>
      </c>
      <c r="E929" s="40" t="s">
        <v>76</v>
      </c>
      <c r="F929" s="40" t="s">
        <v>76</v>
      </c>
      <c r="G929" s="40">
        <v>10721</v>
      </c>
      <c r="H929" s="47">
        <v>45239</v>
      </c>
      <c r="I929" s="12">
        <v>1287</v>
      </c>
      <c r="J929" s="35">
        <v>6282.5479999999998</v>
      </c>
      <c r="K929" s="30">
        <v>56</v>
      </c>
      <c r="L929" s="30">
        <v>0.47912348950247441</v>
      </c>
      <c r="M929" s="43">
        <v>0.36</v>
      </c>
      <c r="N929" s="30">
        <v>8.8060804355238678E-2</v>
      </c>
      <c r="O929" s="43">
        <v>8</v>
      </c>
      <c r="P929" s="30">
        <v>0.17920432823038626</v>
      </c>
      <c r="Q929" s="43">
        <f t="shared" si="29"/>
        <v>3.36</v>
      </c>
      <c r="R929" s="30">
        <v>6.6062200541020286E-2</v>
      </c>
      <c r="S929" s="43">
        <v>13</v>
      </c>
      <c r="T929" s="30">
        <v>0.18754917737088028</v>
      </c>
      <c r="U929" s="30">
        <v>0.10437085722726225</v>
      </c>
      <c r="V929" s="46">
        <v>204</v>
      </c>
      <c r="W929" s="46">
        <v>6.8534270457043217E-2</v>
      </c>
      <c r="X929" s="46">
        <v>4.1227497434940773E-2</v>
      </c>
      <c r="Y929" s="46">
        <v>0.40319662648754762</v>
      </c>
      <c r="Z929" s="46">
        <v>442</v>
      </c>
      <c r="AA929" s="46">
        <v>0.24831943968020789</v>
      </c>
      <c r="AB929" s="46">
        <v>16082</v>
      </c>
      <c r="AC929" s="77">
        <v>0.17557880614793897</v>
      </c>
      <c r="AD929" s="84">
        <f>'1.Hard Index'!T929</f>
        <v>4</v>
      </c>
      <c r="AE929" s="85">
        <f>'2.Vulnerbility Index'!R929</f>
        <v>3</v>
      </c>
      <c r="AF929" s="86">
        <f t="shared" si="30"/>
        <v>12</v>
      </c>
    </row>
    <row r="930" spans="1:32" x14ac:dyDescent="0.3">
      <c r="A930" s="39" t="s">
        <v>2092</v>
      </c>
      <c r="B930" s="40">
        <v>105.017</v>
      </c>
      <c r="C930" s="40">
        <v>10.1119</v>
      </c>
      <c r="D930" s="40" t="s">
        <v>50</v>
      </c>
      <c r="E930" s="40" t="s">
        <v>131</v>
      </c>
      <c r="F930" s="40" t="s">
        <v>767</v>
      </c>
      <c r="G930" s="40">
        <v>15998</v>
      </c>
      <c r="H930" s="47">
        <v>45239</v>
      </c>
      <c r="I930" s="12">
        <v>1920</v>
      </c>
      <c r="J930" s="35">
        <v>32.615340000000003</v>
      </c>
      <c r="K930" s="30">
        <v>40</v>
      </c>
      <c r="L930" s="30">
        <v>0.47912348950247441</v>
      </c>
      <c r="M930" s="43">
        <v>0.25</v>
      </c>
      <c r="N930" s="30">
        <v>8.8060804355238678E-2</v>
      </c>
      <c r="O930" s="43">
        <v>24</v>
      </c>
      <c r="P930" s="30">
        <v>0.17920432823038626</v>
      </c>
      <c r="Q930" s="43">
        <f t="shared" si="29"/>
        <v>3.25</v>
      </c>
      <c r="R930" s="30">
        <v>6.6062200541020286E-2</v>
      </c>
      <c r="S930" s="43">
        <v>9</v>
      </c>
      <c r="T930" s="30">
        <v>0.18754917737088028</v>
      </c>
      <c r="U930" s="30">
        <v>0.10437085722726225</v>
      </c>
      <c r="V930" s="46">
        <v>51</v>
      </c>
      <c r="W930" s="46">
        <v>6.8534270457043217E-2</v>
      </c>
      <c r="X930" s="46">
        <v>1.1813976747093387E-2</v>
      </c>
      <c r="Y930" s="46">
        <v>0.40319662648754762</v>
      </c>
      <c r="Z930" s="46">
        <v>189</v>
      </c>
      <c r="AA930" s="46">
        <v>0.24831943968020789</v>
      </c>
      <c r="AB930" s="46">
        <v>23997</v>
      </c>
      <c r="AC930" s="77">
        <v>0.17557880614793897</v>
      </c>
      <c r="AD930" s="84">
        <f>'1.Hard Index'!T930</f>
        <v>4</v>
      </c>
      <c r="AE930" s="85">
        <f>'2.Vulnerbility Index'!R930</f>
        <v>3</v>
      </c>
      <c r="AF930" s="86">
        <f t="shared" si="30"/>
        <v>12</v>
      </c>
    </row>
    <row r="931" spans="1:32" x14ac:dyDescent="0.3">
      <c r="A931" s="39" t="s">
        <v>2093</v>
      </c>
      <c r="B931" s="40">
        <v>106.32599999999999</v>
      </c>
      <c r="C931" s="40">
        <v>10.1175</v>
      </c>
      <c r="D931" s="40" t="s">
        <v>53</v>
      </c>
      <c r="E931" s="40" t="s">
        <v>76</v>
      </c>
      <c r="F931" s="40" t="s">
        <v>768</v>
      </c>
      <c r="G931" s="40">
        <v>8269</v>
      </c>
      <c r="H931" s="47">
        <v>45239</v>
      </c>
      <c r="I931" s="12">
        <v>992</v>
      </c>
      <c r="J931" s="35">
        <v>5707.8040000000001</v>
      </c>
      <c r="K931" s="30">
        <v>56</v>
      </c>
      <c r="L931" s="30">
        <v>0.47912348950247441</v>
      </c>
      <c r="M931" s="43">
        <v>0.75</v>
      </c>
      <c r="N931" s="30">
        <v>8.8060804355238678E-2</v>
      </c>
      <c r="O931" s="43">
        <v>24</v>
      </c>
      <c r="P931" s="30">
        <v>0.17920432823038626</v>
      </c>
      <c r="Q931" s="43">
        <f t="shared" si="29"/>
        <v>3.75</v>
      </c>
      <c r="R931" s="30">
        <v>6.6062200541020286E-2</v>
      </c>
      <c r="S931" s="43">
        <v>20</v>
      </c>
      <c r="T931" s="30">
        <v>0.18754917737088028</v>
      </c>
      <c r="U931" s="30">
        <v>0.10437085722726225</v>
      </c>
      <c r="V931" s="46">
        <v>46</v>
      </c>
      <c r="W931" s="46">
        <v>6.8534270457043217E-2</v>
      </c>
      <c r="X931" s="46">
        <v>4.9582779054299191E-3</v>
      </c>
      <c r="Y931" s="46">
        <v>0.40319662648754762</v>
      </c>
      <c r="Z931" s="46">
        <v>41</v>
      </c>
      <c r="AA931" s="46">
        <v>0.24831943968020789</v>
      </c>
      <c r="AB931" s="46">
        <v>12404</v>
      </c>
      <c r="AC931" s="77">
        <v>0.17557880614793897</v>
      </c>
      <c r="AD931" s="84">
        <f>'1.Hard Index'!T931</f>
        <v>4</v>
      </c>
      <c r="AE931" s="85">
        <f>'2.Vulnerbility Index'!R931</f>
        <v>3</v>
      </c>
      <c r="AF931" s="86">
        <f t="shared" si="30"/>
        <v>12</v>
      </c>
    </row>
    <row r="932" spans="1:32" x14ac:dyDescent="0.3">
      <c r="A932" s="39" t="s">
        <v>2094</v>
      </c>
      <c r="B932" s="40">
        <v>106.621</v>
      </c>
      <c r="C932" s="40">
        <v>10.1226</v>
      </c>
      <c r="D932" s="40" t="s">
        <v>53</v>
      </c>
      <c r="E932" s="40" t="s">
        <v>71</v>
      </c>
      <c r="F932" s="40" t="s">
        <v>769</v>
      </c>
      <c r="G932" s="40">
        <v>11449</v>
      </c>
      <c r="H932" s="47">
        <v>45239</v>
      </c>
      <c r="I932" s="12">
        <v>1374</v>
      </c>
      <c r="J932" s="35">
        <v>4664.0829999999996</v>
      </c>
      <c r="K932" s="30">
        <v>44</v>
      </c>
      <c r="L932" s="30">
        <v>0.47912348950247441</v>
      </c>
      <c r="M932" s="43">
        <v>1.25</v>
      </c>
      <c r="N932" s="30">
        <v>8.8060804355238678E-2</v>
      </c>
      <c r="O932" s="43">
        <v>16</v>
      </c>
      <c r="P932" s="30">
        <v>0.17920432823038626</v>
      </c>
      <c r="Q932" s="43">
        <f t="shared" si="29"/>
        <v>4.25</v>
      </c>
      <c r="R932" s="30">
        <v>6.6062200541020286E-2</v>
      </c>
      <c r="S932" s="43">
        <v>18</v>
      </c>
      <c r="T932" s="30">
        <v>0.18754917737088028</v>
      </c>
      <c r="U932" s="30">
        <v>0.10437085722726225</v>
      </c>
      <c r="V932" s="46">
        <v>47</v>
      </c>
      <c r="W932" s="46">
        <v>6.8534270457043217E-2</v>
      </c>
      <c r="X932" s="46">
        <v>5.5900078609485548E-3</v>
      </c>
      <c r="Y932" s="46">
        <v>0.40319662648754762</v>
      </c>
      <c r="Z932" s="46">
        <v>64</v>
      </c>
      <c r="AA932" s="46">
        <v>0.24831943968020789</v>
      </c>
      <c r="AB932" s="46">
        <v>17174</v>
      </c>
      <c r="AC932" s="77">
        <v>0.17557880614793897</v>
      </c>
      <c r="AD932" s="84">
        <f>'1.Hard Index'!T932</f>
        <v>4</v>
      </c>
      <c r="AE932" s="85">
        <f>'2.Vulnerbility Index'!R932</f>
        <v>3</v>
      </c>
      <c r="AF932" s="86">
        <f t="shared" si="30"/>
        <v>12</v>
      </c>
    </row>
    <row r="933" spans="1:32" x14ac:dyDescent="0.3">
      <c r="A933" s="39" t="s">
        <v>2095</v>
      </c>
      <c r="B933" s="40">
        <v>106.5</v>
      </c>
      <c r="C933" s="40">
        <v>10.1229</v>
      </c>
      <c r="D933" s="40" t="s">
        <v>53</v>
      </c>
      <c r="E933" s="40" t="s">
        <v>54</v>
      </c>
      <c r="F933" s="40" t="s">
        <v>611</v>
      </c>
      <c r="G933" s="40">
        <v>10281</v>
      </c>
      <c r="H933" s="47">
        <v>45239</v>
      </c>
      <c r="I933" s="12">
        <v>1234</v>
      </c>
      <c r="J933" s="35">
        <v>1083.057</v>
      </c>
      <c r="K933" s="30">
        <v>54</v>
      </c>
      <c r="L933" s="30">
        <v>0.47912348950247441</v>
      </c>
      <c r="M933" s="43">
        <v>-0.2</v>
      </c>
      <c r="N933" s="30">
        <v>8.8060804355238678E-2</v>
      </c>
      <c r="O933" s="43">
        <v>0</v>
      </c>
      <c r="P933" s="30">
        <v>0.17920432823038626</v>
      </c>
      <c r="Q933" s="43">
        <f t="shared" si="29"/>
        <v>2.8</v>
      </c>
      <c r="R933" s="30">
        <v>6.6062200541020286E-2</v>
      </c>
      <c r="S933" s="43">
        <v>20</v>
      </c>
      <c r="T933" s="30">
        <v>0.18754917737088028</v>
      </c>
      <c r="U933" s="30">
        <v>0.10437085722726225</v>
      </c>
      <c r="V933" s="46">
        <v>59</v>
      </c>
      <c r="W933" s="46">
        <v>6.8534270457043217E-2</v>
      </c>
      <c r="X933" s="46">
        <v>2.0426028596440035E-2</v>
      </c>
      <c r="Y933" s="46">
        <v>0.40319662648754762</v>
      </c>
      <c r="Z933" s="46">
        <v>210</v>
      </c>
      <c r="AA933" s="46">
        <v>0.24831943968020789</v>
      </c>
      <c r="AB933" s="46">
        <v>15422</v>
      </c>
      <c r="AC933" s="77">
        <v>0.17557880614793897</v>
      </c>
      <c r="AD933" s="84">
        <f>'1.Hard Index'!T933</f>
        <v>3</v>
      </c>
      <c r="AE933" s="85">
        <f>'2.Vulnerbility Index'!R933</f>
        <v>3</v>
      </c>
      <c r="AF933" s="86">
        <f t="shared" si="30"/>
        <v>9</v>
      </c>
    </row>
    <row r="934" spans="1:32" x14ac:dyDescent="0.3">
      <c r="A934" s="39" t="s">
        <v>2096</v>
      </c>
      <c r="B934" s="40">
        <v>105.622</v>
      </c>
      <c r="C934" s="40">
        <v>10.1174</v>
      </c>
      <c r="D934" s="40" t="s">
        <v>65</v>
      </c>
      <c r="E934" s="40" t="s">
        <v>747</v>
      </c>
      <c r="F934" s="40" t="s">
        <v>770</v>
      </c>
      <c r="G934" s="40">
        <v>22627</v>
      </c>
      <c r="H934" s="47">
        <v>45239</v>
      </c>
      <c r="I934" s="12">
        <v>2715</v>
      </c>
      <c r="J934" s="35">
        <v>308.82249999999999</v>
      </c>
      <c r="K934" s="30">
        <v>64</v>
      </c>
      <c r="L934" s="30">
        <v>0.47912348950247441</v>
      </c>
      <c r="M934" s="43">
        <v>-0.15</v>
      </c>
      <c r="N934" s="30">
        <v>8.8060804355238678E-2</v>
      </c>
      <c r="O934" s="43">
        <v>24</v>
      </c>
      <c r="P934" s="30">
        <v>0.17920432823038626</v>
      </c>
      <c r="Q934" s="43">
        <f t="shared" si="29"/>
        <v>2.85</v>
      </c>
      <c r="R934" s="30">
        <v>6.6062200541020286E-2</v>
      </c>
      <c r="S934" s="43">
        <v>11</v>
      </c>
      <c r="T934" s="30">
        <v>0.18754917737088028</v>
      </c>
      <c r="U934" s="30">
        <v>0.10437085722726225</v>
      </c>
      <c r="V934" s="46">
        <v>139</v>
      </c>
      <c r="W934" s="46">
        <v>6.8534270457043217E-2</v>
      </c>
      <c r="X934" s="46">
        <v>1.4274981217129978E-2</v>
      </c>
      <c r="Y934" s="46">
        <v>0.40319662648754762</v>
      </c>
      <c r="Z934" s="46">
        <v>323</v>
      </c>
      <c r="AA934" s="46">
        <v>0.24831943968020789</v>
      </c>
      <c r="AB934" s="46">
        <v>33941</v>
      </c>
      <c r="AC934" s="77">
        <v>0.17557880614793897</v>
      </c>
      <c r="AD934" s="84">
        <f>'1.Hard Index'!T934</f>
        <v>4</v>
      </c>
      <c r="AE934" s="85">
        <f>'2.Vulnerbility Index'!R934</f>
        <v>3</v>
      </c>
      <c r="AF934" s="86">
        <f t="shared" si="30"/>
        <v>12</v>
      </c>
    </row>
    <row r="935" spans="1:32" x14ac:dyDescent="0.3">
      <c r="A935" s="39" t="s">
        <v>2097</v>
      </c>
      <c r="B935" s="40">
        <v>106.666</v>
      </c>
      <c r="C935" s="40">
        <v>10.0883</v>
      </c>
      <c r="D935" s="40" t="s">
        <v>53</v>
      </c>
      <c r="E935" s="40" t="s">
        <v>71</v>
      </c>
      <c r="F935" s="40" t="s">
        <v>771</v>
      </c>
      <c r="G935" s="40">
        <v>9854</v>
      </c>
      <c r="H935" s="47">
        <v>45239</v>
      </c>
      <c r="I935" s="12">
        <v>1182</v>
      </c>
      <c r="J935" s="35">
        <v>2178.7370000000001</v>
      </c>
      <c r="K935" s="30">
        <v>43</v>
      </c>
      <c r="L935" s="30">
        <v>0.47912348950247441</v>
      </c>
      <c r="M935" s="43">
        <v>-1.5</v>
      </c>
      <c r="N935" s="30">
        <v>8.8060804355238678E-2</v>
      </c>
      <c r="O935" s="43">
        <v>16</v>
      </c>
      <c r="P935" s="30">
        <v>0.17920432823038626</v>
      </c>
      <c r="Q935" s="43">
        <f t="shared" si="29"/>
        <v>1.5</v>
      </c>
      <c r="R935" s="30">
        <v>6.6062200541020286E-2</v>
      </c>
      <c r="S935" s="43">
        <v>20</v>
      </c>
      <c r="T935" s="30">
        <v>0.18754917737088028</v>
      </c>
      <c r="U935" s="30">
        <v>0.10437085722726225</v>
      </c>
      <c r="V935" s="46">
        <v>35</v>
      </c>
      <c r="W935" s="46">
        <v>6.8534270457043217E-2</v>
      </c>
      <c r="X935" s="46">
        <v>0.10229348487923685</v>
      </c>
      <c r="Y935" s="46">
        <v>0.40319662648754762</v>
      </c>
      <c r="Z935" s="46">
        <v>1008</v>
      </c>
      <c r="AA935" s="46">
        <v>0.24831943968020789</v>
      </c>
      <c r="AB935" s="46">
        <v>14781</v>
      </c>
      <c r="AC935" s="77">
        <v>0.17557880614793897</v>
      </c>
      <c r="AD935" s="84">
        <f>'1.Hard Index'!T935</f>
        <v>4</v>
      </c>
      <c r="AE935" s="85">
        <f>'2.Vulnerbility Index'!R935</f>
        <v>4</v>
      </c>
      <c r="AF935" s="86">
        <f t="shared" si="30"/>
        <v>16</v>
      </c>
    </row>
    <row r="936" spans="1:32" x14ac:dyDescent="0.3">
      <c r="A936" s="39" t="s">
        <v>2098</v>
      </c>
      <c r="B936" s="40">
        <v>106.191</v>
      </c>
      <c r="C936" s="40">
        <v>10.111800000000001</v>
      </c>
      <c r="D936" s="40" t="s">
        <v>45</v>
      </c>
      <c r="E936" s="40" t="s">
        <v>46</v>
      </c>
      <c r="F936" s="40" t="s">
        <v>772</v>
      </c>
      <c r="G936" s="40">
        <v>5071</v>
      </c>
      <c r="H936" s="47">
        <v>45239</v>
      </c>
      <c r="I936" s="12">
        <v>609</v>
      </c>
      <c r="J936" s="35">
        <v>708.71079999999995</v>
      </c>
      <c r="K936" s="30">
        <v>55</v>
      </c>
      <c r="L936" s="30">
        <v>0.47912348950247441</v>
      </c>
      <c r="M936" s="43">
        <v>-2.8</v>
      </c>
      <c r="N936" s="30">
        <v>8.8060804355238678E-2</v>
      </c>
      <c r="O936" s="43">
        <v>2</v>
      </c>
      <c r="P936" s="30">
        <v>0.17920432823038626</v>
      </c>
      <c r="Q936" s="43">
        <f t="shared" si="29"/>
        <v>0.20000000000000018</v>
      </c>
      <c r="R936" s="30">
        <v>6.6062200541020286E-2</v>
      </c>
      <c r="S936" s="43">
        <v>11</v>
      </c>
      <c r="T936" s="30">
        <v>0.18754917737088028</v>
      </c>
      <c r="U936" s="30">
        <v>0.10437085722726225</v>
      </c>
      <c r="V936" s="46">
        <v>40</v>
      </c>
      <c r="W936" s="46">
        <v>6.8534270457043217E-2</v>
      </c>
      <c r="X936" s="46">
        <v>0.27607966870439754</v>
      </c>
      <c r="Y936" s="46">
        <v>0.40319662648754762</v>
      </c>
      <c r="Z936" s="46">
        <v>1400</v>
      </c>
      <c r="AA936" s="46">
        <v>0.24831943968020789</v>
      </c>
      <c r="AB936" s="46">
        <v>7607</v>
      </c>
      <c r="AC936" s="77">
        <v>0.17557880614793897</v>
      </c>
      <c r="AD936" s="84">
        <f>'1.Hard Index'!T936</f>
        <v>3</v>
      </c>
      <c r="AE936" s="85">
        <f>'2.Vulnerbility Index'!R936</f>
        <v>3</v>
      </c>
      <c r="AF936" s="86">
        <f t="shared" si="30"/>
        <v>9</v>
      </c>
    </row>
    <row r="937" spans="1:32" x14ac:dyDescent="0.3">
      <c r="A937" s="39" t="s">
        <v>2099</v>
      </c>
      <c r="B937" s="40">
        <v>105.946</v>
      </c>
      <c r="C937" s="40">
        <v>10.1174</v>
      </c>
      <c r="D937" s="40" t="s">
        <v>45</v>
      </c>
      <c r="E937" s="40" t="s">
        <v>47</v>
      </c>
      <c r="F937" s="40" t="s">
        <v>170</v>
      </c>
      <c r="G937" s="40">
        <v>8308</v>
      </c>
      <c r="H937" s="47">
        <v>45239</v>
      </c>
      <c r="I937" s="12">
        <v>997</v>
      </c>
      <c r="J937" s="35">
        <v>598.44889999999998</v>
      </c>
      <c r="K937" s="30">
        <v>66</v>
      </c>
      <c r="L937" s="30">
        <v>0.47912348950247441</v>
      </c>
      <c r="M937" s="43">
        <v>-0.26</v>
      </c>
      <c r="N937" s="30">
        <v>8.8060804355238678E-2</v>
      </c>
      <c r="O937" s="43">
        <v>24</v>
      </c>
      <c r="P937" s="30">
        <v>0.17920432823038626</v>
      </c>
      <c r="Q937" s="43">
        <f t="shared" si="29"/>
        <v>2.74</v>
      </c>
      <c r="R937" s="30">
        <v>6.6062200541020286E-2</v>
      </c>
      <c r="S937" s="43">
        <v>11</v>
      </c>
      <c r="T937" s="30">
        <v>0.18754917737088028</v>
      </c>
      <c r="U937" s="30">
        <v>0.10437085722726225</v>
      </c>
      <c r="V937" s="46">
        <v>50</v>
      </c>
      <c r="W937" s="46">
        <v>6.8534270457043217E-2</v>
      </c>
      <c r="X937" s="46">
        <v>0.47038998555609052</v>
      </c>
      <c r="Y937" s="46">
        <v>0.40319662648754762</v>
      </c>
      <c r="Z937" s="46">
        <v>3908</v>
      </c>
      <c r="AA937" s="46">
        <v>0.24831943968020789</v>
      </c>
      <c r="AB937" s="46">
        <v>12462</v>
      </c>
      <c r="AC937" s="77">
        <v>0.17557880614793897</v>
      </c>
      <c r="AD937" s="84">
        <f>'1.Hard Index'!T937</f>
        <v>4</v>
      </c>
      <c r="AE937" s="85">
        <f>'2.Vulnerbility Index'!R937</f>
        <v>4</v>
      </c>
      <c r="AF937" s="86">
        <f t="shared" si="30"/>
        <v>16</v>
      </c>
    </row>
    <row r="938" spans="1:32" x14ac:dyDescent="0.3">
      <c r="A938" s="39" t="s">
        <v>2100</v>
      </c>
      <c r="B938" s="40">
        <v>106.363</v>
      </c>
      <c r="C938" s="40">
        <v>10.124599999999999</v>
      </c>
      <c r="D938" s="40" t="s">
        <v>53</v>
      </c>
      <c r="E938" s="40" t="s">
        <v>76</v>
      </c>
      <c r="F938" s="40" t="s">
        <v>773</v>
      </c>
      <c r="G938" s="40">
        <v>6310</v>
      </c>
      <c r="H938" s="47">
        <v>45239</v>
      </c>
      <c r="I938" s="12">
        <v>757</v>
      </c>
      <c r="J938" s="35">
        <v>1744.528</v>
      </c>
      <c r="K938" s="30">
        <v>56</v>
      </c>
      <c r="L938" s="30">
        <v>0.47912348950247441</v>
      </c>
      <c r="M938" s="43">
        <v>-1.32</v>
      </c>
      <c r="N938" s="30">
        <v>8.8060804355238678E-2</v>
      </c>
      <c r="O938" s="43">
        <v>2</v>
      </c>
      <c r="P938" s="30">
        <v>0.17920432823038626</v>
      </c>
      <c r="Q938" s="43">
        <f t="shared" si="29"/>
        <v>1.68</v>
      </c>
      <c r="R938" s="30">
        <v>6.6062200541020286E-2</v>
      </c>
      <c r="S938" s="43">
        <v>14</v>
      </c>
      <c r="T938" s="30">
        <v>0.18754917737088028</v>
      </c>
      <c r="U938" s="30">
        <v>0.10437085722726225</v>
      </c>
      <c r="V938" s="46">
        <v>60</v>
      </c>
      <c r="W938" s="46">
        <v>6.8534270457043217E-2</v>
      </c>
      <c r="X938" s="46">
        <v>0.43803486529318542</v>
      </c>
      <c r="Y938" s="46">
        <v>0.40319662648754762</v>
      </c>
      <c r="Z938" s="46">
        <v>2764</v>
      </c>
      <c r="AA938" s="46">
        <v>0.24831943968020789</v>
      </c>
      <c r="AB938" s="46">
        <v>9465</v>
      </c>
      <c r="AC938" s="77">
        <v>0.17557880614793897</v>
      </c>
      <c r="AD938" s="84">
        <f>'1.Hard Index'!T938</f>
        <v>4</v>
      </c>
      <c r="AE938" s="85">
        <f>'2.Vulnerbility Index'!R938</f>
        <v>4</v>
      </c>
      <c r="AF938" s="86">
        <f t="shared" si="30"/>
        <v>16</v>
      </c>
    </row>
    <row r="939" spans="1:32" x14ac:dyDescent="0.3">
      <c r="A939" s="39" t="s">
        <v>2101</v>
      </c>
      <c r="B939" s="40">
        <v>106.04900000000001</v>
      </c>
      <c r="C939" s="40">
        <v>10.118</v>
      </c>
      <c r="D939" s="40" t="s">
        <v>45</v>
      </c>
      <c r="E939" s="40" t="s">
        <v>47</v>
      </c>
      <c r="F939" s="40" t="s">
        <v>774</v>
      </c>
      <c r="G939" s="40">
        <v>8136</v>
      </c>
      <c r="H939" s="47">
        <v>45239</v>
      </c>
      <c r="I939" s="12">
        <v>976</v>
      </c>
      <c r="J939" s="35">
        <v>687.90740000000005</v>
      </c>
      <c r="K939" s="30">
        <v>51</v>
      </c>
      <c r="L939" s="30">
        <v>0.47912348950247441</v>
      </c>
      <c r="M939" s="43">
        <v>-0.24</v>
      </c>
      <c r="N939" s="30">
        <v>8.8060804355238678E-2</v>
      </c>
      <c r="O939" s="43">
        <v>24</v>
      </c>
      <c r="P939" s="30">
        <v>0.17920432823038626</v>
      </c>
      <c r="Q939" s="43">
        <f t="shared" si="29"/>
        <v>2.76</v>
      </c>
      <c r="R939" s="30">
        <v>6.6062200541020286E-2</v>
      </c>
      <c r="S939" s="43">
        <v>16</v>
      </c>
      <c r="T939" s="30">
        <v>0.18754917737088028</v>
      </c>
      <c r="U939" s="30">
        <v>0.10437085722726225</v>
      </c>
      <c r="V939" s="46">
        <v>50</v>
      </c>
      <c r="W939" s="46">
        <v>6.8534270457043217E-2</v>
      </c>
      <c r="X939" s="46">
        <v>0.14171583087512291</v>
      </c>
      <c r="Y939" s="46">
        <v>0.40319662648754762</v>
      </c>
      <c r="Z939" s="46">
        <v>1153</v>
      </c>
      <c r="AA939" s="46">
        <v>0.24831943968020789</v>
      </c>
      <c r="AB939" s="46">
        <v>12204</v>
      </c>
      <c r="AC939" s="77">
        <v>0.17557880614793897</v>
      </c>
      <c r="AD939" s="84">
        <f>'1.Hard Index'!T939</f>
        <v>4</v>
      </c>
      <c r="AE939" s="85">
        <f>'2.Vulnerbility Index'!R939</f>
        <v>4</v>
      </c>
      <c r="AF939" s="86">
        <f t="shared" si="30"/>
        <v>16</v>
      </c>
    </row>
    <row r="940" spans="1:32" x14ac:dyDescent="0.3">
      <c r="A940" s="39" t="s">
        <v>2102</v>
      </c>
      <c r="B940" s="40">
        <v>106.571</v>
      </c>
      <c r="C940" s="40">
        <v>10.1241</v>
      </c>
      <c r="D940" s="40" t="s">
        <v>53</v>
      </c>
      <c r="E940" s="40" t="s">
        <v>71</v>
      </c>
      <c r="F940" s="40" t="s">
        <v>775</v>
      </c>
      <c r="G940" s="40">
        <v>6513</v>
      </c>
      <c r="H940" s="47">
        <v>45239</v>
      </c>
      <c r="I940" s="12">
        <v>782</v>
      </c>
      <c r="J940" s="35">
        <v>2324.047</v>
      </c>
      <c r="K940" s="30">
        <v>49</v>
      </c>
      <c r="L940" s="30">
        <v>0.47912348950247441</v>
      </c>
      <c r="M940" s="43">
        <v>0.36</v>
      </c>
      <c r="N940" s="30">
        <v>8.8060804355238678E-2</v>
      </c>
      <c r="O940" s="43">
        <v>16</v>
      </c>
      <c r="P940" s="30">
        <v>0.17920432823038626</v>
      </c>
      <c r="Q940" s="43">
        <f t="shared" si="29"/>
        <v>3.36</v>
      </c>
      <c r="R940" s="30">
        <v>6.6062200541020286E-2</v>
      </c>
      <c r="S940" s="43">
        <v>15</v>
      </c>
      <c r="T940" s="30">
        <v>0.18754917737088028</v>
      </c>
      <c r="U940" s="30">
        <v>0.10437085722726225</v>
      </c>
      <c r="V940" s="46">
        <v>55</v>
      </c>
      <c r="W940" s="46">
        <v>6.8534270457043217E-2</v>
      </c>
      <c r="X940" s="46">
        <v>0.20727775218793182</v>
      </c>
      <c r="Y940" s="46">
        <v>0.40319662648754762</v>
      </c>
      <c r="Z940" s="46">
        <v>1350</v>
      </c>
      <c r="AA940" s="46">
        <v>0.24831943968020789</v>
      </c>
      <c r="AB940" s="46">
        <v>9770</v>
      </c>
      <c r="AC940" s="77">
        <v>0.17557880614793897</v>
      </c>
      <c r="AD940" s="84">
        <f>'1.Hard Index'!T940</f>
        <v>4</v>
      </c>
      <c r="AE940" s="85">
        <f>'2.Vulnerbility Index'!R940</f>
        <v>4</v>
      </c>
      <c r="AF940" s="86">
        <f t="shared" si="30"/>
        <v>16</v>
      </c>
    </row>
    <row r="941" spans="1:32" x14ac:dyDescent="0.3">
      <c r="A941" s="39" t="s">
        <v>2103</v>
      </c>
      <c r="B941" s="40">
        <v>106.131</v>
      </c>
      <c r="C941" s="40">
        <v>10.1241</v>
      </c>
      <c r="D941" s="40" t="s">
        <v>45</v>
      </c>
      <c r="E941" s="40" t="s">
        <v>46</v>
      </c>
      <c r="F941" s="40" t="s">
        <v>776</v>
      </c>
      <c r="G941" s="40">
        <v>5184</v>
      </c>
      <c r="H941" s="47">
        <v>45239</v>
      </c>
      <c r="I941" s="12">
        <v>622</v>
      </c>
      <c r="J941" s="35">
        <v>778.14549999999997</v>
      </c>
      <c r="K941" s="30">
        <v>46</v>
      </c>
      <c r="L941" s="30">
        <v>0.47912348950247441</v>
      </c>
      <c r="M941" s="43">
        <v>0.45</v>
      </c>
      <c r="N941" s="30">
        <v>8.8060804355238678E-2</v>
      </c>
      <c r="O941" s="43">
        <v>3</v>
      </c>
      <c r="P941" s="30">
        <v>0.17920432823038626</v>
      </c>
      <c r="Q941" s="43">
        <f t="shared" si="29"/>
        <v>3.45</v>
      </c>
      <c r="R941" s="30">
        <v>6.6062200541020286E-2</v>
      </c>
      <c r="S941" s="43">
        <v>9</v>
      </c>
      <c r="T941" s="30">
        <v>0.18754917737088028</v>
      </c>
      <c r="U941" s="30">
        <v>0.10437085722726225</v>
      </c>
      <c r="V941" s="46">
        <v>43</v>
      </c>
      <c r="W941" s="46">
        <v>6.8534270457043217E-2</v>
      </c>
      <c r="X941" s="46">
        <v>0.79070216049382713</v>
      </c>
      <c r="Y941" s="46">
        <v>0.40319662648754762</v>
      </c>
      <c r="Z941" s="46">
        <v>4099</v>
      </c>
      <c r="AA941" s="46">
        <v>0.24831943968020789</v>
      </c>
      <c r="AB941" s="46">
        <v>7776</v>
      </c>
      <c r="AC941" s="77">
        <v>0.17557880614793897</v>
      </c>
      <c r="AD941" s="84">
        <f>'1.Hard Index'!T941</f>
        <v>4</v>
      </c>
      <c r="AE941" s="85">
        <f>'2.Vulnerbility Index'!R941</f>
        <v>3</v>
      </c>
      <c r="AF941" s="86">
        <f t="shared" si="30"/>
        <v>12</v>
      </c>
    </row>
    <row r="942" spans="1:32" x14ac:dyDescent="0.3">
      <c r="A942" s="39" t="s">
        <v>2104</v>
      </c>
      <c r="B942" s="40">
        <v>105.91500000000001</v>
      </c>
      <c r="C942" s="40">
        <v>10.112399999999999</v>
      </c>
      <c r="D942" s="40" t="s">
        <v>45</v>
      </c>
      <c r="E942" s="40" t="s">
        <v>47</v>
      </c>
      <c r="F942" s="40" t="s">
        <v>777</v>
      </c>
      <c r="G942" s="40">
        <v>9841</v>
      </c>
      <c r="H942" s="47">
        <v>45239</v>
      </c>
      <c r="I942" s="12">
        <v>1181</v>
      </c>
      <c r="J942" s="35">
        <v>1288.5830000000001</v>
      </c>
      <c r="K942" s="30">
        <v>67</v>
      </c>
      <c r="L942" s="30">
        <v>0.47912348950247441</v>
      </c>
      <c r="M942" s="43">
        <v>-1.5</v>
      </c>
      <c r="N942" s="30">
        <v>8.8060804355238678E-2</v>
      </c>
      <c r="O942" s="43">
        <v>0</v>
      </c>
      <c r="P942" s="30">
        <v>0.17920432823038626</v>
      </c>
      <c r="Q942" s="43">
        <f t="shared" si="29"/>
        <v>1.5</v>
      </c>
      <c r="R942" s="30">
        <v>6.6062200541020286E-2</v>
      </c>
      <c r="S942" s="43">
        <v>13</v>
      </c>
      <c r="T942" s="30">
        <v>0.18754917737088028</v>
      </c>
      <c r="U942" s="30">
        <v>0.10437085722726225</v>
      </c>
      <c r="V942" s="46">
        <v>67</v>
      </c>
      <c r="W942" s="46">
        <v>6.8534270457043217E-2</v>
      </c>
      <c r="X942" s="46">
        <v>0.14713951834163194</v>
      </c>
      <c r="Y942" s="46">
        <v>0.40319662648754762</v>
      </c>
      <c r="Z942" s="46">
        <v>1448</v>
      </c>
      <c r="AA942" s="46">
        <v>0.24831943968020789</v>
      </c>
      <c r="AB942" s="46">
        <v>14762</v>
      </c>
      <c r="AC942" s="77">
        <v>0.17557880614793897</v>
      </c>
      <c r="AD942" s="84">
        <f>'1.Hard Index'!T942</f>
        <v>3</v>
      </c>
      <c r="AE942" s="85">
        <f>'2.Vulnerbility Index'!R942</f>
        <v>4</v>
      </c>
      <c r="AF942" s="86">
        <f t="shared" si="30"/>
        <v>12</v>
      </c>
    </row>
    <row r="943" spans="1:32" x14ac:dyDescent="0.3">
      <c r="A943" s="39" t="s">
        <v>2105</v>
      </c>
      <c r="B943" s="40">
        <v>105.67700000000001</v>
      </c>
      <c r="C943" s="40">
        <v>10.108700000000001</v>
      </c>
      <c r="D943" s="40" t="s">
        <v>65</v>
      </c>
      <c r="E943" s="40" t="s">
        <v>747</v>
      </c>
      <c r="F943" s="40" t="s">
        <v>778</v>
      </c>
      <c r="G943" s="40">
        <v>24605</v>
      </c>
      <c r="H943" s="47">
        <v>45239</v>
      </c>
      <c r="I943" s="12">
        <v>2953</v>
      </c>
      <c r="J943" s="35">
        <v>280.28949999999998</v>
      </c>
      <c r="K943" s="30">
        <v>59</v>
      </c>
      <c r="L943" s="30">
        <v>0.47912348950247441</v>
      </c>
      <c r="M943" s="43">
        <v>-1.32</v>
      </c>
      <c r="N943" s="30">
        <v>8.8060804355238678E-2</v>
      </c>
      <c r="O943" s="43">
        <v>0</v>
      </c>
      <c r="P943" s="30">
        <v>0.17920432823038626</v>
      </c>
      <c r="Q943" s="43">
        <f t="shared" si="29"/>
        <v>1.68</v>
      </c>
      <c r="R943" s="30">
        <v>6.6062200541020286E-2</v>
      </c>
      <c r="S943" s="43">
        <v>13</v>
      </c>
      <c r="T943" s="30">
        <v>0.18754917737088028</v>
      </c>
      <c r="U943" s="30">
        <v>0.10437085722726225</v>
      </c>
      <c r="V943" s="46">
        <v>87</v>
      </c>
      <c r="W943" s="46">
        <v>6.8534270457043217E-2</v>
      </c>
      <c r="X943" s="46">
        <v>2.5563909774436091E-2</v>
      </c>
      <c r="Y943" s="46">
        <v>0.40319662648754762</v>
      </c>
      <c r="Z943" s="46">
        <v>629</v>
      </c>
      <c r="AA943" s="46">
        <v>0.24831943968020789</v>
      </c>
      <c r="AB943" s="46">
        <v>36908</v>
      </c>
      <c r="AC943" s="77">
        <v>0.17557880614793897</v>
      </c>
      <c r="AD943" s="84">
        <f>'1.Hard Index'!T943</f>
        <v>3</v>
      </c>
      <c r="AE943" s="85">
        <f>'2.Vulnerbility Index'!R943</f>
        <v>4</v>
      </c>
      <c r="AF943" s="86">
        <f t="shared" si="30"/>
        <v>12</v>
      </c>
    </row>
    <row r="944" spans="1:32" x14ac:dyDescent="0.3">
      <c r="A944" s="39" t="s">
        <v>2106</v>
      </c>
      <c r="B944" s="40">
        <v>105.321</v>
      </c>
      <c r="C944" s="40">
        <v>10.094200000000001</v>
      </c>
      <c r="D944" s="40" t="s">
        <v>50</v>
      </c>
      <c r="E944" s="40" t="s">
        <v>51</v>
      </c>
      <c r="F944" s="40" t="s">
        <v>779</v>
      </c>
      <c r="G944" s="40">
        <v>7679</v>
      </c>
      <c r="H944" s="47">
        <v>45239</v>
      </c>
      <c r="I944" s="12">
        <v>921</v>
      </c>
      <c r="J944" s="35">
        <v>53.825209999999998</v>
      </c>
      <c r="K944" s="30">
        <v>49</v>
      </c>
      <c r="L944" s="30">
        <v>0.47912348950247441</v>
      </c>
      <c r="M944" s="43">
        <v>-2.8</v>
      </c>
      <c r="N944" s="30">
        <v>8.8060804355238678E-2</v>
      </c>
      <c r="O944" s="43">
        <v>20</v>
      </c>
      <c r="P944" s="30">
        <v>0.17920432823038626</v>
      </c>
      <c r="Q944" s="43">
        <f t="shared" si="29"/>
        <v>0.20000000000000018</v>
      </c>
      <c r="R944" s="30">
        <v>6.6062200541020286E-2</v>
      </c>
      <c r="S944" s="43">
        <v>35</v>
      </c>
      <c r="T944" s="30">
        <v>0.18754917737088028</v>
      </c>
      <c r="U944" s="30">
        <v>0.10437085722726225</v>
      </c>
      <c r="V944" s="46">
        <v>14</v>
      </c>
      <c r="W944" s="46">
        <v>6.8534270457043217E-2</v>
      </c>
      <c r="X944" s="46">
        <v>0.55619221252767292</v>
      </c>
      <c r="Y944" s="46">
        <v>0.40319662648754762</v>
      </c>
      <c r="Z944" s="46">
        <v>4271</v>
      </c>
      <c r="AA944" s="46">
        <v>0.24831943968020789</v>
      </c>
      <c r="AB944" s="46">
        <v>11519</v>
      </c>
      <c r="AC944" s="77">
        <v>0.17557880614793897</v>
      </c>
      <c r="AD944" s="84">
        <f>'1.Hard Index'!T944</f>
        <v>4</v>
      </c>
      <c r="AE944" s="85">
        <f>'2.Vulnerbility Index'!R944</f>
        <v>3</v>
      </c>
      <c r="AF944" s="86">
        <f t="shared" si="30"/>
        <v>12</v>
      </c>
    </row>
    <row r="945" spans="1:32" x14ac:dyDescent="0.3">
      <c r="A945" s="39" t="s">
        <v>2107</v>
      </c>
      <c r="B945" s="40">
        <v>106.57599999999999</v>
      </c>
      <c r="C945" s="40">
        <v>10.0589</v>
      </c>
      <c r="D945" s="40" t="s">
        <v>53</v>
      </c>
      <c r="E945" s="40" t="s">
        <v>71</v>
      </c>
      <c r="F945" s="40" t="s">
        <v>780</v>
      </c>
      <c r="G945" s="40">
        <v>10860</v>
      </c>
      <c r="H945" s="47">
        <v>45239</v>
      </c>
      <c r="I945" s="12">
        <v>1303</v>
      </c>
      <c r="J945" s="35">
        <v>812.97159999999997</v>
      </c>
      <c r="K945" s="30">
        <v>48</v>
      </c>
      <c r="L945" s="30">
        <v>0.47912348950247441</v>
      </c>
      <c r="M945" s="43">
        <v>-2.8</v>
      </c>
      <c r="N945" s="30">
        <v>8.8060804355238678E-2</v>
      </c>
      <c r="O945" s="43">
        <v>0</v>
      </c>
      <c r="P945" s="30">
        <v>0.17920432823038626</v>
      </c>
      <c r="Q945" s="43">
        <f t="shared" si="29"/>
        <v>0.20000000000000018</v>
      </c>
      <c r="R945" s="30">
        <v>6.6062200541020286E-2</v>
      </c>
      <c r="S945" s="43">
        <v>13</v>
      </c>
      <c r="T945" s="30">
        <v>0.18754917737088028</v>
      </c>
      <c r="U945" s="30">
        <v>0.10437085722726225</v>
      </c>
      <c r="V945" s="46">
        <v>71</v>
      </c>
      <c r="W945" s="46">
        <v>6.8534270457043217E-2</v>
      </c>
      <c r="X945" s="46">
        <v>7.8545119705340699E-2</v>
      </c>
      <c r="Y945" s="46">
        <v>0.40319662648754762</v>
      </c>
      <c r="Z945" s="46">
        <v>853</v>
      </c>
      <c r="AA945" s="46">
        <v>0.24831943968020789</v>
      </c>
      <c r="AB945" s="46">
        <v>16290</v>
      </c>
      <c r="AC945" s="77">
        <v>0.17557880614793897</v>
      </c>
      <c r="AD945" s="84">
        <f>'1.Hard Index'!T945</f>
        <v>3</v>
      </c>
      <c r="AE945" s="85">
        <f>'2.Vulnerbility Index'!R945</f>
        <v>3</v>
      </c>
      <c r="AF945" s="86">
        <f t="shared" si="30"/>
        <v>9</v>
      </c>
    </row>
    <row r="946" spans="1:32" x14ac:dyDescent="0.3">
      <c r="A946" s="39" t="s">
        <v>2108</v>
      </c>
      <c r="B946" s="40">
        <v>105.78100000000001</v>
      </c>
      <c r="C946" s="40">
        <v>10.036899999999999</v>
      </c>
      <c r="D946" s="40" t="s">
        <v>65</v>
      </c>
      <c r="E946" s="40" t="s">
        <v>361</v>
      </c>
      <c r="F946" s="40" t="s">
        <v>375</v>
      </c>
      <c r="G946" s="40">
        <v>15961</v>
      </c>
      <c r="H946" s="47">
        <v>45239</v>
      </c>
      <c r="I946" s="12">
        <v>1915</v>
      </c>
      <c r="J946" s="35">
        <v>334.79289999999997</v>
      </c>
      <c r="K946" s="30">
        <v>66</v>
      </c>
      <c r="L946" s="30">
        <v>0.47912348950247441</v>
      </c>
      <c r="M946" s="43">
        <v>-1.5</v>
      </c>
      <c r="N946" s="30">
        <v>8.8060804355238678E-2</v>
      </c>
      <c r="O946" s="43">
        <v>0</v>
      </c>
      <c r="P946" s="30">
        <v>0.17920432823038626</v>
      </c>
      <c r="Q946" s="43">
        <f t="shared" si="29"/>
        <v>1.5</v>
      </c>
      <c r="R946" s="30">
        <v>6.6062200541020286E-2</v>
      </c>
      <c r="S946" s="43">
        <v>11</v>
      </c>
      <c r="T946" s="30">
        <v>0.18754917737088028</v>
      </c>
      <c r="U946" s="30">
        <v>0.10437085722726225</v>
      </c>
      <c r="V946" s="46">
        <v>2498</v>
      </c>
      <c r="W946" s="46">
        <v>6.8534270457043217E-2</v>
      </c>
      <c r="X946" s="46">
        <v>2.9822692813733474E-2</v>
      </c>
      <c r="Y946" s="46">
        <v>0.40319662648754762</v>
      </c>
      <c r="Z946" s="46">
        <v>476</v>
      </c>
      <c r="AA946" s="46">
        <v>0.24831943968020789</v>
      </c>
      <c r="AB946" s="46">
        <v>23942</v>
      </c>
      <c r="AC946" s="77">
        <v>0.17557880614793897</v>
      </c>
      <c r="AD946" s="84">
        <f>'1.Hard Index'!T946</f>
        <v>3</v>
      </c>
      <c r="AE946" s="85">
        <f>'2.Vulnerbility Index'!R946</f>
        <v>4</v>
      </c>
      <c r="AF946" s="86">
        <f t="shared" si="30"/>
        <v>12</v>
      </c>
    </row>
    <row r="947" spans="1:32" x14ac:dyDescent="0.3">
      <c r="A947" s="39" t="s">
        <v>2109</v>
      </c>
      <c r="B947" s="40">
        <v>105.774</v>
      </c>
      <c r="C947" s="40">
        <v>10.037800000000001</v>
      </c>
      <c r="D947" s="40" t="s">
        <v>65</v>
      </c>
      <c r="E947" s="40" t="s">
        <v>361</v>
      </c>
      <c r="F947" s="40" t="s">
        <v>781</v>
      </c>
      <c r="G947" s="40">
        <v>7751</v>
      </c>
      <c r="H947" s="47">
        <v>45239</v>
      </c>
      <c r="I947" s="12">
        <v>930</v>
      </c>
      <c r="J947" s="35">
        <v>325.69740000000002</v>
      </c>
      <c r="K947" s="30">
        <v>66</v>
      </c>
      <c r="L947" s="30">
        <v>0.47912348950247441</v>
      </c>
      <c r="M947" s="43">
        <v>-1.5</v>
      </c>
      <c r="N947" s="30">
        <v>8.8060804355238678E-2</v>
      </c>
      <c r="O947" s="43">
        <v>24</v>
      </c>
      <c r="P947" s="30">
        <v>0.17920432823038626</v>
      </c>
      <c r="Q947" s="43">
        <f t="shared" si="29"/>
        <v>1.5</v>
      </c>
      <c r="R947" s="30">
        <v>6.6062200541020286E-2</v>
      </c>
      <c r="S947" s="43">
        <v>13</v>
      </c>
      <c r="T947" s="30">
        <v>0.18754917737088028</v>
      </c>
      <c r="U947" s="30">
        <v>0.10437085722726225</v>
      </c>
      <c r="V947" s="46">
        <v>2188</v>
      </c>
      <c r="W947" s="46">
        <v>6.8534270457043217E-2</v>
      </c>
      <c r="X947" s="46">
        <v>2.3351825570894078E-2</v>
      </c>
      <c r="Y947" s="46">
        <v>0.40319662648754762</v>
      </c>
      <c r="Z947" s="46">
        <v>181</v>
      </c>
      <c r="AA947" s="46">
        <v>0.24831943968020789</v>
      </c>
      <c r="AB947" s="46">
        <v>11627</v>
      </c>
      <c r="AC947" s="77">
        <v>0.17557880614793897</v>
      </c>
      <c r="AD947" s="84">
        <f>'1.Hard Index'!T947</f>
        <v>4</v>
      </c>
      <c r="AE947" s="85">
        <f>'2.Vulnerbility Index'!R947</f>
        <v>4</v>
      </c>
      <c r="AF947" s="86">
        <f t="shared" si="30"/>
        <v>16</v>
      </c>
    </row>
    <row r="948" spans="1:32" x14ac:dyDescent="0.3">
      <c r="A948" s="39" t="s">
        <v>2110</v>
      </c>
      <c r="B948" s="40">
        <v>106.63500000000001</v>
      </c>
      <c r="C948" s="40">
        <v>9.9915000000000003</v>
      </c>
      <c r="D948" s="40" t="s">
        <v>53</v>
      </c>
      <c r="E948" s="40" t="s">
        <v>71</v>
      </c>
      <c r="F948" s="40" t="s">
        <v>782</v>
      </c>
      <c r="G948" s="40">
        <v>16885</v>
      </c>
      <c r="H948" s="47">
        <v>45239</v>
      </c>
      <c r="I948" s="12">
        <v>2026</v>
      </c>
      <c r="J948" s="35">
        <v>271.41050000000001</v>
      </c>
      <c r="K948" s="30">
        <v>47</v>
      </c>
      <c r="L948" s="30">
        <v>0.47912348950247441</v>
      </c>
      <c r="M948" s="43">
        <v>-0.26</v>
      </c>
      <c r="N948" s="30">
        <v>8.8060804355238678E-2</v>
      </c>
      <c r="O948" s="43">
        <v>4</v>
      </c>
      <c r="P948" s="30">
        <v>0.17920432823038626</v>
      </c>
      <c r="Q948" s="43">
        <f t="shared" si="29"/>
        <v>2.74</v>
      </c>
      <c r="R948" s="30">
        <v>6.6062200541020286E-2</v>
      </c>
      <c r="S948" s="43">
        <v>11</v>
      </c>
      <c r="T948" s="30">
        <v>0.18754917737088028</v>
      </c>
      <c r="U948" s="30">
        <v>0.10437085722726225</v>
      </c>
      <c r="V948" s="46">
        <v>92</v>
      </c>
      <c r="W948" s="46">
        <v>6.8534270457043217E-2</v>
      </c>
      <c r="X948" s="46">
        <v>7.4622445957950839E-2</v>
      </c>
      <c r="Y948" s="46">
        <v>0.40319662648754762</v>
      </c>
      <c r="Z948" s="46">
        <v>1260</v>
      </c>
      <c r="AA948" s="46">
        <v>0.24831943968020789</v>
      </c>
      <c r="AB948" s="46">
        <v>25328</v>
      </c>
      <c r="AC948" s="77">
        <v>0.17557880614793897</v>
      </c>
      <c r="AD948" s="84">
        <f>'1.Hard Index'!T948</f>
        <v>4</v>
      </c>
      <c r="AE948" s="85">
        <f>'2.Vulnerbility Index'!R948</f>
        <v>4</v>
      </c>
      <c r="AF948" s="86">
        <f t="shared" si="30"/>
        <v>16</v>
      </c>
    </row>
    <row r="949" spans="1:32" x14ac:dyDescent="0.3">
      <c r="A949" s="39" t="s">
        <v>2111</v>
      </c>
      <c r="B949" s="40">
        <v>106.081</v>
      </c>
      <c r="C949" s="40">
        <v>9.9229299999999991</v>
      </c>
      <c r="D949" s="40" t="s">
        <v>367</v>
      </c>
      <c r="E949" s="40" t="s">
        <v>706</v>
      </c>
      <c r="F949" s="40" t="s">
        <v>783</v>
      </c>
      <c r="G949" s="40">
        <v>11779</v>
      </c>
      <c r="H949" s="47">
        <v>45239</v>
      </c>
      <c r="I949" s="12">
        <v>1413</v>
      </c>
      <c r="J949" s="35">
        <v>283.2869</v>
      </c>
      <c r="K949" s="30">
        <v>60</v>
      </c>
      <c r="L949" s="30">
        <v>0.47912348950247441</v>
      </c>
      <c r="M949" s="43">
        <v>-1.5</v>
      </c>
      <c r="N949" s="30">
        <v>8.8060804355238678E-2</v>
      </c>
      <c r="O949" s="43">
        <v>8</v>
      </c>
      <c r="P949" s="30">
        <v>0.17920432823038626</v>
      </c>
      <c r="Q949" s="43">
        <f t="shared" si="29"/>
        <v>1.5</v>
      </c>
      <c r="R949" s="30">
        <v>6.6062200541020286E-2</v>
      </c>
      <c r="S949" s="43">
        <v>0</v>
      </c>
      <c r="T949" s="30">
        <v>0.18754917737088028</v>
      </c>
      <c r="U949" s="30">
        <v>0.10437085722726225</v>
      </c>
      <c r="V949" s="46">
        <v>45</v>
      </c>
      <c r="W949" s="46">
        <v>6.8534270457043217E-2</v>
      </c>
      <c r="X949" s="46">
        <v>5.2720944052975637E-2</v>
      </c>
      <c r="Y949" s="46">
        <v>0.40319662648754762</v>
      </c>
      <c r="Z949" s="46">
        <v>621</v>
      </c>
      <c r="AA949" s="46">
        <v>0.24831943968020789</v>
      </c>
      <c r="AB949" s="46">
        <v>17669</v>
      </c>
      <c r="AC949" s="77">
        <v>0.17557880614793897</v>
      </c>
      <c r="AD949" s="84">
        <f>'1.Hard Index'!T949</f>
        <v>3</v>
      </c>
      <c r="AE949" s="85">
        <f>'2.Vulnerbility Index'!R949</f>
        <v>3</v>
      </c>
      <c r="AF949" s="86">
        <f t="shared" si="30"/>
        <v>9</v>
      </c>
    </row>
    <row r="950" spans="1:32" x14ac:dyDescent="0.3">
      <c r="A950" s="39" t="s">
        <v>2112</v>
      </c>
      <c r="B950" s="40">
        <v>106.267</v>
      </c>
      <c r="C950" s="40">
        <v>9.94834</v>
      </c>
      <c r="D950" s="40" t="s">
        <v>367</v>
      </c>
      <c r="E950" s="40" t="s">
        <v>784</v>
      </c>
      <c r="F950" s="40" t="s">
        <v>785</v>
      </c>
      <c r="G950" s="40">
        <v>12314</v>
      </c>
      <c r="H950" s="47">
        <v>45239</v>
      </c>
      <c r="I950" s="12">
        <v>1478</v>
      </c>
      <c r="J950" s="35">
        <v>326.61340000000001</v>
      </c>
      <c r="K950" s="30">
        <v>59</v>
      </c>
      <c r="L950" s="30">
        <v>0.47912348950247441</v>
      </c>
      <c r="M950" s="43">
        <v>-2.8</v>
      </c>
      <c r="N950" s="30">
        <v>8.8060804355238678E-2</v>
      </c>
      <c r="O950" s="43">
        <v>16</v>
      </c>
      <c r="P950" s="30">
        <v>0.17920432823038626</v>
      </c>
      <c r="Q950" s="43">
        <f t="shared" si="29"/>
        <v>0.20000000000000018</v>
      </c>
      <c r="R950" s="30">
        <v>6.6062200541020286E-2</v>
      </c>
      <c r="S950" s="43">
        <v>20</v>
      </c>
      <c r="T950" s="30">
        <v>0.18754917737088028</v>
      </c>
      <c r="U950" s="30">
        <v>0.10437085722726225</v>
      </c>
      <c r="V950" s="46">
        <v>56</v>
      </c>
      <c r="W950" s="46">
        <v>6.8534270457043217E-2</v>
      </c>
      <c r="X950" s="46">
        <v>1.3399382816306643E-2</v>
      </c>
      <c r="Y950" s="46">
        <v>0.40319662648754762</v>
      </c>
      <c r="Z950" s="46">
        <v>165</v>
      </c>
      <c r="AA950" s="46">
        <v>0.24831943968020789</v>
      </c>
      <c r="AB950" s="46">
        <v>18471</v>
      </c>
      <c r="AC950" s="77">
        <v>0.17557880614793897</v>
      </c>
      <c r="AD950" s="84">
        <f>'1.Hard Index'!T950</f>
        <v>4</v>
      </c>
      <c r="AE950" s="85">
        <f>'2.Vulnerbility Index'!R950</f>
        <v>3</v>
      </c>
      <c r="AF950" s="86">
        <f t="shared" si="30"/>
        <v>12</v>
      </c>
    </row>
    <row r="951" spans="1:32" x14ac:dyDescent="0.3">
      <c r="A951" s="39" t="s">
        <v>2113</v>
      </c>
      <c r="B951" s="40">
        <v>106.404</v>
      </c>
      <c r="C951" s="40">
        <v>9.9229800000000008</v>
      </c>
      <c r="D951" s="40" t="s">
        <v>367</v>
      </c>
      <c r="E951" s="40" t="s">
        <v>58</v>
      </c>
      <c r="F951" s="40" t="s">
        <v>786</v>
      </c>
      <c r="G951" s="40">
        <v>8590</v>
      </c>
      <c r="H951" s="47">
        <v>45239</v>
      </c>
      <c r="I951" s="12">
        <v>1031</v>
      </c>
      <c r="J951" s="35">
        <v>546.53620000000001</v>
      </c>
      <c r="K951" s="30">
        <v>53</v>
      </c>
      <c r="L951" s="30">
        <v>0.47912348950247441</v>
      </c>
      <c r="M951" s="43">
        <v>-0.26</v>
      </c>
      <c r="N951" s="30">
        <v>8.8060804355238678E-2</v>
      </c>
      <c r="O951" s="43">
        <v>0</v>
      </c>
      <c r="P951" s="30">
        <v>0.17920432823038626</v>
      </c>
      <c r="Q951" s="43">
        <f t="shared" si="29"/>
        <v>2.74</v>
      </c>
      <c r="R951" s="30">
        <v>6.6062200541020286E-2</v>
      </c>
      <c r="S951" s="43">
        <v>9</v>
      </c>
      <c r="T951" s="30">
        <v>0.18754917737088028</v>
      </c>
      <c r="U951" s="30">
        <v>0.10437085722726225</v>
      </c>
      <c r="V951" s="46">
        <v>30</v>
      </c>
      <c r="W951" s="46">
        <v>6.8534270457043217E-2</v>
      </c>
      <c r="X951" s="46">
        <v>0.36705471478463331</v>
      </c>
      <c r="Y951" s="46">
        <v>0.40319662648754762</v>
      </c>
      <c r="Z951" s="46">
        <v>3153</v>
      </c>
      <c r="AA951" s="46">
        <v>0.24831943968020789</v>
      </c>
      <c r="AB951" s="46">
        <v>12885</v>
      </c>
      <c r="AC951" s="77">
        <v>0.17557880614793897</v>
      </c>
      <c r="AD951" s="84">
        <f>'1.Hard Index'!T951</f>
        <v>3</v>
      </c>
      <c r="AE951" s="85">
        <f>'2.Vulnerbility Index'!R951</f>
        <v>4</v>
      </c>
      <c r="AF951" s="86">
        <f t="shared" si="30"/>
        <v>12</v>
      </c>
    </row>
    <row r="952" spans="1:32" x14ac:dyDescent="0.3">
      <c r="A952" s="39" t="s">
        <v>2114</v>
      </c>
      <c r="B952" s="40">
        <v>105.253</v>
      </c>
      <c r="C952" s="40">
        <v>9.9019399999999997</v>
      </c>
      <c r="D952" s="40" t="s">
        <v>50</v>
      </c>
      <c r="E952" s="40" t="s">
        <v>358</v>
      </c>
      <c r="F952" s="40" t="s">
        <v>787</v>
      </c>
      <c r="G952" s="40">
        <v>11976</v>
      </c>
      <c r="H952" s="47">
        <v>45239</v>
      </c>
      <c r="I952" s="12">
        <v>1437</v>
      </c>
      <c r="J952" s="35">
        <v>20</v>
      </c>
      <c r="K952" s="30">
        <v>54</v>
      </c>
      <c r="L952" s="30">
        <v>0.47912348950247441</v>
      </c>
      <c r="M952" s="43">
        <v>0.36</v>
      </c>
      <c r="N952" s="30">
        <v>8.8060804355238678E-2</v>
      </c>
      <c r="O952" s="43">
        <v>0</v>
      </c>
      <c r="P952" s="30">
        <v>0.17920432823038626</v>
      </c>
      <c r="Q952" s="43">
        <f t="shared" si="29"/>
        <v>3.36</v>
      </c>
      <c r="R952" s="30">
        <v>6.6062200541020286E-2</v>
      </c>
      <c r="S952" s="43">
        <v>7</v>
      </c>
      <c r="T952" s="30">
        <v>0.18754917737088028</v>
      </c>
      <c r="U952" s="30">
        <v>0.10437085722726225</v>
      </c>
      <c r="V952" s="46">
        <v>53</v>
      </c>
      <c r="W952" s="46">
        <v>6.8534270457043217E-2</v>
      </c>
      <c r="X952" s="46">
        <v>0.2884936539746159</v>
      </c>
      <c r="Y952" s="46">
        <v>0.40319662648754762</v>
      </c>
      <c r="Z952" s="46">
        <v>3455</v>
      </c>
      <c r="AA952" s="46">
        <v>0.24831943968020789</v>
      </c>
      <c r="AB952" s="46">
        <v>17964</v>
      </c>
      <c r="AC952" s="77">
        <v>0.17557880614793897</v>
      </c>
      <c r="AD952" s="84">
        <f>'1.Hard Index'!T952</f>
        <v>3</v>
      </c>
      <c r="AE952" s="85">
        <f>'2.Vulnerbility Index'!R952</f>
        <v>4</v>
      </c>
      <c r="AF952" s="86">
        <f t="shared" si="30"/>
        <v>12</v>
      </c>
    </row>
    <row r="953" spans="1:32" x14ac:dyDescent="0.3">
      <c r="A953" s="39" t="s">
        <v>2115</v>
      </c>
      <c r="B953" s="40">
        <v>105.83</v>
      </c>
      <c r="C953" s="40">
        <v>10.113099999999999</v>
      </c>
      <c r="D953" s="40" t="s">
        <v>45</v>
      </c>
      <c r="E953" s="40" t="s">
        <v>29</v>
      </c>
      <c r="F953" s="40" t="s">
        <v>754</v>
      </c>
      <c r="G953" s="40">
        <v>8083</v>
      </c>
      <c r="H953" s="47">
        <v>45239</v>
      </c>
      <c r="I953" s="12">
        <v>970</v>
      </c>
      <c r="J953" s="35">
        <v>678.76</v>
      </c>
      <c r="K953" s="30">
        <v>64</v>
      </c>
      <c r="L953" s="30">
        <v>0.47912348950247441</v>
      </c>
      <c r="M953" s="43">
        <v>0.45</v>
      </c>
      <c r="N953" s="30">
        <v>8.8060804355238678E-2</v>
      </c>
      <c r="O953" s="43">
        <v>24</v>
      </c>
      <c r="P953" s="30">
        <v>0.17920432823038626</v>
      </c>
      <c r="Q953" s="43">
        <f t="shared" si="29"/>
        <v>3.45</v>
      </c>
      <c r="R953" s="30">
        <v>6.6062200541020286E-2</v>
      </c>
      <c r="S953" s="43">
        <v>20</v>
      </c>
      <c r="T953" s="30">
        <v>0.18754917737088028</v>
      </c>
      <c r="U953" s="30">
        <v>0.10437085722726225</v>
      </c>
      <c r="V953" s="46">
        <v>43</v>
      </c>
      <c r="W953" s="46">
        <v>6.8534270457043217E-2</v>
      </c>
      <c r="X953" s="46">
        <v>0.45267846096746256</v>
      </c>
      <c r="Y953" s="46">
        <v>0.40319662648754762</v>
      </c>
      <c r="Z953" s="46">
        <v>3659</v>
      </c>
      <c r="AA953" s="46">
        <v>0.24831943968020789</v>
      </c>
      <c r="AB953" s="46">
        <v>12125</v>
      </c>
      <c r="AC953" s="77">
        <v>0.17557880614793897</v>
      </c>
      <c r="AD953" s="84">
        <f>'1.Hard Index'!T953</f>
        <v>4</v>
      </c>
      <c r="AE953" s="85">
        <f>'2.Vulnerbility Index'!R953</f>
        <v>4</v>
      </c>
      <c r="AF953" s="86">
        <f t="shared" si="30"/>
        <v>16</v>
      </c>
    </row>
    <row r="954" spans="1:32" x14ac:dyDescent="0.3">
      <c r="A954" s="39" t="s">
        <v>2116</v>
      </c>
      <c r="B954" s="40">
        <v>106.39</v>
      </c>
      <c r="C954" s="40">
        <v>10.108499999999999</v>
      </c>
      <c r="D954" s="40" t="s">
        <v>53</v>
      </c>
      <c r="E954" s="40" t="s">
        <v>76</v>
      </c>
      <c r="F954" s="40" t="s">
        <v>788</v>
      </c>
      <c r="G954" s="40">
        <v>14206</v>
      </c>
      <c r="H954" s="47">
        <v>45239</v>
      </c>
      <c r="I954" s="12">
        <v>1705</v>
      </c>
      <c r="J954" s="35">
        <v>506.6574</v>
      </c>
      <c r="K954" s="30">
        <v>55</v>
      </c>
      <c r="L954" s="30">
        <v>0.47912348950247441</v>
      </c>
      <c r="M954" s="43">
        <v>-2.8</v>
      </c>
      <c r="N954" s="30">
        <v>8.8060804355238678E-2</v>
      </c>
      <c r="O954" s="43">
        <v>4</v>
      </c>
      <c r="P954" s="30">
        <v>0.17920432823038626</v>
      </c>
      <c r="Q954" s="43">
        <f t="shared" si="29"/>
        <v>0.20000000000000018</v>
      </c>
      <c r="R954" s="30">
        <v>6.6062200541020286E-2</v>
      </c>
      <c r="S954" s="43">
        <v>16</v>
      </c>
      <c r="T954" s="30">
        <v>0.18754917737088028</v>
      </c>
      <c r="U954" s="30">
        <v>0.10437085722726225</v>
      </c>
      <c r="V954" s="46">
        <v>140</v>
      </c>
      <c r="W954" s="46">
        <v>6.8534270457043217E-2</v>
      </c>
      <c r="X954" s="46">
        <v>0.28670984091229057</v>
      </c>
      <c r="Y954" s="46">
        <v>0.40319662648754762</v>
      </c>
      <c r="Z954" s="46">
        <v>4073</v>
      </c>
      <c r="AA954" s="46">
        <v>0.24831943968020789</v>
      </c>
      <c r="AB954" s="46">
        <v>21309</v>
      </c>
      <c r="AC954" s="77">
        <v>0.17557880614793897</v>
      </c>
      <c r="AD954" s="84">
        <f>'1.Hard Index'!T954</f>
        <v>4</v>
      </c>
      <c r="AE954" s="85">
        <f>'2.Vulnerbility Index'!R954</f>
        <v>4</v>
      </c>
      <c r="AF954" s="86">
        <f t="shared" si="30"/>
        <v>16</v>
      </c>
    </row>
    <row r="955" spans="1:32" x14ac:dyDescent="0.3">
      <c r="A955" s="39" t="s">
        <v>2117</v>
      </c>
      <c r="B955" s="40">
        <v>105.056</v>
      </c>
      <c r="C955" s="40">
        <v>10.0793</v>
      </c>
      <c r="D955" s="40" t="s">
        <v>50</v>
      </c>
      <c r="E955" s="40" t="s">
        <v>131</v>
      </c>
      <c r="F955" s="40" t="s">
        <v>789</v>
      </c>
      <c r="G955" s="40">
        <v>17849</v>
      </c>
      <c r="H955" s="47">
        <v>45239</v>
      </c>
      <c r="I955" s="12">
        <v>2142</v>
      </c>
      <c r="J955" s="35">
        <v>20.862670000000001</v>
      </c>
      <c r="K955" s="30">
        <v>35</v>
      </c>
      <c r="L955" s="30">
        <v>0.47912348950247441</v>
      </c>
      <c r="M955" s="43">
        <v>-1.32</v>
      </c>
      <c r="N955" s="30">
        <v>8.8060804355238678E-2</v>
      </c>
      <c r="O955" s="43">
        <v>0</v>
      </c>
      <c r="P955" s="30">
        <v>0.17920432823038626</v>
      </c>
      <c r="Q955" s="43">
        <f t="shared" si="29"/>
        <v>1.68</v>
      </c>
      <c r="R955" s="30">
        <v>6.6062200541020286E-2</v>
      </c>
      <c r="S955" s="43">
        <v>11</v>
      </c>
      <c r="T955" s="30">
        <v>0.18754917737088028</v>
      </c>
      <c r="U955" s="30">
        <v>0.10437085722726225</v>
      </c>
      <c r="V955" s="46">
        <v>39</v>
      </c>
      <c r="W955" s="46">
        <v>6.8534270457043217E-2</v>
      </c>
      <c r="X955" s="46">
        <v>5.6753879769174745E-2</v>
      </c>
      <c r="Y955" s="46">
        <v>0.40319662648754762</v>
      </c>
      <c r="Z955" s="46">
        <v>1013</v>
      </c>
      <c r="AA955" s="46">
        <v>0.24831943968020789</v>
      </c>
      <c r="AB955" s="46">
        <v>26774</v>
      </c>
      <c r="AC955" s="77">
        <v>0.17557880614793897</v>
      </c>
      <c r="AD955" s="84">
        <f>'1.Hard Index'!T955</f>
        <v>4</v>
      </c>
      <c r="AE955" s="85">
        <f>'2.Vulnerbility Index'!R955</f>
        <v>4</v>
      </c>
      <c r="AF955" s="86">
        <f t="shared" si="30"/>
        <v>16</v>
      </c>
    </row>
    <row r="956" spans="1:32" x14ac:dyDescent="0.3">
      <c r="A956" s="39" t="s">
        <v>2118</v>
      </c>
      <c r="B956" s="40">
        <v>105.59</v>
      </c>
      <c r="C956" s="40">
        <v>10.098699999999999</v>
      </c>
      <c r="D956" s="40" t="s">
        <v>65</v>
      </c>
      <c r="E956" s="40" t="s">
        <v>79</v>
      </c>
      <c r="F956" s="40" t="s">
        <v>790</v>
      </c>
      <c r="G956" s="40">
        <v>10952</v>
      </c>
      <c r="H956" s="47">
        <v>45239</v>
      </c>
      <c r="I956" s="12">
        <v>1314</v>
      </c>
      <c r="J956" s="35">
        <v>297.17009999999999</v>
      </c>
      <c r="K956" s="30">
        <v>53</v>
      </c>
      <c r="L956" s="30">
        <v>0.47912348950247441</v>
      </c>
      <c r="M956" s="43">
        <v>-2.8</v>
      </c>
      <c r="N956" s="30">
        <v>8.8060804355238678E-2</v>
      </c>
      <c r="O956" s="43">
        <v>0</v>
      </c>
      <c r="P956" s="30">
        <v>0.17920432823038626</v>
      </c>
      <c r="Q956" s="43">
        <f t="shared" si="29"/>
        <v>0.20000000000000018</v>
      </c>
      <c r="R956" s="30">
        <v>6.6062200541020286E-2</v>
      </c>
      <c r="S956" s="43">
        <v>15</v>
      </c>
      <c r="T956" s="30">
        <v>0.18754917737088028</v>
      </c>
      <c r="U956" s="30">
        <v>0.10437085722726225</v>
      </c>
      <c r="V956" s="46">
        <v>33</v>
      </c>
      <c r="W956" s="46">
        <v>6.8534270457043217E-2</v>
      </c>
      <c r="X956" s="46">
        <v>9.4959824689554426E-2</v>
      </c>
      <c r="Y956" s="46">
        <v>0.40319662648754762</v>
      </c>
      <c r="Z956" s="46">
        <v>1040</v>
      </c>
      <c r="AA956" s="46">
        <v>0.24831943968020789</v>
      </c>
      <c r="AB956" s="46">
        <v>16428</v>
      </c>
      <c r="AC956" s="77">
        <v>0.17557880614793897</v>
      </c>
      <c r="AD956" s="84">
        <f>'1.Hard Index'!T956</f>
        <v>3</v>
      </c>
      <c r="AE956" s="85">
        <f>'2.Vulnerbility Index'!R956</f>
        <v>4</v>
      </c>
      <c r="AF956" s="86">
        <f t="shared" si="30"/>
        <v>12</v>
      </c>
    </row>
    <row r="957" spans="1:32" x14ac:dyDescent="0.3">
      <c r="A957" s="39" t="s">
        <v>2119</v>
      </c>
      <c r="B957" s="40">
        <v>105.22199999999999</v>
      </c>
      <c r="C957" s="40">
        <v>10.0871</v>
      </c>
      <c r="D957" s="40" t="s">
        <v>50</v>
      </c>
      <c r="E957" s="40" t="s">
        <v>51</v>
      </c>
      <c r="F957" s="40" t="s">
        <v>791</v>
      </c>
      <c r="G957" s="40">
        <v>11175</v>
      </c>
      <c r="H957" s="47">
        <v>45239</v>
      </c>
      <c r="I957" s="12">
        <v>1341</v>
      </c>
      <c r="J957" s="35">
        <v>9.6274189999999997</v>
      </c>
      <c r="K957" s="30">
        <v>49</v>
      </c>
      <c r="L957" s="30">
        <v>0.47912348950247441</v>
      </c>
      <c r="M957" s="43">
        <v>-0.26</v>
      </c>
      <c r="N957" s="30">
        <v>8.8060804355238678E-2</v>
      </c>
      <c r="O957" s="43">
        <v>0</v>
      </c>
      <c r="P957" s="30">
        <v>0.17920432823038626</v>
      </c>
      <c r="Q957" s="43">
        <f t="shared" si="29"/>
        <v>2.74</v>
      </c>
      <c r="R957" s="30">
        <v>6.6062200541020286E-2</v>
      </c>
      <c r="S957" s="43">
        <v>40</v>
      </c>
      <c r="T957" s="30">
        <v>0.18754917737088028</v>
      </c>
      <c r="U957" s="30">
        <v>0.10437085722726225</v>
      </c>
      <c r="V957" s="46">
        <v>28</v>
      </c>
      <c r="W957" s="46">
        <v>6.8534270457043217E-2</v>
      </c>
      <c r="X957" s="46">
        <v>0.26308724832214764</v>
      </c>
      <c r="Y957" s="46">
        <v>0.40319662648754762</v>
      </c>
      <c r="Z957" s="46">
        <v>2940</v>
      </c>
      <c r="AA957" s="46">
        <v>0.24831943968020789</v>
      </c>
      <c r="AB957" s="46">
        <v>16763</v>
      </c>
      <c r="AC957" s="77">
        <v>0.17557880614793897</v>
      </c>
      <c r="AD957" s="84">
        <f>'1.Hard Index'!T957</f>
        <v>4</v>
      </c>
      <c r="AE957" s="85">
        <f>'2.Vulnerbility Index'!R957</f>
        <v>4</v>
      </c>
      <c r="AF957" s="86">
        <f t="shared" si="30"/>
        <v>16</v>
      </c>
    </row>
    <row r="958" spans="1:32" x14ac:dyDescent="0.3">
      <c r="A958" s="39" t="s">
        <v>2120</v>
      </c>
      <c r="B958" s="40">
        <v>104.52</v>
      </c>
      <c r="C958" s="40">
        <v>10.1404</v>
      </c>
      <c r="D958" s="40" t="s">
        <v>50</v>
      </c>
      <c r="E958" s="40" t="s">
        <v>103</v>
      </c>
      <c r="F958" s="40" t="s">
        <v>792</v>
      </c>
      <c r="G958" s="40">
        <v>2495</v>
      </c>
      <c r="H958" s="47">
        <v>45239</v>
      </c>
      <c r="I958" s="12">
        <v>299</v>
      </c>
      <c r="J958" s="35">
        <f>G958*0.06</f>
        <v>149.69999999999999</v>
      </c>
      <c r="K958" s="30" t="e">
        <v>#VALUE!</v>
      </c>
      <c r="L958" s="30">
        <v>0.47912348950247441</v>
      </c>
      <c r="M958" s="43">
        <v>0.45</v>
      </c>
      <c r="N958" s="30">
        <v>8.8060804355238678E-2</v>
      </c>
      <c r="O958" s="43">
        <v>22</v>
      </c>
      <c r="P958" s="30">
        <v>0.17920432823038626</v>
      </c>
      <c r="Q958" s="43">
        <f t="shared" si="29"/>
        <v>3.45</v>
      </c>
      <c r="R958" s="30">
        <v>6.6062200541020286E-2</v>
      </c>
      <c r="S958" s="43">
        <v>0</v>
      </c>
      <c r="T958" s="30">
        <v>0.18754917737088028</v>
      </c>
      <c r="U958" s="30">
        <v>0.10437085722726225</v>
      </c>
      <c r="V958" s="46">
        <v>44</v>
      </c>
      <c r="W958" s="46">
        <v>6.8534270457043217E-2</v>
      </c>
      <c r="X958" s="46">
        <v>3.4096192384769539</v>
      </c>
      <c r="Y958" s="46">
        <v>0.40319662648754762</v>
      </c>
      <c r="Z958" s="46">
        <v>8507</v>
      </c>
      <c r="AA958" s="46">
        <v>0.24831943968020789</v>
      </c>
      <c r="AB958" s="46">
        <v>3743</v>
      </c>
      <c r="AC958" s="77">
        <v>0.17557880614793897</v>
      </c>
      <c r="AD958" s="84" t="e">
        <f>'1.Hard Index'!T958</f>
        <v>#VALUE!</v>
      </c>
      <c r="AE958" s="85">
        <f>'2.Vulnerbility Index'!R958</f>
        <v>2</v>
      </c>
      <c r="AF958" s="86" t="e">
        <f t="shared" si="30"/>
        <v>#VALUE!</v>
      </c>
    </row>
    <row r="959" spans="1:32" x14ac:dyDescent="0.3">
      <c r="A959" s="39" t="s">
        <v>2121</v>
      </c>
      <c r="B959" s="40">
        <v>106.565</v>
      </c>
      <c r="C959" s="40">
        <v>10.0997</v>
      </c>
      <c r="D959" s="40" t="s">
        <v>53</v>
      </c>
      <c r="E959" s="40" t="s">
        <v>71</v>
      </c>
      <c r="F959" s="40" t="s">
        <v>302</v>
      </c>
      <c r="G959" s="40">
        <v>8039</v>
      </c>
      <c r="H959" s="47">
        <v>45239</v>
      </c>
      <c r="I959" s="12">
        <v>965</v>
      </c>
      <c r="J959" s="35">
        <v>1215.6300000000001</v>
      </c>
      <c r="K959" s="30">
        <v>49</v>
      </c>
      <c r="L959" s="30">
        <v>0.47912348950247441</v>
      </c>
      <c r="M959" s="43">
        <v>-2.8</v>
      </c>
      <c r="N959" s="30">
        <v>8.8060804355238678E-2</v>
      </c>
      <c r="O959" s="43">
        <v>4</v>
      </c>
      <c r="P959" s="30">
        <v>0.17920432823038626</v>
      </c>
      <c r="Q959" s="43">
        <f t="shared" si="29"/>
        <v>0.20000000000000018</v>
      </c>
      <c r="R959" s="30">
        <v>6.6062200541020286E-2</v>
      </c>
      <c r="S959" s="43">
        <v>11</v>
      </c>
      <c r="T959" s="30">
        <v>0.18754917737088028</v>
      </c>
      <c r="U959" s="30">
        <v>0.10437085722726225</v>
      </c>
      <c r="V959" s="46">
        <v>87</v>
      </c>
      <c r="W959" s="46">
        <v>6.8534270457043217E-2</v>
      </c>
      <c r="X959" s="46">
        <v>0.49869386739644234</v>
      </c>
      <c r="Y959" s="46">
        <v>0.40319662648754762</v>
      </c>
      <c r="Z959" s="46">
        <v>4009</v>
      </c>
      <c r="AA959" s="46">
        <v>0.24831943968020789</v>
      </c>
      <c r="AB959" s="46">
        <v>12059</v>
      </c>
      <c r="AC959" s="77">
        <v>0.17557880614793897</v>
      </c>
      <c r="AD959" s="84">
        <f>'1.Hard Index'!T959</f>
        <v>4</v>
      </c>
      <c r="AE959" s="85">
        <f>'2.Vulnerbility Index'!R959</f>
        <v>4</v>
      </c>
      <c r="AF959" s="86">
        <f t="shared" si="30"/>
        <v>16</v>
      </c>
    </row>
    <row r="960" spans="1:32" x14ac:dyDescent="0.3">
      <c r="A960" s="39" t="s">
        <v>2122</v>
      </c>
      <c r="B960" s="40">
        <v>106.035</v>
      </c>
      <c r="C960" s="40">
        <v>10.097</v>
      </c>
      <c r="D960" s="40" t="s">
        <v>45</v>
      </c>
      <c r="E960" s="40" t="s">
        <v>47</v>
      </c>
      <c r="F960" s="40" t="s">
        <v>793</v>
      </c>
      <c r="G960" s="40">
        <v>6925</v>
      </c>
      <c r="H960" s="47">
        <v>45239</v>
      </c>
      <c r="I960" s="12">
        <v>831</v>
      </c>
      <c r="J960" s="35">
        <v>532.44830000000002</v>
      </c>
      <c r="K960" s="30">
        <v>57</v>
      </c>
      <c r="L960" s="30">
        <v>0.47912348950247441</v>
      </c>
      <c r="M960" s="43">
        <v>-0.26</v>
      </c>
      <c r="N960" s="30">
        <v>8.8060804355238678E-2</v>
      </c>
      <c r="O960" s="43">
        <v>0</v>
      </c>
      <c r="P960" s="30">
        <v>0.17920432823038626</v>
      </c>
      <c r="Q960" s="43">
        <f t="shared" si="29"/>
        <v>2.74</v>
      </c>
      <c r="R960" s="30">
        <v>6.6062200541020286E-2</v>
      </c>
      <c r="S960" s="43">
        <v>15</v>
      </c>
      <c r="T960" s="30">
        <v>0.18754917737088028</v>
      </c>
      <c r="U960" s="30">
        <v>0.10437085722726225</v>
      </c>
      <c r="V960" s="46">
        <v>47</v>
      </c>
      <c r="W960" s="46">
        <v>6.8534270457043217E-2</v>
      </c>
      <c r="X960" s="46">
        <v>0.29371841155234657</v>
      </c>
      <c r="Y960" s="46">
        <v>0.40319662648754762</v>
      </c>
      <c r="Z960" s="46">
        <v>2034</v>
      </c>
      <c r="AA960" s="46">
        <v>0.24831943968020789</v>
      </c>
      <c r="AB960" s="46">
        <v>10388</v>
      </c>
      <c r="AC960" s="77">
        <v>0.17557880614793897</v>
      </c>
      <c r="AD960" s="84">
        <f>'1.Hard Index'!T960</f>
        <v>3</v>
      </c>
      <c r="AE960" s="85">
        <f>'2.Vulnerbility Index'!R960</f>
        <v>4</v>
      </c>
      <c r="AF960" s="86">
        <f t="shared" si="30"/>
        <v>12</v>
      </c>
    </row>
    <row r="961" spans="1:32" x14ac:dyDescent="0.3">
      <c r="A961" s="39" t="s">
        <v>2123</v>
      </c>
      <c r="B961" s="40">
        <v>105.758</v>
      </c>
      <c r="C961" s="40">
        <v>10.0938</v>
      </c>
      <c r="D961" s="40" t="s">
        <v>45</v>
      </c>
      <c r="E961" s="40" t="s">
        <v>29</v>
      </c>
      <c r="F961" s="40" t="s">
        <v>269</v>
      </c>
      <c r="G961" s="40">
        <v>19196</v>
      </c>
      <c r="H961" s="47">
        <v>45239</v>
      </c>
      <c r="I961" s="12">
        <v>2304</v>
      </c>
      <c r="J961" s="35">
        <v>398.6728</v>
      </c>
      <c r="K961" s="30">
        <v>63</v>
      </c>
      <c r="L961" s="30">
        <v>0.47912348950247441</v>
      </c>
      <c r="M961" s="43">
        <v>-1.32</v>
      </c>
      <c r="N961" s="30">
        <v>8.8060804355238678E-2</v>
      </c>
      <c r="O961" s="43">
        <v>24</v>
      </c>
      <c r="P961" s="30">
        <v>0.17920432823038626</v>
      </c>
      <c r="Q961" s="43">
        <f t="shared" si="29"/>
        <v>1.68</v>
      </c>
      <c r="R961" s="30">
        <v>6.6062200541020286E-2</v>
      </c>
      <c r="S961" s="43">
        <v>20</v>
      </c>
      <c r="T961" s="30">
        <v>0.18754917737088028</v>
      </c>
      <c r="U961" s="30">
        <v>0.10437085722726225</v>
      </c>
      <c r="V961" s="46">
        <v>217</v>
      </c>
      <c r="W961" s="46">
        <v>6.8534270457043217E-2</v>
      </c>
      <c r="X961" s="46">
        <v>4.8916440925192747E-2</v>
      </c>
      <c r="Y961" s="46">
        <v>0.40319662648754762</v>
      </c>
      <c r="Z961" s="46">
        <v>939</v>
      </c>
      <c r="AA961" s="46">
        <v>0.24831943968020789</v>
      </c>
      <c r="AB961" s="46">
        <v>28794</v>
      </c>
      <c r="AC961" s="77">
        <v>0.17557880614793897</v>
      </c>
      <c r="AD961" s="84">
        <f>'1.Hard Index'!T961</f>
        <v>4</v>
      </c>
      <c r="AE961" s="85">
        <f>'2.Vulnerbility Index'!R961</f>
        <v>4</v>
      </c>
      <c r="AF961" s="86">
        <f t="shared" si="30"/>
        <v>16</v>
      </c>
    </row>
    <row r="962" spans="1:32" x14ac:dyDescent="0.3">
      <c r="A962" s="39" t="s">
        <v>2124</v>
      </c>
      <c r="B962" s="40">
        <v>106.149</v>
      </c>
      <c r="C962" s="40">
        <v>10.0989</v>
      </c>
      <c r="D962" s="40" t="s">
        <v>45</v>
      </c>
      <c r="E962" s="40" t="s">
        <v>46</v>
      </c>
      <c r="F962" s="40" t="s">
        <v>794</v>
      </c>
      <c r="G962" s="40">
        <v>8348</v>
      </c>
      <c r="H962" s="47">
        <v>45239</v>
      </c>
      <c r="I962" s="12">
        <v>1002</v>
      </c>
      <c r="J962" s="35">
        <v>594.34169999999995</v>
      </c>
      <c r="K962" s="30">
        <v>47</v>
      </c>
      <c r="L962" s="30">
        <v>0.47912348950247441</v>
      </c>
      <c r="M962" s="43">
        <v>0.45</v>
      </c>
      <c r="N962" s="30">
        <v>8.8060804355238678E-2</v>
      </c>
      <c r="O962" s="43">
        <v>24</v>
      </c>
      <c r="P962" s="30">
        <v>0.17920432823038626</v>
      </c>
      <c r="Q962" s="43">
        <f t="shared" si="29"/>
        <v>3.45</v>
      </c>
      <c r="R962" s="30">
        <v>6.6062200541020286E-2</v>
      </c>
      <c r="S962" s="43">
        <v>7</v>
      </c>
      <c r="T962" s="30">
        <v>0.18754917737088028</v>
      </c>
      <c r="U962" s="30">
        <v>0.10437085722726225</v>
      </c>
      <c r="V962" s="46">
        <v>47</v>
      </c>
      <c r="W962" s="46">
        <v>6.8534270457043217E-2</v>
      </c>
      <c r="X962" s="46">
        <v>0.2936032582654528</v>
      </c>
      <c r="Y962" s="46">
        <v>0.40319662648754762</v>
      </c>
      <c r="Z962" s="46">
        <v>2451</v>
      </c>
      <c r="AA962" s="46">
        <v>0.24831943968020789</v>
      </c>
      <c r="AB962" s="46">
        <v>12522</v>
      </c>
      <c r="AC962" s="77">
        <v>0.17557880614793897</v>
      </c>
      <c r="AD962" s="84">
        <f>'1.Hard Index'!T962</f>
        <v>4</v>
      </c>
      <c r="AE962" s="85">
        <f>'2.Vulnerbility Index'!R962</f>
        <v>4</v>
      </c>
      <c r="AF962" s="86">
        <f t="shared" si="30"/>
        <v>16</v>
      </c>
    </row>
    <row r="963" spans="1:32" x14ac:dyDescent="0.3">
      <c r="A963" s="39" t="s">
        <v>2125</v>
      </c>
      <c r="B963" s="40">
        <v>106.31399999999999</v>
      </c>
      <c r="C963" s="40">
        <v>10.094799999999999</v>
      </c>
      <c r="D963" s="40" t="s">
        <v>53</v>
      </c>
      <c r="E963" s="40" t="s">
        <v>76</v>
      </c>
      <c r="F963" s="40" t="s">
        <v>273</v>
      </c>
      <c r="G963" s="40">
        <v>11945</v>
      </c>
      <c r="H963" s="47">
        <v>45239</v>
      </c>
      <c r="I963" s="12">
        <v>1433</v>
      </c>
      <c r="J963" s="35">
        <v>1292.2940000000001</v>
      </c>
      <c r="K963" s="30">
        <v>57</v>
      </c>
      <c r="L963" s="30">
        <v>0.47912348950247441</v>
      </c>
      <c r="M963" s="43">
        <v>-2.8</v>
      </c>
      <c r="N963" s="30">
        <v>8.8060804355238678E-2</v>
      </c>
      <c r="O963" s="43">
        <v>0</v>
      </c>
      <c r="P963" s="30">
        <v>0.17920432823038626</v>
      </c>
      <c r="Q963" s="43">
        <f t="shared" si="29"/>
        <v>0.20000000000000018</v>
      </c>
      <c r="R963" s="30">
        <v>6.6062200541020286E-2</v>
      </c>
      <c r="S963" s="43">
        <v>18</v>
      </c>
      <c r="T963" s="30">
        <v>0.18754917737088028</v>
      </c>
      <c r="U963" s="30">
        <v>0.10437085722726225</v>
      </c>
      <c r="V963" s="46">
        <v>89</v>
      </c>
      <c r="W963" s="46">
        <v>6.8534270457043217E-2</v>
      </c>
      <c r="X963" s="46">
        <v>9.0330682293846803E-2</v>
      </c>
      <c r="Y963" s="46">
        <v>0.40319662648754762</v>
      </c>
      <c r="Z963" s="46">
        <v>1079</v>
      </c>
      <c r="AA963" s="46">
        <v>0.24831943968020789</v>
      </c>
      <c r="AB963" s="46">
        <v>17918</v>
      </c>
      <c r="AC963" s="77">
        <v>0.17557880614793897</v>
      </c>
      <c r="AD963" s="84">
        <f>'1.Hard Index'!T963</f>
        <v>3</v>
      </c>
      <c r="AE963" s="85">
        <f>'2.Vulnerbility Index'!R963</f>
        <v>4</v>
      </c>
      <c r="AF963" s="86">
        <f t="shared" si="30"/>
        <v>12</v>
      </c>
    </row>
    <row r="964" spans="1:32" x14ac:dyDescent="0.3">
      <c r="A964" s="39" t="s">
        <v>2126</v>
      </c>
      <c r="B964" s="40">
        <v>105.432</v>
      </c>
      <c r="C964" s="40">
        <v>10.095000000000001</v>
      </c>
      <c r="D964" s="40" t="s">
        <v>65</v>
      </c>
      <c r="E964" s="40" t="s">
        <v>79</v>
      </c>
      <c r="F964" s="40" t="s">
        <v>79</v>
      </c>
      <c r="G964" s="40">
        <v>13109</v>
      </c>
      <c r="H964" s="47">
        <v>45239</v>
      </c>
      <c r="I964" s="12">
        <v>1573</v>
      </c>
      <c r="J964" s="35">
        <v>522.50630000000001</v>
      </c>
      <c r="K964" s="30">
        <v>51</v>
      </c>
      <c r="L964" s="30">
        <v>0.47912348950247441</v>
      </c>
      <c r="M964" s="43">
        <v>-1.32</v>
      </c>
      <c r="N964" s="30">
        <v>8.8060804355238678E-2</v>
      </c>
      <c r="O964" s="43">
        <v>0</v>
      </c>
      <c r="P964" s="30">
        <v>0.17920432823038626</v>
      </c>
      <c r="Q964" s="43">
        <f t="shared" ref="Q964:Q1027" si="31">M964+3</f>
        <v>1.68</v>
      </c>
      <c r="R964" s="30">
        <v>6.6062200541020286E-2</v>
      </c>
      <c r="S964" s="43">
        <v>18</v>
      </c>
      <c r="T964" s="30">
        <v>0.18754917737088028</v>
      </c>
      <c r="U964" s="30">
        <v>0.10437085722726225</v>
      </c>
      <c r="V964" s="46">
        <v>148</v>
      </c>
      <c r="W964" s="46">
        <v>6.8534270457043217E-2</v>
      </c>
      <c r="X964" s="46">
        <v>1.8155465710580517E-2</v>
      </c>
      <c r="Y964" s="46">
        <v>0.40319662648754762</v>
      </c>
      <c r="Z964" s="46">
        <v>238</v>
      </c>
      <c r="AA964" s="46">
        <v>0.24831943968020789</v>
      </c>
      <c r="AB964" s="46">
        <v>19664</v>
      </c>
      <c r="AC964" s="77">
        <v>0.17557880614793897</v>
      </c>
      <c r="AD964" s="84">
        <f>'1.Hard Index'!T964</f>
        <v>3</v>
      </c>
      <c r="AE964" s="85">
        <f>'2.Vulnerbility Index'!R964</f>
        <v>3</v>
      </c>
      <c r="AF964" s="86">
        <f t="shared" ref="AF964:AF1027" si="32">AD964*AE964</f>
        <v>9</v>
      </c>
    </row>
    <row r="965" spans="1:32" x14ac:dyDescent="0.3">
      <c r="A965" s="39" t="s">
        <v>2127</v>
      </c>
      <c r="B965" s="40">
        <v>105.542</v>
      </c>
      <c r="C965" s="40">
        <v>10.084</v>
      </c>
      <c r="D965" s="40" t="s">
        <v>65</v>
      </c>
      <c r="E965" s="40" t="s">
        <v>79</v>
      </c>
      <c r="F965" s="40" t="s">
        <v>795</v>
      </c>
      <c r="G965" s="40">
        <v>5788</v>
      </c>
      <c r="H965" s="47">
        <v>45239</v>
      </c>
      <c r="I965" s="12">
        <v>695</v>
      </c>
      <c r="J965" s="35">
        <v>467.47719999999998</v>
      </c>
      <c r="K965" s="30">
        <v>46</v>
      </c>
      <c r="L965" s="30">
        <v>0.47912348950247441</v>
      </c>
      <c r="M965" s="43">
        <v>-0.24</v>
      </c>
      <c r="N965" s="30">
        <v>8.8060804355238678E-2</v>
      </c>
      <c r="O965" s="43">
        <v>1</v>
      </c>
      <c r="P965" s="30">
        <v>0.17920432823038626</v>
      </c>
      <c r="Q965" s="43">
        <f t="shared" si="31"/>
        <v>2.76</v>
      </c>
      <c r="R965" s="30">
        <v>6.6062200541020286E-2</v>
      </c>
      <c r="S965" s="43">
        <v>13</v>
      </c>
      <c r="T965" s="30">
        <v>0.18754917737088028</v>
      </c>
      <c r="U965" s="30">
        <v>0.10437085722726225</v>
      </c>
      <c r="V965" s="46">
        <v>42</v>
      </c>
      <c r="W965" s="46">
        <v>6.8534270457043217E-2</v>
      </c>
      <c r="X965" s="46">
        <v>0.33465791292328956</v>
      </c>
      <c r="Y965" s="46">
        <v>0.40319662648754762</v>
      </c>
      <c r="Z965" s="46">
        <v>1937</v>
      </c>
      <c r="AA965" s="46">
        <v>0.24831943968020789</v>
      </c>
      <c r="AB965" s="46">
        <v>8682</v>
      </c>
      <c r="AC965" s="77">
        <v>0.17557880614793897</v>
      </c>
      <c r="AD965" s="84">
        <f>'1.Hard Index'!T965</f>
        <v>4</v>
      </c>
      <c r="AE965" s="85">
        <f>'2.Vulnerbility Index'!R965</f>
        <v>3</v>
      </c>
      <c r="AF965" s="86">
        <f t="shared" si="32"/>
        <v>12</v>
      </c>
    </row>
    <row r="966" spans="1:32" x14ac:dyDescent="0.3">
      <c r="A966" s="39" t="s">
        <v>2128</v>
      </c>
      <c r="B966" s="40">
        <v>105.828</v>
      </c>
      <c r="C966" s="40">
        <v>10.087300000000001</v>
      </c>
      <c r="D966" s="40" t="s">
        <v>45</v>
      </c>
      <c r="E966" s="40" t="s">
        <v>796</v>
      </c>
      <c r="F966" s="40" t="s">
        <v>797</v>
      </c>
      <c r="G966" s="40">
        <v>17456</v>
      </c>
      <c r="H966" s="47">
        <v>45239</v>
      </c>
      <c r="I966" s="12">
        <v>2095</v>
      </c>
      <c r="J966" s="35">
        <v>712.17989999999998</v>
      </c>
      <c r="K966" s="30">
        <v>65</v>
      </c>
      <c r="L966" s="30">
        <v>0.47912348950247441</v>
      </c>
      <c r="M966" s="43">
        <v>0.36</v>
      </c>
      <c r="N966" s="30">
        <v>8.8060804355238678E-2</v>
      </c>
      <c r="O966" s="43">
        <v>23</v>
      </c>
      <c r="P966" s="30">
        <v>0.17920432823038626</v>
      </c>
      <c r="Q966" s="43">
        <f t="shared" si="31"/>
        <v>3.36</v>
      </c>
      <c r="R966" s="30">
        <v>6.6062200541020286E-2</v>
      </c>
      <c r="S966" s="43">
        <v>30</v>
      </c>
      <c r="T966" s="30">
        <v>0.18754917737088028</v>
      </c>
      <c r="U966" s="30">
        <v>0.10437085722726225</v>
      </c>
      <c r="V966" s="46">
        <v>86</v>
      </c>
      <c r="W966" s="46">
        <v>6.8534270457043217E-2</v>
      </c>
      <c r="X966" s="46">
        <v>6.1239688359303393E-2</v>
      </c>
      <c r="Y966" s="46">
        <v>0.40319662648754762</v>
      </c>
      <c r="Z966" s="46">
        <v>1069</v>
      </c>
      <c r="AA966" s="46">
        <v>0.24831943968020789</v>
      </c>
      <c r="AB966" s="46">
        <v>26184</v>
      </c>
      <c r="AC966" s="77">
        <v>0.17557880614793897</v>
      </c>
      <c r="AD966" s="84">
        <f>'1.Hard Index'!T966</f>
        <v>4</v>
      </c>
      <c r="AE966" s="85">
        <f>'2.Vulnerbility Index'!R966</f>
        <v>4</v>
      </c>
      <c r="AF966" s="86">
        <f t="shared" si="32"/>
        <v>16</v>
      </c>
    </row>
    <row r="967" spans="1:32" x14ac:dyDescent="0.3">
      <c r="A967" s="39" t="s">
        <v>2129</v>
      </c>
      <c r="B967" s="40">
        <v>106.587</v>
      </c>
      <c r="C967" s="40">
        <v>10.091699999999999</v>
      </c>
      <c r="D967" s="40" t="s">
        <v>53</v>
      </c>
      <c r="E967" s="40" t="s">
        <v>71</v>
      </c>
      <c r="F967" s="40" t="s">
        <v>798</v>
      </c>
      <c r="G967" s="40">
        <v>6115</v>
      </c>
      <c r="H967" s="47">
        <v>45239</v>
      </c>
      <c r="I967" s="12">
        <v>734</v>
      </c>
      <c r="J967" s="35">
        <v>1157.4010000000001</v>
      </c>
      <c r="K967" s="30">
        <v>46</v>
      </c>
      <c r="L967" s="30">
        <v>0.47912348950247441</v>
      </c>
      <c r="M967" s="43">
        <v>-2.8</v>
      </c>
      <c r="N967" s="30">
        <v>8.8060804355238678E-2</v>
      </c>
      <c r="O967" s="43">
        <v>16</v>
      </c>
      <c r="P967" s="30">
        <v>0.17920432823038626</v>
      </c>
      <c r="Q967" s="43">
        <f t="shared" si="31"/>
        <v>0.20000000000000018</v>
      </c>
      <c r="R967" s="30">
        <v>6.6062200541020286E-2</v>
      </c>
      <c r="S967" s="43">
        <v>18</v>
      </c>
      <c r="T967" s="30">
        <v>0.18754917737088028</v>
      </c>
      <c r="U967" s="30">
        <v>0.10437085722726225</v>
      </c>
      <c r="V967" s="46">
        <v>66</v>
      </c>
      <c r="W967" s="46">
        <v>6.8534270457043217E-2</v>
      </c>
      <c r="X967" s="46">
        <v>0.69713818479149636</v>
      </c>
      <c r="Y967" s="46">
        <v>0.40319662648754762</v>
      </c>
      <c r="Z967" s="46">
        <v>4263</v>
      </c>
      <c r="AA967" s="46">
        <v>0.24831943968020789</v>
      </c>
      <c r="AB967" s="46">
        <v>9173</v>
      </c>
      <c r="AC967" s="77">
        <v>0.17557880614793897</v>
      </c>
      <c r="AD967" s="84">
        <f>'1.Hard Index'!T967</f>
        <v>4</v>
      </c>
      <c r="AE967" s="85">
        <f>'2.Vulnerbility Index'!R967</f>
        <v>3</v>
      </c>
      <c r="AF967" s="86">
        <f t="shared" si="32"/>
        <v>12</v>
      </c>
    </row>
    <row r="968" spans="1:32" x14ac:dyDescent="0.3">
      <c r="A968" s="39" t="s">
        <v>2130</v>
      </c>
      <c r="B968" s="40">
        <v>106.467</v>
      </c>
      <c r="C968" s="40">
        <v>10.0663</v>
      </c>
      <c r="D968" s="40" t="s">
        <v>53</v>
      </c>
      <c r="E968" s="40" t="s">
        <v>54</v>
      </c>
      <c r="F968" s="40" t="s">
        <v>799</v>
      </c>
      <c r="G968" s="40">
        <v>6664</v>
      </c>
      <c r="H968" s="47">
        <v>45239</v>
      </c>
      <c r="I968" s="12">
        <v>800</v>
      </c>
      <c r="J968" s="35">
        <v>452.31700000000001</v>
      </c>
      <c r="K968" s="30">
        <v>55</v>
      </c>
      <c r="L968" s="30">
        <v>0.47912348950247441</v>
      </c>
      <c r="M968" s="43">
        <v>-0.26</v>
      </c>
      <c r="N968" s="30">
        <v>8.8060804355238678E-2</v>
      </c>
      <c r="O968" s="43">
        <v>4</v>
      </c>
      <c r="P968" s="30">
        <v>0.17920432823038626</v>
      </c>
      <c r="Q968" s="43">
        <f t="shared" si="31"/>
        <v>2.74</v>
      </c>
      <c r="R968" s="30">
        <v>6.6062200541020286E-2</v>
      </c>
      <c r="S968" s="43">
        <v>20</v>
      </c>
      <c r="T968" s="30">
        <v>0.18754917737088028</v>
      </c>
      <c r="U968" s="30">
        <v>0.10437085722726225</v>
      </c>
      <c r="V968" s="46">
        <v>37</v>
      </c>
      <c r="W968" s="46">
        <v>6.8534270457043217E-2</v>
      </c>
      <c r="X968" s="46">
        <v>0.76860744297719086</v>
      </c>
      <c r="Y968" s="46">
        <v>0.40319662648754762</v>
      </c>
      <c r="Z968" s="46">
        <v>5122</v>
      </c>
      <c r="AA968" s="46">
        <v>0.24831943968020789</v>
      </c>
      <c r="AB968" s="46">
        <v>9996</v>
      </c>
      <c r="AC968" s="77">
        <v>0.17557880614793897</v>
      </c>
      <c r="AD968" s="84">
        <f>'1.Hard Index'!T968</f>
        <v>4</v>
      </c>
      <c r="AE968" s="85">
        <f>'2.Vulnerbility Index'!R968</f>
        <v>3</v>
      </c>
      <c r="AF968" s="86">
        <f t="shared" si="32"/>
        <v>12</v>
      </c>
    </row>
    <row r="969" spans="1:32" x14ac:dyDescent="0.3">
      <c r="A969" s="39" t="s">
        <v>2131</v>
      </c>
      <c r="B969" s="40">
        <v>105.879</v>
      </c>
      <c r="C969" s="40">
        <v>10.079800000000001</v>
      </c>
      <c r="D969" s="40" t="s">
        <v>45</v>
      </c>
      <c r="E969" s="40" t="s">
        <v>47</v>
      </c>
      <c r="F969" s="40" t="s">
        <v>137</v>
      </c>
      <c r="G969" s="40">
        <v>8577</v>
      </c>
      <c r="H969" s="47">
        <v>45239</v>
      </c>
      <c r="I969" s="12">
        <v>1029</v>
      </c>
      <c r="J969" s="35">
        <v>594.06849999999997</v>
      </c>
      <c r="K969" s="30">
        <v>67</v>
      </c>
      <c r="L969" s="30">
        <v>0.47912348950247441</v>
      </c>
      <c r="M969" s="43">
        <v>-1.32</v>
      </c>
      <c r="N969" s="30">
        <v>8.8060804355238678E-2</v>
      </c>
      <c r="O969" s="43">
        <v>22</v>
      </c>
      <c r="P969" s="30">
        <v>0.17920432823038626</v>
      </c>
      <c r="Q969" s="43">
        <f t="shared" si="31"/>
        <v>1.68</v>
      </c>
      <c r="R969" s="30">
        <v>6.6062200541020286E-2</v>
      </c>
      <c r="S969" s="43">
        <v>13</v>
      </c>
      <c r="T969" s="30">
        <v>0.18754917737088028</v>
      </c>
      <c r="U969" s="30">
        <v>0.10437085722726225</v>
      </c>
      <c r="V969" s="46">
        <v>46</v>
      </c>
      <c r="W969" s="46">
        <v>6.8534270457043217E-2</v>
      </c>
      <c r="X969" s="46">
        <v>0.20345109012475224</v>
      </c>
      <c r="Y969" s="46">
        <v>0.40319662648754762</v>
      </c>
      <c r="Z969" s="46">
        <v>1745</v>
      </c>
      <c r="AA969" s="46">
        <v>0.24831943968020789</v>
      </c>
      <c r="AB969" s="46">
        <v>12866</v>
      </c>
      <c r="AC969" s="77">
        <v>0.17557880614793897</v>
      </c>
      <c r="AD969" s="84">
        <f>'1.Hard Index'!T969</f>
        <v>4</v>
      </c>
      <c r="AE969" s="85">
        <f>'2.Vulnerbility Index'!R969</f>
        <v>4</v>
      </c>
      <c r="AF969" s="86">
        <f t="shared" si="32"/>
        <v>16</v>
      </c>
    </row>
    <row r="970" spans="1:32" x14ac:dyDescent="0.3">
      <c r="A970" s="39" t="s">
        <v>2132</v>
      </c>
      <c r="B970" s="40">
        <v>106.619</v>
      </c>
      <c r="C970" s="40">
        <v>10.0931</v>
      </c>
      <c r="D970" s="40" t="s">
        <v>53</v>
      </c>
      <c r="E970" s="40" t="s">
        <v>71</v>
      </c>
      <c r="F970" s="40" t="s">
        <v>120</v>
      </c>
      <c r="G970" s="40">
        <v>5602</v>
      </c>
      <c r="H970" s="47">
        <v>45239</v>
      </c>
      <c r="I970" s="12">
        <v>672</v>
      </c>
      <c r="J970" s="35">
        <v>2236.4090000000001</v>
      </c>
      <c r="K970" s="30">
        <v>44</v>
      </c>
      <c r="L970" s="30">
        <v>0.47912348950247441</v>
      </c>
      <c r="M970" s="43">
        <v>-0.24</v>
      </c>
      <c r="N970" s="30">
        <v>8.8060804355238678E-2</v>
      </c>
      <c r="O970" s="43">
        <v>0</v>
      </c>
      <c r="P970" s="30">
        <v>0.17920432823038626</v>
      </c>
      <c r="Q970" s="43">
        <f t="shared" si="31"/>
        <v>2.76</v>
      </c>
      <c r="R970" s="30">
        <v>6.6062200541020286E-2</v>
      </c>
      <c r="S970" s="43">
        <v>11</v>
      </c>
      <c r="T970" s="30">
        <v>0.18754917737088028</v>
      </c>
      <c r="U970" s="30">
        <v>0.10437085722726225</v>
      </c>
      <c r="V970" s="46">
        <v>107</v>
      </c>
      <c r="W970" s="46">
        <v>6.8534270457043217E-2</v>
      </c>
      <c r="X970" s="46">
        <v>0.55230274901820775</v>
      </c>
      <c r="Y970" s="46">
        <v>0.40319662648754762</v>
      </c>
      <c r="Z970" s="46">
        <v>3094</v>
      </c>
      <c r="AA970" s="46">
        <v>0.24831943968020789</v>
      </c>
      <c r="AB970" s="46">
        <v>8403</v>
      </c>
      <c r="AC970" s="77">
        <v>0.17557880614793897</v>
      </c>
      <c r="AD970" s="84">
        <f>'1.Hard Index'!T970</f>
        <v>4</v>
      </c>
      <c r="AE970" s="85">
        <f>'2.Vulnerbility Index'!R970</f>
        <v>3</v>
      </c>
      <c r="AF970" s="86">
        <f t="shared" si="32"/>
        <v>12</v>
      </c>
    </row>
    <row r="971" spans="1:32" x14ac:dyDescent="0.3">
      <c r="A971" s="39" t="s">
        <v>2133</v>
      </c>
      <c r="B971" s="40">
        <v>105.48099999999999</v>
      </c>
      <c r="C971" s="40">
        <v>10.0783</v>
      </c>
      <c r="D971" s="40" t="s">
        <v>65</v>
      </c>
      <c r="E971" s="40" t="s">
        <v>79</v>
      </c>
      <c r="F971" s="40" t="s">
        <v>800</v>
      </c>
      <c r="G971" s="40">
        <v>6737</v>
      </c>
      <c r="H971" s="47">
        <v>45239</v>
      </c>
      <c r="I971" s="12">
        <v>808</v>
      </c>
      <c r="J971" s="35">
        <v>682.70950000000005</v>
      </c>
      <c r="K971" s="30">
        <v>51</v>
      </c>
      <c r="L971" s="30">
        <v>0.47912348950247441</v>
      </c>
      <c r="M971" s="43">
        <v>0.36</v>
      </c>
      <c r="N971" s="30">
        <v>8.8060804355238678E-2</v>
      </c>
      <c r="O971" s="43">
        <v>21</v>
      </c>
      <c r="P971" s="30">
        <v>0.17920432823038626</v>
      </c>
      <c r="Q971" s="43">
        <f t="shared" si="31"/>
        <v>3.36</v>
      </c>
      <c r="R971" s="30">
        <v>6.6062200541020286E-2</v>
      </c>
      <c r="S971" s="43">
        <v>13</v>
      </c>
      <c r="T971" s="30">
        <v>0.18754917737088028</v>
      </c>
      <c r="U971" s="30">
        <v>0.10437085722726225</v>
      </c>
      <c r="V971" s="46">
        <v>21</v>
      </c>
      <c r="W971" s="46">
        <v>6.8534270457043217E-2</v>
      </c>
      <c r="X971" s="46">
        <v>3.9631883627727474E-2</v>
      </c>
      <c r="Y971" s="46">
        <v>0.40319662648754762</v>
      </c>
      <c r="Z971" s="46">
        <v>267</v>
      </c>
      <c r="AA971" s="46">
        <v>0.24831943968020789</v>
      </c>
      <c r="AB971" s="46">
        <v>10106</v>
      </c>
      <c r="AC971" s="77">
        <v>0.17557880614793897</v>
      </c>
      <c r="AD971" s="84">
        <f>'1.Hard Index'!T971</f>
        <v>4</v>
      </c>
      <c r="AE971" s="85">
        <f>'2.Vulnerbility Index'!R971</f>
        <v>3</v>
      </c>
      <c r="AF971" s="86">
        <f t="shared" si="32"/>
        <v>12</v>
      </c>
    </row>
    <row r="972" spans="1:32" x14ac:dyDescent="0.3">
      <c r="A972" s="39" t="s">
        <v>2134</v>
      </c>
      <c r="B972" s="40">
        <v>106.63500000000001</v>
      </c>
      <c r="C972" s="40">
        <v>10.078099999999999</v>
      </c>
      <c r="D972" s="40" t="s">
        <v>53</v>
      </c>
      <c r="E972" s="40" t="s">
        <v>71</v>
      </c>
      <c r="F972" s="40" t="s">
        <v>801</v>
      </c>
      <c r="G972" s="40">
        <v>8882</v>
      </c>
      <c r="H972" s="47">
        <v>45239</v>
      </c>
      <c r="I972" s="12">
        <v>1066</v>
      </c>
      <c r="J972" s="35">
        <v>1720.3989999999999</v>
      </c>
      <c r="K972" s="30">
        <v>43</v>
      </c>
      <c r="L972" s="30">
        <v>0.47912348950247441</v>
      </c>
      <c r="M972" s="43">
        <v>-2.8</v>
      </c>
      <c r="N972" s="30">
        <v>8.8060804355238678E-2</v>
      </c>
      <c r="O972" s="43">
        <v>16</v>
      </c>
      <c r="P972" s="30">
        <v>0.17920432823038626</v>
      </c>
      <c r="Q972" s="43">
        <f t="shared" si="31"/>
        <v>0.20000000000000018</v>
      </c>
      <c r="R972" s="30">
        <v>6.6062200541020286E-2</v>
      </c>
      <c r="S972" s="43">
        <v>13</v>
      </c>
      <c r="T972" s="30">
        <v>0.18754917737088028</v>
      </c>
      <c r="U972" s="30">
        <v>0.10437085722726225</v>
      </c>
      <c r="V972" s="46">
        <v>85</v>
      </c>
      <c r="W972" s="46">
        <v>6.8534270457043217E-2</v>
      </c>
      <c r="X972" s="46">
        <v>0.24318847106507543</v>
      </c>
      <c r="Y972" s="46">
        <v>0.40319662648754762</v>
      </c>
      <c r="Z972" s="46">
        <v>2160</v>
      </c>
      <c r="AA972" s="46">
        <v>0.24831943968020789</v>
      </c>
      <c r="AB972" s="46">
        <v>13323</v>
      </c>
      <c r="AC972" s="77">
        <v>0.17557880614793897</v>
      </c>
      <c r="AD972" s="84">
        <f>'1.Hard Index'!T972</f>
        <v>4</v>
      </c>
      <c r="AE972" s="85">
        <f>'2.Vulnerbility Index'!R972</f>
        <v>4</v>
      </c>
      <c r="AF972" s="86">
        <f t="shared" si="32"/>
        <v>16</v>
      </c>
    </row>
    <row r="973" spans="1:32" x14ac:dyDescent="0.3">
      <c r="A973" s="39" t="s">
        <v>2135</v>
      </c>
      <c r="B973" s="40">
        <v>106.187</v>
      </c>
      <c r="C973" s="40">
        <v>10.091100000000001</v>
      </c>
      <c r="D973" s="40" t="s">
        <v>45</v>
      </c>
      <c r="E973" s="40" t="s">
        <v>46</v>
      </c>
      <c r="F973" s="40" t="s">
        <v>46</v>
      </c>
      <c r="G973" s="40">
        <v>7264</v>
      </c>
      <c r="H973" s="47">
        <v>45239</v>
      </c>
      <c r="I973" s="12">
        <v>872</v>
      </c>
      <c r="J973" s="35">
        <v>719.81989999999996</v>
      </c>
      <c r="K973" s="30">
        <v>56</v>
      </c>
      <c r="L973" s="30">
        <v>0.47912348950247441</v>
      </c>
      <c r="M973" s="43">
        <v>-1.32</v>
      </c>
      <c r="N973" s="30">
        <v>8.8060804355238678E-2</v>
      </c>
      <c r="O973" s="43">
        <v>24</v>
      </c>
      <c r="P973" s="30">
        <v>0.17920432823038626</v>
      </c>
      <c r="Q973" s="43">
        <f t="shared" si="31"/>
        <v>1.68</v>
      </c>
      <c r="R973" s="30">
        <v>6.6062200541020286E-2</v>
      </c>
      <c r="S973" s="43">
        <v>11</v>
      </c>
      <c r="T973" s="30">
        <v>0.18754917737088028</v>
      </c>
      <c r="U973" s="30">
        <v>0.10437085722726225</v>
      </c>
      <c r="V973" s="46">
        <v>152</v>
      </c>
      <c r="W973" s="46">
        <v>6.8534270457043217E-2</v>
      </c>
      <c r="X973" s="46">
        <v>1.3491189427312776E-2</v>
      </c>
      <c r="Y973" s="46">
        <v>0.40319662648754762</v>
      </c>
      <c r="Z973" s="46">
        <v>98</v>
      </c>
      <c r="AA973" s="46">
        <v>0.24831943968020789</v>
      </c>
      <c r="AB973" s="46">
        <v>10896</v>
      </c>
      <c r="AC973" s="77">
        <v>0.17557880614793897</v>
      </c>
      <c r="AD973" s="84">
        <f>'1.Hard Index'!T973</f>
        <v>4</v>
      </c>
      <c r="AE973" s="85">
        <f>'2.Vulnerbility Index'!R973</f>
        <v>3</v>
      </c>
      <c r="AF973" s="86">
        <f t="shared" si="32"/>
        <v>12</v>
      </c>
    </row>
    <row r="974" spans="1:32" x14ac:dyDescent="0.3">
      <c r="A974" s="39" t="s">
        <v>2136</v>
      </c>
      <c r="B974" s="40">
        <v>106.39700000000001</v>
      </c>
      <c r="C974" s="40">
        <v>10.066599999999999</v>
      </c>
      <c r="D974" s="40" t="s">
        <v>53</v>
      </c>
      <c r="E974" s="40" t="s">
        <v>76</v>
      </c>
      <c r="F974" s="40" t="s">
        <v>57</v>
      </c>
      <c r="G974" s="40">
        <v>7615</v>
      </c>
      <c r="H974" s="47">
        <v>45239</v>
      </c>
      <c r="I974" s="12">
        <v>914</v>
      </c>
      <c r="J974" s="35">
        <v>604.07910000000004</v>
      </c>
      <c r="K974" s="30">
        <v>55</v>
      </c>
      <c r="L974" s="30">
        <v>0.47912348950247441</v>
      </c>
      <c r="M974" s="43">
        <v>-0.24</v>
      </c>
      <c r="N974" s="30">
        <v>8.8060804355238678E-2</v>
      </c>
      <c r="O974" s="43">
        <v>18</v>
      </c>
      <c r="P974" s="30">
        <v>0.17920432823038626</v>
      </c>
      <c r="Q974" s="43">
        <f t="shared" si="31"/>
        <v>2.76</v>
      </c>
      <c r="R974" s="30">
        <v>6.6062200541020286E-2</v>
      </c>
      <c r="S974" s="43">
        <v>13</v>
      </c>
      <c r="T974" s="30">
        <v>0.18754917737088028</v>
      </c>
      <c r="U974" s="30">
        <v>0.10437085722726225</v>
      </c>
      <c r="V974" s="46">
        <v>54</v>
      </c>
      <c r="W974" s="46">
        <v>6.8534270457043217E-2</v>
      </c>
      <c r="X974" s="46">
        <v>0.4174655285620486</v>
      </c>
      <c r="Y974" s="46">
        <v>0.40319662648754762</v>
      </c>
      <c r="Z974" s="46">
        <v>3179</v>
      </c>
      <c r="AA974" s="46">
        <v>0.24831943968020789</v>
      </c>
      <c r="AB974" s="46">
        <v>11423</v>
      </c>
      <c r="AC974" s="77">
        <v>0.17557880614793897</v>
      </c>
      <c r="AD974" s="84">
        <f>'1.Hard Index'!T974</f>
        <v>4</v>
      </c>
      <c r="AE974" s="85">
        <f>'2.Vulnerbility Index'!R974</f>
        <v>4</v>
      </c>
      <c r="AF974" s="86">
        <f t="shared" si="32"/>
        <v>16</v>
      </c>
    </row>
    <row r="975" spans="1:32" x14ac:dyDescent="0.3">
      <c r="A975" s="39" t="s">
        <v>2137</v>
      </c>
      <c r="B975" s="40">
        <v>106.111</v>
      </c>
      <c r="C975" s="40">
        <v>10.082599999999999</v>
      </c>
      <c r="D975" s="40" t="s">
        <v>45</v>
      </c>
      <c r="E975" s="40" t="s">
        <v>46</v>
      </c>
      <c r="F975" s="40" t="s">
        <v>802</v>
      </c>
      <c r="G975" s="40">
        <v>7917</v>
      </c>
      <c r="H975" s="47">
        <v>45239</v>
      </c>
      <c r="I975" s="12">
        <v>950</v>
      </c>
      <c r="J975" s="35">
        <v>787.73770000000002</v>
      </c>
      <c r="K975" s="30">
        <v>40</v>
      </c>
      <c r="L975" s="30">
        <v>0.47912348950247441</v>
      </c>
      <c r="M975" s="43">
        <v>0.36</v>
      </c>
      <c r="N975" s="30">
        <v>8.8060804355238678E-2</v>
      </c>
      <c r="O975" s="43">
        <v>0</v>
      </c>
      <c r="P975" s="30">
        <v>0.17920432823038626</v>
      </c>
      <c r="Q975" s="43">
        <f t="shared" si="31"/>
        <v>3.36</v>
      </c>
      <c r="R975" s="30">
        <v>6.6062200541020286E-2</v>
      </c>
      <c r="S975" s="43">
        <v>13</v>
      </c>
      <c r="T975" s="30">
        <v>0.18754917737088028</v>
      </c>
      <c r="U975" s="30">
        <v>0.10437085722726225</v>
      </c>
      <c r="V975" s="46">
        <v>53</v>
      </c>
      <c r="W975" s="46">
        <v>6.8534270457043217E-2</v>
      </c>
      <c r="X975" s="46">
        <v>5.5197675887331057E-2</v>
      </c>
      <c r="Y975" s="46">
        <v>0.40319662648754762</v>
      </c>
      <c r="Z975" s="46">
        <v>437</v>
      </c>
      <c r="AA975" s="46">
        <v>0.24831943968020789</v>
      </c>
      <c r="AB975" s="46">
        <v>11876</v>
      </c>
      <c r="AC975" s="77">
        <v>0.17557880614793897</v>
      </c>
      <c r="AD975" s="84">
        <f>'1.Hard Index'!T975</f>
        <v>3</v>
      </c>
      <c r="AE975" s="85">
        <f>'2.Vulnerbility Index'!R975</f>
        <v>3</v>
      </c>
      <c r="AF975" s="86">
        <f t="shared" si="32"/>
        <v>9</v>
      </c>
    </row>
    <row r="976" spans="1:32" x14ac:dyDescent="0.3">
      <c r="A976" s="39" t="s">
        <v>2138</v>
      </c>
      <c r="B976" s="40">
        <v>105.648</v>
      </c>
      <c r="C976" s="40">
        <v>10.0707</v>
      </c>
      <c r="D976" s="40" t="s">
        <v>65</v>
      </c>
      <c r="E976" s="40" t="s">
        <v>747</v>
      </c>
      <c r="F976" s="40" t="s">
        <v>803</v>
      </c>
      <c r="G976" s="40">
        <v>16976</v>
      </c>
      <c r="H976" s="47">
        <v>45239</v>
      </c>
      <c r="I976" s="12">
        <v>2037</v>
      </c>
      <c r="J976" s="35">
        <v>370.5985</v>
      </c>
      <c r="K976" s="30">
        <v>55</v>
      </c>
      <c r="L976" s="30">
        <v>0.47912348950247441</v>
      </c>
      <c r="M976" s="43">
        <v>0.45</v>
      </c>
      <c r="N976" s="30">
        <v>8.8060804355238678E-2</v>
      </c>
      <c r="O976" s="43">
        <v>0</v>
      </c>
      <c r="P976" s="30">
        <v>0.17920432823038626</v>
      </c>
      <c r="Q976" s="43">
        <f t="shared" si="31"/>
        <v>3.45</v>
      </c>
      <c r="R976" s="30">
        <v>6.6062200541020286E-2</v>
      </c>
      <c r="S976" s="43">
        <v>11</v>
      </c>
      <c r="T976" s="30">
        <v>0.18754917737088028</v>
      </c>
      <c r="U976" s="30">
        <v>0.10437085722726225</v>
      </c>
      <c r="V976" s="46">
        <v>78</v>
      </c>
      <c r="W976" s="46">
        <v>6.8534270457043217E-2</v>
      </c>
      <c r="X976" s="46">
        <v>4.1823751178133835E-3</v>
      </c>
      <c r="Y976" s="46">
        <v>0.40319662648754762</v>
      </c>
      <c r="Z976" s="46">
        <v>71</v>
      </c>
      <c r="AA976" s="46">
        <v>0.24831943968020789</v>
      </c>
      <c r="AB976" s="46">
        <v>25464</v>
      </c>
      <c r="AC976" s="77">
        <v>0.17557880614793897</v>
      </c>
      <c r="AD976" s="84">
        <f>'1.Hard Index'!T976</f>
        <v>3</v>
      </c>
      <c r="AE976" s="85">
        <f>'2.Vulnerbility Index'!R976</f>
        <v>3</v>
      </c>
      <c r="AF976" s="86">
        <f t="shared" si="32"/>
        <v>9</v>
      </c>
    </row>
    <row r="977" spans="1:32" x14ac:dyDescent="0.3">
      <c r="A977" s="39" t="s">
        <v>2139</v>
      </c>
      <c r="B977" s="40">
        <v>105.304</v>
      </c>
      <c r="C977" s="40">
        <v>10.0471</v>
      </c>
      <c r="D977" s="40" t="s">
        <v>50</v>
      </c>
      <c r="E977" s="40" t="s">
        <v>51</v>
      </c>
      <c r="F977" s="40" t="s">
        <v>804</v>
      </c>
      <c r="G977" s="40">
        <v>15501</v>
      </c>
      <c r="H977" s="47">
        <v>45239</v>
      </c>
      <c r="I977" s="12">
        <v>1860</v>
      </c>
      <c r="J977" s="35">
        <v>3.4088569999999998</v>
      </c>
      <c r="K977" s="30">
        <v>49</v>
      </c>
      <c r="L977" s="30">
        <v>0.47912348950247441</v>
      </c>
      <c r="M977" s="43">
        <v>-2.8</v>
      </c>
      <c r="N977" s="30">
        <v>8.8060804355238678E-2</v>
      </c>
      <c r="O977" s="43">
        <v>4</v>
      </c>
      <c r="P977" s="30">
        <v>0.17920432823038626</v>
      </c>
      <c r="Q977" s="43">
        <f t="shared" si="31"/>
        <v>0.20000000000000018</v>
      </c>
      <c r="R977" s="30">
        <v>6.6062200541020286E-2</v>
      </c>
      <c r="S977" s="43">
        <v>20</v>
      </c>
      <c r="T977" s="30">
        <v>0.18754917737088028</v>
      </c>
      <c r="U977" s="30">
        <v>0.10437085722726225</v>
      </c>
      <c r="V977" s="46">
        <v>28</v>
      </c>
      <c r="W977" s="46">
        <v>6.8534270457043217E-2</v>
      </c>
      <c r="X977" s="46">
        <v>0.42700470937358881</v>
      </c>
      <c r="Y977" s="46">
        <v>0.40319662648754762</v>
      </c>
      <c r="Z977" s="46">
        <v>6619</v>
      </c>
      <c r="AA977" s="46">
        <v>0.24831943968020789</v>
      </c>
      <c r="AB977" s="46">
        <v>23252</v>
      </c>
      <c r="AC977" s="77">
        <v>0.17557880614793897</v>
      </c>
      <c r="AD977" s="84">
        <f>'1.Hard Index'!T977</f>
        <v>4</v>
      </c>
      <c r="AE977" s="85">
        <f>'2.Vulnerbility Index'!R977</f>
        <v>4</v>
      </c>
      <c r="AF977" s="86">
        <f t="shared" si="32"/>
        <v>16</v>
      </c>
    </row>
    <row r="978" spans="1:32" x14ac:dyDescent="0.3">
      <c r="A978" s="39" t="s">
        <v>2140</v>
      </c>
      <c r="B978" s="40">
        <v>106.06100000000001</v>
      </c>
      <c r="C978" s="40">
        <v>10.071999999999999</v>
      </c>
      <c r="D978" s="40" t="s">
        <v>45</v>
      </c>
      <c r="E978" s="40" t="s">
        <v>363</v>
      </c>
      <c r="F978" s="40" t="s">
        <v>805</v>
      </c>
      <c r="G978" s="40">
        <v>8541</v>
      </c>
      <c r="H978" s="47">
        <v>45239</v>
      </c>
      <c r="I978" s="12">
        <v>1025</v>
      </c>
      <c r="J978" s="35">
        <v>698.65049999999997</v>
      </c>
      <c r="K978" s="30">
        <v>53</v>
      </c>
      <c r="L978" s="30">
        <v>0.47912348950247441</v>
      </c>
      <c r="M978" s="43">
        <v>-0.26</v>
      </c>
      <c r="N978" s="30">
        <v>8.8060804355238678E-2</v>
      </c>
      <c r="O978" s="43">
        <v>20</v>
      </c>
      <c r="P978" s="30">
        <v>0.17920432823038626</v>
      </c>
      <c r="Q978" s="43">
        <f t="shared" si="31"/>
        <v>2.74</v>
      </c>
      <c r="R978" s="30">
        <v>6.6062200541020286E-2</v>
      </c>
      <c r="S978" s="43">
        <v>13</v>
      </c>
      <c r="T978" s="30">
        <v>0.18754917737088028</v>
      </c>
      <c r="U978" s="30">
        <v>0.10437085722726225</v>
      </c>
      <c r="V978" s="46">
        <v>43</v>
      </c>
      <c r="W978" s="46">
        <v>6.8534270457043217E-2</v>
      </c>
      <c r="X978" s="46">
        <v>0.46352886078913474</v>
      </c>
      <c r="Y978" s="46">
        <v>0.40319662648754762</v>
      </c>
      <c r="Z978" s="46">
        <v>3959</v>
      </c>
      <c r="AA978" s="46">
        <v>0.24831943968020789</v>
      </c>
      <c r="AB978" s="46">
        <v>12812</v>
      </c>
      <c r="AC978" s="77">
        <v>0.17557880614793897</v>
      </c>
      <c r="AD978" s="84">
        <f>'1.Hard Index'!T978</f>
        <v>4</v>
      </c>
      <c r="AE978" s="85">
        <f>'2.Vulnerbility Index'!R978</f>
        <v>4</v>
      </c>
      <c r="AF978" s="86">
        <f t="shared" si="32"/>
        <v>16</v>
      </c>
    </row>
    <row r="979" spans="1:32" x14ac:dyDescent="0.3">
      <c r="A979" s="39" t="s">
        <v>2141</v>
      </c>
      <c r="B979" s="40">
        <v>106.608</v>
      </c>
      <c r="C979" s="40">
        <v>10.070499999999999</v>
      </c>
      <c r="D979" s="40" t="s">
        <v>53</v>
      </c>
      <c r="E979" s="40" t="s">
        <v>71</v>
      </c>
      <c r="F979" s="40" t="s">
        <v>806</v>
      </c>
      <c r="G979" s="40">
        <v>6725</v>
      </c>
      <c r="H979" s="47">
        <v>45239</v>
      </c>
      <c r="I979" s="12">
        <v>807</v>
      </c>
      <c r="J979" s="35">
        <v>1426.932</v>
      </c>
      <c r="K979" s="30">
        <v>45</v>
      </c>
      <c r="L979" s="30">
        <v>0.47912348950247441</v>
      </c>
      <c r="M979" s="43">
        <v>-1.32</v>
      </c>
      <c r="N979" s="30">
        <v>8.8060804355238678E-2</v>
      </c>
      <c r="O979" s="43">
        <v>24</v>
      </c>
      <c r="P979" s="30">
        <v>0.17920432823038626</v>
      </c>
      <c r="Q979" s="43">
        <f t="shared" si="31"/>
        <v>1.68</v>
      </c>
      <c r="R979" s="30">
        <v>6.6062200541020286E-2</v>
      </c>
      <c r="S979" s="43">
        <v>15</v>
      </c>
      <c r="T979" s="30">
        <v>0.18754917737088028</v>
      </c>
      <c r="U979" s="30">
        <v>0.10437085722726225</v>
      </c>
      <c r="V979" s="46">
        <v>65</v>
      </c>
      <c r="W979" s="46">
        <v>6.8534270457043217E-2</v>
      </c>
      <c r="X979" s="46">
        <v>0.50988847583643127</v>
      </c>
      <c r="Y979" s="46">
        <v>0.40319662648754762</v>
      </c>
      <c r="Z979" s="46">
        <v>3429</v>
      </c>
      <c r="AA979" s="46">
        <v>0.24831943968020789</v>
      </c>
      <c r="AB979" s="46">
        <v>10088</v>
      </c>
      <c r="AC979" s="77">
        <v>0.17557880614793897</v>
      </c>
      <c r="AD979" s="84">
        <f>'1.Hard Index'!T979</f>
        <v>4</v>
      </c>
      <c r="AE979" s="85">
        <f>'2.Vulnerbility Index'!R979</f>
        <v>3</v>
      </c>
      <c r="AF979" s="86">
        <f t="shared" si="32"/>
        <v>12</v>
      </c>
    </row>
    <row r="980" spans="1:32" x14ac:dyDescent="0.3">
      <c r="A980" s="39" t="s">
        <v>2142</v>
      </c>
      <c r="B980" s="40">
        <v>106.414</v>
      </c>
      <c r="C980" s="40">
        <v>10.0556</v>
      </c>
      <c r="D980" s="40" t="s">
        <v>53</v>
      </c>
      <c r="E980" s="40" t="s">
        <v>76</v>
      </c>
      <c r="F980" s="40" t="s">
        <v>807</v>
      </c>
      <c r="G980" s="40">
        <v>8399</v>
      </c>
      <c r="H980" s="47">
        <v>45239</v>
      </c>
      <c r="I980" s="12">
        <v>1008</v>
      </c>
      <c r="J980" s="35">
        <v>565.74459999999999</v>
      </c>
      <c r="K980" s="30">
        <v>55</v>
      </c>
      <c r="L980" s="30">
        <v>0.47912348950247441</v>
      </c>
      <c r="M980" s="43">
        <v>0.36</v>
      </c>
      <c r="N980" s="30">
        <v>8.8060804355238678E-2</v>
      </c>
      <c r="O980" s="43">
        <v>0</v>
      </c>
      <c r="P980" s="30">
        <v>0.17920432823038626</v>
      </c>
      <c r="Q980" s="43">
        <f t="shared" si="31"/>
        <v>3.36</v>
      </c>
      <c r="R980" s="30">
        <v>6.6062200541020286E-2</v>
      </c>
      <c r="S980" s="43">
        <v>12</v>
      </c>
      <c r="T980" s="30">
        <v>0.18754917737088028</v>
      </c>
      <c r="U980" s="30">
        <v>0.10437085722726225</v>
      </c>
      <c r="V980" s="46">
        <v>49</v>
      </c>
      <c r="W980" s="46">
        <v>6.8534270457043217E-2</v>
      </c>
      <c r="X980" s="46">
        <v>0.49220145255387548</v>
      </c>
      <c r="Y980" s="46">
        <v>0.40319662648754762</v>
      </c>
      <c r="Z980" s="46">
        <v>4134</v>
      </c>
      <c r="AA980" s="46">
        <v>0.24831943968020789</v>
      </c>
      <c r="AB980" s="46">
        <v>12599</v>
      </c>
      <c r="AC980" s="77">
        <v>0.17557880614793897</v>
      </c>
      <c r="AD980" s="84">
        <f>'1.Hard Index'!T980</f>
        <v>3</v>
      </c>
      <c r="AE980" s="85">
        <f>'2.Vulnerbility Index'!R980</f>
        <v>4</v>
      </c>
      <c r="AF980" s="86">
        <f t="shared" si="32"/>
        <v>12</v>
      </c>
    </row>
    <row r="981" spans="1:32" x14ac:dyDescent="0.3">
      <c r="A981" s="39" t="s">
        <v>2143</v>
      </c>
      <c r="B981" s="40">
        <v>105.739</v>
      </c>
      <c r="C981" s="40">
        <v>10.073600000000001</v>
      </c>
      <c r="D981" s="40" t="s">
        <v>65</v>
      </c>
      <c r="E981" s="40" t="s">
        <v>74</v>
      </c>
      <c r="F981" s="40" t="s">
        <v>808</v>
      </c>
      <c r="G981" s="40">
        <v>142164</v>
      </c>
      <c r="H981" s="47">
        <v>45239</v>
      </c>
      <c r="I981" s="12">
        <v>17060</v>
      </c>
      <c r="J981" s="35">
        <v>304.44029999999998</v>
      </c>
      <c r="K981" s="30">
        <v>64</v>
      </c>
      <c r="L981" s="30">
        <v>0.47912348950247441</v>
      </c>
      <c r="M981" s="43">
        <v>0.45</v>
      </c>
      <c r="N981" s="30">
        <v>8.8060804355238678E-2</v>
      </c>
      <c r="O981" s="43">
        <v>16</v>
      </c>
      <c r="P981" s="30">
        <v>0.17920432823038626</v>
      </c>
      <c r="Q981" s="43">
        <f t="shared" si="31"/>
        <v>3.45</v>
      </c>
      <c r="R981" s="30">
        <v>6.6062200541020286E-2</v>
      </c>
      <c r="S981" s="43">
        <v>13</v>
      </c>
      <c r="T981" s="30">
        <v>0.18754917737088028</v>
      </c>
      <c r="U981" s="30">
        <v>0.10437085722726225</v>
      </c>
      <c r="V981" s="46">
        <v>2409</v>
      </c>
      <c r="W981" s="46">
        <v>6.8534270457043217E-2</v>
      </c>
      <c r="X981" s="46">
        <v>3.2286654849328945E-3</v>
      </c>
      <c r="Y981" s="46">
        <v>0.40319662648754762</v>
      </c>
      <c r="Z981" s="46">
        <v>459</v>
      </c>
      <c r="AA981" s="46">
        <v>0.24831943968020789</v>
      </c>
      <c r="AB981" s="46">
        <v>213246</v>
      </c>
      <c r="AC981" s="77">
        <v>0.17557880614793897</v>
      </c>
      <c r="AD981" s="84">
        <f>'1.Hard Index'!T981</f>
        <v>4</v>
      </c>
      <c r="AE981" s="85">
        <f>'2.Vulnerbility Index'!R981</f>
        <v>3</v>
      </c>
      <c r="AF981" s="86">
        <f t="shared" si="32"/>
        <v>12</v>
      </c>
    </row>
    <row r="982" spans="1:32" x14ac:dyDescent="0.3">
      <c r="A982" s="39" t="s">
        <v>2144</v>
      </c>
      <c r="B982" s="40">
        <v>105.176</v>
      </c>
      <c r="C982" s="40">
        <v>10.0442</v>
      </c>
      <c r="D982" s="40" t="s">
        <v>50</v>
      </c>
      <c r="E982" s="40" t="s">
        <v>58</v>
      </c>
      <c r="F982" s="40" t="s">
        <v>809</v>
      </c>
      <c r="G982" s="40">
        <v>9937</v>
      </c>
      <c r="H982" s="47">
        <v>45239</v>
      </c>
      <c r="I982" s="12">
        <v>1192</v>
      </c>
      <c r="J982" s="35">
        <v>20</v>
      </c>
      <c r="K982" s="30">
        <v>48</v>
      </c>
      <c r="L982" s="30">
        <v>0.47912348950247441</v>
      </c>
      <c r="M982" s="43">
        <v>-2.8</v>
      </c>
      <c r="N982" s="30">
        <v>8.8060804355238678E-2</v>
      </c>
      <c r="O982" s="43">
        <v>0</v>
      </c>
      <c r="P982" s="30">
        <v>0.17920432823038626</v>
      </c>
      <c r="Q982" s="43">
        <f t="shared" si="31"/>
        <v>0.20000000000000018</v>
      </c>
      <c r="R982" s="30">
        <v>6.6062200541020286E-2</v>
      </c>
      <c r="S982" s="43">
        <v>13</v>
      </c>
      <c r="T982" s="30">
        <v>0.18754917737088028</v>
      </c>
      <c r="U982" s="30">
        <v>0.10437085722726225</v>
      </c>
      <c r="V982" s="46">
        <v>28</v>
      </c>
      <c r="W982" s="46">
        <v>6.8534270457043217E-2</v>
      </c>
      <c r="X982" s="46">
        <v>0.32444399718224814</v>
      </c>
      <c r="Y982" s="46">
        <v>0.40319662648754762</v>
      </c>
      <c r="Z982" s="46">
        <v>3224</v>
      </c>
      <c r="AA982" s="46">
        <v>0.24831943968020789</v>
      </c>
      <c r="AB982" s="46">
        <v>14906</v>
      </c>
      <c r="AC982" s="77">
        <v>0.17557880614793897</v>
      </c>
      <c r="AD982" s="84">
        <f>'1.Hard Index'!T982</f>
        <v>3</v>
      </c>
      <c r="AE982" s="85">
        <f>'2.Vulnerbility Index'!R982</f>
        <v>4</v>
      </c>
      <c r="AF982" s="86">
        <f t="shared" si="32"/>
        <v>12</v>
      </c>
    </row>
    <row r="983" spans="1:32" x14ac:dyDescent="0.3">
      <c r="A983" s="39" t="s">
        <v>2145</v>
      </c>
      <c r="B983" s="40">
        <v>105.605</v>
      </c>
      <c r="C983" s="40">
        <v>10.0593</v>
      </c>
      <c r="D983" s="40" t="s">
        <v>65</v>
      </c>
      <c r="E983" s="40" t="s">
        <v>79</v>
      </c>
      <c r="F983" s="40" t="s">
        <v>810</v>
      </c>
      <c r="G983" s="40">
        <v>9892</v>
      </c>
      <c r="H983" s="47">
        <v>45239</v>
      </c>
      <c r="I983" s="12">
        <v>1187</v>
      </c>
      <c r="J983" s="35">
        <v>321.6678</v>
      </c>
      <c r="K983" s="30">
        <v>53</v>
      </c>
      <c r="L983" s="30">
        <v>0.47912348950247441</v>
      </c>
      <c r="M983" s="43">
        <v>-0.26</v>
      </c>
      <c r="N983" s="30">
        <v>8.8060804355238678E-2</v>
      </c>
      <c r="O983" s="43">
        <v>22</v>
      </c>
      <c r="P983" s="30">
        <v>0.17920432823038626</v>
      </c>
      <c r="Q983" s="43">
        <f t="shared" si="31"/>
        <v>2.74</v>
      </c>
      <c r="R983" s="30">
        <v>6.6062200541020286E-2</v>
      </c>
      <c r="S983" s="43">
        <v>9</v>
      </c>
      <c r="T983" s="30">
        <v>0.18754917737088028</v>
      </c>
      <c r="U983" s="30">
        <v>0.10437085722726225</v>
      </c>
      <c r="V983" s="46">
        <v>42</v>
      </c>
      <c r="W983" s="46">
        <v>6.8534270457043217E-2</v>
      </c>
      <c r="X983" s="46">
        <v>0.33754549130610595</v>
      </c>
      <c r="Y983" s="46">
        <v>0.40319662648754762</v>
      </c>
      <c r="Z983" s="46">
        <v>3339</v>
      </c>
      <c r="AA983" s="46">
        <v>0.24831943968020789</v>
      </c>
      <c r="AB983" s="46">
        <v>14838</v>
      </c>
      <c r="AC983" s="77">
        <v>0.17557880614793897</v>
      </c>
      <c r="AD983" s="84">
        <f>'1.Hard Index'!T983</f>
        <v>4</v>
      </c>
      <c r="AE983" s="85">
        <f>'2.Vulnerbility Index'!R983</f>
        <v>4</v>
      </c>
      <c r="AF983" s="86">
        <f t="shared" si="32"/>
        <v>16</v>
      </c>
    </row>
    <row r="984" spans="1:32" x14ac:dyDescent="0.3">
      <c r="A984" s="39" t="s">
        <v>2146</v>
      </c>
      <c r="B984" s="40">
        <v>106.348</v>
      </c>
      <c r="C984" s="40">
        <v>10.0647</v>
      </c>
      <c r="D984" s="40" t="s">
        <v>53</v>
      </c>
      <c r="E984" s="40" t="s">
        <v>76</v>
      </c>
      <c r="F984" s="40" t="s">
        <v>75</v>
      </c>
      <c r="G984" s="40">
        <v>7241</v>
      </c>
      <c r="H984" s="47">
        <v>45239</v>
      </c>
      <c r="I984" s="12">
        <v>869</v>
      </c>
      <c r="J984" s="35">
        <v>655.24950000000001</v>
      </c>
      <c r="K984" s="30">
        <v>56</v>
      </c>
      <c r="L984" s="30">
        <v>0.47912348950247441</v>
      </c>
      <c r="M984" s="43">
        <v>-0.24</v>
      </c>
      <c r="N984" s="30">
        <v>8.8060804355238678E-2</v>
      </c>
      <c r="O984" s="43">
        <v>0</v>
      </c>
      <c r="P984" s="30">
        <v>0.17920432823038626</v>
      </c>
      <c r="Q984" s="43">
        <f t="shared" si="31"/>
        <v>2.76</v>
      </c>
      <c r="R984" s="30">
        <v>6.6062200541020286E-2</v>
      </c>
      <c r="S984" s="43">
        <v>11</v>
      </c>
      <c r="T984" s="30">
        <v>0.18754917737088028</v>
      </c>
      <c r="U984" s="30">
        <v>0.10437085722726225</v>
      </c>
      <c r="V984" s="46">
        <v>65</v>
      </c>
      <c r="W984" s="46">
        <v>6.8534270457043217E-2</v>
      </c>
      <c r="X984" s="46">
        <v>0.24278414583621047</v>
      </c>
      <c r="Y984" s="46">
        <v>0.40319662648754762</v>
      </c>
      <c r="Z984" s="46">
        <v>1758</v>
      </c>
      <c r="AA984" s="46">
        <v>0.24831943968020789</v>
      </c>
      <c r="AB984" s="46">
        <v>10862</v>
      </c>
      <c r="AC984" s="77">
        <v>0.17557880614793897</v>
      </c>
      <c r="AD984" s="84">
        <f>'1.Hard Index'!T984</f>
        <v>3</v>
      </c>
      <c r="AE984" s="85">
        <f>'2.Vulnerbility Index'!R984</f>
        <v>4</v>
      </c>
      <c r="AF984" s="86">
        <f t="shared" si="32"/>
        <v>12</v>
      </c>
    </row>
    <row r="985" spans="1:32" x14ac:dyDescent="0.3">
      <c r="A985" s="39" t="s">
        <v>2147</v>
      </c>
      <c r="B985" s="40">
        <v>105.687</v>
      </c>
      <c r="C985" s="40">
        <v>10.0686</v>
      </c>
      <c r="D985" s="40" t="s">
        <v>65</v>
      </c>
      <c r="E985" s="40" t="s">
        <v>74</v>
      </c>
      <c r="F985" s="40" t="s">
        <v>811</v>
      </c>
      <c r="G985" s="40">
        <v>12253</v>
      </c>
      <c r="H985" s="47">
        <v>45239</v>
      </c>
      <c r="I985" s="12">
        <v>1470</v>
      </c>
      <c r="J985" s="35">
        <v>317.46620000000001</v>
      </c>
      <c r="K985" s="30">
        <v>61</v>
      </c>
      <c r="L985" s="30">
        <v>0.47912348950247441</v>
      </c>
      <c r="M985" s="43">
        <v>0.36</v>
      </c>
      <c r="N985" s="30">
        <v>8.8060804355238678E-2</v>
      </c>
      <c r="O985" s="43">
        <v>10</v>
      </c>
      <c r="P985" s="30">
        <v>0.17920432823038626</v>
      </c>
      <c r="Q985" s="43">
        <f t="shared" si="31"/>
        <v>3.36</v>
      </c>
      <c r="R985" s="30">
        <v>6.6062200541020286E-2</v>
      </c>
      <c r="S985" s="43">
        <v>11</v>
      </c>
      <c r="T985" s="30">
        <v>0.18754917737088028</v>
      </c>
      <c r="U985" s="30">
        <v>0.10437085722726225</v>
      </c>
      <c r="V985" s="46">
        <v>101</v>
      </c>
      <c r="W985" s="46">
        <v>6.8534270457043217E-2</v>
      </c>
      <c r="X985" s="46">
        <v>5.9005957724638861E-2</v>
      </c>
      <c r="Y985" s="46">
        <v>0.40319662648754762</v>
      </c>
      <c r="Z985" s="46">
        <v>723</v>
      </c>
      <c r="AA985" s="46">
        <v>0.24831943968020789</v>
      </c>
      <c r="AB985" s="46">
        <v>18380</v>
      </c>
      <c r="AC985" s="77">
        <v>0.17557880614793897</v>
      </c>
      <c r="AD985" s="84">
        <f>'1.Hard Index'!T985</f>
        <v>4</v>
      </c>
      <c r="AE985" s="85">
        <f>'2.Vulnerbility Index'!R985</f>
        <v>3</v>
      </c>
      <c r="AF985" s="86">
        <f t="shared" si="32"/>
        <v>12</v>
      </c>
    </row>
    <row r="986" spans="1:32" x14ac:dyDescent="0.3">
      <c r="A986" s="39" t="s">
        <v>2148</v>
      </c>
      <c r="B986" s="40">
        <v>106.184</v>
      </c>
      <c r="C986" s="40">
        <v>10.061500000000001</v>
      </c>
      <c r="D986" s="40" t="s">
        <v>45</v>
      </c>
      <c r="E986" s="40" t="s">
        <v>46</v>
      </c>
      <c r="F986" s="40" t="s">
        <v>812</v>
      </c>
      <c r="G986" s="40">
        <v>8394</v>
      </c>
      <c r="H986" s="47">
        <v>45239</v>
      </c>
      <c r="I986" s="12">
        <v>1007</v>
      </c>
      <c r="J986" s="35">
        <v>799.88850000000002</v>
      </c>
      <c r="K986" s="30">
        <v>60</v>
      </c>
      <c r="L986" s="30">
        <v>0.47912348950247441</v>
      </c>
      <c r="M986" s="43">
        <v>0.45</v>
      </c>
      <c r="N986" s="30">
        <v>8.8060804355238678E-2</v>
      </c>
      <c r="O986" s="43">
        <v>4</v>
      </c>
      <c r="P986" s="30">
        <v>0.17920432823038626</v>
      </c>
      <c r="Q986" s="43">
        <f t="shared" si="31"/>
        <v>3.45</v>
      </c>
      <c r="R986" s="30">
        <v>6.6062200541020286E-2</v>
      </c>
      <c r="S986" s="43">
        <v>15</v>
      </c>
      <c r="T986" s="30">
        <v>0.18754917737088028</v>
      </c>
      <c r="U986" s="30">
        <v>0.10437085722726225</v>
      </c>
      <c r="V986" s="46">
        <v>57</v>
      </c>
      <c r="W986" s="46">
        <v>6.8534270457043217E-2</v>
      </c>
      <c r="X986" s="46">
        <v>0.1557064569930903</v>
      </c>
      <c r="Y986" s="46">
        <v>0.40319662648754762</v>
      </c>
      <c r="Z986" s="46">
        <v>1307</v>
      </c>
      <c r="AA986" s="46">
        <v>0.24831943968020789</v>
      </c>
      <c r="AB986" s="46">
        <v>12591</v>
      </c>
      <c r="AC986" s="77">
        <v>0.17557880614793897</v>
      </c>
      <c r="AD986" s="84">
        <f>'1.Hard Index'!T986</f>
        <v>4</v>
      </c>
      <c r="AE986" s="85">
        <f>'2.Vulnerbility Index'!R986</f>
        <v>4</v>
      </c>
      <c r="AF986" s="86">
        <f t="shared" si="32"/>
        <v>16</v>
      </c>
    </row>
    <row r="987" spans="1:32" x14ac:dyDescent="0.3">
      <c r="A987" s="39" t="s">
        <v>2149</v>
      </c>
      <c r="B987" s="40">
        <v>105.807</v>
      </c>
      <c r="C987" s="40">
        <v>10.0657</v>
      </c>
      <c r="D987" s="40" t="s">
        <v>45</v>
      </c>
      <c r="E987" s="40" t="s">
        <v>796</v>
      </c>
      <c r="F987" s="40" t="s">
        <v>813</v>
      </c>
      <c r="G987" s="40">
        <v>13720</v>
      </c>
      <c r="H987" s="47">
        <v>45239</v>
      </c>
      <c r="I987" s="12">
        <v>1646</v>
      </c>
      <c r="J987" s="35">
        <v>598.62199999999996</v>
      </c>
      <c r="K987" s="30">
        <v>65</v>
      </c>
      <c r="L987" s="30">
        <v>0.47912348950247441</v>
      </c>
      <c r="M987" s="43">
        <v>-2.8</v>
      </c>
      <c r="N987" s="30">
        <v>8.8060804355238678E-2</v>
      </c>
      <c r="O987" s="43">
        <v>16</v>
      </c>
      <c r="P987" s="30">
        <v>0.17920432823038626</v>
      </c>
      <c r="Q987" s="43">
        <f t="shared" si="31"/>
        <v>0.20000000000000018</v>
      </c>
      <c r="R987" s="30">
        <v>6.6062200541020286E-2</v>
      </c>
      <c r="S987" s="43">
        <v>25</v>
      </c>
      <c r="T987" s="30">
        <v>0.18754917737088028</v>
      </c>
      <c r="U987" s="30">
        <v>0.10437085722726225</v>
      </c>
      <c r="V987" s="46">
        <v>250</v>
      </c>
      <c r="W987" s="46">
        <v>6.8534270457043217E-2</v>
      </c>
      <c r="X987" s="46">
        <v>2.2084548104956268E-2</v>
      </c>
      <c r="Y987" s="46">
        <v>0.40319662648754762</v>
      </c>
      <c r="Z987" s="46">
        <v>303</v>
      </c>
      <c r="AA987" s="46">
        <v>0.24831943968020789</v>
      </c>
      <c r="AB987" s="46">
        <v>20580</v>
      </c>
      <c r="AC987" s="77">
        <v>0.17557880614793897</v>
      </c>
      <c r="AD987" s="84">
        <f>'1.Hard Index'!T987</f>
        <v>4</v>
      </c>
      <c r="AE987" s="85">
        <f>'2.Vulnerbility Index'!R987</f>
        <v>3</v>
      </c>
      <c r="AF987" s="86">
        <f t="shared" si="32"/>
        <v>12</v>
      </c>
    </row>
    <row r="988" spans="1:32" x14ac:dyDescent="0.3">
      <c r="A988" s="39" t="s">
        <v>2150</v>
      </c>
      <c r="B988" s="40">
        <v>106.256</v>
      </c>
      <c r="C988" s="40">
        <v>10.054600000000001</v>
      </c>
      <c r="D988" s="40" t="s">
        <v>367</v>
      </c>
      <c r="E988" s="40" t="s">
        <v>784</v>
      </c>
      <c r="F988" s="40" t="s">
        <v>814</v>
      </c>
      <c r="G988" s="40">
        <v>101011</v>
      </c>
      <c r="H988" s="47">
        <v>45239</v>
      </c>
      <c r="I988" s="12">
        <v>12121</v>
      </c>
      <c r="J988" s="35">
        <v>905.18299999999999</v>
      </c>
      <c r="K988" s="30">
        <v>60</v>
      </c>
      <c r="L988" s="30">
        <v>0.47912348950247441</v>
      </c>
      <c r="M988" s="43">
        <v>-0.26</v>
      </c>
      <c r="N988" s="30">
        <v>8.8060804355238678E-2</v>
      </c>
      <c r="O988" s="43">
        <v>3</v>
      </c>
      <c r="P988" s="30">
        <v>0.17920432823038626</v>
      </c>
      <c r="Q988" s="43">
        <f t="shared" si="31"/>
        <v>2.74</v>
      </c>
      <c r="R988" s="30">
        <v>6.6062200541020286E-2</v>
      </c>
      <c r="S988" s="43">
        <v>30</v>
      </c>
      <c r="T988" s="30">
        <v>0.18754917737088028</v>
      </c>
      <c r="U988" s="30">
        <v>0.10437085722726225</v>
      </c>
      <c r="V988" s="46">
        <v>422</v>
      </c>
      <c r="W988" s="46">
        <v>6.8534270457043217E-2</v>
      </c>
      <c r="X988" s="46">
        <v>1.5097365633445861E-2</v>
      </c>
      <c r="Y988" s="46">
        <v>0.40319662648754762</v>
      </c>
      <c r="Z988" s="46">
        <v>1525</v>
      </c>
      <c r="AA988" s="46">
        <v>0.24831943968020789</v>
      </c>
      <c r="AB988" s="46">
        <v>151517</v>
      </c>
      <c r="AC988" s="77">
        <v>0.17557880614793897</v>
      </c>
      <c r="AD988" s="84">
        <f>'1.Hard Index'!T988</f>
        <v>4</v>
      </c>
      <c r="AE988" s="85">
        <f>'2.Vulnerbility Index'!R988</f>
        <v>4</v>
      </c>
      <c r="AF988" s="86">
        <f t="shared" si="32"/>
        <v>16</v>
      </c>
    </row>
    <row r="989" spans="1:32" x14ac:dyDescent="0.3">
      <c r="A989" s="39" t="s">
        <v>2151</v>
      </c>
      <c r="B989" s="40">
        <v>105.873</v>
      </c>
      <c r="C989" s="40">
        <v>10.045</v>
      </c>
      <c r="D989" s="40" t="s">
        <v>45</v>
      </c>
      <c r="E989" s="40" t="s">
        <v>796</v>
      </c>
      <c r="F989" s="40" t="s">
        <v>177</v>
      </c>
      <c r="G989" s="40">
        <v>10823</v>
      </c>
      <c r="H989" s="47">
        <v>45239</v>
      </c>
      <c r="I989" s="12">
        <v>1299</v>
      </c>
      <c r="J989" s="35">
        <v>2513.9250000000002</v>
      </c>
      <c r="K989" s="30">
        <v>69</v>
      </c>
      <c r="L989" s="30">
        <v>0.47912348950247441</v>
      </c>
      <c r="M989" s="43">
        <v>-0.24</v>
      </c>
      <c r="N989" s="30">
        <v>8.8060804355238678E-2</v>
      </c>
      <c r="O989" s="43">
        <v>0</v>
      </c>
      <c r="P989" s="30">
        <v>0.17920432823038626</v>
      </c>
      <c r="Q989" s="43">
        <f t="shared" si="31"/>
        <v>2.76</v>
      </c>
      <c r="R989" s="30">
        <v>6.6062200541020286E-2</v>
      </c>
      <c r="S989" s="43">
        <v>20</v>
      </c>
      <c r="T989" s="30">
        <v>0.18754917737088028</v>
      </c>
      <c r="U989" s="30">
        <v>0.10437085722726225</v>
      </c>
      <c r="V989" s="46">
        <v>77</v>
      </c>
      <c r="W989" s="46">
        <v>6.8534270457043217E-2</v>
      </c>
      <c r="X989" s="46">
        <v>0.35064215097477591</v>
      </c>
      <c r="Y989" s="46">
        <v>0.40319662648754762</v>
      </c>
      <c r="Z989" s="46">
        <v>3795</v>
      </c>
      <c r="AA989" s="46">
        <v>0.24831943968020789</v>
      </c>
      <c r="AB989" s="46">
        <v>16235</v>
      </c>
      <c r="AC989" s="77">
        <v>0.17557880614793897</v>
      </c>
      <c r="AD989" s="84">
        <f>'1.Hard Index'!T989</f>
        <v>3</v>
      </c>
      <c r="AE989" s="85">
        <f>'2.Vulnerbility Index'!R989</f>
        <v>4</v>
      </c>
      <c r="AF989" s="86">
        <f t="shared" si="32"/>
        <v>12</v>
      </c>
    </row>
    <row r="990" spans="1:32" x14ac:dyDescent="0.3">
      <c r="A990" s="39" t="s">
        <v>2152</v>
      </c>
      <c r="B990" s="40">
        <v>104.018</v>
      </c>
      <c r="C990" s="40">
        <v>10.045999999999999</v>
      </c>
      <c r="D990" s="40" t="s">
        <v>50</v>
      </c>
      <c r="E990" s="40" t="s">
        <v>494</v>
      </c>
      <c r="F990" s="40" t="s">
        <v>75</v>
      </c>
      <c r="G990" s="40">
        <v>34116</v>
      </c>
      <c r="H990" s="47">
        <v>45239</v>
      </c>
      <c r="I990" s="12">
        <v>4094</v>
      </c>
      <c r="J990" s="35">
        <v>20</v>
      </c>
      <c r="K990" s="30">
        <v>58</v>
      </c>
      <c r="L990" s="30">
        <v>0.47912348950247441</v>
      </c>
      <c r="M990" s="43">
        <v>-2.8</v>
      </c>
      <c r="N990" s="30">
        <v>8.8060804355238678E-2</v>
      </c>
      <c r="O990" s="43">
        <v>24</v>
      </c>
      <c r="P990" s="30">
        <v>0.17920432823038626</v>
      </c>
      <c r="Q990" s="43">
        <f t="shared" si="31"/>
        <v>0.20000000000000018</v>
      </c>
      <c r="R990" s="30">
        <v>6.6062200541020286E-2</v>
      </c>
      <c r="S990" s="43">
        <v>0</v>
      </c>
      <c r="T990" s="30">
        <v>0.18754917737088028</v>
      </c>
      <c r="U990" s="30">
        <v>0.10437085722726225</v>
      </c>
      <c r="V990" s="46">
        <v>125</v>
      </c>
      <c r="W990" s="46">
        <v>6.8534270457043217E-2</v>
      </c>
      <c r="X990" s="46">
        <v>5.3640520576855432E-3</v>
      </c>
      <c r="Y990" s="46">
        <v>0.40319662648754762</v>
      </c>
      <c r="Z990" s="46">
        <v>183</v>
      </c>
      <c r="AA990" s="46">
        <v>0.24831943968020789</v>
      </c>
      <c r="AB990" s="46">
        <v>51174</v>
      </c>
      <c r="AC990" s="77">
        <v>0.17557880614793897</v>
      </c>
      <c r="AD990" s="84">
        <f>'1.Hard Index'!T990</f>
        <v>3</v>
      </c>
      <c r="AE990" s="85">
        <f>'2.Vulnerbility Index'!R990</f>
        <v>3</v>
      </c>
      <c r="AF990" s="86">
        <f t="shared" si="32"/>
        <v>9</v>
      </c>
    </row>
    <row r="991" spans="1:32" x14ac:dyDescent="0.3">
      <c r="A991" s="39" t="s">
        <v>2153</v>
      </c>
      <c r="B991" s="40">
        <v>106.492</v>
      </c>
      <c r="C991" s="40">
        <v>10.054500000000001</v>
      </c>
      <c r="D991" s="40" t="s">
        <v>53</v>
      </c>
      <c r="E991" s="40" t="s">
        <v>71</v>
      </c>
      <c r="F991" s="40" t="s">
        <v>14</v>
      </c>
      <c r="G991" s="40">
        <v>5760</v>
      </c>
      <c r="H991" s="47">
        <v>45239</v>
      </c>
      <c r="I991" s="12">
        <v>691</v>
      </c>
      <c r="J991" s="35">
        <v>503.49329999999998</v>
      </c>
      <c r="K991" s="30">
        <v>54</v>
      </c>
      <c r="L991" s="30">
        <v>0.47912348950247441</v>
      </c>
      <c r="M991" s="43">
        <v>0.45</v>
      </c>
      <c r="N991" s="30">
        <v>8.8060804355238678E-2</v>
      </c>
      <c r="O991" s="43">
        <v>2</v>
      </c>
      <c r="P991" s="30">
        <v>0.17920432823038626</v>
      </c>
      <c r="Q991" s="43">
        <f t="shared" si="31"/>
        <v>3.45</v>
      </c>
      <c r="R991" s="30">
        <v>6.6062200541020286E-2</v>
      </c>
      <c r="S991" s="43">
        <v>9</v>
      </c>
      <c r="T991" s="30">
        <v>0.18754917737088028</v>
      </c>
      <c r="U991" s="30">
        <v>0.10437085722726225</v>
      </c>
      <c r="V991" s="46">
        <v>48</v>
      </c>
      <c r="W991" s="46">
        <v>6.8534270457043217E-2</v>
      </c>
      <c r="X991" s="46">
        <v>0.796875</v>
      </c>
      <c r="Y991" s="46">
        <v>0.40319662648754762</v>
      </c>
      <c r="Z991" s="46">
        <v>4590</v>
      </c>
      <c r="AA991" s="46">
        <v>0.24831943968020789</v>
      </c>
      <c r="AB991" s="46">
        <v>8640</v>
      </c>
      <c r="AC991" s="77">
        <v>0.17557880614793897</v>
      </c>
      <c r="AD991" s="84">
        <f>'1.Hard Index'!T991</f>
        <v>3</v>
      </c>
      <c r="AE991" s="85">
        <f>'2.Vulnerbility Index'!R991</f>
        <v>3</v>
      </c>
      <c r="AF991" s="86">
        <f t="shared" si="32"/>
        <v>9</v>
      </c>
    </row>
    <row r="992" spans="1:32" x14ac:dyDescent="0.3">
      <c r="A992" s="39" t="s">
        <v>2154</v>
      </c>
      <c r="B992" s="40">
        <v>105.842</v>
      </c>
      <c r="C992" s="40">
        <v>10.052099999999999</v>
      </c>
      <c r="D992" s="40" t="s">
        <v>45</v>
      </c>
      <c r="E992" s="40" t="s">
        <v>796</v>
      </c>
      <c r="F992" s="40" t="s">
        <v>815</v>
      </c>
      <c r="G992" s="40">
        <v>7852</v>
      </c>
      <c r="H992" s="47">
        <v>45239</v>
      </c>
      <c r="I992" s="12">
        <v>942</v>
      </c>
      <c r="J992" s="35">
        <v>2081.87</v>
      </c>
      <c r="K992" s="30">
        <v>67</v>
      </c>
      <c r="L992" s="30">
        <v>0.47912348950247441</v>
      </c>
      <c r="M992" s="43">
        <v>-2.8</v>
      </c>
      <c r="N992" s="30">
        <v>8.8060804355238678E-2</v>
      </c>
      <c r="O992" s="43">
        <v>8</v>
      </c>
      <c r="P992" s="30">
        <v>0.17920432823038626</v>
      </c>
      <c r="Q992" s="43">
        <f t="shared" si="31"/>
        <v>0.20000000000000018</v>
      </c>
      <c r="R992" s="30">
        <v>6.6062200541020286E-2</v>
      </c>
      <c r="S992" s="43">
        <v>13</v>
      </c>
      <c r="T992" s="30">
        <v>0.18754917737088028</v>
      </c>
      <c r="U992" s="30">
        <v>0.10437085722726225</v>
      </c>
      <c r="V992" s="46">
        <v>56</v>
      </c>
      <c r="W992" s="46">
        <v>6.8534270457043217E-2</v>
      </c>
      <c r="X992" s="46">
        <v>0.11449312277126847</v>
      </c>
      <c r="Y992" s="46">
        <v>0.40319662648754762</v>
      </c>
      <c r="Z992" s="46">
        <v>899</v>
      </c>
      <c r="AA992" s="46">
        <v>0.24831943968020789</v>
      </c>
      <c r="AB992" s="46">
        <v>11778</v>
      </c>
      <c r="AC992" s="77">
        <v>0.17557880614793897</v>
      </c>
      <c r="AD992" s="84">
        <f>'1.Hard Index'!T992</f>
        <v>4</v>
      </c>
      <c r="AE992" s="85">
        <f>'2.Vulnerbility Index'!R992</f>
        <v>3</v>
      </c>
      <c r="AF992" s="86">
        <f t="shared" si="32"/>
        <v>12</v>
      </c>
    </row>
    <row r="993" spans="1:32" x14ac:dyDescent="0.3">
      <c r="A993" s="39" t="s">
        <v>2155</v>
      </c>
      <c r="B993" s="40">
        <v>106.114</v>
      </c>
      <c r="C993" s="40">
        <v>10.050800000000001</v>
      </c>
      <c r="D993" s="40" t="s">
        <v>45</v>
      </c>
      <c r="E993" s="40" t="s">
        <v>46</v>
      </c>
      <c r="F993" s="40" t="s">
        <v>816</v>
      </c>
      <c r="G993" s="40">
        <v>5503</v>
      </c>
      <c r="H993" s="47">
        <v>45239</v>
      </c>
      <c r="I993" s="12">
        <v>660</v>
      </c>
      <c r="J993" s="35">
        <v>790.45140000000004</v>
      </c>
      <c r="K993" s="30">
        <v>51</v>
      </c>
      <c r="L993" s="30">
        <v>0.47912348950247441</v>
      </c>
      <c r="M993" s="43">
        <v>-0.24</v>
      </c>
      <c r="N993" s="30">
        <v>8.8060804355238678E-2</v>
      </c>
      <c r="O993" s="43">
        <v>4</v>
      </c>
      <c r="P993" s="30">
        <v>0.17920432823038626</v>
      </c>
      <c r="Q993" s="43">
        <f t="shared" si="31"/>
        <v>2.76</v>
      </c>
      <c r="R993" s="30">
        <v>6.6062200541020286E-2</v>
      </c>
      <c r="S993" s="43">
        <v>18</v>
      </c>
      <c r="T993" s="30">
        <v>0.18754917737088028</v>
      </c>
      <c r="U993" s="30">
        <v>0.10437085722726225</v>
      </c>
      <c r="V993" s="46">
        <v>40</v>
      </c>
      <c r="W993" s="46">
        <v>6.8534270457043217E-2</v>
      </c>
      <c r="X993" s="46">
        <v>3.8887879338542611E-2</v>
      </c>
      <c r="Y993" s="46">
        <v>0.40319662648754762</v>
      </c>
      <c r="Z993" s="46">
        <v>214</v>
      </c>
      <c r="AA993" s="46">
        <v>0.24831943968020789</v>
      </c>
      <c r="AB993" s="46">
        <v>8255</v>
      </c>
      <c r="AC993" s="77">
        <v>0.17557880614793897</v>
      </c>
      <c r="AD993" s="84">
        <f>'1.Hard Index'!T993</f>
        <v>4</v>
      </c>
      <c r="AE993" s="85">
        <f>'2.Vulnerbility Index'!R993</f>
        <v>3</v>
      </c>
      <c r="AF993" s="86">
        <f t="shared" si="32"/>
        <v>12</v>
      </c>
    </row>
    <row r="994" spans="1:32" x14ac:dyDescent="0.3">
      <c r="A994" s="39" t="s">
        <v>2156</v>
      </c>
      <c r="B994" s="40">
        <v>106.197</v>
      </c>
      <c r="C994" s="40">
        <v>10.0449</v>
      </c>
      <c r="D994" s="40" t="s">
        <v>45</v>
      </c>
      <c r="E994" s="40" t="s">
        <v>46</v>
      </c>
      <c r="F994" s="40" t="s">
        <v>817</v>
      </c>
      <c r="G994" s="40">
        <v>6826</v>
      </c>
      <c r="H994" s="47">
        <v>45239</v>
      </c>
      <c r="I994" s="12">
        <v>819</v>
      </c>
      <c r="J994" s="35">
        <v>752.24350000000004</v>
      </c>
      <c r="K994" s="30">
        <v>65</v>
      </c>
      <c r="L994" s="30">
        <v>0.47912348950247441</v>
      </c>
      <c r="M994" s="43">
        <v>0.45</v>
      </c>
      <c r="N994" s="30">
        <v>8.8060804355238678E-2</v>
      </c>
      <c r="O994" s="43">
        <v>0</v>
      </c>
      <c r="P994" s="30">
        <v>0.17920432823038626</v>
      </c>
      <c r="Q994" s="43">
        <f t="shared" si="31"/>
        <v>3.45</v>
      </c>
      <c r="R994" s="30">
        <v>6.6062200541020286E-2</v>
      </c>
      <c r="S994" s="43">
        <v>11</v>
      </c>
      <c r="T994" s="30">
        <v>0.18754917737088028</v>
      </c>
      <c r="U994" s="30">
        <v>0.10437085722726225</v>
      </c>
      <c r="V994" s="46">
        <v>54</v>
      </c>
      <c r="W994" s="46">
        <v>6.8534270457043217E-2</v>
      </c>
      <c r="X994" s="46">
        <v>6.0210958101377089E-2</v>
      </c>
      <c r="Y994" s="46">
        <v>0.40319662648754762</v>
      </c>
      <c r="Z994" s="46">
        <v>411</v>
      </c>
      <c r="AA994" s="46">
        <v>0.24831943968020789</v>
      </c>
      <c r="AB994" s="46">
        <v>10239</v>
      </c>
      <c r="AC994" s="77">
        <v>0.17557880614793897</v>
      </c>
      <c r="AD994" s="84">
        <f>'1.Hard Index'!T994</f>
        <v>3</v>
      </c>
      <c r="AE994" s="85">
        <f>'2.Vulnerbility Index'!R994</f>
        <v>3</v>
      </c>
      <c r="AF994" s="86">
        <f t="shared" si="32"/>
        <v>9</v>
      </c>
    </row>
    <row r="995" spans="1:32" x14ac:dyDescent="0.3">
      <c r="A995" s="39" t="s">
        <v>2157</v>
      </c>
      <c r="B995" s="40">
        <v>105.453</v>
      </c>
      <c r="C995" s="40">
        <v>10.018700000000001</v>
      </c>
      <c r="D995" s="40" t="s">
        <v>65</v>
      </c>
      <c r="E995" s="40" t="s">
        <v>79</v>
      </c>
      <c r="F995" s="40" t="s">
        <v>815</v>
      </c>
      <c r="G995" s="40">
        <v>8233</v>
      </c>
      <c r="H995" s="47">
        <v>45239</v>
      </c>
      <c r="I995" s="12">
        <v>988</v>
      </c>
      <c r="J995" s="35">
        <v>374.3854</v>
      </c>
      <c r="K995" s="30">
        <v>53</v>
      </c>
      <c r="L995" s="30">
        <v>0.47912348950247441</v>
      </c>
      <c r="M995" s="43">
        <v>0.24</v>
      </c>
      <c r="N995" s="30">
        <v>8.8060804355238678E-2</v>
      </c>
      <c r="O995" s="43">
        <v>0</v>
      </c>
      <c r="P995" s="30">
        <v>0.17920432823038626</v>
      </c>
      <c r="Q995" s="43">
        <f t="shared" si="31"/>
        <v>3.24</v>
      </c>
      <c r="R995" s="30">
        <v>6.6062200541020286E-2</v>
      </c>
      <c r="S995" s="43">
        <v>13</v>
      </c>
      <c r="T995" s="30">
        <v>0.18754917737088028</v>
      </c>
      <c r="U995" s="30">
        <v>0.10437085722726225</v>
      </c>
      <c r="V995" s="46">
        <v>28</v>
      </c>
      <c r="W995" s="46">
        <v>6.8534270457043217E-2</v>
      </c>
      <c r="X995" s="46">
        <v>0.90088667557390989</v>
      </c>
      <c r="Y995" s="46">
        <v>0.40319662648754762</v>
      </c>
      <c r="Z995" s="46">
        <v>7417</v>
      </c>
      <c r="AA995" s="46">
        <v>0.24831943968020789</v>
      </c>
      <c r="AB995" s="46">
        <v>12350</v>
      </c>
      <c r="AC995" s="77">
        <v>0.17557880614793897</v>
      </c>
      <c r="AD995" s="84">
        <f>'1.Hard Index'!T995</f>
        <v>3</v>
      </c>
      <c r="AE995" s="85">
        <f>'2.Vulnerbility Index'!R995</f>
        <v>3</v>
      </c>
      <c r="AF995" s="86">
        <f t="shared" si="32"/>
        <v>9</v>
      </c>
    </row>
    <row r="996" spans="1:32" x14ac:dyDescent="0.3">
      <c r="A996" s="39" t="s">
        <v>2158</v>
      </c>
      <c r="B996" s="40">
        <v>105.535</v>
      </c>
      <c r="C996" s="40">
        <v>10.0427</v>
      </c>
      <c r="D996" s="40" t="s">
        <v>65</v>
      </c>
      <c r="E996" s="40" t="s">
        <v>79</v>
      </c>
      <c r="F996" s="40" t="s">
        <v>681</v>
      </c>
      <c r="G996" s="40">
        <v>9471</v>
      </c>
      <c r="H996" s="47">
        <v>45239</v>
      </c>
      <c r="I996" s="12">
        <v>1137</v>
      </c>
      <c r="J996" s="35">
        <v>320.19740000000002</v>
      </c>
      <c r="K996" s="30">
        <v>47</v>
      </c>
      <c r="L996" s="30">
        <v>0.47912348950247441</v>
      </c>
      <c r="M996" s="43">
        <v>-0.24</v>
      </c>
      <c r="N996" s="30">
        <v>8.8060804355238678E-2</v>
      </c>
      <c r="O996" s="43">
        <v>20</v>
      </c>
      <c r="P996" s="30">
        <v>0.17920432823038626</v>
      </c>
      <c r="Q996" s="43">
        <f t="shared" si="31"/>
        <v>2.76</v>
      </c>
      <c r="R996" s="30">
        <v>6.6062200541020286E-2</v>
      </c>
      <c r="S996" s="43">
        <v>15</v>
      </c>
      <c r="T996" s="30">
        <v>0.18754917737088028</v>
      </c>
      <c r="U996" s="30">
        <v>0.10437085722726225</v>
      </c>
      <c r="V996" s="46">
        <v>37</v>
      </c>
      <c r="W996" s="46">
        <v>6.8534270457043217E-2</v>
      </c>
      <c r="X996" s="46">
        <v>0.2831802343997466</v>
      </c>
      <c r="Y996" s="46">
        <v>0.40319662648754762</v>
      </c>
      <c r="Z996" s="46">
        <v>2682</v>
      </c>
      <c r="AA996" s="46">
        <v>0.24831943968020789</v>
      </c>
      <c r="AB996" s="46">
        <v>14207</v>
      </c>
      <c r="AC996" s="77">
        <v>0.17557880614793897</v>
      </c>
      <c r="AD996" s="84">
        <f>'1.Hard Index'!T996</f>
        <v>4</v>
      </c>
      <c r="AE996" s="85">
        <f>'2.Vulnerbility Index'!R996</f>
        <v>4</v>
      </c>
      <c r="AF996" s="86">
        <f t="shared" si="32"/>
        <v>16</v>
      </c>
    </row>
    <row r="997" spans="1:32" x14ac:dyDescent="0.3">
      <c r="A997" s="39" t="s">
        <v>2159</v>
      </c>
      <c r="B997" s="40">
        <v>106.35899999999999</v>
      </c>
      <c r="C997" s="40">
        <v>10.044700000000001</v>
      </c>
      <c r="D997" s="40" t="s">
        <v>53</v>
      </c>
      <c r="E997" s="40" t="s">
        <v>76</v>
      </c>
      <c r="F997" s="40" t="s">
        <v>818</v>
      </c>
      <c r="G997" s="40">
        <v>4907</v>
      </c>
      <c r="H997" s="47">
        <v>45239</v>
      </c>
      <c r="I997" s="12">
        <v>589</v>
      </c>
      <c r="J997" s="35">
        <v>414.8519</v>
      </c>
      <c r="K997" s="30">
        <v>56</v>
      </c>
      <c r="L997" s="30">
        <v>0.47912348950247441</v>
      </c>
      <c r="M997" s="43">
        <v>0.36</v>
      </c>
      <c r="N997" s="30">
        <v>8.8060804355238678E-2</v>
      </c>
      <c r="O997" s="43">
        <v>24</v>
      </c>
      <c r="P997" s="30">
        <v>0.17920432823038626</v>
      </c>
      <c r="Q997" s="43">
        <f t="shared" si="31"/>
        <v>3.36</v>
      </c>
      <c r="R997" s="30">
        <v>6.6062200541020286E-2</v>
      </c>
      <c r="S997" s="43">
        <v>11</v>
      </c>
      <c r="T997" s="30">
        <v>0.18754917737088028</v>
      </c>
      <c r="U997" s="30">
        <v>0.10437085722726225</v>
      </c>
      <c r="V997" s="46">
        <v>56</v>
      </c>
      <c r="W997" s="46">
        <v>6.8534270457043217E-2</v>
      </c>
      <c r="X997" s="46">
        <v>0.32647238638679438</v>
      </c>
      <c r="Y997" s="46">
        <v>0.40319662648754762</v>
      </c>
      <c r="Z997" s="46">
        <v>1602</v>
      </c>
      <c r="AA997" s="46">
        <v>0.24831943968020789</v>
      </c>
      <c r="AB997" s="46">
        <v>7361</v>
      </c>
      <c r="AC997" s="77">
        <v>0.17557880614793897</v>
      </c>
      <c r="AD997" s="84">
        <f>'1.Hard Index'!T997</f>
        <v>4</v>
      </c>
      <c r="AE997" s="85">
        <f>'2.Vulnerbility Index'!R997</f>
        <v>3</v>
      </c>
      <c r="AF997" s="86">
        <f t="shared" si="32"/>
        <v>12</v>
      </c>
    </row>
    <row r="998" spans="1:32" x14ac:dyDescent="0.3">
      <c r="A998" s="39" t="s">
        <v>2160</v>
      </c>
      <c r="B998" s="40">
        <v>106.536</v>
      </c>
      <c r="C998" s="40">
        <v>10.0265</v>
      </c>
      <c r="D998" s="40" t="s">
        <v>53</v>
      </c>
      <c r="E998" s="40" t="s">
        <v>71</v>
      </c>
      <c r="F998" s="40" t="s">
        <v>636</v>
      </c>
      <c r="G998" s="40">
        <v>5276</v>
      </c>
      <c r="H998" s="47">
        <v>45239</v>
      </c>
      <c r="I998" s="12">
        <v>633</v>
      </c>
      <c r="J998" s="35">
        <v>161.32220000000001</v>
      </c>
      <c r="K998" s="30">
        <v>51</v>
      </c>
      <c r="L998" s="30">
        <v>0.47912348950247441</v>
      </c>
      <c r="M998" s="43">
        <v>-2.8</v>
      </c>
      <c r="N998" s="30">
        <v>8.8060804355238678E-2</v>
      </c>
      <c r="O998" s="43">
        <v>0</v>
      </c>
      <c r="P998" s="30">
        <v>0.17920432823038626</v>
      </c>
      <c r="Q998" s="43">
        <f t="shared" si="31"/>
        <v>0.20000000000000018</v>
      </c>
      <c r="R998" s="30">
        <v>6.6062200541020286E-2</v>
      </c>
      <c r="S998" s="43">
        <v>11</v>
      </c>
      <c r="T998" s="30">
        <v>0.18754917737088028</v>
      </c>
      <c r="U998" s="30">
        <v>0.10437085722726225</v>
      </c>
      <c r="V998" s="46">
        <v>18</v>
      </c>
      <c r="W998" s="46">
        <v>6.8534270457043217E-2</v>
      </c>
      <c r="X998" s="46">
        <v>0.84874905231235787</v>
      </c>
      <c r="Y998" s="46">
        <v>0.40319662648754762</v>
      </c>
      <c r="Z998" s="46">
        <v>4478</v>
      </c>
      <c r="AA998" s="46">
        <v>0.24831943968020789</v>
      </c>
      <c r="AB998" s="46">
        <v>7914</v>
      </c>
      <c r="AC998" s="77">
        <v>0.17557880614793897</v>
      </c>
      <c r="AD998" s="84">
        <f>'1.Hard Index'!T998</f>
        <v>3</v>
      </c>
      <c r="AE998" s="85">
        <f>'2.Vulnerbility Index'!R998</f>
        <v>3</v>
      </c>
      <c r="AF998" s="86">
        <f t="shared" si="32"/>
        <v>9</v>
      </c>
    </row>
    <row r="999" spans="1:32" x14ac:dyDescent="0.3">
      <c r="A999" s="39" t="s">
        <v>2161</v>
      </c>
      <c r="B999" s="40">
        <v>105.48399999999999</v>
      </c>
      <c r="C999" s="40">
        <v>10.028600000000001</v>
      </c>
      <c r="D999" s="40" t="s">
        <v>65</v>
      </c>
      <c r="E999" s="40" t="s">
        <v>79</v>
      </c>
      <c r="F999" s="40" t="s">
        <v>819</v>
      </c>
      <c r="G999" s="40">
        <v>8256</v>
      </c>
      <c r="H999" s="47">
        <v>45239</v>
      </c>
      <c r="I999" s="12">
        <v>991</v>
      </c>
      <c r="J999" s="35">
        <v>410.7595</v>
      </c>
      <c r="K999" s="30">
        <v>52</v>
      </c>
      <c r="L999" s="30">
        <v>0.47912348950247441</v>
      </c>
      <c r="M999" s="43">
        <v>-1.32</v>
      </c>
      <c r="N999" s="30">
        <v>8.8060804355238678E-2</v>
      </c>
      <c r="O999" s="43">
        <v>2</v>
      </c>
      <c r="P999" s="30">
        <v>0.17920432823038626</v>
      </c>
      <c r="Q999" s="43">
        <f t="shared" si="31"/>
        <v>1.68</v>
      </c>
      <c r="R999" s="30">
        <v>6.6062200541020286E-2</v>
      </c>
      <c r="S999" s="43">
        <v>18</v>
      </c>
      <c r="T999" s="30">
        <v>0.18754917737088028</v>
      </c>
      <c r="U999" s="30">
        <v>0.10437085722726225</v>
      </c>
      <c r="V999" s="46">
        <v>26</v>
      </c>
      <c r="W999" s="46">
        <v>6.8534270457043217E-2</v>
      </c>
      <c r="X999" s="46">
        <v>0.671875</v>
      </c>
      <c r="Y999" s="46">
        <v>0.40319662648754762</v>
      </c>
      <c r="Z999" s="46">
        <v>5547</v>
      </c>
      <c r="AA999" s="46">
        <v>0.24831943968020789</v>
      </c>
      <c r="AB999" s="46">
        <v>12384</v>
      </c>
      <c r="AC999" s="77">
        <v>0.17557880614793897</v>
      </c>
      <c r="AD999" s="84">
        <f>'1.Hard Index'!T999</f>
        <v>4</v>
      </c>
      <c r="AE999" s="85">
        <f>'2.Vulnerbility Index'!R999</f>
        <v>3</v>
      </c>
      <c r="AF999" s="86">
        <f t="shared" si="32"/>
        <v>12</v>
      </c>
    </row>
    <row r="1000" spans="1:32" x14ac:dyDescent="0.3">
      <c r="A1000" s="39" t="s">
        <v>2162</v>
      </c>
      <c r="B1000" s="40">
        <v>105.833</v>
      </c>
      <c r="C1000" s="40">
        <v>10.023</v>
      </c>
      <c r="D1000" s="40" t="s">
        <v>45</v>
      </c>
      <c r="E1000" s="40" t="s">
        <v>796</v>
      </c>
      <c r="F1000" s="40" t="s">
        <v>243</v>
      </c>
      <c r="G1000" s="40">
        <v>16348</v>
      </c>
      <c r="H1000" s="47">
        <v>45239</v>
      </c>
      <c r="I1000" s="12">
        <v>1962</v>
      </c>
      <c r="J1000" s="35">
        <v>4233.8360000000002</v>
      </c>
      <c r="K1000" s="30">
        <v>68</v>
      </c>
      <c r="L1000" s="30">
        <v>0.47912348950247441</v>
      </c>
      <c r="M1000" s="43">
        <v>-0.24</v>
      </c>
      <c r="N1000" s="30">
        <v>8.8060804355238678E-2</v>
      </c>
      <c r="O1000" s="43">
        <v>4</v>
      </c>
      <c r="P1000" s="30">
        <v>0.17920432823038626</v>
      </c>
      <c r="Q1000" s="43">
        <f t="shared" si="31"/>
        <v>2.76</v>
      </c>
      <c r="R1000" s="30">
        <v>6.6062200541020286E-2</v>
      </c>
      <c r="S1000" s="43">
        <v>30</v>
      </c>
      <c r="T1000" s="30">
        <v>0.18754917737088028</v>
      </c>
      <c r="U1000" s="30">
        <v>0.10437085722726225</v>
      </c>
      <c r="V1000" s="46">
        <v>71</v>
      </c>
      <c r="W1000" s="46">
        <v>6.8534270457043217E-2</v>
      </c>
      <c r="X1000" s="46">
        <v>6.3371666258869586E-2</v>
      </c>
      <c r="Y1000" s="46">
        <v>0.40319662648754762</v>
      </c>
      <c r="Z1000" s="46">
        <v>1036</v>
      </c>
      <c r="AA1000" s="46">
        <v>0.24831943968020789</v>
      </c>
      <c r="AB1000" s="46">
        <v>24522</v>
      </c>
      <c r="AC1000" s="77">
        <v>0.17557880614793897</v>
      </c>
      <c r="AD1000" s="84">
        <f>'1.Hard Index'!T1000</f>
        <v>4</v>
      </c>
      <c r="AE1000" s="85">
        <f>'2.Vulnerbility Index'!R1000</f>
        <v>4</v>
      </c>
      <c r="AF1000" s="86">
        <f t="shared" si="32"/>
        <v>16</v>
      </c>
    </row>
    <row r="1001" spans="1:32" x14ac:dyDescent="0.3">
      <c r="A1001" s="39" t="s">
        <v>2163</v>
      </c>
      <c r="B1001" s="40">
        <v>106.063</v>
      </c>
      <c r="C1001" s="40">
        <v>10.0381</v>
      </c>
      <c r="D1001" s="40" t="s">
        <v>45</v>
      </c>
      <c r="E1001" s="40" t="s">
        <v>363</v>
      </c>
      <c r="F1001" s="40" t="s">
        <v>207</v>
      </c>
      <c r="G1001" s="40">
        <v>10501</v>
      </c>
      <c r="H1001" s="47">
        <v>45239</v>
      </c>
      <c r="I1001" s="12">
        <v>1260</v>
      </c>
      <c r="J1001" s="35">
        <v>719.94799999999998</v>
      </c>
      <c r="K1001" s="30">
        <v>60</v>
      </c>
      <c r="L1001" s="30">
        <v>0.47912348950247441</v>
      </c>
      <c r="M1001" s="43">
        <v>0.36</v>
      </c>
      <c r="N1001" s="30">
        <v>8.8060804355238678E-2</v>
      </c>
      <c r="O1001" s="43">
        <v>0</v>
      </c>
      <c r="P1001" s="30">
        <v>0.17920432823038626</v>
      </c>
      <c r="Q1001" s="43">
        <f t="shared" si="31"/>
        <v>3.36</v>
      </c>
      <c r="R1001" s="30">
        <v>6.6062200541020286E-2</v>
      </c>
      <c r="S1001" s="43">
        <v>13</v>
      </c>
      <c r="T1001" s="30">
        <v>0.18754917737088028</v>
      </c>
      <c r="U1001" s="30">
        <v>0.10437085722726225</v>
      </c>
      <c r="V1001" s="46">
        <v>38</v>
      </c>
      <c r="W1001" s="46">
        <v>6.8534270457043217E-2</v>
      </c>
      <c r="X1001" s="46">
        <v>0.49852395009999045</v>
      </c>
      <c r="Y1001" s="46">
        <v>0.40319662648754762</v>
      </c>
      <c r="Z1001" s="46">
        <v>5235</v>
      </c>
      <c r="AA1001" s="46">
        <v>0.24831943968020789</v>
      </c>
      <c r="AB1001" s="46">
        <v>15752</v>
      </c>
      <c r="AC1001" s="77">
        <v>0.17557880614793897</v>
      </c>
      <c r="AD1001" s="84">
        <f>'1.Hard Index'!T1001</f>
        <v>3</v>
      </c>
      <c r="AE1001" s="85">
        <f>'2.Vulnerbility Index'!R1001</f>
        <v>4</v>
      </c>
      <c r="AF1001" s="86">
        <f t="shared" si="32"/>
        <v>12</v>
      </c>
    </row>
    <row r="1002" spans="1:32" x14ac:dyDescent="0.3">
      <c r="A1002" s="39" t="s">
        <v>2164</v>
      </c>
      <c r="B1002" s="40">
        <v>105.248</v>
      </c>
      <c r="C1002" s="40">
        <v>9.9988100000000006</v>
      </c>
      <c r="D1002" s="40" t="s">
        <v>50</v>
      </c>
      <c r="E1002" s="40" t="s">
        <v>51</v>
      </c>
      <c r="F1002" s="40" t="s">
        <v>175</v>
      </c>
      <c r="G1002" s="40">
        <v>12585</v>
      </c>
      <c r="H1002" s="47">
        <v>45239</v>
      </c>
      <c r="I1002" s="12">
        <v>1510</v>
      </c>
      <c r="J1002" s="35">
        <v>11.909700000000001</v>
      </c>
      <c r="K1002" s="30">
        <v>47</v>
      </c>
      <c r="L1002" s="30">
        <v>0.47912348950247441</v>
      </c>
      <c r="M1002" s="43">
        <v>0.45</v>
      </c>
      <c r="N1002" s="30">
        <v>8.8060804355238678E-2</v>
      </c>
      <c r="O1002" s="43">
        <v>3</v>
      </c>
      <c r="P1002" s="30">
        <v>0.17920432823038626</v>
      </c>
      <c r="Q1002" s="43">
        <f t="shared" si="31"/>
        <v>3.45</v>
      </c>
      <c r="R1002" s="30">
        <v>6.6062200541020286E-2</v>
      </c>
      <c r="S1002" s="43">
        <v>13</v>
      </c>
      <c r="T1002" s="30">
        <v>0.18754917737088028</v>
      </c>
      <c r="U1002" s="30">
        <v>0.10437085722726225</v>
      </c>
      <c r="V1002" s="46">
        <v>28</v>
      </c>
      <c r="W1002" s="46">
        <v>6.8534270457043217E-2</v>
      </c>
      <c r="X1002" s="46">
        <v>0.47063965037743344</v>
      </c>
      <c r="Y1002" s="46">
        <v>0.40319662648754762</v>
      </c>
      <c r="Z1002" s="46">
        <v>5923</v>
      </c>
      <c r="AA1002" s="46">
        <v>0.24831943968020789</v>
      </c>
      <c r="AB1002" s="46">
        <v>18878</v>
      </c>
      <c r="AC1002" s="77">
        <v>0.17557880614793897</v>
      </c>
      <c r="AD1002" s="84">
        <f>'1.Hard Index'!T1002</f>
        <v>4</v>
      </c>
      <c r="AE1002" s="85">
        <f>'2.Vulnerbility Index'!R1002</f>
        <v>4</v>
      </c>
      <c r="AF1002" s="86">
        <f t="shared" si="32"/>
        <v>16</v>
      </c>
    </row>
    <row r="1003" spans="1:32" x14ac:dyDescent="0.3">
      <c r="A1003" s="39" t="s">
        <v>2165</v>
      </c>
      <c r="B1003" s="40">
        <v>105.996</v>
      </c>
      <c r="C1003" s="40">
        <v>10.0467</v>
      </c>
      <c r="D1003" s="40" t="s">
        <v>45</v>
      </c>
      <c r="E1003" s="40" t="s">
        <v>47</v>
      </c>
      <c r="F1003" s="40" t="s">
        <v>47</v>
      </c>
      <c r="G1003" s="40">
        <v>4918</v>
      </c>
      <c r="H1003" s="47">
        <v>45239</v>
      </c>
      <c r="I1003" s="12">
        <v>590</v>
      </c>
      <c r="J1003" s="35">
        <v>529.34630000000004</v>
      </c>
      <c r="K1003" s="30">
        <v>74</v>
      </c>
      <c r="L1003" s="30">
        <v>0.47912348950247441</v>
      </c>
      <c r="M1003" s="43">
        <v>-2.8</v>
      </c>
      <c r="N1003" s="30">
        <v>8.8060804355238678E-2</v>
      </c>
      <c r="O1003" s="43">
        <v>2</v>
      </c>
      <c r="P1003" s="30">
        <v>0.17920432823038626</v>
      </c>
      <c r="Q1003" s="43">
        <f t="shared" si="31"/>
        <v>0.20000000000000018</v>
      </c>
      <c r="R1003" s="30">
        <v>6.6062200541020286E-2</v>
      </c>
      <c r="S1003" s="43">
        <v>11</v>
      </c>
      <c r="T1003" s="30">
        <v>0.18754917737088028</v>
      </c>
      <c r="U1003" s="30">
        <v>0.10437085722726225</v>
      </c>
      <c r="V1003" s="46">
        <v>298</v>
      </c>
      <c r="W1003" s="46">
        <v>6.8534270457043217E-2</v>
      </c>
      <c r="X1003" s="46">
        <v>0.26230174867832451</v>
      </c>
      <c r="Y1003" s="46">
        <v>0.40319662648754762</v>
      </c>
      <c r="Z1003" s="46">
        <v>1290</v>
      </c>
      <c r="AA1003" s="46">
        <v>0.24831943968020789</v>
      </c>
      <c r="AB1003" s="46">
        <v>7377</v>
      </c>
      <c r="AC1003" s="77">
        <v>0.17557880614793897</v>
      </c>
      <c r="AD1003" s="84">
        <f>'1.Hard Index'!T1003</f>
        <v>3</v>
      </c>
      <c r="AE1003" s="85">
        <f>'2.Vulnerbility Index'!R1003</f>
        <v>3</v>
      </c>
      <c r="AF1003" s="86">
        <f t="shared" si="32"/>
        <v>9</v>
      </c>
    </row>
    <row r="1004" spans="1:32" x14ac:dyDescent="0.3">
      <c r="A1004" s="39" t="s">
        <v>2166</v>
      </c>
      <c r="B1004" s="40">
        <v>105.94799999999999</v>
      </c>
      <c r="C1004" s="40">
        <v>10.0327</v>
      </c>
      <c r="D1004" s="40" t="s">
        <v>45</v>
      </c>
      <c r="E1004" s="40" t="s">
        <v>47</v>
      </c>
      <c r="F1004" s="40" t="s">
        <v>820</v>
      </c>
      <c r="G1004" s="40">
        <v>11446</v>
      </c>
      <c r="H1004" s="47">
        <v>45239</v>
      </c>
      <c r="I1004" s="12">
        <v>1374</v>
      </c>
      <c r="J1004" s="35">
        <v>720.14869999999996</v>
      </c>
      <c r="K1004" s="30">
        <v>73</v>
      </c>
      <c r="L1004" s="30">
        <v>0.47912348950247441</v>
      </c>
      <c r="M1004" s="43">
        <v>-0.26</v>
      </c>
      <c r="N1004" s="30">
        <v>8.8060804355238678E-2</v>
      </c>
      <c r="O1004" s="43">
        <v>25</v>
      </c>
      <c r="P1004" s="30">
        <v>0.17920432823038626</v>
      </c>
      <c r="Q1004" s="43">
        <f t="shared" si="31"/>
        <v>2.74</v>
      </c>
      <c r="R1004" s="30">
        <v>6.6062200541020286E-2</v>
      </c>
      <c r="S1004" s="43">
        <v>16</v>
      </c>
      <c r="T1004" s="30">
        <v>0.18754917737088028</v>
      </c>
      <c r="U1004" s="30">
        <v>0.10437085722726225</v>
      </c>
      <c r="V1004" s="46">
        <v>49</v>
      </c>
      <c r="W1004" s="46">
        <v>6.8534270457043217E-2</v>
      </c>
      <c r="X1004" s="46">
        <v>0.23650183470207933</v>
      </c>
      <c r="Y1004" s="46">
        <v>0.40319662648754762</v>
      </c>
      <c r="Z1004" s="46">
        <v>2707</v>
      </c>
      <c r="AA1004" s="46">
        <v>0.24831943968020789</v>
      </c>
      <c r="AB1004" s="46">
        <v>17169</v>
      </c>
      <c r="AC1004" s="77">
        <v>0.17557880614793897</v>
      </c>
      <c r="AD1004" s="84">
        <f>'1.Hard Index'!T1004</f>
        <v>4</v>
      </c>
      <c r="AE1004" s="85">
        <f>'2.Vulnerbility Index'!R1004</f>
        <v>4</v>
      </c>
      <c r="AF1004" s="86">
        <f t="shared" si="32"/>
        <v>16</v>
      </c>
    </row>
    <row r="1005" spans="1:32" x14ac:dyDescent="0.3">
      <c r="A1005" s="39" t="s">
        <v>2167</v>
      </c>
      <c r="B1005" s="40">
        <v>106.626</v>
      </c>
      <c r="C1005" s="40">
        <v>10.041399999999999</v>
      </c>
      <c r="D1005" s="40" t="s">
        <v>53</v>
      </c>
      <c r="E1005" s="40" t="s">
        <v>71</v>
      </c>
      <c r="F1005" s="40" t="s">
        <v>192</v>
      </c>
      <c r="G1005" s="40">
        <v>6364</v>
      </c>
      <c r="H1005" s="47">
        <v>45239</v>
      </c>
      <c r="I1005" s="12">
        <v>764</v>
      </c>
      <c r="J1005" s="35">
        <v>656.15740000000005</v>
      </c>
      <c r="K1005" s="30">
        <v>45</v>
      </c>
      <c r="L1005" s="30">
        <v>0.47912348950247441</v>
      </c>
      <c r="M1005" s="43">
        <v>-1.32</v>
      </c>
      <c r="N1005" s="30">
        <v>8.8060804355238678E-2</v>
      </c>
      <c r="O1005" s="43">
        <v>2</v>
      </c>
      <c r="P1005" s="30">
        <v>0.17920432823038626</v>
      </c>
      <c r="Q1005" s="43">
        <f t="shared" si="31"/>
        <v>1.68</v>
      </c>
      <c r="R1005" s="30">
        <v>6.6062200541020286E-2</v>
      </c>
      <c r="S1005" s="43">
        <v>11</v>
      </c>
      <c r="T1005" s="30">
        <v>0.18754917737088028</v>
      </c>
      <c r="U1005" s="30">
        <v>0.10437085722726225</v>
      </c>
      <c r="V1005" s="46">
        <v>80</v>
      </c>
      <c r="W1005" s="46">
        <v>6.8534270457043217E-2</v>
      </c>
      <c r="X1005" s="46">
        <v>0.27891263356379636</v>
      </c>
      <c r="Y1005" s="46">
        <v>0.40319662648754762</v>
      </c>
      <c r="Z1005" s="46">
        <v>1775</v>
      </c>
      <c r="AA1005" s="46">
        <v>0.24831943968020789</v>
      </c>
      <c r="AB1005" s="46">
        <v>9546</v>
      </c>
      <c r="AC1005" s="77">
        <v>0.17557880614793897</v>
      </c>
      <c r="AD1005" s="84">
        <f>'1.Hard Index'!T1005</f>
        <v>4</v>
      </c>
      <c r="AE1005" s="85">
        <f>'2.Vulnerbility Index'!R1005</f>
        <v>4</v>
      </c>
      <c r="AF1005" s="86">
        <f t="shared" si="32"/>
        <v>16</v>
      </c>
    </row>
    <row r="1006" spans="1:32" x14ac:dyDescent="0.3">
      <c r="A1006" s="39" t="s">
        <v>2168</v>
      </c>
      <c r="B1006" s="40">
        <v>105.905</v>
      </c>
      <c r="C1006" s="40">
        <v>10.008699999999999</v>
      </c>
      <c r="D1006" s="40" t="s">
        <v>45</v>
      </c>
      <c r="E1006" s="40" t="s">
        <v>47</v>
      </c>
      <c r="F1006" s="40" t="s">
        <v>821</v>
      </c>
      <c r="G1006" s="40">
        <v>13428</v>
      </c>
      <c r="H1006" s="47">
        <v>45239</v>
      </c>
      <c r="I1006" s="12">
        <v>1611</v>
      </c>
      <c r="J1006" s="35">
        <v>2831.7739999999999</v>
      </c>
      <c r="K1006" s="30">
        <v>74</v>
      </c>
      <c r="L1006" s="30">
        <v>0.47912348950247441</v>
      </c>
      <c r="M1006" s="43">
        <v>0.36</v>
      </c>
      <c r="N1006" s="30">
        <v>8.8060804355238678E-2</v>
      </c>
      <c r="O1006" s="43">
        <v>20</v>
      </c>
      <c r="P1006" s="30">
        <v>0.17920432823038626</v>
      </c>
      <c r="Q1006" s="43">
        <f t="shared" si="31"/>
        <v>3.36</v>
      </c>
      <c r="R1006" s="30">
        <v>6.6062200541020286E-2</v>
      </c>
      <c r="S1006" s="43">
        <v>15</v>
      </c>
      <c r="T1006" s="30">
        <v>0.18754917737088028</v>
      </c>
      <c r="U1006" s="30">
        <v>0.10437085722726225</v>
      </c>
      <c r="V1006" s="46">
        <v>52</v>
      </c>
      <c r="W1006" s="46">
        <v>6.8534270457043217E-2</v>
      </c>
      <c r="X1006" s="46">
        <v>0.18669943401846886</v>
      </c>
      <c r="Y1006" s="46">
        <v>0.40319662648754762</v>
      </c>
      <c r="Z1006" s="46">
        <v>2507</v>
      </c>
      <c r="AA1006" s="46">
        <v>0.24831943968020789</v>
      </c>
      <c r="AB1006" s="46">
        <v>20142</v>
      </c>
      <c r="AC1006" s="77">
        <v>0.17557880614793897</v>
      </c>
      <c r="AD1006" s="84">
        <f>'1.Hard Index'!T1006</f>
        <v>4</v>
      </c>
      <c r="AE1006" s="85">
        <f>'2.Vulnerbility Index'!R1006</f>
        <v>4</v>
      </c>
      <c r="AF1006" s="86">
        <f t="shared" si="32"/>
        <v>16</v>
      </c>
    </row>
    <row r="1007" spans="1:32" x14ac:dyDescent="0.3">
      <c r="A1007" s="39" t="s">
        <v>2169</v>
      </c>
      <c r="B1007" s="40">
        <v>106.599</v>
      </c>
      <c r="C1007" s="40">
        <v>10.0449</v>
      </c>
      <c r="D1007" s="40" t="s">
        <v>53</v>
      </c>
      <c r="E1007" s="40" t="s">
        <v>71</v>
      </c>
      <c r="F1007" s="40" t="s">
        <v>71</v>
      </c>
      <c r="G1007" s="40">
        <v>10272</v>
      </c>
      <c r="H1007" s="47">
        <v>45239</v>
      </c>
      <c r="I1007" s="12">
        <v>1233</v>
      </c>
      <c r="J1007" s="35">
        <v>751.12729999999999</v>
      </c>
      <c r="K1007" s="30">
        <v>46</v>
      </c>
      <c r="L1007" s="30">
        <v>0.47912348950247441</v>
      </c>
      <c r="M1007" s="43">
        <v>0.45</v>
      </c>
      <c r="N1007" s="30">
        <v>8.8060804355238678E-2</v>
      </c>
      <c r="O1007" s="43">
        <v>10</v>
      </c>
      <c r="P1007" s="30">
        <v>0.17920432823038626</v>
      </c>
      <c r="Q1007" s="43">
        <f t="shared" si="31"/>
        <v>3.45</v>
      </c>
      <c r="R1007" s="30">
        <v>6.6062200541020286E-2</v>
      </c>
      <c r="S1007" s="43">
        <v>13</v>
      </c>
      <c r="T1007" s="30">
        <v>0.18754917737088028</v>
      </c>
      <c r="U1007" s="30">
        <v>0.10437085722726225</v>
      </c>
      <c r="V1007" s="46">
        <v>174</v>
      </c>
      <c r="W1007" s="46">
        <v>6.8534270457043217E-2</v>
      </c>
      <c r="X1007" s="46">
        <v>4.7507788161993768E-2</v>
      </c>
      <c r="Y1007" s="46">
        <v>0.40319662648754762</v>
      </c>
      <c r="Z1007" s="46">
        <v>488</v>
      </c>
      <c r="AA1007" s="46">
        <v>0.24831943968020789</v>
      </c>
      <c r="AB1007" s="46">
        <v>15408</v>
      </c>
      <c r="AC1007" s="77">
        <v>0.17557880614793897</v>
      </c>
      <c r="AD1007" s="84">
        <f>'1.Hard Index'!T1007</f>
        <v>4</v>
      </c>
      <c r="AE1007" s="85">
        <f>'2.Vulnerbility Index'!R1007</f>
        <v>3</v>
      </c>
      <c r="AF1007" s="86">
        <f t="shared" si="32"/>
        <v>12</v>
      </c>
    </row>
    <row r="1008" spans="1:32" x14ac:dyDescent="0.3">
      <c r="A1008" s="39" t="s">
        <v>2170</v>
      </c>
      <c r="B1008" s="40">
        <v>106.214</v>
      </c>
      <c r="C1008" s="40">
        <v>10.0304</v>
      </c>
      <c r="D1008" s="40" t="s">
        <v>45</v>
      </c>
      <c r="E1008" s="40" t="s">
        <v>46</v>
      </c>
      <c r="F1008" s="40" t="s">
        <v>822</v>
      </c>
      <c r="G1008" s="40">
        <v>7557</v>
      </c>
      <c r="H1008" s="47">
        <v>45239</v>
      </c>
      <c r="I1008" s="12">
        <v>907</v>
      </c>
      <c r="J1008" s="35">
        <v>882.76520000000005</v>
      </c>
      <c r="K1008" s="30">
        <v>71</v>
      </c>
      <c r="L1008" s="30">
        <v>0.47912348950247441</v>
      </c>
      <c r="M1008" s="43">
        <v>-2.8</v>
      </c>
      <c r="N1008" s="30">
        <v>8.8060804355238678E-2</v>
      </c>
      <c r="O1008" s="43">
        <v>0</v>
      </c>
      <c r="P1008" s="30">
        <v>0.17920432823038626</v>
      </c>
      <c r="Q1008" s="43">
        <f t="shared" si="31"/>
        <v>0.20000000000000018</v>
      </c>
      <c r="R1008" s="30">
        <v>6.6062200541020286E-2</v>
      </c>
      <c r="S1008" s="43">
        <v>13</v>
      </c>
      <c r="T1008" s="30">
        <v>0.18754917737088028</v>
      </c>
      <c r="U1008" s="30">
        <v>0.10437085722726225</v>
      </c>
      <c r="V1008" s="46">
        <v>55</v>
      </c>
      <c r="W1008" s="46">
        <v>6.8534270457043217E-2</v>
      </c>
      <c r="X1008" s="46">
        <v>0.15799920603414053</v>
      </c>
      <c r="Y1008" s="46">
        <v>0.40319662648754762</v>
      </c>
      <c r="Z1008" s="46">
        <v>1194</v>
      </c>
      <c r="AA1008" s="46">
        <v>0.24831943968020789</v>
      </c>
      <c r="AB1008" s="46">
        <v>11336</v>
      </c>
      <c r="AC1008" s="77">
        <v>0.17557880614793897</v>
      </c>
      <c r="AD1008" s="84">
        <f>'1.Hard Index'!T1008</f>
        <v>3</v>
      </c>
      <c r="AE1008" s="85">
        <f>'2.Vulnerbility Index'!R1008</f>
        <v>4</v>
      </c>
      <c r="AF1008" s="86">
        <f t="shared" si="32"/>
        <v>12</v>
      </c>
    </row>
    <row r="1009" spans="1:32" x14ac:dyDescent="0.3">
      <c r="A1009" s="39" t="s">
        <v>2171</v>
      </c>
      <c r="B1009" s="40">
        <v>105.139</v>
      </c>
      <c r="C1009" s="40">
        <v>10.009399999999999</v>
      </c>
      <c r="D1009" s="40" t="s">
        <v>50</v>
      </c>
      <c r="E1009" s="40" t="s">
        <v>58</v>
      </c>
      <c r="F1009" s="40" t="s">
        <v>823</v>
      </c>
      <c r="G1009" s="40">
        <v>16738</v>
      </c>
      <c r="H1009" s="47">
        <v>45239</v>
      </c>
      <c r="I1009" s="12">
        <v>2009</v>
      </c>
      <c r="J1009" s="35">
        <v>20</v>
      </c>
      <c r="K1009" s="30">
        <v>37</v>
      </c>
      <c r="L1009" s="30">
        <v>0.47912348950247441</v>
      </c>
      <c r="M1009" s="43">
        <v>-0.26</v>
      </c>
      <c r="N1009" s="30">
        <v>8.8060804355238678E-2</v>
      </c>
      <c r="O1009" s="43">
        <v>8</v>
      </c>
      <c r="P1009" s="30">
        <v>0.17920432823038626</v>
      </c>
      <c r="Q1009" s="43">
        <f t="shared" si="31"/>
        <v>2.74</v>
      </c>
      <c r="R1009" s="30">
        <v>6.6062200541020286E-2</v>
      </c>
      <c r="S1009" s="43">
        <v>11</v>
      </c>
      <c r="T1009" s="30">
        <v>0.18754917737088028</v>
      </c>
      <c r="U1009" s="30">
        <v>0.10437085722726225</v>
      </c>
      <c r="V1009" s="46">
        <v>50</v>
      </c>
      <c r="W1009" s="46">
        <v>6.8534270457043217E-2</v>
      </c>
      <c r="X1009" s="46">
        <v>0.20659577010395508</v>
      </c>
      <c r="Y1009" s="46">
        <v>0.40319662648754762</v>
      </c>
      <c r="Z1009" s="46">
        <v>3458</v>
      </c>
      <c r="AA1009" s="46">
        <v>0.24831943968020789</v>
      </c>
      <c r="AB1009" s="46">
        <v>25107</v>
      </c>
      <c r="AC1009" s="77">
        <v>0.17557880614793897</v>
      </c>
      <c r="AD1009" s="84">
        <f>'1.Hard Index'!T1009</f>
        <v>4</v>
      </c>
      <c r="AE1009" s="85">
        <f>'2.Vulnerbility Index'!R1009</f>
        <v>4</v>
      </c>
      <c r="AF1009" s="86">
        <f t="shared" si="32"/>
        <v>16</v>
      </c>
    </row>
    <row r="1010" spans="1:32" x14ac:dyDescent="0.3">
      <c r="A1010" s="39" t="s">
        <v>2172</v>
      </c>
      <c r="B1010" s="40">
        <v>106.148</v>
      </c>
      <c r="C1010" s="40">
        <v>10.0352</v>
      </c>
      <c r="D1010" s="40" t="s">
        <v>45</v>
      </c>
      <c r="E1010" s="40" t="s">
        <v>46</v>
      </c>
      <c r="F1010" s="40" t="s">
        <v>557</v>
      </c>
      <c r="G1010" s="40">
        <v>5705</v>
      </c>
      <c r="H1010" s="47">
        <v>45239</v>
      </c>
      <c r="I1010" s="12">
        <v>685</v>
      </c>
      <c r="J1010" s="35">
        <v>606.55250000000001</v>
      </c>
      <c r="K1010" s="30">
        <v>58</v>
      </c>
      <c r="L1010" s="30">
        <v>0.47912348950247441</v>
      </c>
      <c r="M1010" s="43">
        <v>-0.24</v>
      </c>
      <c r="N1010" s="30">
        <v>8.8060804355238678E-2</v>
      </c>
      <c r="O1010" s="43">
        <v>0</v>
      </c>
      <c r="P1010" s="30">
        <v>0.17920432823038626</v>
      </c>
      <c r="Q1010" s="43">
        <f t="shared" si="31"/>
        <v>2.76</v>
      </c>
      <c r="R1010" s="30">
        <v>6.6062200541020286E-2</v>
      </c>
      <c r="S1010" s="43">
        <v>13</v>
      </c>
      <c r="T1010" s="30">
        <v>0.18754917737088028</v>
      </c>
      <c r="U1010" s="30">
        <v>0.10437085722726225</v>
      </c>
      <c r="V1010" s="46">
        <v>41</v>
      </c>
      <c r="W1010" s="46">
        <v>6.8534270457043217E-2</v>
      </c>
      <c r="X1010" s="46">
        <v>0.64329535495179668</v>
      </c>
      <c r="Y1010" s="46">
        <v>0.40319662648754762</v>
      </c>
      <c r="Z1010" s="46">
        <v>3670</v>
      </c>
      <c r="AA1010" s="46">
        <v>0.24831943968020789</v>
      </c>
      <c r="AB1010" s="46">
        <v>8558</v>
      </c>
      <c r="AC1010" s="77">
        <v>0.17557880614793897</v>
      </c>
      <c r="AD1010" s="84">
        <f>'1.Hard Index'!T1010</f>
        <v>3</v>
      </c>
      <c r="AE1010" s="85">
        <f>'2.Vulnerbility Index'!R1010</f>
        <v>3</v>
      </c>
      <c r="AF1010" s="86">
        <f t="shared" si="32"/>
        <v>9</v>
      </c>
    </row>
    <row r="1011" spans="1:32" x14ac:dyDescent="0.3">
      <c r="A1011" s="39" t="s">
        <v>2173</v>
      </c>
      <c r="B1011" s="40">
        <v>105.645</v>
      </c>
      <c r="C1011" s="40">
        <v>10.0307</v>
      </c>
      <c r="D1011" s="40" t="s">
        <v>65</v>
      </c>
      <c r="E1011" s="40" t="s">
        <v>678</v>
      </c>
      <c r="F1011" s="40" t="s">
        <v>627</v>
      </c>
      <c r="G1011" s="40">
        <v>13415</v>
      </c>
      <c r="H1011" s="47">
        <v>45239</v>
      </c>
      <c r="I1011" s="12">
        <v>1610</v>
      </c>
      <c r="J1011" s="35">
        <v>479.93759999999997</v>
      </c>
      <c r="K1011" s="30">
        <v>64</v>
      </c>
      <c r="L1011" s="30">
        <v>0.47912348950247441</v>
      </c>
      <c r="M1011" s="43">
        <v>0.36</v>
      </c>
      <c r="N1011" s="30">
        <v>8.8060804355238678E-2</v>
      </c>
      <c r="O1011" s="43">
        <v>30</v>
      </c>
      <c r="P1011" s="30">
        <v>0.17920432823038626</v>
      </c>
      <c r="Q1011" s="43">
        <f t="shared" si="31"/>
        <v>3.36</v>
      </c>
      <c r="R1011" s="30">
        <v>6.6062200541020286E-2</v>
      </c>
      <c r="S1011" s="43">
        <v>11</v>
      </c>
      <c r="T1011" s="30">
        <v>0.18754917737088028</v>
      </c>
      <c r="U1011" s="30">
        <v>0.10437085722726225</v>
      </c>
      <c r="V1011" s="46">
        <v>76</v>
      </c>
      <c r="W1011" s="46">
        <v>6.8534270457043217E-2</v>
      </c>
      <c r="X1011" s="46">
        <v>4.7335072679836006E-2</v>
      </c>
      <c r="Y1011" s="46">
        <v>0.40319662648754762</v>
      </c>
      <c r="Z1011" s="46">
        <v>635</v>
      </c>
      <c r="AA1011" s="46">
        <v>0.24831943968020789</v>
      </c>
      <c r="AB1011" s="46">
        <v>20123</v>
      </c>
      <c r="AC1011" s="77">
        <v>0.17557880614793897</v>
      </c>
      <c r="AD1011" s="84">
        <f>'1.Hard Index'!T1011</f>
        <v>4</v>
      </c>
      <c r="AE1011" s="85">
        <f>'2.Vulnerbility Index'!R1011</f>
        <v>4</v>
      </c>
      <c r="AF1011" s="86">
        <f t="shared" si="32"/>
        <v>16</v>
      </c>
    </row>
    <row r="1012" spans="1:32" x14ac:dyDescent="0.3">
      <c r="A1012" s="39" t="s">
        <v>2174</v>
      </c>
      <c r="B1012" s="40">
        <v>105.101</v>
      </c>
      <c r="C1012" s="40">
        <v>10.036899999999999</v>
      </c>
      <c r="D1012" s="40" t="s">
        <v>50</v>
      </c>
      <c r="E1012" s="40" t="s">
        <v>355</v>
      </c>
      <c r="F1012" s="40" t="s">
        <v>824</v>
      </c>
      <c r="G1012" s="40">
        <v>9765</v>
      </c>
      <c r="H1012" s="47">
        <v>45239</v>
      </c>
      <c r="I1012" s="12">
        <v>1172</v>
      </c>
      <c r="J1012" s="35">
        <v>20</v>
      </c>
      <c r="K1012" s="30">
        <v>24</v>
      </c>
      <c r="L1012" s="30">
        <v>0.47912348950247441</v>
      </c>
      <c r="M1012" s="43">
        <v>0.45</v>
      </c>
      <c r="N1012" s="30">
        <v>8.8060804355238678E-2</v>
      </c>
      <c r="O1012" s="43">
        <v>0</v>
      </c>
      <c r="P1012" s="30">
        <v>0.17920432823038626</v>
      </c>
      <c r="Q1012" s="43">
        <f t="shared" si="31"/>
        <v>3.45</v>
      </c>
      <c r="R1012" s="30">
        <v>6.6062200541020286E-2</v>
      </c>
      <c r="S1012" s="43">
        <v>7</v>
      </c>
      <c r="T1012" s="30">
        <v>0.18754917737088028</v>
      </c>
      <c r="U1012" s="30">
        <v>0.10437085722726225</v>
      </c>
      <c r="V1012" s="46">
        <v>75</v>
      </c>
      <c r="W1012" s="46">
        <v>6.8534270457043217E-2</v>
      </c>
      <c r="X1012" s="46">
        <v>4.3727598566308243E-2</v>
      </c>
      <c r="Y1012" s="46">
        <v>0.40319662648754762</v>
      </c>
      <c r="Z1012" s="46">
        <v>427</v>
      </c>
      <c r="AA1012" s="46">
        <v>0.24831943968020789</v>
      </c>
      <c r="AB1012" s="46">
        <v>14648</v>
      </c>
      <c r="AC1012" s="77">
        <v>0.17557880614793897</v>
      </c>
      <c r="AD1012" s="84">
        <f>'1.Hard Index'!T1012</f>
        <v>4</v>
      </c>
      <c r="AE1012" s="85">
        <f>'2.Vulnerbility Index'!R1012</f>
        <v>3</v>
      </c>
      <c r="AF1012" s="86">
        <f t="shared" si="32"/>
        <v>12</v>
      </c>
    </row>
    <row r="1013" spans="1:32" x14ac:dyDescent="0.3">
      <c r="A1013" s="39" t="s">
        <v>2175</v>
      </c>
      <c r="B1013" s="40">
        <v>105.768</v>
      </c>
      <c r="C1013" s="40">
        <v>10.046099999999999</v>
      </c>
      <c r="D1013" s="40" t="s">
        <v>65</v>
      </c>
      <c r="E1013" s="40" t="s">
        <v>361</v>
      </c>
      <c r="F1013" s="40" t="s">
        <v>83</v>
      </c>
      <c r="G1013" s="40">
        <v>31642</v>
      </c>
      <c r="H1013" s="47">
        <v>45239</v>
      </c>
      <c r="I1013" s="12">
        <v>3797</v>
      </c>
      <c r="J1013" s="35">
        <v>307.09179999999998</v>
      </c>
      <c r="K1013" s="30">
        <v>65</v>
      </c>
      <c r="L1013" s="30">
        <v>0.47912348950247441</v>
      </c>
      <c r="M1013" s="43">
        <v>-2.8</v>
      </c>
      <c r="N1013" s="30">
        <v>8.8060804355238678E-2</v>
      </c>
      <c r="O1013" s="43">
        <v>0</v>
      </c>
      <c r="P1013" s="30">
        <v>0.17920432823038626</v>
      </c>
      <c r="Q1013" s="43">
        <f t="shared" si="31"/>
        <v>0.20000000000000018</v>
      </c>
      <c r="R1013" s="30">
        <v>6.6062200541020286E-2</v>
      </c>
      <c r="S1013" s="43">
        <v>13</v>
      </c>
      <c r="T1013" s="30">
        <v>0.18754917737088028</v>
      </c>
      <c r="U1013" s="30">
        <v>0.10437085722726225</v>
      </c>
      <c r="V1013" s="46">
        <v>1825</v>
      </c>
      <c r="W1013" s="46">
        <v>6.8534270457043217E-2</v>
      </c>
      <c r="X1013" s="46">
        <v>2.5851716073573099E-2</v>
      </c>
      <c r="Y1013" s="46">
        <v>0.40319662648754762</v>
      </c>
      <c r="Z1013" s="46">
        <v>818</v>
      </c>
      <c r="AA1013" s="46">
        <v>0.24831943968020789</v>
      </c>
      <c r="AB1013" s="46">
        <v>47463</v>
      </c>
      <c r="AC1013" s="77">
        <v>0.17557880614793897</v>
      </c>
      <c r="AD1013" s="84">
        <f>'1.Hard Index'!T1013</f>
        <v>3</v>
      </c>
      <c r="AE1013" s="85">
        <f>'2.Vulnerbility Index'!R1013</f>
        <v>4</v>
      </c>
      <c r="AF1013" s="86">
        <f t="shared" si="32"/>
        <v>12</v>
      </c>
    </row>
    <row r="1014" spans="1:32" x14ac:dyDescent="0.3">
      <c r="A1014" s="39" t="s">
        <v>2176</v>
      </c>
      <c r="B1014" s="40">
        <v>105.587</v>
      </c>
      <c r="C1014" s="40">
        <v>10.0197</v>
      </c>
      <c r="D1014" s="40" t="s">
        <v>65</v>
      </c>
      <c r="E1014" s="40" t="s">
        <v>79</v>
      </c>
      <c r="F1014" s="40" t="s">
        <v>825</v>
      </c>
      <c r="G1014" s="40">
        <v>10133</v>
      </c>
      <c r="H1014" s="47">
        <v>45239</v>
      </c>
      <c r="I1014" s="12">
        <v>1216</v>
      </c>
      <c r="J1014" s="35">
        <v>359.23700000000002</v>
      </c>
      <c r="K1014" s="30">
        <v>54</v>
      </c>
      <c r="L1014" s="30">
        <v>0.47912348950247441</v>
      </c>
      <c r="M1014" s="43">
        <v>-0.26</v>
      </c>
      <c r="N1014" s="30">
        <v>8.8060804355238678E-2</v>
      </c>
      <c r="O1014" s="43">
        <v>12</v>
      </c>
      <c r="P1014" s="30">
        <v>0.17920432823038626</v>
      </c>
      <c r="Q1014" s="43">
        <f t="shared" si="31"/>
        <v>2.74</v>
      </c>
      <c r="R1014" s="30">
        <v>6.6062200541020286E-2</v>
      </c>
      <c r="S1014" s="43">
        <v>13</v>
      </c>
      <c r="T1014" s="30">
        <v>0.18754917737088028</v>
      </c>
      <c r="U1014" s="30">
        <v>0.10437085722726225</v>
      </c>
      <c r="V1014" s="46">
        <v>29</v>
      </c>
      <c r="W1014" s="46">
        <v>6.8534270457043217E-2</v>
      </c>
      <c r="X1014" s="46">
        <v>0.57169643738280862</v>
      </c>
      <c r="Y1014" s="46">
        <v>0.40319662648754762</v>
      </c>
      <c r="Z1014" s="46">
        <v>5793</v>
      </c>
      <c r="AA1014" s="46">
        <v>0.24831943968020789</v>
      </c>
      <c r="AB1014" s="46">
        <v>15200</v>
      </c>
      <c r="AC1014" s="77">
        <v>0.17557880614793897</v>
      </c>
      <c r="AD1014" s="84">
        <f>'1.Hard Index'!T1014</f>
        <v>4</v>
      </c>
      <c r="AE1014" s="85">
        <f>'2.Vulnerbility Index'!R1014</f>
        <v>3</v>
      </c>
      <c r="AF1014" s="86">
        <f t="shared" si="32"/>
        <v>12</v>
      </c>
    </row>
    <row r="1015" spans="1:32" x14ac:dyDescent="0.3">
      <c r="A1015" s="39" t="s">
        <v>2177</v>
      </c>
      <c r="B1015" s="40">
        <v>106.246</v>
      </c>
      <c r="C1015" s="40">
        <v>10.0296</v>
      </c>
      <c r="D1015" s="40" t="s">
        <v>367</v>
      </c>
      <c r="E1015" s="40" t="s">
        <v>784</v>
      </c>
      <c r="F1015" s="40" t="s">
        <v>826</v>
      </c>
      <c r="G1015" s="40">
        <v>6662</v>
      </c>
      <c r="H1015" s="47">
        <v>45239</v>
      </c>
      <c r="I1015" s="12">
        <v>799</v>
      </c>
      <c r="J1015" s="35">
        <v>1300.4860000000001</v>
      </c>
      <c r="K1015" s="30">
        <v>65</v>
      </c>
      <c r="L1015" s="30">
        <v>0.47912348950247441</v>
      </c>
      <c r="M1015" s="43">
        <v>-0.24</v>
      </c>
      <c r="N1015" s="30">
        <v>8.8060804355238678E-2</v>
      </c>
      <c r="O1015" s="43">
        <v>25</v>
      </c>
      <c r="P1015" s="30">
        <v>0.17920432823038626</v>
      </c>
      <c r="Q1015" s="43">
        <f t="shared" si="31"/>
        <v>2.76</v>
      </c>
      <c r="R1015" s="30">
        <v>6.6062200541020286E-2</v>
      </c>
      <c r="S1015" s="43">
        <v>11</v>
      </c>
      <c r="T1015" s="30">
        <v>0.18754917737088028</v>
      </c>
      <c r="U1015" s="30">
        <v>0.10437085722726225</v>
      </c>
      <c r="V1015" s="46">
        <v>59</v>
      </c>
      <c r="W1015" s="46">
        <v>6.8534270457043217E-2</v>
      </c>
      <c r="X1015" s="46">
        <v>0.45556889822876012</v>
      </c>
      <c r="Y1015" s="46">
        <v>0.40319662648754762</v>
      </c>
      <c r="Z1015" s="46">
        <v>3035</v>
      </c>
      <c r="AA1015" s="46">
        <v>0.24831943968020789</v>
      </c>
      <c r="AB1015" s="46">
        <v>9993</v>
      </c>
      <c r="AC1015" s="77">
        <v>0.17557880614793897</v>
      </c>
      <c r="AD1015" s="84">
        <f>'1.Hard Index'!T1015</f>
        <v>4</v>
      </c>
      <c r="AE1015" s="85">
        <f>'2.Vulnerbility Index'!R1015</f>
        <v>4</v>
      </c>
      <c r="AF1015" s="86">
        <f t="shared" si="32"/>
        <v>16</v>
      </c>
    </row>
    <row r="1016" spans="1:32" x14ac:dyDescent="0.3">
      <c r="A1016" s="39" t="s">
        <v>2178</v>
      </c>
      <c r="B1016" s="40">
        <v>106.45</v>
      </c>
      <c r="C1016" s="40">
        <v>10.0275</v>
      </c>
      <c r="D1016" s="40" t="s">
        <v>53</v>
      </c>
      <c r="E1016" s="40" t="s">
        <v>257</v>
      </c>
      <c r="F1016" s="40" t="s">
        <v>827</v>
      </c>
      <c r="G1016" s="40">
        <v>5258</v>
      </c>
      <c r="H1016" s="47">
        <v>45239</v>
      </c>
      <c r="I1016" s="12">
        <v>631</v>
      </c>
      <c r="J1016" s="35">
        <v>571.38630000000001</v>
      </c>
      <c r="K1016" s="30">
        <v>54</v>
      </c>
      <c r="L1016" s="30">
        <v>0.47912348950247441</v>
      </c>
      <c r="M1016" s="43">
        <v>-2.8</v>
      </c>
      <c r="N1016" s="30">
        <v>8.8060804355238678E-2</v>
      </c>
      <c r="O1016" s="43">
        <v>8</v>
      </c>
      <c r="P1016" s="30">
        <v>0.17920432823038626</v>
      </c>
      <c r="Q1016" s="43">
        <f t="shared" si="31"/>
        <v>0.20000000000000018</v>
      </c>
      <c r="R1016" s="30">
        <v>6.6062200541020286E-2</v>
      </c>
      <c r="S1016" s="43">
        <v>23</v>
      </c>
      <c r="T1016" s="30">
        <v>0.18754917737088028</v>
      </c>
      <c r="U1016" s="30">
        <v>0.10437085722726225</v>
      </c>
      <c r="V1016" s="46">
        <v>46</v>
      </c>
      <c r="W1016" s="46">
        <v>6.8534270457043217E-2</v>
      </c>
      <c r="X1016" s="46">
        <v>0.54222137694941042</v>
      </c>
      <c r="Y1016" s="46">
        <v>0.40319662648754762</v>
      </c>
      <c r="Z1016" s="46">
        <v>2851</v>
      </c>
      <c r="AA1016" s="46">
        <v>0.24831943968020789</v>
      </c>
      <c r="AB1016" s="46">
        <v>7887</v>
      </c>
      <c r="AC1016" s="77">
        <v>0.17557880614793897</v>
      </c>
      <c r="AD1016" s="84">
        <f>'1.Hard Index'!T1016</f>
        <v>4</v>
      </c>
      <c r="AE1016" s="85">
        <f>'2.Vulnerbility Index'!R1016</f>
        <v>3</v>
      </c>
      <c r="AF1016" s="86">
        <f t="shared" si="32"/>
        <v>12</v>
      </c>
    </row>
    <row r="1017" spans="1:32" x14ac:dyDescent="0.3">
      <c r="A1017" s="39" t="s">
        <v>2179</v>
      </c>
      <c r="B1017" s="40">
        <v>105.19</v>
      </c>
      <c r="C1017" s="40">
        <v>9.9991800000000008</v>
      </c>
      <c r="D1017" s="40" t="s">
        <v>50</v>
      </c>
      <c r="E1017" s="40" t="s">
        <v>58</v>
      </c>
      <c r="F1017" s="40" t="s">
        <v>828</v>
      </c>
      <c r="G1017" s="40">
        <v>14267</v>
      </c>
      <c r="H1017" s="47">
        <v>45239</v>
      </c>
      <c r="I1017" s="12">
        <v>1712</v>
      </c>
      <c r="J1017" s="35">
        <v>20</v>
      </c>
      <c r="K1017" s="30">
        <v>44</v>
      </c>
      <c r="L1017" s="30">
        <v>0.47912348950247441</v>
      </c>
      <c r="M1017" s="43">
        <v>0.45</v>
      </c>
      <c r="N1017" s="30">
        <v>8.8060804355238678E-2</v>
      </c>
      <c r="O1017" s="43">
        <v>24</v>
      </c>
      <c r="P1017" s="30">
        <v>0.17920432823038626</v>
      </c>
      <c r="Q1017" s="43">
        <f t="shared" si="31"/>
        <v>3.45</v>
      </c>
      <c r="R1017" s="30">
        <v>6.6062200541020286E-2</v>
      </c>
      <c r="S1017" s="43">
        <v>13</v>
      </c>
      <c r="T1017" s="30">
        <v>0.18754917737088028</v>
      </c>
      <c r="U1017" s="30">
        <v>0.10437085722726225</v>
      </c>
      <c r="V1017" s="46">
        <v>40</v>
      </c>
      <c r="W1017" s="46">
        <v>6.8534270457043217E-2</v>
      </c>
      <c r="X1017" s="46">
        <v>9.7707997476694466E-2</v>
      </c>
      <c r="Y1017" s="46">
        <v>0.40319662648754762</v>
      </c>
      <c r="Z1017" s="46">
        <v>1394</v>
      </c>
      <c r="AA1017" s="46">
        <v>0.24831943968020789</v>
      </c>
      <c r="AB1017" s="46">
        <v>21401</v>
      </c>
      <c r="AC1017" s="77">
        <v>0.17557880614793897</v>
      </c>
      <c r="AD1017" s="84">
        <f>'1.Hard Index'!T1017</f>
        <v>4</v>
      </c>
      <c r="AE1017" s="85">
        <f>'2.Vulnerbility Index'!R1017</f>
        <v>4</v>
      </c>
      <c r="AF1017" s="86">
        <f t="shared" si="32"/>
        <v>16</v>
      </c>
    </row>
    <row r="1018" spans="1:32" x14ac:dyDescent="0.3">
      <c r="A1018" s="39" t="s">
        <v>2180</v>
      </c>
      <c r="B1018" s="40">
        <v>105.07299999999999</v>
      </c>
      <c r="C1018" s="40">
        <v>10.0305</v>
      </c>
      <c r="D1018" s="40" t="s">
        <v>50</v>
      </c>
      <c r="E1018" s="40" t="s">
        <v>355</v>
      </c>
      <c r="F1018" s="40" t="s">
        <v>829</v>
      </c>
      <c r="G1018" s="40">
        <v>20075</v>
      </c>
      <c r="H1018" s="47">
        <v>45239</v>
      </c>
      <c r="I1018" s="12">
        <v>2409</v>
      </c>
      <c r="J1018" s="35">
        <v>20</v>
      </c>
      <c r="K1018" s="30">
        <v>22</v>
      </c>
      <c r="L1018" s="30">
        <v>0.47912348950247441</v>
      </c>
      <c r="M1018" s="43">
        <v>-2.8</v>
      </c>
      <c r="N1018" s="30">
        <v>8.8060804355238678E-2</v>
      </c>
      <c r="O1018" s="43">
        <v>0</v>
      </c>
      <c r="P1018" s="30">
        <v>0.17920432823038626</v>
      </c>
      <c r="Q1018" s="43">
        <f t="shared" si="31"/>
        <v>0.20000000000000018</v>
      </c>
      <c r="R1018" s="30">
        <v>6.6062200541020286E-2</v>
      </c>
      <c r="S1018" s="43">
        <v>5</v>
      </c>
      <c r="T1018" s="30">
        <v>0.18754917737088028</v>
      </c>
      <c r="U1018" s="30">
        <v>0.10437085722726225</v>
      </c>
      <c r="V1018" s="46">
        <v>217</v>
      </c>
      <c r="W1018" s="46">
        <v>6.8534270457043217E-2</v>
      </c>
      <c r="X1018" s="46">
        <v>3.9202988792029887E-2</v>
      </c>
      <c r="Y1018" s="46">
        <v>0.40319662648754762</v>
      </c>
      <c r="Z1018" s="46">
        <v>787</v>
      </c>
      <c r="AA1018" s="46">
        <v>0.24831943968020789</v>
      </c>
      <c r="AB1018" s="46">
        <v>30113</v>
      </c>
      <c r="AC1018" s="77">
        <v>0.17557880614793897</v>
      </c>
      <c r="AD1018" s="84">
        <f>'1.Hard Index'!T1018</f>
        <v>4</v>
      </c>
      <c r="AE1018" s="85">
        <f>'2.Vulnerbility Index'!R1018</f>
        <v>4</v>
      </c>
      <c r="AF1018" s="86">
        <f t="shared" si="32"/>
        <v>16</v>
      </c>
    </row>
    <row r="1019" spans="1:32" x14ac:dyDescent="0.3">
      <c r="A1019" s="39" t="s">
        <v>2181</v>
      </c>
      <c r="B1019" s="40">
        <v>105.777</v>
      </c>
      <c r="C1019" s="40">
        <v>10.0434</v>
      </c>
      <c r="D1019" s="40" t="s">
        <v>65</v>
      </c>
      <c r="E1019" s="40" t="s">
        <v>361</v>
      </c>
      <c r="F1019" s="40" t="s">
        <v>731</v>
      </c>
      <c r="G1019" s="40">
        <v>12053</v>
      </c>
      <c r="H1019" s="47">
        <v>45239</v>
      </c>
      <c r="I1019" s="12">
        <v>1446</v>
      </c>
      <c r="J1019" s="35">
        <v>325.69740000000002</v>
      </c>
      <c r="K1019" s="30">
        <v>66</v>
      </c>
      <c r="L1019" s="30">
        <v>0.47912348950247441</v>
      </c>
      <c r="M1019" s="43">
        <v>-0.24</v>
      </c>
      <c r="N1019" s="30">
        <v>8.8060804355238678E-2</v>
      </c>
      <c r="O1019" s="43">
        <v>0</v>
      </c>
      <c r="P1019" s="30">
        <v>0.17920432823038626</v>
      </c>
      <c r="Q1019" s="43">
        <f t="shared" si="31"/>
        <v>2.76</v>
      </c>
      <c r="R1019" s="30">
        <v>6.6062200541020286E-2</v>
      </c>
      <c r="S1019" s="43">
        <v>12</v>
      </c>
      <c r="T1019" s="30">
        <v>0.18754917737088028</v>
      </c>
      <c r="U1019" s="30">
        <v>0.10437085722726225</v>
      </c>
      <c r="V1019" s="46">
        <v>2186</v>
      </c>
      <c r="W1019" s="46">
        <v>6.8534270457043217E-2</v>
      </c>
      <c r="X1019" s="46">
        <v>2.5387870239774329E-2</v>
      </c>
      <c r="Y1019" s="46">
        <v>0.40319662648754762</v>
      </c>
      <c r="Z1019" s="46">
        <v>306</v>
      </c>
      <c r="AA1019" s="46">
        <v>0.24831943968020789</v>
      </c>
      <c r="AB1019" s="46">
        <v>18080</v>
      </c>
      <c r="AC1019" s="77">
        <v>0.17557880614793897</v>
      </c>
      <c r="AD1019" s="84">
        <f>'1.Hard Index'!T1019</f>
        <v>3</v>
      </c>
      <c r="AE1019" s="85">
        <f>'2.Vulnerbility Index'!R1019</f>
        <v>4</v>
      </c>
      <c r="AF1019" s="86">
        <f t="shared" si="32"/>
        <v>12</v>
      </c>
    </row>
    <row r="1020" spans="1:32" x14ac:dyDescent="0.3">
      <c r="A1020" s="39" t="s">
        <v>2182</v>
      </c>
      <c r="B1020" s="40">
        <v>105.72199999999999</v>
      </c>
      <c r="C1020" s="40">
        <v>10.0261</v>
      </c>
      <c r="D1020" s="40" t="s">
        <v>65</v>
      </c>
      <c r="E1020" s="40" t="s">
        <v>74</v>
      </c>
      <c r="F1020" s="40" t="s">
        <v>830</v>
      </c>
      <c r="G1020" s="40">
        <v>22710</v>
      </c>
      <c r="H1020" s="47">
        <v>45239</v>
      </c>
      <c r="I1020" s="12">
        <v>2725</v>
      </c>
      <c r="J1020" s="35">
        <v>365.26400000000001</v>
      </c>
      <c r="K1020" s="30">
        <v>67</v>
      </c>
      <c r="L1020" s="30">
        <v>0.47912348950247441</v>
      </c>
      <c r="M1020" s="43">
        <v>0.45</v>
      </c>
      <c r="N1020" s="30">
        <v>8.8060804355238678E-2</v>
      </c>
      <c r="O1020" s="43">
        <v>26</v>
      </c>
      <c r="P1020" s="30">
        <v>0.17920432823038626</v>
      </c>
      <c r="Q1020" s="43">
        <f t="shared" si="31"/>
        <v>3.45</v>
      </c>
      <c r="R1020" s="30">
        <v>6.6062200541020286E-2</v>
      </c>
      <c r="S1020" s="43">
        <v>11</v>
      </c>
      <c r="T1020" s="30">
        <v>0.18754917737088028</v>
      </c>
      <c r="U1020" s="30">
        <v>0.10437085722726225</v>
      </c>
      <c r="V1020" s="46">
        <v>173</v>
      </c>
      <c r="W1020" s="46">
        <v>6.8534270457043217E-2</v>
      </c>
      <c r="X1020" s="46">
        <v>1.8009687362395419E-2</v>
      </c>
      <c r="Y1020" s="46">
        <v>0.40319662648754762</v>
      </c>
      <c r="Z1020" s="46">
        <v>409</v>
      </c>
      <c r="AA1020" s="46">
        <v>0.24831943968020789</v>
      </c>
      <c r="AB1020" s="46">
        <v>34065</v>
      </c>
      <c r="AC1020" s="77">
        <v>0.17557880614793897</v>
      </c>
      <c r="AD1020" s="84">
        <f>'1.Hard Index'!T1020</f>
        <v>4</v>
      </c>
      <c r="AE1020" s="85">
        <f>'2.Vulnerbility Index'!R1020</f>
        <v>3</v>
      </c>
      <c r="AF1020" s="86">
        <f t="shared" si="32"/>
        <v>12</v>
      </c>
    </row>
    <row r="1021" spans="1:32" x14ac:dyDescent="0.3">
      <c r="A1021" s="39" t="s">
        <v>2183</v>
      </c>
      <c r="B1021" s="40">
        <v>106.636</v>
      </c>
      <c r="C1021" s="40">
        <v>10.020099999999999</v>
      </c>
      <c r="D1021" s="40" t="s">
        <v>53</v>
      </c>
      <c r="E1021" s="40" t="s">
        <v>71</v>
      </c>
      <c r="F1021" s="40" t="s">
        <v>831</v>
      </c>
      <c r="G1021" s="40">
        <v>9233</v>
      </c>
      <c r="H1021" s="47">
        <v>45239</v>
      </c>
      <c r="I1021" s="12">
        <v>1108</v>
      </c>
      <c r="J1021" s="35">
        <v>174.9487</v>
      </c>
      <c r="K1021" s="30">
        <v>46</v>
      </c>
      <c r="L1021" s="30">
        <v>0.47912348950247441</v>
      </c>
      <c r="M1021" s="43">
        <v>-1.5</v>
      </c>
      <c r="N1021" s="30">
        <v>8.8060804355238678E-2</v>
      </c>
      <c r="O1021" s="43">
        <v>0</v>
      </c>
      <c r="P1021" s="30">
        <v>0.17920432823038626</v>
      </c>
      <c r="Q1021" s="43">
        <f t="shared" si="31"/>
        <v>1.5</v>
      </c>
      <c r="R1021" s="30">
        <v>6.6062200541020286E-2</v>
      </c>
      <c r="S1021" s="43">
        <v>15</v>
      </c>
      <c r="T1021" s="30">
        <v>0.18754917737088028</v>
      </c>
      <c r="U1021" s="30">
        <v>0.10437085722726225</v>
      </c>
      <c r="V1021" s="46">
        <v>86</v>
      </c>
      <c r="W1021" s="46">
        <v>6.8534270457043217E-2</v>
      </c>
      <c r="X1021" s="46">
        <v>4.9604678869273257E-2</v>
      </c>
      <c r="Y1021" s="46">
        <v>0.40319662648754762</v>
      </c>
      <c r="Z1021" s="46">
        <v>458</v>
      </c>
      <c r="AA1021" s="46">
        <v>0.24831943968020789</v>
      </c>
      <c r="AB1021" s="46">
        <v>13850</v>
      </c>
      <c r="AC1021" s="77">
        <v>0.17557880614793897</v>
      </c>
      <c r="AD1021" s="84">
        <f>'1.Hard Index'!T1021</f>
        <v>3</v>
      </c>
      <c r="AE1021" s="85">
        <f>'2.Vulnerbility Index'!R1021</f>
        <v>3</v>
      </c>
      <c r="AF1021" s="86">
        <f t="shared" si="32"/>
        <v>9</v>
      </c>
    </row>
    <row r="1022" spans="1:32" x14ac:dyDescent="0.3">
      <c r="A1022" s="39" t="s">
        <v>2184</v>
      </c>
      <c r="B1022" s="40">
        <v>105.746</v>
      </c>
      <c r="C1022" s="40">
        <v>10.0197</v>
      </c>
      <c r="D1022" s="40" t="s">
        <v>65</v>
      </c>
      <c r="E1022" s="40" t="s">
        <v>361</v>
      </c>
      <c r="F1022" s="40" t="s">
        <v>457</v>
      </c>
      <c r="G1022" s="40">
        <v>35867</v>
      </c>
      <c r="H1022" s="47">
        <v>45239</v>
      </c>
      <c r="I1022" s="12">
        <v>4304</v>
      </c>
      <c r="J1022" s="35">
        <v>334.81259999999997</v>
      </c>
      <c r="K1022" s="30">
        <v>67</v>
      </c>
      <c r="L1022" s="30">
        <v>0.47912348950247441</v>
      </c>
      <c r="M1022" s="43">
        <v>-2.8</v>
      </c>
      <c r="N1022" s="30">
        <v>8.8060804355238678E-2</v>
      </c>
      <c r="O1022" s="43">
        <v>5</v>
      </c>
      <c r="P1022" s="30">
        <v>0.17920432823038626</v>
      </c>
      <c r="Q1022" s="43">
        <f t="shared" si="31"/>
        <v>0.20000000000000018</v>
      </c>
      <c r="R1022" s="30">
        <v>6.6062200541020286E-2</v>
      </c>
      <c r="S1022" s="43">
        <v>9</v>
      </c>
      <c r="T1022" s="30">
        <v>0.18754917737088028</v>
      </c>
      <c r="U1022" s="30">
        <v>0.10437085722726225</v>
      </c>
      <c r="V1022" s="46">
        <v>303</v>
      </c>
      <c r="W1022" s="46">
        <v>6.8534270457043217E-2</v>
      </c>
      <c r="X1022" s="46">
        <v>1.9321381771544875E-2</v>
      </c>
      <c r="Y1022" s="46">
        <v>0.40319662648754762</v>
      </c>
      <c r="Z1022" s="46">
        <v>693</v>
      </c>
      <c r="AA1022" s="46">
        <v>0.24831943968020789</v>
      </c>
      <c r="AB1022" s="46">
        <v>53801</v>
      </c>
      <c r="AC1022" s="77">
        <v>0.17557880614793897</v>
      </c>
      <c r="AD1022" s="84">
        <f>'1.Hard Index'!T1022</f>
        <v>4</v>
      </c>
      <c r="AE1022" s="85">
        <f>'2.Vulnerbility Index'!R1022</f>
        <v>4</v>
      </c>
      <c r="AF1022" s="86">
        <f t="shared" si="32"/>
        <v>16</v>
      </c>
    </row>
    <row r="1023" spans="1:32" x14ac:dyDescent="0.3">
      <c r="A1023" s="39" t="s">
        <v>2185</v>
      </c>
      <c r="B1023" s="40">
        <v>105.973</v>
      </c>
      <c r="C1023" s="40">
        <v>9.9889700000000001</v>
      </c>
      <c r="D1023" s="40" t="s">
        <v>45</v>
      </c>
      <c r="E1023" s="40" t="s">
        <v>363</v>
      </c>
      <c r="F1023" s="40" t="s">
        <v>27</v>
      </c>
      <c r="G1023" s="40">
        <v>10799</v>
      </c>
      <c r="H1023" s="47">
        <v>45239</v>
      </c>
      <c r="I1023" s="12">
        <v>1296</v>
      </c>
      <c r="J1023" s="35">
        <v>817.85969999999998</v>
      </c>
      <c r="K1023" s="30">
        <v>74</v>
      </c>
      <c r="L1023" s="30">
        <v>0.47912348950247441</v>
      </c>
      <c r="M1023" s="43">
        <v>-0.26</v>
      </c>
      <c r="N1023" s="30">
        <v>8.8060804355238678E-2</v>
      </c>
      <c r="O1023" s="43">
        <v>0</v>
      </c>
      <c r="P1023" s="30">
        <v>0.17920432823038626</v>
      </c>
      <c r="Q1023" s="43">
        <f t="shared" si="31"/>
        <v>2.74</v>
      </c>
      <c r="R1023" s="30">
        <v>6.6062200541020286E-2</v>
      </c>
      <c r="S1023" s="43">
        <v>11</v>
      </c>
      <c r="T1023" s="30">
        <v>0.18754917737088028</v>
      </c>
      <c r="U1023" s="30">
        <v>0.10437085722726225</v>
      </c>
      <c r="V1023" s="46">
        <v>54</v>
      </c>
      <c r="W1023" s="46">
        <v>6.8534270457043217E-2</v>
      </c>
      <c r="X1023" s="46">
        <v>0.24974534679136956</v>
      </c>
      <c r="Y1023" s="46">
        <v>0.40319662648754762</v>
      </c>
      <c r="Z1023" s="46">
        <v>2697</v>
      </c>
      <c r="AA1023" s="46">
        <v>0.24831943968020789</v>
      </c>
      <c r="AB1023" s="46">
        <v>16199</v>
      </c>
      <c r="AC1023" s="77">
        <v>0.17557880614793897</v>
      </c>
      <c r="AD1023" s="84">
        <f>'1.Hard Index'!T1023</f>
        <v>3</v>
      </c>
      <c r="AE1023" s="85">
        <f>'2.Vulnerbility Index'!R1023</f>
        <v>4</v>
      </c>
      <c r="AF1023" s="86">
        <f t="shared" si="32"/>
        <v>12</v>
      </c>
    </row>
    <row r="1024" spans="1:32" x14ac:dyDescent="0.3">
      <c r="A1024" s="39" t="s">
        <v>2186</v>
      </c>
      <c r="B1024" s="40">
        <v>105.428</v>
      </c>
      <c r="C1024" s="40">
        <v>9.9363399999999995</v>
      </c>
      <c r="D1024" s="40" t="s">
        <v>50</v>
      </c>
      <c r="E1024" s="40" t="s">
        <v>358</v>
      </c>
      <c r="F1024" s="40" t="s">
        <v>832</v>
      </c>
      <c r="G1024" s="40">
        <v>9268</v>
      </c>
      <c r="H1024" s="47">
        <v>45239</v>
      </c>
      <c r="I1024" s="12">
        <v>1112</v>
      </c>
      <c r="J1024" s="35">
        <v>171.03219999999999</v>
      </c>
      <c r="K1024" s="30">
        <v>60</v>
      </c>
      <c r="L1024" s="30">
        <v>0.47912348950247441</v>
      </c>
      <c r="M1024" s="43">
        <v>-1.32</v>
      </c>
      <c r="N1024" s="30">
        <v>8.8060804355238678E-2</v>
      </c>
      <c r="O1024" s="43">
        <v>0</v>
      </c>
      <c r="P1024" s="30">
        <v>0.17920432823038626</v>
      </c>
      <c r="Q1024" s="43">
        <f t="shared" si="31"/>
        <v>1.68</v>
      </c>
      <c r="R1024" s="30">
        <v>6.6062200541020286E-2</v>
      </c>
      <c r="S1024" s="43">
        <v>13</v>
      </c>
      <c r="T1024" s="30">
        <v>0.18754917737088028</v>
      </c>
      <c r="U1024" s="30">
        <v>0.10437085722726225</v>
      </c>
      <c r="V1024" s="46">
        <v>25</v>
      </c>
      <c r="W1024" s="46">
        <v>6.8534270457043217E-2</v>
      </c>
      <c r="X1024" s="46">
        <v>0.79553301683211053</v>
      </c>
      <c r="Y1024" s="46">
        <v>0.40319662648754762</v>
      </c>
      <c r="Z1024" s="46">
        <v>7373</v>
      </c>
      <c r="AA1024" s="46">
        <v>0.24831943968020789</v>
      </c>
      <c r="AB1024" s="46">
        <v>13902</v>
      </c>
      <c r="AC1024" s="77">
        <v>0.17557880614793897</v>
      </c>
      <c r="AD1024" s="84">
        <f>'1.Hard Index'!T1024</f>
        <v>3</v>
      </c>
      <c r="AE1024" s="85">
        <f>'2.Vulnerbility Index'!R1024</f>
        <v>3</v>
      </c>
      <c r="AF1024" s="86">
        <f t="shared" si="32"/>
        <v>9</v>
      </c>
    </row>
    <row r="1025" spans="1:32" x14ac:dyDescent="0.3">
      <c r="A1025" s="39" t="s">
        <v>2187</v>
      </c>
      <c r="B1025" s="40">
        <v>105.496</v>
      </c>
      <c r="C1025" s="40">
        <v>9.92258</v>
      </c>
      <c r="D1025" s="40" t="s">
        <v>50</v>
      </c>
      <c r="E1025" s="40" t="s">
        <v>358</v>
      </c>
      <c r="F1025" s="40" t="s">
        <v>833</v>
      </c>
      <c r="G1025" s="40">
        <v>10502</v>
      </c>
      <c r="H1025" s="47">
        <v>45239</v>
      </c>
      <c r="I1025" s="12">
        <v>1260</v>
      </c>
      <c r="J1025" s="35">
        <v>250.89019999999999</v>
      </c>
      <c r="K1025" s="30">
        <v>59</v>
      </c>
      <c r="L1025" s="30">
        <v>0.47912348950247441</v>
      </c>
      <c r="M1025" s="43">
        <v>-0.24</v>
      </c>
      <c r="N1025" s="30">
        <v>8.8060804355238678E-2</v>
      </c>
      <c r="O1025" s="43">
        <v>8</v>
      </c>
      <c r="P1025" s="30">
        <v>0.17920432823038626</v>
      </c>
      <c r="Q1025" s="43">
        <f t="shared" si="31"/>
        <v>2.76</v>
      </c>
      <c r="R1025" s="30">
        <v>6.6062200541020286E-2</v>
      </c>
      <c r="S1025" s="43">
        <v>13</v>
      </c>
      <c r="T1025" s="30">
        <v>0.18754917737088028</v>
      </c>
      <c r="U1025" s="30">
        <v>0.10437085722726225</v>
      </c>
      <c r="V1025" s="46">
        <v>23</v>
      </c>
      <c r="W1025" s="46">
        <v>6.8534270457043217E-2</v>
      </c>
      <c r="X1025" s="46">
        <v>0.86526375928394594</v>
      </c>
      <c r="Y1025" s="46">
        <v>0.40319662648754762</v>
      </c>
      <c r="Z1025" s="46">
        <v>9087</v>
      </c>
      <c r="AA1025" s="46">
        <v>0.24831943968020789</v>
      </c>
      <c r="AB1025" s="46">
        <v>15753</v>
      </c>
      <c r="AC1025" s="77">
        <v>0.17557880614793897</v>
      </c>
      <c r="AD1025" s="84">
        <f>'1.Hard Index'!T1025</f>
        <v>4</v>
      </c>
      <c r="AE1025" s="85">
        <f>'2.Vulnerbility Index'!R1025</f>
        <v>3</v>
      </c>
      <c r="AF1025" s="86">
        <f t="shared" si="32"/>
        <v>12</v>
      </c>
    </row>
    <row r="1026" spans="1:32" x14ac:dyDescent="0.3">
      <c r="A1026" s="39" t="s">
        <v>2188</v>
      </c>
      <c r="B1026" s="40">
        <v>106.337</v>
      </c>
      <c r="C1026" s="40">
        <v>9.9463500000000007</v>
      </c>
      <c r="D1026" s="40" t="s">
        <v>367</v>
      </c>
      <c r="E1026" s="40" t="s">
        <v>367</v>
      </c>
      <c r="F1026" s="40">
        <v>1</v>
      </c>
      <c r="G1026" s="40">
        <v>11895</v>
      </c>
      <c r="H1026" s="47">
        <v>45239</v>
      </c>
      <c r="I1026" s="12">
        <v>1427</v>
      </c>
      <c r="J1026" s="35">
        <v>722.46450000000004</v>
      </c>
      <c r="K1026" s="30">
        <v>54</v>
      </c>
      <c r="L1026" s="30">
        <v>0.47912348950247441</v>
      </c>
      <c r="M1026" s="43">
        <v>0.36</v>
      </c>
      <c r="N1026" s="30">
        <v>8.8060804355238678E-2</v>
      </c>
      <c r="O1026" s="43">
        <v>16</v>
      </c>
      <c r="P1026" s="30">
        <v>0.17920432823038626</v>
      </c>
      <c r="Q1026" s="43">
        <f t="shared" si="31"/>
        <v>3.36</v>
      </c>
      <c r="R1026" s="30">
        <v>6.6062200541020286E-2</v>
      </c>
      <c r="S1026" s="43">
        <v>20</v>
      </c>
      <c r="T1026" s="30">
        <v>0.18754917737088028</v>
      </c>
      <c r="U1026" s="30">
        <v>0.10437085722726225</v>
      </c>
      <c r="V1026" s="46">
        <v>480</v>
      </c>
      <c r="W1026" s="46">
        <v>6.8534270457043217E-2</v>
      </c>
      <c r="X1026" s="46">
        <v>8.3228247162673401E-3</v>
      </c>
      <c r="Y1026" s="46">
        <v>0.40319662648754762</v>
      </c>
      <c r="Z1026" s="46">
        <v>99</v>
      </c>
      <c r="AA1026" s="46">
        <v>0.24831943968020789</v>
      </c>
      <c r="AB1026" s="46">
        <v>17843</v>
      </c>
      <c r="AC1026" s="77">
        <v>0.17557880614793897</v>
      </c>
      <c r="AD1026" s="84">
        <f>'1.Hard Index'!T1026</f>
        <v>4</v>
      </c>
      <c r="AE1026" s="85">
        <f>'2.Vulnerbility Index'!R1026</f>
        <v>3</v>
      </c>
      <c r="AF1026" s="86">
        <f t="shared" si="32"/>
        <v>12</v>
      </c>
    </row>
    <row r="1027" spans="1:32" x14ac:dyDescent="0.3">
      <c r="A1027" s="39" t="s">
        <v>2189</v>
      </c>
      <c r="B1027" s="40">
        <v>106.176</v>
      </c>
      <c r="C1027" s="40">
        <v>9.8567900000000002</v>
      </c>
      <c r="D1027" s="40" t="s">
        <v>367</v>
      </c>
      <c r="E1027" s="40" t="s">
        <v>834</v>
      </c>
      <c r="F1027" s="40" t="s">
        <v>835</v>
      </c>
      <c r="G1027" s="40">
        <v>10729</v>
      </c>
      <c r="H1027" s="47">
        <v>45239</v>
      </c>
      <c r="I1027" s="12">
        <v>1287</v>
      </c>
      <c r="J1027" s="35">
        <v>234.65860000000001</v>
      </c>
      <c r="K1027" s="30">
        <v>57</v>
      </c>
      <c r="L1027" s="30">
        <v>0.47912348950247441</v>
      </c>
      <c r="M1027" s="43">
        <v>0.45</v>
      </c>
      <c r="N1027" s="30">
        <v>8.8060804355238678E-2</v>
      </c>
      <c r="O1027" s="43">
        <v>4</v>
      </c>
      <c r="P1027" s="30">
        <v>0.17920432823038626</v>
      </c>
      <c r="Q1027" s="43">
        <f t="shared" si="31"/>
        <v>3.45</v>
      </c>
      <c r="R1027" s="30">
        <v>6.6062200541020286E-2</v>
      </c>
      <c r="S1027" s="43">
        <v>9</v>
      </c>
      <c r="T1027" s="30">
        <v>0.18754917737088028</v>
      </c>
      <c r="U1027" s="30">
        <v>0.10437085722726225</v>
      </c>
      <c r="V1027" s="46">
        <v>49</v>
      </c>
      <c r="W1027" s="46">
        <v>6.8534270457043217E-2</v>
      </c>
      <c r="X1027" s="46">
        <v>0.13990120234877435</v>
      </c>
      <c r="Y1027" s="46">
        <v>0.40319662648754762</v>
      </c>
      <c r="Z1027" s="46">
        <v>1501</v>
      </c>
      <c r="AA1027" s="46">
        <v>0.24831943968020789</v>
      </c>
      <c r="AB1027" s="46">
        <v>16094</v>
      </c>
      <c r="AC1027" s="77">
        <v>0.17557880614793897</v>
      </c>
      <c r="AD1027" s="84">
        <f>'1.Hard Index'!T1027</f>
        <v>4</v>
      </c>
      <c r="AE1027" s="85">
        <f>'2.Vulnerbility Index'!R1027</f>
        <v>4</v>
      </c>
      <c r="AF1027" s="86">
        <f t="shared" si="32"/>
        <v>16</v>
      </c>
    </row>
    <row r="1028" spans="1:32" x14ac:dyDescent="0.3">
      <c r="A1028" s="39" t="s">
        <v>2190</v>
      </c>
      <c r="B1028" s="40">
        <v>105.74299999999999</v>
      </c>
      <c r="C1028" s="40">
        <v>9.76309</v>
      </c>
      <c r="D1028" s="40" t="s">
        <v>715</v>
      </c>
      <c r="E1028" s="40" t="s">
        <v>836</v>
      </c>
      <c r="F1028" s="40" t="s">
        <v>837</v>
      </c>
      <c r="G1028" s="40">
        <v>15550</v>
      </c>
      <c r="H1028" s="47">
        <v>45239</v>
      </c>
      <c r="I1028" s="12">
        <v>1866</v>
      </c>
      <c r="J1028" s="35">
        <v>1462.9</v>
      </c>
      <c r="K1028" s="30">
        <v>57</v>
      </c>
      <c r="L1028" s="30">
        <v>0.47912348950247441</v>
      </c>
      <c r="M1028" s="43">
        <v>-1.5</v>
      </c>
      <c r="N1028" s="30">
        <v>8.8060804355238678E-2</v>
      </c>
      <c r="O1028" s="43">
        <v>0</v>
      </c>
      <c r="P1028" s="30">
        <v>0.17920432823038626</v>
      </c>
      <c r="Q1028" s="43">
        <f t="shared" ref="Q1028:Q1091" si="33">M1028+3</f>
        <v>1.5</v>
      </c>
      <c r="R1028" s="30">
        <v>6.6062200541020286E-2</v>
      </c>
      <c r="S1028" s="43">
        <v>35</v>
      </c>
      <c r="T1028" s="30">
        <v>0.18754917737088028</v>
      </c>
      <c r="U1028" s="30">
        <v>0.10437085722726225</v>
      </c>
      <c r="V1028" s="46">
        <v>29</v>
      </c>
      <c r="W1028" s="46">
        <v>6.8534270457043217E-2</v>
      </c>
      <c r="X1028" s="46">
        <v>2.5273311897106108E-2</v>
      </c>
      <c r="Y1028" s="46">
        <v>0.40319662648754762</v>
      </c>
      <c r="Z1028" s="46">
        <v>393</v>
      </c>
      <c r="AA1028" s="46">
        <v>0.24831943968020789</v>
      </c>
      <c r="AB1028" s="46">
        <v>23325</v>
      </c>
      <c r="AC1028" s="77">
        <v>0.17557880614793897</v>
      </c>
      <c r="AD1028" s="84">
        <f>'1.Hard Index'!T1028</f>
        <v>3</v>
      </c>
      <c r="AE1028" s="85">
        <f>'2.Vulnerbility Index'!R1028</f>
        <v>3</v>
      </c>
      <c r="AF1028" s="86">
        <f t="shared" ref="AF1028:AF1091" si="34">AD1028*AE1028</f>
        <v>9</v>
      </c>
    </row>
    <row r="1029" spans="1:32" x14ac:dyDescent="0.3">
      <c r="A1029" s="39" t="s">
        <v>2191</v>
      </c>
      <c r="B1029" s="40">
        <v>105.316</v>
      </c>
      <c r="C1029" s="40">
        <v>9.7729599999999994</v>
      </c>
      <c r="D1029" s="40" t="s">
        <v>50</v>
      </c>
      <c r="E1029" s="40" t="s">
        <v>365</v>
      </c>
      <c r="F1029" s="40" t="s">
        <v>596</v>
      </c>
      <c r="G1029" s="40">
        <v>17992</v>
      </c>
      <c r="H1029" s="47">
        <v>45239</v>
      </c>
      <c r="I1029" s="12">
        <v>2159</v>
      </c>
      <c r="J1029" s="35">
        <v>20</v>
      </c>
      <c r="K1029" s="30">
        <v>51</v>
      </c>
      <c r="L1029" s="30">
        <v>0.47912348950247441</v>
      </c>
      <c r="M1029" s="43">
        <v>-1.32</v>
      </c>
      <c r="N1029" s="30">
        <v>8.8060804355238678E-2</v>
      </c>
      <c r="O1029" s="43">
        <v>4</v>
      </c>
      <c r="P1029" s="30">
        <v>0.17920432823038626</v>
      </c>
      <c r="Q1029" s="43">
        <f t="shared" si="33"/>
        <v>1.68</v>
      </c>
      <c r="R1029" s="30">
        <v>6.6062200541020286E-2</v>
      </c>
      <c r="S1029" s="43">
        <v>6</v>
      </c>
      <c r="T1029" s="30">
        <v>0.18754917737088028</v>
      </c>
      <c r="U1029" s="30">
        <v>0.10437085722726225</v>
      </c>
      <c r="V1029" s="46">
        <v>50</v>
      </c>
      <c r="W1029" s="46">
        <v>6.8534270457043217E-2</v>
      </c>
      <c r="X1029" s="46">
        <v>1.2561138283681637E-2</v>
      </c>
      <c r="Y1029" s="46">
        <v>0.40319662648754762</v>
      </c>
      <c r="Z1029" s="46">
        <v>226</v>
      </c>
      <c r="AA1029" s="46">
        <v>0.24831943968020789</v>
      </c>
      <c r="AB1029" s="46">
        <v>26988</v>
      </c>
      <c r="AC1029" s="77">
        <v>0.17557880614793897</v>
      </c>
      <c r="AD1029" s="84">
        <f>'1.Hard Index'!T1029</f>
        <v>4</v>
      </c>
      <c r="AE1029" s="85">
        <f>'2.Vulnerbility Index'!R1029</f>
        <v>3</v>
      </c>
      <c r="AF1029" s="86">
        <f t="shared" si="34"/>
        <v>12</v>
      </c>
    </row>
    <row r="1030" spans="1:32" x14ac:dyDescent="0.3">
      <c r="A1030" s="39" t="s">
        <v>2192</v>
      </c>
      <c r="B1030" s="40">
        <v>105.586</v>
      </c>
      <c r="C1030" s="40">
        <v>9.7252700000000001</v>
      </c>
      <c r="D1030" s="40" t="s">
        <v>715</v>
      </c>
      <c r="E1030" s="40" t="s">
        <v>686</v>
      </c>
      <c r="F1030" s="40" t="s">
        <v>481</v>
      </c>
      <c r="G1030" s="40">
        <v>4620</v>
      </c>
      <c r="H1030" s="47">
        <v>45239</v>
      </c>
      <c r="I1030" s="12">
        <v>554</v>
      </c>
      <c r="J1030" s="35">
        <v>170.81039999999999</v>
      </c>
      <c r="K1030" s="30">
        <v>52</v>
      </c>
      <c r="L1030" s="30">
        <v>0.47912348950247441</v>
      </c>
      <c r="M1030" s="43">
        <v>-2.8</v>
      </c>
      <c r="N1030" s="30">
        <v>8.8060804355238678E-2</v>
      </c>
      <c r="O1030" s="43">
        <v>24</v>
      </c>
      <c r="P1030" s="30">
        <v>0.17920432823038626</v>
      </c>
      <c r="Q1030" s="43">
        <f t="shared" si="33"/>
        <v>0.20000000000000018</v>
      </c>
      <c r="R1030" s="30">
        <v>6.6062200541020286E-2</v>
      </c>
      <c r="S1030" s="43">
        <v>15</v>
      </c>
      <c r="T1030" s="30">
        <v>0.18754917737088028</v>
      </c>
      <c r="U1030" s="30">
        <v>0.10437085722726225</v>
      </c>
      <c r="V1030" s="46">
        <v>12</v>
      </c>
      <c r="W1030" s="46">
        <v>6.8534270457043217E-2</v>
      </c>
      <c r="X1030" s="46">
        <v>0.34610389610389608</v>
      </c>
      <c r="Y1030" s="46">
        <v>0.40319662648754762</v>
      </c>
      <c r="Z1030" s="46">
        <v>1599</v>
      </c>
      <c r="AA1030" s="46">
        <v>0.24831943968020789</v>
      </c>
      <c r="AB1030" s="46">
        <v>6930</v>
      </c>
      <c r="AC1030" s="77">
        <v>0.17557880614793897</v>
      </c>
      <c r="AD1030" s="84">
        <f>'1.Hard Index'!T1030</f>
        <v>4</v>
      </c>
      <c r="AE1030" s="85">
        <f>'2.Vulnerbility Index'!R1030</f>
        <v>3</v>
      </c>
      <c r="AF1030" s="86">
        <f t="shared" si="34"/>
        <v>12</v>
      </c>
    </row>
    <row r="1031" spans="1:32" x14ac:dyDescent="0.3">
      <c r="A1031" s="39" t="s">
        <v>2193</v>
      </c>
      <c r="B1031" s="40">
        <v>106.26300000000001</v>
      </c>
      <c r="C1031" s="40">
        <v>9.7442600000000006</v>
      </c>
      <c r="D1031" s="40" t="s">
        <v>367</v>
      </c>
      <c r="E1031" s="40" t="s">
        <v>721</v>
      </c>
      <c r="F1031" s="40" t="s">
        <v>838</v>
      </c>
      <c r="G1031" s="40">
        <v>9163</v>
      </c>
      <c r="H1031" s="47">
        <v>45239</v>
      </c>
      <c r="I1031" s="12">
        <v>1100</v>
      </c>
      <c r="J1031" s="35">
        <v>296.14850000000001</v>
      </c>
      <c r="K1031" s="30">
        <v>42</v>
      </c>
      <c r="L1031" s="30">
        <v>0.47912348950247441</v>
      </c>
      <c r="M1031" s="43">
        <v>-2.8</v>
      </c>
      <c r="N1031" s="30">
        <v>8.8060804355238678E-2</v>
      </c>
      <c r="O1031" s="43">
        <v>20</v>
      </c>
      <c r="P1031" s="30">
        <v>0.17920432823038626</v>
      </c>
      <c r="Q1031" s="43">
        <f t="shared" si="33"/>
        <v>0.20000000000000018</v>
      </c>
      <c r="R1031" s="30">
        <v>6.6062200541020286E-2</v>
      </c>
      <c r="S1031" s="43">
        <v>11</v>
      </c>
      <c r="T1031" s="30">
        <v>0.18754917737088028</v>
      </c>
      <c r="U1031" s="30">
        <v>0.10437085722726225</v>
      </c>
      <c r="V1031" s="46">
        <v>47</v>
      </c>
      <c r="W1031" s="46">
        <v>6.8534270457043217E-2</v>
      </c>
      <c r="X1031" s="46">
        <v>3.8306231583542509E-2</v>
      </c>
      <c r="Y1031" s="46">
        <v>0.40319662648754762</v>
      </c>
      <c r="Z1031" s="46">
        <v>351</v>
      </c>
      <c r="AA1031" s="46">
        <v>0.24831943968020789</v>
      </c>
      <c r="AB1031" s="46">
        <v>13745</v>
      </c>
      <c r="AC1031" s="77">
        <v>0.17557880614793897</v>
      </c>
      <c r="AD1031" s="84">
        <f>'1.Hard Index'!T1031</f>
        <v>4</v>
      </c>
      <c r="AE1031" s="85">
        <f>'2.Vulnerbility Index'!R1031</f>
        <v>3</v>
      </c>
      <c r="AF1031" s="86">
        <f t="shared" si="34"/>
        <v>12</v>
      </c>
    </row>
    <row r="1032" spans="1:32" x14ac:dyDescent="0.3">
      <c r="A1032" s="39" t="s">
        <v>2194</v>
      </c>
      <c r="B1032" s="40">
        <v>106.11</v>
      </c>
      <c r="C1032" s="40">
        <v>9.7137899999999995</v>
      </c>
      <c r="D1032" s="40" t="s">
        <v>701</v>
      </c>
      <c r="E1032" s="40" t="s">
        <v>718</v>
      </c>
      <c r="F1032" s="40" t="s">
        <v>839</v>
      </c>
      <c r="G1032" s="40">
        <v>7493</v>
      </c>
      <c r="H1032" s="47">
        <v>45239</v>
      </c>
      <c r="I1032" s="12">
        <v>899</v>
      </c>
      <c r="J1032" s="35">
        <v>240.43</v>
      </c>
      <c r="K1032" s="30">
        <v>47</v>
      </c>
      <c r="L1032" s="30">
        <v>0.47912348950247441</v>
      </c>
      <c r="M1032" s="43">
        <v>-1.5</v>
      </c>
      <c r="N1032" s="30">
        <v>8.8060804355238678E-2</v>
      </c>
      <c r="O1032" s="43">
        <v>0</v>
      </c>
      <c r="P1032" s="30">
        <v>0.17920432823038626</v>
      </c>
      <c r="Q1032" s="43">
        <f t="shared" si="33"/>
        <v>1.5</v>
      </c>
      <c r="R1032" s="30">
        <v>6.6062200541020286E-2</v>
      </c>
      <c r="S1032" s="43">
        <v>18</v>
      </c>
      <c r="T1032" s="30">
        <v>0.18754917737088028</v>
      </c>
      <c r="U1032" s="30">
        <v>0.10437085722726225</v>
      </c>
      <c r="V1032" s="46">
        <v>15</v>
      </c>
      <c r="W1032" s="46">
        <v>6.8534270457043217E-2</v>
      </c>
      <c r="X1032" s="46">
        <v>9.4621646870412385E-2</v>
      </c>
      <c r="Y1032" s="46">
        <v>0.40319662648754762</v>
      </c>
      <c r="Z1032" s="46">
        <v>709</v>
      </c>
      <c r="AA1032" s="46">
        <v>0.24831943968020789</v>
      </c>
      <c r="AB1032" s="46">
        <v>11240</v>
      </c>
      <c r="AC1032" s="77">
        <v>0.17557880614793897</v>
      </c>
      <c r="AD1032" s="84">
        <f>'1.Hard Index'!T1032</f>
        <v>3</v>
      </c>
      <c r="AE1032" s="85">
        <f>'2.Vulnerbility Index'!R1032</f>
        <v>3</v>
      </c>
      <c r="AF1032" s="86">
        <f t="shared" si="34"/>
        <v>9</v>
      </c>
    </row>
    <row r="1033" spans="1:32" x14ac:dyDescent="0.3">
      <c r="A1033" s="39" t="s">
        <v>2195</v>
      </c>
      <c r="B1033" s="40">
        <v>105.551</v>
      </c>
      <c r="C1033" s="40">
        <v>9.7383000000000006</v>
      </c>
      <c r="D1033" s="40" t="s">
        <v>715</v>
      </c>
      <c r="E1033" s="40" t="s">
        <v>840</v>
      </c>
      <c r="F1033" s="40" t="s">
        <v>841</v>
      </c>
      <c r="G1033" s="40">
        <v>8534</v>
      </c>
      <c r="H1033" s="47">
        <v>45239</v>
      </c>
      <c r="I1033" s="12">
        <v>1024</v>
      </c>
      <c r="J1033" s="35">
        <v>422.67439999999999</v>
      </c>
      <c r="K1033" s="30">
        <v>54</v>
      </c>
      <c r="L1033" s="30">
        <v>0.47912348950247441</v>
      </c>
      <c r="M1033" s="43">
        <v>-1.5</v>
      </c>
      <c r="N1033" s="30">
        <v>8.8060804355238678E-2</v>
      </c>
      <c r="O1033" s="43">
        <v>16</v>
      </c>
      <c r="P1033" s="30">
        <v>0.17920432823038626</v>
      </c>
      <c r="Q1033" s="43">
        <f t="shared" si="33"/>
        <v>1.5</v>
      </c>
      <c r="R1033" s="30">
        <v>6.6062200541020286E-2</v>
      </c>
      <c r="S1033" s="43">
        <v>18</v>
      </c>
      <c r="T1033" s="30">
        <v>0.18754917737088028</v>
      </c>
      <c r="U1033" s="30">
        <v>0.10437085722726225</v>
      </c>
      <c r="V1033" s="46">
        <v>39</v>
      </c>
      <c r="W1033" s="46">
        <v>6.8534270457043217E-2</v>
      </c>
      <c r="X1033" s="46">
        <v>0.11624091867822826</v>
      </c>
      <c r="Y1033" s="46">
        <v>0.40319662648754762</v>
      </c>
      <c r="Z1033" s="46">
        <v>992</v>
      </c>
      <c r="AA1033" s="46">
        <v>0.24831943968020789</v>
      </c>
      <c r="AB1033" s="46">
        <v>12801</v>
      </c>
      <c r="AC1033" s="77">
        <v>0.17557880614793897</v>
      </c>
      <c r="AD1033" s="84">
        <f>'1.Hard Index'!T1033</f>
        <v>4</v>
      </c>
      <c r="AE1033" s="85">
        <f>'2.Vulnerbility Index'!R1033</f>
        <v>3</v>
      </c>
      <c r="AF1033" s="86">
        <f t="shared" si="34"/>
        <v>12</v>
      </c>
    </row>
    <row r="1034" spans="1:32" x14ac:dyDescent="0.3">
      <c r="A1034" s="39" t="s">
        <v>2196</v>
      </c>
      <c r="B1034" s="40">
        <v>106.002</v>
      </c>
      <c r="C1034" s="40">
        <v>9.7367899999999992</v>
      </c>
      <c r="D1034" s="40" t="s">
        <v>701</v>
      </c>
      <c r="E1034" s="40" t="s">
        <v>711</v>
      </c>
      <c r="F1034" s="40" t="s">
        <v>842</v>
      </c>
      <c r="G1034" s="40">
        <v>10945</v>
      </c>
      <c r="H1034" s="47">
        <v>45239</v>
      </c>
      <c r="I1034" s="12">
        <v>1313</v>
      </c>
      <c r="J1034" s="35">
        <v>333.92099999999999</v>
      </c>
      <c r="K1034" s="30">
        <v>55</v>
      </c>
      <c r="L1034" s="30">
        <v>0.47912348950247441</v>
      </c>
      <c r="M1034" s="43">
        <v>-0.26</v>
      </c>
      <c r="N1034" s="30">
        <v>8.8060804355238678E-2</v>
      </c>
      <c r="O1034" s="43">
        <v>1</v>
      </c>
      <c r="P1034" s="30">
        <v>0.17920432823038626</v>
      </c>
      <c r="Q1034" s="43">
        <f t="shared" si="33"/>
        <v>2.74</v>
      </c>
      <c r="R1034" s="30">
        <v>6.6062200541020286E-2</v>
      </c>
      <c r="S1034" s="43">
        <v>7</v>
      </c>
      <c r="T1034" s="30">
        <v>0.18754917737088028</v>
      </c>
      <c r="U1034" s="30">
        <v>0.10437085722726225</v>
      </c>
      <c r="V1034" s="46">
        <v>38</v>
      </c>
      <c r="W1034" s="46">
        <v>6.8534270457043217E-2</v>
      </c>
      <c r="X1034" s="46">
        <v>0.30488807674737323</v>
      </c>
      <c r="Y1034" s="46">
        <v>0.40319662648754762</v>
      </c>
      <c r="Z1034" s="46">
        <v>3337</v>
      </c>
      <c r="AA1034" s="46">
        <v>0.24831943968020789</v>
      </c>
      <c r="AB1034" s="46">
        <v>16418</v>
      </c>
      <c r="AC1034" s="77">
        <v>0.17557880614793897</v>
      </c>
      <c r="AD1034" s="84">
        <f>'1.Hard Index'!T1034</f>
        <v>3</v>
      </c>
      <c r="AE1034" s="85">
        <f>'2.Vulnerbility Index'!R1034</f>
        <v>4</v>
      </c>
      <c r="AF1034" s="86">
        <f t="shared" si="34"/>
        <v>12</v>
      </c>
    </row>
    <row r="1035" spans="1:32" x14ac:dyDescent="0.3">
      <c r="A1035" s="39" t="s">
        <v>2197</v>
      </c>
      <c r="B1035" s="40">
        <v>105.53100000000001</v>
      </c>
      <c r="C1035" s="40">
        <v>9.7529900000000005</v>
      </c>
      <c r="D1035" s="40" t="s">
        <v>715</v>
      </c>
      <c r="E1035" s="40" t="s">
        <v>840</v>
      </c>
      <c r="F1035" s="40" t="s">
        <v>843</v>
      </c>
      <c r="G1035" s="40">
        <v>6446</v>
      </c>
      <c r="H1035" s="47">
        <v>45239</v>
      </c>
      <c r="I1035" s="12">
        <v>774</v>
      </c>
      <c r="J1035" s="35">
        <v>860.23469999999998</v>
      </c>
      <c r="K1035" s="30">
        <v>55</v>
      </c>
      <c r="L1035" s="30">
        <v>0.47912348950247441</v>
      </c>
      <c r="M1035" s="43">
        <v>-1.5</v>
      </c>
      <c r="N1035" s="30">
        <v>8.8060804355238678E-2</v>
      </c>
      <c r="O1035" s="43">
        <v>24</v>
      </c>
      <c r="P1035" s="30">
        <v>0.17920432823038626</v>
      </c>
      <c r="Q1035" s="43">
        <f t="shared" si="33"/>
        <v>1.5</v>
      </c>
      <c r="R1035" s="30">
        <v>6.6062200541020286E-2</v>
      </c>
      <c r="S1035" s="43">
        <v>13</v>
      </c>
      <c r="T1035" s="30">
        <v>0.18754917737088028</v>
      </c>
      <c r="U1035" s="30">
        <v>0.10437085722726225</v>
      </c>
      <c r="V1035" s="46">
        <v>120</v>
      </c>
      <c r="W1035" s="46">
        <v>6.8534270457043217E-2</v>
      </c>
      <c r="X1035" s="46">
        <v>3.288861309339125E-2</v>
      </c>
      <c r="Y1035" s="46">
        <v>0.40319662648754762</v>
      </c>
      <c r="Z1035" s="46">
        <v>212</v>
      </c>
      <c r="AA1035" s="46">
        <v>0.24831943968020789</v>
      </c>
      <c r="AB1035" s="46">
        <v>9669</v>
      </c>
      <c r="AC1035" s="77">
        <v>0.17557880614793897</v>
      </c>
      <c r="AD1035" s="84">
        <f>'1.Hard Index'!T1035</f>
        <v>4</v>
      </c>
      <c r="AE1035" s="85">
        <f>'2.Vulnerbility Index'!R1035</f>
        <v>3</v>
      </c>
      <c r="AF1035" s="86">
        <f t="shared" si="34"/>
        <v>12</v>
      </c>
    </row>
    <row r="1036" spans="1:32" x14ac:dyDescent="0.3">
      <c r="A1036" s="39" t="s">
        <v>2198</v>
      </c>
      <c r="B1036" s="40">
        <v>106.738</v>
      </c>
      <c r="C1036" s="40">
        <v>10.0791</v>
      </c>
      <c r="D1036" s="40" t="s">
        <v>53</v>
      </c>
      <c r="E1036" s="40" t="s">
        <v>63</v>
      </c>
      <c r="F1036" s="40" t="s">
        <v>520</v>
      </c>
      <c r="G1036" s="40">
        <v>7453</v>
      </c>
      <c r="H1036" s="47">
        <v>45239</v>
      </c>
      <c r="I1036" s="12">
        <v>894</v>
      </c>
      <c r="J1036" s="35">
        <v>2359.9029999999998</v>
      </c>
      <c r="K1036" s="30">
        <v>46</v>
      </c>
      <c r="L1036" s="30">
        <v>0.47912348950247441</v>
      </c>
      <c r="M1036" s="43">
        <v>-2.8</v>
      </c>
      <c r="N1036" s="30">
        <v>8.8060804355238678E-2</v>
      </c>
      <c r="O1036" s="43">
        <v>16</v>
      </c>
      <c r="P1036" s="30">
        <v>0.17920432823038626</v>
      </c>
      <c r="Q1036" s="43">
        <f t="shared" si="33"/>
        <v>0.20000000000000018</v>
      </c>
      <c r="R1036" s="30">
        <v>6.6062200541020286E-2</v>
      </c>
      <c r="S1036" s="43">
        <v>24</v>
      </c>
      <c r="T1036" s="30">
        <v>0.18754917737088028</v>
      </c>
      <c r="U1036" s="30">
        <v>0.10437085722726225</v>
      </c>
      <c r="V1036" s="46">
        <v>18</v>
      </c>
      <c r="W1036" s="46">
        <v>6.8534270457043217E-2</v>
      </c>
      <c r="X1036" s="46">
        <v>0.40359586743593184</v>
      </c>
      <c r="Y1036" s="46">
        <v>0.40319662648754762</v>
      </c>
      <c r="Z1036" s="46">
        <v>3008</v>
      </c>
      <c r="AA1036" s="46">
        <v>0.24831943968020789</v>
      </c>
      <c r="AB1036" s="46">
        <v>11180</v>
      </c>
      <c r="AC1036" s="77">
        <v>0.17557880614793897</v>
      </c>
      <c r="AD1036" s="84">
        <f>'1.Hard Index'!T1036</f>
        <v>4</v>
      </c>
      <c r="AE1036" s="85">
        <f>'2.Vulnerbility Index'!R1036</f>
        <v>4</v>
      </c>
      <c r="AF1036" s="86">
        <f t="shared" si="34"/>
        <v>16</v>
      </c>
    </row>
    <row r="1037" spans="1:32" x14ac:dyDescent="0.3">
      <c r="A1037" s="39" t="s">
        <v>2199</v>
      </c>
      <c r="B1037" s="40">
        <v>106.294</v>
      </c>
      <c r="C1037" s="40">
        <v>10.012</v>
      </c>
      <c r="D1037" s="40" t="s">
        <v>367</v>
      </c>
      <c r="E1037" s="40" t="s">
        <v>784</v>
      </c>
      <c r="F1037" s="40" t="s">
        <v>844</v>
      </c>
      <c r="G1037" s="40">
        <v>8733</v>
      </c>
      <c r="H1037" s="47">
        <v>45239</v>
      </c>
      <c r="I1037" s="12">
        <v>1048</v>
      </c>
      <c r="J1037" s="35">
        <v>560.30370000000005</v>
      </c>
      <c r="K1037" s="30">
        <v>55</v>
      </c>
      <c r="L1037" s="30">
        <v>0.47912348950247441</v>
      </c>
      <c r="M1037" s="43">
        <v>-0.26</v>
      </c>
      <c r="N1037" s="30">
        <v>8.8060804355238678E-2</v>
      </c>
      <c r="O1037" s="43">
        <v>21</v>
      </c>
      <c r="P1037" s="30">
        <v>0.17920432823038626</v>
      </c>
      <c r="Q1037" s="43">
        <f t="shared" si="33"/>
        <v>2.74</v>
      </c>
      <c r="R1037" s="30">
        <v>6.6062200541020286E-2</v>
      </c>
      <c r="S1037" s="43">
        <v>13</v>
      </c>
      <c r="T1037" s="30">
        <v>0.18754917737088028</v>
      </c>
      <c r="U1037" s="30">
        <v>0.10437085722726225</v>
      </c>
      <c r="V1037" s="46">
        <v>44</v>
      </c>
      <c r="W1037" s="46">
        <v>6.8534270457043217E-2</v>
      </c>
      <c r="X1037" s="46">
        <v>0.28249169815641817</v>
      </c>
      <c r="Y1037" s="46">
        <v>0.40319662648754762</v>
      </c>
      <c r="Z1037" s="46">
        <v>2467</v>
      </c>
      <c r="AA1037" s="46">
        <v>0.24831943968020789</v>
      </c>
      <c r="AB1037" s="46">
        <v>13100</v>
      </c>
      <c r="AC1037" s="77">
        <v>0.17557880614793897</v>
      </c>
      <c r="AD1037" s="84">
        <f>'1.Hard Index'!T1037</f>
        <v>4</v>
      </c>
      <c r="AE1037" s="85">
        <f>'2.Vulnerbility Index'!R1037</f>
        <v>4</v>
      </c>
      <c r="AF1037" s="86">
        <f t="shared" si="34"/>
        <v>16</v>
      </c>
    </row>
    <row r="1038" spans="1:32" x14ac:dyDescent="0.3">
      <c r="A1038" s="39" t="s">
        <v>2200</v>
      </c>
      <c r="B1038" s="40">
        <v>106.36799999999999</v>
      </c>
      <c r="C1038" s="40">
        <v>10.013500000000001</v>
      </c>
      <c r="D1038" s="40" t="s">
        <v>53</v>
      </c>
      <c r="E1038" s="40" t="s">
        <v>76</v>
      </c>
      <c r="F1038" s="40" t="s">
        <v>548</v>
      </c>
      <c r="G1038" s="40">
        <v>11688</v>
      </c>
      <c r="H1038" s="47">
        <v>45239</v>
      </c>
      <c r="I1038" s="12">
        <v>1403</v>
      </c>
      <c r="J1038" s="35">
        <v>543.26620000000003</v>
      </c>
      <c r="K1038" s="30">
        <v>54</v>
      </c>
      <c r="L1038" s="30">
        <v>0.47912348950247441</v>
      </c>
      <c r="M1038" s="43">
        <v>0.36</v>
      </c>
      <c r="N1038" s="30">
        <v>8.8060804355238678E-2</v>
      </c>
      <c r="O1038" s="43">
        <v>0</v>
      </c>
      <c r="P1038" s="30">
        <v>0.17920432823038626</v>
      </c>
      <c r="Q1038" s="43">
        <f t="shared" si="33"/>
        <v>3.36</v>
      </c>
      <c r="R1038" s="30">
        <v>6.6062200541020286E-2</v>
      </c>
      <c r="S1038" s="43">
        <v>13</v>
      </c>
      <c r="T1038" s="30">
        <v>0.18754917737088028</v>
      </c>
      <c r="U1038" s="30">
        <v>0.10437085722726225</v>
      </c>
      <c r="V1038" s="46">
        <v>48</v>
      </c>
      <c r="W1038" s="46">
        <v>6.8534270457043217E-2</v>
      </c>
      <c r="X1038" s="46">
        <v>9.7792607802874743E-2</v>
      </c>
      <c r="Y1038" s="46">
        <v>0.40319662648754762</v>
      </c>
      <c r="Z1038" s="46">
        <v>1143</v>
      </c>
      <c r="AA1038" s="46">
        <v>0.24831943968020789</v>
      </c>
      <c r="AB1038" s="46">
        <v>17532</v>
      </c>
      <c r="AC1038" s="77">
        <v>0.17557880614793897</v>
      </c>
      <c r="AD1038" s="84">
        <f>'1.Hard Index'!T1038</f>
        <v>3</v>
      </c>
      <c r="AE1038" s="85">
        <f>'2.Vulnerbility Index'!R1038</f>
        <v>4</v>
      </c>
      <c r="AF1038" s="86">
        <f t="shared" si="34"/>
        <v>12</v>
      </c>
    </row>
    <row r="1039" spans="1:32" x14ac:dyDescent="0.3">
      <c r="A1039" s="39" t="s">
        <v>2201</v>
      </c>
      <c r="B1039" s="40">
        <v>105.785</v>
      </c>
      <c r="C1039" s="40">
        <v>10.0398</v>
      </c>
      <c r="D1039" s="40" t="s">
        <v>65</v>
      </c>
      <c r="E1039" s="40" t="s">
        <v>361</v>
      </c>
      <c r="F1039" s="40" t="s">
        <v>845</v>
      </c>
      <c r="G1039" s="40">
        <v>25421</v>
      </c>
      <c r="H1039" s="47">
        <v>45239</v>
      </c>
      <c r="I1039" s="12">
        <v>3051</v>
      </c>
      <c r="J1039" s="35">
        <v>344.64409999999998</v>
      </c>
      <c r="K1039" s="30">
        <v>66</v>
      </c>
      <c r="L1039" s="30">
        <v>0.47912348950247441</v>
      </c>
      <c r="M1039" s="43">
        <v>0.45</v>
      </c>
      <c r="N1039" s="30">
        <v>8.8060804355238678E-2</v>
      </c>
      <c r="O1039" s="43">
        <v>24</v>
      </c>
      <c r="P1039" s="30">
        <v>0.17920432823038626</v>
      </c>
      <c r="Q1039" s="43">
        <f t="shared" si="33"/>
        <v>3.45</v>
      </c>
      <c r="R1039" s="30">
        <v>6.6062200541020286E-2</v>
      </c>
      <c r="S1039" s="43">
        <v>11</v>
      </c>
      <c r="T1039" s="30">
        <v>0.18754917737088028</v>
      </c>
      <c r="U1039" s="30">
        <v>0.10437085722726225</v>
      </c>
      <c r="V1039" s="46">
        <v>7848</v>
      </c>
      <c r="W1039" s="46">
        <v>6.8534270457043217E-2</v>
      </c>
      <c r="X1039" s="46">
        <v>2.3327170449628259E-2</v>
      </c>
      <c r="Y1039" s="46">
        <v>0.40319662648754762</v>
      </c>
      <c r="Z1039" s="46">
        <v>593</v>
      </c>
      <c r="AA1039" s="46">
        <v>0.24831943968020789</v>
      </c>
      <c r="AB1039" s="46">
        <v>38132</v>
      </c>
      <c r="AC1039" s="77">
        <v>0.17557880614793897</v>
      </c>
      <c r="AD1039" s="84">
        <f>'1.Hard Index'!T1039</f>
        <v>4</v>
      </c>
      <c r="AE1039" s="85">
        <f>'2.Vulnerbility Index'!R1039</f>
        <v>4</v>
      </c>
      <c r="AF1039" s="86">
        <f t="shared" si="34"/>
        <v>16</v>
      </c>
    </row>
    <row r="1040" spans="1:32" x14ac:dyDescent="0.3">
      <c r="A1040" s="39" t="s">
        <v>2202</v>
      </c>
      <c r="B1040" s="40">
        <v>106.6</v>
      </c>
      <c r="C1040" s="40">
        <v>10.025600000000001</v>
      </c>
      <c r="D1040" s="40" t="s">
        <v>53</v>
      </c>
      <c r="E1040" s="40" t="s">
        <v>71</v>
      </c>
      <c r="F1040" s="40" t="s">
        <v>487</v>
      </c>
      <c r="G1040" s="40">
        <v>6198</v>
      </c>
      <c r="H1040" s="47">
        <v>45239</v>
      </c>
      <c r="I1040" s="12">
        <v>744</v>
      </c>
      <c r="J1040" s="35">
        <v>412.01819999999998</v>
      </c>
      <c r="K1040" s="30">
        <v>47</v>
      </c>
      <c r="L1040" s="30">
        <v>0.47912348950247441</v>
      </c>
      <c r="M1040" s="43">
        <v>-2.8</v>
      </c>
      <c r="N1040" s="30">
        <v>8.8060804355238678E-2</v>
      </c>
      <c r="O1040" s="43">
        <v>24</v>
      </c>
      <c r="P1040" s="30">
        <v>0.17920432823038626</v>
      </c>
      <c r="Q1040" s="43">
        <f t="shared" si="33"/>
        <v>0.20000000000000018</v>
      </c>
      <c r="R1040" s="30">
        <v>6.6062200541020286E-2</v>
      </c>
      <c r="S1040" s="43">
        <v>18</v>
      </c>
      <c r="T1040" s="30">
        <v>0.18754917737088028</v>
      </c>
      <c r="U1040" s="30">
        <v>0.10437085722726225</v>
      </c>
      <c r="V1040" s="46">
        <v>81</v>
      </c>
      <c r="W1040" s="46">
        <v>6.8534270457043217E-2</v>
      </c>
      <c r="X1040" s="46">
        <v>0.12552436269764441</v>
      </c>
      <c r="Y1040" s="46">
        <v>0.40319662648754762</v>
      </c>
      <c r="Z1040" s="46">
        <v>778</v>
      </c>
      <c r="AA1040" s="46">
        <v>0.24831943968020789</v>
      </c>
      <c r="AB1040" s="46">
        <v>9297</v>
      </c>
      <c r="AC1040" s="77">
        <v>0.17557880614793897</v>
      </c>
      <c r="AD1040" s="84">
        <f>'1.Hard Index'!T1040</f>
        <v>4</v>
      </c>
      <c r="AE1040" s="85">
        <f>'2.Vulnerbility Index'!R1040</f>
        <v>3</v>
      </c>
      <c r="AF1040" s="86">
        <f t="shared" si="34"/>
        <v>12</v>
      </c>
    </row>
    <row r="1041" spans="1:32" x14ac:dyDescent="0.3">
      <c r="A1041" s="39" t="s">
        <v>2203</v>
      </c>
      <c r="B1041" s="40">
        <v>106.57</v>
      </c>
      <c r="C1041" s="40">
        <v>10.019600000000001</v>
      </c>
      <c r="D1041" s="40" t="s">
        <v>53</v>
      </c>
      <c r="E1041" s="40" t="s">
        <v>71</v>
      </c>
      <c r="F1041" s="40" t="s">
        <v>846</v>
      </c>
      <c r="G1041" s="40">
        <v>7177</v>
      </c>
      <c r="H1041" s="47">
        <v>45239</v>
      </c>
      <c r="I1041" s="12">
        <v>861</v>
      </c>
      <c r="J1041" s="35">
        <v>493.13690000000003</v>
      </c>
      <c r="K1041" s="30">
        <v>49</v>
      </c>
      <c r="L1041" s="30">
        <v>0.47912348950247441</v>
      </c>
      <c r="M1041" s="43">
        <v>-1.32</v>
      </c>
      <c r="N1041" s="30">
        <v>8.8060804355238678E-2</v>
      </c>
      <c r="O1041" s="43">
        <v>0</v>
      </c>
      <c r="P1041" s="30">
        <v>0.17920432823038626</v>
      </c>
      <c r="Q1041" s="43">
        <f t="shared" si="33"/>
        <v>1.68</v>
      </c>
      <c r="R1041" s="30">
        <v>6.6062200541020286E-2</v>
      </c>
      <c r="S1041" s="43">
        <v>17</v>
      </c>
      <c r="T1041" s="30">
        <v>0.18754917737088028</v>
      </c>
      <c r="U1041" s="30">
        <v>0.10437085722726225</v>
      </c>
      <c r="V1041" s="46">
        <v>56</v>
      </c>
      <c r="W1041" s="46">
        <v>6.8534270457043217E-2</v>
      </c>
      <c r="X1041" s="46">
        <v>0.46662951093771771</v>
      </c>
      <c r="Y1041" s="46">
        <v>0.40319662648754762</v>
      </c>
      <c r="Z1041" s="46">
        <v>3349</v>
      </c>
      <c r="AA1041" s="46">
        <v>0.24831943968020789</v>
      </c>
      <c r="AB1041" s="46">
        <v>10766</v>
      </c>
      <c r="AC1041" s="77">
        <v>0.17557880614793897</v>
      </c>
      <c r="AD1041" s="84">
        <f>'1.Hard Index'!T1041</f>
        <v>4</v>
      </c>
      <c r="AE1041" s="85">
        <f>'2.Vulnerbility Index'!R1041</f>
        <v>4</v>
      </c>
      <c r="AF1041" s="86">
        <f t="shared" si="34"/>
        <v>16</v>
      </c>
    </row>
    <row r="1042" spans="1:32" x14ac:dyDescent="0.3">
      <c r="A1042" s="39" t="s">
        <v>2204</v>
      </c>
      <c r="B1042" s="40">
        <v>105.79900000000001</v>
      </c>
      <c r="C1042" s="40">
        <v>10.024900000000001</v>
      </c>
      <c r="D1042" s="40" t="s">
        <v>65</v>
      </c>
      <c r="E1042" s="40" t="s">
        <v>847</v>
      </c>
      <c r="F1042" s="40" t="s">
        <v>848</v>
      </c>
      <c r="G1042" s="40">
        <v>20216</v>
      </c>
      <c r="H1042" s="47">
        <v>45239</v>
      </c>
      <c r="I1042" s="12">
        <v>2426</v>
      </c>
      <c r="J1042" s="35">
        <v>4195.4440000000004</v>
      </c>
      <c r="K1042" s="30">
        <v>66</v>
      </c>
      <c r="L1042" s="30">
        <v>0.47912348950247441</v>
      </c>
      <c r="M1042" s="43">
        <v>-2.8</v>
      </c>
      <c r="N1042" s="30">
        <v>8.8060804355238678E-2</v>
      </c>
      <c r="O1042" s="43">
        <v>16</v>
      </c>
      <c r="P1042" s="30">
        <v>0.17920432823038626</v>
      </c>
      <c r="Q1042" s="43">
        <f t="shared" si="33"/>
        <v>0.20000000000000018</v>
      </c>
      <c r="R1042" s="30">
        <v>6.6062200541020286E-2</v>
      </c>
      <c r="S1042" s="43">
        <v>13</v>
      </c>
      <c r="T1042" s="30">
        <v>0.18754917737088028</v>
      </c>
      <c r="U1042" s="30">
        <v>0.10437085722726225</v>
      </c>
      <c r="V1042" s="46">
        <v>253</v>
      </c>
      <c r="W1042" s="46">
        <v>6.8534270457043217E-2</v>
      </c>
      <c r="X1042" s="46">
        <v>5.7380292837356552E-3</v>
      </c>
      <c r="Y1042" s="46">
        <v>0.40319662648754762</v>
      </c>
      <c r="Z1042" s="46">
        <v>116</v>
      </c>
      <c r="AA1042" s="46">
        <v>0.24831943968020789</v>
      </c>
      <c r="AB1042" s="46">
        <v>30324</v>
      </c>
      <c r="AC1042" s="77">
        <v>0.17557880614793897</v>
      </c>
      <c r="AD1042" s="84">
        <f>'1.Hard Index'!T1042</f>
        <v>4</v>
      </c>
      <c r="AE1042" s="85">
        <f>'2.Vulnerbility Index'!R1042</f>
        <v>3</v>
      </c>
      <c r="AF1042" s="86">
        <f t="shared" si="34"/>
        <v>12</v>
      </c>
    </row>
    <row r="1043" spans="1:32" x14ac:dyDescent="0.3">
      <c r="A1043" s="39" t="s">
        <v>2205</v>
      </c>
      <c r="B1043" s="40">
        <v>106.11199999999999</v>
      </c>
      <c r="C1043" s="40">
        <v>10.0167</v>
      </c>
      <c r="D1043" s="40" t="s">
        <v>45</v>
      </c>
      <c r="E1043" s="40" t="s">
        <v>46</v>
      </c>
      <c r="F1043" s="40" t="s">
        <v>849</v>
      </c>
      <c r="G1043" s="40">
        <v>7953</v>
      </c>
      <c r="H1043" s="47">
        <v>45239</v>
      </c>
      <c r="I1043" s="12">
        <v>954</v>
      </c>
      <c r="J1043" s="35">
        <v>802.19680000000005</v>
      </c>
      <c r="K1043" s="30">
        <v>58</v>
      </c>
      <c r="L1043" s="30">
        <v>0.47912348950247441</v>
      </c>
      <c r="M1043" s="43">
        <v>-0.26</v>
      </c>
      <c r="N1043" s="30">
        <v>8.8060804355238678E-2</v>
      </c>
      <c r="O1043" s="43">
        <v>0</v>
      </c>
      <c r="P1043" s="30">
        <v>0.17920432823038626</v>
      </c>
      <c r="Q1043" s="43">
        <f t="shared" si="33"/>
        <v>2.74</v>
      </c>
      <c r="R1043" s="30">
        <v>6.6062200541020286E-2</v>
      </c>
      <c r="S1043" s="43">
        <v>14</v>
      </c>
      <c r="T1043" s="30">
        <v>0.18754917737088028</v>
      </c>
      <c r="U1043" s="30">
        <v>0.10437085722726225</v>
      </c>
      <c r="V1043" s="46">
        <v>45</v>
      </c>
      <c r="W1043" s="46">
        <v>6.8534270457043217E-2</v>
      </c>
      <c r="X1043" s="46">
        <v>7.0916635231987935E-2</v>
      </c>
      <c r="Y1043" s="46">
        <v>0.40319662648754762</v>
      </c>
      <c r="Z1043" s="46">
        <v>564</v>
      </c>
      <c r="AA1043" s="46">
        <v>0.24831943968020789</v>
      </c>
      <c r="AB1043" s="46">
        <v>11930</v>
      </c>
      <c r="AC1043" s="77">
        <v>0.17557880614793897</v>
      </c>
      <c r="AD1043" s="84">
        <f>'1.Hard Index'!T1043</f>
        <v>3</v>
      </c>
      <c r="AE1043" s="85">
        <f>'2.Vulnerbility Index'!R1043</f>
        <v>3</v>
      </c>
      <c r="AF1043" s="86">
        <f t="shared" si="34"/>
        <v>9</v>
      </c>
    </row>
    <row r="1044" spans="1:32" x14ac:dyDescent="0.3">
      <c r="A1044" s="39" t="s">
        <v>2206</v>
      </c>
      <c r="B1044" s="40">
        <v>105.411</v>
      </c>
      <c r="C1044" s="40">
        <v>9.9847900000000003</v>
      </c>
      <c r="D1044" s="40" t="s">
        <v>50</v>
      </c>
      <c r="E1044" s="40" t="s">
        <v>358</v>
      </c>
      <c r="F1044" s="40" t="s">
        <v>132</v>
      </c>
      <c r="G1044" s="40">
        <v>16738</v>
      </c>
      <c r="H1044" s="47">
        <v>45239</v>
      </c>
      <c r="I1044" s="12">
        <v>2009</v>
      </c>
      <c r="J1044" s="35">
        <v>367.9563</v>
      </c>
      <c r="K1044" s="30">
        <v>54</v>
      </c>
      <c r="L1044" s="30">
        <v>0.47912348950247441</v>
      </c>
      <c r="M1044" s="43">
        <v>0.45</v>
      </c>
      <c r="N1044" s="30">
        <v>8.8060804355238678E-2</v>
      </c>
      <c r="O1044" s="43">
        <v>0</v>
      </c>
      <c r="P1044" s="30">
        <v>0.17920432823038626</v>
      </c>
      <c r="Q1044" s="43">
        <f t="shared" si="33"/>
        <v>3.45</v>
      </c>
      <c r="R1044" s="30">
        <v>6.6062200541020286E-2</v>
      </c>
      <c r="S1044" s="43">
        <v>11</v>
      </c>
      <c r="T1044" s="30">
        <v>0.18754917737088028</v>
      </c>
      <c r="U1044" s="30">
        <v>0.10437085722726225</v>
      </c>
      <c r="V1044" s="46">
        <v>26</v>
      </c>
      <c r="W1044" s="46">
        <v>6.8534270457043217E-2</v>
      </c>
      <c r="X1044" s="46">
        <v>0.70444497550483931</v>
      </c>
      <c r="Y1044" s="46">
        <v>0.40319662648754762</v>
      </c>
      <c r="Z1044" s="46">
        <v>11791</v>
      </c>
      <c r="AA1044" s="46">
        <v>0.24831943968020789</v>
      </c>
      <c r="AB1044" s="46">
        <v>25107</v>
      </c>
      <c r="AC1044" s="77">
        <v>0.17557880614793897</v>
      </c>
      <c r="AD1044" s="84">
        <f>'1.Hard Index'!T1044</f>
        <v>3</v>
      </c>
      <c r="AE1044" s="85">
        <f>'2.Vulnerbility Index'!R1044</f>
        <v>4</v>
      </c>
      <c r="AF1044" s="86">
        <f t="shared" si="34"/>
        <v>12</v>
      </c>
    </row>
    <row r="1045" spans="1:32" x14ac:dyDescent="0.3">
      <c r="A1045" s="39" t="s">
        <v>2207</v>
      </c>
      <c r="B1045" s="40">
        <v>105.771</v>
      </c>
      <c r="C1045" s="40">
        <v>10.029</v>
      </c>
      <c r="D1045" s="40" t="s">
        <v>65</v>
      </c>
      <c r="E1045" s="40" t="s">
        <v>361</v>
      </c>
      <c r="F1045" s="40" t="s">
        <v>850</v>
      </c>
      <c r="G1045" s="40">
        <v>30269</v>
      </c>
      <c r="H1045" s="47">
        <v>45239</v>
      </c>
      <c r="I1045" s="12">
        <v>3632</v>
      </c>
      <c r="J1045" s="35">
        <v>324.44940000000003</v>
      </c>
      <c r="K1045" s="30">
        <v>66</v>
      </c>
      <c r="L1045" s="30">
        <v>0.47912348950247441</v>
      </c>
      <c r="M1045" s="43">
        <v>-2.8</v>
      </c>
      <c r="N1045" s="30">
        <v>8.8060804355238678E-2</v>
      </c>
      <c r="O1045" s="43">
        <v>0</v>
      </c>
      <c r="P1045" s="30">
        <v>0.17920432823038626</v>
      </c>
      <c r="Q1045" s="43">
        <f t="shared" si="33"/>
        <v>0.20000000000000018</v>
      </c>
      <c r="R1045" s="30">
        <v>6.6062200541020286E-2</v>
      </c>
      <c r="S1045" s="43">
        <v>15</v>
      </c>
      <c r="T1045" s="30">
        <v>0.18754917737088028</v>
      </c>
      <c r="U1045" s="30">
        <v>0.10437085722726225</v>
      </c>
      <c r="V1045" s="46">
        <v>1484</v>
      </c>
      <c r="W1045" s="46">
        <v>6.8534270457043217E-2</v>
      </c>
      <c r="X1045" s="46">
        <v>7.1360137434338762E-3</v>
      </c>
      <c r="Y1045" s="46">
        <v>0.40319662648754762</v>
      </c>
      <c r="Z1045" s="46">
        <v>216</v>
      </c>
      <c r="AA1045" s="46">
        <v>0.24831943968020789</v>
      </c>
      <c r="AB1045" s="46">
        <v>45404</v>
      </c>
      <c r="AC1045" s="77">
        <v>0.17557880614793897</v>
      </c>
      <c r="AD1045" s="84">
        <f>'1.Hard Index'!T1045</f>
        <v>3</v>
      </c>
      <c r="AE1045" s="85">
        <f>'2.Vulnerbility Index'!R1045</f>
        <v>4</v>
      </c>
      <c r="AF1045" s="86">
        <f t="shared" si="34"/>
        <v>12</v>
      </c>
    </row>
    <row r="1046" spans="1:32" x14ac:dyDescent="0.3">
      <c r="A1046" s="39" t="s">
        <v>2208</v>
      </c>
      <c r="B1046" s="40">
        <v>105.78700000000001</v>
      </c>
      <c r="C1046" s="40">
        <v>10.033099999999999</v>
      </c>
      <c r="D1046" s="40" t="s">
        <v>65</v>
      </c>
      <c r="E1046" s="40" t="s">
        <v>361</v>
      </c>
      <c r="F1046" s="40" t="s">
        <v>32</v>
      </c>
      <c r="G1046" s="40">
        <v>22274</v>
      </c>
      <c r="H1046" s="47">
        <v>45239</v>
      </c>
      <c r="I1046" s="12">
        <v>2673</v>
      </c>
      <c r="J1046" s="35">
        <v>334.79289999999997</v>
      </c>
      <c r="K1046" s="30">
        <v>66</v>
      </c>
      <c r="L1046" s="30">
        <v>0.47912348950247441</v>
      </c>
      <c r="M1046" s="43">
        <v>-0.26</v>
      </c>
      <c r="N1046" s="30">
        <v>8.8060804355238678E-2</v>
      </c>
      <c r="O1046" s="43">
        <v>0</v>
      </c>
      <c r="P1046" s="30">
        <v>0.17920432823038626</v>
      </c>
      <c r="Q1046" s="43">
        <f t="shared" si="33"/>
        <v>2.74</v>
      </c>
      <c r="R1046" s="30">
        <v>6.6062200541020286E-2</v>
      </c>
      <c r="S1046" s="43">
        <v>17</v>
      </c>
      <c r="T1046" s="30">
        <v>0.18754917737088028</v>
      </c>
      <c r="U1046" s="30">
        <v>0.10437085722726225</v>
      </c>
      <c r="V1046" s="46">
        <v>3919</v>
      </c>
      <c r="W1046" s="46">
        <v>6.8534270457043217E-2</v>
      </c>
      <c r="X1046" s="46">
        <v>5.6837568465475441E-2</v>
      </c>
      <c r="Y1046" s="46">
        <v>0.40319662648754762</v>
      </c>
      <c r="Z1046" s="46">
        <v>1266</v>
      </c>
      <c r="AA1046" s="46">
        <v>0.24831943968020789</v>
      </c>
      <c r="AB1046" s="46">
        <v>33411</v>
      </c>
      <c r="AC1046" s="77">
        <v>0.17557880614793897</v>
      </c>
      <c r="AD1046" s="84">
        <f>'1.Hard Index'!T1046</f>
        <v>3</v>
      </c>
      <c r="AE1046" s="85">
        <f>'2.Vulnerbility Index'!R1046</f>
        <v>4</v>
      </c>
      <c r="AF1046" s="86">
        <f t="shared" si="34"/>
        <v>12</v>
      </c>
    </row>
    <row r="1047" spans="1:32" x14ac:dyDescent="0.3">
      <c r="A1047" s="39" t="s">
        <v>2209</v>
      </c>
      <c r="B1047" s="40">
        <v>104.551</v>
      </c>
      <c r="C1047" s="40">
        <v>10.025</v>
      </c>
      <c r="D1047" s="40" t="s">
        <v>50</v>
      </c>
      <c r="E1047" s="40" t="s">
        <v>103</v>
      </c>
      <c r="F1047" s="40" t="s">
        <v>851</v>
      </c>
      <c r="G1047" s="40">
        <v>2434</v>
      </c>
      <c r="H1047" s="47">
        <v>45239</v>
      </c>
      <c r="I1047" s="12">
        <v>292</v>
      </c>
      <c r="J1047" s="35">
        <v>20</v>
      </c>
      <c r="K1047" s="30">
        <v>58</v>
      </c>
      <c r="L1047" s="30">
        <v>0.47912348950247441</v>
      </c>
      <c r="M1047" s="43">
        <v>-1.32</v>
      </c>
      <c r="N1047" s="30">
        <v>8.8060804355238678E-2</v>
      </c>
      <c r="O1047" s="43">
        <v>0</v>
      </c>
      <c r="P1047" s="30">
        <v>0.17920432823038626</v>
      </c>
      <c r="Q1047" s="43">
        <f t="shared" si="33"/>
        <v>1.68</v>
      </c>
      <c r="R1047" s="30">
        <v>6.6062200541020286E-2</v>
      </c>
      <c r="S1047" s="43">
        <v>0</v>
      </c>
      <c r="T1047" s="30">
        <v>0.18754917737088028</v>
      </c>
      <c r="U1047" s="30">
        <v>0.10437085722726225</v>
      </c>
      <c r="V1047" s="46">
        <v>63</v>
      </c>
      <c r="W1047" s="46">
        <v>6.8534270457043217E-2</v>
      </c>
      <c r="X1047" s="46">
        <v>5.8504519309778145</v>
      </c>
      <c r="Y1047" s="46">
        <v>0.40319662648754762</v>
      </c>
      <c r="Z1047" s="46">
        <v>14240</v>
      </c>
      <c r="AA1047" s="46">
        <v>0.24831943968020789</v>
      </c>
      <c r="AB1047" s="46">
        <v>3651</v>
      </c>
      <c r="AC1047" s="77">
        <v>0.17557880614793897</v>
      </c>
      <c r="AD1047" s="84">
        <f>'1.Hard Index'!T1047</f>
        <v>3</v>
      </c>
      <c r="AE1047" s="85">
        <f>'2.Vulnerbility Index'!R1047</f>
        <v>2</v>
      </c>
      <c r="AF1047" s="86">
        <f t="shared" si="34"/>
        <v>6</v>
      </c>
    </row>
    <row r="1048" spans="1:32" x14ac:dyDescent="0.3">
      <c r="A1048" s="39" t="s">
        <v>2210</v>
      </c>
      <c r="B1048" s="40">
        <v>105.777</v>
      </c>
      <c r="C1048" s="40">
        <v>10.032299999999999</v>
      </c>
      <c r="D1048" s="40" t="s">
        <v>65</v>
      </c>
      <c r="E1048" s="40" t="s">
        <v>361</v>
      </c>
      <c r="F1048" s="40" t="s">
        <v>17</v>
      </c>
      <c r="G1048" s="40">
        <v>10810</v>
      </c>
      <c r="H1048" s="47">
        <v>45239</v>
      </c>
      <c r="I1048" s="12">
        <v>1297</v>
      </c>
      <c r="J1048" s="35">
        <v>324.44940000000003</v>
      </c>
      <c r="K1048" s="30">
        <v>66</v>
      </c>
      <c r="L1048" s="30">
        <v>0.47912348950247441</v>
      </c>
      <c r="M1048" s="43">
        <v>0.45</v>
      </c>
      <c r="N1048" s="30">
        <v>8.8060804355238678E-2</v>
      </c>
      <c r="O1048" s="43">
        <v>5</v>
      </c>
      <c r="P1048" s="30">
        <v>0.17920432823038626</v>
      </c>
      <c r="Q1048" s="43">
        <f t="shared" si="33"/>
        <v>3.45</v>
      </c>
      <c r="R1048" s="30">
        <v>6.6062200541020286E-2</v>
      </c>
      <c r="S1048" s="43">
        <v>11</v>
      </c>
      <c r="T1048" s="30">
        <v>0.18754917737088028</v>
      </c>
      <c r="U1048" s="30">
        <v>0.10437085722726225</v>
      </c>
      <c r="V1048" s="46">
        <v>2298</v>
      </c>
      <c r="W1048" s="46">
        <v>6.8534270457043217E-2</v>
      </c>
      <c r="X1048" s="46">
        <v>4.9398704902867713E-2</v>
      </c>
      <c r="Y1048" s="46">
        <v>0.40319662648754762</v>
      </c>
      <c r="Z1048" s="46">
        <v>534</v>
      </c>
      <c r="AA1048" s="46">
        <v>0.24831943968020789</v>
      </c>
      <c r="AB1048" s="46">
        <v>16215</v>
      </c>
      <c r="AC1048" s="77">
        <v>0.17557880614793897</v>
      </c>
      <c r="AD1048" s="84">
        <f>'1.Hard Index'!T1048</f>
        <v>4</v>
      </c>
      <c r="AE1048" s="85">
        <f>'2.Vulnerbility Index'!R1048</f>
        <v>4</v>
      </c>
      <c r="AF1048" s="86">
        <f t="shared" si="34"/>
        <v>16</v>
      </c>
    </row>
    <row r="1049" spans="1:32" x14ac:dyDescent="0.3">
      <c r="A1049" s="39" t="s">
        <v>2211</v>
      </c>
      <c r="B1049" s="40">
        <v>105.93300000000001</v>
      </c>
      <c r="C1049" s="40">
        <v>10.010999999999999</v>
      </c>
      <c r="D1049" s="40" t="s">
        <v>45</v>
      </c>
      <c r="E1049" s="40" t="s">
        <v>47</v>
      </c>
      <c r="F1049" s="40" t="s">
        <v>604</v>
      </c>
      <c r="G1049" s="40">
        <v>9102</v>
      </c>
      <c r="H1049" s="47">
        <v>45239</v>
      </c>
      <c r="I1049" s="12">
        <v>1092</v>
      </c>
      <c r="J1049" s="35">
        <v>670.40890000000002</v>
      </c>
      <c r="K1049" s="30">
        <v>74</v>
      </c>
      <c r="L1049" s="30">
        <v>0.47912348950247441</v>
      </c>
      <c r="M1049" s="43">
        <v>-2.8</v>
      </c>
      <c r="N1049" s="30">
        <v>8.8060804355238678E-2</v>
      </c>
      <c r="O1049" s="43">
        <v>1</v>
      </c>
      <c r="P1049" s="30">
        <v>0.17920432823038626</v>
      </c>
      <c r="Q1049" s="43">
        <f t="shared" si="33"/>
        <v>0.20000000000000018</v>
      </c>
      <c r="R1049" s="30">
        <v>6.6062200541020286E-2</v>
      </c>
      <c r="S1049" s="43">
        <v>13</v>
      </c>
      <c r="T1049" s="30">
        <v>0.18754917737088028</v>
      </c>
      <c r="U1049" s="30">
        <v>0.10437085722726225</v>
      </c>
      <c r="V1049" s="46">
        <v>46</v>
      </c>
      <c r="W1049" s="46">
        <v>6.8534270457043217E-2</v>
      </c>
      <c r="X1049" s="46">
        <v>0.1933640958031202</v>
      </c>
      <c r="Y1049" s="46">
        <v>0.40319662648754762</v>
      </c>
      <c r="Z1049" s="46">
        <v>1760</v>
      </c>
      <c r="AA1049" s="46">
        <v>0.24831943968020789</v>
      </c>
      <c r="AB1049" s="46">
        <v>13653</v>
      </c>
      <c r="AC1049" s="77">
        <v>0.17557880614793897</v>
      </c>
      <c r="AD1049" s="84">
        <f>'1.Hard Index'!T1049</f>
        <v>3</v>
      </c>
      <c r="AE1049" s="85">
        <f>'2.Vulnerbility Index'!R1049</f>
        <v>4</v>
      </c>
      <c r="AF1049" s="86">
        <f t="shared" si="34"/>
        <v>12</v>
      </c>
    </row>
    <row r="1050" spans="1:32" x14ac:dyDescent="0.3">
      <c r="A1050" s="39" t="s">
        <v>2212</v>
      </c>
      <c r="B1050" s="40">
        <v>105.869</v>
      </c>
      <c r="C1050" s="40">
        <v>10.014799999999999</v>
      </c>
      <c r="D1050" s="40" t="s">
        <v>45</v>
      </c>
      <c r="E1050" s="40" t="s">
        <v>796</v>
      </c>
      <c r="F1050" s="40" t="s">
        <v>397</v>
      </c>
      <c r="G1050" s="40">
        <v>6649</v>
      </c>
      <c r="H1050" s="47">
        <v>45239</v>
      </c>
      <c r="I1050" s="12">
        <v>798</v>
      </c>
      <c r="J1050" s="35">
        <v>5718.7169999999996</v>
      </c>
      <c r="K1050" s="30">
        <v>71</v>
      </c>
      <c r="L1050" s="30">
        <v>0.47912348950247441</v>
      </c>
      <c r="M1050" s="43">
        <v>-1.32</v>
      </c>
      <c r="N1050" s="30">
        <v>8.8060804355238678E-2</v>
      </c>
      <c r="O1050" s="43">
        <v>25</v>
      </c>
      <c r="P1050" s="30">
        <v>0.17920432823038626</v>
      </c>
      <c r="Q1050" s="43">
        <f t="shared" si="33"/>
        <v>1.68</v>
      </c>
      <c r="R1050" s="30">
        <v>6.6062200541020286E-2</v>
      </c>
      <c r="S1050" s="43">
        <v>20</v>
      </c>
      <c r="T1050" s="30">
        <v>0.18754917737088028</v>
      </c>
      <c r="U1050" s="30">
        <v>0.10437085722726225</v>
      </c>
      <c r="V1050" s="46">
        <v>40</v>
      </c>
      <c r="W1050" s="46">
        <v>6.8534270457043217E-2</v>
      </c>
      <c r="X1050" s="46">
        <v>0.14558580237629717</v>
      </c>
      <c r="Y1050" s="46">
        <v>0.40319662648754762</v>
      </c>
      <c r="Z1050" s="46">
        <v>968</v>
      </c>
      <c r="AA1050" s="46">
        <v>0.24831943968020789</v>
      </c>
      <c r="AB1050" s="46">
        <v>9974</v>
      </c>
      <c r="AC1050" s="77">
        <v>0.17557880614793897</v>
      </c>
      <c r="AD1050" s="84">
        <f>'1.Hard Index'!T1050</f>
        <v>4</v>
      </c>
      <c r="AE1050" s="85">
        <f>'2.Vulnerbility Index'!R1050</f>
        <v>3</v>
      </c>
      <c r="AF1050" s="86">
        <f t="shared" si="34"/>
        <v>12</v>
      </c>
    </row>
    <row r="1051" spans="1:32" x14ac:dyDescent="0.3">
      <c r="A1051" s="39" t="s">
        <v>2213</v>
      </c>
      <c r="B1051" s="40">
        <v>106.471</v>
      </c>
      <c r="C1051" s="40">
        <v>10.0016</v>
      </c>
      <c r="D1051" s="40" t="s">
        <v>53</v>
      </c>
      <c r="E1051" s="40" t="s">
        <v>257</v>
      </c>
      <c r="F1051" s="40" t="s">
        <v>852</v>
      </c>
      <c r="G1051" s="40">
        <v>6467</v>
      </c>
      <c r="H1051" s="47">
        <v>45239</v>
      </c>
      <c r="I1051" s="12">
        <v>776</v>
      </c>
      <c r="J1051" s="35">
        <v>951.29690000000005</v>
      </c>
      <c r="K1051" s="30">
        <v>52</v>
      </c>
      <c r="L1051" s="30">
        <v>0.47912348950247441</v>
      </c>
      <c r="M1051" s="43">
        <v>-0.24</v>
      </c>
      <c r="N1051" s="30">
        <v>8.8060804355238678E-2</v>
      </c>
      <c r="O1051" s="43">
        <v>23</v>
      </c>
      <c r="P1051" s="30">
        <v>0.17920432823038626</v>
      </c>
      <c r="Q1051" s="43">
        <f t="shared" si="33"/>
        <v>2.76</v>
      </c>
      <c r="R1051" s="30">
        <v>6.6062200541020286E-2</v>
      </c>
      <c r="S1051" s="43">
        <v>23</v>
      </c>
      <c r="T1051" s="30">
        <v>0.18754917737088028</v>
      </c>
      <c r="U1051" s="30">
        <v>0.10437085722726225</v>
      </c>
      <c r="V1051" s="46">
        <v>41</v>
      </c>
      <c r="W1051" s="46">
        <v>6.8534270457043217E-2</v>
      </c>
      <c r="X1051" s="46">
        <v>0.24292562239059842</v>
      </c>
      <c r="Y1051" s="46">
        <v>0.40319662648754762</v>
      </c>
      <c r="Z1051" s="46">
        <v>1571</v>
      </c>
      <c r="AA1051" s="46">
        <v>0.24831943968020789</v>
      </c>
      <c r="AB1051" s="46">
        <v>9701</v>
      </c>
      <c r="AC1051" s="77">
        <v>0.17557880614793897</v>
      </c>
      <c r="AD1051" s="84">
        <f>'1.Hard Index'!T1051</f>
        <v>4</v>
      </c>
      <c r="AE1051" s="85">
        <f>'2.Vulnerbility Index'!R1051</f>
        <v>4</v>
      </c>
      <c r="AF1051" s="86">
        <f t="shared" si="34"/>
        <v>16</v>
      </c>
    </row>
    <row r="1052" spans="1:32" x14ac:dyDescent="0.3">
      <c r="A1052" s="39" t="s">
        <v>2214</v>
      </c>
      <c r="B1052" s="40">
        <v>106.401</v>
      </c>
      <c r="C1052" s="40">
        <v>9.9989799999999995</v>
      </c>
      <c r="D1052" s="40" t="s">
        <v>53</v>
      </c>
      <c r="E1052" s="40" t="s">
        <v>76</v>
      </c>
      <c r="F1052" s="40" t="s">
        <v>853</v>
      </c>
      <c r="G1052" s="40">
        <v>10786</v>
      </c>
      <c r="H1052" s="47">
        <v>45239</v>
      </c>
      <c r="I1052" s="12">
        <v>1294</v>
      </c>
      <c r="J1052" s="35">
        <v>620.66240000000005</v>
      </c>
      <c r="K1052" s="30">
        <v>54</v>
      </c>
      <c r="L1052" s="30">
        <v>0.47912348950247441</v>
      </c>
      <c r="M1052" s="43">
        <v>0.36</v>
      </c>
      <c r="N1052" s="30">
        <v>8.8060804355238678E-2</v>
      </c>
      <c r="O1052" s="43">
        <v>0</v>
      </c>
      <c r="P1052" s="30">
        <v>0.17920432823038626</v>
      </c>
      <c r="Q1052" s="43">
        <f t="shared" si="33"/>
        <v>3.36</v>
      </c>
      <c r="R1052" s="30">
        <v>6.6062200541020286E-2</v>
      </c>
      <c r="S1052" s="43">
        <v>15</v>
      </c>
      <c r="T1052" s="30">
        <v>0.18754917737088028</v>
      </c>
      <c r="U1052" s="30">
        <v>0.10437085722726225</v>
      </c>
      <c r="V1052" s="46">
        <v>48</v>
      </c>
      <c r="W1052" s="46">
        <v>6.8534270457043217E-2</v>
      </c>
      <c r="X1052" s="46">
        <v>7.7507880585944738E-2</v>
      </c>
      <c r="Y1052" s="46">
        <v>0.40319662648754762</v>
      </c>
      <c r="Z1052" s="46">
        <v>836</v>
      </c>
      <c r="AA1052" s="46">
        <v>0.24831943968020789</v>
      </c>
      <c r="AB1052" s="46">
        <v>16179</v>
      </c>
      <c r="AC1052" s="77">
        <v>0.17557880614793897</v>
      </c>
      <c r="AD1052" s="84">
        <f>'1.Hard Index'!T1052</f>
        <v>3</v>
      </c>
      <c r="AE1052" s="85">
        <f>'2.Vulnerbility Index'!R1052</f>
        <v>3</v>
      </c>
      <c r="AF1052" s="86">
        <f t="shared" si="34"/>
        <v>9</v>
      </c>
    </row>
    <row r="1053" spans="1:32" x14ac:dyDescent="0.3">
      <c r="A1053" s="39" t="s">
        <v>2215</v>
      </c>
      <c r="B1053" s="40">
        <v>105.783</v>
      </c>
      <c r="C1053" s="40">
        <v>10.0281</v>
      </c>
      <c r="D1053" s="40" t="s">
        <v>65</v>
      </c>
      <c r="E1053" s="40" t="s">
        <v>361</v>
      </c>
      <c r="F1053" s="40" t="s">
        <v>854</v>
      </c>
      <c r="G1053" s="40">
        <v>23618</v>
      </c>
      <c r="H1053" s="47">
        <v>45239</v>
      </c>
      <c r="I1053" s="12">
        <v>2834</v>
      </c>
      <c r="J1053" s="35">
        <v>334.79289999999997</v>
      </c>
      <c r="K1053" s="30">
        <v>66</v>
      </c>
      <c r="L1053" s="30">
        <v>0.47912348950247441</v>
      </c>
      <c r="M1053" s="43">
        <v>-2.8</v>
      </c>
      <c r="N1053" s="30">
        <v>8.8060804355238678E-2</v>
      </c>
      <c r="O1053" s="43">
        <v>8</v>
      </c>
      <c r="P1053" s="30">
        <v>0.17920432823038626</v>
      </c>
      <c r="Q1053" s="43">
        <f t="shared" si="33"/>
        <v>0.20000000000000018</v>
      </c>
      <c r="R1053" s="30">
        <v>6.6062200541020286E-2</v>
      </c>
      <c r="S1053" s="43">
        <v>13</v>
      </c>
      <c r="T1053" s="30">
        <v>0.18754917737088028</v>
      </c>
      <c r="U1053" s="30">
        <v>0.10437085722726225</v>
      </c>
      <c r="V1053" s="46">
        <v>5038</v>
      </c>
      <c r="W1053" s="46">
        <v>6.8534270457043217E-2</v>
      </c>
      <c r="X1053" s="46">
        <v>5.2205944618511302E-2</v>
      </c>
      <c r="Y1053" s="46">
        <v>0.40319662648754762</v>
      </c>
      <c r="Z1053" s="46">
        <v>1233</v>
      </c>
      <c r="AA1053" s="46">
        <v>0.24831943968020789</v>
      </c>
      <c r="AB1053" s="46">
        <v>35427</v>
      </c>
      <c r="AC1053" s="77">
        <v>0.17557880614793897</v>
      </c>
      <c r="AD1053" s="84">
        <f>'1.Hard Index'!T1053</f>
        <v>4</v>
      </c>
      <c r="AE1053" s="85">
        <f>'2.Vulnerbility Index'!R1053</f>
        <v>4</v>
      </c>
      <c r="AF1053" s="86">
        <f t="shared" si="34"/>
        <v>16</v>
      </c>
    </row>
    <row r="1054" spans="1:32" x14ac:dyDescent="0.3">
      <c r="A1054" s="39" t="s">
        <v>2216</v>
      </c>
      <c r="B1054" s="40">
        <v>106.248</v>
      </c>
      <c r="C1054" s="40">
        <v>10.002700000000001</v>
      </c>
      <c r="D1054" s="40" t="s">
        <v>367</v>
      </c>
      <c r="E1054" s="40" t="s">
        <v>784</v>
      </c>
      <c r="F1054" s="40" t="s">
        <v>855</v>
      </c>
      <c r="G1054" s="40">
        <v>7579</v>
      </c>
      <c r="H1054" s="47">
        <v>45239</v>
      </c>
      <c r="I1054" s="12">
        <v>909</v>
      </c>
      <c r="J1054" s="35">
        <v>563.05939999999998</v>
      </c>
      <c r="K1054" s="30">
        <v>67</v>
      </c>
      <c r="L1054" s="30">
        <v>0.47912348950247441</v>
      </c>
      <c r="M1054" s="43">
        <v>-0.26</v>
      </c>
      <c r="N1054" s="30">
        <v>8.8060804355238678E-2</v>
      </c>
      <c r="O1054" s="43">
        <v>0</v>
      </c>
      <c r="P1054" s="30">
        <v>0.17920432823038626</v>
      </c>
      <c r="Q1054" s="43">
        <f t="shared" si="33"/>
        <v>2.74</v>
      </c>
      <c r="R1054" s="30">
        <v>6.6062200541020286E-2</v>
      </c>
      <c r="S1054" s="43">
        <v>18</v>
      </c>
      <c r="T1054" s="30">
        <v>0.18754917737088028</v>
      </c>
      <c r="U1054" s="30">
        <v>0.10437085722726225</v>
      </c>
      <c r="V1054" s="46">
        <v>50</v>
      </c>
      <c r="W1054" s="46">
        <v>6.8534270457043217E-2</v>
      </c>
      <c r="X1054" s="46">
        <v>0.24910938118485287</v>
      </c>
      <c r="Y1054" s="46">
        <v>0.40319662648754762</v>
      </c>
      <c r="Z1054" s="46">
        <v>1888</v>
      </c>
      <c r="AA1054" s="46">
        <v>0.24831943968020789</v>
      </c>
      <c r="AB1054" s="46">
        <v>11369</v>
      </c>
      <c r="AC1054" s="77">
        <v>0.17557880614793897</v>
      </c>
      <c r="AD1054" s="84">
        <f>'1.Hard Index'!T1054</f>
        <v>3</v>
      </c>
      <c r="AE1054" s="85">
        <f>'2.Vulnerbility Index'!R1054</f>
        <v>4</v>
      </c>
      <c r="AF1054" s="86">
        <f t="shared" si="34"/>
        <v>12</v>
      </c>
    </row>
    <row r="1055" spans="1:32" x14ac:dyDescent="0.3">
      <c r="A1055" s="39" t="s">
        <v>2217</v>
      </c>
      <c r="B1055" s="40">
        <v>105.532</v>
      </c>
      <c r="C1055" s="40">
        <v>10.001200000000001</v>
      </c>
      <c r="D1055" s="40" t="s">
        <v>65</v>
      </c>
      <c r="E1055" s="40" t="s">
        <v>79</v>
      </c>
      <c r="F1055" s="40" t="s">
        <v>300</v>
      </c>
      <c r="G1055" s="40">
        <v>11132</v>
      </c>
      <c r="H1055" s="47">
        <v>45239</v>
      </c>
      <c r="I1055" s="12">
        <v>1336</v>
      </c>
      <c r="J1055" s="35">
        <v>326.11380000000003</v>
      </c>
      <c r="K1055" s="30">
        <v>55</v>
      </c>
      <c r="L1055" s="30">
        <v>0.47912348950247441</v>
      </c>
      <c r="M1055" s="43">
        <v>-1.32</v>
      </c>
      <c r="N1055" s="30">
        <v>8.8060804355238678E-2</v>
      </c>
      <c r="O1055" s="43">
        <v>24</v>
      </c>
      <c r="P1055" s="30">
        <v>0.17920432823038626</v>
      </c>
      <c r="Q1055" s="43">
        <f t="shared" si="33"/>
        <v>1.68</v>
      </c>
      <c r="R1055" s="30">
        <v>6.6062200541020286E-2</v>
      </c>
      <c r="S1055" s="43">
        <v>8</v>
      </c>
      <c r="T1055" s="30">
        <v>0.18754917737088028</v>
      </c>
      <c r="U1055" s="30">
        <v>0.10437085722726225</v>
      </c>
      <c r="V1055" s="46">
        <v>39</v>
      </c>
      <c r="W1055" s="46">
        <v>6.8534270457043217E-2</v>
      </c>
      <c r="X1055" s="46">
        <v>0.64786201940352139</v>
      </c>
      <c r="Y1055" s="46">
        <v>0.40319662648754762</v>
      </c>
      <c r="Z1055" s="46">
        <v>7212</v>
      </c>
      <c r="AA1055" s="46">
        <v>0.24831943968020789</v>
      </c>
      <c r="AB1055" s="46">
        <v>16698</v>
      </c>
      <c r="AC1055" s="77">
        <v>0.17557880614793897</v>
      </c>
      <c r="AD1055" s="84">
        <f>'1.Hard Index'!T1055</f>
        <v>4</v>
      </c>
      <c r="AE1055" s="85">
        <f>'2.Vulnerbility Index'!R1055</f>
        <v>3</v>
      </c>
      <c r="AF1055" s="86">
        <f t="shared" si="34"/>
        <v>12</v>
      </c>
    </row>
    <row r="1056" spans="1:32" x14ac:dyDescent="0.3">
      <c r="A1056" s="39" t="s">
        <v>2218</v>
      </c>
      <c r="B1056" s="40">
        <v>105.10899999999999</v>
      </c>
      <c r="C1056" s="40">
        <v>9.9981399999999994</v>
      </c>
      <c r="D1056" s="40" t="s">
        <v>50</v>
      </c>
      <c r="E1056" s="40" t="s">
        <v>355</v>
      </c>
      <c r="F1056" s="40" t="s">
        <v>856</v>
      </c>
      <c r="G1056" s="40">
        <v>17771</v>
      </c>
      <c r="H1056" s="47">
        <v>45239</v>
      </c>
      <c r="I1056" s="12">
        <v>2133</v>
      </c>
      <c r="J1056" s="35">
        <v>20</v>
      </c>
      <c r="K1056" s="30">
        <v>27</v>
      </c>
      <c r="L1056" s="30">
        <v>0.47912348950247441</v>
      </c>
      <c r="M1056" s="43">
        <v>-0.24</v>
      </c>
      <c r="N1056" s="30">
        <v>8.8060804355238678E-2</v>
      </c>
      <c r="O1056" s="43">
        <v>0</v>
      </c>
      <c r="P1056" s="30">
        <v>0.17920432823038626</v>
      </c>
      <c r="Q1056" s="43">
        <f t="shared" si="33"/>
        <v>2.76</v>
      </c>
      <c r="R1056" s="30">
        <v>6.6062200541020286E-2</v>
      </c>
      <c r="S1056" s="43">
        <v>11</v>
      </c>
      <c r="T1056" s="30">
        <v>0.18754917737088028</v>
      </c>
      <c r="U1056" s="30">
        <v>0.10437085722726225</v>
      </c>
      <c r="V1056" s="46">
        <v>169</v>
      </c>
      <c r="W1056" s="46">
        <v>6.8534270457043217E-2</v>
      </c>
      <c r="X1056" s="46">
        <v>9.3579427156603459E-2</v>
      </c>
      <c r="Y1056" s="46">
        <v>0.40319662648754762</v>
      </c>
      <c r="Z1056" s="46">
        <v>1663</v>
      </c>
      <c r="AA1056" s="46">
        <v>0.24831943968020789</v>
      </c>
      <c r="AB1056" s="46">
        <v>26657</v>
      </c>
      <c r="AC1056" s="77">
        <v>0.17557880614793897</v>
      </c>
      <c r="AD1056" s="84">
        <f>'1.Hard Index'!T1056</f>
        <v>4</v>
      </c>
      <c r="AE1056" s="85">
        <f>'2.Vulnerbility Index'!R1056</f>
        <v>4</v>
      </c>
      <c r="AF1056" s="86">
        <f t="shared" si="34"/>
        <v>16</v>
      </c>
    </row>
    <row r="1057" spans="1:32" x14ac:dyDescent="0.3">
      <c r="A1057" s="39" t="s">
        <v>2219</v>
      </c>
      <c r="B1057" s="40">
        <v>105.76300000000001</v>
      </c>
      <c r="C1057" s="40">
        <v>10.0159</v>
      </c>
      <c r="D1057" s="40" t="s">
        <v>65</v>
      </c>
      <c r="E1057" s="40" t="s">
        <v>361</v>
      </c>
      <c r="F1057" s="40" t="s">
        <v>857</v>
      </c>
      <c r="G1057" s="40">
        <v>44241</v>
      </c>
      <c r="H1057" s="47">
        <v>45239</v>
      </c>
      <c r="I1057" s="12">
        <v>5309</v>
      </c>
      <c r="J1057" s="35">
        <v>311.06639999999999</v>
      </c>
      <c r="K1057" s="30">
        <v>67</v>
      </c>
      <c r="L1057" s="30">
        <v>0.47912348950247441</v>
      </c>
      <c r="M1057" s="43">
        <v>0.36</v>
      </c>
      <c r="N1057" s="30">
        <v>8.8060804355238678E-2</v>
      </c>
      <c r="O1057" s="43">
        <v>6</v>
      </c>
      <c r="P1057" s="30">
        <v>0.17920432823038626</v>
      </c>
      <c r="Q1057" s="43">
        <f t="shared" si="33"/>
        <v>3.36</v>
      </c>
      <c r="R1057" s="30">
        <v>6.6062200541020286E-2</v>
      </c>
      <c r="S1057" s="43">
        <v>9</v>
      </c>
      <c r="T1057" s="30">
        <v>0.18754917737088028</v>
      </c>
      <c r="U1057" s="30">
        <v>0.10437085722726225</v>
      </c>
      <c r="V1057" s="46">
        <v>1297</v>
      </c>
      <c r="W1057" s="46">
        <v>6.8534270457043217E-2</v>
      </c>
      <c r="X1057" s="46">
        <v>1.1256526751203635E-2</v>
      </c>
      <c r="Y1057" s="46">
        <v>0.40319662648754762</v>
      </c>
      <c r="Z1057" s="46">
        <v>498</v>
      </c>
      <c r="AA1057" s="46">
        <v>0.24831943968020789</v>
      </c>
      <c r="AB1057" s="46">
        <v>66362</v>
      </c>
      <c r="AC1057" s="77">
        <v>0.17557880614793897</v>
      </c>
      <c r="AD1057" s="84">
        <f>'1.Hard Index'!T1057</f>
        <v>4</v>
      </c>
      <c r="AE1057" s="85">
        <f>'2.Vulnerbility Index'!R1057</f>
        <v>4</v>
      </c>
      <c r="AF1057" s="86">
        <f t="shared" si="34"/>
        <v>16</v>
      </c>
    </row>
    <row r="1058" spans="1:32" x14ac:dyDescent="0.3">
      <c r="A1058" s="39" t="s">
        <v>2220</v>
      </c>
      <c r="B1058" s="40">
        <v>106.00700000000001</v>
      </c>
      <c r="C1058" s="40">
        <v>10.0036</v>
      </c>
      <c r="D1058" s="40" t="s">
        <v>45</v>
      </c>
      <c r="E1058" s="40" t="s">
        <v>363</v>
      </c>
      <c r="F1058" s="40" t="s">
        <v>858</v>
      </c>
      <c r="G1058" s="40">
        <v>11152</v>
      </c>
      <c r="H1058" s="47">
        <v>45239</v>
      </c>
      <c r="I1058" s="12">
        <v>1338</v>
      </c>
      <c r="J1058" s="35">
        <v>1253.2349999999999</v>
      </c>
      <c r="K1058" s="30">
        <v>75</v>
      </c>
      <c r="L1058" s="30">
        <v>0.47912348950247441</v>
      </c>
      <c r="M1058" s="43">
        <v>-2.8</v>
      </c>
      <c r="N1058" s="30">
        <v>8.8060804355238678E-2</v>
      </c>
      <c r="O1058" s="43">
        <v>10</v>
      </c>
      <c r="P1058" s="30">
        <v>0.17920432823038626</v>
      </c>
      <c r="Q1058" s="43">
        <f t="shared" si="33"/>
        <v>0.20000000000000018</v>
      </c>
      <c r="R1058" s="30">
        <v>6.6062200541020286E-2</v>
      </c>
      <c r="S1058" s="43">
        <v>9</v>
      </c>
      <c r="T1058" s="30">
        <v>0.18754917737088028</v>
      </c>
      <c r="U1058" s="30">
        <v>0.10437085722726225</v>
      </c>
      <c r="V1058" s="46">
        <v>57</v>
      </c>
      <c r="W1058" s="46">
        <v>6.8534270457043217E-2</v>
      </c>
      <c r="X1058" s="46">
        <v>0.35025107604017219</v>
      </c>
      <c r="Y1058" s="46">
        <v>0.40319662648754762</v>
      </c>
      <c r="Z1058" s="46">
        <v>3906</v>
      </c>
      <c r="AA1058" s="46">
        <v>0.24831943968020789</v>
      </c>
      <c r="AB1058" s="46">
        <v>16728</v>
      </c>
      <c r="AC1058" s="77">
        <v>0.17557880614793897</v>
      </c>
      <c r="AD1058" s="84">
        <f>'1.Hard Index'!T1058</f>
        <v>4</v>
      </c>
      <c r="AE1058" s="85">
        <f>'2.Vulnerbility Index'!R1058</f>
        <v>4</v>
      </c>
      <c r="AF1058" s="86">
        <f t="shared" si="34"/>
        <v>16</v>
      </c>
    </row>
    <row r="1059" spans="1:32" x14ac:dyDescent="0.3">
      <c r="A1059" s="39" t="s">
        <v>2221</v>
      </c>
      <c r="B1059" s="40">
        <v>106.173</v>
      </c>
      <c r="C1059" s="40">
        <v>10.006</v>
      </c>
      <c r="D1059" s="40" t="s">
        <v>367</v>
      </c>
      <c r="E1059" s="40" t="s">
        <v>784</v>
      </c>
      <c r="F1059" s="40" t="s">
        <v>859</v>
      </c>
      <c r="G1059" s="40">
        <v>10781</v>
      </c>
      <c r="H1059" s="47">
        <v>45239</v>
      </c>
      <c r="I1059" s="12">
        <v>1294</v>
      </c>
      <c r="J1059" s="35">
        <v>269.10840000000002</v>
      </c>
      <c r="K1059" s="30">
        <v>68</v>
      </c>
      <c r="L1059" s="30">
        <v>0.47912348950247441</v>
      </c>
      <c r="M1059" s="43">
        <v>-1.32</v>
      </c>
      <c r="N1059" s="30">
        <v>8.8060804355238678E-2</v>
      </c>
      <c r="O1059" s="43">
        <v>8</v>
      </c>
      <c r="P1059" s="30">
        <v>0.17920432823038626</v>
      </c>
      <c r="Q1059" s="43">
        <f t="shared" si="33"/>
        <v>1.68</v>
      </c>
      <c r="R1059" s="30">
        <v>6.6062200541020286E-2</v>
      </c>
      <c r="S1059" s="43">
        <v>20</v>
      </c>
      <c r="T1059" s="30">
        <v>0.18754917737088028</v>
      </c>
      <c r="U1059" s="30">
        <v>0.10437085722726225</v>
      </c>
      <c r="V1059" s="46">
        <v>47</v>
      </c>
      <c r="W1059" s="46">
        <v>6.8534270457043217E-2</v>
      </c>
      <c r="X1059" s="46">
        <v>0.31323624895649754</v>
      </c>
      <c r="Y1059" s="46">
        <v>0.40319662648754762</v>
      </c>
      <c r="Z1059" s="46">
        <v>3377</v>
      </c>
      <c r="AA1059" s="46">
        <v>0.24831943968020789</v>
      </c>
      <c r="AB1059" s="46">
        <v>16172</v>
      </c>
      <c r="AC1059" s="77">
        <v>0.17557880614793897</v>
      </c>
      <c r="AD1059" s="84">
        <f>'1.Hard Index'!T1059</f>
        <v>4</v>
      </c>
      <c r="AE1059" s="85">
        <f>'2.Vulnerbility Index'!R1059</f>
        <v>4</v>
      </c>
      <c r="AF1059" s="86">
        <f t="shared" si="34"/>
        <v>16</v>
      </c>
    </row>
    <row r="1060" spans="1:32" x14ac:dyDescent="0.3">
      <c r="A1060" s="39" t="s">
        <v>2222</v>
      </c>
      <c r="B1060" s="40">
        <v>106.06100000000001</v>
      </c>
      <c r="C1060" s="40">
        <v>10.001899999999999</v>
      </c>
      <c r="D1060" s="40" t="s">
        <v>45</v>
      </c>
      <c r="E1060" s="40" t="s">
        <v>363</v>
      </c>
      <c r="F1060" s="40" t="s">
        <v>860</v>
      </c>
      <c r="G1060" s="40">
        <v>8087</v>
      </c>
      <c r="H1060" s="47">
        <v>45239</v>
      </c>
      <c r="I1060" s="12">
        <v>970</v>
      </c>
      <c r="J1060" s="35">
        <v>882.4896</v>
      </c>
      <c r="K1060" s="30">
        <v>63</v>
      </c>
      <c r="L1060" s="30">
        <v>0.47912348950247441</v>
      </c>
      <c r="M1060" s="43">
        <v>-0.24</v>
      </c>
      <c r="N1060" s="30">
        <v>8.8060804355238678E-2</v>
      </c>
      <c r="O1060" s="43">
        <v>0</v>
      </c>
      <c r="P1060" s="30">
        <v>0.17920432823038626</v>
      </c>
      <c r="Q1060" s="43">
        <f t="shared" si="33"/>
        <v>2.76</v>
      </c>
      <c r="R1060" s="30">
        <v>6.6062200541020286E-2</v>
      </c>
      <c r="S1060" s="43">
        <v>11</v>
      </c>
      <c r="T1060" s="30">
        <v>0.18754917737088028</v>
      </c>
      <c r="U1060" s="30">
        <v>0.10437085722726225</v>
      </c>
      <c r="V1060" s="46">
        <v>43</v>
      </c>
      <c r="W1060" s="46">
        <v>6.8534270457043217E-2</v>
      </c>
      <c r="X1060" s="46">
        <v>0.51885742549771241</v>
      </c>
      <c r="Y1060" s="46">
        <v>0.40319662648754762</v>
      </c>
      <c r="Z1060" s="46">
        <v>4196</v>
      </c>
      <c r="AA1060" s="46">
        <v>0.24831943968020789</v>
      </c>
      <c r="AB1060" s="46">
        <v>12131</v>
      </c>
      <c r="AC1060" s="77">
        <v>0.17557880614793897</v>
      </c>
      <c r="AD1060" s="84">
        <f>'1.Hard Index'!T1060</f>
        <v>3</v>
      </c>
      <c r="AE1060" s="85">
        <f>'2.Vulnerbility Index'!R1060</f>
        <v>3</v>
      </c>
      <c r="AF1060" s="86">
        <f t="shared" si="34"/>
        <v>9</v>
      </c>
    </row>
    <row r="1061" spans="1:32" x14ac:dyDescent="0.3">
      <c r="A1061" s="39" t="s">
        <v>2223</v>
      </c>
      <c r="B1061" s="40">
        <v>105.79600000000001</v>
      </c>
      <c r="C1061" s="40">
        <v>9.9878800000000005</v>
      </c>
      <c r="D1061" s="40" t="s">
        <v>65</v>
      </c>
      <c r="E1061" s="40" t="s">
        <v>847</v>
      </c>
      <c r="F1061" s="40" t="s">
        <v>861</v>
      </c>
      <c r="G1061" s="40">
        <v>19995</v>
      </c>
      <c r="H1061" s="47">
        <v>45239</v>
      </c>
      <c r="I1061" s="12">
        <v>2399</v>
      </c>
      <c r="J1061" s="35">
        <v>348.96800000000002</v>
      </c>
      <c r="K1061" s="30">
        <v>67</v>
      </c>
      <c r="L1061" s="30">
        <v>0.47912348950247441</v>
      </c>
      <c r="M1061" s="43">
        <v>0.36</v>
      </c>
      <c r="N1061" s="30">
        <v>8.8060804355238678E-2</v>
      </c>
      <c r="O1061" s="43">
        <v>25</v>
      </c>
      <c r="P1061" s="30">
        <v>0.17920432823038626</v>
      </c>
      <c r="Q1061" s="43">
        <f t="shared" si="33"/>
        <v>3.36</v>
      </c>
      <c r="R1061" s="30">
        <v>6.6062200541020286E-2</v>
      </c>
      <c r="S1061" s="43">
        <v>7</v>
      </c>
      <c r="T1061" s="30">
        <v>0.18754917737088028</v>
      </c>
      <c r="U1061" s="30">
        <v>0.10437085722726225</v>
      </c>
      <c r="V1061" s="46">
        <v>92</v>
      </c>
      <c r="W1061" s="46">
        <v>6.8534270457043217E-2</v>
      </c>
      <c r="X1061" s="46">
        <v>6.6516629157289328E-2</v>
      </c>
      <c r="Y1061" s="46">
        <v>0.40319662648754762</v>
      </c>
      <c r="Z1061" s="46">
        <v>1330</v>
      </c>
      <c r="AA1061" s="46">
        <v>0.24831943968020789</v>
      </c>
      <c r="AB1061" s="46">
        <v>29993</v>
      </c>
      <c r="AC1061" s="77">
        <v>0.17557880614793897</v>
      </c>
      <c r="AD1061" s="84">
        <f>'1.Hard Index'!T1061</f>
        <v>4</v>
      </c>
      <c r="AE1061" s="85">
        <f>'2.Vulnerbility Index'!R1061</f>
        <v>4</v>
      </c>
      <c r="AF1061" s="86">
        <f t="shared" si="34"/>
        <v>16</v>
      </c>
    </row>
    <row r="1062" spans="1:32" x14ac:dyDescent="0.3">
      <c r="A1062" s="39" t="s">
        <v>2224</v>
      </c>
      <c r="B1062" s="40">
        <v>106.43899999999999</v>
      </c>
      <c r="C1062" s="40">
        <v>10.003299999999999</v>
      </c>
      <c r="D1062" s="40" t="s">
        <v>53</v>
      </c>
      <c r="E1062" s="40" t="s">
        <v>257</v>
      </c>
      <c r="F1062" s="40" t="s">
        <v>519</v>
      </c>
      <c r="G1062" s="40">
        <v>7420</v>
      </c>
      <c r="H1062" s="47">
        <v>45239</v>
      </c>
      <c r="I1062" s="12">
        <v>890</v>
      </c>
      <c r="J1062" s="35">
        <v>1069.2470000000001</v>
      </c>
      <c r="K1062" s="30">
        <v>54</v>
      </c>
      <c r="L1062" s="30">
        <v>0.47912348950247441</v>
      </c>
      <c r="M1062" s="43">
        <v>0.45</v>
      </c>
      <c r="N1062" s="30">
        <v>8.8060804355238678E-2</v>
      </c>
      <c r="O1062" s="43">
        <v>24</v>
      </c>
      <c r="P1062" s="30">
        <v>0.17920432823038626</v>
      </c>
      <c r="Q1062" s="43">
        <f t="shared" si="33"/>
        <v>3.45</v>
      </c>
      <c r="R1062" s="30">
        <v>6.6062200541020286E-2</v>
      </c>
      <c r="S1062" s="43">
        <v>23</v>
      </c>
      <c r="T1062" s="30">
        <v>0.18754917737088028</v>
      </c>
      <c r="U1062" s="30">
        <v>0.10437085722726225</v>
      </c>
      <c r="V1062" s="46">
        <v>52</v>
      </c>
      <c r="W1062" s="46">
        <v>6.8534270457043217E-2</v>
      </c>
      <c r="X1062" s="46">
        <v>8.3557951482479791E-3</v>
      </c>
      <c r="Y1062" s="46">
        <v>0.40319662648754762</v>
      </c>
      <c r="Z1062" s="46">
        <v>62</v>
      </c>
      <c r="AA1062" s="46">
        <v>0.24831943968020789</v>
      </c>
      <c r="AB1062" s="46">
        <v>11130</v>
      </c>
      <c r="AC1062" s="77">
        <v>0.17557880614793897</v>
      </c>
      <c r="AD1062" s="84">
        <f>'1.Hard Index'!T1062</f>
        <v>4</v>
      </c>
      <c r="AE1062" s="85">
        <f>'2.Vulnerbility Index'!R1062</f>
        <v>3</v>
      </c>
      <c r="AF1062" s="86">
        <f t="shared" si="34"/>
        <v>12</v>
      </c>
    </row>
    <row r="1063" spans="1:32" x14ac:dyDescent="0.3">
      <c r="A1063" s="39" t="s">
        <v>2225</v>
      </c>
      <c r="B1063" s="40">
        <v>106.595</v>
      </c>
      <c r="C1063" s="40">
        <v>9.9999199999999995</v>
      </c>
      <c r="D1063" s="40" t="s">
        <v>53</v>
      </c>
      <c r="E1063" s="40" t="s">
        <v>71</v>
      </c>
      <c r="F1063" s="40" t="s">
        <v>862</v>
      </c>
      <c r="G1063" s="40">
        <v>10141</v>
      </c>
      <c r="H1063" s="47">
        <v>45239</v>
      </c>
      <c r="I1063" s="12">
        <v>1217</v>
      </c>
      <c r="J1063" s="35">
        <v>356.11099999999999</v>
      </c>
      <c r="K1063" s="30">
        <v>48</v>
      </c>
      <c r="L1063" s="30">
        <v>0.47912348950247441</v>
      </c>
      <c r="M1063" s="43">
        <v>-2.8</v>
      </c>
      <c r="N1063" s="30">
        <v>8.8060804355238678E-2</v>
      </c>
      <c r="O1063" s="43">
        <v>0</v>
      </c>
      <c r="P1063" s="30">
        <v>0.17920432823038626</v>
      </c>
      <c r="Q1063" s="43">
        <f t="shared" si="33"/>
        <v>0.20000000000000018</v>
      </c>
      <c r="R1063" s="30">
        <v>6.6062200541020286E-2</v>
      </c>
      <c r="S1063" s="43">
        <v>15</v>
      </c>
      <c r="T1063" s="30">
        <v>0.18754917737088028</v>
      </c>
      <c r="U1063" s="30">
        <v>0.10437085722726225</v>
      </c>
      <c r="V1063" s="46">
        <v>67</v>
      </c>
      <c r="W1063" s="46">
        <v>6.8534270457043217E-2</v>
      </c>
      <c r="X1063" s="46">
        <v>0.22226604871314465</v>
      </c>
      <c r="Y1063" s="46">
        <v>0.40319662648754762</v>
      </c>
      <c r="Z1063" s="46">
        <v>2254</v>
      </c>
      <c r="AA1063" s="46">
        <v>0.24831943968020789</v>
      </c>
      <c r="AB1063" s="46">
        <v>15212</v>
      </c>
      <c r="AC1063" s="77">
        <v>0.17557880614793897</v>
      </c>
      <c r="AD1063" s="84">
        <f>'1.Hard Index'!T1063</f>
        <v>3</v>
      </c>
      <c r="AE1063" s="85">
        <f>'2.Vulnerbility Index'!R1063</f>
        <v>4</v>
      </c>
      <c r="AF1063" s="86">
        <f t="shared" si="34"/>
        <v>12</v>
      </c>
    </row>
    <row r="1064" spans="1:32" x14ac:dyDescent="0.3">
      <c r="A1064" s="39" t="s">
        <v>2226</v>
      </c>
      <c r="B1064" s="40">
        <v>105.663</v>
      </c>
      <c r="C1064" s="40">
        <v>9.9939900000000002</v>
      </c>
      <c r="D1064" s="40" t="s">
        <v>65</v>
      </c>
      <c r="E1064" s="40" t="s">
        <v>678</v>
      </c>
      <c r="F1064" s="40" t="s">
        <v>863</v>
      </c>
      <c r="G1064" s="40">
        <v>13873</v>
      </c>
      <c r="H1064" s="47">
        <v>45239</v>
      </c>
      <c r="I1064" s="12">
        <v>1665</v>
      </c>
      <c r="J1064" s="35">
        <v>904.95929999999998</v>
      </c>
      <c r="K1064" s="30">
        <v>77</v>
      </c>
      <c r="L1064" s="30">
        <v>0.47912348950247441</v>
      </c>
      <c r="M1064" s="43">
        <v>-0.26</v>
      </c>
      <c r="N1064" s="30">
        <v>8.8060804355238678E-2</v>
      </c>
      <c r="O1064" s="43">
        <v>25</v>
      </c>
      <c r="P1064" s="30">
        <v>0.17920432823038626</v>
      </c>
      <c r="Q1064" s="43">
        <f t="shared" si="33"/>
        <v>2.74</v>
      </c>
      <c r="R1064" s="30">
        <v>6.6062200541020286E-2</v>
      </c>
      <c r="S1064" s="43">
        <v>11</v>
      </c>
      <c r="T1064" s="30">
        <v>0.18754917737088028</v>
      </c>
      <c r="U1064" s="30">
        <v>0.10437085722726225</v>
      </c>
      <c r="V1064" s="46">
        <v>57</v>
      </c>
      <c r="W1064" s="46">
        <v>6.8534270457043217E-2</v>
      </c>
      <c r="X1064" s="46">
        <v>5.7233475095509259E-2</v>
      </c>
      <c r="Y1064" s="46">
        <v>0.40319662648754762</v>
      </c>
      <c r="Z1064" s="46">
        <v>794</v>
      </c>
      <c r="AA1064" s="46">
        <v>0.24831943968020789</v>
      </c>
      <c r="AB1064" s="46">
        <v>20810</v>
      </c>
      <c r="AC1064" s="77">
        <v>0.17557880614793897</v>
      </c>
      <c r="AD1064" s="84">
        <f>'1.Hard Index'!T1064</f>
        <v>3</v>
      </c>
      <c r="AE1064" s="85">
        <f>'2.Vulnerbility Index'!R1064</f>
        <v>4</v>
      </c>
      <c r="AF1064" s="86">
        <f t="shared" si="34"/>
        <v>12</v>
      </c>
    </row>
    <row r="1065" spans="1:32" x14ac:dyDescent="0.3">
      <c r="A1065" s="39" t="s">
        <v>2227</v>
      </c>
      <c r="B1065" s="40">
        <v>106.53400000000001</v>
      </c>
      <c r="C1065" s="40">
        <v>9.9855400000000003</v>
      </c>
      <c r="D1065" s="40" t="s">
        <v>53</v>
      </c>
      <c r="E1065" s="40" t="s">
        <v>257</v>
      </c>
      <c r="F1065" s="40" t="s">
        <v>331</v>
      </c>
      <c r="G1065" s="40">
        <v>6464</v>
      </c>
      <c r="H1065" s="47">
        <v>45239</v>
      </c>
      <c r="I1065" s="12">
        <v>776</v>
      </c>
      <c r="J1065" s="35">
        <v>1043.075</v>
      </c>
      <c r="K1065" s="30">
        <v>51</v>
      </c>
      <c r="L1065" s="30">
        <v>0.47912348950247441</v>
      </c>
      <c r="M1065" s="43">
        <v>-1.32</v>
      </c>
      <c r="N1065" s="30">
        <v>8.8060804355238678E-2</v>
      </c>
      <c r="O1065" s="43">
        <v>20</v>
      </c>
      <c r="P1065" s="30">
        <v>0.17920432823038626</v>
      </c>
      <c r="Q1065" s="43">
        <f t="shared" si="33"/>
        <v>1.68</v>
      </c>
      <c r="R1065" s="30">
        <v>6.6062200541020286E-2</v>
      </c>
      <c r="S1065" s="43">
        <v>23</v>
      </c>
      <c r="T1065" s="30">
        <v>0.18754917737088028</v>
      </c>
      <c r="U1065" s="30">
        <v>0.10437085722726225</v>
      </c>
      <c r="V1065" s="46">
        <v>20</v>
      </c>
      <c r="W1065" s="46">
        <v>6.8534270457043217E-2</v>
      </c>
      <c r="X1065" s="46">
        <v>0.64542079207920788</v>
      </c>
      <c r="Y1065" s="46">
        <v>0.40319662648754762</v>
      </c>
      <c r="Z1065" s="46">
        <v>4172</v>
      </c>
      <c r="AA1065" s="46">
        <v>0.24831943968020789</v>
      </c>
      <c r="AB1065" s="46">
        <v>9696</v>
      </c>
      <c r="AC1065" s="77">
        <v>0.17557880614793897</v>
      </c>
      <c r="AD1065" s="84">
        <f>'1.Hard Index'!T1065</f>
        <v>4</v>
      </c>
      <c r="AE1065" s="85">
        <f>'2.Vulnerbility Index'!R1065</f>
        <v>3</v>
      </c>
      <c r="AF1065" s="86">
        <f t="shared" si="34"/>
        <v>12</v>
      </c>
    </row>
    <row r="1066" spans="1:32" x14ac:dyDescent="0.3">
      <c r="A1066" s="39" t="s">
        <v>2228</v>
      </c>
      <c r="B1066" s="40">
        <v>105.084</v>
      </c>
      <c r="C1066" s="40">
        <v>10.0153</v>
      </c>
      <c r="D1066" s="40" t="s">
        <v>50</v>
      </c>
      <c r="E1066" s="40" t="s">
        <v>355</v>
      </c>
      <c r="F1066" s="40" t="s">
        <v>864</v>
      </c>
      <c r="G1066" s="40">
        <v>39554</v>
      </c>
      <c r="H1066" s="47">
        <v>45239</v>
      </c>
      <c r="I1066" s="12">
        <v>4746</v>
      </c>
      <c r="J1066" s="35">
        <v>20</v>
      </c>
      <c r="K1066" s="30">
        <v>19</v>
      </c>
      <c r="L1066" s="30">
        <v>0.47912348950247441</v>
      </c>
      <c r="M1066" s="43">
        <v>0.36</v>
      </c>
      <c r="N1066" s="30">
        <v>8.8060804355238678E-2</v>
      </c>
      <c r="O1066" s="43">
        <v>0</v>
      </c>
      <c r="P1066" s="30">
        <v>0.17920432823038626</v>
      </c>
      <c r="Q1066" s="43">
        <f t="shared" si="33"/>
        <v>3.36</v>
      </c>
      <c r="R1066" s="30">
        <v>6.6062200541020286E-2</v>
      </c>
      <c r="S1066" s="43">
        <v>7</v>
      </c>
      <c r="T1066" s="30">
        <v>0.18754917737088028</v>
      </c>
      <c r="U1066" s="30">
        <v>0.10437085722726225</v>
      </c>
      <c r="V1066" s="46">
        <v>3476</v>
      </c>
      <c r="W1066" s="46">
        <v>6.8534270457043217E-2</v>
      </c>
      <c r="X1066" s="46">
        <v>1.7697325175709157E-4</v>
      </c>
      <c r="Y1066" s="46">
        <v>0.40319662648754762</v>
      </c>
      <c r="Z1066" s="46">
        <v>7</v>
      </c>
      <c r="AA1066" s="46">
        <v>0.24831943968020789</v>
      </c>
      <c r="AB1066" s="46">
        <v>59331</v>
      </c>
      <c r="AC1066" s="77">
        <v>0.17557880614793897</v>
      </c>
      <c r="AD1066" s="84">
        <f>'1.Hard Index'!T1066</f>
        <v>4</v>
      </c>
      <c r="AE1066" s="85">
        <f>'2.Vulnerbility Index'!R1066</f>
        <v>4</v>
      </c>
      <c r="AF1066" s="86">
        <f t="shared" si="34"/>
        <v>16</v>
      </c>
    </row>
    <row r="1067" spans="1:32" x14ac:dyDescent="0.3">
      <c r="A1067" s="39" t="s">
        <v>2229</v>
      </c>
      <c r="B1067" s="40">
        <v>105.77800000000001</v>
      </c>
      <c r="C1067" s="40">
        <v>10.0017</v>
      </c>
      <c r="D1067" s="40" t="s">
        <v>65</v>
      </c>
      <c r="E1067" s="40" t="s">
        <v>847</v>
      </c>
      <c r="F1067" s="40" t="s">
        <v>183</v>
      </c>
      <c r="G1067" s="40">
        <v>15676</v>
      </c>
      <c r="H1067" s="47">
        <v>45239</v>
      </c>
      <c r="I1067" s="12">
        <v>1881</v>
      </c>
      <c r="J1067" s="35">
        <v>292.20049999999998</v>
      </c>
      <c r="K1067" s="30">
        <v>67</v>
      </c>
      <c r="L1067" s="30">
        <v>0.47912348950247441</v>
      </c>
      <c r="M1067" s="43">
        <v>0.45</v>
      </c>
      <c r="N1067" s="30">
        <v>8.8060804355238678E-2</v>
      </c>
      <c r="O1067" s="43">
        <v>16</v>
      </c>
      <c r="P1067" s="30">
        <v>0.17920432823038626</v>
      </c>
      <c r="Q1067" s="43">
        <f t="shared" si="33"/>
        <v>3.45</v>
      </c>
      <c r="R1067" s="30">
        <v>6.6062200541020286E-2</v>
      </c>
      <c r="S1067" s="43">
        <v>8</v>
      </c>
      <c r="T1067" s="30">
        <v>0.18754917737088028</v>
      </c>
      <c r="U1067" s="30">
        <v>0.10437085722726225</v>
      </c>
      <c r="V1067" s="46">
        <v>168</v>
      </c>
      <c r="W1067" s="46">
        <v>6.8534270457043217E-2</v>
      </c>
      <c r="X1067" s="46">
        <v>4.7907629497320747E-2</v>
      </c>
      <c r="Y1067" s="46">
        <v>0.40319662648754762</v>
      </c>
      <c r="Z1067" s="46">
        <v>751</v>
      </c>
      <c r="AA1067" s="46">
        <v>0.24831943968020789</v>
      </c>
      <c r="AB1067" s="46">
        <v>23514</v>
      </c>
      <c r="AC1067" s="77">
        <v>0.17557880614793897</v>
      </c>
      <c r="AD1067" s="84">
        <f>'1.Hard Index'!T1067</f>
        <v>4</v>
      </c>
      <c r="AE1067" s="85">
        <f>'2.Vulnerbility Index'!R1067</f>
        <v>4</v>
      </c>
      <c r="AF1067" s="86">
        <f t="shared" si="34"/>
        <v>16</v>
      </c>
    </row>
    <row r="1068" spans="1:32" x14ac:dyDescent="0.3">
      <c r="A1068" s="39" t="s">
        <v>2230</v>
      </c>
      <c r="B1068" s="40">
        <v>105.994</v>
      </c>
      <c r="C1068" s="40">
        <v>9.6355599999999999</v>
      </c>
      <c r="D1068" s="40" t="s">
        <v>701</v>
      </c>
      <c r="E1068" s="40" t="s">
        <v>865</v>
      </c>
      <c r="F1068" s="40">
        <v>5</v>
      </c>
      <c r="G1068" s="40">
        <v>16305</v>
      </c>
      <c r="H1068" s="47">
        <v>45239</v>
      </c>
      <c r="I1068" s="12">
        <v>1957</v>
      </c>
      <c r="J1068" s="35">
        <v>276.05399999999997</v>
      </c>
      <c r="K1068" s="30">
        <v>52</v>
      </c>
      <c r="L1068" s="30">
        <v>0.47912348950247441</v>
      </c>
      <c r="M1068" s="43">
        <v>-2.8</v>
      </c>
      <c r="N1068" s="30">
        <v>8.8060804355238678E-2</v>
      </c>
      <c r="O1068" s="43">
        <v>22</v>
      </c>
      <c r="P1068" s="30">
        <v>0.17920432823038626</v>
      </c>
      <c r="Q1068" s="43">
        <f t="shared" si="33"/>
        <v>0.20000000000000018</v>
      </c>
      <c r="R1068" s="30">
        <v>6.6062200541020286E-2</v>
      </c>
      <c r="S1068" s="43">
        <v>30</v>
      </c>
      <c r="T1068" s="30">
        <v>0.18754917737088028</v>
      </c>
      <c r="U1068" s="30">
        <v>0.10437085722726225</v>
      </c>
      <c r="V1068" s="46">
        <v>79</v>
      </c>
      <c r="W1068" s="46">
        <v>6.8534270457043217E-2</v>
      </c>
      <c r="X1068" s="46">
        <v>6.5440049064704076E-2</v>
      </c>
      <c r="Y1068" s="46">
        <v>0.40319662648754762</v>
      </c>
      <c r="Z1068" s="46">
        <v>1067</v>
      </c>
      <c r="AA1068" s="46">
        <v>0.24831943968020789</v>
      </c>
      <c r="AB1068" s="46">
        <v>24458</v>
      </c>
      <c r="AC1068" s="77">
        <v>0.17557880614793897</v>
      </c>
      <c r="AD1068" s="84">
        <f>'1.Hard Index'!T1068</f>
        <v>4</v>
      </c>
      <c r="AE1068" s="85">
        <f>'2.Vulnerbility Index'!R1068</f>
        <v>4</v>
      </c>
      <c r="AF1068" s="86">
        <f t="shared" si="34"/>
        <v>16</v>
      </c>
    </row>
    <row r="1069" spans="1:32" x14ac:dyDescent="0.3">
      <c r="A1069" s="39" t="s">
        <v>2231</v>
      </c>
      <c r="B1069" s="40">
        <v>106.184</v>
      </c>
      <c r="C1069" s="40">
        <v>9.5971899999999994</v>
      </c>
      <c r="D1069" s="40" t="s">
        <v>701</v>
      </c>
      <c r="E1069" s="40" t="s">
        <v>718</v>
      </c>
      <c r="F1069" s="40" t="s">
        <v>866</v>
      </c>
      <c r="G1069" s="40">
        <v>8046</v>
      </c>
      <c r="H1069" s="47">
        <v>45239</v>
      </c>
      <c r="I1069" s="12">
        <v>966</v>
      </c>
      <c r="J1069" s="35">
        <v>268.42869999999999</v>
      </c>
      <c r="K1069" s="30">
        <v>47</v>
      </c>
      <c r="L1069" s="30">
        <v>0.47912348950247441</v>
      </c>
      <c r="M1069" s="43">
        <v>-0.26</v>
      </c>
      <c r="N1069" s="30">
        <v>8.8060804355238678E-2</v>
      </c>
      <c r="O1069" s="43">
        <v>8</v>
      </c>
      <c r="P1069" s="30">
        <v>0.17920432823038626</v>
      </c>
      <c r="Q1069" s="43">
        <f t="shared" si="33"/>
        <v>2.74</v>
      </c>
      <c r="R1069" s="30">
        <v>6.6062200541020286E-2</v>
      </c>
      <c r="S1069" s="43">
        <v>24</v>
      </c>
      <c r="T1069" s="30">
        <v>0.18754917737088028</v>
      </c>
      <c r="U1069" s="30">
        <v>0.10437085722726225</v>
      </c>
      <c r="V1069" s="46">
        <v>19</v>
      </c>
      <c r="W1069" s="46">
        <v>6.8534270457043217E-2</v>
      </c>
      <c r="X1069" s="46">
        <v>0.30462341536167037</v>
      </c>
      <c r="Y1069" s="46">
        <v>0.40319662648754762</v>
      </c>
      <c r="Z1069" s="46">
        <v>2451</v>
      </c>
      <c r="AA1069" s="46">
        <v>0.24831943968020789</v>
      </c>
      <c r="AB1069" s="46">
        <v>12069</v>
      </c>
      <c r="AC1069" s="77">
        <v>0.17557880614793897</v>
      </c>
      <c r="AD1069" s="84">
        <f>'1.Hard Index'!T1069</f>
        <v>4</v>
      </c>
      <c r="AE1069" s="85">
        <f>'2.Vulnerbility Index'!R1069</f>
        <v>4</v>
      </c>
      <c r="AF1069" s="86">
        <f t="shared" si="34"/>
        <v>16</v>
      </c>
    </row>
    <row r="1070" spans="1:32" x14ac:dyDescent="0.3">
      <c r="A1070" s="39" t="s">
        <v>2232</v>
      </c>
      <c r="B1070" s="40">
        <v>105.777</v>
      </c>
      <c r="C1070" s="40">
        <v>9.6188400000000005</v>
      </c>
      <c r="D1070" s="40" t="s">
        <v>701</v>
      </c>
      <c r="E1070" s="40" t="s">
        <v>702</v>
      </c>
      <c r="F1070" s="40" t="s">
        <v>702</v>
      </c>
      <c r="G1070" s="40">
        <v>8969</v>
      </c>
      <c r="H1070" s="47">
        <v>45239</v>
      </c>
      <c r="I1070" s="12">
        <v>1076</v>
      </c>
      <c r="J1070" s="35">
        <v>481.6653</v>
      </c>
      <c r="K1070" s="30">
        <v>46</v>
      </c>
      <c r="L1070" s="30">
        <v>0.47912348950247441</v>
      </c>
      <c r="M1070" s="43">
        <v>-0.24</v>
      </c>
      <c r="N1070" s="30">
        <v>8.8060804355238678E-2</v>
      </c>
      <c r="O1070" s="43">
        <v>16</v>
      </c>
      <c r="P1070" s="30">
        <v>0.17920432823038626</v>
      </c>
      <c r="Q1070" s="43">
        <f t="shared" si="33"/>
        <v>2.76</v>
      </c>
      <c r="R1070" s="30">
        <v>6.6062200541020286E-2</v>
      </c>
      <c r="S1070" s="43">
        <v>30</v>
      </c>
      <c r="T1070" s="30">
        <v>0.18754917737088028</v>
      </c>
      <c r="U1070" s="30">
        <v>0.10437085722726225</v>
      </c>
      <c r="V1070" s="46">
        <v>21</v>
      </c>
      <c r="W1070" s="46">
        <v>6.8534270457043217E-2</v>
      </c>
      <c r="X1070" s="46">
        <v>0.22232132902218754</v>
      </c>
      <c r="Y1070" s="46">
        <v>0.40319662648754762</v>
      </c>
      <c r="Z1070" s="46">
        <v>1994</v>
      </c>
      <c r="AA1070" s="46">
        <v>0.24831943968020789</v>
      </c>
      <c r="AB1070" s="46">
        <v>13454</v>
      </c>
      <c r="AC1070" s="77">
        <v>0.17557880614793897</v>
      </c>
      <c r="AD1070" s="84">
        <f>'1.Hard Index'!T1070</f>
        <v>4</v>
      </c>
      <c r="AE1070" s="85">
        <f>'2.Vulnerbility Index'!R1070</f>
        <v>4</v>
      </c>
      <c r="AF1070" s="86">
        <f t="shared" si="34"/>
        <v>16</v>
      </c>
    </row>
    <row r="1071" spans="1:32" x14ac:dyDescent="0.3">
      <c r="A1071" s="39" t="s">
        <v>2233</v>
      </c>
      <c r="B1071" s="40">
        <v>106.33799999999999</v>
      </c>
      <c r="C1071" s="40">
        <v>9.9796800000000001</v>
      </c>
      <c r="D1071" s="40" t="s">
        <v>367</v>
      </c>
      <c r="E1071" s="40" t="s">
        <v>367</v>
      </c>
      <c r="F1071" s="40" t="s">
        <v>867</v>
      </c>
      <c r="G1071" s="40">
        <v>19970</v>
      </c>
      <c r="H1071" s="47">
        <v>45239</v>
      </c>
      <c r="I1071" s="12">
        <v>2396</v>
      </c>
      <c r="J1071" s="35">
        <v>552.38099999999997</v>
      </c>
      <c r="K1071" s="30">
        <v>54</v>
      </c>
      <c r="L1071" s="30">
        <v>0.47912348950247441</v>
      </c>
      <c r="M1071" s="43">
        <v>0.36</v>
      </c>
      <c r="N1071" s="30">
        <v>8.8060804355238678E-2</v>
      </c>
      <c r="O1071" s="43">
        <v>11</v>
      </c>
      <c r="P1071" s="30">
        <v>0.17920432823038626</v>
      </c>
      <c r="Q1071" s="43">
        <f t="shared" si="33"/>
        <v>3.36</v>
      </c>
      <c r="R1071" s="30">
        <v>6.6062200541020286E-2</v>
      </c>
      <c r="S1071" s="43">
        <v>13</v>
      </c>
      <c r="T1071" s="30">
        <v>0.18754917737088028</v>
      </c>
      <c r="U1071" s="30">
        <v>0.10437085722726225</v>
      </c>
      <c r="V1071" s="46">
        <v>52</v>
      </c>
      <c r="W1071" s="46">
        <v>6.8534270457043217E-2</v>
      </c>
      <c r="X1071" s="46">
        <v>3.2548823234852281E-2</v>
      </c>
      <c r="Y1071" s="46">
        <v>0.40319662648754762</v>
      </c>
      <c r="Z1071" s="46">
        <v>650</v>
      </c>
      <c r="AA1071" s="46">
        <v>0.24831943968020789</v>
      </c>
      <c r="AB1071" s="46">
        <v>29955</v>
      </c>
      <c r="AC1071" s="77">
        <v>0.17557880614793897</v>
      </c>
      <c r="AD1071" s="84">
        <f>'1.Hard Index'!T1071</f>
        <v>4</v>
      </c>
      <c r="AE1071" s="85">
        <f>'2.Vulnerbility Index'!R1071</f>
        <v>4</v>
      </c>
      <c r="AF1071" s="86">
        <f t="shared" si="34"/>
        <v>16</v>
      </c>
    </row>
    <row r="1072" spans="1:32" x14ac:dyDescent="0.3">
      <c r="A1072" s="39" t="s">
        <v>2234</v>
      </c>
      <c r="B1072" s="40">
        <v>106.214</v>
      </c>
      <c r="C1072" s="40">
        <v>9.9967699999999997</v>
      </c>
      <c r="D1072" s="40" t="s">
        <v>367</v>
      </c>
      <c r="E1072" s="40" t="s">
        <v>784</v>
      </c>
      <c r="F1072" s="40" t="s">
        <v>784</v>
      </c>
      <c r="G1072" s="40">
        <v>13617</v>
      </c>
      <c r="H1072" s="47">
        <v>45239</v>
      </c>
      <c r="I1072" s="12">
        <v>1634</v>
      </c>
      <c r="J1072" s="35">
        <v>666.23910000000001</v>
      </c>
      <c r="K1072" s="30">
        <v>77</v>
      </c>
      <c r="L1072" s="30">
        <v>0.47912348950247441</v>
      </c>
      <c r="M1072" s="43">
        <v>0.45</v>
      </c>
      <c r="N1072" s="30">
        <v>8.8060804355238678E-2</v>
      </c>
      <c r="O1072" s="43">
        <v>24</v>
      </c>
      <c r="P1072" s="30">
        <v>0.17920432823038626</v>
      </c>
      <c r="Q1072" s="43">
        <f t="shared" si="33"/>
        <v>3.45</v>
      </c>
      <c r="R1072" s="30">
        <v>6.6062200541020286E-2</v>
      </c>
      <c r="S1072" s="43">
        <v>24</v>
      </c>
      <c r="T1072" s="30">
        <v>0.18754917737088028</v>
      </c>
      <c r="U1072" s="30">
        <v>0.10437085722726225</v>
      </c>
      <c r="V1072" s="46">
        <v>116</v>
      </c>
      <c r="W1072" s="46">
        <v>6.8534270457043217E-2</v>
      </c>
      <c r="X1072" s="46">
        <v>8.8418888154512737E-2</v>
      </c>
      <c r="Y1072" s="46">
        <v>0.40319662648754762</v>
      </c>
      <c r="Z1072" s="46">
        <v>1204</v>
      </c>
      <c r="AA1072" s="46">
        <v>0.24831943968020789</v>
      </c>
      <c r="AB1072" s="46">
        <v>20426</v>
      </c>
      <c r="AC1072" s="77">
        <v>0.17557880614793897</v>
      </c>
      <c r="AD1072" s="84">
        <f>'1.Hard Index'!T1072</f>
        <v>3</v>
      </c>
      <c r="AE1072" s="85">
        <f>'2.Vulnerbility Index'!R1072</f>
        <v>4</v>
      </c>
      <c r="AF1072" s="86">
        <f t="shared" si="34"/>
        <v>12</v>
      </c>
    </row>
    <row r="1073" spans="1:32" x14ac:dyDescent="0.3">
      <c r="A1073" s="39" t="s">
        <v>2235</v>
      </c>
      <c r="B1073" s="40">
        <v>105.084</v>
      </c>
      <c r="C1073" s="40">
        <v>10.0098</v>
      </c>
      <c r="D1073" s="40" t="s">
        <v>50</v>
      </c>
      <c r="E1073" s="40" t="s">
        <v>355</v>
      </c>
      <c r="F1073" s="40" t="s">
        <v>868</v>
      </c>
      <c r="G1073" s="40">
        <v>11268</v>
      </c>
      <c r="H1073" s="47">
        <v>45239</v>
      </c>
      <c r="I1073" s="12">
        <v>1352</v>
      </c>
      <c r="J1073" s="35">
        <v>20</v>
      </c>
      <c r="K1073" s="30">
        <v>20</v>
      </c>
      <c r="L1073" s="30">
        <v>0.47912348950247441</v>
      </c>
      <c r="M1073" s="43">
        <v>-2.8</v>
      </c>
      <c r="N1073" s="30">
        <v>8.8060804355238678E-2</v>
      </c>
      <c r="O1073" s="43">
        <v>0</v>
      </c>
      <c r="P1073" s="30">
        <v>0.17920432823038626</v>
      </c>
      <c r="Q1073" s="43">
        <f t="shared" si="33"/>
        <v>0.20000000000000018</v>
      </c>
      <c r="R1073" s="30">
        <v>6.6062200541020286E-2</v>
      </c>
      <c r="S1073" s="43">
        <v>0</v>
      </c>
      <c r="T1073" s="30">
        <v>0.18754917737088028</v>
      </c>
      <c r="U1073" s="30">
        <v>0.10437085722726225</v>
      </c>
      <c r="V1073" s="46">
        <v>1525</v>
      </c>
      <c r="W1073" s="46">
        <v>6.8534270457043217E-2</v>
      </c>
      <c r="X1073" s="46">
        <v>4.1711040113596026E-3</v>
      </c>
      <c r="Y1073" s="46">
        <v>0.40319662648754762</v>
      </c>
      <c r="Z1073" s="46">
        <v>47</v>
      </c>
      <c r="AA1073" s="46">
        <v>0.24831943968020789</v>
      </c>
      <c r="AB1073" s="46">
        <v>16902</v>
      </c>
      <c r="AC1073" s="77">
        <v>0.17557880614793897</v>
      </c>
      <c r="AD1073" s="84">
        <f>'1.Hard Index'!T1073</f>
        <v>3</v>
      </c>
      <c r="AE1073" s="85">
        <f>'2.Vulnerbility Index'!R1073</f>
        <v>3</v>
      </c>
      <c r="AF1073" s="86">
        <f t="shared" si="34"/>
        <v>9</v>
      </c>
    </row>
    <row r="1074" spans="1:32" x14ac:dyDescent="0.3">
      <c r="A1074" s="39" t="s">
        <v>2236</v>
      </c>
      <c r="B1074" s="40">
        <v>105.703</v>
      </c>
      <c r="C1074" s="40">
        <v>9.9999099999999999</v>
      </c>
      <c r="D1074" s="40" t="s">
        <v>65</v>
      </c>
      <c r="E1074" s="40" t="s">
        <v>678</v>
      </c>
      <c r="F1074" s="40" t="s">
        <v>544</v>
      </c>
      <c r="G1074" s="40">
        <v>11196</v>
      </c>
      <c r="H1074" s="47">
        <v>45239</v>
      </c>
      <c r="I1074" s="12">
        <v>1344</v>
      </c>
      <c r="J1074" s="35">
        <v>299.5625</v>
      </c>
      <c r="K1074" s="30">
        <v>72</v>
      </c>
      <c r="L1074" s="30">
        <v>0.47912348950247441</v>
      </c>
      <c r="M1074" s="43">
        <v>-0.26</v>
      </c>
      <c r="N1074" s="30">
        <v>8.8060804355238678E-2</v>
      </c>
      <c r="O1074" s="43">
        <v>25</v>
      </c>
      <c r="P1074" s="30">
        <v>0.17920432823038626</v>
      </c>
      <c r="Q1074" s="43">
        <f t="shared" si="33"/>
        <v>2.74</v>
      </c>
      <c r="R1074" s="30">
        <v>6.6062200541020286E-2</v>
      </c>
      <c r="S1074" s="43">
        <v>12</v>
      </c>
      <c r="T1074" s="30">
        <v>0.18754917737088028</v>
      </c>
      <c r="U1074" s="30">
        <v>0.10437085722726225</v>
      </c>
      <c r="V1074" s="46">
        <v>105</v>
      </c>
      <c r="W1074" s="46">
        <v>6.8534270457043217E-2</v>
      </c>
      <c r="X1074" s="46">
        <v>5.6091461236155771E-2</v>
      </c>
      <c r="Y1074" s="46">
        <v>0.40319662648754762</v>
      </c>
      <c r="Z1074" s="46">
        <v>628</v>
      </c>
      <c r="AA1074" s="46">
        <v>0.24831943968020789</v>
      </c>
      <c r="AB1074" s="46">
        <v>16794</v>
      </c>
      <c r="AC1074" s="77">
        <v>0.17557880614793897</v>
      </c>
      <c r="AD1074" s="84">
        <f>'1.Hard Index'!T1074</f>
        <v>4</v>
      </c>
      <c r="AE1074" s="85">
        <f>'2.Vulnerbility Index'!R1074</f>
        <v>3</v>
      </c>
      <c r="AF1074" s="86">
        <f t="shared" si="34"/>
        <v>12</v>
      </c>
    </row>
    <row r="1075" spans="1:32" x14ac:dyDescent="0.3">
      <c r="A1075" s="39" t="s">
        <v>2237</v>
      </c>
      <c r="B1075" s="40">
        <v>106.496</v>
      </c>
      <c r="C1075" s="40">
        <v>9.9765200000000007</v>
      </c>
      <c r="D1075" s="40" t="s">
        <v>53</v>
      </c>
      <c r="E1075" s="40" t="s">
        <v>257</v>
      </c>
      <c r="F1075" s="40" t="s">
        <v>869</v>
      </c>
      <c r="G1075" s="40">
        <v>6522</v>
      </c>
      <c r="H1075" s="47">
        <v>45239</v>
      </c>
      <c r="I1075" s="12">
        <v>783</v>
      </c>
      <c r="J1075" s="35">
        <v>1499.6189999999999</v>
      </c>
      <c r="K1075" s="30">
        <v>52</v>
      </c>
      <c r="L1075" s="30">
        <v>0.47912348950247441</v>
      </c>
      <c r="M1075" s="43">
        <v>-0.24</v>
      </c>
      <c r="N1075" s="30">
        <v>8.8060804355238678E-2</v>
      </c>
      <c r="O1075" s="43">
        <v>16</v>
      </c>
      <c r="P1075" s="30">
        <v>0.17920432823038626</v>
      </c>
      <c r="Q1075" s="43">
        <f t="shared" si="33"/>
        <v>2.76</v>
      </c>
      <c r="R1075" s="30">
        <v>6.6062200541020286E-2</v>
      </c>
      <c r="S1075" s="43">
        <v>23</v>
      </c>
      <c r="T1075" s="30">
        <v>0.18754917737088028</v>
      </c>
      <c r="U1075" s="30">
        <v>0.10437085722726225</v>
      </c>
      <c r="V1075" s="46">
        <v>48</v>
      </c>
      <c r="W1075" s="46">
        <v>6.8534270457043217E-2</v>
      </c>
      <c r="X1075" s="46">
        <v>2.5605642440969027E-2</v>
      </c>
      <c r="Y1075" s="46">
        <v>0.40319662648754762</v>
      </c>
      <c r="Z1075" s="46">
        <v>167</v>
      </c>
      <c r="AA1075" s="46">
        <v>0.24831943968020789</v>
      </c>
      <c r="AB1075" s="46">
        <v>9783</v>
      </c>
      <c r="AC1075" s="77">
        <v>0.17557880614793897</v>
      </c>
      <c r="AD1075" s="84">
        <f>'1.Hard Index'!T1075</f>
        <v>4</v>
      </c>
      <c r="AE1075" s="85">
        <f>'2.Vulnerbility Index'!R1075</f>
        <v>3</v>
      </c>
      <c r="AF1075" s="86">
        <f t="shared" si="34"/>
        <v>12</v>
      </c>
    </row>
    <row r="1076" spans="1:32" x14ac:dyDescent="0.3">
      <c r="A1076" s="39" t="s">
        <v>2238</v>
      </c>
      <c r="B1076" s="40">
        <v>106.108</v>
      </c>
      <c r="C1076" s="40">
        <v>9.9852600000000002</v>
      </c>
      <c r="D1076" s="40" t="s">
        <v>45</v>
      </c>
      <c r="E1076" s="40" t="s">
        <v>46</v>
      </c>
      <c r="F1076" s="40" t="s">
        <v>870</v>
      </c>
      <c r="G1076" s="40">
        <v>7883</v>
      </c>
      <c r="H1076" s="47">
        <v>45239</v>
      </c>
      <c r="I1076" s="12">
        <v>946</v>
      </c>
      <c r="J1076" s="35">
        <v>493.9751</v>
      </c>
      <c r="K1076" s="30">
        <v>61</v>
      </c>
      <c r="L1076" s="30">
        <v>0.47912348950247441</v>
      </c>
      <c r="M1076" s="43">
        <v>-2.8</v>
      </c>
      <c r="N1076" s="30">
        <v>8.8060804355238678E-2</v>
      </c>
      <c r="O1076" s="43">
        <v>30</v>
      </c>
      <c r="P1076" s="30">
        <v>0.17920432823038626</v>
      </c>
      <c r="Q1076" s="43">
        <f t="shared" si="33"/>
        <v>0.20000000000000018</v>
      </c>
      <c r="R1076" s="30">
        <v>6.6062200541020286E-2</v>
      </c>
      <c r="S1076" s="43">
        <v>13</v>
      </c>
      <c r="T1076" s="30">
        <v>0.18754917737088028</v>
      </c>
      <c r="U1076" s="30">
        <v>0.10437085722726225</v>
      </c>
      <c r="V1076" s="46">
        <v>39</v>
      </c>
      <c r="W1076" s="46">
        <v>6.8534270457043217E-2</v>
      </c>
      <c r="X1076" s="46">
        <v>0.16237473043257644</v>
      </c>
      <c r="Y1076" s="46">
        <v>0.40319662648754762</v>
      </c>
      <c r="Z1076" s="46">
        <v>1280</v>
      </c>
      <c r="AA1076" s="46">
        <v>0.24831943968020789</v>
      </c>
      <c r="AB1076" s="46">
        <v>11825</v>
      </c>
      <c r="AC1076" s="77">
        <v>0.17557880614793897</v>
      </c>
      <c r="AD1076" s="84">
        <f>'1.Hard Index'!T1076</f>
        <v>4</v>
      </c>
      <c r="AE1076" s="85">
        <f>'2.Vulnerbility Index'!R1076</f>
        <v>4</v>
      </c>
      <c r="AF1076" s="86">
        <f t="shared" si="34"/>
        <v>16</v>
      </c>
    </row>
    <row r="1077" spans="1:32" x14ac:dyDescent="0.3">
      <c r="A1077" s="39" t="s">
        <v>2239</v>
      </c>
      <c r="B1077" s="40">
        <v>105.08799999999999</v>
      </c>
      <c r="C1077" s="40">
        <v>10.003</v>
      </c>
      <c r="D1077" s="40" t="s">
        <v>50</v>
      </c>
      <c r="E1077" s="40" t="s">
        <v>355</v>
      </c>
      <c r="F1077" s="40" t="s">
        <v>871</v>
      </c>
      <c r="G1077" s="40">
        <v>15751</v>
      </c>
      <c r="H1077" s="47">
        <v>45239</v>
      </c>
      <c r="I1077" s="12">
        <v>1890</v>
      </c>
      <c r="J1077" s="35">
        <f>G1077*0.06</f>
        <v>945.06</v>
      </c>
      <c r="K1077" s="30">
        <v>22</v>
      </c>
      <c r="L1077" s="30">
        <v>0.47912348950247441</v>
      </c>
      <c r="M1077" s="43">
        <v>0.45</v>
      </c>
      <c r="N1077" s="30">
        <v>8.8060804355238678E-2</v>
      </c>
      <c r="O1077" s="43">
        <v>7</v>
      </c>
      <c r="P1077" s="30">
        <v>0.17920432823038626</v>
      </c>
      <c r="Q1077" s="43">
        <f t="shared" si="33"/>
        <v>3.45</v>
      </c>
      <c r="R1077" s="30">
        <v>6.6062200541020286E-2</v>
      </c>
      <c r="S1077" s="43">
        <v>6</v>
      </c>
      <c r="T1077" s="30">
        <v>0.18754917737088028</v>
      </c>
      <c r="U1077" s="30">
        <v>0.10437085722726225</v>
      </c>
      <c r="V1077" s="46">
        <v>2203</v>
      </c>
      <c r="W1077" s="46">
        <v>6.8534270457043217E-2</v>
      </c>
      <c r="X1077" s="46">
        <v>1.1110405688527713E-2</v>
      </c>
      <c r="Y1077" s="46">
        <v>0.40319662648754762</v>
      </c>
      <c r="Z1077" s="46">
        <v>175</v>
      </c>
      <c r="AA1077" s="46">
        <v>0.24831943968020789</v>
      </c>
      <c r="AB1077" s="46">
        <v>23627</v>
      </c>
      <c r="AC1077" s="77">
        <v>0.17557880614793897</v>
      </c>
      <c r="AD1077" s="84">
        <f>'1.Hard Index'!T1077</f>
        <v>4</v>
      </c>
      <c r="AE1077" s="85">
        <f>'2.Vulnerbility Index'!R1077</f>
        <v>4</v>
      </c>
      <c r="AF1077" s="86">
        <f t="shared" si="34"/>
        <v>16</v>
      </c>
    </row>
    <row r="1078" spans="1:32" x14ac:dyDescent="0.3">
      <c r="A1078" s="39" t="s">
        <v>2240</v>
      </c>
      <c r="B1078" s="40">
        <v>106.04900000000001</v>
      </c>
      <c r="C1078" s="40">
        <v>9.9763699999999993</v>
      </c>
      <c r="D1078" s="40" t="s">
        <v>45</v>
      </c>
      <c r="E1078" s="40" t="s">
        <v>363</v>
      </c>
      <c r="F1078" s="40" t="s">
        <v>872</v>
      </c>
      <c r="G1078" s="40">
        <v>9599</v>
      </c>
      <c r="H1078" s="47">
        <v>45239</v>
      </c>
      <c r="I1078" s="12">
        <v>1152</v>
      </c>
      <c r="J1078" s="35">
        <v>919.65170000000001</v>
      </c>
      <c r="K1078" s="30">
        <v>64</v>
      </c>
      <c r="L1078" s="30">
        <v>0.47912348950247441</v>
      </c>
      <c r="M1078" s="43">
        <v>-2.8</v>
      </c>
      <c r="N1078" s="30">
        <v>8.8060804355238678E-2</v>
      </c>
      <c r="O1078" s="43">
        <v>0</v>
      </c>
      <c r="P1078" s="30">
        <v>0.17920432823038626</v>
      </c>
      <c r="Q1078" s="43">
        <f t="shared" si="33"/>
        <v>0.20000000000000018</v>
      </c>
      <c r="R1078" s="30">
        <v>6.6062200541020286E-2</v>
      </c>
      <c r="S1078" s="43">
        <v>13</v>
      </c>
      <c r="T1078" s="30">
        <v>0.18754917737088028</v>
      </c>
      <c r="U1078" s="30">
        <v>0.10437085722726225</v>
      </c>
      <c r="V1078" s="46">
        <v>56</v>
      </c>
      <c r="W1078" s="46">
        <v>6.8534270457043217E-2</v>
      </c>
      <c r="X1078" s="46">
        <v>0.31503281591832483</v>
      </c>
      <c r="Y1078" s="46">
        <v>0.40319662648754762</v>
      </c>
      <c r="Z1078" s="46">
        <v>3024</v>
      </c>
      <c r="AA1078" s="46">
        <v>0.24831943968020789</v>
      </c>
      <c r="AB1078" s="46">
        <v>14399</v>
      </c>
      <c r="AC1078" s="77">
        <v>0.17557880614793897</v>
      </c>
      <c r="AD1078" s="84">
        <f>'1.Hard Index'!T1078</f>
        <v>3</v>
      </c>
      <c r="AE1078" s="85">
        <f>'2.Vulnerbility Index'!R1078</f>
        <v>4</v>
      </c>
      <c r="AF1078" s="86">
        <f t="shared" si="34"/>
        <v>12</v>
      </c>
    </row>
    <row r="1079" spans="1:32" x14ac:dyDescent="0.3">
      <c r="A1079" s="39" t="s">
        <v>2241</v>
      </c>
      <c r="B1079" s="40">
        <v>105.751</v>
      </c>
      <c r="C1079" s="40">
        <v>9.9995799999999999</v>
      </c>
      <c r="D1079" s="40" t="s">
        <v>65</v>
      </c>
      <c r="E1079" s="40" t="s">
        <v>847</v>
      </c>
      <c r="F1079" s="40" t="s">
        <v>873</v>
      </c>
      <c r="G1079" s="40">
        <v>19862</v>
      </c>
      <c r="H1079" s="47">
        <v>45239</v>
      </c>
      <c r="I1079" s="12">
        <v>2383</v>
      </c>
      <c r="J1079" s="35">
        <v>263.5095</v>
      </c>
      <c r="K1079" s="30">
        <v>68</v>
      </c>
      <c r="L1079" s="30">
        <v>0.47912348950247441</v>
      </c>
      <c r="M1079" s="43">
        <v>-0.24</v>
      </c>
      <c r="N1079" s="30">
        <v>8.8060804355238678E-2</v>
      </c>
      <c r="O1079" s="43">
        <v>0</v>
      </c>
      <c r="P1079" s="30">
        <v>0.17920432823038626</v>
      </c>
      <c r="Q1079" s="43">
        <f t="shared" si="33"/>
        <v>2.76</v>
      </c>
      <c r="R1079" s="30">
        <v>6.6062200541020286E-2</v>
      </c>
      <c r="S1079" s="43">
        <v>15</v>
      </c>
      <c r="T1079" s="30">
        <v>0.18754917737088028</v>
      </c>
      <c r="U1079" s="30">
        <v>0.10437085722726225</v>
      </c>
      <c r="V1079" s="46">
        <v>844</v>
      </c>
      <c r="W1079" s="46">
        <v>6.8534270457043217E-2</v>
      </c>
      <c r="X1079" s="46">
        <v>1.3493102406605579E-2</v>
      </c>
      <c r="Y1079" s="46">
        <v>0.40319662648754762</v>
      </c>
      <c r="Z1079" s="46">
        <v>268</v>
      </c>
      <c r="AA1079" s="46">
        <v>0.24831943968020789</v>
      </c>
      <c r="AB1079" s="46">
        <v>29793</v>
      </c>
      <c r="AC1079" s="77">
        <v>0.17557880614793897</v>
      </c>
      <c r="AD1079" s="84">
        <f>'1.Hard Index'!T1079</f>
        <v>3</v>
      </c>
      <c r="AE1079" s="85">
        <f>'2.Vulnerbility Index'!R1079</f>
        <v>3</v>
      </c>
      <c r="AF1079" s="86">
        <f t="shared" si="34"/>
        <v>9</v>
      </c>
    </row>
    <row r="1080" spans="1:32" x14ac:dyDescent="0.3">
      <c r="A1080" s="39" t="s">
        <v>2242</v>
      </c>
      <c r="B1080" s="40">
        <v>105.61799999999999</v>
      </c>
      <c r="C1080" s="40">
        <v>9.9800799999999992</v>
      </c>
      <c r="D1080" s="40" t="s">
        <v>65</v>
      </c>
      <c r="E1080" s="40" t="s">
        <v>678</v>
      </c>
      <c r="F1080" s="40" t="s">
        <v>874</v>
      </c>
      <c r="G1080" s="40">
        <v>16764</v>
      </c>
      <c r="H1080" s="47">
        <v>45239</v>
      </c>
      <c r="I1080" s="12">
        <v>2012</v>
      </c>
      <c r="J1080" s="35">
        <v>268.23360000000002</v>
      </c>
      <c r="K1080" s="30">
        <v>61</v>
      </c>
      <c r="L1080" s="30">
        <v>0.47912348950247441</v>
      </c>
      <c r="M1080" s="43">
        <v>0.45</v>
      </c>
      <c r="N1080" s="30">
        <v>8.8060804355238678E-2</v>
      </c>
      <c r="O1080" s="43">
        <v>0</v>
      </c>
      <c r="P1080" s="30">
        <v>0.17920432823038626</v>
      </c>
      <c r="Q1080" s="43">
        <f t="shared" si="33"/>
        <v>3.45</v>
      </c>
      <c r="R1080" s="30">
        <v>6.6062200541020286E-2</v>
      </c>
      <c r="S1080" s="43">
        <v>17</v>
      </c>
      <c r="T1080" s="30">
        <v>0.18754917737088028</v>
      </c>
      <c r="U1080" s="30">
        <v>0.10437085722726225</v>
      </c>
      <c r="V1080" s="46">
        <v>54</v>
      </c>
      <c r="W1080" s="46">
        <v>6.8534270457043217E-2</v>
      </c>
      <c r="X1080" s="46">
        <v>0.31579575280362682</v>
      </c>
      <c r="Y1080" s="46">
        <v>0.40319662648754762</v>
      </c>
      <c r="Z1080" s="46">
        <v>5294</v>
      </c>
      <c r="AA1080" s="46">
        <v>0.24831943968020789</v>
      </c>
      <c r="AB1080" s="46">
        <v>25146</v>
      </c>
      <c r="AC1080" s="77">
        <v>0.17557880614793897</v>
      </c>
      <c r="AD1080" s="84">
        <f>'1.Hard Index'!T1080</f>
        <v>3</v>
      </c>
      <c r="AE1080" s="85">
        <f>'2.Vulnerbility Index'!R1080</f>
        <v>4</v>
      </c>
      <c r="AF1080" s="86">
        <f t="shared" si="34"/>
        <v>12</v>
      </c>
    </row>
    <row r="1081" spans="1:32" x14ac:dyDescent="0.3">
      <c r="A1081" s="39" t="s">
        <v>2243</v>
      </c>
      <c r="B1081" s="40">
        <v>105.822</v>
      </c>
      <c r="C1081" s="40">
        <v>9.9822100000000002</v>
      </c>
      <c r="D1081" s="40" t="s">
        <v>65</v>
      </c>
      <c r="E1081" s="40" t="s">
        <v>847</v>
      </c>
      <c r="F1081" s="40" t="s">
        <v>137</v>
      </c>
      <c r="G1081" s="40">
        <v>8916</v>
      </c>
      <c r="H1081" s="47">
        <v>45239</v>
      </c>
      <c r="I1081" s="12">
        <v>1070</v>
      </c>
      <c r="J1081" s="35">
        <v>1750.6120000000001</v>
      </c>
      <c r="K1081" s="30">
        <v>68</v>
      </c>
      <c r="L1081" s="30">
        <v>0.47912348950247441</v>
      </c>
      <c r="M1081" s="43">
        <v>0.24</v>
      </c>
      <c r="N1081" s="30">
        <v>8.8060804355238678E-2</v>
      </c>
      <c r="O1081" s="43">
        <v>13</v>
      </c>
      <c r="P1081" s="30">
        <v>0.17920432823038626</v>
      </c>
      <c r="Q1081" s="43">
        <f t="shared" si="33"/>
        <v>3.24</v>
      </c>
      <c r="R1081" s="30">
        <v>6.6062200541020286E-2</v>
      </c>
      <c r="S1081" s="43">
        <v>14</v>
      </c>
      <c r="T1081" s="30">
        <v>0.18754917737088028</v>
      </c>
      <c r="U1081" s="30">
        <v>0.10437085722726225</v>
      </c>
      <c r="V1081" s="46">
        <v>79</v>
      </c>
      <c r="W1081" s="46">
        <v>6.8534270457043217E-2</v>
      </c>
      <c r="X1081" s="46">
        <v>1.1888739344997757E-2</v>
      </c>
      <c r="Y1081" s="46">
        <v>0.40319662648754762</v>
      </c>
      <c r="Z1081" s="46">
        <v>106</v>
      </c>
      <c r="AA1081" s="46">
        <v>0.24831943968020789</v>
      </c>
      <c r="AB1081" s="46">
        <v>13374</v>
      </c>
      <c r="AC1081" s="77">
        <v>0.17557880614793897</v>
      </c>
      <c r="AD1081" s="84">
        <f>'1.Hard Index'!T1081</f>
        <v>4</v>
      </c>
      <c r="AE1081" s="85">
        <f>'2.Vulnerbility Index'!R1081</f>
        <v>3</v>
      </c>
      <c r="AF1081" s="86">
        <f t="shared" si="34"/>
        <v>12</v>
      </c>
    </row>
    <row r="1082" spans="1:32" x14ac:dyDescent="0.3">
      <c r="A1082" s="39" t="s">
        <v>2244</v>
      </c>
      <c r="B1082" s="40">
        <v>106.151</v>
      </c>
      <c r="C1082" s="40">
        <v>9.9807000000000006</v>
      </c>
      <c r="D1082" s="40" t="s">
        <v>367</v>
      </c>
      <c r="E1082" s="40" t="s">
        <v>784</v>
      </c>
      <c r="F1082" s="40" t="s">
        <v>875</v>
      </c>
      <c r="G1082" s="40">
        <v>7655</v>
      </c>
      <c r="H1082" s="47">
        <v>45239</v>
      </c>
      <c r="I1082" s="12">
        <v>919</v>
      </c>
      <c r="J1082" s="35">
        <v>194.0378</v>
      </c>
      <c r="K1082" s="30">
        <v>64</v>
      </c>
      <c r="L1082" s="30">
        <v>0.47912348950247441</v>
      </c>
      <c r="M1082" s="43">
        <v>-0.24</v>
      </c>
      <c r="N1082" s="30">
        <v>8.8060804355238678E-2</v>
      </c>
      <c r="O1082" s="43">
        <v>16</v>
      </c>
      <c r="P1082" s="30">
        <v>0.17920432823038626</v>
      </c>
      <c r="Q1082" s="43">
        <f t="shared" si="33"/>
        <v>2.76</v>
      </c>
      <c r="R1082" s="30">
        <v>6.6062200541020286E-2</v>
      </c>
      <c r="S1082" s="43">
        <v>27</v>
      </c>
      <c r="T1082" s="30">
        <v>0.18754917737088028</v>
      </c>
      <c r="U1082" s="30">
        <v>0.10437085722726225</v>
      </c>
      <c r="V1082" s="46">
        <v>41</v>
      </c>
      <c r="W1082" s="46">
        <v>6.8534270457043217E-2</v>
      </c>
      <c r="X1082" s="46">
        <v>0.70934030045721752</v>
      </c>
      <c r="Y1082" s="46">
        <v>0.40319662648754762</v>
      </c>
      <c r="Z1082" s="46">
        <v>5430</v>
      </c>
      <c r="AA1082" s="46">
        <v>0.24831943968020789</v>
      </c>
      <c r="AB1082" s="46">
        <v>11483</v>
      </c>
      <c r="AC1082" s="77">
        <v>0.17557880614793897</v>
      </c>
      <c r="AD1082" s="84">
        <f>'1.Hard Index'!T1082</f>
        <v>4</v>
      </c>
      <c r="AE1082" s="85">
        <f>'2.Vulnerbility Index'!R1082</f>
        <v>3</v>
      </c>
      <c r="AF1082" s="86">
        <f t="shared" si="34"/>
        <v>12</v>
      </c>
    </row>
    <row r="1083" spans="1:32" x14ac:dyDescent="0.3">
      <c r="A1083" s="39" t="s">
        <v>2245</v>
      </c>
      <c r="B1083" s="40">
        <v>106.244</v>
      </c>
      <c r="C1083" s="40">
        <v>9.9701699999999995</v>
      </c>
      <c r="D1083" s="40" t="s">
        <v>367</v>
      </c>
      <c r="E1083" s="40" t="s">
        <v>784</v>
      </c>
      <c r="F1083" s="40" t="s">
        <v>167</v>
      </c>
      <c r="G1083" s="40">
        <v>14653</v>
      </c>
      <c r="H1083" s="47">
        <v>45239</v>
      </c>
      <c r="I1083" s="12">
        <v>1758</v>
      </c>
      <c r="J1083" s="35">
        <v>292.23390000000001</v>
      </c>
      <c r="K1083" s="30">
        <v>67</v>
      </c>
      <c r="L1083" s="30">
        <v>0.47912348950247441</v>
      </c>
      <c r="M1083" s="43">
        <v>0.36</v>
      </c>
      <c r="N1083" s="30">
        <v>8.8060804355238678E-2</v>
      </c>
      <c r="O1083" s="43">
        <v>24</v>
      </c>
      <c r="P1083" s="30">
        <v>0.17920432823038626</v>
      </c>
      <c r="Q1083" s="43">
        <f t="shared" si="33"/>
        <v>3.36</v>
      </c>
      <c r="R1083" s="30">
        <v>6.6062200541020286E-2</v>
      </c>
      <c r="S1083" s="43">
        <v>15</v>
      </c>
      <c r="T1083" s="30">
        <v>0.18754917737088028</v>
      </c>
      <c r="U1083" s="30">
        <v>0.10437085722726225</v>
      </c>
      <c r="V1083" s="46">
        <v>54</v>
      </c>
      <c r="W1083" s="46">
        <v>6.8534270457043217E-2</v>
      </c>
      <c r="X1083" s="46">
        <v>5.1184057872108099E-3</v>
      </c>
      <c r="Y1083" s="46">
        <v>0.40319662648754762</v>
      </c>
      <c r="Z1083" s="46">
        <v>75</v>
      </c>
      <c r="AA1083" s="46">
        <v>0.24831943968020789</v>
      </c>
      <c r="AB1083" s="46">
        <v>21980</v>
      </c>
      <c r="AC1083" s="77">
        <v>0.17557880614793897</v>
      </c>
      <c r="AD1083" s="84">
        <f>'1.Hard Index'!T1083</f>
        <v>4</v>
      </c>
      <c r="AE1083" s="85">
        <f>'2.Vulnerbility Index'!R1083</f>
        <v>3</v>
      </c>
      <c r="AF1083" s="86">
        <f t="shared" si="34"/>
        <v>12</v>
      </c>
    </row>
    <row r="1084" spans="1:32" x14ac:dyDescent="0.3">
      <c r="A1084" s="39" t="s">
        <v>2246</v>
      </c>
      <c r="B1084" s="40">
        <v>105.095</v>
      </c>
      <c r="C1084" s="40">
        <v>9.9924999999999997</v>
      </c>
      <c r="D1084" s="40" t="s">
        <v>50</v>
      </c>
      <c r="E1084" s="40" t="s">
        <v>355</v>
      </c>
      <c r="F1084" s="40" t="s">
        <v>876</v>
      </c>
      <c r="G1084" s="40">
        <v>26980</v>
      </c>
      <c r="H1084" s="47">
        <v>45239</v>
      </c>
      <c r="I1084" s="12">
        <v>3238</v>
      </c>
      <c r="J1084" s="35">
        <v>20</v>
      </c>
      <c r="K1084" s="30">
        <v>27</v>
      </c>
      <c r="L1084" s="30">
        <v>0.47912348950247441</v>
      </c>
      <c r="M1084" s="43">
        <v>-2.8</v>
      </c>
      <c r="N1084" s="30">
        <v>8.8060804355238678E-2</v>
      </c>
      <c r="O1084" s="43">
        <v>0</v>
      </c>
      <c r="P1084" s="30">
        <v>0.17920432823038626</v>
      </c>
      <c r="Q1084" s="43">
        <f t="shared" si="33"/>
        <v>0.20000000000000018</v>
      </c>
      <c r="R1084" s="30">
        <v>6.6062200541020286E-2</v>
      </c>
      <c r="S1084" s="43">
        <v>5</v>
      </c>
      <c r="T1084" s="30">
        <v>0.18754917737088028</v>
      </c>
      <c r="U1084" s="30">
        <v>0.10437085722726225</v>
      </c>
      <c r="V1084" s="46">
        <v>1484</v>
      </c>
      <c r="W1084" s="46">
        <v>6.8534270457043217E-2</v>
      </c>
      <c r="X1084" s="46">
        <v>3.7805782060785767E-3</v>
      </c>
      <c r="Y1084" s="46">
        <v>0.40319662648754762</v>
      </c>
      <c r="Z1084" s="46">
        <v>102</v>
      </c>
      <c r="AA1084" s="46">
        <v>0.24831943968020789</v>
      </c>
      <c r="AB1084" s="46">
        <v>40470</v>
      </c>
      <c r="AC1084" s="77">
        <v>0.17557880614793897</v>
      </c>
      <c r="AD1084" s="84">
        <f>'1.Hard Index'!T1084</f>
        <v>3</v>
      </c>
      <c r="AE1084" s="85">
        <f>'2.Vulnerbility Index'!R1084</f>
        <v>4</v>
      </c>
      <c r="AF1084" s="86">
        <f t="shared" si="34"/>
        <v>12</v>
      </c>
    </row>
    <row r="1085" spans="1:32" x14ac:dyDescent="0.3">
      <c r="A1085" s="39" t="s">
        <v>2247</v>
      </c>
      <c r="B1085" s="40">
        <v>105.759</v>
      </c>
      <c r="C1085" s="40">
        <v>9.9762400000000007</v>
      </c>
      <c r="D1085" s="40" t="s">
        <v>65</v>
      </c>
      <c r="E1085" s="40" t="s">
        <v>847</v>
      </c>
      <c r="F1085" s="40" t="s">
        <v>877</v>
      </c>
      <c r="G1085" s="40">
        <v>17175</v>
      </c>
      <c r="H1085" s="47">
        <v>45239</v>
      </c>
      <c r="I1085" s="12">
        <v>2061</v>
      </c>
      <c r="J1085" s="35">
        <v>310.46420000000001</v>
      </c>
      <c r="K1085" s="30">
        <v>68</v>
      </c>
      <c r="L1085" s="30">
        <v>0.47912348950247441</v>
      </c>
      <c r="M1085" s="43">
        <v>-1.32</v>
      </c>
      <c r="N1085" s="30">
        <v>8.8060804355238678E-2</v>
      </c>
      <c r="O1085" s="43">
        <v>0</v>
      </c>
      <c r="P1085" s="30">
        <v>0.17920432823038626</v>
      </c>
      <c r="Q1085" s="43">
        <f t="shared" si="33"/>
        <v>1.68</v>
      </c>
      <c r="R1085" s="30">
        <v>6.6062200541020286E-2</v>
      </c>
      <c r="S1085" s="43">
        <v>15</v>
      </c>
      <c r="T1085" s="30">
        <v>0.18754917737088028</v>
      </c>
      <c r="U1085" s="30">
        <v>0.10437085722726225</v>
      </c>
      <c r="V1085" s="46">
        <v>159</v>
      </c>
      <c r="W1085" s="46">
        <v>6.8534270457043217E-2</v>
      </c>
      <c r="X1085" s="46">
        <v>0.10061135371179039</v>
      </c>
      <c r="Y1085" s="46">
        <v>0.40319662648754762</v>
      </c>
      <c r="Z1085" s="46">
        <v>1728</v>
      </c>
      <c r="AA1085" s="46">
        <v>0.24831943968020789</v>
      </c>
      <c r="AB1085" s="46">
        <v>25763</v>
      </c>
      <c r="AC1085" s="77">
        <v>0.17557880614793897</v>
      </c>
      <c r="AD1085" s="84">
        <f>'1.Hard Index'!T1085</f>
        <v>3</v>
      </c>
      <c r="AE1085" s="85">
        <f>'2.Vulnerbility Index'!R1085</f>
        <v>4</v>
      </c>
      <c r="AF1085" s="86">
        <f t="shared" si="34"/>
        <v>12</v>
      </c>
    </row>
    <row r="1086" spans="1:32" x14ac:dyDescent="0.3">
      <c r="A1086" s="39" t="s">
        <v>2248</v>
      </c>
      <c r="B1086" s="40">
        <v>105.518</v>
      </c>
      <c r="C1086" s="40">
        <v>9.9628200000000007</v>
      </c>
      <c r="D1086" s="40" t="s">
        <v>65</v>
      </c>
      <c r="E1086" s="40" t="s">
        <v>79</v>
      </c>
      <c r="F1086" s="40" t="s">
        <v>878</v>
      </c>
      <c r="G1086" s="40">
        <v>5426</v>
      </c>
      <c r="H1086" s="47">
        <v>45239</v>
      </c>
      <c r="I1086" s="12">
        <v>651</v>
      </c>
      <c r="J1086" s="35">
        <v>339.27120000000002</v>
      </c>
      <c r="K1086" s="30">
        <v>56</v>
      </c>
      <c r="L1086" s="30">
        <v>0.47912348950247441</v>
      </c>
      <c r="M1086" s="43">
        <v>-0.24</v>
      </c>
      <c r="N1086" s="30">
        <v>8.8060804355238678E-2</v>
      </c>
      <c r="O1086" s="43">
        <v>10</v>
      </c>
      <c r="P1086" s="30">
        <v>0.17920432823038626</v>
      </c>
      <c r="Q1086" s="43">
        <f t="shared" si="33"/>
        <v>2.76</v>
      </c>
      <c r="R1086" s="30">
        <v>6.6062200541020286E-2</v>
      </c>
      <c r="S1086" s="43">
        <v>13</v>
      </c>
      <c r="T1086" s="30">
        <v>0.18754917737088028</v>
      </c>
      <c r="U1086" s="30">
        <v>0.10437085722726225</v>
      </c>
      <c r="V1086" s="46">
        <v>14</v>
      </c>
      <c r="W1086" s="46">
        <v>6.8534270457043217E-2</v>
      </c>
      <c r="X1086" s="46">
        <v>2.1002580169553999</v>
      </c>
      <c r="Y1086" s="46">
        <v>0.40319662648754762</v>
      </c>
      <c r="Z1086" s="46">
        <v>11396</v>
      </c>
      <c r="AA1086" s="46">
        <v>0.24831943968020789</v>
      </c>
      <c r="AB1086" s="46">
        <v>8139</v>
      </c>
      <c r="AC1086" s="77">
        <v>0.17557880614793897</v>
      </c>
      <c r="AD1086" s="84">
        <f>'1.Hard Index'!T1086</f>
        <v>4</v>
      </c>
      <c r="AE1086" s="85">
        <f>'2.Vulnerbility Index'!R1086</f>
        <v>3</v>
      </c>
      <c r="AF1086" s="86">
        <f t="shared" si="34"/>
        <v>12</v>
      </c>
    </row>
    <row r="1087" spans="1:32" x14ac:dyDescent="0.3">
      <c r="A1087" s="39" t="s">
        <v>2249</v>
      </c>
      <c r="B1087" s="40">
        <v>105.874</v>
      </c>
      <c r="C1087" s="40">
        <v>9.9706299999999999</v>
      </c>
      <c r="D1087" s="40" t="s">
        <v>45</v>
      </c>
      <c r="E1087" s="40" t="s">
        <v>363</v>
      </c>
      <c r="F1087" s="40" t="s">
        <v>267</v>
      </c>
      <c r="G1087" s="40">
        <v>7497</v>
      </c>
      <c r="H1087" s="47">
        <v>45239</v>
      </c>
      <c r="I1087" s="12">
        <v>900</v>
      </c>
      <c r="J1087" s="35">
        <v>5183.9560000000001</v>
      </c>
      <c r="K1087" s="30">
        <v>74</v>
      </c>
      <c r="L1087" s="30">
        <v>0.47912348950247441</v>
      </c>
      <c r="M1087" s="43">
        <v>0.36</v>
      </c>
      <c r="N1087" s="30">
        <v>8.8060804355238678E-2</v>
      </c>
      <c r="O1087" s="43">
        <v>0</v>
      </c>
      <c r="P1087" s="30">
        <v>0.17920432823038626</v>
      </c>
      <c r="Q1087" s="43">
        <f t="shared" si="33"/>
        <v>3.36</v>
      </c>
      <c r="R1087" s="30">
        <v>6.6062200541020286E-2</v>
      </c>
      <c r="S1087" s="43">
        <v>15</v>
      </c>
      <c r="T1087" s="30">
        <v>0.18754917737088028</v>
      </c>
      <c r="U1087" s="30">
        <v>0.10437085722726225</v>
      </c>
      <c r="V1087" s="46">
        <v>36</v>
      </c>
      <c r="W1087" s="46">
        <v>6.8534270457043217E-2</v>
      </c>
      <c r="X1087" s="46">
        <v>0.35000666933440044</v>
      </c>
      <c r="Y1087" s="46">
        <v>0.40319662648754762</v>
      </c>
      <c r="Z1087" s="46">
        <v>2624</v>
      </c>
      <c r="AA1087" s="46">
        <v>0.24831943968020789</v>
      </c>
      <c r="AB1087" s="46">
        <v>11246</v>
      </c>
      <c r="AC1087" s="77">
        <v>0.17557880614793897</v>
      </c>
      <c r="AD1087" s="84">
        <f>'1.Hard Index'!T1087</f>
        <v>3</v>
      </c>
      <c r="AE1087" s="85">
        <f>'2.Vulnerbility Index'!R1087</f>
        <v>4</v>
      </c>
      <c r="AF1087" s="86">
        <f t="shared" si="34"/>
        <v>12</v>
      </c>
    </row>
    <row r="1088" spans="1:32" x14ac:dyDescent="0.3">
      <c r="A1088" s="39" t="s">
        <v>2250</v>
      </c>
      <c r="B1088" s="40">
        <v>105.34099999999999</v>
      </c>
      <c r="C1088" s="40">
        <v>9.9516500000000008</v>
      </c>
      <c r="D1088" s="40" t="s">
        <v>50</v>
      </c>
      <c r="E1088" s="40" t="s">
        <v>358</v>
      </c>
      <c r="F1088" s="40" t="s">
        <v>176</v>
      </c>
      <c r="G1088" s="40">
        <v>16338</v>
      </c>
      <c r="H1088" s="47">
        <v>45239</v>
      </c>
      <c r="I1088" s="12">
        <v>1961</v>
      </c>
      <c r="J1088" s="35">
        <v>97.74991</v>
      </c>
      <c r="K1088" s="30">
        <v>48</v>
      </c>
      <c r="L1088" s="30">
        <v>0.47912348950247441</v>
      </c>
      <c r="M1088" s="43">
        <v>0.45</v>
      </c>
      <c r="N1088" s="30">
        <v>8.8060804355238678E-2</v>
      </c>
      <c r="O1088" s="43">
        <v>0</v>
      </c>
      <c r="P1088" s="30">
        <v>0.17920432823038626</v>
      </c>
      <c r="Q1088" s="43">
        <f t="shared" si="33"/>
        <v>3.45</v>
      </c>
      <c r="R1088" s="30">
        <v>6.6062200541020286E-2</v>
      </c>
      <c r="S1088" s="43">
        <v>9</v>
      </c>
      <c r="T1088" s="30">
        <v>0.18754917737088028</v>
      </c>
      <c r="U1088" s="30">
        <v>0.10437085722726225</v>
      </c>
      <c r="V1088" s="46">
        <v>53</v>
      </c>
      <c r="W1088" s="46">
        <v>6.8534270457043217E-2</v>
      </c>
      <c r="X1088" s="46">
        <v>0.31662382176520992</v>
      </c>
      <c r="Y1088" s="46">
        <v>0.40319662648754762</v>
      </c>
      <c r="Z1088" s="46">
        <v>5173</v>
      </c>
      <c r="AA1088" s="46">
        <v>0.24831943968020789</v>
      </c>
      <c r="AB1088" s="46">
        <v>24507</v>
      </c>
      <c r="AC1088" s="77">
        <v>0.17557880614793897</v>
      </c>
      <c r="AD1088" s="84">
        <f>'1.Hard Index'!T1088</f>
        <v>3</v>
      </c>
      <c r="AE1088" s="85">
        <f>'2.Vulnerbility Index'!R1088</f>
        <v>4</v>
      </c>
      <c r="AF1088" s="86">
        <f t="shared" si="34"/>
        <v>12</v>
      </c>
    </row>
    <row r="1089" spans="1:32" x14ac:dyDescent="0.3">
      <c r="A1089" s="39" t="s">
        <v>2251</v>
      </c>
      <c r="B1089" s="40">
        <v>105.69799999999999</v>
      </c>
      <c r="C1089" s="40">
        <v>9.9695300000000007</v>
      </c>
      <c r="D1089" s="40" t="s">
        <v>65</v>
      </c>
      <c r="E1089" s="40" t="s">
        <v>678</v>
      </c>
      <c r="F1089" s="40" t="s">
        <v>879</v>
      </c>
      <c r="G1089" s="40">
        <v>16850</v>
      </c>
      <c r="H1089" s="47">
        <v>45239</v>
      </c>
      <c r="I1089" s="12">
        <v>2022</v>
      </c>
      <c r="J1089" s="35">
        <v>234.7569</v>
      </c>
      <c r="K1089" s="30">
        <v>72</v>
      </c>
      <c r="L1089" s="30">
        <v>0.47912348950247441</v>
      </c>
      <c r="M1089" s="43">
        <v>-2.8</v>
      </c>
      <c r="N1089" s="30">
        <v>8.8060804355238678E-2</v>
      </c>
      <c r="O1089" s="43">
        <v>0</v>
      </c>
      <c r="P1089" s="30">
        <v>0.17920432823038626</v>
      </c>
      <c r="Q1089" s="43">
        <f t="shared" si="33"/>
        <v>0.20000000000000018</v>
      </c>
      <c r="R1089" s="30">
        <v>6.6062200541020286E-2</v>
      </c>
      <c r="S1089" s="43">
        <v>11</v>
      </c>
      <c r="T1089" s="30">
        <v>0.18754917737088028</v>
      </c>
      <c r="U1089" s="30">
        <v>0.10437085722726225</v>
      </c>
      <c r="V1089" s="46">
        <v>77</v>
      </c>
      <c r="W1089" s="46">
        <v>6.8534270457043217E-2</v>
      </c>
      <c r="X1089" s="46">
        <v>4.1780415430267059E-2</v>
      </c>
      <c r="Y1089" s="46">
        <v>0.40319662648754762</v>
      </c>
      <c r="Z1089" s="46">
        <v>704</v>
      </c>
      <c r="AA1089" s="46">
        <v>0.24831943968020789</v>
      </c>
      <c r="AB1089" s="46">
        <v>25275</v>
      </c>
      <c r="AC1089" s="77">
        <v>0.17557880614793897</v>
      </c>
      <c r="AD1089" s="84">
        <f>'1.Hard Index'!T1089</f>
        <v>3</v>
      </c>
      <c r="AE1089" s="85">
        <f>'2.Vulnerbility Index'!R1089</f>
        <v>4</v>
      </c>
      <c r="AF1089" s="86">
        <f t="shared" si="34"/>
        <v>12</v>
      </c>
    </row>
    <row r="1090" spans="1:32" x14ac:dyDescent="0.3">
      <c r="A1090" s="39" t="s">
        <v>2252</v>
      </c>
      <c r="B1090" s="40">
        <v>105.738</v>
      </c>
      <c r="C1090" s="40">
        <v>9.9806399999999993</v>
      </c>
      <c r="D1090" s="40" t="s">
        <v>65</v>
      </c>
      <c r="E1090" s="40" t="s">
        <v>847</v>
      </c>
      <c r="F1090" s="40" t="s">
        <v>880</v>
      </c>
      <c r="G1090" s="40">
        <v>6674</v>
      </c>
      <c r="H1090" s="47">
        <v>45239</v>
      </c>
      <c r="I1090" s="12">
        <v>801</v>
      </c>
      <c r="J1090" s="35">
        <v>20</v>
      </c>
      <c r="K1090" s="30">
        <v>69</v>
      </c>
      <c r="L1090" s="30">
        <v>0.47912348950247441</v>
      </c>
      <c r="M1090" s="43">
        <v>-0.26</v>
      </c>
      <c r="N1090" s="30">
        <v>8.8060804355238678E-2</v>
      </c>
      <c r="O1090" s="43">
        <v>1</v>
      </c>
      <c r="P1090" s="30">
        <v>0.17920432823038626</v>
      </c>
      <c r="Q1090" s="43">
        <f t="shared" si="33"/>
        <v>2.74</v>
      </c>
      <c r="R1090" s="30">
        <v>6.6062200541020286E-2</v>
      </c>
      <c r="S1090" s="43">
        <v>11</v>
      </c>
      <c r="T1090" s="30">
        <v>0.18754917737088028</v>
      </c>
      <c r="U1090" s="30">
        <v>0.10437085722726225</v>
      </c>
      <c r="V1090" s="46">
        <v>147</v>
      </c>
      <c r="W1090" s="46">
        <v>6.8534270457043217E-2</v>
      </c>
      <c r="X1090" s="46">
        <v>5.0194785735690743E-2</v>
      </c>
      <c r="Y1090" s="46">
        <v>0.40319662648754762</v>
      </c>
      <c r="Z1090" s="46">
        <v>335</v>
      </c>
      <c r="AA1090" s="46">
        <v>0.24831943968020789</v>
      </c>
      <c r="AB1090" s="46">
        <v>10011</v>
      </c>
      <c r="AC1090" s="77">
        <v>0.17557880614793897</v>
      </c>
      <c r="AD1090" s="84">
        <f>'1.Hard Index'!T1090</f>
        <v>3</v>
      </c>
      <c r="AE1090" s="85">
        <f>'2.Vulnerbility Index'!R1090</f>
        <v>3</v>
      </c>
      <c r="AF1090" s="86">
        <f t="shared" si="34"/>
        <v>9</v>
      </c>
    </row>
    <row r="1091" spans="1:32" x14ac:dyDescent="0.3">
      <c r="A1091" s="39" t="s">
        <v>2253</v>
      </c>
      <c r="B1091" s="40">
        <v>105.583</v>
      </c>
      <c r="C1091" s="40">
        <v>9.9577899999999993</v>
      </c>
      <c r="D1091" s="40" t="s">
        <v>715</v>
      </c>
      <c r="E1091" s="40" t="s">
        <v>881</v>
      </c>
      <c r="F1091" s="40" t="s">
        <v>882</v>
      </c>
      <c r="G1091" s="40">
        <v>9502</v>
      </c>
      <c r="H1091" s="47">
        <v>45239</v>
      </c>
      <c r="I1091" s="12">
        <v>1140</v>
      </c>
      <c r="J1091" s="35">
        <v>46.133090000000003</v>
      </c>
      <c r="K1091" s="30">
        <v>57</v>
      </c>
      <c r="L1091" s="30">
        <v>0.47912348950247441</v>
      </c>
      <c r="M1091" s="43">
        <v>-1.32</v>
      </c>
      <c r="N1091" s="30">
        <v>8.8060804355238678E-2</v>
      </c>
      <c r="O1091" s="43">
        <v>8</v>
      </c>
      <c r="P1091" s="30">
        <v>0.17920432823038626</v>
      </c>
      <c r="Q1091" s="43">
        <f t="shared" si="33"/>
        <v>1.68</v>
      </c>
      <c r="R1091" s="30">
        <v>6.6062200541020286E-2</v>
      </c>
      <c r="S1091" s="43">
        <v>20</v>
      </c>
      <c r="T1091" s="30">
        <v>0.18754917737088028</v>
      </c>
      <c r="U1091" s="30">
        <v>0.10437085722726225</v>
      </c>
      <c r="V1091" s="46">
        <v>34</v>
      </c>
      <c r="W1091" s="46">
        <v>6.8534270457043217E-2</v>
      </c>
      <c r="X1091" s="46">
        <v>0.6644916859608504</v>
      </c>
      <c r="Y1091" s="46">
        <v>0.40319662648754762</v>
      </c>
      <c r="Z1091" s="46">
        <v>6314</v>
      </c>
      <c r="AA1091" s="46">
        <v>0.24831943968020789</v>
      </c>
      <c r="AB1091" s="46">
        <v>14253</v>
      </c>
      <c r="AC1091" s="77">
        <v>0.17557880614793897</v>
      </c>
      <c r="AD1091" s="84">
        <f>'1.Hard Index'!T1091</f>
        <v>4</v>
      </c>
      <c r="AE1091" s="85">
        <f>'2.Vulnerbility Index'!R1091</f>
        <v>3</v>
      </c>
      <c r="AF1091" s="86">
        <f t="shared" si="34"/>
        <v>12</v>
      </c>
    </row>
    <row r="1092" spans="1:32" x14ac:dyDescent="0.3">
      <c r="A1092" s="39" t="s">
        <v>2254</v>
      </c>
      <c r="B1092" s="40">
        <v>106.292</v>
      </c>
      <c r="C1092" s="40">
        <v>9.9741999999999997</v>
      </c>
      <c r="D1092" s="40" t="s">
        <v>367</v>
      </c>
      <c r="E1092" s="40" t="s">
        <v>784</v>
      </c>
      <c r="F1092" s="40" t="s">
        <v>883</v>
      </c>
      <c r="G1092" s="40">
        <v>4592</v>
      </c>
      <c r="H1092" s="47">
        <v>45239</v>
      </c>
      <c r="I1092" s="12">
        <v>551</v>
      </c>
      <c r="J1092" s="35">
        <v>570.79060000000004</v>
      </c>
      <c r="K1092" s="30">
        <v>55</v>
      </c>
      <c r="L1092" s="30">
        <v>0.47912348950247441</v>
      </c>
      <c r="M1092" s="43">
        <v>0.36</v>
      </c>
      <c r="N1092" s="30">
        <v>8.8060804355238678E-2</v>
      </c>
      <c r="O1092" s="43">
        <v>4</v>
      </c>
      <c r="P1092" s="30">
        <v>0.17920432823038626</v>
      </c>
      <c r="Q1092" s="43">
        <f t="shared" ref="Q1092:Q1155" si="35">M1092+3</f>
        <v>3.36</v>
      </c>
      <c r="R1092" s="30">
        <v>6.6062200541020286E-2</v>
      </c>
      <c r="S1092" s="43">
        <v>11</v>
      </c>
      <c r="T1092" s="30">
        <v>0.18754917737088028</v>
      </c>
      <c r="U1092" s="30">
        <v>0.10437085722726225</v>
      </c>
      <c r="V1092" s="46">
        <v>47</v>
      </c>
      <c r="W1092" s="46">
        <v>6.8534270457043217E-2</v>
      </c>
      <c r="X1092" s="46">
        <v>0.77003484320557491</v>
      </c>
      <c r="Y1092" s="46">
        <v>0.40319662648754762</v>
      </c>
      <c r="Z1092" s="46">
        <v>3536</v>
      </c>
      <c r="AA1092" s="46">
        <v>0.24831943968020789</v>
      </c>
      <c r="AB1092" s="46">
        <v>6888</v>
      </c>
      <c r="AC1092" s="77">
        <v>0.17557880614793897</v>
      </c>
      <c r="AD1092" s="84">
        <f>'1.Hard Index'!T1092</f>
        <v>4</v>
      </c>
      <c r="AE1092" s="85">
        <f>'2.Vulnerbility Index'!R1092</f>
        <v>3</v>
      </c>
      <c r="AF1092" s="86">
        <f t="shared" ref="AF1092:AF1155" si="36">AD1092*AE1092</f>
        <v>12</v>
      </c>
    </row>
    <row r="1093" spans="1:32" x14ac:dyDescent="0.3">
      <c r="A1093" s="39" t="s">
        <v>2255</v>
      </c>
      <c r="B1093" s="40">
        <v>105.697</v>
      </c>
      <c r="C1093" s="40">
        <v>9.8155699999999992</v>
      </c>
      <c r="D1093" s="40" t="s">
        <v>715</v>
      </c>
      <c r="E1093" s="40" t="s">
        <v>836</v>
      </c>
      <c r="F1093" s="40" t="s">
        <v>735</v>
      </c>
      <c r="G1093" s="40">
        <v>16659</v>
      </c>
      <c r="H1093" s="47">
        <v>45239</v>
      </c>
      <c r="I1093" s="12">
        <v>1999</v>
      </c>
      <c r="J1093" s="35">
        <v>339.34</v>
      </c>
      <c r="K1093" s="30">
        <v>60</v>
      </c>
      <c r="L1093" s="30">
        <v>0.47912348950247441</v>
      </c>
      <c r="M1093" s="43">
        <v>0.45</v>
      </c>
      <c r="N1093" s="30">
        <v>8.8060804355238678E-2</v>
      </c>
      <c r="O1093" s="43">
        <v>16</v>
      </c>
      <c r="P1093" s="30">
        <v>0.17920432823038626</v>
      </c>
      <c r="Q1093" s="43">
        <f t="shared" si="35"/>
        <v>3.45</v>
      </c>
      <c r="R1093" s="30">
        <v>6.6062200541020286E-2</v>
      </c>
      <c r="S1093" s="43">
        <v>18</v>
      </c>
      <c r="T1093" s="30">
        <v>0.18754917737088028</v>
      </c>
      <c r="U1093" s="30">
        <v>0.10437085722726225</v>
      </c>
      <c r="V1093" s="46">
        <v>33</v>
      </c>
      <c r="W1093" s="46">
        <v>6.8534270457043217E-2</v>
      </c>
      <c r="X1093" s="46">
        <v>9.2562578786241675E-2</v>
      </c>
      <c r="Y1093" s="46">
        <v>0.40319662648754762</v>
      </c>
      <c r="Z1093" s="46">
        <v>1542</v>
      </c>
      <c r="AA1093" s="46">
        <v>0.24831943968020789</v>
      </c>
      <c r="AB1093" s="46">
        <v>24989</v>
      </c>
      <c r="AC1093" s="77">
        <v>0.17557880614793897</v>
      </c>
      <c r="AD1093" s="84">
        <f>'1.Hard Index'!T1093</f>
        <v>4</v>
      </c>
      <c r="AE1093" s="85">
        <f>'2.Vulnerbility Index'!R1093</f>
        <v>4</v>
      </c>
      <c r="AF1093" s="86">
        <f t="shared" si="36"/>
        <v>16</v>
      </c>
    </row>
    <row r="1094" spans="1:32" x14ac:dyDescent="0.3">
      <c r="A1094" s="39" t="s">
        <v>2256</v>
      </c>
      <c r="B1094" s="40">
        <v>106.337</v>
      </c>
      <c r="C1094" s="40">
        <v>9.8243299999999998</v>
      </c>
      <c r="D1094" s="40" t="s">
        <v>367</v>
      </c>
      <c r="E1094" s="40" t="s">
        <v>58</v>
      </c>
      <c r="F1094" s="40" t="s">
        <v>775</v>
      </c>
      <c r="G1094" s="40">
        <v>11037</v>
      </c>
      <c r="H1094" s="47">
        <v>45239</v>
      </c>
      <c r="I1094" s="12">
        <v>1324</v>
      </c>
      <c r="J1094" s="35">
        <v>270.05329999999998</v>
      </c>
      <c r="K1094" s="30">
        <v>52</v>
      </c>
      <c r="L1094" s="30">
        <v>0.47912348950247441</v>
      </c>
      <c r="M1094" s="43">
        <v>-2.8</v>
      </c>
      <c r="N1094" s="30">
        <v>8.8060804355238678E-2</v>
      </c>
      <c r="O1094" s="43">
        <v>16</v>
      </c>
      <c r="P1094" s="30">
        <v>0.17920432823038626</v>
      </c>
      <c r="Q1094" s="43">
        <f t="shared" si="35"/>
        <v>0.20000000000000018</v>
      </c>
      <c r="R1094" s="30">
        <v>6.6062200541020286E-2</v>
      </c>
      <c r="S1094" s="43">
        <v>7</v>
      </c>
      <c r="T1094" s="30">
        <v>0.18754917737088028</v>
      </c>
      <c r="U1094" s="30">
        <v>0.10437085722726225</v>
      </c>
      <c r="V1094" s="46">
        <v>41</v>
      </c>
      <c r="W1094" s="46">
        <v>6.8534270457043217E-2</v>
      </c>
      <c r="X1094" s="46">
        <v>4.6208208752378365E-3</v>
      </c>
      <c r="Y1094" s="46">
        <v>0.40319662648754762</v>
      </c>
      <c r="Z1094" s="46">
        <v>51</v>
      </c>
      <c r="AA1094" s="46">
        <v>0.24831943968020789</v>
      </c>
      <c r="AB1094" s="46">
        <v>16556</v>
      </c>
      <c r="AC1094" s="77">
        <v>0.17557880614793897</v>
      </c>
      <c r="AD1094" s="84">
        <f>'1.Hard Index'!T1094</f>
        <v>4</v>
      </c>
      <c r="AE1094" s="85">
        <f>'2.Vulnerbility Index'!R1094</f>
        <v>3</v>
      </c>
      <c r="AF1094" s="86">
        <f t="shared" si="36"/>
        <v>12</v>
      </c>
    </row>
    <row r="1095" spans="1:32" x14ac:dyDescent="0.3">
      <c r="A1095" s="39" t="s">
        <v>2257</v>
      </c>
      <c r="B1095" s="40">
        <v>105.8</v>
      </c>
      <c r="C1095" s="40">
        <v>9.6875999999999998</v>
      </c>
      <c r="D1095" s="40" t="s">
        <v>701</v>
      </c>
      <c r="E1095" s="40" t="s">
        <v>702</v>
      </c>
      <c r="F1095" s="40" t="s">
        <v>540</v>
      </c>
      <c r="G1095" s="40">
        <v>10092</v>
      </c>
      <c r="H1095" s="47">
        <v>45239</v>
      </c>
      <c r="I1095" s="12">
        <v>1211</v>
      </c>
      <c r="J1095" s="35">
        <v>344.03609999999998</v>
      </c>
      <c r="K1095" s="30">
        <v>52</v>
      </c>
      <c r="L1095" s="30">
        <v>0.47912348950247441</v>
      </c>
      <c r="M1095" s="43">
        <v>-0.26</v>
      </c>
      <c r="N1095" s="30">
        <v>8.8060804355238678E-2</v>
      </c>
      <c r="O1095" s="43">
        <v>4</v>
      </c>
      <c r="P1095" s="30">
        <v>0.17920432823038626</v>
      </c>
      <c r="Q1095" s="43">
        <f t="shared" si="35"/>
        <v>2.74</v>
      </c>
      <c r="R1095" s="30">
        <v>6.6062200541020286E-2</v>
      </c>
      <c r="S1095" s="43">
        <v>20</v>
      </c>
      <c r="T1095" s="30">
        <v>0.18754917737088028</v>
      </c>
      <c r="U1095" s="30">
        <v>0.10437085722726225</v>
      </c>
      <c r="V1095" s="46">
        <v>25</v>
      </c>
      <c r="W1095" s="46">
        <v>6.8534270457043217E-2</v>
      </c>
      <c r="X1095" s="46">
        <v>0.30043598890210066</v>
      </c>
      <c r="Y1095" s="46">
        <v>0.40319662648754762</v>
      </c>
      <c r="Z1095" s="46">
        <v>3032</v>
      </c>
      <c r="AA1095" s="46">
        <v>0.24831943968020789</v>
      </c>
      <c r="AB1095" s="46">
        <v>15138</v>
      </c>
      <c r="AC1095" s="77">
        <v>0.17557880614793897</v>
      </c>
      <c r="AD1095" s="84">
        <f>'1.Hard Index'!T1095</f>
        <v>4</v>
      </c>
      <c r="AE1095" s="85">
        <f>'2.Vulnerbility Index'!R1095</f>
        <v>4</v>
      </c>
      <c r="AF1095" s="86">
        <f t="shared" si="36"/>
        <v>16</v>
      </c>
    </row>
    <row r="1096" spans="1:32" x14ac:dyDescent="0.3">
      <c r="A1096" s="39" t="s">
        <v>2258</v>
      </c>
      <c r="B1096" s="40">
        <v>105.71299999999999</v>
      </c>
      <c r="C1096" s="40">
        <v>9.6890900000000002</v>
      </c>
      <c r="D1096" s="40" t="s">
        <v>715</v>
      </c>
      <c r="E1096" s="40" t="s">
        <v>836</v>
      </c>
      <c r="F1096" s="40" t="s">
        <v>884</v>
      </c>
      <c r="G1096" s="40">
        <v>7956</v>
      </c>
      <c r="H1096" s="47">
        <v>45239</v>
      </c>
      <c r="I1096" s="12">
        <v>955</v>
      </c>
      <c r="J1096" s="35">
        <v>768.65290000000005</v>
      </c>
      <c r="K1096" s="30">
        <v>47</v>
      </c>
      <c r="L1096" s="30">
        <v>0.47912348950247441</v>
      </c>
      <c r="M1096" s="43">
        <v>-0.24</v>
      </c>
      <c r="N1096" s="30">
        <v>8.8060804355238678E-2</v>
      </c>
      <c r="O1096" s="43">
        <v>25</v>
      </c>
      <c r="P1096" s="30">
        <v>0.17920432823038626</v>
      </c>
      <c r="Q1096" s="43">
        <f t="shared" si="35"/>
        <v>2.76</v>
      </c>
      <c r="R1096" s="30">
        <v>6.6062200541020286E-2</v>
      </c>
      <c r="S1096" s="43">
        <v>13</v>
      </c>
      <c r="T1096" s="30">
        <v>0.18754917737088028</v>
      </c>
      <c r="U1096" s="30">
        <v>0.10437085722726225</v>
      </c>
      <c r="V1096" s="46">
        <v>27</v>
      </c>
      <c r="W1096" s="46">
        <v>6.8534270457043217E-2</v>
      </c>
      <c r="X1096" s="46">
        <v>0.2738813474107592</v>
      </c>
      <c r="Y1096" s="46">
        <v>0.40319662648754762</v>
      </c>
      <c r="Z1096" s="46">
        <v>2179</v>
      </c>
      <c r="AA1096" s="46">
        <v>0.24831943968020789</v>
      </c>
      <c r="AB1096" s="46">
        <v>11934</v>
      </c>
      <c r="AC1096" s="77">
        <v>0.17557880614793897</v>
      </c>
      <c r="AD1096" s="84">
        <f>'1.Hard Index'!T1096</f>
        <v>4</v>
      </c>
      <c r="AE1096" s="85">
        <f>'2.Vulnerbility Index'!R1096</f>
        <v>4</v>
      </c>
      <c r="AF1096" s="86">
        <f t="shared" si="36"/>
        <v>16</v>
      </c>
    </row>
    <row r="1097" spans="1:32" x14ac:dyDescent="0.3">
      <c r="A1097" s="39" t="s">
        <v>2259</v>
      </c>
      <c r="B1097" s="40">
        <v>106.43300000000001</v>
      </c>
      <c r="C1097" s="40">
        <v>9.9684399999999993</v>
      </c>
      <c r="D1097" s="40" t="s">
        <v>53</v>
      </c>
      <c r="E1097" s="40" t="s">
        <v>257</v>
      </c>
      <c r="F1097" s="40" t="s">
        <v>790</v>
      </c>
      <c r="G1097" s="40">
        <v>6753</v>
      </c>
      <c r="H1097" s="47">
        <v>45239</v>
      </c>
      <c r="I1097" s="12">
        <v>810</v>
      </c>
      <c r="J1097" s="35">
        <v>485.73419999999999</v>
      </c>
      <c r="K1097" s="30">
        <v>53</v>
      </c>
      <c r="L1097" s="30">
        <v>0.47912348950247441</v>
      </c>
      <c r="M1097" s="43">
        <v>0.36</v>
      </c>
      <c r="N1097" s="30">
        <v>8.8060804355238678E-2</v>
      </c>
      <c r="O1097" s="43">
        <v>0</v>
      </c>
      <c r="P1097" s="30">
        <v>0.17920432823038626</v>
      </c>
      <c r="Q1097" s="43">
        <f t="shared" si="35"/>
        <v>3.36</v>
      </c>
      <c r="R1097" s="30">
        <v>6.6062200541020286E-2</v>
      </c>
      <c r="S1097" s="43">
        <v>23</v>
      </c>
      <c r="T1097" s="30">
        <v>0.18754917737088028</v>
      </c>
      <c r="U1097" s="30">
        <v>0.10437085722726225</v>
      </c>
      <c r="V1097" s="46">
        <v>33</v>
      </c>
      <c r="W1097" s="46">
        <v>6.8534270457043217E-2</v>
      </c>
      <c r="X1097" s="46">
        <v>0.5772249370650081</v>
      </c>
      <c r="Y1097" s="46">
        <v>0.40319662648754762</v>
      </c>
      <c r="Z1097" s="46">
        <v>3898</v>
      </c>
      <c r="AA1097" s="46">
        <v>0.24831943968020789</v>
      </c>
      <c r="AB1097" s="46">
        <v>10130</v>
      </c>
      <c r="AC1097" s="77">
        <v>0.17557880614793897</v>
      </c>
      <c r="AD1097" s="84">
        <f>'1.Hard Index'!T1097</f>
        <v>3</v>
      </c>
      <c r="AE1097" s="85">
        <f>'2.Vulnerbility Index'!R1097</f>
        <v>3</v>
      </c>
      <c r="AF1097" s="86">
        <f t="shared" si="36"/>
        <v>9</v>
      </c>
    </row>
    <row r="1098" spans="1:32" x14ac:dyDescent="0.3">
      <c r="A1098" s="39" t="s">
        <v>2260</v>
      </c>
      <c r="B1098" s="40">
        <v>105.295</v>
      </c>
      <c r="C1098" s="40">
        <v>9.9384599999999992</v>
      </c>
      <c r="D1098" s="40" t="s">
        <v>50</v>
      </c>
      <c r="E1098" s="40" t="s">
        <v>358</v>
      </c>
      <c r="F1098" s="40" t="s">
        <v>237</v>
      </c>
      <c r="G1098" s="40">
        <v>7866</v>
      </c>
      <c r="H1098" s="47">
        <v>45239</v>
      </c>
      <c r="I1098" s="12">
        <v>944</v>
      </c>
      <c r="J1098" s="35">
        <v>20</v>
      </c>
      <c r="K1098" s="30">
        <v>50</v>
      </c>
      <c r="L1098" s="30">
        <v>0.47912348950247441</v>
      </c>
      <c r="M1098" s="43">
        <v>0.45</v>
      </c>
      <c r="N1098" s="30">
        <v>8.8060804355238678E-2</v>
      </c>
      <c r="O1098" s="43">
        <v>4</v>
      </c>
      <c r="P1098" s="30">
        <v>0.17920432823038626</v>
      </c>
      <c r="Q1098" s="43">
        <f t="shared" si="35"/>
        <v>3.45</v>
      </c>
      <c r="R1098" s="30">
        <v>6.6062200541020286E-2</v>
      </c>
      <c r="S1098" s="43">
        <v>9</v>
      </c>
      <c r="T1098" s="30">
        <v>0.18754917737088028</v>
      </c>
      <c r="U1098" s="30">
        <v>0.10437085722726225</v>
      </c>
      <c r="V1098" s="46">
        <v>18</v>
      </c>
      <c r="W1098" s="46">
        <v>6.8534270457043217E-2</v>
      </c>
      <c r="X1098" s="46">
        <v>0.44635138571065347</v>
      </c>
      <c r="Y1098" s="46">
        <v>0.40319662648754762</v>
      </c>
      <c r="Z1098" s="46">
        <v>3511</v>
      </c>
      <c r="AA1098" s="46">
        <v>0.24831943968020789</v>
      </c>
      <c r="AB1098" s="46">
        <v>11799</v>
      </c>
      <c r="AC1098" s="77">
        <v>0.17557880614793897</v>
      </c>
      <c r="AD1098" s="84">
        <f>'1.Hard Index'!T1098</f>
        <v>4</v>
      </c>
      <c r="AE1098" s="85">
        <f>'2.Vulnerbility Index'!R1098</f>
        <v>4</v>
      </c>
      <c r="AF1098" s="86">
        <f t="shared" si="36"/>
        <v>16</v>
      </c>
    </row>
    <row r="1099" spans="1:32" x14ac:dyDescent="0.3">
      <c r="A1099" s="39" t="s">
        <v>2261</v>
      </c>
      <c r="B1099" s="40">
        <v>106.09699999999999</v>
      </c>
      <c r="C1099" s="40">
        <v>9.9643700000000006</v>
      </c>
      <c r="D1099" s="40" t="s">
        <v>45</v>
      </c>
      <c r="E1099" s="40" t="s">
        <v>46</v>
      </c>
      <c r="F1099" s="40" t="s">
        <v>885</v>
      </c>
      <c r="G1099" s="40">
        <v>7115</v>
      </c>
      <c r="H1099" s="47">
        <v>45239</v>
      </c>
      <c r="I1099" s="12">
        <v>854</v>
      </c>
      <c r="J1099" s="35">
        <v>514.50900000000001</v>
      </c>
      <c r="K1099" s="30">
        <v>61</v>
      </c>
      <c r="L1099" s="30">
        <v>0.47912348950247441</v>
      </c>
      <c r="M1099" s="43">
        <v>-2.8</v>
      </c>
      <c r="N1099" s="30">
        <v>8.8060804355238678E-2</v>
      </c>
      <c r="O1099" s="43">
        <v>16</v>
      </c>
      <c r="P1099" s="30">
        <v>0.17920432823038626</v>
      </c>
      <c r="Q1099" s="43">
        <f t="shared" si="35"/>
        <v>0.20000000000000018</v>
      </c>
      <c r="R1099" s="30">
        <v>6.6062200541020286E-2</v>
      </c>
      <c r="S1099" s="43">
        <v>12</v>
      </c>
      <c r="T1099" s="30">
        <v>0.18754917737088028</v>
      </c>
      <c r="U1099" s="30">
        <v>0.10437085722726225</v>
      </c>
      <c r="V1099" s="46">
        <v>50</v>
      </c>
      <c r="W1099" s="46">
        <v>6.8534270457043217E-2</v>
      </c>
      <c r="X1099" s="46">
        <v>0.11637385804638088</v>
      </c>
      <c r="Y1099" s="46">
        <v>0.40319662648754762</v>
      </c>
      <c r="Z1099" s="46">
        <v>828</v>
      </c>
      <c r="AA1099" s="46">
        <v>0.24831943968020789</v>
      </c>
      <c r="AB1099" s="46">
        <v>10673</v>
      </c>
      <c r="AC1099" s="77">
        <v>0.17557880614793897</v>
      </c>
      <c r="AD1099" s="84">
        <f>'1.Hard Index'!T1099</f>
        <v>4</v>
      </c>
      <c r="AE1099" s="85">
        <f>'2.Vulnerbility Index'!R1099</f>
        <v>3</v>
      </c>
      <c r="AF1099" s="86">
        <f t="shared" si="36"/>
        <v>12</v>
      </c>
    </row>
    <row r="1100" spans="1:32" x14ac:dyDescent="0.3">
      <c r="A1100" s="39" t="s">
        <v>2262</v>
      </c>
      <c r="B1100" s="40">
        <v>105.18600000000001</v>
      </c>
      <c r="C1100" s="40">
        <v>9.95228</v>
      </c>
      <c r="D1100" s="40" t="s">
        <v>50</v>
      </c>
      <c r="E1100" s="40" t="s">
        <v>58</v>
      </c>
      <c r="F1100" s="40" t="s">
        <v>886</v>
      </c>
      <c r="G1100" s="40">
        <v>16619</v>
      </c>
      <c r="H1100" s="47">
        <v>45239</v>
      </c>
      <c r="I1100" s="12">
        <v>1994</v>
      </c>
      <c r="J1100" s="35">
        <v>20</v>
      </c>
      <c r="K1100" s="30">
        <v>40</v>
      </c>
      <c r="L1100" s="30">
        <v>0.47912348950247441</v>
      </c>
      <c r="M1100" s="43">
        <v>-0.26</v>
      </c>
      <c r="N1100" s="30">
        <v>8.8060804355238678E-2</v>
      </c>
      <c r="O1100" s="43">
        <v>8</v>
      </c>
      <c r="P1100" s="30">
        <v>0.17920432823038626</v>
      </c>
      <c r="Q1100" s="43">
        <f t="shared" si="35"/>
        <v>2.74</v>
      </c>
      <c r="R1100" s="30">
        <v>6.6062200541020286E-2</v>
      </c>
      <c r="S1100" s="43">
        <v>9</v>
      </c>
      <c r="T1100" s="30">
        <v>0.18754917737088028</v>
      </c>
      <c r="U1100" s="30">
        <v>0.10437085722726225</v>
      </c>
      <c r="V1100" s="46">
        <v>41</v>
      </c>
      <c r="W1100" s="46">
        <v>6.8534270457043217E-2</v>
      </c>
      <c r="X1100" s="46">
        <v>0.28052229376015403</v>
      </c>
      <c r="Y1100" s="46">
        <v>0.40319662648754762</v>
      </c>
      <c r="Z1100" s="46">
        <v>4662</v>
      </c>
      <c r="AA1100" s="46">
        <v>0.24831943968020789</v>
      </c>
      <c r="AB1100" s="46">
        <v>24929</v>
      </c>
      <c r="AC1100" s="77">
        <v>0.17557880614793897</v>
      </c>
      <c r="AD1100" s="84">
        <f>'1.Hard Index'!T1100</f>
        <v>4</v>
      </c>
      <c r="AE1100" s="85">
        <f>'2.Vulnerbility Index'!R1100</f>
        <v>4</v>
      </c>
      <c r="AF1100" s="86">
        <f t="shared" si="36"/>
        <v>16</v>
      </c>
    </row>
    <row r="1101" spans="1:32" x14ac:dyDescent="0.3">
      <c r="A1101" s="39" t="s">
        <v>2263</v>
      </c>
      <c r="B1101" s="40">
        <v>105.953</v>
      </c>
      <c r="C1101" s="40">
        <v>9.9582999999999995</v>
      </c>
      <c r="D1101" s="40" t="s">
        <v>45</v>
      </c>
      <c r="E1101" s="40" t="s">
        <v>363</v>
      </c>
      <c r="F1101" s="40" t="s">
        <v>887</v>
      </c>
      <c r="G1101" s="40">
        <v>10394</v>
      </c>
      <c r="H1101" s="47">
        <v>45239</v>
      </c>
      <c r="I1101" s="12">
        <v>1247</v>
      </c>
      <c r="J1101" s="35">
        <v>3526.123</v>
      </c>
      <c r="K1101" s="30">
        <v>75</v>
      </c>
      <c r="L1101" s="30">
        <v>0.47912348950247441</v>
      </c>
      <c r="M1101" s="43">
        <v>-0.24</v>
      </c>
      <c r="N1101" s="30">
        <v>8.8060804355238678E-2</v>
      </c>
      <c r="O1101" s="43">
        <v>8</v>
      </c>
      <c r="P1101" s="30">
        <v>0.17920432823038626</v>
      </c>
      <c r="Q1101" s="43">
        <f t="shared" si="35"/>
        <v>2.76</v>
      </c>
      <c r="R1101" s="30">
        <v>6.6062200541020286E-2</v>
      </c>
      <c r="S1101" s="43">
        <v>15</v>
      </c>
      <c r="T1101" s="30">
        <v>0.18754917737088028</v>
      </c>
      <c r="U1101" s="30">
        <v>0.10437085722726225</v>
      </c>
      <c r="V1101" s="46">
        <v>47</v>
      </c>
      <c r="W1101" s="46">
        <v>6.8534270457043217E-2</v>
      </c>
      <c r="X1101" s="46">
        <v>0.11968443332691937</v>
      </c>
      <c r="Y1101" s="46">
        <v>0.40319662648754762</v>
      </c>
      <c r="Z1101" s="46">
        <v>1244</v>
      </c>
      <c r="AA1101" s="46">
        <v>0.24831943968020789</v>
      </c>
      <c r="AB1101" s="46">
        <v>15591</v>
      </c>
      <c r="AC1101" s="77">
        <v>0.17557880614793897</v>
      </c>
      <c r="AD1101" s="84">
        <f>'1.Hard Index'!T1101</f>
        <v>4</v>
      </c>
      <c r="AE1101" s="85">
        <f>'2.Vulnerbility Index'!R1101</f>
        <v>4</v>
      </c>
      <c r="AF1101" s="86">
        <f t="shared" si="36"/>
        <v>16</v>
      </c>
    </row>
    <row r="1102" spans="1:32" x14ac:dyDescent="0.3">
      <c r="A1102" s="39" t="s">
        <v>2264</v>
      </c>
      <c r="B1102" s="40">
        <v>106.008</v>
      </c>
      <c r="C1102" s="40">
        <v>9.9535300000000007</v>
      </c>
      <c r="D1102" s="40" t="s">
        <v>45</v>
      </c>
      <c r="E1102" s="40" t="s">
        <v>363</v>
      </c>
      <c r="F1102" s="40" t="s">
        <v>888</v>
      </c>
      <c r="G1102" s="40">
        <v>12453</v>
      </c>
      <c r="H1102" s="47">
        <v>45239</v>
      </c>
      <c r="I1102" s="12">
        <v>1494</v>
      </c>
      <c r="J1102" s="35">
        <v>1138.4190000000001</v>
      </c>
      <c r="K1102" s="30">
        <v>66</v>
      </c>
      <c r="L1102" s="30">
        <v>0.47912348950247441</v>
      </c>
      <c r="M1102" s="43">
        <v>-2.8</v>
      </c>
      <c r="N1102" s="30">
        <v>8.8060804355238678E-2</v>
      </c>
      <c r="O1102" s="43">
        <v>25</v>
      </c>
      <c r="P1102" s="30">
        <v>0.17920432823038626</v>
      </c>
      <c r="Q1102" s="43">
        <f t="shared" si="35"/>
        <v>0.20000000000000018</v>
      </c>
      <c r="R1102" s="30">
        <v>6.6062200541020286E-2</v>
      </c>
      <c r="S1102" s="43">
        <v>5</v>
      </c>
      <c r="T1102" s="30">
        <v>0.18754917737088028</v>
      </c>
      <c r="U1102" s="30">
        <v>0.10437085722726225</v>
      </c>
      <c r="V1102" s="46">
        <v>49</v>
      </c>
      <c r="W1102" s="46">
        <v>6.8534270457043217E-2</v>
      </c>
      <c r="X1102" s="46">
        <v>2.1280012848309646E-2</v>
      </c>
      <c r="Y1102" s="46">
        <v>0.40319662648754762</v>
      </c>
      <c r="Z1102" s="46">
        <v>265</v>
      </c>
      <c r="AA1102" s="46">
        <v>0.24831943968020789</v>
      </c>
      <c r="AB1102" s="46">
        <v>18680</v>
      </c>
      <c r="AC1102" s="77">
        <v>0.17557880614793897</v>
      </c>
      <c r="AD1102" s="84">
        <f>'1.Hard Index'!T1102</f>
        <v>3</v>
      </c>
      <c r="AE1102" s="85">
        <f>'2.Vulnerbility Index'!R1102</f>
        <v>3</v>
      </c>
      <c r="AF1102" s="86">
        <f t="shared" si="36"/>
        <v>9</v>
      </c>
    </row>
    <row r="1103" spans="1:32" x14ac:dyDescent="0.3">
      <c r="A1103" s="39" t="s">
        <v>2265</v>
      </c>
      <c r="B1103" s="40">
        <v>106.46899999999999</v>
      </c>
      <c r="C1103" s="40">
        <v>9.9521999999999995</v>
      </c>
      <c r="D1103" s="40" t="s">
        <v>53</v>
      </c>
      <c r="E1103" s="40" t="s">
        <v>257</v>
      </c>
      <c r="F1103" s="40" t="s">
        <v>889</v>
      </c>
      <c r="G1103" s="40">
        <v>8015</v>
      </c>
      <c r="H1103" s="47">
        <v>45239</v>
      </c>
      <c r="I1103" s="12">
        <v>962</v>
      </c>
      <c r="J1103" s="35">
        <v>934.56050000000005</v>
      </c>
      <c r="K1103" s="30">
        <v>52</v>
      </c>
      <c r="L1103" s="30">
        <v>0.47912348950247441</v>
      </c>
      <c r="M1103" s="43">
        <v>0.45</v>
      </c>
      <c r="N1103" s="30">
        <v>8.8060804355238678E-2</v>
      </c>
      <c r="O1103" s="43">
        <v>24</v>
      </c>
      <c r="P1103" s="30">
        <v>0.17920432823038626</v>
      </c>
      <c r="Q1103" s="43">
        <f t="shared" si="35"/>
        <v>3.45</v>
      </c>
      <c r="R1103" s="30">
        <v>6.6062200541020286E-2</v>
      </c>
      <c r="S1103" s="43">
        <v>23</v>
      </c>
      <c r="T1103" s="30">
        <v>0.18754917737088028</v>
      </c>
      <c r="U1103" s="30">
        <v>0.10437085722726225</v>
      </c>
      <c r="V1103" s="46">
        <v>43</v>
      </c>
      <c r="W1103" s="46">
        <v>6.8534270457043217E-2</v>
      </c>
      <c r="X1103" s="46">
        <v>0.42083593262632563</v>
      </c>
      <c r="Y1103" s="46">
        <v>0.40319662648754762</v>
      </c>
      <c r="Z1103" s="46">
        <v>3373</v>
      </c>
      <c r="AA1103" s="46">
        <v>0.24831943968020789</v>
      </c>
      <c r="AB1103" s="46">
        <v>12023</v>
      </c>
      <c r="AC1103" s="77">
        <v>0.17557880614793897</v>
      </c>
      <c r="AD1103" s="84">
        <f>'1.Hard Index'!T1103</f>
        <v>4</v>
      </c>
      <c r="AE1103" s="85">
        <f>'2.Vulnerbility Index'!R1103</f>
        <v>4</v>
      </c>
      <c r="AF1103" s="86">
        <f t="shared" si="36"/>
        <v>16</v>
      </c>
    </row>
    <row r="1104" spans="1:32" x14ac:dyDescent="0.3">
      <c r="A1104" s="39" t="s">
        <v>2266</v>
      </c>
      <c r="B1104" s="40">
        <v>105.104</v>
      </c>
      <c r="C1104" s="40">
        <v>9.9708299999999994</v>
      </c>
      <c r="D1104" s="40" t="s">
        <v>50</v>
      </c>
      <c r="E1104" s="40" t="s">
        <v>355</v>
      </c>
      <c r="F1104" s="40" t="s">
        <v>83</v>
      </c>
      <c r="G1104" s="40">
        <v>27531</v>
      </c>
      <c r="H1104" s="47">
        <v>45239</v>
      </c>
      <c r="I1104" s="12">
        <v>3304</v>
      </c>
      <c r="J1104" s="35">
        <v>20</v>
      </c>
      <c r="K1104" s="30">
        <v>37</v>
      </c>
      <c r="L1104" s="30">
        <v>0.47912348950247441</v>
      </c>
      <c r="M1104" s="43">
        <v>-2.8</v>
      </c>
      <c r="N1104" s="30">
        <v>8.8060804355238678E-2</v>
      </c>
      <c r="O1104" s="43">
        <v>2</v>
      </c>
      <c r="P1104" s="30">
        <v>0.17920432823038626</v>
      </c>
      <c r="Q1104" s="43">
        <f t="shared" si="35"/>
        <v>0.20000000000000018</v>
      </c>
      <c r="R1104" s="30">
        <v>6.6062200541020286E-2</v>
      </c>
      <c r="S1104" s="43">
        <v>7</v>
      </c>
      <c r="T1104" s="30">
        <v>0.18754917737088028</v>
      </c>
      <c r="U1104" s="30">
        <v>0.10437085722726225</v>
      </c>
      <c r="V1104" s="46">
        <v>610</v>
      </c>
      <c r="W1104" s="46">
        <v>6.8534270457043217E-2</v>
      </c>
      <c r="X1104" s="46">
        <v>3.8138825324180014E-3</v>
      </c>
      <c r="Y1104" s="46">
        <v>0.40319662648754762</v>
      </c>
      <c r="Z1104" s="46">
        <v>105</v>
      </c>
      <c r="AA1104" s="46">
        <v>0.24831943968020789</v>
      </c>
      <c r="AB1104" s="46">
        <v>41297</v>
      </c>
      <c r="AC1104" s="77">
        <v>0.17557880614793897</v>
      </c>
      <c r="AD1104" s="84">
        <f>'1.Hard Index'!T1104</f>
        <v>4</v>
      </c>
      <c r="AE1104" s="85">
        <f>'2.Vulnerbility Index'!R1104</f>
        <v>3</v>
      </c>
      <c r="AF1104" s="86">
        <f t="shared" si="36"/>
        <v>12</v>
      </c>
    </row>
    <row r="1105" spans="1:32" x14ac:dyDescent="0.3">
      <c r="A1105" s="39" t="s">
        <v>2267</v>
      </c>
      <c r="B1105" s="40">
        <v>105.82899999999999</v>
      </c>
      <c r="C1105" s="40">
        <v>9.9581</v>
      </c>
      <c r="D1105" s="40" t="s">
        <v>715</v>
      </c>
      <c r="E1105" s="40" t="s">
        <v>58</v>
      </c>
      <c r="F1105" s="40" t="s">
        <v>890</v>
      </c>
      <c r="G1105" s="40">
        <v>10013</v>
      </c>
      <c r="H1105" s="47">
        <v>45239</v>
      </c>
      <c r="I1105" s="12">
        <v>1202</v>
      </c>
      <c r="J1105" s="35">
        <v>1147.105</v>
      </c>
      <c r="K1105" s="30">
        <v>68</v>
      </c>
      <c r="L1105" s="30">
        <v>0.47912348950247441</v>
      </c>
      <c r="M1105" s="43">
        <v>-0.24</v>
      </c>
      <c r="N1105" s="30">
        <v>8.8060804355238678E-2</v>
      </c>
      <c r="O1105" s="43">
        <v>9</v>
      </c>
      <c r="P1105" s="30">
        <v>0.17920432823038626</v>
      </c>
      <c r="Q1105" s="43">
        <f t="shared" si="35"/>
        <v>2.76</v>
      </c>
      <c r="R1105" s="30">
        <v>6.6062200541020286E-2</v>
      </c>
      <c r="S1105" s="43">
        <v>15</v>
      </c>
      <c r="T1105" s="30">
        <v>0.18754917737088028</v>
      </c>
      <c r="U1105" s="30">
        <v>0.10437085722726225</v>
      </c>
      <c r="V1105" s="46">
        <v>58</v>
      </c>
      <c r="W1105" s="46">
        <v>6.8534270457043217E-2</v>
      </c>
      <c r="X1105" s="46">
        <v>0.16069110156796165</v>
      </c>
      <c r="Y1105" s="46">
        <v>0.40319662648754762</v>
      </c>
      <c r="Z1105" s="46">
        <v>1609</v>
      </c>
      <c r="AA1105" s="46">
        <v>0.24831943968020789</v>
      </c>
      <c r="AB1105" s="46">
        <v>15020</v>
      </c>
      <c r="AC1105" s="77">
        <v>0.17557880614793897</v>
      </c>
      <c r="AD1105" s="84">
        <f>'1.Hard Index'!T1105</f>
        <v>4</v>
      </c>
      <c r="AE1105" s="85">
        <f>'2.Vulnerbility Index'!R1105</f>
        <v>4</v>
      </c>
      <c r="AF1105" s="86">
        <f t="shared" si="36"/>
        <v>16</v>
      </c>
    </row>
    <row r="1106" spans="1:32" x14ac:dyDescent="0.3">
      <c r="A1106" s="39" t="s">
        <v>2268</v>
      </c>
      <c r="B1106" s="40">
        <v>106.185</v>
      </c>
      <c r="C1106" s="40">
        <v>9.9568600000000007</v>
      </c>
      <c r="D1106" s="40" t="s">
        <v>367</v>
      </c>
      <c r="E1106" s="40" t="s">
        <v>784</v>
      </c>
      <c r="F1106" s="40" t="s">
        <v>891</v>
      </c>
      <c r="G1106" s="40">
        <v>13928</v>
      </c>
      <c r="H1106" s="47">
        <v>45239</v>
      </c>
      <c r="I1106" s="12">
        <v>1671</v>
      </c>
      <c r="J1106" s="35">
        <v>808.99260000000004</v>
      </c>
      <c r="K1106" s="30">
        <v>66</v>
      </c>
      <c r="L1106" s="30">
        <v>0.47912348950247441</v>
      </c>
      <c r="M1106" s="43">
        <v>0.45</v>
      </c>
      <c r="N1106" s="30">
        <v>8.8060804355238678E-2</v>
      </c>
      <c r="O1106" s="43">
        <v>30</v>
      </c>
      <c r="P1106" s="30">
        <v>0.17920432823038626</v>
      </c>
      <c r="Q1106" s="43">
        <f t="shared" si="35"/>
        <v>3.45</v>
      </c>
      <c r="R1106" s="30">
        <v>6.6062200541020286E-2</v>
      </c>
      <c r="S1106" s="43">
        <v>18</v>
      </c>
      <c r="T1106" s="30">
        <v>0.18754917737088028</v>
      </c>
      <c r="U1106" s="30">
        <v>0.10437085722726225</v>
      </c>
      <c r="V1106" s="46">
        <v>49</v>
      </c>
      <c r="W1106" s="46">
        <v>6.8534270457043217E-2</v>
      </c>
      <c r="X1106" s="46">
        <v>0.24475875933371624</v>
      </c>
      <c r="Y1106" s="46">
        <v>0.40319662648754762</v>
      </c>
      <c r="Z1106" s="46">
        <v>3409</v>
      </c>
      <c r="AA1106" s="46">
        <v>0.24831943968020789</v>
      </c>
      <c r="AB1106" s="46">
        <v>20892</v>
      </c>
      <c r="AC1106" s="77">
        <v>0.17557880614793897</v>
      </c>
      <c r="AD1106" s="84">
        <f>'1.Hard Index'!T1106</f>
        <v>4</v>
      </c>
      <c r="AE1106" s="85">
        <f>'2.Vulnerbility Index'!R1106</f>
        <v>4</v>
      </c>
      <c r="AF1106" s="86">
        <f t="shared" si="36"/>
        <v>16</v>
      </c>
    </row>
    <row r="1107" spans="1:32" x14ac:dyDescent="0.3">
      <c r="A1107" s="39" t="s">
        <v>2269</v>
      </c>
      <c r="B1107" s="40">
        <v>105.119</v>
      </c>
      <c r="C1107" s="40">
        <v>9.9663799999999991</v>
      </c>
      <c r="D1107" s="40" t="s">
        <v>50</v>
      </c>
      <c r="E1107" s="40" t="s">
        <v>355</v>
      </c>
      <c r="F1107" s="40" t="s">
        <v>457</v>
      </c>
      <c r="G1107" s="40">
        <v>19622</v>
      </c>
      <c r="H1107" s="47">
        <v>45239</v>
      </c>
      <c r="I1107" s="12">
        <v>2355</v>
      </c>
      <c r="J1107" s="35">
        <v>20</v>
      </c>
      <c r="K1107" s="30">
        <v>38</v>
      </c>
      <c r="L1107" s="30">
        <v>0.47912348950247441</v>
      </c>
      <c r="M1107" s="43">
        <v>0.24</v>
      </c>
      <c r="N1107" s="30">
        <v>8.8060804355238678E-2</v>
      </c>
      <c r="O1107" s="43">
        <v>11</v>
      </c>
      <c r="P1107" s="30">
        <v>0.17920432823038626</v>
      </c>
      <c r="Q1107" s="43">
        <f t="shared" si="35"/>
        <v>3.24</v>
      </c>
      <c r="R1107" s="30">
        <v>6.6062200541020286E-2</v>
      </c>
      <c r="S1107" s="43">
        <v>9</v>
      </c>
      <c r="T1107" s="30">
        <v>0.18754917737088028</v>
      </c>
      <c r="U1107" s="30">
        <v>0.10437085722726225</v>
      </c>
      <c r="V1107" s="46">
        <v>415</v>
      </c>
      <c r="W1107" s="46">
        <v>6.8534270457043217E-2</v>
      </c>
      <c r="X1107" s="46">
        <v>3.5827132810111101E-2</v>
      </c>
      <c r="Y1107" s="46">
        <v>0.40319662648754762</v>
      </c>
      <c r="Z1107" s="46">
        <v>703</v>
      </c>
      <c r="AA1107" s="46">
        <v>0.24831943968020789</v>
      </c>
      <c r="AB1107" s="46">
        <v>29433</v>
      </c>
      <c r="AC1107" s="77">
        <v>0.17557880614793897</v>
      </c>
      <c r="AD1107" s="84">
        <f>'1.Hard Index'!T1107</f>
        <v>4</v>
      </c>
      <c r="AE1107" s="85">
        <f>'2.Vulnerbility Index'!R1107</f>
        <v>4</v>
      </c>
      <c r="AF1107" s="86">
        <f t="shared" si="36"/>
        <v>16</v>
      </c>
    </row>
    <row r="1108" spans="1:32" x14ac:dyDescent="0.3">
      <c r="A1108" s="39" t="s">
        <v>2270</v>
      </c>
      <c r="B1108" s="40">
        <v>106.042</v>
      </c>
      <c r="C1108" s="40">
        <v>9.9537899999999997</v>
      </c>
      <c r="D1108" s="40" t="s">
        <v>45</v>
      </c>
      <c r="E1108" s="40" t="s">
        <v>363</v>
      </c>
      <c r="F1108" s="40" t="s">
        <v>892</v>
      </c>
      <c r="G1108" s="40">
        <v>6594</v>
      </c>
      <c r="H1108" s="47">
        <v>45239</v>
      </c>
      <c r="I1108" s="12">
        <v>791</v>
      </c>
      <c r="J1108" s="35">
        <v>737.00869999999998</v>
      </c>
      <c r="K1108" s="30">
        <v>63</v>
      </c>
      <c r="L1108" s="30">
        <v>0.47912348950247441</v>
      </c>
      <c r="M1108" s="43">
        <v>1.25</v>
      </c>
      <c r="N1108" s="30">
        <v>8.8060804355238678E-2</v>
      </c>
      <c r="O1108" s="43">
        <v>0</v>
      </c>
      <c r="P1108" s="30">
        <v>0.17920432823038626</v>
      </c>
      <c r="Q1108" s="43">
        <f t="shared" si="35"/>
        <v>4.25</v>
      </c>
      <c r="R1108" s="30">
        <v>6.6062200541020286E-2</v>
      </c>
      <c r="S1108" s="43">
        <v>16</v>
      </c>
      <c r="T1108" s="30">
        <v>0.18754917737088028</v>
      </c>
      <c r="U1108" s="30">
        <v>0.10437085722726225</v>
      </c>
      <c r="V1108" s="46">
        <v>46</v>
      </c>
      <c r="W1108" s="46">
        <v>6.8534270457043217E-2</v>
      </c>
      <c r="X1108" s="46">
        <v>6.7182286927509854E-2</v>
      </c>
      <c r="Y1108" s="46">
        <v>0.40319662648754762</v>
      </c>
      <c r="Z1108" s="46">
        <v>443</v>
      </c>
      <c r="AA1108" s="46">
        <v>0.24831943968020789</v>
      </c>
      <c r="AB1108" s="46">
        <v>9891</v>
      </c>
      <c r="AC1108" s="77">
        <v>0.17557880614793897</v>
      </c>
      <c r="AD1108" s="84">
        <f>'1.Hard Index'!T1108</f>
        <v>3</v>
      </c>
      <c r="AE1108" s="85">
        <f>'2.Vulnerbility Index'!R1108</f>
        <v>3</v>
      </c>
      <c r="AF1108" s="86">
        <f t="shared" si="36"/>
        <v>9</v>
      </c>
    </row>
    <row r="1109" spans="1:32" x14ac:dyDescent="0.3">
      <c r="A1109" s="39" t="s">
        <v>2271</v>
      </c>
      <c r="B1109" s="40">
        <v>104.839</v>
      </c>
      <c r="C1109" s="40">
        <v>9.9643499999999996</v>
      </c>
      <c r="D1109" s="40" t="s">
        <v>50</v>
      </c>
      <c r="E1109" s="40" t="s">
        <v>893</v>
      </c>
      <c r="F1109" s="40" t="s">
        <v>894</v>
      </c>
      <c r="G1109" s="40">
        <v>3877</v>
      </c>
      <c r="H1109" s="47">
        <v>45239</v>
      </c>
      <c r="I1109" s="12">
        <v>465</v>
      </c>
      <c r="J1109" s="35">
        <v>20</v>
      </c>
      <c r="K1109" s="30">
        <v>45</v>
      </c>
      <c r="L1109" s="30">
        <v>0.47912348950247441</v>
      </c>
      <c r="M1109" s="43">
        <v>0.36</v>
      </c>
      <c r="N1109" s="30">
        <v>8.8060804355238678E-2</v>
      </c>
      <c r="O1109" s="43">
        <v>2</v>
      </c>
      <c r="P1109" s="30">
        <v>0.17920432823038626</v>
      </c>
      <c r="Q1109" s="43">
        <f t="shared" si="35"/>
        <v>3.36</v>
      </c>
      <c r="R1109" s="30">
        <v>6.6062200541020286E-2</v>
      </c>
      <c r="S1109" s="43">
        <v>0</v>
      </c>
      <c r="T1109" s="30">
        <v>0.18754917737088028</v>
      </c>
      <c r="U1109" s="30">
        <v>0.10437085722726225</v>
      </c>
      <c r="V1109" s="46">
        <v>81</v>
      </c>
      <c r="W1109" s="46">
        <v>6.8534270457043217E-2</v>
      </c>
      <c r="X1109" s="46">
        <v>4.2883672942997162</v>
      </c>
      <c r="Y1109" s="46">
        <v>0.40319662648754762</v>
      </c>
      <c r="Z1109" s="46">
        <v>16626</v>
      </c>
      <c r="AA1109" s="46">
        <v>0.24831943968020789</v>
      </c>
      <c r="AB1109" s="46">
        <v>5816</v>
      </c>
      <c r="AC1109" s="77">
        <v>0.17557880614793897</v>
      </c>
      <c r="AD1109" s="84">
        <f>'1.Hard Index'!T1109</f>
        <v>3</v>
      </c>
      <c r="AE1109" s="85">
        <f>'2.Vulnerbility Index'!R1109</f>
        <v>3</v>
      </c>
      <c r="AF1109" s="86">
        <f t="shared" si="36"/>
        <v>9</v>
      </c>
    </row>
    <row r="1110" spans="1:32" x14ac:dyDescent="0.3">
      <c r="A1110" s="39" t="s">
        <v>2272</v>
      </c>
      <c r="B1110" s="40">
        <v>105.65</v>
      </c>
      <c r="C1110" s="40">
        <v>9.9484300000000001</v>
      </c>
      <c r="D1110" s="40" t="s">
        <v>715</v>
      </c>
      <c r="E1110" s="40" t="s">
        <v>881</v>
      </c>
      <c r="F1110" s="40" t="s">
        <v>895</v>
      </c>
      <c r="G1110" s="40">
        <v>9513</v>
      </c>
      <c r="H1110" s="47">
        <v>45239</v>
      </c>
      <c r="I1110" s="12">
        <v>1142</v>
      </c>
      <c r="J1110" s="35">
        <v>379.04020000000003</v>
      </c>
      <c r="K1110" s="30">
        <v>60</v>
      </c>
      <c r="L1110" s="30">
        <v>0.47912348950247441</v>
      </c>
      <c r="M1110" s="43">
        <v>-0.2</v>
      </c>
      <c r="N1110" s="30">
        <v>8.8060804355238678E-2</v>
      </c>
      <c r="O1110" s="43">
        <v>10</v>
      </c>
      <c r="P1110" s="30">
        <v>0.17920432823038626</v>
      </c>
      <c r="Q1110" s="43">
        <f t="shared" si="35"/>
        <v>2.8</v>
      </c>
      <c r="R1110" s="30">
        <v>6.6062200541020286E-2</v>
      </c>
      <c r="S1110" s="43">
        <v>18</v>
      </c>
      <c r="T1110" s="30">
        <v>0.18754917737088028</v>
      </c>
      <c r="U1110" s="30">
        <v>0.10437085722726225</v>
      </c>
      <c r="V1110" s="46">
        <v>59</v>
      </c>
      <c r="W1110" s="46">
        <v>6.8534270457043217E-2</v>
      </c>
      <c r="X1110" s="46">
        <v>0.19257857668453696</v>
      </c>
      <c r="Y1110" s="46">
        <v>0.40319662648754762</v>
      </c>
      <c r="Z1110" s="46">
        <v>1832</v>
      </c>
      <c r="AA1110" s="46">
        <v>0.24831943968020789</v>
      </c>
      <c r="AB1110" s="46">
        <v>14270</v>
      </c>
      <c r="AC1110" s="77">
        <v>0.17557880614793897</v>
      </c>
      <c r="AD1110" s="84">
        <f>'1.Hard Index'!T1110</f>
        <v>4</v>
      </c>
      <c r="AE1110" s="85">
        <f>'2.Vulnerbility Index'!R1110</f>
        <v>4</v>
      </c>
      <c r="AF1110" s="86">
        <f t="shared" si="36"/>
        <v>16</v>
      </c>
    </row>
    <row r="1111" spans="1:32" x14ac:dyDescent="0.3">
      <c r="A1111" s="39" t="s">
        <v>2273</v>
      </c>
      <c r="B1111" s="40">
        <v>106.364</v>
      </c>
      <c r="C1111" s="40">
        <v>9.9492499999999993</v>
      </c>
      <c r="D1111" s="40" t="s">
        <v>367</v>
      </c>
      <c r="E1111" s="40" t="s">
        <v>58</v>
      </c>
      <c r="F1111" s="40" t="s">
        <v>896</v>
      </c>
      <c r="G1111" s="40">
        <v>13663</v>
      </c>
      <c r="H1111" s="47">
        <v>45239</v>
      </c>
      <c r="I1111" s="12">
        <v>1640</v>
      </c>
      <c r="J1111" s="35">
        <v>611.36099999999999</v>
      </c>
      <c r="K1111" s="30">
        <v>54</v>
      </c>
      <c r="L1111" s="30">
        <v>0.47912348950247441</v>
      </c>
      <c r="M1111" s="43">
        <v>-0.15</v>
      </c>
      <c r="N1111" s="30">
        <v>8.8060804355238678E-2</v>
      </c>
      <c r="O1111" s="43">
        <v>2</v>
      </c>
      <c r="P1111" s="30">
        <v>0.17920432823038626</v>
      </c>
      <c r="Q1111" s="43">
        <f t="shared" si="35"/>
        <v>2.85</v>
      </c>
      <c r="R1111" s="30">
        <v>6.6062200541020286E-2</v>
      </c>
      <c r="S1111" s="43">
        <v>11</v>
      </c>
      <c r="T1111" s="30">
        <v>0.18754917737088028</v>
      </c>
      <c r="U1111" s="30">
        <v>0.10437085722726225</v>
      </c>
      <c r="V1111" s="46">
        <v>96</v>
      </c>
      <c r="W1111" s="46">
        <v>6.8534270457043217E-2</v>
      </c>
      <c r="X1111" s="46">
        <v>4.589036082851497E-2</v>
      </c>
      <c r="Y1111" s="46">
        <v>0.40319662648754762</v>
      </c>
      <c r="Z1111" s="46">
        <v>627</v>
      </c>
      <c r="AA1111" s="46">
        <v>0.24831943968020789</v>
      </c>
      <c r="AB1111" s="46">
        <v>20495</v>
      </c>
      <c r="AC1111" s="77">
        <v>0.17557880614793897</v>
      </c>
      <c r="AD1111" s="84">
        <f>'1.Hard Index'!T1111</f>
        <v>4</v>
      </c>
      <c r="AE1111" s="85">
        <f>'2.Vulnerbility Index'!R1111</f>
        <v>4</v>
      </c>
      <c r="AF1111" s="86">
        <f t="shared" si="36"/>
        <v>16</v>
      </c>
    </row>
    <row r="1112" spans="1:32" x14ac:dyDescent="0.3">
      <c r="A1112" s="39" t="s">
        <v>2274</v>
      </c>
      <c r="B1112" s="40">
        <v>105.726</v>
      </c>
      <c r="C1112" s="40">
        <v>9.9411000000000005</v>
      </c>
      <c r="D1112" s="40" t="s">
        <v>715</v>
      </c>
      <c r="E1112" s="40" t="s">
        <v>881</v>
      </c>
      <c r="F1112" s="40" t="s">
        <v>897</v>
      </c>
      <c r="G1112" s="40">
        <v>15611</v>
      </c>
      <c r="H1112" s="47">
        <v>45239</v>
      </c>
      <c r="I1112" s="12">
        <v>1873</v>
      </c>
      <c r="J1112" s="35">
        <v>36.17501</v>
      </c>
      <c r="K1112" s="30">
        <v>67</v>
      </c>
      <c r="L1112" s="30">
        <v>0.47912348950247441</v>
      </c>
      <c r="M1112" s="43">
        <v>0.15</v>
      </c>
      <c r="N1112" s="30">
        <v>8.8060804355238678E-2</v>
      </c>
      <c r="O1112" s="43">
        <v>16</v>
      </c>
      <c r="P1112" s="30">
        <v>0.17920432823038626</v>
      </c>
      <c r="Q1112" s="43">
        <f t="shared" si="35"/>
        <v>3.15</v>
      </c>
      <c r="R1112" s="30">
        <v>6.6062200541020286E-2</v>
      </c>
      <c r="S1112" s="43">
        <v>30</v>
      </c>
      <c r="T1112" s="30">
        <v>0.18754917737088028</v>
      </c>
      <c r="U1112" s="30">
        <v>0.10437085722726225</v>
      </c>
      <c r="V1112" s="46">
        <v>69</v>
      </c>
      <c r="W1112" s="46">
        <v>6.8534270457043217E-2</v>
      </c>
      <c r="X1112" s="46">
        <v>7.3666004740247258E-3</v>
      </c>
      <c r="Y1112" s="46">
        <v>0.40319662648754762</v>
      </c>
      <c r="Z1112" s="46">
        <v>115</v>
      </c>
      <c r="AA1112" s="46">
        <v>0.24831943968020789</v>
      </c>
      <c r="AB1112" s="46">
        <v>23417</v>
      </c>
      <c r="AC1112" s="77">
        <v>0.17557880614793897</v>
      </c>
      <c r="AD1112" s="84">
        <f>'1.Hard Index'!T1112</f>
        <v>4</v>
      </c>
      <c r="AE1112" s="85">
        <f>'2.Vulnerbility Index'!R1112</f>
        <v>3</v>
      </c>
      <c r="AF1112" s="86">
        <f t="shared" si="36"/>
        <v>12</v>
      </c>
    </row>
    <row r="1113" spans="1:32" x14ac:dyDescent="0.3">
      <c r="A1113" s="39" t="s">
        <v>2275</v>
      </c>
      <c r="B1113" s="40">
        <v>105.925</v>
      </c>
      <c r="C1113" s="40">
        <v>9.9654100000000003</v>
      </c>
      <c r="D1113" s="40" t="s">
        <v>45</v>
      </c>
      <c r="E1113" s="40" t="s">
        <v>363</v>
      </c>
      <c r="F1113" s="40" t="s">
        <v>363</v>
      </c>
      <c r="G1113" s="40">
        <v>9108</v>
      </c>
      <c r="H1113" s="47">
        <v>45239</v>
      </c>
      <c r="I1113" s="12">
        <v>1093</v>
      </c>
      <c r="J1113" s="35">
        <v>2922.0329999999999</v>
      </c>
      <c r="K1113" s="30">
        <v>78</v>
      </c>
      <c r="L1113" s="30">
        <v>0.47912348950247441</v>
      </c>
      <c r="M1113" s="43">
        <v>0.35</v>
      </c>
      <c r="N1113" s="30">
        <v>8.8060804355238678E-2</v>
      </c>
      <c r="O1113" s="43">
        <v>13</v>
      </c>
      <c r="P1113" s="30">
        <v>0.17920432823038626</v>
      </c>
      <c r="Q1113" s="43">
        <f t="shared" si="35"/>
        <v>3.35</v>
      </c>
      <c r="R1113" s="30">
        <v>6.6062200541020286E-2</v>
      </c>
      <c r="S1113" s="43">
        <v>13</v>
      </c>
      <c r="T1113" s="30">
        <v>0.18754917737088028</v>
      </c>
      <c r="U1113" s="30">
        <v>0.10437085722726225</v>
      </c>
      <c r="V1113" s="46">
        <v>387</v>
      </c>
      <c r="W1113" s="46">
        <v>6.8534270457043217E-2</v>
      </c>
      <c r="X1113" s="46">
        <v>4.940711462450593E-3</v>
      </c>
      <c r="Y1113" s="46">
        <v>0.40319662648754762</v>
      </c>
      <c r="Z1113" s="46">
        <v>45</v>
      </c>
      <c r="AA1113" s="46">
        <v>0.24831943968020789</v>
      </c>
      <c r="AB1113" s="46">
        <v>13662</v>
      </c>
      <c r="AC1113" s="77">
        <v>0.17557880614793897</v>
      </c>
      <c r="AD1113" s="84">
        <f>'1.Hard Index'!T1113</f>
        <v>3</v>
      </c>
      <c r="AE1113" s="85">
        <f>'2.Vulnerbility Index'!R1113</f>
        <v>3</v>
      </c>
      <c r="AF1113" s="86">
        <f t="shared" si="36"/>
        <v>9</v>
      </c>
    </row>
    <row r="1114" spans="1:32" x14ac:dyDescent="0.3">
      <c r="A1114" s="39" t="s">
        <v>2276</v>
      </c>
      <c r="B1114" s="40">
        <v>105.928</v>
      </c>
      <c r="C1114" s="40">
        <v>9.9364600000000003</v>
      </c>
      <c r="D1114" s="40" t="s">
        <v>45</v>
      </c>
      <c r="E1114" s="40" t="s">
        <v>363</v>
      </c>
      <c r="F1114" s="40" t="s">
        <v>898</v>
      </c>
      <c r="G1114" s="40">
        <v>9142</v>
      </c>
      <c r="H1114" s="47">
        <v>45239</v>
      </c>
      <c r="I1114" s="12">
        <v>1097</v>
      </c>
      <c r="J1114" s="35">
        <v>4004.846</v>
      </c>
      <c r="K1114" s="30">
        <v>77</v>
      </c>
      <c r="L1114" s="30">
        <v>0.47912348950247441</v>
      </c>
      <c r="M1114" s="43">
        <v>0.25</v>
      </c>
      <c r="N1114" s="30">
        <v>8.8060804355238678E-2</v>
      </c>
      <c r="O1114" s="43">
        <v>25</v>
      </c>
      <c r="P1114" s="30">
        <v>0.17920432823038626</v>
      </c>
      <c r="Q1114" s="43">
        <f t="shared" si="35"/>
        <v>3.25</v>
      </c>
      <c r="R1114" s="30">
        <v>6.6062200541020286E-2</v>
      </c>
      <c r="S1114" s="43">
        <v>11</v>
      </c>
      <c r="T1114" s="30">
        <v>0.18754917737088028</v>
      </c>
      <c r="U1114" s="30">
        <v>0.10437085722726225</v>
      </c>
      <c r="V1114" s="46">
        <v>39</v>
      </c>
      <c r="W1114" s="46">
        <v>6.8534270457043217E-2</v>
      </c>
      <c r="X1114" s="46">
        <v>0.31634215707722602</v>
      </c>
      <c r="Y1114" s="46">
        <v>0.40319662648754762</v>
      </c>
      <c r="Z1114" s="46">
        <v>2892</v>
      </c>
      <c r="AA1114" s="46">
        <v>0.24831943968020789</v>
      </c>
      <c r="AB1114" s="46">
        <v>13713</v>
      </c>
      <c r="AC1114" s="77">
        <v>0.17557880614793897</v>
      </c>
      <c r="AD1114" s="84">
        <f>'1.Hard Index'!T1114</f>
        <v>3</v>
      </c>
      <c r="AE1114" s="85">
        <f>'2.Vulnerbility Index'!R1114</f>
        <v>4</v>
      </c>
      <c r="AF1114" s="86">
        <f t="shared" si="36"/>
        <v>12</v>
      </c>
    </row>
    <row r="1115" spans="1:32" x14ac:dyDescent="0.3">
      <c r="A1115" s="39" t="s">
        <v>2277</v>
      </c>
      <c r="B1115" s="40">
        <v>106.599</v>
      </c>
      <c r="C1115" s="40">
        <v>9.9412099999999999</v>
      </c>
      <c r="D1115" s="40" t="s">
        <v>53</v>
      </c>
      <c r="E1115" s="40" t="s">
        <v>257</v>
      </c>
      <c r="F1115" s="40" t="s">
        <v>899</v>
      </c>
      <c r="G1115" s="40">
        <v>5682</v>
      </c>
      <c r="H1115" s="47">
        <v>45239</v>
      </c>
      <c r="I1115" s="12">
        <v>682</v>
      </c>
      <c r="J1115" s="35">
        <v>627.74530000000004</v>
      </c>
      <c r="K1115" s="30">
        <v>51</v>
      </c>
      <c r="L1115" s="30">
        <v>0.47912348950247441</v>
      </c>
      <c r="M1115" s="43">
        <v>0.75</v>
      </c>
      <c r="N1115" s="30">
        <v>8.8060804355238678E-2</v>
      </c>
      <c r="O1115" s="43">
        <v>25</v>
      </c>
      <c r="P1115" s="30">
        <v>0.17920432823038626</v>
      </c>
      <c r="Q1115" s="43">
        <f t="shared" si="35"/>
        <v>3.75</v>
      </c>
      <c r="R1115" s="30">
        <v>6.6062200541020286E-2</v>
      </c>
      <c r="S1115" s="43">
        <v>23</v>
      </c>
      <c r="T1115" s="30">
        <v>0.18754917737088028</v>
      </c>
      <c r="U1115" s="30">
        <v>0.10437085722726225</v>
      </c>
      <c r="V1115" s="46">
        <v>18</v>
      </c>
      <c r="W1115" s="46">
        <v>6.8534270457043217E-2</v>
      </c>
      <c r="X1115" s="46">
        <v>0.78194297782470956</v>
      </c>
      <c r="Y1115" s="46">
        <v>0.40319662648754762</v>
      </c>
      <c r="Z1115" s="46">
        <v>4443</v>
      </c>
      <c r="AA1115" s="46">
        <v>0.24831943968020789</v>
      </c>
      <c r="AB1115" s="46">
        <v>8523</v>
      </c>
      <c r="AC1115" s="77">
        <v>0.17557880614793897</v>
      </c>
      <c r="AD1115" s="84">
        <f>'1.Hard Index'!T1115</f>
        <v>4</v>
      </c>
      <c r="AE1115" s="85">
        <f>'2.Vulnerbility Index'!R1115</f>
        <v>3</v>
      </c>
      <c r="AF1115" s="86">
        <f t="shared" si="36"/>
        <v>12</v>
      </c>
    </row>
    <row r="1116" spans="1:32" x14ac:dyDescent="0.3">
      <c r="A1116" s="39" t="s">
        <v>2278</v>
      </c>
      <c r="B1116" s="40">
        <v>106.508</v>
      </c>
      <c r="C1116" s="40">
        <v>9.9514300000000002</v>
      </c>
      <c r="D1116" s="40" t="s">
        <v>53</v>
      </c>
      <c r="E1116" s="40" t="s">
        <v>257</v>
      </c>
      <c r="F1116" s="40" t="s">
        <v>257</v>
      </c>
      <c r="G1116" s="40">
        <v>9597</v>
      </c>
      <c r="H1116" s="47">
        <v>45239</v>
      </c>
      <c r="I1116" s="12">
        <v>1152</v>
      </c>
      <c r="J1116" s="35">
        <v>4699.3329999999996</v>
      </c>
      <c r="K1116" s="30">
        <v>51</v>
      </c>
      <c r="L1116" s="30">
        <v>0.47912348950247441</v>
      </c>
      <c r="M1116" s="43">
        <v>1.25</v>
      </c>
      <c r="N1116" s="30">
        <v>8.8060804355238678E-2</v>
      </c>
      <c r="O1116" s="43">
        <v>25</v>
      </c>
      <c r="P1116" s="30">
        <v>0.17920432823038626</v>
      </c>
      <c r="Q1116" s="43">
        <f t="shared" si="35"/>
        <v>4.25</v>
      </c>
      <c r="R1116" s="30">
        <v>6.6062200541020286E-2</v>
      </c>
      <c r="S1116" s="43">
        <v>23</v>
      </c>
      <c r="T1116" s="30">
        <v>0.18754917737088028</v>
      </c>
      <c r="U1116" s="30">
        <v>0.10437085722726225</v>
      </c>
      <c r="V1116" s="46">
        <v>84</v>
      </c>
      <c r="W1116" s="46">
        <v>6.8534270457043217E-2</v>
      </c>
      <c r="X1116" s="46">
        <v>2.469521725539231E-2</v>
      </c>
      <c r="Y1116" s="46">
        <v>0.40319662648754762</v>
      </c>
      <c r="Z1116" s="46">
        <v>237</v>
      </c>
      <c r="AA1116" s="46">
        <v>0.24831943968020789</v>
      </c>
      <c r="AB1116" s="46">
        <v>14396</v>
      </c>
      <c r="AC1116" s="77">
        <v>0.17557880614793897</v>
      </c>
      <c r="AD1116" s="84">
        <f>'1.Hard Index'!T1116</f>
        <v>4</v>
      </c>
      <c r="AE1116" s="85">
        <f>'2.Vulnerbility Index'!R1116</f>
        <v>3</v>
      </c>
      <c r="AF1116" s="86">
        <f t="shared" si="36"/>
        <v>12</v>
      </c>
    </row>
    <row r="1117" spans="1:32" x14ac:dyDescent="0.3">
      <c r="A1117" s="39" t="s">
        <v>2279</v>
      </c>
      <c r="B1117" s="40">
        <v>106.542</v>
      </c>
      <c r="C1117" s="40">
        <v>9.95228</v>
      </c>
      <c r="D1117" s="40" t="s">
        <v>53</v>
      </c>
      <c r="E1117" s="40" t="s">
        <v>257</v>
      </c>
      <c r="F1117" s="40" t="s">
        <v>273</v>
      </c>
      <c r="G1117" s="40">
        <v>11945</v>
      </c>
      <c r="H1117" s="47">
        <v>45239</v>
      </c>
      <c r="I1117" s="12">
        <v>1433</v>
      </c>
      <c r="J1117" s="35">
        <v>2201.5390000000002</v>
      </c>
      <c r="K1117" s="30">
        <v>51</v>
      </c>
      <c r="L1117" s="30">
        <v>0.47912348950247441</v>
      </c>
      <c r="M1117" s="43">
        <v>0.36</v>
      </c>
      <c r="N1117" s="30">
        <v>8.8060804355238678E-2</v>
      </c>
      <c r="O1117" s="43">
        <v>2</v>
      </c>
      <c r="P1117" s="30">
        <v>0.17920432823038626</v>
      </c>
      <c r="Q1117" s="43">
        <f t="shared" si="35"/>
        <v>3.36</v>
      </c>
      <c r="R1117" s="30">
        <v>6.6062200541020286E-2</v>
      </c>
      <c r="S1117" s="43">
        <v>23</v>
      </c>
      <c r="T1117" s="30">
        <v>0.18754917737088028</v>
      </c>
      <c r="U1117" s="30">
        <v>0.10437085722726225</v>
      </c>
      <c r="V1117" s="46">
        <v>139</v>
      </c>
      <c r="W1117" s="46">
        <v>6.8534270457043217E-2</v>
      </c>
      <c r="X1117" s="46">
        <v>0.24361657597321054</v>
      </c>
      <c r="Y1117" s="46">
        <v>0.40319662648754762</v>
      </c>
      <c r="Z1117" s="46">
        <v>2910</v>
      </c>
      <c r="AA1117" s="46">
        <v>0.24831943968020789</v>
      </c>
      <c r="AB1117" s="46">
        <v>17918</v>
      </c>
      <c r="AC1117" s="77">
        <v>0.17557880614793897</v>
      </c>
      <c r="AD1117" s="84">
        <f>'1.Hard Index'!T1117</f>
        <v>3</v>
      </c>
      <c r="AE1117" s="85">
        <f>'2.Vulnerbility Index'!R1117</f>
        <v>4</v>
      </c>
      <c r="AF1117" s="86">
        <f t="shared" si="36"/>
        <v>12</v>
      </c>
    </row>
    <row r="1118" spans="1:32" x14ac:dyDescent="0.3">
      <c r="A1118" s="39" t="s">
        <v>2280</v>
      </c>
      <c r="B1118" s="40">
        <v>105.866</v>
      </c>
      <c r="C1118" s="40">
        <v>9.9425299999999996</v>
      </c>
      <c r="D1118" s="40" t="s">
        <v>715</v>
      </c>
      <c r="E1118" s="40" t="s">
        <v>58</v>
      </c>
      <c r="F1118" s="40" t="s">
        <v>900</v>
      </c>
      <c r="G1118" s="40">
        <v>16071</v>
      </c>
      <c r="H1118" s="47">
        <v>45239</v>
      </c>
      <c r="I1118" s="12">
        <v>1929</v>
      </c>
      <c r="J1118" s="35">
        <v>4232.0150000000003</v>
      </c>
      <c r="K1118" s="30">
        <v>72</v>
      </c>
      <c r="L1118" s="30">
        <v>0.47912348950247441</v>
      </c>
      <c r="M1118" s="43">
        <v>0.25</v>
      </c>
      <c r="N1118" s="30">
        <v>8.8060804355238678E-2</v>
      </c>
      <c r="O1118" s="43">
        <v>0</v>
      </c>
      <c r="P1118" s="30">
        <v>0.17920432823038626</v>
      </c>
      <c r="Q1118" s="43">
        <f t="shared" si="35"/>
        <v>3.25</v>
      </c>
      <c r="R1118" s="30">
        <v>6.6062200541020286E-2</v>
      </c>
      <c r="S1118" s="43">
        <v>18</v>
      </c>
      <c r="T1118" s="30">
        <v>0.18754917737088028</v>
      </c>
      <c r="U1118" s="30">
        <v>0.10437085722726225</v>
      </c>
      <c r="V1118" s="46">
        <v>93</v>
      </c>
      <c r="W1118" s="46">
        <v>6.8534270457043217E-2</v>
      </c>
      <c r="X1118" s="46">
        <v>2.1840582415531083E-2</v>
      </c>
      <c r="Y1118" s="46">
        <v>0.40319662648754762</v>
      </c>
      <c r="Z1118" s="46">
        <v>351</v>
      </c>
      <c r="AA1118" s="46">
        <v>0.24831943968020789</v>
      </c>
      <c r="AB1118" s="46">
        <v>24107</v>
      </c>
      <c r="AC1118" s="77">
        <v>0.17557880614793897</v>
      </c>
      <c r="AD1118" s="84">
        <f>'1.Hard Index'!T1118</f>
        <v>3</v>
      </c>
      <c r="AE1118" s="85">
        <f>'2.Vulnerbility Index'!R1118</f>
        <v>3</v>
      </c>
      <c r="AF1118" s="86">
        <f t="shared" si="36"/>
        <v>9</v>
      </c>
    </row>
    <row r="1119" spans="1:32" x14ac:dyDescent="0.3">
      <c r="A1119" s="39" t="s">
        <v>2281</v>
      </c>
      <c r="B1119" s="40">
        <v>105.752</v>
      </c>
      <c r="C1119" s="40">
        <v>9.9466699999999992</v>
      </c>
      <c r="D1119" s="40" t="s">
        <v>715</v>
      </c>
      <c r="E1119" s="40" t="s">
        <v>58</v>
      </c>
      <c r="F1119" s="40" t="s">
        <v>397</v>
      </c>
      <c r="G1119" s="40">
        <v>13216</v>
      </c>
      <c r="H1119" s="47">
        <v>45239</v>
      </c>
      <c r="I1119" s="12">
        <v>1586</v>
      </c>
      <c r="J1119" s="35">
        <v>0.99151400000000001</v>
      </c>
      <c r="K1119" s="30">
        <v>67</v>
      </c>
      <c r="L1119" s="30">
        <v>0.47912348950247441</v>
      </c>
      <c r="M1119" s="43">
        <v>0.75</v>
      </c>
      <c r="N1119" s="30">
        <v>8.8060804355238678E-2</v>
      </c>
      <c r="O1119" s="43">
        <v>16</v>
      </c>
      <c r="P1119" s="30">
        <v>0.17920432823038626</v>
      </c>
      <c r="Q1119" s="43">
        <f t="shared" si="35"/>
        <v>3.75</v>
      </c>
      <c r="R1119" s="30">
        <v>6.6062200541020286E-2</v>
      </c>
      <c r="S1119" s="43">
        <v>20</v>
      </c>
      <c r="T1119" s="30">
        <v>0.18754917737088028</v>
      </c>
      <c r="U1119" s="30">
        <v>0.10437085722726225</v>
      </c>
      <c r="V1119" s="46">
        <v>117</v>
      </c>
      <c r="W1119" s="46">
        <v>6.8534270457043217E-2</v>
      </c>
      <c r="X1119" s="46">
        <v>9.8516949152542374E-2</v>
      </c>
      <c r="Y1119" s="46">
        <v>0.40319662648754762</v>
      </c>
      <c r="Z1119" s="46">
        <v>1302</v>
      </c>
      <c r="AA1119" s="46">
        <v>0.24831943968020789</v>
      </c>
      <c r="AB1119" s="46">
        <v>19824</v>
      </c>
      <c r="AC1119" s="77">
        <v>0.17557880614793897</v>
      </c>
      <c r="AD1119" s="84">
        <f>'1.Hard Index'!T1119</f>
        <v>4</v>
      </c>
      <c r="AE1119" s="85">
        <f>'2.Vulnerbility Index'!R1119</f>
        <v>4</v>
      </c>
      <c r="AF1119" s="86">
        <f t="shared" si="36"/>
        <v>16</v>
      </c>
    </row>
    <row r="1120" spans="1:32" x14ac:dyDescent="0.3">
      <c r="A1120" s="39" t="s">
        <v>2282</v>
      </c>
      <c r="B1120" s="40">
        <v>106.346</v>
      </c>
      <c r="C1120" s="40">
        <v>9.9525500000000005</v>
      </c>
      <c r="D1120" s="40" t="s">
        <v>367</v>
      </c>
      <c r="E1120" s="40" t="s">
        <v>367</v>
      </c>
      <c r="F1120" s="40">
        <v>4</v>
      </c>
      <c r="G1120" s="40">
        <v>10343</v>
      </c>
      <c r="H1120" s="47">
        <v>45239</v>
      </c>
      <c r="I1120" s="12">
        <v>1241</v>
      </c>
      <c r="J1120" s="35">
        <v>684.47379999999998</v>
      </c>
      <c r="K1120" s="30">
        <v>54</v>
      </c>
      <c r="L1120" s="30">
        <v>0.47912348950247441</v>
      </c>
      <c r="M1120" s="43">
        <v>1.25</v>
      </c>
      <c r="N1120" s="30">
        <v>8.8060804355238678E-2</v>
      </c>
      <c r="O1120" s="43">
        <v>8</v>
      </c>
      <c r="P1120" s="30">
        <v>0.17920432823038626</v>
      </c>
      <c r="Q1120" s="43">
        <f t="shared" si="35"/>
        <v>4.25</v>
      </c>
      <c r="R1120" s="30">
        <v>6.6062200541020286E-2</v>
      </c>
      <c r="S1120" s="43">
        <v>17</v>
      </c>
      <c r="T1120" s="30">
        <v>0.18754917737088028</v>
      </c>
      <c r="U1120" s="30">
        <v>0.10437085722726225</v>
      </c>
      <c r="V1120" s="46">
        <v>669</v>
      </c>
      <c r="W1120" s="46">
        <v>6.8534270457043217E-2</v>
      </c>
      <c r="X1120" s="46">
        <v>7.3673015566083341E-2</v>
      </c>
      <c r="Y1120" s="46">
        <v>0.40319662648754762</v>
      </c>
      <c r="Z1120" s="46">
        <v>762</v>
      </c>
      <c r="AA1120" s="46">
        <v>0.24831943968020789</v>
      </c>
      <c r="AB1120" s="46">
        <v>15515</v>
      </c>
      <c r="AC1120" s="77">
        <v>0.17557880614793897</v>
      </c>
      <c r="AD1120" s="84">
        <f>'1.Hard Index'!T1120</f>
        <v>4</v>
      </c>
      <c r="AE1120" s="85">
        <f>'2.Vulnerbility Index'!R1120</f>
        <v>4</v>
      </c>
      <c r="AF1120" s="86">
        <f t="shared" si="36"/>
        <v>16</v>
      </c>
    </row>
    <row r="1121" spans="1:32" x14ac:dyDescent="0.3">
      <c r="A1121" s="39" t="s">
        <v>2283</v>
      </c>
      <c r="B1121" s="40">
        <v>106.44199999999999</v>
      </c>
      <c r="C1121" s="40">
        <v>9.9228100000000001</v>
      </c>
      <c r="D1121" s="40" t="s">
        <v>367</v>
      </c>
      <c r="E1121" s="40" t="s">
        <v>58</v>
      </c>
      <c r="F1121" s="40" t="s">
        <v>901</v>
      </c>
      <c r="G1121" s="40">
        <v>10793</v>
      </c>
      <c r="H1121" s="47">
        <v>45239</v>
      </c>
      <c r="I1121" s="12">
        <v>1295</v>
      </c>
      <c r="J1121" s="35">
        <v>806.85630000000003</v>
      </c>
      <c r="K1121" s="30">
        <v>53</v>
      </c>
      <c r="L1121" s="30">
        <v>0.47912348950247441</v>
      </c>
      <c r="M1121" s="43">
        <v>-0.2</v>
      </c>
      <c r="N1121" s="30">
        <v>8.8060804355238678E-2</v>
      </c>
      <c r="O1121" s="43">
        <v>12</v>
      </c>
      <c r="P1121" s="30">
        <v>0.17920432823038626</v>
      </c>
      <c r="Q1121" s="43">
        <f t="shared" si="35"/>
        <v>2.8</v>
      </c>
      <c r="R1121" s="30">
        <v>6.6062200541020286E-2</v>
      </c>
      <c r="S1121" s="43">
        <v>5</v>
      </c>
      <c r="T1121" s="30">
        <v>0.18754917737088028</v>
      </c>
      <c r="U1121" s="30">
        <v>0.10437085722726225</v>
      </c>
      <c r="V1121" s="46">
        <v>33</v>
      </c>
      <c r="W1121" s="46">
        <v>6.8534270457043217E-2</v>
      </c>
      <c r="X1121" s="46">
        <v>0.62623922912999164</v>
      </c>
      <c r="Y1121" s="46">
        <v>0.40319662648754762</v>
      </c>
      <c r="Z1121" s="46">
        <v>6759</v>
      </c>
      <c r="AA1121" s="46">
        <v>0.24831943968020789</v>
      </c>
      <c r="AB1121" s="46">
        <v>16190</v>
      </c>
      <c r="AC1121" s="77">
        <v>0.17557880614793897</v>
      </c>
      <c r="AD1121" s="84">
        <f>'1.Hard Index'!T1121</f>
        <v>4</v>
      </c>
      <c r="AE1121" s="85">
        <f>'2.Vulnerbility Index'!R1121</f>
        <v>3</v>
      </c>
      <c r="AF1121" s="86">
        <f t="shared" si="36"/>
        <v>12</v>
      </c>
    </row>
    <row r="1122" spans="1:32" x14ac:dyDescent="0.3">
      <c r="A1122" s="39" t="s">
        <v>2284</v>
      </c>
      <c r="B1122" s="40">
        <v>106.304</v>
      </c>
      <c r="C1122" s="40">
        <v>9.9394399999999994</v>
      </c>
      <c r="D1122" s="40" t="s">
        <v>367</v>
      </c>
      <c r="E1122" s="40" t="s">
        <v>58</v>
      </c>
      <c r="F1122" s="40" t="s">
        <v>902</v>
      </c>
      <c r="G1122" s="40">
        <v>7389</v>
      </c>
      <c r="H1122" s="47">
        <v>45239</v>
      </c>
      <c r="I1122" s="12">
        <v>887</v>
      </c>
      <c r="J1122" s="35">
        <v>871.13840000000005</v>
      </c>
      <c r="K1122" s="30">
        <v>56</v>
      </c>
      <c r="L1122" s="30">
        <v>0.47912348950247441</v>
      </c>
      <c r="M1122" s="43">
        <v>-0.15</v>
      </c>
      <c r="N1122" s="30">
        <v>8.8060804355238678E-2</v>
      </c>
      <c r="O1122" s="43">
        <v>30</v>
      </c>
      <c r="P1122" s="30">
        <v>0.17920432823038626</v>
      </c>
      <c r="Q1122" s="43">
        <f t="shared" si="35"/>
        <v>2.85</v>
      </c>
      <c r="R1122" s="30">
        <v>6.6062200541020286E-2</v>
      </c>
      <c r="S1122" s="43">
        <v>4</v>
      </c>
      <c r="T1122" s="30">
        <v>0.18754917737088028</v>
      </c>
      <c r="U1122" s="30">
        <v>0.10437085722726225</v>
      </c>
      <c r="V1122" s="46">
        <v>63</v>
      </c>
      <c r="W1122" s="46">
        <v>6.8534270457043217E-2</v>
      </c>
      <c r="X1122" s="46">
        <v>0.20557585600216538</v>
      </c>
      <c r="Y1122" s="46">
        <v>0.40319662648754762</v>
      </c>
      <c r="Z1122" s="46">
        <v>1519</v>
      </c>
      <c r="AA1122" s="46">
        <v>0.24831943968020789</v>
      </c>
      <c r="AB1122" s="46">
        <v>11084</v>
      </c>
      <c r="AC1122" s="77">
        <v>0.17557880614793897</v>
      </c>
      <c r="AD1122" s="84">
        <f>'1.Hard Index'!T1122</f>
        <v>3</v>
      </c>
      <c r="AE1122" s="85">
        <f>'2.Vulnerbility Index'!R1122</f>
        <v>4</v>
      </c>
      <c r="AF1122" s="86">
        <f t="shared" si="36"/>
        <v>12</v>
      </c>
    </row>
    <row r="1123" spans="1:32" x14ac:dyDescent="0.3">
      <c r="A1123" s="39" t="s">
        <v>2285</v>
      </c>
      <c r="B1123" s="40">
        <v>105.134</v>
      </c>
      <c r="C1123" s="40">
        <v>9.95486</v>
      </c>
      <c r="D1123" s="40" t="s">
        <v>50</v>
      </c>
      <c r="E1123" s="40" t="s">
        <v>355</v>
      </c>
      <c r="F1123" s="40" t="s">
        <v>82</v>
      </c>
      <c r="G1123" s="40">
        <v>8238</v>
      </c>
      <c r="H1123" s="47">
        <v>45239</v>
      </c>
      <c r="I1123" s="12">
        <v>989</v>
      </c>
      <c r="J1123" s="35">
        <v>20</v>
      </c>
      <c r="K1123" s="30">
        <v>42</v>
      </c>
      <c r="L1123" s="30">
        <v>0.47912348950247441</v>
      </c>
      <c r="M1123" s="43">
        <v>1.25</v>
      </c>
      <c r="N1123" s="30">
        <v>8.8060804355238678E-2</v>
      </c>
      <c r="O1123" s="43">
        <v>0</v>
      </c>
      <c r="P1123" s="30">
        <v>0.17920432823038626</v>
      </c>
      <c r="Q1123" s="43">
        <f t="shared" si="35"/>
        <v>4.25</v>
      </c>
      <c r="R1123" s="30">
        <v>6.6062200541020286E-2</v>
      </c>
      <c r="S1123" s="43">
        <v>7</v>
      </c>
      <c r="T1123" s="30">
        <v>0.18754917737088028</v>
      </c>
      <c r="U1123" s="30">
        <v>0.10437085722726225</v>
      </c>
      <c r="V1123" s="46">
        <v>239</v>
      </c>
      <c r="W1123" s="46">
        <v>6.8534270457043217E-2</v>
      </c>
      <c r="X1123" s="46">
        <v>7.9266812333090561E-2</v>
      </c>
      <c r="Y1123" s="46">
        <v>0.40319662648754762</v>
      </c>
      <c r="Z1123" s="46">
        <v>653</v>
      </c>
      <c r="AA1123" s="46">
        <v>0.24831943968020789</v>
      </c>
      <c r="AB1123" s="46">
        <v>12357</v>
      </c>
      <c r="AC1123" s="77">
        <v>0.17557880614793897</v>
      </c>
      <c r="AD1123" s="84">
        <f>'1.Hard Index'!T1123</f>
        <v>3</v>
      </c>
      <c r="AE1123" s="85">
        <f>'2.Vulnerbility Index'!R1123</f>
        <v>3</v>
      </c>
      <c r="AF1123" s="86">
        <f t="shared" si="36"/>
        <v>9</v>
      </c>
    </row>
    <row r="1124" spans="1:32" x14ac:dyDescent="0.3">
      <c r="A1124" s="39" t="s">
        <v>2286</v>
      </c>
      <c r="B1124" s="40">
        <v>105.794</v>
      </c>
      <c r="C1124" s="40">
        <v>9.94754</v>
      </c>
      <c r="D1124" s="40" t="s">
        <v>715</v>
      </c>
      <c r="E1124" s="40" t="s">
        <v>58</v>
      </c>
      <c r="F1124" s="40" t="s">
        <v>283</v>
      </c>
      <c r="G1124" s="40">
        <v>12087</v>
      </c>
      <c r="H1124" s="47">
        <v>45239</v>
      </c>
      <c r="I1124" s="12">
        <v>1450</v>
      </c>
      <c r="J1124" s="35">
        <v>202.70330000000001</v>
      </c>
      <c r="K1124" s="30">
        <v>67</v>
      </c>
      <c r="L1124" s="30">
        <v>0.47912348950247441</v>
      </c>
      <c r="M1124" s="43">
        <v>-0.2</v>
      </c>
      <c r="N1124" s="30">
        <v>8.8060804355238678E-2</v>
      </c>
      <c r="O1124" s="43">
        <v>13</v>
      </c>
      <c r="P1124" s="30">
        <v>0.17920432823038626</v>
      </c>
      <c r="Q1124" s="43">
        <f t="shared" si="35"/>
        <v>2.8</v>
      </c>
      <c r="R1124" s="30">
        <v>6.6062200541020286E-2</v>
      </c>
      <c r="S1124" s="43">
        <v>15</v>
      </c>
      <c r="T1124" s="30">
        <v>0.18754917737088028</v>
      </c>
      <c r="U1124" s="30">
        <v>0.10437085722726225</v>
      </c>
      <c r="V1124" s="46">
        <v>154</v>
      </c>
      <c r="W1124" s="46">
        <v>6.8534270457043217E-2</v>
      </c>
      <c r="X1124" s="46">
        <v>0.15669727806734507</v>
      </c>
      <c r="Y1124" s="46">
        <v>0.40319662648754762</v>
      </c>
      <c r="Z1124" s="46">
        <v>1894</v>
      </c>
      <c r="AA1124" s="46">
        <v>0.24831943968020789</v>
      </c>
      <c r="AB1124" s="46">
        <v>18131</v>
      </c>
      <c r="AC1124" s="77">
        <v>0.17557880614793897</v>
      </c>
      <c r="AD1124" s="84">
        <f>'1.Hard Index'!T1124</f>
        <v>4</v>
      </c>
      <c r="AE1124" s="85">
        <f>'2.Vulnerbility Index'!R1124</f>
        <v>4</v>
      </c>
      <c r="AF1124" s="86">
        <f t="shared" si="36"/>
        <v>16</v>
      </c>
    </row>
    <row r="1125" spans="1:32" x14ac:dyDescent="0.3">
      <c r="A1125" s="39" t="s">
        <v>2287</v>
      </c>
      <c r="B1125" s="40">
        <v>106.152</v>
      </c>
      <c r="C1125" s="40">
        <v>9.9323099999999993</v>
      </c>
      <c r="D1125" s="40" t="s">
        <v>367</v>
      </c>
      <c r="E1125" s="40" t="s">
        <v>784</v>
      </c>
      <c r="F1125" s="40" t="s">
        <v>49</v>
      </c>
      <c r="G1125" s="40">
        <v>11541</v>
      </c>
      <c r="H1125" s="47">
        <v>45239</v>
      </c>
      <c r="I1125" s="12">
        <v>1385</v>
      </c>
      <c r="J1125" s="35">
        <v>857.94420000000002</v>
      </c>
      <c r="K1125" s="30">
        <v>62</v>
      </c>
      <c r="L1125" s="30">
        <v>0.47912348950247441</v>
      </c>
      <c r="M1125" s="43">
        <v>-0.15</v>
      </c>
      <c r="N1125" s="30">
        <v>8.8060804355238678E-2</v>
      </c>
      <c r="O1125" s="43">
        <v>8</v>
      </c>
      <c r="P1125" s="30">
        <v>0.17920432823038626</v>
      </c>
      <c r="Q1125" s="43">
        <f t="shared" si="35"/>
        <v>2.85</v>
      </c>
      <c r="R1125" s="30">
        <v>6.6062200541020286E-2</v>
      </c>
      <c r="S1125" s="43">
        <v>13</v>
      </c>
      <c r="T1125" s="30">
        <v>0.18754917737088028</v>
      </c>
      <c r="U1125" s="30">
        <v>0.10437085722726225</v>
      </c>
      <c r="V1125" s="46">
        <v>46</v>
      </c>
      <c r="W1125" s="46">
        <v>6.8534270457043217E-2</v>
      </c>
      <c r="X1125" s="46">
        <v>0.18351962568234989</v>
      </c>
      <c r="Y1125" s="46">
        <v>0.40319662648754762</v>
      </c>
      <c r="Z1125" s="46">
        <v>2118</v>
      </c>
      <c r="AA1125" s="46">
        <v>0.24831943968020789</v>
      </c>
      <c r="AB1125" s="46">
        <v>17312</v>
      </c>
      <c r="AC1125" s="77">
        <v>0.17557880614793897</v>
      </c>
      <c r="AD1125" s="84">
        <f>'1.Hard Index'!T1125</f>
        <v>4</v>
      </c>
      <c r="AE1125" s="85">
        <f>'2.Vulnerbility Index'!R1125</f>
        <v>4</v>
      </c>
      <c r="AF1125" s="86">
        <f t="shared" si="36"/>
        <v>16</v>
      </c>
    </row>
    <row r="1126" spans="1:32" x14ac:dyDescent="0.3">
      <c r="A1126" s="39" t="s">
        <v>2288</v>
      </c>
      <c r="B1126" s="40">
        <v>106.108</v>
      </c>
      <c r="C1126" s="40">
        <v>9.9334900000000008</v>
      </c>
      <c r="D1126" s="40" t="s">
        <v>367</v>
      </c>
      <c r="E1126" s="40" t="s">
        <v>706</v>
      </c>
      <c r="F1126" s="40" t="s">
        <v>257</v>
      </c>
      <c r="G1126" s="40">
        <v>6539</v>
      </c>
      <c r="H1126" s="47">
        <v>45239</v>
      </c>
      <c r="I1126" s="12">
        <v>785</v>
      </c>
      <c r="J1126" s="35">
        <v>551.09799999999996</v>
      </c>
      <c r="K1126" s="30">
        <v>61</v>
      </c>
      <c r="L1126" s="30">
        <v>0.47912348950247441</v>
      </c>
      <c r="M1126" s="43">
        <v>-2.8</v>
      </c>
      <c r="N1126" s="30">
        <v>8.8060804355238678E-2</v>
      </c>
      <c r="O1126" s="43">
        <v>1</v>
      </c>
      <c r="P1126" s="30">
        <v>0.17920432823038626</v>
      </c>
      <c r="Q1126" s="43">
        <f t="shared" si="35"/>
        <v>0.20000000000000018</v>
      </c>
      <c r="R1126" s="30">
        <v>6.6062200541020286E-2</v>
      </c>
      <c r="S1126" s="43">
        <v>11</v>
      </c>
      <c r="T1126" s="30">
        <v>0.18754917737088028</v>
      </c>
      <c r="U1126" s="30">
        <v>0.10437085722726225</v>
      </c>
      <c r="V1126" s="46">
        <v>53</v>
      </c>
      <c r="W1126" s="46">
        <v>6.8534270457043217E-2</v>
      </c>
      <c r="X1126" s="46">
        <v>1.6975072641076616E-2</v>
      </c>
      <c r="Y1126" s="46">
        <v>0.40319662648754762</v>
      </c>
      <c r="Z1126" s="46">
        <v>111</v>
      </c>
      <c r="AA1126" s="46">
        <v>0.24831943968020789</v>
      </c>
      <c r="AB1126" s="46">
        <v>9809</v>
      </c>
      <c r="AC1126" s="77">
        <v>0.17557880614793897</v>
      </c>
      <c r="AD1126" s="84">
        <f>'1.Hard Index'!T1126</f>
        <v>3</v>
      </c>
      <c r="AE1126" s="85">
        <f>'2.Vulnerbility Index'!R1126</f>
        <v>3</v>
      </c>
      <c r="AF1126" s="86">
        <f t="shared" si="36"/>
        <v>9</v>
      </c>
    </row>
    <row r="1127" spans="1:32" x14ac:dyDescent="0.3">
      <c r="A1127" s="39" t="s">
        <v>2289</v>
      </c>
      <c r="B1127" s="40">
        <v>105.559</v>
      </c>
      <c r="C1127" s="40">
        <v>9.9251900000000006</v>
      </c>
      <c r="D1127" s="40" t="s">
        <v>715</v>
      </c>
      <c r="E1127" s="40" t="s">
        <v>881</v>
      </c>
      <c r="F1127" s="40" t="s">
        <v>903</v>
      </c>
      <c r="G1127" s="40">
        <v>6741</v>
      </c>
      <c r="H1127" s="47">
        <v>45239</v>
      </c>
      <c r="I1127" s="12">
        <v>809</v>
      </c>
      <c r="J1127" s="35">
        <v>70.803629999999998</v>
      </c>
      <c r="K1127" s="30">
        <v>56</v>
      </c>
      <c r="L1127" s="30">
        <v>0.47912348950247441</v>
      </c>
      <c r="M1127" s="43">
        <v>-0.26</v>
      </c>
      <c r="N1127" s="30">
        <v>8.8060804355238678E-2</v>
      </c>
      <c r="O1127" s="43">
        <v>24</v>
      </c>
      <c r="P1127" s="30">
        <v>0.17920432823038626</v>
      </c>
      <c r="Q1127" s="43">
        <f t="shared" si="35"/>
        <v>2.74</v>
      </c>
      <c r="R1127" s="30">
        <v>6.6062200541020286E-2</v>
      </c>
      <c r="S1127" s="43">
        <v>18</v>
      </c>
      <c r="T1127" s="30">
        <v>0.18754917737088028</v>
      </c>
      <c r="U1127" s="30">
        <v>0.10437085722726225</v>
      </c>
      <c r="V1127" s="46">
        <v>30</v>
      </c>
      <c r="W1127" s="46">
        <v>6.8534270457043217E-2</v>
      </c>
      <c r="X1127" s="46">
        <v>0.79365079365079361</v>
      </c>
      <c r="Y1127" s="46">
        <v>0.40319662648754762</v>
      </c>
      <c r="Z1127" s="46">
        <v>5350</v>
      </c>
      <c r="AA1127" s="46">
        <v>0.24831943968020789</v>
      </c>
      <c r="AB1127" s="46">
        <v>10112</v>
      </c>
      <c r="AC1127" s="77">
        <v>0.17557880614793897</v>
      </c>
      <c r="AD1127" s="84">
        <f>'1.Hard Index'!T1127</f>
        <v>4</v>
      </c>
      <c r="AE1127" s="85">
        <f>'2.Vulnerbility Index'!R1127</f>
        <v>3</v>
      </c>
      <c r="AF1127" s="86">
        <f t="shared" si="36"/>
        <v>12</v>
      </c>
    </row>
    <row r="1128" spans="1:32" x14ac:dyDescent="0.3">
      <c r="A1128" s="39" t="s">
        <v>2290</v>
      </c>
      <c r="B1128" s="40">
        <v>105.116</v>
      </c>
      <c r="C1128" s="40">
        <v>9.9452800000000003</v>
      </c>
      <c r="D1128" s="40" t="s">
        <v>50</v>
      </c>
      <c r="E1128" s="40" t="s">
        <v>355</v>
      </c>
      <c r="F1128" s="40" t="s">
        <v>904</v>
      </c>
      <c r="G1128" s="40">
        <v>16277</v>
      </c>
      <c r="H1128" s="47">
        <v>45239</v>
      </c>
      <c r="I1128" s="12">
        <v>1953</v>
      </c>
      <c r="J1128" s="35">
        <v>20</v>
      </c>
      <c r="K1128" s="30">
        <v>41</v>
      </c>
      <c r="L1128" s="30">
        <v>0.47912348950247441</v>
      </c>
      <c r="M1128" s="43">
        <v>-0.24</v>
      </c>
      <c r="N1128" s="30">
        <v>8.8060804355238678E-2</v>
      </c>
      <c r="O1128" s="43">
        <v>0</v>
      </c>
      <c r="P1128" s="30">
        <v>0.17920432823038626</v>
      </c>
      <c r="Q1128" s="43">
        <f t="shared" si="35"/>
        <v>2.76</v>
      </c>
      <c r="R1128" s="30">
        <v>6.6062200541020286E-2</v>
      </c>
      <c r="S1128" s="43">
        <v>9</v>
      </c>
      <c r="T1128" s="30">
        <v>0.18754917737088028</v>
      </c>
      <c r="U1128" s="30">
        <v>0.10437085722726225</v>
      </c>
      <c r="V1128" s="46">
        <v>485</v>
      </c>
      <c r="W1128" s="46">
        <v>6.8534270457043217E-2</v>
      </c>
      <c r="X1128" s="46">
        <v>6.1067764330036245E-2</v>
      </c>
      <c r="Y1128" s="46">
        <v>0.40319662648754762</v>
      </c>
      <c r="Z1128" s="46">
        <v>994</v>
      </c>
      <c r="AA1128" s="46">
        <v>0.24831943968020789</v>
      </c>
      <c r="AB1128" s="46">
        <v>24416</v>
      </c>
      <c r="AC1128" s="77">
        <v>0.17557880614793897</v>
      </c>
      <c r="AD1128" s="84">
        <f>'1.Hard Index'!T1128</f>
        <v>4</v>
      </c>
      <c r="AE1128" s="85">
        <f>'2.Vulnerbility Index'!R1128</f>
        <v>4</v>
      </c>
      <c r="AF1128" s="86">
        <f t="shared" si="36"/>
        <v>16</v>
      </c>
    </row>
    <row r="1129" spans="1:32" x14ac:dyDescent="0.3">
      <c r="A1129" s="39" t="s">
        <v>2291</v>
      </c>
      <c r="B1129" s="40">
        <v>105.361</v>
      </c>
      <c r="C1129" s="40">
        <v>9.8885299999999994</v>
      </c>
      <c r="D1129" s="40" t="s">
        <v>50</v>
      </c>
      <c r="E1129" s="40" t="s">
        <v>358</v>
      </c>
      <c r="F1129" s="40" t="s">
        <v>905</v>
      </c>
      <c r="G1129" s="40">
        <v>11904</v>
      </c>
      <c r="H1129" s="47">
        <v>45239</v>
      </c>
      <c r="I1129" s="12">
        <v>1428</v>
      </c>
      <c r="J1129" s="35">
        <v>20</v>
      </c>
      <c r="K1129" s="30">
        <v>41</v>
      </c>
      <c r="L1129" s="30">
        <v>0.47912348950247441</v>
      </c>
      <c r="M1129" s="43">
        <v>-2.8</v>
      </c>
      <c r="N1129" s="30">
        <v>8.8060804355238678E-2</v>
      </c>
      <c r="O1129" s="43">
        <v>0</v>
      </c>
      <c r="P1129" s="30">
        <v>0.17920432823038626</v>
      </c>
      <c r="Q1129" s="43">
        <f t="shared" si="35"/>
        <v>0.20000000000000018</v>
      </c>
      <c r="R1129" s="30">
        <v>6.6062200541020286E-2</v>
      </c>
      <c r="S1129" s="43">
        <v>11</v>
      </c>
      <c r="T1129" s="30">
        <v>0.18754917737088028</v>
      </c>
      <c r="U1129" s="30">
        <v>0.10437085722726225</v>
      </c>
      <c r="V1129" s="46">
        <v>43</v>
      </c>
      <c r="W1129" s="46">
        <v>6.8534270457043217E-2</v>
      </c>
      <c r="X1129" s="46">
        <v>1.5961021505376344E-2</v>
      </c>
      <c r="Y1129" s="46">
        <v>0.40319662648754762</v>
      </c>
      <c r="Z1129" s="46">
        <v>190</v>
      </c>
      <c r="AA1129" s="46">
        <v>0.24831943968020789</v>
      </c>
      <c r="AB1129" s="46">
        <v>17856</v>
      </c>
      <c r="AC1129" s="77">
        <v>0.17557880614793897</v>
      </c>
      <c r="AD1129" s="84">
        <f>'1.Hard Index'!T1129</f>
        <v>3</v>
      </c>
      <c r="AE1129" s="85">
        <f>'2.Vulnerbility Index'!R1129</f>
        <v>3</v>
      </c>
      <c r="AF1129" s="86">
        <f t="shared" si="36"/>
        <v>9</v>
      </c>
    </row>
    <row r="1130" spans="1:32" x14ac:dyDescent="0.3">
      <c r="A1130" s="39" t="s">
        <v>2292</v>
      </c>
      <c r="B1130" s="40">
        <v>105.67700000000001</v>
      </c>
      <c r="C1130" s="40">
        <v>9.9224800000000002</v>
      </c>
      <c r="D1130" s="40" t="s">
        <v>715</v>
      </c>
      <c r="E1130" s="40" t="s">
        <v>881</v>
      </c>
      <c r="F1130" s="40" t="s">
        <v>906</v>
      </c>
      <c r="G1130" s="40">
        <v>10448</v>
      </c>
      <c r="H1130" s="47">
        <v>45239</v>
      </c>
      <c r="I1130" s="12">
        <v>1254</v>
      </c>
      <c r="J1130" s="35">
        <v>30.403040000000001</v>
      </c>
      <c r="K1130" s="30">
        <v>62</v>
      </c>
      <c r="L1130" s="30">
        <v>0.47912348950247441</v>
      </c>
      <c r="M1130" s="43">
        <v>0.45</v>
      </c>
      <c r="N1130" s="30">
        <v>8.8060804355238678E-2</v>
      </c>
      <c r="O1130" s="43">
        <v>15</v>
      </c>
      <c r="P1130" s="30">
        <v>0.17920432823038626</v>
      </c>
      <c r="Q1130" s="43">
        <f t="shared" si="35"/>
        <v>3.45</v>
      </c>
      <c r="R1130" s="30">
        <v>6.6062200541020286E-2</v>
      </c>
      <c r="S1130" s="43">
        <v>11</v>
      </c>
      <c r="T1130" s="30">
        <v>0.18754917737088028</v>
      </c>
      <c r="U1130" s="30">
        <v>0.10437085722726225</v>
      </c>
      <c r="V1130" s="46">
        <v>36</v>
      </c>
      <c r="W1130" s="46">
        <v>6.8534270457043217E-2</v>
      </c>
      <c r="X1130" s="46">
        <v>0.17678024502297091</v>
      </c>
      <c r="Y1130" s="46">
        <v>0.40319662648754762</v>
      </c>
      <c r="Z1130" s="46">
        <v>1847</v>
      </c>
      <c r="AA1130" s="46">
        <v>0.24831943968020789</v>
      </c>
      <c r="AB1130" s="46">
        <v>15672</v>
      </c>
      <c r="AC1130" s="77">
        <v>0.17557880614793897</v>
      </c>
      <c r="AD1130" s="84">
        <f>'1.Hard Index'!T1130</f>
        <v>4</v>
      </c>
      <c r="AE1130" s="85">
        <f>'2.Vulnerbility Index'!R1130</f>
        <v>4</v>
      </c>
      <c r="AF1130" s="86">
        <f t="shared" si="36"/>
        <v>16</v>
      </c>
    </row>
    <row r="1131" spans="1:32" x14ac:dyDescent="0.3">
      <c r="A1131" s="39" t="s">
        <v>2293</v>
      </c>
      <c r="B1131" s="40">
        <v>106.21299999999999</v>
      </c>
      <c r="C1131" s="40">
        <v>9.9148599999999991</v>
      </c>
      <c r="D1131" s="40" t="s">
        <v>367</v>
      </c>
      <c r="E1131" s="40" t="s">
        <v>784</v>
      </c>
      <c r="F1131" s="40" t="s">
        <v>907</v>
      </c>
      <c r="G1131" s="40">
        <v>15381</v>
      </c>
      <c r="H1131" s="47">
        <v>45239</v>
      </c>
      <c r="I1131" s="12">
        <v>1846</v>
      </c>
      <c r="J1131" s="35">
        <v>247.7928</v>
      </c>
      <c r="K1131" s="30">
        <v>60</v>
      </c>
      <c r="L1131" s="30">
        <v>0.47912348950247441</v>
      </c>
      <c r="M1131" s="43">
        <v>-2.8</v>
      </c>
      <c r="N1131" s="30">
        <v>8.8060804355238678E-2</v>
      </c>
      <c r="O1131" s="43">
        <v>24</v>
      </c>
      <c r="P1131" s="30">
        <v>0.17920432823038626</v>
      </c>
      <c r="Q1131" s="43">
        <f t="shared" si="35"/>
        <v>0.20000000000000018</v>
      </c>
      <c r="R1131" s="30">
        <v>6.6062200541020286E-2</v>
      </c>
      <c r="S1131" s="43">
        <v>20</v>
      </c>
      <c r="T1131" s="30">
        <v>0.18754917737088028</v>
      </c>
      <c r="U1131" s="30">
        <v>0.10437085722726225</v>
      </c>
      <c r="V1131" s="46">
        <v>44</v>
      </c>
      <c r="W1131" s="46">
        <v>6.8534270457043217E-2</v>
      </c>
      <c r="X1131" s="46">
        <v>8.9330992783304072E-2</v>
      </c>
      <c r="Y1131" s="46">
        <v>0.40319662648754762</v>
      </c>
      <c r="Z1131" s="46">
        <v>1374</v>
      </c>
      <c r="AA1131" s="46">
        <v>0.24831943968020789</v>
      </c>
      <c r="AB1131" s="46">
        <v>23072</v>
      </c>
      <c r="AC1131" s="77">
        <v>0.17557880614793897</v>
      </c>
      <c r="AD1131" s="84">
        <f>'1.Hard Index'!T1131</f>
        <v>4</v>
      </c>
      <c r="AE1131" s="85">
        <f>'2.Vulnerbility Index'!R1131</f>
        <v>4</v>
      </c>
      <c r="AF1131" s="86">
        <f t="shared" si="36"/>
        <v>16</v>
      </c>
    </row>
    <row r="1132" spans="1:32" x14ac:dyDescent="0.3">
      <c r="A1132" s="39" t="s">
        <v>2294</v>
      </c>
      <c r="B1132" s="40">
        <v>105.057</v>
      </c>
      <c r="C1132" s="40">
        <v>9.9156899999999997</v>
      </c>
      <c r="D1132" s="40" t="s">
        <v>50</v>
      </c>
      <c r="E1132" s="40" t="s">
        <v>707</v>
      </c>
      <c r="F1132" s="40" t="s">
        <v>908</v>
      </c>
      <c r="G1132" s="40">
        <v>13915</v>
      </c>
      <c r="H1132" s="47">
        <v>45239</v>
      </c>
      <c r="I1132" s="12">
        <v>1670</v>
      </c>
      <c r="J1132" s="35">
        <v>20</v>
      </c>
      <c r="K1132" s="30">
        <v>47</v>
      </c>
      <c r="L1132" s="30">
        <v>0.47912348950247441</v>
      </c>
      <c r="M1132" s="43">
        <v>-0.24</v>
      </c>
      <c r="N1132" s="30">
        <v>8.8060804355238678E-2</v>
      </c>
      <c r="O1132" s="43">
        <v>20</v>
      </c>
      <c r="P1132" s="30">
        <v>0.17920432823038626</v>
      </c>
      <c r="Q1132" s="43">
        <f t="shared" si="35"/>
        <v>2.76</v>
      </c>
      <c r="R1132" s="30">
        <v>6.6062200541020286E-2</v>
      </c>
      <c r="S1132" s="43">
        <v>15</v>
      </c>
      <c r="T1132" s="30">
        <v>0.18754917737088028</v>
      </c>
      <c r="U1132" s="30">
        <v>0.10437085722726225</v>
      </c>
      <c r="V1132" s="46">
        <v>33</v>
      </c>
      <c r="W1132" s="46">
        <v>6.8534270457043217E-2</v>
      </c>
      <c r="X1132" s="46">
        <v>0.58160258713618396</v>
      </c>
      <c r="Y1132" s="46">
        <v>0.40319662648754762</v>
      </c>
      <c r="Z1132" s="46">
        <v>8093</v>
      </c>
      <c r="AA1132" s="46">
        <v>0.24831943968020789</v>
      </c>
      <c r="AB1132" s="46">
        <v>20873</v>
      </c>
      <c r="AC1132" s="77">
        <v>0.17557880614793897</v>
      </c>
      <c r="AD1132" s="84">
        <f>'1.Hard Index'!T1132</f>
        <v>4</v>
      </c>
      <c r="AE1132" s="85">
        <f>'2.Vulnerbility Index'!R1132</f>
        <v>4</v>
      </c>
      <c r="AF1132" s="86">
        <f t="shared" si="36"/>
        <v>16</v>
      </c>
    </row>
    <row r="1133" spans="1:32" x14ac:dyDescent="0.3">
      <c r="A1133" s="39" t="s">
        <v>2295</v>
      </c>
      <c r="B1133" s="40">
        <v>105.134</v>
      </c>
      <c r="C1133" s="40">
        <v>9.9296699999999998</v>
      </c>
      <c r="D1133" s="40" t="s">
        <v>50</v>
      </c>
      <c r="E1133" s="40" t="s">
        <v>58</v>
      </c>
      <c r="F1133" s="40" t="s">
        <v>909</v>
      </c>
      <c r="G1133" s="40">
        <v>17797</v>
      </c>
      <c r="H1133" s="47">
        <v>45239</v>
      </c>
      <c r="I1133" s="12">
        <v>2136</v>
      </c>
      <c r="J1133" s="35">
        <v>20</v>
      </c>
      <c r="K1133" s="30">
        <v>43</v>
      </c>
      <c r="L1133" s="30">
        <v>0.47912348950247441</v>
      </c>
      <c r="M1133" s="43">
        <v>0.45</v>
      </c>
      <c r="N1133" s="30">
        <v>8.8060804355238678E-2</v>
      </c>
      <c r="O1133" s="43">
        <v>0</v>
      </c>
      <c r="P1133" s="30">
        <v>0.17920432823038626</v>
      </c>
      <c r="Q1133" s="43">
        <f t="shared" si="35"/>
        <v>3.45</v>
      </c>
      <c r="R1133" s="30">
        <v>6.6062200541020286E-2</v>
      </c>
      <c r="S1133" s="43">
        <v>11</v>
      </c>
      <c r="T1133" s="30">
        <v>0.18754917737088028</v>
      </c>
      <c r="U1133" s="30">
        <v>0.10437085722726225</v>
      </c>
      <c r="V1133" s="46">
        <v>104</v>
      </c>
      <c r="W1133" s="46">
        <v>6.8534270457043217E-2</v>
      </c>
      <c r="X1133" s="46">
        <v>2.253188739675226E-2</v>
      </c>
      <c r="Y1133" s="46">
        <v>0.40319662648754762</v>
      </c>
      <c r="Z1133" s="46">
        <v>401</v>
      </c>
      <c r="AA1133" s="46">
        <v>0.24831943968020789</v>
      </c>
      <c r="AB1133" s="46">
        <v>26696</v>
      </c>
      <c r="AC1133" s="77">
        <v>0.17557880614793897</v>
      </c>
      <c r="AD1133" s="84">
        <f>'1.Hard Index'!T1133</f>
        <v>3</v>
      </c>
      <c r="AE1133" s="85">
        <f>'2.Vulnerbility Index'!R1133</f>
        <v>3</v>
      </c>
      <c r="AF1133" s="86">
        <f t="shared" si="36"/>
        <v>9</v>
      </c>
    </row>
    <row r="1134" spans="1:32" x14ac:dyDescent="0.3">
      <c r="A1134" s="39" t="s">
        <v>2296</v>
      </c>
      <c r="B1134" s="40">
        <v>105.629</v>
      </c>
      <c r="C1134" s="40">
        <v>9.9282800000000009</v>
      </c>
      <c r="D1134" s="40" t="s">
        <v>715</v>
      </c>
      <c r="E1134" s="40" t="s">
        <v>881</v>
      </c>
      <c r="F1134" s="40" t="s">
        <v>910</v>
      </c>
      <c r="G1134" s="40">
        <v>6704</v>
      </c>
      <c r="H1134" s="47">
        <v>45239</v>
      </c>
      <c r="I1134" s="12">
        <v>804</v>
      </c>
      <c r="J1134" s="35">
        <v>465.51799999999997</v>
      </c>
      <c r="K1134" s="30">
        <v>53</v>
      </c>
      <c r="L1134" s="30">
        <v>0.47912348950247441</v>
      </c>
      <c r="M1134" s="43">
        <v>0.24</v>
      </c>
      <c r="N1134" s="30">
        <v>8.8060804355238678E-2</v>
      </c>
      <c r="O1134" s="43">
        <v>10</v>
      </c>
      <c r="P1134" s="30">
        <v>0.17920432823038626</v>
      </c>
      <c r="Q1134" s="43">
        <f t="shared" si="35"/>
        <v>3.24</v>
      </c>
      <c r="R1134" s="30">
        <v>6.6062200541020286E-2</v>
      </c>
      <c r="S1134" s="43">
        <v>13</v>
      </c>
      <c r="T1134" s="30">
        <v>0.18754917737088028</v>
      </c>
      <c r="U1134" s="30">
        <v>0.10437085722726225</v>
      </c>
      <c r="V1134" s="46">
        <v>82</v>
      </c>
      <c r="W1134" s="46">
        <v>6.8534270457043217E-2</v>
      </c>
      <c r="X1134" s="46">
        <v>0.11232100238663484</v>
      </c>
      <c r="Y1134" s="46">
        <v>0.40319662648754762</v>
      </c>
      <c r="Z1134" s="46">
        <v>753</v>
      </c>
      <c r="AA1134" s="46">
        <v>0.24831943968020789</v>
      </c>
      <c r="AB1134" s="46">
        <v>10056</v>
      </c>
      <c r="AC1134" s="77">
        <v>0.17557880614793897</v>
      </c>
      <c r="AD1134" s="84">
        <f>'1.Hard Index'!T1134</f>
        <v>4</v>
      </c>
      <c r="AE1134" s="85">
        <f>'2.Vulnerbility Index'!R1134</f>
        <v>3</v>
      </c>
      <c r="AF1134" s="86">
        <f t="shared" si="36"/>
        <v>12</v>
      </c>
    </row>
    <row r="1135" spans="1:32" x14ac:dyDescent="0.3">
      <c r="A1135" s="39" t="s">
        <v>2297</v>
      </c>
      <c r="B1135" s="40">
        <v>106.348</v>
      </c>
      <c r="C1135" s="40">
        <v>9.9303699999999999</v>
      </c>
      <c r="D1135" s="40" t="s">
        <v>367</v>
      </c>
      <c r="E1135" s="40" t="s">
        <v>367</v>
      </c>
      <c r="F1135" s="40">
        <v>5</v>
      </c>
      <c r="G1135" s="40">
        <v>7990</v>
      </c>
      <c r="H1135" s="47">
        <v>45239</v>
      </c>
      <c r="I1135" s="12">
        <v>959</v>
      </c>
      <c r="J1135" s="35">
        <v>776.53679999999997</v>
      </c>
      <c r="K1135" s="30">
        <v>54</v>
      </c>
      <c r="L1135" s="30">
        <v>0.47912348950247441</v>
      </c>
      <c r="M1135" s="43">
        <v>1.25</v>
      </c>
      <c r="N1135" s="30">
        <v>8.8060804355238678E-2</v>
      </c>
      <c r="O1135" s="43">
        <v>2</v>
      </c>
      <c r="P1135" s="30">
        <v>0.17920432823038626</v>
      </c>
      <c r="Q1135" s="43">
        <f t="shared" si="35"/>
        <v>4.25</v>
      </c>
      <c r="R1135" s="30">
        <v>6.6062200541020286E-2</v>
      </c>
      <c r="S1135" s="43">
        <v>20</v>
      </c>
      <c r="T1135" s="30">
        <v>0.18754917737088028</v>
      </c>
      <c r="U1135" s="30">
        <v>0.10437085722726225</v>
      </c>
      <c r="V1135" s="46">
        <v>362</v>
      </c>
      <c r="W1135" s="46">
        <v>6.8534270457043217E-2</v>
      </c>
      <c r="X1135" s="46">
        <v>0.1181476846057572</v>
      </c>
      <c r="Y1135" s="46">
        <v>0.40319662648754762</v>
      </c>
      <c r="Z1135" s="46">
        <v>944</v>
      </c>
      <c r="AA1135" s="46">
        <v>0.24831943968020789</v>
      </c>
      <c r="AB1135" s="46">
        <v>11985</v>
      </c>
      <c r="AC1135" s="77">
        <v>0.17557880614793897</v>
      </c>
      <c r="AD1135" s="84">
        <f>'1.Hard Index'!T1135</f>
        <v>3</v>
      </c>
      <c r="AE1135" s="85">
        <f>'2.Vulnerbility Index'!R1135</f>
        <v>3</v>
      </c>
      <c r="AF1135" s="86">
        <f t="shared" si="36"/>
        <v>9</v>
      </c>
    </row>
    <row r="1136" spans="1:32" x14ac:dyDescent="0.3">
      <c r="A1136" s="39" t="s">
        <v>2298</v>
      </c>
      <c r="B1136" s="40">
        <v>105.846</v>
      </c>
      <c r="C1136" s="40">
        <v>9.9048800000000004</v>
      </c>
      <c r="D1136" s="40" t="s">
        <v>715</v>
      </c>
      <c r="E1136" s="40" t="s">
        <v>58</v>
      </c>
      <c r="F1136" s="40" t="s">
        <v>171</v>
      </c>
      <c r="G1136" s="40">
        <v>11025</v>
      </c>
      <c r="H1136" s="47">
        <v>45239</v>
      </c>
      <c r="I1136" s="12">
        <v>1323</v>
      </c>
      <c r="J1136" s="35">
        <v>975.72040000000004</v>
      </c>
      <c r="K1136" s="30">
        <v>69</v>
      </c>
      <c r="L1136" s="30">
        <v>0.47912348950247441</v>
      </c>
      <c r="M1136" s="43">
        <v>0.36</v>
      </c>
      <c r="N1136" s="30">
        <v>8.8060804355238678E-2</v>
      </c>
      <c r="O1136" s="43">
        <v>14</v>
      </c>
      <c r="P1136" s="30">
        <v>0.17920432823038626</v>
      </c>
      <c r="Q1136" s="43">
        <f t="shared" si="35"/>
        <v>3.36</v>
      </c>
      <c r="R1136" s="30">
        <v>6.6062200541020286E-2</v>
      </c>
      <c r="S1136" s="43">
        <v>17</v>
      </c>
      <c r="T1136" s="30">
        <v>0.18754917737088028</v>
      </c>
      <c r="U1136" s="30">
        <v>0.10437085722726225</v>
      </c>
      <c r="V1136" s="46">
        <v>29</v>
      </c>
      <c r="W1136" s="46">
        <v>6.8534270457043217E-2</v>
      </c>
      <c r="X1136" s="46">
        <v>0.36244897959183675</v>
      </c>
      <c r="Y1136" s="46">
        <v>0.40319662648754762</v>
      </c>
      <c r="Z1136" s="46">
        <v>3996</v>
      </c>
      <c r="AA1136" s="46">
        <v>0.24831943968020789</v>
      </c>
      <c r="AB1136" s="46">
        <v>16538</v>
      </c>
      <c r="AC1136" s="77">
        <v>0.17557880614793897</v>
      </c>
      <c r="AD1136" s="84">
        <f>'1.Hard Index'!T1136</f>
        <v>4</v>
      </c>
      <c r="AE1136" s="85">
        <f>'2.Vulnerbility Index'!R1136</f>
        <v>4</v>
      </c>
      <c r="AF1136" s="86">
        <f t="shared" si="36"/>
        <v>16</v>
      </c>
    </row>
    <row r="1137" spans="1:32" x14ac:dyDescent="0.3">
      <c r="A1137" s="39" t="s">
        <v>2299</v>
      </c>
      <c r="B1137" s="40">
        <v>106.327</v>
      </c>
      <c r="C1137" s="40">
        <v>9.9287700000000001</v>
      </c>
      <c r="D1137" s="40" t="s">
        <v>367</v>
      </c>
      <c r="E1137" s="40" t="s">
        <v>367</v>
      </c>
      <c r="F1137" s="40">
        <v>7</v>
      </c>
      <c r="G1137" s="40">
        <v>18469</v>
      </c>
      <c r="H1137" s="47">
        <v>45239</v>
      </c>
      <c r="I1137" s="12">
        <v>2216</v>
      </c>
      <c r="J1137" s="35">
        <v>777.66629999999998</v>
      </c>
      <c r="K1137" s="30">
        <v>55</v>
      </c>
      <c r="L1137" s="30">
        <v>0.47912348950247441</v>
      </c>
      <c r="M1137" s="43">
        <v>-0.2</v>
      </c>
      <c r="N1137" s="30">
        <v>8.8060804355238678E-2</v>
      </c>
      <c r="O1137" s="43">
        <v>0</v>
      </c>
      <c r="P1137" s="30">
        <v>0.17920432823038626</v>
      </c>
      <c r="Q1137" s="43">
        <f t="shared" si="35"/>
        <v>2.8</v>
      </c>
      <c r="R1137" s="30">
        <v>6.6062200541020286E-2</v>
      </c>
      <c r="S1137" s="43">
        <v>17</v>
      </c>
      <c r="T1137" s="30">
        <v>0.18754917737088028</v>
      </c>
      <c r="U1137" s="30">
        <v>0.10437085722726225</v>
      </c>
      <c r="V1137" s="46">
        <v>320</v>
      </c>
      <c r="W1137" s="46">
        <v>6.8534270457043217E-2</v>
      </c>
      <c r="X1137" s="46">
        <v>1.1316259678379988E-2</v>
      </c>
      <c r="Y1137" s="46">
        <v>0.40319662648754762</v>
      </c>
      <c r="Z1137" s="46">
        <v>209</v>
      </c>
      <c r="AA1137" s="46">
        <v>0.24831943968020789</v>
      </c>
      <c r="AB1137" s="46">
        <v>27704</v>
      </c>
      <c r="AC1137" s="77">
        <v>0.17557880614793897</v>
      </c>
      <c r="AD1137" s="84">
        <f>'1.Hard Index'!T1137</f>
        <v>3</v>
      </c>
      <c r="AE1137" s="85">
        <f>'2.Vulnerbility Index'!R1137</f>
        <v>3</v>
      </c>
      <c r="AF1137" s="86">
        <f t="shared" si="36"/>
        <v>9</v>
      </c>
    </row>
    <row r="1138" spans="1:32" x14ac:dyDescent="0.3">
      <c r="A1138" s="39" t="s">
        <v>2300</v>
      </c>
      <c r="B1138" s="40">
        <v>105.77200000000001</v>
      </c>
      <c r="C1138" s="40">
        <v>9.9201700000000006</v>
      </c>
      <c r="D1138" s="40" t="s">
        <v>715</v>
      </c>
      <c r="E1138" s="40" t="s">
        <v>58</v>
      </c>
      <c r="F1138" s="40" t="s">
        <v>911</v>
      </c>
      <c r="G1138" s="40">
        <v>10342</v>
      </c>
      <c r="H1138" s="47">
        <v>45239</v>
      </c>
      <c r="I1138" s="12">
        <v>1241</v>
      </c>
      <c r="J1138" s="35">
        <v>20</v>
      </c>
      <c r="K1138" s="30">
        <v>66</v>
      </c>
      <c r="L1138" s="30">
        <v>0.47912348950247441</v>
      </c>
      <c r="M1138" s="43">
        <v>-0.15</v>
      </c>
      <c r="N1138" s="30">
        <v>8.8060804355238678E-2</v>
      </c>
      <c r="O1138" s="43">
        <v>25</v>
      </c>
      <c r="P1138" s="30">
        <v>0.17920432823038626</v>
      </c>
      <c r="Q1138" s="43">
        <f t="shared" si="35"/>
        <v>2.85</v>
      </c>
      <c r="R1138" s="30">
        <v>6.6062200541020286E-2</v>
      </c>
      <c r="S1138" s="43">
        <v>18</v>
      </c>
      <c r="T1138" s="30">
        <v>0.18754917737088028</v>
      </c>
      <c r="U1138" s="30">
        <v>0.10437085722726225</v>
      </c>
      <c r="V1138" s="46">
        <v>61</v>
      </c>
      <c r="W1138" s="46">
        <v>6.8534270457043217E-2</v>
      </c>
      <c r="X1138" s="46">
        <v>0.15809321214465288</v>
      </c>
      <c r="Y1138" s="46">
        <v>0.40319662648754762</v>
      </c>
      <c r="Z1138" s="46">
        <v>1635</v>
      </c>
      <c r="AA1138" s="46">
        <v>0.24831943968020789</v>
      </c>
      <c r="AB1138" s="46">
        <v>15513</v>
      </c>
      <c r="AC1138" s="77">
        <v>0.17557880614793897</v>
      </c>
      <c r="AD1138" s="84">
        <f>'1.Hard Index'!T1138</f>
        <v>4</v>
      </c>
      <c r="AE1138" s="85">
        <f>'2.Vulnerbility Index'!R1138</f>
        <v>4</v>
      </c>
      <c r="AF1138" s="86">
        <f t="shared" si="36"/>
        <v>16</v>
      </c>
    </row>
    <row r="1139" spans="1:32" x14ac:dyDescent="0.3">
      <c r="A1139" s="39" t="s">
        <v>2301</v>
      </c>
      <c r="B1139" s="40">
        <v>106.559</v>
      </c>
      <c r="C1139" s="40">
        <v>9.90395</v>
      </c>
      <c r="D1139" s="40" t="s">
        <v>53</v>
      </c>
      <c r="E1139" s="40" t="s">
        <v>257</v>
      </c>
      <c r="F1139" s="40" t="s">
        <v>912</v>
      </c>
      <c r="G1139" s="40">
        <v>7444</v>
      </c>
      <c r="H1139" s="47">
        <v>45239</v>
      </c>
      <c r="I1139" s="12">
        <v>893</v>
      </c>
      <c r="J1139" s="35">
        <v>930.19680000000005</v>
      </c>
      <c r="K1139" s="30">
        <v>51</v>
      </c>
      <c r="L1139" s="30">
        <v>0.47912348950247441</v>
      </c>
      <c r="M1139" s="43">
        <v>0.15</v>
      </c>
      <c r="N1139" s="30">
        <v>8.8060804355238678E-2</v>
      </c>
      <c r="O1139" s="43">
        <v>8</v>
      </c>
      <c r="P1139" s="30">
        <v>0.17920432823038626</v>
      </c>
      <c r="Q1139" s="43">
        <f t="shared" si="35"/>
        <v>3.15</v>
      </c>
      <c r="R1139" s="30">
        <v>6.6062200541020286E-2</v>
      </c>
      <c r="S1139" s="43">
        <v>23</v>
      </c>
      <c r="T1139" s="30">
        <v>0.18754917737088028</v>
      </c>
      <c r="U1139" s="30">
        <v>0.10437085722726225</v>
      </c>
      <c r="V1139" s="46">
        <v>32</v>
      </c>
      <c r="W1139" s="46">
        <v>6.8534270457043217E-2</v>
      </c>
      <c r="X1139" s="46">
        <v>7.5094035464803865E-2</v>
      </c>
      <c r="Y1139" s="46">
        <v>0.40319662648754762</v>
      </c>
      <c r="Z1139" s="46">
        <v>559</v>
      </c>
      <c r="AA1139" s="46">
        <v>0.24831943968020789</v>
      </c>
      <c r="AB1139" s="46">
        <v>11166</v>
      </c>
      <c r="AC1139" s="77">
        <v>0.17557880614793897</v>
      </c>
      <c r="AD1139" s="84">
        <f>'1.Hard Index'!T1139</f>
        <v>4</v>
      </c>
      <c r="AE1139" s="85">
        <f>'2.Vulnerbility Index'!R1139</f>
        <v>3</v>
      </c>
      <c r="AF1139" s="86">
        <f t="shared" si="36"/>
        <v>12</v>
      </c>
    </row>
    <row r="1140" spans="1:32" x14ac:dyDescent="0.3">
      <c r="A1140" s="39" t="s">
        <v>2302</v>
      </c>
      <c r="B1140" s="40">
        <v>105.98399999999999</v>
      </c>
      <c r="C1140" s="40">
        <v>9.9235600000000002</v>
      </c>
      <c r="D1140" s="40" t="s">
        <v>45</v>
      </c>
      <c r="E1140" s="40" t="s">
        <v>363</v>
      </c>
      <c r="F1140" s="40" t="s">
        <v>913</v>
      </c>
      <c r="G1140" s="40">
        <v>8143</v>
      </c>
      <c r="H1140" s="47">
        <v>45239</v>
      </c>
      <c r="I1140" s="12">
        <v>977</v>
      </c>
      <c r="J1140" s="35">
        <v>510.15230000000003</v>
      </c>
      <c r="K1140" s="30">
        <v>65</v>
      </c>
      <c r="L1140" s="30">
        <v>0.47912348950247441</v>
      </c>
      <c r="M1140" s="43">
        <v>0.35</v>
      </c>
      <c r="N1140" s="30">
        <v>8.8060804355238678E-2</v>
      </c>
      <c r="O1140" s="43">
        <v>0</v>
      </c>
      <c r="P1140" s="30">
        <v>0.17920432823038626</v>
      </c>
      <c r="Q1140" s="43">
        <f t="shared" si="35"/>
        <v>3.35</v>
      </c>
      <c r="R1140" s="30">
        <v>6.6062200541020286E-2</v>
      </c>
      <c r="S1140" s="43">
        <v>13</v>
      </c>
      <c r="T1140" s="30">
        <v>0.18754917737088028</v>
      </c>
      <c r="U1140" s="30">
        <v>0.10437085722726225</v>
      </c>
      <c r="V1140" s="46">
        <v>44</v>
      </c>
      <c r="W1140" s="46">
        <v>6.8534270457043217E-2</v>
      </c>
      <c r="X1140" s="46">
        <v>0.43755372712759427</v>
      </c>
      <c r="Y1140" s="46">
        <v>0.40319662648754762</v>
      </c>
      <c r="Z1140" s="46">
        <v>3563</v>
      </c>
      <c r="AA1140" s="46">
        <v>0.24831943968020789</v>
      </c>
      <c r="AB1140" s="46">
        <v>12215</v>
      </c>
      <c r="AC1140" s="77">
        <v>0.17557880614793897</v>
      </c>
      <c r="AD1140" s="84">
        <f>'1.Hard Index'!T1140</f>
        <v>3</v>
      </c>
      <c r="AE1140" s="85">
        <f>'2.Vulnerbility Index'!R1140</f>
        <v>4</v>
      </c>
      <c r="AF1140" s="86">
        <f t="shared" si="36"/>
        <v>12</v>
      </c>
    </row>
    <row r="1141" spans="1:32" x14ac:dyDescent="0.3">
      <c r="A1141" s="39" t="s">
        <v>2303</v>
      </c>
      <c r="B1141" s="40">
        <v>105.375</v>
      </c>
      <c r="C1141" s="40">
        <v>9.9195799999999998</v>
      </c>
      <c r="D1141" s="40" t="s">
        <v>50</v>
      </c>
      <c r="E1141" s="40" t="s">
        <v>358</v>
      </c>
      <c r="F1141" s="40" t="s">
        <v>914</v>
      </c>
      <c r="G1141" s="40">
        <v>9498</v>
      </c>
      <c r="H1141" s="47">
        <v>45239</v>
      </c>
      <c r="I1141" s="12">
        <v>1140</v>
      </c>
      <c r="J1141" s="35">
        <v>43.302140000000001</v>
      </c>
      <c r="K1141" s="30">
        <v>44</v>
      </c>
      <c r="L1141" s="30">
        <v>0.47912348950247441</v>
      </c>
      <c r="M1141" s="43">
        <v>0.25</v>
      </c>
      <c r="N1141" s="30">
        <v>8.8060804355238678E-2</v>
      </c>
      <c r="O1141" s="43">
        <v>25</v>
      </c>
      <c r="P1141" s="30">
        <v>0.17920432823038626</v>
      </c>
      <c r="Q1141" s="43">
        <f t="shared" si="35"/>
        <v>3.25</v>
      </c>
      <c r="R1141" s="30">
        <v>6.6062200541020286E-2</v>
      </c>
      <c r="S1141" s="43">
        <v>7</v>
      </c>
      <c r="T1141" s="30">
        <v>0.18754917737088028</v>
      </c>
      <c r="U1141" s="30">
        <v>0.10437085722726225</v>
      </c>
      <c r="V1141" s="46">
        <v>38</v>
      </c>
      <c r="W1141" s="46">
        <v>6.8534270457043217E-2</v>
      </c>
      <c r="X1141" s="46">
        <v>0.39303011160244261</v>
      </c>
      <c r="Y1141" s="46">
        <v>0.40319662648754762</v>
      </c>
      <c r="Z1141" s="46">
        <v>3733</v>
      </c>
      <c r="AA1141" s="46">
        <v>0.24831943968020789</v>
      </c>
      <c r="AB1141" s="46">
        <v>14247</v>
      </c>
      <c r="AC1141" s="77">
        <v>0.17557880614793897</v>
      </c>
      <c r="AD1141" s="84">
        <f>'1.Hard Index'!T1141</f>
        <v>4</v>
      </c>
      <c r="AE1141" s="85">
        <f>'2.Vulnerbility Index'!R1141</f>
        <v>4</v>
      </c>
      <c r="AF1141" s="86">
        <f t="shared" si="36"/>
        <v>16</v>
      </c>
    </row>
    <row r="1142" spans="1:32" x14ac:dyDescent="0.3">
      <c r="A1142" s="39" t="s">
        <v>2304</v>
      </c>
      <c r="B1142" s="40">
        <v>106.512</v>
      </c>
      <c r="C1142" s="40">
        <v>9.9241100000000007</v>
      </c>
      <c r="D1142" s="40" t="s">
        <v>53</v>
      </c>
      <c r="E1142" s="40" t="s">
        <v>257</v>
      </c>
      <c r="F1142" s="40" t="s">
        <v>116</v>
      </c>
      <c r="G1142" s="40">
        <v>8022</v>
      </c>
      <c r="H1142" s="47">
        <v>45239</v>
      </c>
      <c r="I1142" s="12">
        <v>963</v>
      </c>
      <c r="J1142" s="35">
        <v>2089.319</v>
      </c>
      <c r="K1142" s="30">
        <v>51</v>
      </c>
      <c r="L1142" s="30">
        <v>0.47912348950247441</v>
      </c>
      <c r="M1142" s="43">
        <v>0.75</v>
      </c>
      <c r="N1142" s="30">
        <v>8.8060804355238678E-2</v>
      </c>
      <c r="O1142" s="43">
        <v>25</v>
      </c>
      <c r="P1142" s="30">
        <v>0.17920432823038626</v>
      </c>
      <c r="Q1142" s="43">
        <f t="shared" si="35"/>
        <v>3.75</v>
      </c>
      <c r="R1142" s="30">
        <v>6.6062200541020286E-2</v>
      </c>
      <c r="S1142" s="43">
        <v>23</v>
      </c>
      <c r="T1142" s="30">
        <v>0.18754917737088028</v>
      </c>
      <c r="U1142" s="30">
        <v>0.10437085722726225</v>
      </c>
      <c r="V1142" s="46">
        <v>51</v>
      </c>
      <c r="W1142" s="46">
        <v>6.8534270457043217E-2</v>
      </c>
      <c r="X1142" s="46">
        <v>0.20181999501371228</v>
      </c>
      <c r="Y1142" s="46">
        <v>0.40319662648754762</v>
      </c>
      <c r="Z1142" s="46">
        <v>1619</v>
      </c>
      <c r="AA1142" s="46">
        <v>0.24831943968020789</v>
      </c>
      <c r="AB1142" s="46">
        <v>12033</v>
      </c>
      <c r="AC1142" s="77">
        <v>0.17557880614793897</v>
      </c>
      <c r="AD1142" s="84">
        <f>'1.Hard Index'!T1142</f>
        <v>4</v>
      </c>
      <c r="AE1142" s="85">
        <f>'2.Vulnerbility Index'!R1142</f>
        <v>4</v>
      </c>
      <c r="AF1142" s="86">
        <f t="shared" si="36"/>
        <v>16</v>
      </c>
    </row>
    <row r="1143" spans="1:32" x14ac:dyDescent="0.3">
      <c r="A1143" s="39" t="s">
        <v>2305</v>
      </c>
      <c r="B1143" s="40">
        <v>106.536</v>
      </c>
      <c r="C1143" s="40">
        <v>9.9071899999999999</v>
      </c>
      <c r="D1143" s="40" t="s">
        <v>53</v>
      </c>
      <c r="E1143" s="40" t="s">
        <v>257</v>
      </c>
      <c r="F1143" s="40" t="s">
        <v>915</v>
      </c>
      <c r="G1143" s="40">
        <v>9156</v>
      </c>
      <c r="H1143" s="47">
        <v>45239</v>
      </c>
      <c r="I1143" s="12">
        <v>1099</v>
      </c>
      <c r="J1143" s="35">
        <v>1399.365</v>
      </c>
      <c r="K1143" s="30">
        <v>51</v>
      </c>
      <c r="L1143" s="30">
        <v>0.47912348950247441</v>
      </c>
      <c r="M1143" s="43">
        <v>1.25</v>
      </c>
      <c r="N1143" s="30">
        <v>8.8060804355238678E-2</v>
      </c>
      <c r="O1143" s="43">
        <v>2</v>
      </c>
      <c r="P1143" s="30">
        <v>0.17920432823038626</v>
      </c>
      <c r="Q1143" s="43">
        <f t="shared" si="35"/>
        <v>4.25</v>
      </c>
      <c r="R1143" s="30">
        <v>6.6062200541020286E-2</v>
      </c>
      <c r="S1143" s="43">
        <v>23</v>
      </c>
      <c r="T1143" s="30">
        <v>0.18754917737088028</v>
      </c>
      <c r="U1143" s="30">
        <v>0.10437085722726225</v>
      </c>
      <c r="V1143" s="46">
        <v>55</v>
      </c>
      <c r="W1143" s="46">
        <v>6.8534270457043217E-2</v>
      </c>
      <c r="X1143" s="46">
        <v>0.15093927479248581</v>
      </c>
      <c r="Y1143" s="46">
        <v>0.40319662648754762</v>
      </c>
      <c r="Z1143" s="46">
        <v>1382</v>
      </c>
      <c r="AA1143" s="46">
        <v>0.24831943968020789</v>
      </c>
      <c r="AB1143" s="46">
        <v>13734</v>
      </c>
      <c r="AC1143" s="77">
        <v>0.17557880614793897</v>
      </c>
      <c r="AD1143" s="84">
        <f>'1.Hard Index'!T1143</f>
        <v>3</v>
      </c>
      <c r="AE1143" s="85">
        <f>'2.Vulnerbility Index'!R1143</f>
        <v>4</v>
      </c>
      <c r="AF1143" s="86">
        <f t="shared" si="36"/>
        <v>12</v>
      </c>
    </row>
    <row r="1144" spans="1:32" x14ac:dyDescent="0.3">
      <c r="A1144" s="39" t="s">
        <v>2306</v>
      </c>
      <c r="B1144" s="40">
        <v>105.611</v>
      </c>
      <c r="C1144" s="40">
        <v>9.9141999999999992</v>
      </c>
      <c r="D1144" s="40" t="s">
        <v>715</v>
      </c>
      <c r="E1144" s="40" t="s">
        <v>881</v>
      </c>
      <c r="F1144" s="40" t="s">
        <v>916</v>
      </c>
      <c r="G1144" s="40">
        <v>14410</v>
      </c>
      <c r="H1144" s="47">
        <v>45239</v>
      </c>
      <c r="I1144" s="12">
        <v>1729</v>
      </c>
      <c r="J1144" s="35">
        <v>9.8973759999999995</v>
      </c>
      <c r="K1144" s="30">
        <v>56</v>
      </c>
      <c r="L1144" s="30">
        <v>0.47912348950247441</v>
      </c>
      <c r="M1144" s="43">
        <v>0.36</v>
      </c>
      <c r="N1144" s="30">
        <v>8.8060804355238678E-2</v>
      </c>
      <c r="O1144" s="43">
        <v>25</v>
      </c>
      <c r="P1144" s="30">
        <v>0.17920432823038626</v>
      </c>
      <c r="Q1144" s="43">
        <f t="shared" si="35"/>
        <v>3.36</v>
      </c>
      <c r="R1144" s="30">
        <v>6.6062200541020286E-2</v>
      </c>
      <c r="S1144" s="43">
        <v>20</v>
      </c>
      <c r="T1144" s="30">
        <v>0.18754917737088028</v>
      </c>
      <c r="U1144" s="30">
        <v>0.10437085722726225</v>
      </c>
      <c r="V1144" s="46">
        <v>92</v>
      </c>
      <c r="W1144" s="46">
        <v>6.8534270457043217E-2</v>
      </c>
      <c r="X1144" s="46">
        <v>4.3580846634281752E-2</v>
      </c>
      <c r="Y1144" s="46">
        <v>0.40319662648754762</v>
      </c>
      <c r="Z1144" s="46">
        <v>628</v>
      </c>
      <c r="AA1144" s="46">
        <v>0.24831943968020789</v>
      </c>
      <c r="AB1144" s="46">
        <v>21615</v>
      </c>
      <c r="AC1144" s="77">
        <v>0.17557880614793897</v>
      </c>
      <c r="AD1144" s="84">
        <f>'1.Hard Index'!T1144</f>
        <v>4</v>
      </c>
      <c r="AE1144" s="85">
        <f>'2.Vulnerbility Index'!R1144</f>
        <v>3</v>
      </c>
      <c r="AF1144" s="86">
        <f t="shared" si="36"/>
        <v>12</v>
      </c>
    </row>
    <row r="1145" spans="1:32" x14ac:dyDescent="0.3">
      <c r="A1145" s="39" t="s">
        <v>2307</v>
      </c>
      <c r="B1145" s="40">
        <v>106.657</v>
      </c>
      <c r="C1145" s="40">
        <v>9.8860700000000001</v>
      </c>
      <c r="D1145" s="40" t="s">
        <v>53</v>
      </c>
      <c r="E1145" s="40" t="s">
        <v>257</v>
      </c>
      <c r="F1145" s="40" t="s">
        <v>917</v>
      </c>
      <c r="G1145" s="40">
        <v>8098</v>
      </c>
      <c r="H1145" s="47">
        <v>45239</v>
      </c>
      <c r="I1145" s="12">
        <v>972</v>
      </c>
      <c r="J1145" s="35">
        <v>83.382580000000004</v>
      </c>
      <c r="K1145" s="30">
        <v>51</v>
      </c>
      <c r="L1145" s="30">
        <v>0.47912348950247441</v>
      </c>
      <c r="M1145" s="43">
        <v>0.25</v>
      </c>
      <c r="N1145" s="30">
        <v>8.8060804355238678E-2</v>
      </c>
      <c r="O1145" s="43">
        <v>1</v>
      </c>
      <c r="P1145" s="30">
        <v>0.17920432823038626</v>
      </c>
      <c r="Q1145" s="43">
        <f t="shared" si="35"/>
        <v>3.25</v>
      </c>
      <c r="R1145" s="30">
        <v>6.6062200541020286E-2</v>
      </c>
      <c r="S1145" s="43">
        <v>23</v>
      </c>
      <c r="T1145" s="30">
        <v>0.18754917737088028</v>
      </c>
      <c r="U1145" s="30">
        <v>0.10437085722726225</v>
      </c>
      <c r="V1145" s="46">
        <v>19</v>
      </c>
      <c r="W1145" s="46">
        <v>6.8534270457043217E-2</v>
      </c>
      <c r="X1145" s="46">
        <v>2.3833045196344778E-2</v>
      </c>
      <c r="Y1145" s="46">
        <v>0.40319662648754762</v>
      </c>
      <c r="Z1145" s="46">
        <v>193</v>
      </c>
      <c r="AA1145" s="46">
        <v>0.24831943968020789</v>
      </c>
      <c r="AB1145" s="46">
        <v>12147</v>
      </c>
      <c r="AC1145" s="77">
        <v>0.17557880614793897</v>
      </c>
      <c r="AD1145" s="84">
        <f>'1.Hard Index'!T1145</f>
        <v>3</v>
      </c>
      <c r="AE1145" s="85">
        <f>'2.Vulnerbility Index'!R1145</f>
        <v>3</v>
      </c>
      <c r="AF1145" s="86">
        <f t="shared" si="36"/>
        <v>9</v>
      </c>
    </row>
    <row r="1146" spans="1:32" x14ac:dyDescent="0.3">
      <c r="A1146" s="39" t="s">
        <v>2308</v>
      </c>
      <c r="B1146" s="40">
        <v>105.804</v>
      </c>
      <c r="C1146" s="40">
        <v>9.9225499999999993</v>
      </c>
      <c r="D1146" s="40" t="s">
        <v>715</v>
      </c>
      <c r="E1146" s="40" t="s">
        <v>58</v>
      </c>
      <c r="F1146" s="40" t="s">
        <v>918</v>
      </c>
      <c r="G1146" s="40">
        <v>10562</v>
      </c>
      <c r="H1146" s="47">
        <v>45239</v>
      </c>
      <c r="I1146" s="12">
        <v>1267</v>
      </c>
      <c r="J1146" s="35">
        <v>177.166</v>
      </c>
      <c r="K1146" s="30">
        <v>67</v>
      </c>
      <c r="L1146" s="30">
        <v>0.47912348950247441</v>
      </c>
      <c r="M1146" s="43">
        <v>0.75</v>
      </c>
      <c r="N1146" s="30">
        <v>8.8060804355238678E-2</v>
      </c>
      <c r="O1146" s="43">
        <v>8</v>
      </c>
      <c r="P1146" s="30">
        <v>0.17920432823038626</v>
      </c>
      <c r="Q1146" s="43">
        <f t="shared" si="35"/>
        <v>3.75</v>
      </c>
      <c r="R1146" s="30">
        <v>6.6062200541020286E-2</v>
      </c>
      <c r="S1146" s="43">
        <v>17</v>
      </c>
      <c r="T1146" s="30">
        <v>0.18754917737088028</v>
      </c>
      <c r="U1146" s="30">
        <v>0.10437085722726225</v>
      </c>
      <c r="V1146" s="46">
        <v>98</v>
      </c>
      <c r="W1146" s="46">
        <v>6.8534270457043217E-2</v>
      </c>
      <c r="X1146" s="46">
        <v>4.1469418670706304E-2</v>
      </c>
      <c r="Y1146" s="46">
        <v>0.40319662648754762</v>
      </c>
      <c r="Z1146" s="46">
        <v>438</v>
      </c>
      <c r="AA1146" s="46">
        <v>0.24831943968020789</v>
      </c>
      <c r="AB1146" s="46">
        <v>15843</v>
      </c>
      <c r="AC1146" s="77">
        <v>0.17557880614793897</v>
      </c>
      <c r="AD1146" s="84">
        <f>'1.Hard Index'!T1146</f>
        <v>4</v>
      </c>
      <c r="AE1146" s="85">
        <f>'2.Vulnerbility Index'!R1146</f>
        <v>3</v>
      </c>
      <c r="AF1146" s="86">
        <f t="shared" si="36"/>
        <v>12</v>
      </c>
    </row>
    <row r="1147" spans="1:32" x14ac:dyDescent="0.3">
      <c r="A1147" s="39" t="s">
        <v>2309</v>
      </c>
      <c r="B1147" s="40">
        <v>105.928</v>
      </c>
      <c r="C1147" s="40">
        <v>9.8932199999999995</v>
      </c>
      <c r="D1147" s="40" t="s">
        <v>701</v>
      </c>
      <c r="E1147" s="40" t="s">
        <v>711</v>
      </c>
      <c r="F1147" s="40" t="s">
        <v>919</v>
      </c>
      <c r="G1147" s="40">
        <v>10572</v>
      </c>
      <c r="H1147" s="47">
        <v>45239</v>
      </c>
      <c r="I1147" s="12">
        <v>1269</v>
      </c>
      <c r="J1147" s="35">
        <v>344.33429999999998</v>
      </c>
      <c r="K1147" s="30">
        <v>69</v>
      </c>
      <c r="L1147" s="30">
        <v>0.47912348950247441</v>
      </c>
      <c r="M1147" s="43">
        <v>1.25</v>
      </c>
      <c r="N1147" s="30">
        <v>8.8060804355238678E-2</v>
      </c>
      <c r="O1147" s="43">
        <v>14</v>
      </c>
      <c r="P1147" s="30">
        <v>0.17920432823038626</v>
      </c>
      <c r="Q1147" s="43">
        <f t="shared" si="35"/>
        <v>4.25</v>
      </c>
      <c r="R1147" s="30">
        <v>6.6062200541020286E-2</v>
      </c>
      <c r="S1147" s="43">
        <v>9</v>
      </c>
      <c r="T1147" s="30">
        <v>0.18754917737088028</v>
      </c>
      <c r="U1147" s="30">
        <v>0.10437085722726225</v>
      </c>
      <c r="V1147" s="46">
        <v>52</v>
      </c>
      <c r="W1147" s="46">
        <v>6.8534270457043217E-2</v>
      </c>
      <c r="X1147" s="46">
        <v>1.872871736662883E-2</v>
      </c>
      <c r="Y1147" s="46">
        <v>0.40319662648754762</v>
      </c>
      <c r="Z1147" s="46">
        <v>198</v>
      </c>
      <c r="AA1147" s="46">
        <v>0.24831943968020789</v>
      </c>
      <c r="AB1147" s="46">
        <v>15858</v>
      </c>
      <c r="AC1147" s="77">
        <v>0.17557880614793897</v>
      </c>
      <c r="AD1147" s="84">
        <f>'1.Hard Index'!T1147</f>
        <v>4</v>
      </c>
      <c r="AE1147" s="85">
        <f>'2.Vulnerbility Index'!R1147</f>
        <v>3</v>
      </c>
      <c r="AF1147" s="86">
        <f t="shared" si="36"/>
        <v>12</v>
      </c>
    </row>
    <row r="1148" spans="1:32" x14ac:dyDescent="0.3">
      <c r="A1148" s="39" t="s">
        <v>2310</v>
      </c>
      <c r="B1148" s="40">
        <v>106.337</v>
      </c>
      <c r="C1148" s="40">
        <v>9.9352599999999995</v>
      </c>
      <c r="D1148" s="40" t="s">
        <v>367</v>
      </c>
      <c r="E1148" s="40" t="s">
        <v>367</v>
      </c>
      <c r="F1148" s="40">
        <v>2</v>
      </c>
      <c r="G1148" s="40">
        <v>4371</v>
      </c>
      <c r="H1148" s="47">
        <v>45239</v>
      </c>
      <c r="I1148" s="12">
        <v>525</v>
      </c>
      <c r="J1148" s="35">
        <v>764.93759999999997</v>
      </c>
      <c r="K1148" s="30">
        <v>55</v>
      </c>
      <c r="L1148" s="30">
        <v>0.47912348950247441</v>
      </c>
      <c r="M1148" s="43">
        <v>-0.2</v>
      </c>
      <c r="N1148" s="30">
        <v>8.8060804355238678E-2</v>
      </c>
      <c r="O1148" s="43">
        <v>24</v>
      </c>
      <c r="P1148" s="30">
        <v>0.17920432823038626</v>
      </c>
      <c r="Q1148" s="43">
        <f t="shared" si="35"/>
        <v>2.8</v>
      </c>
      <c r="R1148" s="30">
        <v>6.6062200541020286E-2</v>
      </c>
      <c r="S1148" s="43">
        <v>13</v>
      </c>
      <c r="T1148" s="30">
        <v>0.18754917737088028</v>
      </c>
      <c r="U1148" s="30">
        <v>0.10437085722726225</v>
      </c>
      <c r="V1148" s="46">
        <v>1446</v>
      </c>
      <c r="W1148" s="46">
        <v>6.8534270457043217E-2</v>
      </c>
      <c r="X1148" s="46">
        <v>9.3800045756119877E-3</v>
      </c>
      <c r="Y1148" s="46">
        <v>0.40319662648754762</v>
      </c>
      <c r="Z1148" s="46">
        <v>41</v>
      </c>
      <c r="AA1148" s="46">
        <v>0.24831943968020789</v>
      </c>
      <c r="AB1148" s="46">
        <v>6557</v>
      </c>
      <c r="AC1148" s="77">
        <v>0.17557880614793897</v>
      </c>
      <c r="AD1148" s="84">
        <f>'1.Hard Index'!T1148</f>
        <v>4</v>
      </c>
      <c r="AE1148" s="85">
        <f>'2.Vulnerbility Index'!R1148</f>
        <v>3</v>
      </c>
      <c r="AF1148" s="86">
        <f t="shared" si="36"/>
        <v>12</v>
      </c>
    </row>
    <row r="1149" spans="1:32" x14ac:dyDescent="0.3">
      <c r="A1149" s="39" t="s">
        <v>2311</v>
      </c>
      <c r="B1149" s="40">
        <v>106.285</v>
      </c>
      <c r="C1149" s="40">
        <v>9.9054599999999997</v>
      </c>
      <c r="D1149" s="40" t="s">
        <v>367</v>
      </c>
      <c r="E1149" s="40" t="s">
        <v>58</v>
      </c>
      <c r="F1149" s="40" t="s">
        <v>240</v>
      </c>
      <c r="G1149" s="40">
        <v>11343</v>
      </c>
      <c r="H1149" s="47">
        <v>45239</v>
      </c>
      <c r="I1149" s="12">
        <v>1361</v>
      </c>
      <c r="J1149" s="35">
        <v>441.49540000000002</v>
      </c>
      <c r="K1149" s="30">
        <v>56</v>
      </c>
      <c r="L1149" s="30">
        <v>0.47912348950247441</v>
      </c>
      <c r="M1149" s="43">
        <v>-0.15</v>
      </c>
      <c r="N1149" s="30">
        <v>8.8060804355238678E-2</v>
      </c>
      <c r="O1149" s="43">
        <v>22</v>
      </c>
      <c r="P1149" s="30">
        <v>0.17920432823038626</v>
      </c>
      <c r="Q1149" s="43">
        <f t="shared" si="35"/>
        <v>2.85</v>
      </c>
      <c r="R1149" s="30">
        <v>6.6062200541020286E-2</v>
      </c>
      <c r="S1149" s="43">
        <v>13</v>
      </c>
      <c r="T1149" s="30">
        <v>0.18754917737088028</v>
      </c>
      <c r="U1149" s="30">
        <v>0.10437085722726225</v>
      </c>
      <c r="V1149" s="46">
        <v>48</v>
      </c>
      <c r="W1149" s="46">
        <v>6.8534270457043217E-2</v>
      </c>
      <c r="X1149" s="46">
        <v>2.0276822710041435E-2</v>
      </c>
      <c r="Y1149" s="46">
        <v>0.40319662648754762</v>
      </c>
      <c r="Z1149" s="46">
        <v>230</v>
      </c>
      <c r="AA1149" s="46">
        <v>0.24831943968020789</v>
      </c>
      <c r="AB1149" s="46">
        <v>17015</v>
      </c>
      <c r="AC1149" s="77">
        <v>0.17557880614793897</v>
      </c>
      <c r="AD1149" s="84">
        <f>'1.Hard Index'!T1149</f>
        <v>4</v>
      </c>
      <c r="AE1149" s="85">
        <f>'2.Vulnerbility Index'!R1149</f>
        <v>3</v>
      </c>
      <c r="AF1149" s="86">
        <f t="shared" si="36"/>
        <v>12</v>
      </c>
    </row>
    <row r="1150" spans="1:32" x14ac:dyDescent="0.3">
      <c r="A1150" s="39" t="s">
        <v>2312</v>
      </c>
      <c r="B1150" s="40">
        <v>106.343</v>
      </c>
      <c r="C1150" s="40">
        <v>9.9349900000000009</v>
      </c>
      <c r="D1150" s="40" t="s">
        <v>367</v>
      </c>
      <c r="E1150" s="40" t="s">
        <v>367</v>
      </c>
      <c r="F1150" s="40">
        <v>3</v>
      </c>
      <c r="G1150" s="40">
        <v>3994</v>
      </c>
      <c r="H1150" s="47">
        <v>45239</v>
      </c>
      <c r="I1150" s="12">
        <v>479</v>
      </c>
      <c r="J1150" s="35">
        <v>764.93759999999997</v>
      </c>
      <c r="K1150" s="30">
        <v>55</v>
      </c>
      <c r="L1150" s="30">
        <v>0.47912348950247441</v>
      </c>
      <c r="M1150" s="43">
        <v>-1.5</v>
      </c>
      <c r="N1150" s="30">
        <v>8.8060804355238678E-2</v>
      </c>
      <c r="O1150" s="43">
        <v>0</v>
      </c>
      <c r="P1150" s="30">
        <v>0.17920432823038626</v>
      </c>
      <c r="Q1150" s="43">
        <f t="shared" si="35"/>
        <v>1.5</v>
      </c>
      <c r="R1150" s="30">
        <v>6.6062200541020286E-2</v>
      </c>
      <c r="S1150" s="43">
        <v>27</v>
      </c>
      <c r="T1150" s="30">
        <v>0.18754917737088028</v>
      </c>
      <c r="U1150" s="30">
        <v>0.10437085722726225</v>
      </c>
      <c r="V1150" s="46">
        <v>2278</v>
      </c>
      <c r="W1150" s="46">
        <v>6.8534270457043217E-2</v>
      </c>
      <c r="X1150" s="46">
        <v>0.10741111667501252</v>
      </c>
      <c r="Y1150" s="46">
        <v>0.40319662648754762</v>
      </c>
      <c r="Z1150" s="46">
        <v>429</v>
      </c>
      <c r="AA1150" s="46">
        <v>0.24831943968020789</v>
      </c>
      <c r="AB1150" s="46">
        <v>5991</v>
      </c>
      <c r="AC1150" s="77">
        <v>0.17557880614793897</v>
      </c>
      <c r="AD1150" s="84">
        <f>'1.Hard Index'!T1150</f>
        <v>3</v>
      </c>
      <c r="AE1150" s="85">
        <f>'2.Vulnerbility Index'!R1150</f>
        <v>3</v>
      </c>
      <c r="AF1150" s="86">
        <f t="shared" si="36"/>
        <v>9</v>
      </c>
    </row>
    <row r="1151" spans="1:32" x14ac:dyDescent="0.3">
      <c r="A1151" s="39" t="s">
        <v>2313</v>
      </c>
      <c r="B1151" s="40">
        <v>105.446</v>
      </c>
      <c r="C1151" s="40">
        <v>9.8996999999999993</v>
      </c>
      <c r="D1151" s="40" t="s">
        <v>50</v>
      </c>
      <c r="E1151" s="40" t="s">
        <v>358</v>
      </c>
      <c r="F1151" s="40" t="s">
        <v>920</v>
      </c>
      <c r="G1151" s="40">
        <v>10224</v>
      </c>
      <c r="H1151" s="47">
        <v>45239</v>
      </c>
      <c r="I1151" s="12">
        <v>1227</v>
      </c>
      <c r="J1151" s="35">
        <v>67.85745</v>
      </c>
      <c r="K1151" s="30">
        <v>57</v>
      </c>
      <c r="L1151" s="30">
        <v>0.47912348950247441</v>
      </c>
      <c r="M1151" s="43">
        <v>-2.8</v>
      </c>
      <c r="N1151" s="30">
        <v>8.8060804355238678E-2</v>
      </c>
      <c r="O1151" s="43">
        <v>24</v>
      </c>
      <c r="P1151" s="30">
        <v>0.17920432823038626</v>
      </c>
      <c r="Q1151" s="43">
        <f t="shared" si="35"/>
        <v>0.20000000000000018</v>
      </c>
      <c r="R1151" s="30">
        <v>6.6062200541020286E-2</v>
      </c>
      <c r="S1151" s="43">
        <v>7</v>
      </c>
      <c r="T1151" s="30">
        <v>0.18754917737088028</v>
      </c>
      <c r="U1151" s="30">
        <v>0.10437085722726225</v>
      </c>
      <c r="V1151" s="46">
        <v>38</v>
      </c>
      <c r="W1151" s="46">
        <v>6.8534270457043217E-2</v>
      </c>
      <c r="X1151" s="46">
        <v>0.41519953051643194</v>
      </c>
      <c r="Y1151" s="46">
        <v>0.40319662648754762</v>
      </c>
      <c r="Z1151" s="46">
        <v>4245</v>
      </c>
      <c r="AA1151" s="46">
        <v>0.24831943968020789</v>
      </c>
      <c r="AB1151" s="46">
        <v>15336</v>
      </c>
      <c r="AC1151" s="77">
        <v>0.17557880614793897</v>
      </c>
      <c r="AD1151" s="84">
        <f>'1.Hard Index'!T1151</f>
        <v>4</v>
      </c>
      <c r="AE1151" s="85">
        <f>'2.Vulnerbility Index'!R1151</f>
        <v>4</v>
      </c>
      <c r="AF1151" s="86">
        <f t="shared" si="36"/>
        <v>16</v>
      </c>
    </row>
    <row r="1152" spans="1:32" x14ac:dyDescent="0.3">
      <c r="A1152" s="39" t="s">
        <v>2314</v>
      </c>
      <c r="B1152" s="40">
        <v>105.16800000000001</v>
      </c>
      <c r="C1152" s="40">
        <v>9.9055900000000001</v>
      </c>
      <c r="D1152" s="40" t="s">
        <v>50</v>
      </c>
      <c r="E1152" s="40" t="s">
        <v>58</v>
      </c>
      <c r="F1152" s="40" t="s">
        <v>921</v>
      </c>
      <c r="G1152" s="40">
        <v>22838</v>
      </c>
      <c r="H1152" s="47">
        <v>45239</v>
      </c>
      <c r="I1152" s="12">
        <v>2741</v>
      </c>
      <c r="J1152" s="35">
        <v>20</v>
      </c>
      <c r="K1152" s="30">
        <v>45</v>
      </c>
      <c r="L1152" s="30">
        <v>0.47912348950247441</v>
      </c>
      <c r="M1152" s="43">
        <v>-0.26</v>
      </c>
      <c r="N1152" s="30">
        <v>8.8060804355238678E-2</v>
      </c>
      <c r="O1152" s="43">
        <v>20</v>
      </c>
      <c r="P1152" s="30">
        <v>0.17920432823038626</v>
      </c>
      <c r="Q1152" s="43">
        <f t="shared" si="35"/>
        <v>2.74</v>
      </c>
      <c r="R1152" s="30">
        <v>6.6062200541020286E-2</v>
      </c>
      <c r="S1152" s="43">
        <v>7</v>
      </c>
      <c r="T1152" s="30">
        <v>0.18754917737088028</v>
      </c>
      <c r="U1152" s="30">
        <v>0.10437085722726225</v>
      </c>
      <c r="V1152" s="46">
        <v>117</v>
      </c>
      <c r="W1152" s="46">
        <v>6.8534270457043217E-2</v>
      </c>
      <c r="X1152" s="46">
        <v>4.3480164637884226E-2</v>
      </c>
      <c r="Y1152" s="46">
        <v>0.40319662648754762</v>
      </c>
      <c r="Z1152" s="46">
        <v>993</v>
      </c>
      <c r="AA1152" s="46">
        <v>0.24831943968020789</v>
      </c>
      <c r="AB1152" s="46">
        <v>34257</v>
      </c>
      <c r="AC1152" s="77">
        <v>0.17557880614793897</v>
      </c>
      <c r="AD1152" s="84">
        <f>'1.Hard Index'!T1152</f>
        <v>4</v>
      </c>
      <c r="AE1152" s="85">
        <f>'2.Vulnerbility Index'!R1152</f>
        <v>4</v>
      </c>
      <c r="AF1152" s="86">
        <f t="shared" si="36"/>
        <v>16</v>
      </c>
    </row>
    <row r="1153" spans="1:32" x14ac:dyDescent="0.3">
      <c r="A1153" s="39" t="s">
        <v>2315</v>
      </c>
      <c r="B1153" s="40">
        <v>106.34099999999999</v>
      </c>
      <c r="C1153" s="40">
        <v>9.9253199999999993</v>
      </c>
      <c r="D1153" s="40" t="s">
        <v>367</v>
      </c>
      <c r="E1153" s="40" t="s">
        <v>367</v>
      </c>
      <c r="F1153" s="40">
        <v>6</v>
      </c>
      <c r="G1153" s="40">
        <v>12737</v>
      </c>
      <c r="H1153" s="47">
        <v>45239</v>
      </c>
      <c r="I1153" s="12">
        <v>1528</v>
      </c>
      <c r="J1153" s="35">
        <v>803.58199999999999</v>
      </c>
      <c r="K1153" s="30">
        <v>55</v>
      </c>
      <c r="L1153" s="30">
        <v>0.47912348950247441</v>
      </c>
      <c r="M1153" s="43">
        <v>-1.32</v>
      </c>
      <c r="N1153" s="30">
        <v>8.8060804355238678E-2</v>
      </c>
      <c r="O1153" s="43">
        <v>8</v>
      </c>
      <c r="P1153" s="30">
        <v>0.17920432823038626</v>
      </c>
      <c r="Q1153" s="43">
        <f t="shared" si="35"/>
        <v>1.68</v>
      </c>
      <c r="R1153" s="30">
        <v>6.6062200541020286E-2</v>
      </c>
      <c r="S1153" s="43">
        <v>11</v>
      </c>
      <c r="T1153" s="30">
        <v>0.18754917737088028</v>
      </c>
      <c r="U1153" s="30">
        <v>0.10437085722726225</v>
      </c>
      <c r="V1153" s="46">
        <v>1288</v>
      </c>
      <c r="W1153" s="46">
        <v>6.8534270457043217E-2</v>
      </c>
      <c r="X1153" s="46">
        <v>2.6536861113291985E-2</v>
      </c>
      <c r="Y1153" s="46">
        <v>0.40319662648754762</v>
      </c>
      <c r="Z1153" s="46">
        <v>338</v>
      </c>
      <c r="AA1153" s="46">
        <v>0.24831943968020789</v>
      </c>
      <c r="AB1153" s="46">
        <v>19106</v>
      </c>
      <c r="AC1153" s="77">
        <v>0.17557880614793897</v>
      </c>
      <c r="AD1153" s="84">
        <f>'1.Hard Index'!T1153</f>
        <v>4</v>
      </c>
      <c r="AE1153" s="85">
        <f>'2.Vulnerbility Index'!R1153</f>
        <v>3</v>
      </c>
      <c r="AF1153" s="86">
        <f t="shared" si="36"/>
        <v>12</v>
      </c>
    </row>
    <row r="1154" spans="1:32" x14ac:dyDescent="0.3">
      <c r="A1154" s="39" t="s">
        <v>2316</v>
      </c>
      <c r="B1154" s="40">
        <v>106.029</v>
      </c>
      <c r="C1154" s="40">
        <v>9.9031000000000002</v>
      </c>
      <c r="D1154" s="40" t="s">
        <v>367</v>
      </c>
      <c r="E1154" s="40" t="s">
        <v>706</v>
      </c>
      <c r="F1154" s="40" t="s">
        <v>922</v>
      </c>
      <c r="G1154" s="40">
        <v>10529</v>
      </c>
      <c r="H1154" s="47">
        <v>45239</v>
      </c>
      <c r="I1154" s="12">
        <v>1263</v>
      </c>
      <c r="J1154" s="35">
        <v>301.84550000000002</v>
      </c>
      <c r="K1154" s="30">
        <v>58</v>
      </c>
      <c r="L1154" s="30">
        <v>0.47912348950247441</v>
      </c>
      <c r="M1154" s="43">
        <v>-0.24</v>
      </c>
      <c r="N1154" s="30">
        <v>8.8060804355238678E-2</v>
      </c>
      <c r="O1154" s="43">
        <v>10</v>
      </c>
      <c r="P1154" s="30">
        <v>0.17920432823038626</v>
      </c>
      <c r="Q1154" s="43">
        <f t="shared" si="35"/>
        <v>2.76</v>
      </c>
      <c r="R1154" s="30">
        <v>6.6062200541020286E-2</v>
      </c>
      <c r="S1154" s="43">
        <v>0</v>
      </c>
      <c r="T1154" s="30">
        <v>0.18754917737088028</v>
      </c>
      <c r="U1154" s="30">
        <v>0.10437085722726225</v>
      </c>
      <c r="V1154" s="46">
        <v>49</v>
      </c>
      <c r="W1154" s="46">
        <v>6.8534270457043217E-2</v>
      </c>
      <c r="X1154" s="46">
        <v>0.33839870832937602</v>
      </c>
      <c r="Y1154" s="46">
        <v>0.40319662648754762</v>
      </c>
      <c r="Z1154" s="46">
        <v>3563</v>
      </c>
      <c r="AA1154" s="46">
        <v>0.24831943968020789</v>
      </c>
      <c r="AB1154" s="46">
        <v>15794</v>
      </c>
      <c r="AC1154" s="77">
        <v>0.17557880614793897</v>
      </c>
      <c r="AD1154" s="84">
        <f>'1.Hard Index'!T1154</f>
        <v>3</v>
      </c>
      <c r="AE1154" s="85">
        <f>'2.Vulnerbility Index'!R1154</f>
        <v>4</v>
      </c>
      <c r="AF1154" s="86">
        <f t="shared" si="36"/>
        <v>12</v>
      </c>
    </row>
    <row r="1155" spans="1:32" x14ac:dyDescent="0.3">
      <c r="A1155" s="39" t="s">
        <v>2317</v>
      </c>
      <c r="B1155" s="40">
        <v>105.953</v>
      </c>
      <c r="C1155" s="40">
        <v>9.8959100000000007</v>
      </c>
      <c r="D1155" s="40" t="s">
        <v>701</v>
      </c>
      <c r="E1155" s="40" t="s">
        <v>711</v>
      </c>
      <c r="F1155" s="40" t="s">
        <v>343</v>
      </c>
      <c r="G1155" s="40">
        <v>5183</v>
      </c>
      <c r="H1155" s="47">
        <v>45239</v>
      </c>
      <c r="I1155" s="12">
        <v>622</v>
      </c>
      <c r="J1155" s="35">
        <v>431.89620000000002</v>
      </c>
      <c r="K1155" s="30">
        <v>67</v>
      </c>
      <c r="L1155" s="30">
        <v>0.47912348950247441</v>
      </c>
      <c r="M1155" s="43">
        <v>0.36</v>
      </c>
      <c r="N1155" s="30">
        <v>8.8060804355238678E-2</v>
      </c>
      <c r="O1155" s="43">
        <v>16</v>
      </c>
      <c r="P1155" s="30">
        <v>0.17920432823038626</v>
      </c>
      <c r="Q1155" s="43">
        <f t="shared" si="35"/>
        <v>3.36</v>
      </c>
      <c r="R1155" s="30">
        <v>6.6062200541020286E-2</v>
      </c>
      <c r="S1155" s="43">
        <v>11</v>
      </c>
      <c r="T1155" s="30">
        <v>0.18754917737088028</v>
      </c>
      <c r="U1155" s="30">
        <v>0.10437085722726225</v>
      </c>
      <c r="V1155" s="46">
        <v>30</v>
      </c>
      <c r="W1155" s="46">
        <v>6.8534270457043217E-2</v>
      </c>
      <c r="X1155" s="46">
        <v>0.37719467489870734</v>
      </c>
      <c r="Y1155" s="46">
        <v>0.40319662648754762</v>
      </c>
      <c r="Z1155" s="46">
        <v>1955</v>
      </c>
      <c r="AA1155" s="46">
        <v>0.24831943968020789</v>
      </c>
      <c r="AB1155" s="46">
        <v>7775</v>
      </c>
      <c r="AC1155" s="77">
        <v>0.17557880614793897</v>
      </c>
      <c r="AD1155" s="84">
        <f>'1.Hard Index'!T1155</f>
        <v>4</v>
      </c>
      <c r="AE1155" s="85">
        <f>'2.Vulnerbility Index'!R1155</f>
        <v>3</v>
      </c>
      <c r="AF1155" s="86">
        <f t="shared" si="36"/>
        <v>12</v>
      </c>
    </row>
    <row r="1156" spans="1:32" x14ac:dyDescent="0.3">
      <c r="A1156" s="39" t="s">
        <v>2318</v>
      </c>
      <c r="B1156" s="40">
        <v>106.375</v>
      </c>
      <c r="C1156" s="40">
        <v>9.9085400000000003</v>
      </c>
      <c r="D1156" s="40" t="s">
        <v>367</v>
      </c>
      <c r="E1156" s="40" t="s">
        <v>58</v>
      </c>
      <c r="F1156" s="40" t="s">
        <v>889</v>
      </c>
      <c r="G1156" s="40">
        <v>11370</v>
      </c>
      <c r="H1156" s="47">
        <v>45239</v>
      </c>
      <c r="I1156" s="12">
        <v>1364</v>
      </c>
      <c r="J1156" s="35">
        <v>1421.2719999999999</v>
      </c>
      <c r="K1156" s="30">
        <v>54</v>
      </c>
      <c r="L1156" s="30">
        <v>0.47912348950247441</v>
      </c>
      <c r="M1156" s="43">
        <v>0.45</v>
      </c>
      <c r="N1156" s="30">
        <v>8.8060804355238678E-2</v>
      </c>
      <c r="O1156" s="43">
        <v>0</v>
      </c>
      <c r="P1156" s="30">
        <v>0.17920432823038626</v>
      </c>
      <c r="Q1156" s="43">
        <f t="shared" ref="Q1156:Q1219" si="37">M1156+3</f>
        <v>3.45</v>
      </c>
      <c r="R1156" s="30">
        <v>6.6062200541020286E-2</v>
      </c>
      <c r="S1156" s="43">
        <v>5</v>
      </c>
      <c r="T1156" s="30">
        <v>0.18754917737088028</v>
      </c>
      <c r="U1156" s="30">
        <v>0.10437085722726225</v>
      </c>
      <c r="V1156" s="46">
        <v>73</v>
      </c>
      <c r="W1156" s="46">
        <v>6.8534270457043217E-2</v>
      </c>
      <c r="X1156" s="46">
        <v>3.5092348284960419E-2</v>
      </c>
      <c r="Y1156" s="46">
        <v>0.40319662648754762</v>
      </c>
      <c r="Z1156" s="46">
        <v>399</v>
      </c>
      <c r="AA1156" s="46">
        <v>0.24831943968020789</v>
      </c>
      <c r="AB1156" s="46">
        <v>17055</v>
      </c>
      <c r="AC1156" s="77">
        <v>0.17557880614793897</v>
      </c>
      <c r="AD1156" s="84">
        <f>'1.Hard Index'!T1156</f>
        <v>3</v>
      </c>
      <c r="AE1156" s="85">
        <f>'2.Vulnerbility Index'!R1156</f>
        <v>3</v>
      </c>
      <c r="AF1156" s="86">
        <f t="shared" ref="AF1156:AF1219" si="38">AD1156*AE1156</f>
        <v>9</v>
      </c>
    </row>
    <row r="1157" spans="1:32" x14ac:dyDescent="0.3">
      <c r="A1157" s="39" t="s">
        <v>2319</v>
      </c>
      <c r="B1157" s="40">
        <v>105.298</v>
      </c>
      <c r="C1157" s="40">
        <v>9.8934200000000008</v>
      </c>
      <c r="D1157" s="40" t="s">
        <v>50</v>
      </c>
      <c r="E1157" s="40" t="s">
        <v>358</v>
      </c>
      <c r="F1157" s="40" t="s">
        <v>358</v>
      </c>
      <c r="G1157" s="40">
        <v>20008</v>
      </c>
      <c r="H1157" s="47">
        <v>45239</v>
      </c>
      <c r="I1157" s="12">
        <v>2401</v>
      </c>
      <c r="J1157" s="35">
        <v>20</v>
      </c>
      <c r="K1157" s="30">
        <v>49</v>
      </c>
      <c r="L1157" s="30">
        <v>0.47912348950247441</v>
      </c>
      <c r="M1157" s="43">
        <v>-1.5</v>
      </c>
      <c r="N1157" s="30">
        <v>8.8060804355238678E-2</v>
      </c>
      <c r="O1157" s="43">
        <v>8</v>
      </c>
      <c r="P1157" s="30">
        <v>0.17920432823038626</v>
      </c>
      <c r="Q1157" s="43">
        <f t="shared" si="37"/>
        <v>1.5</v>
      </c>
      <c r="R1157" s="30">
        <v>6.6062200541020286E-2</v>
      </c>
      <c r="S1157" s="43">
        <v>9</v>
      </c>
      <c r="T1157" s="30">
        <v>0.18754917737088028</v>
      </c>
      <c r="U1157" s="30">
        <v>0.10437085722726225</v>
      </c>
      <c r="V1157" s="46">
        <v>87</v>
      </c>
      <c r="W1157" s="46">
        <v>6.8534270457043217E-2</v>
      </c>
      <c r="X1157" s="46">
        <v>1.9692123150739704E-2</v>
      </c>
      <c r="Y1157" s="46">
        <v>0.40319662648754762</v>
      </c>
      <c r="Z1157" s="46">
        <v>394</v>
      </c>
      <c r="AA1157" s="46">
        <v>0.24831943968020789</v>
      </c>
      <c r="AB1157" s="46">
        <v>30012</v>
      </c>
      <c r="AC1157" s="77">
        <v>0.17557880614793897</v>
      </c>
      <c r="AD1157" s="84">
        <f>'1.Hard Index'!T1157</f>
        <v>4</v>
      </c>
      <c r="AE1157" s="85">
        <f>'2.Vulnerbility Index'!R1157</f>
        <v>3</v>
      </c>
      <c r="AF1157" s="86">
        <f t="shared" si="38"/>
        <v>12</v>
      </c>
    </row>
    <row r="1158" spans="1:32" x14ac:dyDescent="0.3">
      <c r="A1158" s="39" t="s">
        <v>2320</v>
      </c>
      <c r="B1158" s="40">
        <v>105.119</v>
      </c>
      <c r="C1158" s="40">
        <v>9.8998000000000008</v>
      </c>
      <c r="D1158" s="40" t="s">
        <v>50</v>
      </c>
      <c r="E1158" s="40" t="s">
        <v>58</v>
      </c>
      <c r="F1158" s="40" t="s">
        <v>923</v>
      </c>
      <c r="G1158" s="40">
        <v>14522</v>
      </c>
      <c r="H1158" s="47">
        <v>45239</v>
      </c>
      <c r="I1158" s="12">
        <v>1743</v>
      </c>
      <c r="J1158" s="35">
        <v>20</v>
      </c>
      <c r="K1158" s="30">
        <v>42</v>
      </c>
      <c r="L1158" s="30">
        <v>0.47912348950247441</v>
      </c>
      <c r="M1158" s="43">
        <v>-1.32</v>
      </c>
      <c r="N1158" s="30">
        <v>8.8060804355238678E-2</v>
      </c>
      <c r="O1158" s="43">
        <v>0</v>
      </c>
      <c r="P1158" s="30">
        <v>0.17920432823038626</v>
      </c>
      <c r="Q1158" s="43">
        <f t="shared" si="37"/>
        <v>1.68</v>
      </c>
      <c r="R1158" s="30">
        <v>6.6062200541020286E-2</v>
      </c>
      <c r="S1158" s="43">
        <v>9</v>
      </c>
      <c r="T1158" s="30">
        <v>0.18754917737088028</v>
      </c>
      <c r="U1158" s="30">
        <v>0.10437085722726225</v>
      </c>
      <c r="V1158" s="46">
        <v>69</v>
      </c>
      <c r="W1158" s="46">
        <v>6.8534270457043217E-2</v>
      </c>
      <c r="X1158" s="46">
        <v>0.16870954413992564</v>
      </c>
      <c r="Y1158" s="46">
        <v>0.40319662648754762</v>
      </c>
      <c r="Z1158" s="46">
        <v>2450</v>
      </c>
      <c r="AA1158" s="46">
        <v>0.24831943968020789</v>
      </c>
      <c r="AB1158" s="46">
        <v>21783</v>
      </c>
      <c r="AC1158" s="77">
        <v>0.17557880614793897</v>
      </c>
      <c r="AD1158" s="84">
        <f>'1.Hard Index'!T1158</f>
        <v>4</v>
      </c>
      <c r="AE1158" s="85">
        <f>'2.Vulnerbility Index'!R1158</f>
        <v>4</v>
      </c>
      <c r="AF1158" s="86">
        <f t="shared" si="38"/>
        <v>16</v>
      </c>
    </row>
    <row r="1159" spans="1:32" x14ac:dyDescent="0.3">
      <c r="A1159" s="39" t="s">
        <v>2321</v>
      </c>
      <c r="B1159" s="40">
        <v>105.241</v>
      </c>
      <c r="C1159" s="40">
        <v>9.9469799999999999</v>
      </c>
      <c r="D1159" s="40" t="s">
        <v>50</v>
      </c>
      <c r="E1159" s="40" t="s">
        <v>358</v>
      </c>
      <c r="F1159" s="40" t="s">
        <v>924</v>
      </c>
      <c r="G1159" s="40">
        <v>12935</v>
      </c>
      <c r="H1159" s="47">
        <v>45239</v>
      </c>
      <c r="I1159" s="12">
        <v>1552</v>
      </c>
      <c r="J1159" s="35">
        <v>20</v>
      </c>
      <c r="K1159" s="30">
        <v>51</v>
      </c>
      <c r="L1159" s="30">
        <v>0.47912348950247441</v>
      </c>
      <c r="M1159" s="43">
        <v>-2.8</v>
      </c>
      <c r="N1159" s="30">
        <v>8.8060804355238678E-2</v>
      </c>
      <c r="O1159" s="43">
        <v>12</v>
      </c>
      <c r="P1159" s="30">
        <v>0.17920432823038626</v>
      </c>
      <c r="Q1159" s="43">
        <f t="shared" si="37"/>
        <v>0.20000000000000018</v>
      </c>
      <c r="R1159" s="30">
        <v>6.6062200541020286E-2</v>
      </c>
      <c r="S1159" s="43">
        <v>11</v>
      </c>
      <c r="T1159" s="30">
        <v>0.18754917737088028</v>
      </c>
      <c r="U1159" s="30">
        <v>0.10437085722726225</v>
      </c>
      <c r="V1159" s="46">
        <v>41</v>
      </c>
      <c r="W1159" s="46">
        <v>6.8534270457043217E-2</v>
      </c>
      <c r="X1159" s="46">
        <v>0.62775415539234636</v>
      </c>
      <c r="Y1159" s="46">
        <v>0.40319662648754762</v>
      </c>
      <c r="Z1159" s="46">
        <v>8120</v>
      </c>
      <c r="AA1159" s="46">
        <v>0.24831943968020789</v>
      </c>
      <c r="AB1159" s="46">
        <v>19403</v>
      </c>
      <c r="AC1159" s="77">
        <v>0.17557880614793897</v>
      </c>
      <c r="AD1159" s="84">
        <f>'1.Hard Index'!T1159</f>
        <v>4</v>
      </c>
      <c r="AE1159" s="85">
        <f>'2.Vulnerbility Index'!R1159</f>
        <v>4</v>
      </c>
      <c r="AF1159" s="86">
        <f t="shared" si="38"/>
        <v>16</v>
      </c>
    </row>
    <row r="1160" spans="1:32" x14ac:dyDescent="0.3">
      <c r="A1160" s="39" t="s">
        <v>2322</v>
      </c>
      <c r="B1160" s="40">
        <v>105.89100000000001</v>
      </c>
      <c r="C1160" s="40">
        <v>9.8844399999999997</v>
      </c>
      <c r="D1160" s="40" t="s">
        <v>701</v>
      </c>
      <c r="E1160" s="40" t="s">
        <v>711</v>
      </c>
      <c r="F1160" s="40" t="s">
        <v>925</v>
      </c>
      <c r="G1160" s="40">
        <v>20037</v>
      </c>
      <c r="H1160" s="47">
        <v>45239</v>
      </c>
      <c r="I1160" s="12">
        <v>2404</v>
      </c>
      <c r="J1160" s="35">
        <v>1934.7829999999999</v>
      </c>
      <c r="K1160" s="30">
        <v>68</v>
      </c>
      <c r="L1160" s="30">
        <v>0.47912348950247441</v>
      </c>
      <c r="M1160" s="43">
        <v>-2.8</v>
      </c>
      <c r="N1160" s="30">
        <v>8.8060804355238678E-2</v>
      </c>
      <c r="O1160" s="43">
        <v>16</v>
      </c>
      <c r="P1160" s="30">
        <v>0.17920432823038626</v>
      </c>
      <c r="Q1160" s="43">
        <f t="shared" si="37"/>
        <v>0.20000000000000018</v>
      </c>
      <c r="R1160" s="30">
        <v>6.6062200541020286E-2</v>
      </c>
      <c r="S1160" s="43">
        <v>13</v>
      </c>
      <c r="T1160" s="30">
        <v>0.18754917737088028</v>
      </c>
      <c r="U1160" s="30">
        <v>0.10437085722726225</v>
      </c>
      <c r="V1160" s="46">
        <v>53</v>
      </c>
      <c r="W1160" s="46">
        <v>6.8534270457043217E-2</v>
      </c>
      <c r="X1160" s="46">
        <v>6.3282926585816246E-2</v>
      </c>
      <c r="Y1160" s="46">
        <v>0.40319662648754762</v>
      </c>
      <c r="Z1160" s="46">
        <v>1268</v>
      </c>
      <c r="AA1160" s="46">
        <v>0.24831943968020789</v>
      </c>
      <c r="AB1160" s="46">
        <v>30056</v>
      </c>
      <c r="AC1160" s="77">
        <v>0.17557880614793897</v>
      </c>
      <c r="AD1160" s="84">
        <f>'1.Hard Index'!T1160</f>
        <v>4</v>
      </c>
      <c r="AE1160" s="85">
        <f>'2.Vulnerbility Index'!R1160</f>
        <v>4</v>
      </c>
      <c r="AF1160" s="86">
        <f t="shared" si="38"/>
        <v>16</v>
      </c>
    </row>
    <row r="1161" spans="1:32" x14ac:dyDescent="0.3">
      <c r="A1161" s="39" t="s">
        <v>2323</v>
      </c>
      <c r="B1161" s="40">
        <v>106.343</v>
      </c>
      <c r="C1161" s="40">
        <v>9.9038699999999995</v>
      </c>
      <c r="D1161" s="40" t="s">
        <v>367</v>
      </c>
      <c r="E1161" s="40" t="s">
        <v>367</v>
      </c>
      <c r="F1161" s="40">
        <v>9</v>
      </c>
      <c r="G1161" s="40">
        <v>11423</v>
      </c>
      <c r="H1161" s="47">
        <v>45239</v>
      </c>
      <c r="I1161" s="12">
        <v>1371</v>
      </c>
      <c r="J1161" s="35">
        <v>804.89959999999996</v>
      </c>
      <c r="K1161" s="30">
        <v>54</v>
      </c>
      <c r="L1161" s="30">
        <v>0.47912348950247441</v>
      </c>
      <c r="M1161" s="43">
        <v>-1.5</v>
      </c>
      <c r="N1161" s="30">
        <v>8.8060804355238678E-2</v>
      </c>
      <c r="O1161" s="43">
        <v>16</v>
      </c>
      <c r="P1161" s="30">
        <v>0.17920432823038626</v>
      </c>
      <c r="Q1161" s="43">
        <f t="shared" si="37"/>
        <v>1.5</v>
      </c>
      <c r="R1161" s="30">
        <v>6.6062200541020286E-2</v>
      </c>
      <c r="S1161" s="43">
        <v>13</v>
      </c>
      <c r="T1161" s="30">
        <v>0.18754917737088028</v>
      </c>
      <c r="U1161" s="30">
        <v>0.10437085722726225</v>
      </c>
      <c r="V1161" s="46">
        <v>99</v>
      </c>
      <c r="W1161" s="46">
        <v>6.8534270457043217E-2</v>
      </c>
      <c r="X1161" s="46">
        <v>3.352884531208964E-2</v>
      </c>
      <c r="Y1161" s="46">
        <v>0.40319662648754762</v>
      </c>
      <c r="Z1161" s="46">
        <v>383</v>
      </c>
      <c r="AA1161" s="46">
        <v>0.24831943968020789</v>
      </c>
      <c r="AB1161" s="46">
        <v>17135</v>
      </c>
      <c r="AC1161" s="77">
        <v>0.17557880614793897</v>
      </c>
      <c r="AD1161" s="84">
        <f>'1.Hard Index'!T1161</f>
        <v>4</v>
      </c>
      <c r="AE1161" s="85">
        <f>'2.Vulnerbility Index'!R1161</f>
        <v>3</v>
      </c>
      <c r="AF1161" s="86">
        <f t="shared" si="38"/>
        <v>12</v>
      </c>
    </row>
    <row r="1162" spans="1:32" x14ac:dyDescent="0.3">
      <c r="A1162" s="39" t="s">
        <v>2324</v>
      </c>
      <c r="B1162" s="40">
        <v>105.206</v>
      </c>
      <c r="C1162" s="40">
        <v>9.8811999999999998</v>
      </c>
      <c r="D1162" s="40" t="s">
        <v>50</v>
      </c>
      <c r="E1162" s="40" t="s">
        <v>58</v>
      </c>
      <c r="F1162" s="40" t="s">
        <v>926</v>
      </c>
      <c r="G1162" s="40">
        <v>20195</v>
      </c>
      <c r="H1162" s="47">
        <v>45239</v>
      </c>
      <c r="I1162" s="12">
        <v>2423</v>
      </c>
      <c r="J1162" s="35">
        <v>20</v>
      </c>
      <c r="K1162" s="30">
        <v>55</v>
      </c>
      <c r="L1162" s="30">
        <v>0.47912348950247441</v>
      </c>
      <c r="M1162" s="43">
        <v>-1.5</v>
      </c>
      <c r="N1162" s="30">
        <v>8.8060804355238678E-2</v>
      </c>
      <c r="O1162" s="43">
        <v>16</v>
      </c>
      <c r="P1162" s="30">
        <v>0.17920432823038626</v>
      </c>
      <c r="Q1162" s="43">
        <f t="shared" si="37"/>
        <v>1.5</v>
      </c>
      <c r="R1162" s="30">
        <v>6.6062200541020286E-2</v>
      </c>
      <c r="S1162" s="43">
        <v>13</v>
      </c>
      <c r="T1162" s="30">
        <v>0.18754917737088028</v>
      </c>
      <c r="U1162" s="30">
        <v>0.10437085722726225</v>
      </c>
      <c r="V1162" s="46">
        <v>43</v>
      </c>
      <c r="W1162" s="46">
        <v>6.8534270457043217E-2</v>
      </c>
      <c r="X1162" s="46">
        <v>4.3575142361970784E-2</v>
      </c>
      <c r="Y1162" s="46">
        <v>0.40319662648754762</v>
      </c>
      <c r="Z1162" s="46">
        <v>880</v>
      </c>
      <c r="AA1162" s="46">
        <v>0.24831943968020789</v>
      </c>
      <c r="AB1162" s="46">
        <v>30293</v>
      </c>
      <c r="AC1162" s="77">
        <v>0.17557880614793897</v>
      </c>
      <c r="AD1162" s="84">
        <f>'1.Hard Index'!T1162</f>
        <v>4</v>
      </c>
      <c r="AE1162" s="85">
        <f>'2.Vulnerbility Index'!R1162</f>
        <v>4</v>
      </c>
      <c r="AF1162" s="86">
        <f t="shared" si="38"/>
        <v>16</v>
      </c>
    </row>
    <row r="1163" spans="1:32" x14ac:dyDescent="0.3">
      <c r="A1163" s="39" t="s">
        <v>2325</v>
      </c>
      <c r="B1163" s="40">
        <v>106.312</v>
      </c>
      <c r="C1163" s="40">
        <v>9.9140099999999993</v>
      </c>
      <c r="D1163" s="40" t="s">
        <v>367</v>
      </c>
      <c r="E1163" s="40" t="s">
        <v>367</v>
      </c>
      <c r="F1163" s="40">
        <v>8</v>
      </c>
      <c r="G1163" s="40">
        <v>9024</v>
      </c>
      <c r="H1163" s="47">
        <v>45239</v>
      </c>
      <c r="I1163" s="12">
        <v>1083</v>
      </c>
      <c r="J1163" s="35">
        <v>683.01930000000004</v>
      </c>
      <c r="K1163" s="30">
        <v>55</v>
      </c>
      <c r="L1163" s="30">
        <v>0.47912348950247441</v>
      </c>
      <c r="M1163" s="43">
        <v>-0.26</v>
      </c>
      <c r="N1163" s="30">
        <v>8.8060804355238678E-2</v>
      </c>
      <c r="O1163" s="43">
        <v>25</v>
      </c>
      <c r="P1163" s="30">
        <v>0.17920432823038626</v>
      </c>
      <c r="Q1163" s="43">
        <f t="shared" si="37"/>
        <v>2.74</v>
      </c>
      <c r="R1163" s="30">
        <v>6.6062200541020286E-2</v>
      </c>
      <c r="S1163" s="43">
        <v>20</v>
      </c>
      <c r="T1163" s="30">
        <v>0.18754917737088028</v>
      </c>
      <c r="U1163" s="30">
        <v>0.10437085722726225</v>
      </c>
      <c r="V1163" s="46">
        <v>278</v>
      </c>
      <c r="W1163" s="46">
        <v>6.8534270457043217E-2</v>
      </c>
      <c r="X1163" s="46">
        <v>1.9946808510638299E-2</v>
      </c>
      <c r="Y1163" s="46">
        <v>0.40319662648754762</v>
      </c>
      <c r="Z1163" s="46">
        <v>180</v>
      </c>
      <c r="AA1163" s="46">
        <v>0.24831943968020789</v>
      </c>
      <c r="AB1163" s="46">
        <v>13536</v>
      </c>
      <c r="AC1163" s="77">
        <v>0.17557880614793897</v>
      </c>
      <c r="AD1163" s="84">
        <f>'1.Hard Index'!T1163</f>
        <v>4</v>
      </c>
      <c r="AE1163" s="85">
        <f>'2.Vulnerbility Index'!R1163</f>
        <v>3</v>
      </c>
      <c r="AF1163" s="86">
        <f t="shared" si="38"/>
        <v>12</v>
      </c>
    </row>
    <row r="1164" spans="1:32" x14ac:dyDescent="0.3">
      <c r="A1164" s="39" t="s">
        <v>2326</v>
      </c>
      <c r="B1164" s="40">
        <v>106.58199999999999</v>
      </c>
      <c r="C1164" s="40">
        <v>9.8835599999999992</v>
      </c>
      <c r="D1164" s="40" t="s">
        <v>53</v>
      </c>
      <c r="E1164" s="40" t="s">
        <v>257</v>
      </c>
      <c r="F1164" s="40" t="s">
        <v>637</v>
      </c>
      <c r="G1164" s="40">
        <v>5770</v>
      </c>
      <c r="H1164" s="47">
        <v>45239</v>
      </c>
      <c r="I1164" s="12">
        <v>692</v>
      </c>
      <c r="J1164" s="35">
        <v>672.7405</v>
      </c>
      <c r="K1164" s="30">
        <v>51</v>
      </c>
      <c r="L1164" s="30">
        <v>0.47912348950247441</v>
      </c>
      <c r="M1164" s="43">
        <v>-1.5</v>
      </c>
      <c r="N1164" s="30">
        <v>8.8060804355238678E-2</v>
      </c>
      <c r="O1164" s="43">
        <v>8</v>
      </c>
      <c r="P1164" s="30">
        <v>0.17920432823038626</v>
      </c>
      <c r="Q1164" s="43">
        <f t="shared" si="37"/>
        <v>1.5</v>
      </c>
      <c r="R1164" s="30">
        <v>6.6062200541020286E-2</v>
      </c>
      <c r="S1164" s="43">
        <v>23</v>
      </c>
      <c r="T1164" s="30">
        <v>0.18754917737088028</v>
      </c>
      <c r="U1164" s="30">
        <v>0.10437085722726225</v>
      </c>
      <c r="V1164" s="46">
        <v>21</v>
      </c>
      <c r="W1164" s="46">
        <v>6.8534270457043217E-2</v>
      </c>
      <c r="X1164" s="46">
        <v>0.22357019064124783</v>
      </c>
      <c r="Y1164" s="46">
        <v>0.40319662648754762</v>
      </c>
      <c r="Z1164" s="46">
        <v>1290</v>
      </c>
      <c r="AA1164" s="46">
        <v>0.24831943968020789</v>
      </c>
      <c r="AB1164" s="46">
        <v>8655</v>
      </c>
      <c r="AC1164" s="77">
        <v>0.17557880614793897</v>
      </c>
      <c r="AD1164" s="84">
        <f>'1.Hard Index'!T1164</f>
        <v>4</v>
      </c>
      <c r="AE1164" s="85">
        <f>'2.Vulnerbility Index'!R1164</f>
        <v>4</v>
      </c>
      <c r="AF1164" s="86">
        <f t="shared" si="38"/>
        <v>16</v>
      </c>
    </row>
    <row r="1165" spans="1:32" x14ac:dyDescent="0.3">
      <c r="A1165" s="39" t="s">
        <v>2327</v>
      </c>
      <c r="B1165" s="40">
        <v>105.702</v>
      </c>
      <c r="C1165" s="40">
        <v>9.8904399999999999</v>
      </c>
      <c r="D1165" s="40" t="s">
        <v>715</v>
      </c>
      <c r="E1165" s="40" t="s">
        <v>836</v>
      </c>
      <c r="F1165" s="40" t="s">
        <v>237</v>
      </c>
      <c r="G1165" s="40">
        <v>17854</v>
      </c>
      <c r="H1165" s="47">
        <v>45239</v>
      </c>
      <c r="I1165" s="12">
        <v>2142</v>
      </c>
      <c r="J1165" s="35">
        <v>20</v>
      </c>
      <c r="K1165" s="30">
        <v>62</v>
      </c>
      <c r="L1165" s="30">
        <v>0.47912348950247441</v>
      </c>
      <c r="M1165" s="43">
        <v>-2.8</v>
      </c>
      <c r="N1165" s="30">
        <v>8.8060804355238678E-2</v>
      </c>
      <c r="O1165" s="43">
        <v>8</v>
      </c>
      <c r="P1165" s="30">
        <v>0.17920432823038626</v>
      </c>
      <c r="Q1165" s="43">
        <f t="shared" si="37"/>
        <v>0.20000000000000018</v>
      </c>
      <c r="R1165" s="30">
        <v>6.6062200541020286E-2</v>
      </c>
      <c r="S1165" s="43">
        <v>15</v>
      </c>
      <c r="T1165" s="30">
        <v>0.18754917737088028</v>
      </c>
      <c r="U1165" s="30">
        <v>0.10437085722726225</v>
      </c>
      <c r="V1165" s="46">
        <v>53</v>
      </c>
      <c r="W1165" s="46">
        <v>6.8534270457043217E-2</v>
      </c>
      <c r="X1165" s="46">
        <v>0.14517755124901982</v>
      </c>
      <c r="Y1165" s="46">
        <v>0.40319662648754762</v>
      </c>
      <c r="Z1165" s="46">
        <v>2592</v>
      </c>
      <c r="AA1165" s="46">
        <v>0.24831943968020789</v>
      </c>
      <c r="AB1165" s="46">
        <v>26781</v>
      </c>
      <c r="AC1165" s="77">
        <v>0.17557880614793897</v>
      </c>
      <c r="AD1165" s="84">
        <f>'1.Hard Index'!T1165</f>
        <v>4</v>
      </c>
      <c r="AE1165" s="85">
        <f>'2.Vulnerbility Index'!R1165</f>
        <v>4</v>
      </c>
      <c r="AF1165" s="86">
        <f t="shared" si="38"/>
        <v>16</v>
      </c>
    </row>
    <row r="1166" spans="1:32" x14ac:dyDescent="0.3">
      <c r="A1166" s="39" t="s">
        <v>2328</v>
      </c>
      <c r="B1166" s="40">
        <v>105.998</v>
      </c>
      <c r="C1166" s="40">
        <v>9.8853299999999997</v>
      </c>
      <c r="D1166" s="40" t="s">
        <v>367</v>
      </c>
      <c r="E1166" s="40" t="s">
        <v>706</v>
      </c>
      <c r="F1166" s="40" t="s">
        <v>927</v>
      </c>
      <c r="G1166" s="40">
        <v>9329</v>
      </c>
      <c r="H1166" s="47">
        <v>45239</v>
      </c>
      <c r="I1166" s="12">
        <v>1119</v>
      </c>
      <c r="J1166" s="35">
        <v>483.5849</v>
      </c>
      <c r="K1166" s="30">
        <v>56</v>
      </c>
      <c r="L1166" s="30">
        <v>0.47912348950247441</v>
      </c>
      <c r="M1166" s="43">
        <v>-0.26</v>
      </c>
      <c r="N1166" s="30">
        <v>8.8060804355238678E-2</v>
      </c>
      <c r="O1166" s="43">
        <v>8</v>
      </c>
      <c r="P1166" s="30">
        <v>0.17920432823038626</v>
      </c>
      <c r="Q1166" s="43">
        <f t="shared" si="37"/>
        <v>2.74</v>
      </c>
      <c r="R1166" s="30">
        <v>6.6062200541020286E-2</v>
      </c>
      <c r="S1166" s="43">
        <v>6</v>
      </c>
      <c r="T1166" s="30">
        <v>0.18754917737088028</v>
      </c>
      <c r="U1166" s="30">
        <v>0.10437085722726225</v>
      </c>
      <c r="V1166" s="46">
        <v>40</v>
      </c>
      <c r="W1166" s="46">
        <v>6.8534270457043217E-2</v>
      </c>
      <c r="X1166" s="46">
        <v>0.50316218244184796</v>
      </c>
      <c r="Y1166" s="46">
        <v>0.40319662648754762</v>
      </c>
      <c r="Z1166" s="46">
        <v>4694</v>
      </c>
      <c r="AA1166" s="46">
        <v>0.24831943968020789</v>
      </c>
      <c r="AB1166" s="46">
        <v>13994</v>
      </c>
      <c r="AC1166" s="77">
        <v>0.17557880614793897</v>
      </c>
      <c r="AD1166" s="84">
        <f>'1.Hard Index'!T1166</f>
        <v>4</v>
      </c>
      <c r="AE1166" s="85">
        <f>'2.Vulnerbility Index'!R1166</f>
        <v>3</v>
      </c>
      <c r="AF1166" s="86">
        <f t="shared" si="38"/>
        <v>12</v>
      </c>
    </row>
    <row r="1167" spans="1:32" x14ac:dyDescent="0.3">
      <c r="A1167" s="39" t="s">
        <v>2329</v>
      </c>
      <c r="B1167" s="40">
        <v>106.071</v>
      </c>
      <c r="C1167" s="40">
        <v>9.8945600000000002</v>
      </c>
      <c r="D1167" s="40" t="s">
        <v>367</v>
      </c>
      <c r="E1167" s="40" t="s">
        <v>706</v>
      </c>
      <c r="F1167" s="40" t="s">
        <v>928</v>
      </c>
      <c r="G1167" s="40">
        <v>9877</v>
      </c>
      <c r="H1167" s="47">
        <v>45239</v>
      </c>
      <c r="I1167" s="12">
        <v>1185</v>
      </c>
      <c r="J1167" s="35">
        <v>163.6848</v>
      </c>
      <c r="K1167" s="30">
        <v>58</v>
      </c>
      <c r="L1167" s="30">
        <v>0.47912348950247441</v>
      </c>
      <c r="M1167" s="43">
        <v>0.36</v>
      </c>
      <c r="N1167" s="30">
        <v>8.8060804355238678E-2</v>
      </c>
      <c r="O1167" s="43">
        <v>16</v>
      </c>
      <c r="P1167" s="30">
        <v>0.17920432823038626</v>
      </c>
      <c r="Q1167" s="43">
        <f t="shared" si="37"/>
        <v>3.36</v>
      </c>
      <c r="R1167" s="30">
        <v>6.6062200541020286E-2</v>
      </c>
      <c r="S1167" s="43">
        <v>9</v>
      </c>
      <c r="T1167" s="30">
        <v>0.18754917737088028</v>
      </c>
      <c r="U1167" s="30">
        <v>0.10437085722726225</v>
      </c>
      <c r="V1167" s="46">
        <v>49</v>
      </c>
      <c r="W1167" s="46">
        <v>6.8534270457043217E-2</v>
      </c>
      <c r="X1167" s="46">
        <v>8.879214336336945E-2</v>
      </c>
      <c r="Y1167" s="46">
        <v>0.40319662648754762</v>
      </c>
      <c r="Z1167" s="46">
        <v>877</v>
      </c>
      <c r="AA1167" s="46">
        <v>0.24831943968020789</v>
      </c>
      <c r="AB1167" s="46">
        <v>14816</v>
      </c>
      <c r="AC1167" s="77">
        <v>0.17557880614793897</v>
      </c>
      <c r="AD1167" s="84">
        <f>'1.Hard Index'!T1167</f>
        <v>4</v>
      </c>
      <c r="AE1167" s="85">
        <f>'2.Vulnerbility Index'!R1167</f>
        <v>3</v>
      </c>
      <c r="AF1167" s="86">
        <f t="shared" si="38"/>
        <v>12</v>
      </c>
    </row>
    <row r="1168" spans="1:32" x14ac:dyDescent="0.3">
      <c r="A1168" s="39" t="s">
        <v>2330</v>
      </c>
      <c r="B1168" s="40">
        <v>106.15300000000001</v>
      </c>
      <c r="C1168" s="40">
        <v>9.8914299999999997</v>
      </c>
      <c r="D1168" s="40" t="s">
        <v>367</v>
      </c>
      <c r="E1168" s="40" t="s">
        <v>784</v>
      </c>
      <c r="F1168" s="40" t="s">
        <v>32</v>
      </c>
      <c r="G1168" s="40">
        <v>10327</v>
      </c>
      <c r="H1168" s="47">
        <v>45239</v>
      </c>
      <c r="I1168" s="12">
        <v>1239</v>
      </c>
      <c r="J1168" s="35">
        <v>332.07080000000002</v>
      </c>
      <c r="K1168" s="30">
        <v>61</v>
      </c>
      <c r="L1168" s="30">
        <v>0.47912348950247441</v>
      </c>
      <c r="M1168" s="43">
        <v>0.45</v>
      </c>
      <c r="N1168" s="30">
        <v>8.8060804355238678E-2</v>
      </c>
      <c r="O1168" s="43">
        <v>0</v>
      </c>
      <c r="P1168" s="30">
        <v>0.17920432823038626</v>
      </c>
      <c r="Q1168" s="43">
        <f t="shared" si="37"/>
        <v>3.45</v>
      </c>
      <c r="R1168" s="30">
        <v>6.6062200541020286E-2</v>
      </c>
      <c r="S1168" s="43">
        <v>20</v>
      </c>
      <c r="T1168" s="30">
        <v>0.18754917737088028</v>
      </c>
      <c r="U1168" s="30">
        <v>0.10437085722726225</v>
      </c>
      <c r="V1168" s="46">
        <v>46</v>
      </c>
      <c r="W1168" s="46">
        <v>6.8534270457043217E-2</v>
      </c>
      <c r="X1168" s="46">
        <v>0.20151060327297377</v>
      </c>
      <c r="Y1168" s="46">
        <v>0.40319662648754762</v>
      </c>
      <c r="Z1168" s="46">
        <v>2081</v>
      </c>
      <c r="AA1168" s="46">
        <v>0.24831943968020789</v>
      </c>
      <c r="AB1168" s="46">
        <v>15491</v>
      </c>
      <c r="AC1168" s="77">
        <v>0.17557880614793897</v>
      </c>
      <c r="AD1168" s="84">
        <f>'1.Hard Index'!T1168</f>
        <v>3</v>
      </c>
      <c r="AE1168" s="85">
        <f>'2.Vulnerbility Index'!R1168</f>
        <v>4</v>
      </c>
      <c r="AF1168" s="86">
        <f t="shared" si="38"/>
        <v>12</v>
      </c>
    </row>
    <row r="1169" spans="1:32" x14ac:dyDescent="0.3">
      <c r="A1169" s="39" t="s">
        <v>2331</v>
      </c>
      <c r="B1169" s="40">
        <v>105.58799999999999</v>
      </c>
      <c r="C1169" s="40">
        <v>9.8922500000000007</v>
      </c>
      <c r="D1169" s="40" t="s">
        <v>715</v>
      </c>
      <c r="E1169" s="40" t="s">
        <v>881</v>
      </c>
      <c r="F1169" s="40" t="s">
        <v>255</v>
      </c>
      <c r="G1169" s="40">
        <v>10062</v>
      </c>
      <c r="H1169" s="47">
        <v>45239</v>
      </c>
      <c r="I1169" s="12">
        <v>1207</v>
      </c>
      <c r="J1169" s="35">
        <v>414.56580000000002</v>
      </c>
      <c r="K1169" s="30">
        <v>58</v>
      </c>
      <c r="L1169" s="30">
        <v>0.47912348950247441</v>
      </c>
      <c r="M1169" s="43">
        <v>-2.8</v>
      </c>
      <c r="N1169" s="30">
        <v>8.8060804355238678E-2</v>
      </c>
      <c r="O1169" s="43">
        <v>8</v>
      </c>
      <c r="P1169" s="30">
        <v>0.17920432823038626</v>
      </c>
      <c r="Q1169" s="43">
        <f t="shared" si="37"/>
        <v>0.20000000000000018</v>
      </c>
      <c r="R1169" s="30">
        <v>6.6062200541020286E-2</v>
      </c>
      <c r="S1169" s="43">
        <v>11</v>
      </c>
      <c r="T1169" s="30">
        <v>0.18754917737088028</v>
      </c>
      <c r="U1169" s="30">
        <v>0.10437085722726225</v>
      </c>
      <c r="V1169" s="46">
        <v>54</v>
      </c>
      <c r="W1169" s="46">
        <v>6.8534270457043217E-2</v>
      </c>
      <c r="X1169" s="46">
        <v>4.9294374875770222E-2</v>
      </c>
      <c r="Y1169" s="46">
        <v>0.40319662648754762</v>
      </c>
      <c r="Z1169" s="46">
        <v>496</v>
      </c>
      <c r="AA1169" s="46">
        <v>0.24831943968020789</v>
      </c>
      <c r="AB1169" s="46">
        <v>15093</v>
      </c>
      <c r="AC1169" s="77">
        <v>0.17557880614793897</v>
      </c>
      <c r="AD1169" s="84">
        <f>'1.Hard Index'!T1169</f>
        <v>4</v>
      </c>
      <c r="AE1169" s="85">
        <f>'2.Vulnerbility Index'!R1169</f>
        <v>3</v>
      </c>
      <c r="AF1169" s="86">
        <f t="shared" si="38"/>
        <v>12</v>
      </c>
    </row>
    <row r="1170" spans="1:32" x14ac:dyDescent="0.3">
      <c r="A1170" s="39" t="s">
        <v>2332</v>
      </c>
      <c r="B1170" s="40">
        <v>105.735</v>
      </c>
      <c r="C1170" s="40">
        <v>9.8762299999999996</v>
      </c>
      <c r="D1170" s="40" t="s">
        <v>715</v>
      </c>
      <c r="E1170" s="40" t="s">
        <v>836</v>
      </c>
      <c r="F1170" s="40" t="s">
        <v>232</v>
      </c>
      <c r="G1170" s="40">
        <v>15459</v>
      </c>
      <c r="H1170" s="47">
        <v>45239</v>
      </c>
      <c r="I1170" s="12">
        <v>1855</v>
      </c>
      <c r="J1170" s="35">
        <v>20</v>
      </c>
      <c r="K1170" s="30">
        <v>63</v>
      </c>
      <c r="L1170" s="30">
        <v>0.47912348950247441</v>
      </c>
      <c r="M1170" s="43">
        <v>-1.32</v>
      </c>
      <c r="N1170" s="30">
        <v>8.8060804355238678E-2</v>
      </c>
      <c r="O1170" s="43">
        <v>18</v>
      </c>
      <c r="P1170" s="30">
        <v>0.17920432823038626</v>
      </c>
      <c r="Q1170" s="43">
        <f t="shared" si="37"/>
        <v>1.68</v>
      </c>
      <c r="R1170" s="30">
        <v>6.6062200541020286E-2</v>
      </c>
      <c r="S1170" s="43">
        <v>18</v>
      </c>
      <c r="T1170" s="30">
        <v>0.18754917737088028</v>
      </c>
      <c r="U1170" s="30">
        <v>0.10437085722726225</v>
      </c>
      <c r="V1170" s="46">
        <v>60</v>
      </c>
      <c r="W1170" s="46">
        <v>6.8534270457043217E-2</v>
      </c>
      <c r="X1170" s="46">
        <v>0.22446471311210298</v>
      </c>
      <c r="Y1170" s="46">
        <v>0.40319662648754762</v>
      </c>
      <c r="Z1170" s="46">
        <v>3470</v>
      </c>
      <c r="AA1170" s="46">
        <v>0.24831943968020789</v>
      </c>
      <c r="AB1170" s="46">
        <v>23189</v>
      </c>
      <c r="AC1170" s="77">
        <v>0.17557880614793897</v>
      </c>
      <c r="AD1170" s="84">
        <f>'1.Hard Index'!T1170</f>
        <v>4</v>
      </c>
      <c r="AE1170" s="85">
        <f>'2.Vulnerbility Index'!R1170</f>
        <v>4</v>
      </c>
      <c r="AF1170" s="86">
        <f t="shared" si="38"/>
        <v>16</v>
      </c>
    </row>
    <row r="1171" spans="1:32" x14ac:dyDescent="0.3">
      <c r="A1171" s="39" t="s">
        <v>2333</v>
      </c>
      <c r="B1171" s="40">
        <v>106.251</v>
      </c>
      <c r="C1171" s="40">
        <v>9.8787900000000004</v>
      </c>
      <c r="D1171" s="40" t="s">
        <v>367</v>
      </c>
      <c r="E1171" s="40" t="s">
        <v>58</v>
      </c>
      <c r="F1171" s="40" t="s">
        <v>929</v>
      </c>
      <c r="G1171" s="40">
        <v>13096</v>
      </c>
      <c r="H1171" s="47">
        <v>45239</v>
      </c>
      <c r="I1171" s="12">
        <v>1572</v>
      </c>
      <c r="J1171" s="35">
        <v>257.16300000000001</v>
      </c>
      <c r="K1171" s="30">
        <v>56</v>
      </c>
      <c r="L1171" s="30">
        <v>0.47912348950247441</v>
      </c>
      <c r="M1171" s="43">
        <v>-2.8</v>
      </c>
      <c r="N1171" s="30">
        <v>8.8060804355238678E-2</v>
      </c>
      <c r="O1171" s="43">
        <v>30</v>
      </c>
      <c r="P1171" s="30">
        <v>0.17920432823038626</v>
      </c>
      <c r="Q1171" s="43">
        <f t="shared" si="37"/>
        <v>0.20000000000000018</v>
      </c>
      <c r="R1171" s="30">
        <v>6.6062200541020286E-2</v>
      </c>
      <c r="S1171" s="43">
        <v>8</v>
      </c>
      <c r="T1171" s="30">
        <v>0.18754917737088028</v>
      </c>
      <c r="U1171" s="30">
        <v>0.10437085722726225</v>
      </c>
      <c r="V1171" s="46">
        <v>38</v>
      </c>
      <c r="W1171" s="46">
        <v>6.8534270457043217E-2</v>
      </c>
      <c r="X1171" s="46">
        <v>0.10583384239462432</v>
      </c>
      <c r="Y1171" s="46">
        <v>0.40319662648754762</v>
      </c>
      <c r="Z1171" s="46">
        <v>1386</v>
      </c>
      <c r="AA1171" s="46">
        <v>0.24831943968020789</v>
      </c>
      <c r="AB1171" s="46">
        <v>19644</v>
      </c>
      <c r="AC1171" s="77">
        <v>0.17557880614793897</v>
      </c>
      <c r="AD1171" s="84">
        <f>'1.Hard Index'!T1171</f>
        <v>4</v>
      </c>
      <c r="AE1171" s="85">
        <f>'2.Vulnerbility Index'!R1171</f>
        <v>4</v>
      </c>
      <c r="AF1171" s="86">
        <f t="shared" si="38"/>
        <v>16</v>
      </c>
    </row>
    <row r="1172" spans="1:32" x14ac:dyDescent="0.3">
      <c r="A1172" s="39" t="s">
        <v>2334</v>
      </c>
      <c r="B1172" s="40">
        <v>106.604</v>
      </c>
      <c r="C1172" s="40">
        <v>9.8756199999999996</v>
      </c>
      <c r="D1172" s="40" t="s">
        <v>53</v>
      </c>
      <c r="E1172" s="40" t="s">
        <v>257</v>
      </c>
      <c r="F1172" s="40" t="s">
        <v>930</v>
      </c>
      <c r="G1172" s="40">
        <v>6257</v>
      </c>
      <c r="H1172" s="47">
        <v>45239</v>
      </c>
      <c r="I1172" s="12">
        <v>751</v>
      </c>
      <c r="J1172" s="35">
        <v>561.25890000000004</v>
      </c>
      <c r="K1172" s="30">
        <v>51</v>
      </c>
      <c r="L1172" s="30">
        <v>0.47912348950247441</v>
      </c>
      <c r="M1172" s="43">
        <v>-0.26</v>
      </c>
      <c r="N1172" s="30">
        <v>8.8060804355238678E-2</v>
      </c>
      <c r="O1172" s="43">
        <v>0</v>
      </c>
      <c r="P1172" s="30">
        <v>0.17920432823038626</v>
      </c>
      <c r="Q1172" s="43">
        <f t="shared" si="37"/>
        <v>2.74</v>
      </c>
      <c r="R1172" s="30">
        <v>6.6062200541020286E-2</v>
      </c>
      <c r="S1172" s="43">
        <v>25</v>
      </c>
      <c r="T1172" s="30">
        <v>0.18754917737088028</v>
      </c>
      <c r="U1172" s="30">
        <v>0.10437085722726225</v>
      </c>
      <c r="V1172" s="46">
        <v>32</v>
      </c>
      <c r="W1172" s="46">
        <v>6.8534270457043217E-2</v>
      </c>
      <c r="X1172" s="46">
        <v>0.18251558254754674</v>
      </c>
      <c r="Y1172" s="46">
        <v>0.40319662648754762</v>
      </c>
      <c r="Z1172" s="46">
        <v>1142</v>
      </c>
      <c r="AA1172" s="46">
        <v>0.24831943968020789</v>
      </c>
      <c r="AB1172" s="46">
        <v>9386</v>
      </c>
      <c r="AC1172" s="77">
        <v>0.17557880614793897</v>
      </c>
      <c r="AD1172" s="84">
        <f>'1.Hard Index'!T1172</f>
        <v>3</v>
      </c>
      <c r="AE1172" s="85">
        <f>'2.Vulnerbility Index'!R1172</f>
        <v>4</v>
      </c>
      <c r="AF1172" s="86">
        <f t="shared" si="38"/>
        <v>12</v>
      </c>
    </row>
    <row r="1173" spans="1:32" x14ac:dyDescent="0.3">
      <c r="A1173" s="39" t="s">
        <v>2335</v>
      </c>
      <c r="B1173" s="40">
        <v>104.02</v>
      </c>
      <c r="C1173" s="40">
        <v>9.9451300000000007</v>
      </c>
      <c r="D1173" s="40" t="s">
        <v>50</v>
      </c>
      <c r="E1173" s="40" t="s">
        <v>494</v>
      </c>
      <c r="F1173" s="40" t="s">
        <v>931</v>
      </c>
      <c r="G1173" s="40">
        <v>2783</v>
      </c>
      <c r="H1173" s="47">
        <v>45239</v>
      </c>
      <c r="I1173" s="12">
        <v>334</v>
      </c>
      <c r="J1173" s="35">
        <f>G1173*0.06</f>
        <v>166.98</v>
      </c>
      <c r="K1173" s="30">
        <v>58</v>
      </c>
      <c r="L1173" s="30">
        <v>0.47912348950247441</v>
      </c>
      <c r="M1173" s="43">
        <v>0.45</v>
      </c>
      <c r="N1173" s="30">
        <v>8.8060804355238678E-2</v>
      </c>
      <c r="O1173" s="43">
        <v>20</v>
      </c>
      <c r="P1173" s="30">
        <v>0.17920432823038626</v>
      </c>
      <c r="Q1173" s="43">
        <f t="shared" si="37"/>
        <v>3.45</v>
      </c>
      <c r="R1173" s="30">
        <v>6.6062200541020286E-2</v>
      </c>
      <c r="S1173" s="43">
        <v>0</v>
      </c>
      <c r="T1173" s="30">
        <v>0.18754917737088028</v>
      </c>
      <c r="U1173" s="30">
        <v>0.10437085722726225</v>
      </c>
      <c r="V1173" s="46">
        <v>31</v>
      </c>
      <c r="W1173" s="46">
        <v>6.8534270457043217E-2</v>
      </c>
      <c r="X1173" s="46">
        <v>2.8160258713618398</v>
      </c>
      <c r="Y1173" s="46">
        <v>0.40319662648754762</v>
      </c>
      <c r="Z1173" s="46">
        <v>7837</v>
      </c>
      <c r="AA1173" s="46">
        <v>0.24831943968020789</v>
      </c>
      <c r="AB1173" s="46">
        <v>4175</v>
      </c>
      <c r="AC1173" s="77">
        <v>0.17557880614793897</v>
      </c>
      <c r="AD1173" s="84">
        <f>'1.Hard Index'!T1173</f>
        <v>3</v>
      </c>
      <c r="AE1173" s="85">
        <f>'2.Vulnerbility Index'!R1173</f>
        <v>2</v>
      </c>
      <c r="AF1173" s="86">
        <f t="shared" si="38"/>
        <v>6</v>
      </c>
    </row>
    <row r="1174" spans="1:32" x14ac:dyDescent="0.3">
      <c r="A1174" s="39" t="s">
        <v>2336</v>
      </c>
      <c r="B1174" s="40">
        <v>105.032</v>
      </c>
      <c r="C1174" s="40">
        <v>9.8648900000000008</v>
      </c>
      <c r="D1174" s="40" t="s">
        <v>50</v>
      </c>
      <c r="E1174" s="40" t="s">
        <v>707</v>
      </c>
      <c r="F1174" s="40" t="s">
        <v>932</v>
      </c>
      <c r="G1174" s="40">
        <v>14866</v>
      </c>
      <c r="H1174" s="47">
        <v>45239</v>
      </c>
      <c r="I1174" s="12">
        <v>1784</v>
      </c>
      <c r="J1174" s="35">
        <v>20</v>
      </c>
      <c r="K1174" s="30">
        <v>49</v>
      </c>
      <c r="L1174" s="30">
        <v>0.47912348950247441</v>
      </c>
      <c r="M1174" s="43">
        <v>-2.8</v>
      </c>
      <c r="N1174" s="30">
        <v>8.8060804355238678E-2</v>
      </c>
      <c r="O1174" s="43">
        <v>0</v>
      </c>
      <c r="P1174" s="30">
        <v>0.17920432823038626</v>
      </c>
      <c r="Q1174" s="43">
        <f t="shared" si="37"/>
        <v>0.20000000000000018</v>
      </c>
      <c r="R1174" s="30">
        <v>6.6062200541020286E-2</v>
      </c>
      <c r="S1174" s="43">
        <v>13</v>
      </c>
      <c r="T1174" s="30">
        <v>0.18754917737088028</v>
      </c>
      <c r="U1174" s="30">
        <v>0.10437085722726225</v>
      </c>
      <c r="V1174" s="46">
        <v>29</v>
      </c>
      <c r="W1174" s="46">
        <v>6.8534270457043217E-2</v>
      </c>
      <c r="X1174" s="46">
        <v>0.43596125386788648</v>
      </c>
      <c r="Y1174" s="46">
        <v>0.40319662648754762</v>
      </c>
      <c r="Z1174" s="46">
        <v>6481</v>
      </c>
      <c r="AA1174" s="46">
        <v>0.24831943968020789</v>
      </c>
      <c r="AB1174" s="46">
        <v>22299</v>
      </c>
      <c r="AC1174" s="77">
        <v>0.17557880614793897</v>
      </c>
      <c r="AD1174" s="84">
        <f>'1.Hard Index'!T1174</f>
        <v>3</v>
      </c>
      <c r="AE1174" s="85">
        <f>'2.Vulnerbility Index'!R1174</f>
        <v>4</v>
      </c>
      <c r="AF1174" s="86">
        <f t="shared" si="38"/>
        <v>12</v>
      </c>
    </row>
    <row r="1175" spans="1:32" x14ac:dyDescent="0.3">
      <c r="A1175" s="39" t="s">
        <v>2337</v>
      </c>
      <c r="B1175" s="40">
        <v>105.55800000000001</v>
      </c>
      <c r="C1175" s="40">
        <v>9.8777799999999996</v>
      </c>
      <c r="D1175" s="40" t="s">
        <v>715</v>
      </c>
      <c r="E1175" s="40" t="s">
        <v>840</v>
      </c>
      <c r="F1175" s="40" t="s">
        <v>933</v>
      </c>
      <c r="G1175" s="40">
        <v>7622</v>
      </c>
      <c r="H1175" s="47">
        <v>45239</v>
      </c>
      <c r="I1175" s="12">
        <v>915</v>
      </c>
      <c r="J1175" s="35">
        <v>597.64139999999998</v>
      </c>
      <c r="K1175" s="30">
        <v>59</v>
      </c>
      <c r="L1175" s="30">
        <v>0.47912348950247441</v>
      </c>
      <c r="M1175" s="43">
        <v>-0.26</v>
      </c>
      <c r="N1175" s="30">
        <v>8.8060804355238678E-2</v>
      </c>
      <c r="O1175" s="43">
        <v>0</v>
      </c>
      <c r="P1175" s="30">
        <v>0.17920432823038626</v>
      </c>
      <c r="Q1175" s="43">
        <f t="shared" si="37"/>
        <v>2.74</v>
      </c>
      <c r="R1175" s="30">
        <v>6.6062200541020286E-2</v>
      </c>
      <c r="S1175" s="43">
        <v>15</v>
      </c>
      <c r="T1175" s="30">
        <v>0.18754917737088028</v>
      </c>
      <c r="U1175" s="30">
        <v>0.10437085722726225</v>
      </c>
      <c r="V1175" s="46">
        <v>36</v>
      </c>
      <c r="W1175" s="46">
        <v>6.8534270457043217E-2</v>
      </c>
      <c r="X1175" s="46">
        <v>0.19102597743374441</v>
      </c>
      <c r="Y1175" s="46">
        <v>0.40319662648754762</v>
      </c>
      <c r="Z1175" s="46">
        <v>1456</v>
      </c>
      <c r="AA1175" s="46">
        <v>0.24831943968020789</v>
      </c>
      <c r="AB1175" s="46">
        <v>11433</v>
      </c>
      <c r="AC1175" s="77">
        <v>0.17557880614793897</v>
      </c>
      <c r="AD1175" s="84">
        <f>'1.Hard Index'!T1175</f>
        <v>3</v>
      </c>
      <c r="AE1175" s="85">
        <f>'2.Vulnerbility Index'!R1175</f>
        <v>4</v>
      </c>
      <c r="AF1175" s="86">
        <f t="shared" si="38"/>
        <v>12</v>
      </c>
    </row>
    <row r="1176" spans="1:32" x14ac:dyDescent="0.3">
      <c r="A1176" s="39" t="s">
        <v>2338</v>
      </c>
      <c r="B1176" s="40">
        <v>105.79600000000001</v>
      </c>
      <c r="C1176" s="40">
        <v>9.8873800000000003</v>
      </c>
      <c r="D1176" s="40" t="s">
        <v>715</v>
      </c>
      <c r="E1176" s="40" t="s">
        <v>58</v>
      </c>
      <c r="F1176" s="40" t="s">
        <v>934</v>
      </c>
      <c r="G1176" s="40">
        <v>10876</v>
      </c>
      <c r="H1176" s="47">
        <v>45239</v>
      </c>
      <c r="I1176" s="12">
        <v>1305</v>
      </c>
      <c r="J1176" s="35">
        <v>10.66197</v>
      </c>
      <c r="K1176" s="30">
        <v>66</v>
      </c>
      <c r="L1176" s="30">
        <v>0.47912348950247441</v>
      </c>
      <c r="M1176" s="43">
        <v>-1.32</v>
      </c>
      <c r="N1176" s="30">
        <v>8.8060804355238678E-2</v>
      </c>
      <c r="O1176" s="43">
        <v>20</v>
      </c>
      <c r="P1176" s="30">
        <v>0.17920432823038626</v>
      </c>
      <c r="Q1176" s="43">
        <f t="shared" si="37"/>
        <v>1.68</v>
      </c>
      <c r="R1176" s="30">
        <v>6.6062200541020286E-2</v>
      </c>
      <c r="S1176" s="43">
        <v>23</v>
      </c>
      <c r="T1176" s="30">
        <v>0.18754917737088028</v>
      </c>
      <c r="U1176" s="30">
        <v>0.10437085722726225</v>
      </c>
      <c r="V1176" s="46">
        <v>50</v>
      </c>
      <c r="W1176" s="46">
        <v>6.8534270457043217E-2</v>
      </c>
      <c r="X1176" s="46">
        <v>0.27197499080544318</v>
      </c>
      <c r="Y1176" s="46">
        <v>0.40319662648754762</v>
      </c>
      <c r="Z1176" s="46">
        <v>2958</v>
      </c>
      <c r="AA1176" s="46">
        <v>0.24831943968020789</v>
      </c>
      <c r="AB1176" s="46">
        <v>16314</v>
      </c>
      <c r="AC1176" s="77">
        <v>0.17557880614793897</v>
      </c>
      <c r="AD1176" s="84">
        <f>'1.Hard Index'!T1176</f>
        <v>4</v>
      </c>
      <c r="AE1176" s="85">
        <f>'2.Vulnerbility Index'!R1176</f>
        <v>4</v>
      </c>
      <c r="AF1176" s="86">
        <f t="shared" si="38"/>
        <v>16</v>
      </c>
    </row>
    <row r="1177" spans="1:32" x14ac:dyDescent="0.3">
      <c r="A1177" s="39" t="s">
        <v>2339</v>
      </c>
      <c r="B1177" s="40">
        <v>106.505</v>
      </c>
      <c r="C1177" s="40">
        <v>9.8690300000000004</v>
      </c>
      <c r="D1177" s="40" t="s">
        <v>367</v>
      </c>
      <c r="E1177" s="40" t="s">
        <v>58</v>
      </c>
      <c r="F1177" s="40" t="s">
        <v>234</v>
      </c>
      <c r="G1177" s="40">
        <v>9351</v>
      </c>
      <c r="H1177" s="47">
        <v>45239</v>
      </c>
      <c r="I1177" s="12">
        <v>1122</v>
      </c>
      <c r="J1177" s="35">
        <v>544.39559999999994</v>
      </c>
      <c r="K1177" s="30">
        <v>51</v>
      </c>
      <c r="L1177" s="30">
        <v>0.47912348950247441</v>
      </c>
      <c r="M1177" s="43">
        <v>0.45</v>
      </c>
      <c r="N1177" s="30">
        <v>8.8060804355238678E-2</v>
      </c>
      <c r="O1177" s="43">
        <v>6</v>
      </c>
      <c r="P1177" s="30">
        <v>0.17920432823038626</v>
      </c>
      <c r="Q1177" s="43">
        <f t="shared" si="37"/>
        <v>3.45</v>
      </c>
      <c r="R1177" s="30">
        <v>6.6062200541020286E-2</v>
      </c>
      <c r="S1177" s="43">
        <v>11</v>
      </c>
      <c r="T1177" s="30">
        <v>0.18754917737088028</v>
      </c>
      <c r="U1177" s="30">
        <v>0.10437085722726225</v>
      </c>
      <c r="V1177" s="46">
        <v>34</v>
      </c>
      <c r="W1177" s="46">
        <v>6.8534270457043217E-2</v>
      </c>
      <c r="X1177" s="46">
        <v>0.68078280397818414</v>
      </c>
      <c r="Y1177" s="46">
        <v>0.40319662648754762</v>
      </c>
      <c r="Z1177" s="46">
        <v>6366</v>
      </c>
      <c r="AA1177" s="46">
        <v>0.24831943968020789</v>
      </c>
      <c r="AB1177" s="46">
        <v>14027</v>
      </c>
      <c r="AC1177" s="77">
        <v>0.17557880614793897</v>
      </c>
      <c r="AD1177" s="84">
        <f>'1.Hard Index'!T1177</f>
        <v>4</v>
      </c>
      <c r="AE1177" s="85">
        <f>'2.Vulnerbility Index'!R1177</f>
        <v>3</v>
      </c>
      <c r="AF1177" s="86">
        <f t="shared" si="38"/>
        <v>12</v>
      </c>
    </row>
    <row r="1178" spans="1:32" x14ac:dyDescent="0.3">
      <c r="A1178" s="39" t="s">
        <v>2340</v>
      </c>
      <c r="B1178" s="40">
        <v>105.631</v>
      </c>
      <c r="C1178" s="40">
        <v>9.8650900000000004</v>
      </c>
      <c r="D1178" s="40" t="s">
        <v>715</v>
      </c>
      <c r="E1178" s="40" t="s">
        <v>836</v>
      </c>
      <c r="F1178" s="40" t="s">
        <v>49</v>
      </c>
      <c r="G1178" s="40">
        <v>19883</v>
      </c>
      <c r="H1178" s="47">
        <v>45239</v>
      </c>
      <c r="I1178" s="12">
        <v>2386</v>
      </c>
      <c r="J1178" s="35">
        <v>445.47269999999997</v>
      </c>
      <c r="K1178" s="30">
        <v>58</v>
      </c>
      <c r="L1178" s="30">
        <v>0.47912348950247441</v>
      </c>
      <c r="M1178" s="43">
        <v>-2.8</v>
      </c>
      <c r="N1178" s="30">
        <v>8.8060804355238678E-2</v>
      </c>
      <c r="O1178" s="43">
        <v>8</v>
      </c>
      <c r="P1178" s="30">
        <v>0.17920432823038626</v>
      </c>
      <c r="Q1178" s="43">
        <f t="shared" si="37"/>
        <v>0.20000000000000018</v>
      </c>
      <c r="R1178" s="30">
        <v>6.6062200541020286E-2</v>
      </c>
      <c r="S1178" s="43">
        <v>13</v>
      </c>
      <c r="T1178" s="30">
        <v>0.18754917737088028</v>
      </c>
      <c r="U1178" s="30">
        <v>0.10437085722726225</v>
      </c>
      <c r="V1178" s="46">
        <v>53</v>
      </c>
      <c r="W1178" s="46">
        <v>6.8534270457043217E-2</v>
      </c>
      <c r="X1178" s="46">
        <v>8.8719006186189206E-2</v>
      </c>
      <c r="Y1178" s="46">
        <v>0.40319662648754762</v>
      </c>
      <c r="Z1178" s="46">
        <v>1764</v>
      </c>
      <c r="AA1178" s="46">
        <v>0.24831943968020789</v>
      </c>
      <c r="AB1178" s="46">
        <v>29825</v>
      </c>
      <c r="AC1178" s="77">
        <v>0.17557880614793897</v>
      </c>
      <c r="AD1178" s="84">
        <f>'1.Hard Index'!T1178</f>
        <v>4</v>
      </c>
      <c r="AE1178" s="85">
        <f>'2.Vulnerbility Index'!R1178</f>
        <v>4</v>
      </c>
      <c r="AF1178" s="86">
        <f t="shared" si="38"/>
        <v>16</v>
      </c>
    </row>
    <row r="1179" spans="1:32" x14ac:dyDescent="0.3">
      <c r="A1179" s="39" t="s">
        <v>2341</v>
      </c>
      <c r="B1179" s="40">
        <v>105.08499999999999</v>
      </c>
      <c r="C1179" s="40">
        <v>9.8733599999999999</v>
      </c>
      <c r="D1179" s="40" t="s">
        <v>50</v>
      </c>
      <c r="E1179" s="40" t="s">
        <v>707</v>
      </c>
      <c r="F1179" s="40" t="s">
        <v>935</v>
      </c>
      <c r="G1179" s="40">
        <v>10602</v>
      </c>
      <c r="H1179" s="47">
        <v>45239</v>
      </c>
      <c r="I1179" s="12">
        <v>1272</v>
      </c>
      <c r="J1179" s="35">
        <v>20</v>
      </c>
      <c r="K1179" s="30">
        <v>47</v>
      </c>
      <c r="L1179" s="30">
        <v>0.47912348950247441</v>
      </c>
      <c r="M1179" s="43">
        <v>-1.32</v>
      </c>
      <c r="N1179" s="30">
        <v>8.8060804355238678E-2</v>
      </c>
      <c r="O1179" s="43">
        <v>22</v>
      </c>
      <c r="P1179" s="30">
        <v>0.17920432823038626</v>
      </c>
      <c r="Q1179" s="43">
        <f t="shared" si="37"/>
        <v>1.68</v>
      </c>
      <c r="R1179" s="30">
        <v>6.6062200541020286E-2</v>
      </c>
      <c r="S1179" s="43">
        <v>18</v>
      </c>
      <c r="T1179" s="30">
        <v>0.18754917737088028</v>
      </c>
      <c r="U1179" s="30">
        <v>0.10437085722726225</v>
      </c>
      <c r="V1179" s="46">
        <v>37</v>
      </c>
      <c r="W1179" s="46">
        <v>6.8534270457043217E-2</v>
      </c>
      <c r="X1179" s="46">
        <v>0.29522731560083004</v>
      </c>
      <c r="Y1179" s="46">
        <v>0.40319662648754762</v>
      </c>
      <c r="Z1179" s="46">
        <v>3130</v>
      </c>
      <c r="AA1179" s="46">
        <v>0.24831943968020789</v>
      </c>
      <c r="AB1179" s="46">
        <v>15903</v>
      </c>
      <c r="AC1179" s="77">
        <v>0.17557880614793897</v>
      </c>
      <c r="AD1179" s="84">
        <f>'1.Hard Index'!T1179</f>
        <v>4</v>
      </c>
      <c r="AE1179" s="85">
        <f>'2.Vulnerbility Index'!R1179</f>
        <v>4</v>
      </c>
      <c r="AF1179" s="86">
        <f t="shared" si="38"/>
        <v>16</v>
      </c>
    </row>
    <row r="1180" spans="1:32" x14ac:dyDescent="0.3">
      <c r="A1180" s="39" t="s">
        <v>2342</v>
      </c>
      <c r="B1180" s="40">
        <v>106.301</v>
      </c>
      <c r="C1180" s="40">
        <v>9.8715899999999994</v>
      </c>
      <c r="D1180" s="40" t="s">
        <v>367</v>
      </c>
      <c r="E1180" s="40" t="s">
        <v>58</v>
      </c>
      <c r="F1180" s="40" t="s">
        <v>936</v>
      </c>
      <c r="G1180" s="40">
        <v>9526</v>
      </c>
      <c r="H1180" s="47">
        <v>45239</v>
      </c>
      <c r="I1180" s="12">
        <v>1143</v>
      </c>
      <c r="J1180" s="35">
        <v>683.20730000000003</v>
      </c>
      <c r="K1180" s="30">
        <v>54</v>
      </c>
      <c r="L1180" s="30">
        <v>0.47912348950247441</v>
      </c>
      <c r="M1180" s="43">
        <v>-0.24</v>
      </c>
      <c r="N1180" s="30">
        <v>8.8060804355238678E-2</v>
      </c>
      <c r="O1180" s="43">
        <v>0</v>
      </c>
      <c r="P1180" s="30">
        <v>0.17920432823038626</v>
      </c>
      <c r="Q1180" s="43">
        <f t="shared" si="37"/>
        <v>2.76</v>
      </c>
      <c r="R1180" s="30">
        <v>6.6062200541020286E-2</v>
      </c>
      <c r="S1180" s="43">
        <v>13</v>
      </c>
      <c r="T1180" s="30">
        <v>0.18754917737088028</v>
      </c>
      <c r="U1180" s="30">
        <v>0.10437085722726225</v>
      </c>
      <c r="V1180" s="46">
        <v>41</v>
      </c>
      <c r="W1180" s="46">
        <v>6.8534270457043217E-2</v>
      </c>
      <c r="X1180" s="46">
        <v>0.33970186857022883</v>
      </c>
      <c r="Y1180" s="46">
        <v>0.40319662648754762</v>
      </c>
      <c r="Z1180" s="46">
        <v>3236</v>
      </c>
      <c r="AA1180" s="46">
        <v>0.24831943968020789</v>
      </c>
      <c r="AB1180" s="46">
        <v>14289</v>
      </c>
      <c r="AC1180" s="77">
        <v>0.17557880614793897</v>
      </c>
      <c r="AD1180" s="84">
        <f>'1.Hard Index'!T1180</f>
        <v>3</v>
      </c>
      <c r="AE1180" s="85">
        <f>'2.Vulnerbility Index'!R1180</f>
        <v>4</v>
      </c>
      <c r="AF1180" s="86">
        <f t="shared" si="38"/>
        <v>12</v>
      </c>
    </row>
    <row r="1181" spans="1:32" x14ac:dyDescent="0.3">
      <c r="A1181" s="39" t="s">
        <v>2343</v>
      </c>
      <c r="B1181" s="40">
        <v>105.48399999999999</v>
      </c>
      <c r="C1181" s="40">
        <v>9.8665199999999995</v>
      </c>
      <c r="D1181" s="40" t="s">
        <v>50</v>
      </c>
      <c r="E1181" s="40" t="s">
        <v>358</v>
      </c>
      <c r="F1181" s="40" t="s">
        <v>619</v>
      </c>
      <c r="G1181" s="40">
        <v>11285</v>
      </c>
      <c r="H1181" s="47">
        <v>45239</v>
      </c>
      <c r="I1181" s="12">
        <v>1354</v>
      </c>
      <c r="J1181" s="35">
        <v>103.5196</v>
      </c>
      <c r="K1181" s="30">
        <v>62</v>
      </c>
      <c r="L1181" s="30">
        <v>0.47912348950247441</v>
      </c>
      <c r="M1181" s="43">
        <v>0.36</v>
      </c>
      <c r="N1181" s="30">
        <v>8.8060804355238678E-2</v>
      </c>
      <c r="O1181" s="43">
        <v>4</v>
      </c>
      <c r="P1181" s="30">
        <v>0.17920432823038626</v>
      </c>
      <c r="Q1181" s="43">
        <f t="shared" si="37"/>
        <v>3.36</v>
      </c>
      <c r="R1181" s="30">
        <v>6.6062200541020286E-2</v>
      </c>
      <c r="S1181" s="43">
        <v>9</v>
      </c>
      <c r="T1181" s="30">
        <v>0.18754917737088028</v>
      </c>
      <c r="U1181" s="30">
        <v>0.10437085722726225</v>
      </c>
      <c r="V1181" s="46">
        <v>27</v>
      </c>
      <c r="W1181" s="46">
        <v>6.8534270457043217E-2</v>
      </c>
      <c r="X1181" s="46">
        <v>0.39255649091714667</v>
      </c>
      <c r="Y1181" s="46">
        <v>0.40319662648754762</v>
      </c>
      <c r="Z1181" s="46">
        <v>4430</v>
      </c>
      <c r="AA1181" s="46">
        <v>0.24831943968020789</v>
      </c>
      <c r="AB1181" s="46">
        <v>16928</v>
      </c>
      <c r="AC1181" s="77">
        <v>0.17557880614793897</v>
      </c>
      <c r="AD1181" s="84">
        <f>'1.Hard Index'!T1181</f>
        <v>4</v>
      </c>
      <c r="AE1181" s="85">
        <f>'2.Vulnerbility Index'!R1181</f>
        <v>4</v>
      </c>
      <c r="AF1181" s="86">
        <f t="shared" si="38"/>
        <v>16</v>
      </c>
    </row>
    <row r="1182" spans="1:32" x14ac:dyDescent="0.3">
      <c r="A1182" s="39" t="s">
        <v>2344</v>
      </c>
      <c r="B1182" s="40">
        <v>106.096</v>
      </c>
      <c r="C1182" s="40">
        <v>9.8694299999999995</v>
      </c>
      <c r="D1182" s="40" t="s">
        <v>367</v>
      </c>
      <c r="E1182" s="40" t="s">
        <v>706</v>
      </c>
      <c r="F1182" s="40" t="s">
        <v>937</v>
      </c>
      <c r="G1182" s="40">
        <v>10138</v>
      </c>
      <c r="H1182" s="47">
        <v>45239</v>
      </c>
      <c r="I1182" s="12">
        <v>1217</v>
      </c>
      <c r="J1182" s="35">
        <v>748.27729999999997</v>
      </c>
      <c r="K1182" s="30">
        <v>58</v>
      </c>
      <c r="L1182" s="30">
        <v>0.47912348950247441</v>
      </c>
      <c r="M1182" s="43">
        <v>-2.8</v>
      </c>
      <c r="N1182" s="30">
        <v>8.8060804355238678E-2</v>
      </c>
      <c r="O1182" s="43">
        <v>16</v>
      </c>
      <c r="P1182" s="30">
        <v>0.17920432823038626</v>
      </c>
      <c r="Q1182" s="43">
        <f t="shared" si="37"/>
        <v>0.20000000000000018</v>
      </c>
      <c r="R1182" s="30">
        <v>6.6062200541020286E-2</v>
      </c>
      <c r="S1182" s="43">
        <v>7</v>
      </c>
      <c r="T1182" s="30">
        <v>0.18754917737088028</v>
      </c>
      <c r="U1182" s="30">
        <v>0.10437085722726225</v>
      </c>
      <c r="V1182" s="46">
        <v>33</v>
      </c>
      <c r="W1182" s="46">
        <v>6.8534270457043217E-2</v>
      </c>
      <c r="X1182" s="46">
        <v>0.20072992700729927</v>
      </c>
      <c r="Y1182" s="46">
        <v>0.40319662648754762</v>
      </c>
      <c r="Z1182" s="46">
        <v>2035</v>
      </c>
      <c r="AA1182" s="46">
        <v>0.24831943968020789</v>
      </c>
      <c r="AB1182" s="46">
        <v>15207</v>
      </c>
      <c r="AC1182" s="77">
        <v>0.17557880614793897</v>
      </c>
      <c r="AD1182" s="84">
        <f>'1.Hard Index'!T1182</f>
        <v>4</v>
      </c>
      <c r="AE1182" s="85">
        <f>'2.Vulnerbility Index'!R1182</f>
        <v>4</v>
      </c>
      <c r="AF1182" s="86">
        <f t="shared" si="38"/>
        <v>16</v>
      </c>
    </row>
    <row r="1183" spans="1:32" x14ac:dyDescent="0.3">
      <c r="A1183" s="39" t="s">
        <v>2345</v>
      </c>
      <c r="B1183" s="40">
        <v>105.14700000000001</v>
      </c>
      <c r="C1183" s="40">
        <v>9.8608399999999996</v>
      </c>
      <c r="D1183" s="40" t="s">
        <v>50</v>
      </c>
      <c r="E1183" s="40" t="s">
        <v>58</v>
      </c>
      <c r="F1183" s="40" t="s">
        <v>326</v>
      </c>
      <c r="G1183" s="40">
        <v>11606</v>
      </c>
      <c r="H1183" s="47">
        <v>45239</v>
      </c>
      <c r="I1183" s="12">
        <v>1393</v>
      </c>
      <c r="J1183" s="35">
        <v>20</v>
      </c>
      <c r="K1183" s="30">
        <v>41</v>
      </c>
      <c r="L1183" s="30">
        <v>0.47912348950247441</v>
      </c>
      <c r="M1183" s="43">
        <v>-0.26</v>
      </c>
      <c r="N1183" s="30">
        <v>8.8060804355238678E-2</v>
      </c>
      <c r="O1183" s="43">
        <v>1</v>
      </c>
      <c r="P1183" s="30">
        <v>0.17920432823038626</v>
      </c>
      <c r="Q1183" s="43">
        <f t="shared" si="37"/>
        <v>2.74</v>
      </c>
      <c r="R1183" s="30">
        <v>6.6062200541020286E-2</v>
      </c>
      <c r="S1183" s="43">
        <v>11</v>
      </c>
      <c r="T1183" s="30">
        <v>0.18754917737088028</v>
      </c>
      <c r="U1183" s="30">
        <v>0.10437085722726225</v>
      </c>
      <c r="V1183" s="46">
        <v>35</v>
      </c>
      <c r="W1183" s="46">
        <v>6.8534270457043217E-2</v>
      </c>
      <c r="X1183" s="46">
        <v>0.24728588661037396</v>
      </c>
      <c r="Y1183" s="46">
        <v>0.40319662648754762</v>
      </c>
      <c r="Z1183" s="46">
        <v>2870</v>
      </c>
      <c r="AA1183" s="46">
        <v>0.24831943968020789</v>
      </c>
      <c r="AB1183" s="46">
        <v>17409</v>
      </c>
      <c r="AC1183" s="77">
        <v>0.17557880614793897</v>
      </c>
      <c r="AD1183" s="84">
        <f>'1.Hard Index'!T1183</f>
        <v>4</v>
      </c>
      <c r="AE1183" s="85">
        <f>'2.Vulnerbility Index'!R1183</f>
        <v>4</v>
      </c>
      <c r="AF1183" s="86">
        <f t="shared" si="38"/>
        <v>16</v>
      </c>
    </row>
    <row r="1184" spans="1:32" x14ac:dyDescent="0.3">
      <c r="A1184" s="39" t="s">
        <v>2346</v>
      </c>
      <c r="B1184" s="40">
        <v>105.404</v>
      </c>
      <c r="C1184" s="40">
        <v>9.8497199999999996</v>
      </c>
      <c r="D1184" s="40" t="s">
        <v>50</v>
      </c>
      <c r="E1184" s="40" t="s">
        <v>358</v>
      </c>
      <c r="F1184" s="40" t="s">
        <v>896</v>
      </c>
      <c r="G1184" s="40">
        <v>14089</v>
      </c>
      <c r="H1184" s="47">
        <v>45239</v>
      </c>
      <c r="I1184" s="12">
        <v>1691</v>
      </c>
      <c r="J1184" s="35">
        <v>121.782</v>
      </c>
      <c r="K1184" s="30">
        <v>46</v>
      </c>
      <c r="L1184" s="30">
        <v>0.47912348950247441</v>
      </c>
      <c r="M1184" s="43">
        <v>-1.32</v>
      </c>
      <c r="N1184" s="30">
        <v>8.8060804355238678E-2</v>
      </c>
      <c r="O1184" s="43">
        <v>16</v>
      </c>
      <c r="P1184" s="30">
        <v>0.17920432823038626</v>
      </c>
      <c r="Q1184" s="43">
        <f t="shared" si="37"/>
        <v>1.68</v>
      </c>
      <c r="R1184" s="30">
        <v>6.6062200541020286E-2</v>
      </c>
      <c r="S1184" s="43">
        <v>8</v>
      </c>
      <c r="T1184" s="30">
        <v>0.18754917737088028</v>
      </c>
      <c r="U1184" s="30">
        <v>0.10437085722726225</v>
      </c>
      <c r="V1184" s="46">
        <v>19</v>
      </c>
      <c r="W1184" s="46">
        <v>6.8534270457043217E-2</v>
      </c>
      <c r="X1184" s="46">
        <v>0.17048761445099014</v>
      </c>
      <c r="Y1184" s="46">
        <v>0.40319662648754762</v>
      </c>
      <c r="Z1184" s="46">
        <v>2402</v>
      </c>
      <c r="AA1184" s="46">
        <v>0.24831943968020789</v>
      </c>
      <c r="AB1184" s="46">
        <v>21134</v>
      </c>
      <c r="AC1184" s="77">
        <v>0.17557880614793897</v>
      </c>
      <c r="AD1184" s="84">
        <f>'1.Hard Index'!T1184</f>
        <v>4</v>
      </c>
      <c r="AE1184" s="85">
        <f>'2.Vulnerbility Index'!R1184</f>
        <v>4</v>
      </c>
      <c r="AF1184" s="86">
        <f t="shared" si="38"/>
        <v>16</v>
      </c>
    </row>
    <row r="1185" spans="1:32" x14ac:dyDescent="0.3">
      <c r="A1185" s="39" t="s">
        <v>2347</v>
      </c>
      <c r="B1185" s="40">
        <v>106.407</v>
      </c>
      <c r="C1185" s="40">
        <v>9.8729300000000002</v>
      </c>
      <c r="D1185" s="40" t="s">
        <v>367</v>
      </c>
      <c r="E1185" s="40" t="s">
        <v>58</v>
      </c>
      <c r="F1185" s="40" t="s">
        <v>938</v>
      </c>
      <c r="G1185" s="40">
        <v>9991</v>
      </c>
      <c r="H1185" s="47">
        <v>45239</v>
      </c>
      <c r="I1185" s="12">
        <v>1199</v>
      </c>
      <c r="J1185" s="35">
        <v>331.68239999999997</v>
      </c>
      <c r="K1185" s="30">
        <v>53</v>
      </c>
      <c r="L1185" s="30">
        <v>0.47912348950247441</v>
      </c>
      <c r="M1185" s="43">
        <v>-0.24</v>
      </c>
      <c r="N1185" s="30">
        <v>8.8060804355238678E-2</v>
      </c>
      <c r="O1185" s="43">
        <v>4</v>
      </c>
      <c r="P1185" s="30">
        <v>0.17920432823038626</v>
      </c>
      <c r="Q1185" s="43">
        <f t="shared" si="37"/>
        <v>2.76</v>
      </c>
      <c r="R1185" s="30">
        <v>6.6062200541020286E-2</v>
      </c>
      <c r="S1185" s="43">
        <v>9</v>
      </c>
      <c r="T1185" s="30">
        <v>0.18754917737088028</v>
      </c>
      <c r="U1185" s="30">
        <v>0.10437085722726225</v>
      </c>
      <c r="V1185" s="46">
        <v>42</v>
      </c>
      <c r="W1185" s="46">
        <v>6.8534270457043217E-2</v>
      </c>
      <c r="X1185" s="46">
        <v>8.4075668101291162E-2</v>
      </c>
      <c r="Y1185" s="46">
        <v>0.40319662648754762</v>
      </c>
      <c r="Z1185" s="46">
        <v>840</v>
      </c>
      <c r="AA1185" s="46">
        <v>0.24831943968020789</v>
      </c>
      <c r="AB1185" s="46">
        <v>14987</v>
      </c>
      <c r="AC1185" s="77">
        <v>0.17557880614793897</v>
      </c>
      <c r="AD1185" s="84">
        <f>'1.Hard Index'!T1185</f>
        <v>4</v>
      </c>
      <c r="AE1185" s="85">
        <f>'2.Vulnerbility Index'!R1185</f>
        <v>3</v>
      </c>
      <c r="AF1185" s="86">
        <f t="shared" si="38"/>
        <v>12</v>
      </c>
    </row>
    <row r="1186" spans="1:32" x14ac:dyDescent="0.3">
      <c r="A1186" s="39" t="s">
        <v>2348</v>
      </c>
      <c r="B1186" s="40">
        <v>105.66800000000001</v>
      </c>
      <c r="C1186" s="40">
        <v>9.8552400000000002</v>
      </c>
      <c r="D1186" s="40" t="s">
        <v>715</v>
      </c>
      <c r="E1186" s="40" t="s">
        <v>836</v>
      </c>
      <c r="F1186" s="40" t="s">
        <v>202</v>
      </c>
      <c r="G1186" s="40">
        <v>8446</v>
      </c>
      <c r="H1186" s="47">
        <v>45239</v>
      </c>
      <c r="I1186" s="12">
        <v>1014</v>
      </c>
      <c r="J1186" s="35">
        <v>392.50900000000001</v>
      </c>
      <c r="K1186" s="30">
        <v>59</v>
      </c>
      <c r="L1186" s="30">
        <v>0.47912348950247441</v>
      </c>
      <c r="M1186" s="43">
        <v>0.36</v>
      </c>
      <c r="N1186" s="30">
        <v>8.8060804355238678E-2</v>
      </c>
      <c r="O1186" s="43">
        <v>11</v>
      </c>
      <c r="P1186" s="30">
        <v>0.17920432823038626</v>
      </c>
      <c r="Q1186" s="43">
        <f t="shared" si="37"/>
        <v>3.36</v>
      </c>
      <c r="R1186" s="30">
        <v>6.6062200541020286E-2</v>
      </c>
      <c r="S1186" s="43">
        <v>15</v>
      </c>
      <c r="T1186" s="30">
        <v>0.18754917737088028</v>
      </c>
      <c r="U1186" s="30">
        <v>0.10437085722726225</v>
      </c>
      <c r="V1186" s="46">
        <v>35</v>
      </c>
      <c r="W1186" s="46">
        <v>6.8534270457043217E-2</v>
      </c>
      <c r="X1186" s="46">
        <v>0.24982240113663273</v>
      </c>
      <c r="Y1186" s="46">
        <v>0.40319662648754762</v>
      </c>
      <c r="Z1186" s="46">
        <v>2110</v>
      </c>
      <c r="AA1186" s="46">
        <v>0.24831943968020789</v>
      </c>
      <c r="AB1186" s="46">
        <v>12669</v>
      </c>
      <c r="AC1186" s="77">
        <v>0.17557880614793897</v>
      </c>
      <c r="AD1186" s="84">
        <f>'1.Hard Index'!T1186</f>
        <v>4</v>
      </c>
      <c r="AE1186" s="85">
        <f>'2.Vulnerbility Index'!R1186</f>
        <v>4</v>
      </c>
      <c r="AF1186" s="86">
        <f t="shared" si="38"/>
        <v>16</v>
      </c>
    </row>
    <row r="1187" spans="1:32" x14ac:dyDescent="0.3">
      <c r="A1187" s="39" t="s">
        <v>2349</v>
      </c>
      <c r="B1187" s="40">
        <v>106.355</v>
      </c>
      <c r="C1187" s="40">
        <v>9.8549699999999998</v>
      </c>
      <c r="D1187" s="40" t="s">
        <v>367</v>
      </c>
      <c r="E1187" s="40" t="s">
        <v>58</v>
      </c>
      <c r="F1187" s="40" t="s">
        <v>939</v>
      </c>
      <c r="G1187" s="40">
        <v>13689</v>
      </c>
      <c r="H1187" s="47">
        <v>45239</v>
      </c>
      <c r="I1187" s="12">
        <v>1643</v>
      </c>
      <c r="J1187" s="35">
        <v>453.40879999999999</v>
      </c>
      <c r="K1187" s="30">
        <v>53</v>
      </c>
      <c r="L1187" s="30">
        <v>0.47912348950247441</v>
      </c>
      <c r="M1187" s="43">
        <v>-2.8</v>
      </c>
      <c r="N1187" s="30">
        <v>8.8060804355238678E-2</v>
      </c>
      <c r="O1187" s="43">
        <v>20</v>
      </c>
      <c r="P1187" s="30">
        <v>0.17920432823038626</v>
      </c>
      <c r="Q1187" s="43">
        <f t="shared" si="37"/>
        <v>0.20000000000000018</v>
      </c>
      <c r="R1187" s="30">
        <v>6.6062200541020286E-2</v>
      </c>
      <c r="S1187" s="43">
        <v>11</v>
      </c>
      <c r="T1187" s="30">
        <v>0.18754917737088028</v>
      </c>
      <c r="U1187" s="30">
        <v>0.10437085722726225</v>
      </c>
      <c r="V1187" s="46">
        <v>38</v>
      </c>
      <c r="W1187" s="46">
        <v>6.8534270457043217E-2</v>
      </c>
      <c r="X1187" s="46">
        <v>4.4707429322813935E-2</v>
      </c>
      <c r="Y1187" s="46">
        <v>0.40319662648754762</v>
      </c>
      <c r="Z1187" s="46">
        <v>612</v>
      </c>
      <c r="AA1187" s="46">
        <v>0.24831943968020789</v>
      </c>
      <c r="AB1187" s="46">
        <v>20534</v>
      </c>
      <c r="AC1187" s="77">
        <v>0.17557880614793897</v>
      </c>
      <c r="AD1187" s="84">
        <f>'1.Hard Index'!T1187</f>
        <v>4</v>
      </c>
      <c r="AE1187" s="85">
        <f>'2.Vulnerbility Index'!R1187</f>
        <v>4</v>
      </c>
      <c r="AF1187" s="86">
        <f t="shared" si="38"/>
        <v>16</v>
      </c>
    </row>
    <row r="1188" spans="1:32" x14ac:dyDescent="0.3">
      <c r="A1188" s="39" t="s">
        <v>2350</v>
      </c>
      <c r="B1188" s="40">
        <v>106.449</v>
      </c>
      <c r="C1188" s="40">
        <v>9.84741</v>
      </c>
      <c r="D1188" s="40" t="s">
        <v>367</v>
      </c>
      <c r="E1188" s="40" t="s">
        <v>368</v>
      </c>
      <c r="F1188" s="40" t="s">
        <v>576</v>
      </c>
      <c r="G1188" s="40">
        <v>13710</v>
      </c>
      <c r="H1188" s="47">
        <v>45239</v>
      </c>
      <c r="I1188" s="12">
        <v>1645</v>
      </c>
      <c r="J1188" s="35">
        <v>360.1164</v>
      </c>
      <c r="K1188" s="30">
        <v>52</v>
      </c>
      <c r="L1188" s="30">
        <v>0.47912348950247441</v>
      </c>
      <c r="M1188" s="43">
        <v>-1.32</v>
      </c>
      <c r="N1188" s="30">
        <v>8.8060804355238678E-2</v>
      </c>
      <c r="O1188" s="43">
        <v>8</v>
      </c>
      <c r="P1188" s="30">
        <v>0.17920432823038626</v>
      </c>
      <c r="Q1188" s="43">
        <f t="shared" si="37"/>
        <v>1.68</v>
      </c>
      <c r="R1188" s="30">
        <v>6.6062200541020286E-2</v>
      </c>
      <c r="S1188" s="43">
        <v>20</v>
      </c>
      <c r="T1188" s="30">
        <v>0.18754917737088028</v>
      </c>
      <c r="U1188" s="30">
        <v>0.10437085722726225</v>
      </c>
      <c r="V1188" s="46">
        <v>46</v>
      </c>
      <c r="W1188" s="46">
        <v>6.8534270457043217E-2</v>
      </c>
      <c r="X1188" s="46">
        <v>1.3931436907366885E-2</v>
      </c>
      <c r="Y1188" s="46">
        <v>0.40319662648754762</v>
      </c>
      <c r="Z1188" s="46">
        <v>191</v>
      </c>
      <c r="AA1188" s="46">
        <v>0.24831943968020789</v>
      </c>
      <c r="AB1188" s="46">
        <v>20565</v>
      </c>
      <c r="AC1188" s="77">
        <v>0.17557880614793897</v>
      </c>
      <c r="AD1188" s="84">
        <f>'1.Hard Index'!T1188</f>
        <v>4</v>
      </c>
      <c r="AE1188" s="85">
        <f>'2.Vulnerbility Index'!R1188</f>
        <v>3</v>
      </c>
      <c r="AF1188" s="86">
        <f t="shared" si="38"/>
        <v>12</v>
      </c>
    </row>
    <row r="1189" spans="1:32" x14ac:dyDescent="0.3">
      <c r="A1189" s="39" t="s">
        <v>2351</v>
      </c>
      <c r="B1189" s="40">
        <v>106.348</v>
      </c>
      <c r="C1189" s="40">
        <v>9.8744599999999991</v>
      </c>
      <c r="D1189" s="40" t="s">
        <v>367</v>
      </c>
      <c r="E1189" s="40" t="s">
        <v>58</v>
      </c>
      <c r="F1189" s="40" t="s">
        <v>58</v>
      </c>
      <c r="G1189" s="40">
        <v>6162</v>
      </c>
      <c r="H1189" s="47">
        <v>45239</v>
      </c>
      <c r="I1189" s="12">
        <v>739</v>
      </c>
      <c r="J1189" s="35">
        <v>620.1454</v>
      </c>
      <c r="K1189" s="30">
        <v>53</v>
      </c>
      <c r="L1189" s="30">
        <v>0.47912348950247441</v>
      </c>
      <c r="M1189" s="43">
        <v>-0.24</v>
      </c>
      <c r="N1189" s="30">
        <v>8.8060804355238678E-2</v>
      </c>
      <c r="O1189" s="43">
        <v>8</v>
      </c>
      <c r="P1189" s="30">
        <v>0.17920432823038626</v>
      </c>
      <c r="Q1189" s="43">
        <f t="shared" si="37"/>
        <v>2.76</v>
      </c>
      <c r="R1189" s="30">
        <v>6.6062200541020286E-2</v>
      </c>
      <c r="S1189" s="43">
        <v>13</v>
      </c>
      <c r="T1189" s="30">
        <v>0.18754917737088028</v>
      </c>
      <c r="U1189" s="30">
        <v>0.10437085722726225</v>
      </c>
      <c r="V1189" s="46">
        <v>176</v>
      </c>
      <c r="W1189" s="46">
        <v>6.8534270457043217E-2</v>
      </c>
      <c r="X1189" s="46">
        <v>5.6475170399221029E-2</v>
      </c>
      <c r="Y1189" s="46">
        <v>0.40319662648754762</v>
      </c>
      <c r="Z1189" s="46">
        <v>348</v>
      </c>
      <c r="AA1189" s="46">
        <v>0.24831943968020789</v>
      </c>
      <c r="AB1189" s="46">
        <v>9243</v>
      </c>
      <c r="AC1189" s="77">
        <v>0.17557880614793897</v>
      </c>
      <c r="AD1189" s="84">
        <f>'1.Hard Index'!T1189</f>
        <v>4</v>
      </c>
      <c r="AE1189" s="85">
        <f>'2.Vulnerbility Index'!R1189</f>
        <v>3</v>
      </c>
      <c r="AF1189" s="86">
        <f t="shared" si="38"/>
        <v>12</v>
      </c>
    </row>
    <row r="1190" spans="1:32" x14ac:dyDescent="0.3">
      <c r="A1190" s="39" t="s">
        <v>2352</v>
      </c>
      <c r="B1190" s="40">
        <v>106.211</v>
      </c>
      <c r="C1190" s="40">
        <v>9.8580199999999998</v>
      </c>
      <c r="D1190" s="40" t="s">
        <v>367</v>
      </c>
      <c r="E1190" s="40" t="s">
        <v>834</v>
      </c>
      <c r="F1190" s="40" t="s">
        <v>940</v>
      </c>
      <c r="G1190" s="40">
        <v>12056</v>
      </c>
      <c r="H1190" s="47">
        <v>45239</v>
      </c>
      <c r="I1190" s="12">
        <v>1447</v>
      </c>
      <c r="J1190" s="35">
        <v>325.2373</v>
      </c>
      <c r="K1190" s="30">
        <v>56</v>
      </c>
      <c r="L1190" s="30">
        <v>0.47912348950247441</v>
      </c>
      <c r="M1190" s="43">
        <v>0.36</v>
      </c>
      <c r="N1190" s="30">
        <v>8.8060804355238678E-2</v>
      </c>
      <c r="O1190" s="43">
        <v>0</v>
      </c>
      <c r="P1190" s="30">
        <v>0.17920432823038626</v>
      </c>
      <c r="Q1190" s="43">
        <f t="shared" si="37"/>
        <v>3.36</v>
      </c>
      <c r="R1190" s="30">
        <v>6.6062200541020286E-2</v>
      </c>
      <c r="S1190" s="43">
        <v>11</v>
      </c>
      <c r="T1190" s="30">
        <v>0.18754917737088028</v>
      </c>
      <c r="U1190" s="30">
        <v>0.10437085722726225</v>
      </c>
      <c r="V1190" s="46">
        <v>46</v>
      </c>
      <c r="W1190" s="46">
        <v>6.8534270457043217E-2</v>
      </c>
      <c r="X1190" s="46">
        <v>6.1794956867949571E-2</v>
      </c>
      <c r="Y1190" s="46">
        <v>0.40319662648754762</v>
      </c>
      <c r="Z1190" s="46">
        <v>745</v>
      </c>
      <c r="AA1190" s="46">
        <v>0.24831943968020789</v>
      </c>
      <c r="AB1190" s="46">
        <v>18084</v>
      </c>
      <c r="AC1190" s="77">
        <v>0.17557880614793897</v>
      </c>
      <c r="AD1190" s="84">
        <f>'1.Hard Index'!T1190</f>
        <v>3</v>
      </c>
      <c r="AE1190" s="85">
        <f>'2.Vulnerbility Index'!R1190</f>
        <v>3</v>
      </c>
      <c r="AF1190" s="86">
        <f t="shared" si="38"/>
        <v>9</v>
      </c>
    </row>
    <row r="1191" spans="1:32" x14ac:dyDescent="0.3">
      <c r="A1191" s="39" t="s">
        <v>2353</v>
      </c>
      <c r="B1191" s="40">
        <v>105.54</v>
      </c>
      <c r="C1191" s="40">
        <v>9.8538200000000007</v>
      </c>
      <c r="D1191" s="40" t="s">
        <v>715</v>
      </c>
      <c r="E1191" s="40" t="s">
        <v>840</v>
      </c>
      <c r="F1191" s="40" t="s">
        <v>941</v>
      </c>
      <c r="G1191" s="40">
        <v>8565</v>
      </c>
      <c r="H1191" s="47">
        <v>45239</v>
      </c>
      <c r="I1191" s="12">
        <v>1028</v>
      </c>
      <c r="J1191" s="35">
        <v>372.6026</v>
      </c>
      <c r="K1191" s="30">
        <v>60</v>
      </c>
      <c r="L1191" s="30">
        <v>0.47912348950247441</v>
      </c>
      <c r="M1191" s="43">
        <v>0.45</v>
      </c>
      <c r="N1191" s="30">
        <v>8.8060804355238678E-2</v>
      </c>
      <c r="O1191" s="43">
        <v>0</v>
      </c>
      <c r="P1191" s="30">
        <v>0.17920432823038626</v>
      </c>
      <c r="Q1191" s="43">
        <f t="shared" si="37"/>
        <v>3.45</v>
      </c>
      <c r="R1191" s="30">
        <v>6.6062200541020286E-2</v>
      </c>
      <c r="S1191" s="43">
        <v>20</v>
      </c>
      <c r="T1191" s="30">
        <v>0.18754917737088028</v>
      </c>
      <c r="U1191" s="30">
        <v>0.10437085722726225</v>
      </c>
      <c r="V1191" s="46">
        <v>42</v>
      </c>
      <c r="W1191" s="46">
        <v>6.8534270457043217E-2</v>
      </c>
      <c r="X1191" s="46">
        <v>9.2586106246351427E-2</v>
      </c>
      <c r="Y1191" s="46">
        <v>0.40319662648754762</v>
      </c>
      <c r="Z1191" s="46">
        <v>793</v>
      </c>
      <c r="AA1191" s="46">
        <v>0.24831943968020789</v>
      </c>
      <c r="AB1191" s="46">
        <v>12848</v>
      </c>
      <c r="AC1191" s="77">
        <v>0.17557880614793897</v>
      </c>
      <c r="AD1191" s="84">
        <f>'1.Hard Index'!T1191</f>
        <v>3</v>
      </c>
      <c r="AE1191" s="85">
        <f>'2.Vulnerbility Index'!R1191</f>
        <v>3</v>
      </c>
      <c r="AF1191" s="86">
        <f t="shared" si="38"/>
        <v>9</v>
      </c>
    </row>
    <row r="1192" spans="1:32" x14ac:dyDescent="0.3">
      <c r="A1192" s="39" t="s">
        <v>2354</v>
      </c>
      <c r="B1192" s="40">
        <v>105.313</v>
      </c>
      <c r="C1192" s="40">
        <v>9.8410100000000007</v>
      </c>
      <c r="D1192" s="40" t="s">
        <v>50</v>
      </c>
      <c r="E1192" s="40" t="s">
        <v>358</v>
      </c>
      <c r="F1192" s="40" t="s">
        <v>15</v>
      </c>
      <c r="G1192" s="40">
        <v>10161</v>
      </c>
      <c r="H1192" s="47">
        <v>45239</v>
      </c>
      <c r="I1192" s="12">
        <v>1219</v>
      </c>
      <c r="J1192" s="35">
        <v>20</v>
      </c>
      <c r="K1192" s="30">
        <v>50</v>
      </c>
      <c r="L1192" s="30">
        <v>0.47912348950247441</v>
      </c>
      <c r="M1192" s="43">
        <v>-2.8</v>
      </c>
      <c r="N1192" s="30">
        <v>8.8060804355238678E-2</v>
      </c>
      <c r="O1192" s="43">
        <v>8</v>
      </c>
      <c r="P1192" s="30">
        <v>0.17920432823038626</v>
      </c>
      <c r="Q1192" s="43">
        <f t="shared" si="37"/>
        <v>0.20000000000000018</v>
      </c>
      <c r="R1192" s="30">
        <v>6.6062200541020286E-2</v>
      </c>
      <c r="S1192" s="43">
        <v>12</v>
      </c>
      <c r="T1192" s="30">
        <v>0.18754917737088028</v>
      </c>
      <c r="U1192" s="30">
        <v>0.10437085722726225</v>
      </c>
      <c r="V1192" s="46">
        <v>19</v>
      </c>
      <c r="W1192" s="46">
        <v>6.8534270457043217E-2</v>
      </c>
      <c r="X1192" s="46">
        <v>0.58261982088377129</v>
      </c>
      <c r="Y1192" s="46">
        <v>0.40319662648754762</v>
      </c>
      <c r="Z1192" s="46">
        <v>5920</v>
      </c>
      <c r="AA1192" s="46">
        <v>0.24831943968020789</v>
      </c>
      <c r="AB1192" s="46">
        <v>15242</v>
      </c>
      <c r="AC1192" s="77">
        <v>0.17557880614793897</v>
      </c>
      <c r="AD1192" s="84">
        <f>'1.Hard Index'!T1192</f>
        <v>4</v>
      </c>
      <c r="AE1192" s="85">
        <f>'2.Vulnerbility Index'!R1192</f>
        <v>3</v>
      </c>
      <c r="AF1192" s="86">
        <f t="shared" si="38"/>
        <v>12</v>
      </c>
    </row>
    <row r="1193" spans="1:32" x14ac:dyDescent="0.3">
      <c r="A1193" s="39" t="s">
        <v>2355</v>
      </c>
      <c r="B1193" s="40">
        <v>105.756</v>
      </c>
      <c r="C1193" s="40">
        <v>9.8568800000000003</v>
      </c>
      <c r="D1193" s="40" t="s">
        <v>715</v>
      </c>
      <c r="E1193" s="40" t="s">
        <v>836</v>
      </c>
      <c r="F1193" s="40" t="s">
        <v>124</v>
      </c>
      <c r="G1193" s="40">
        <v>12918</v>
      </c>
      <c r="H1193" s="47">
        <v>45239</v>
      </c>
      <c r="I1193" s="12">
        <v>1550</v>
      </c>
      <c r="J1193" s="35">
        <v>20</v>
      </c>
      <c r="K1193" s="30">
        <v>64</v>
      </c>
      <c r="L1193" s="30">
        <v>0.47912348950247441</v>
      </c>
      <c r="M1193" s="43">
        <v>-0.26</v>
      </c>
      <c r="N1193" s="30">
        <v>8.8060804355238678E-2</v>
      </c>
      <c r="O1193" s="43">
        <v>8</v>
      </c>
      <c r="P1193" s="30">
        <v>0.17920432823038626</v>
      </c>
      <c r="Q1193" s="43">
        <f t="shared" si="37"/>
        <v>2.74</v>
      </c>
      <c r="R1193" s="30">
        <v>6.6062200541020286E-2</v>
      </c>
      <c r="S1193" s="43">
        <v>20</v>
      </c>
      <c r="T1193" s="30">
        <v>0.18754917737088028</v>
      </c>
      <c r="U1193" s="30">
        <v>0.10437085722726225</v>
      </c>
      <c r="V1193" s="46">
        <v>59</v>
      </c>
      <c r="W1193" s="46">
        <v>6.8534270457043217E-2</v>
      </c>
      <c r="X1193" s="46">
        <v>0.19732156680600713</v>
      </c>
      <c r="Y1193" s="46">
        <v>0.40319662648754762</v>
      </c>
      <c r="Z1193" s="46">
        <v>2549</v>
      </c>
      <c r="AA1193" s="46">
        <v>0.24831943968020789</v>
      </c>
      <c r="AB1193" s="46">
        <v>19377</v>
      </c>
      <c r="AC1193" s="77">
        <v>0.17557880614793897</v>
      </c>
      <c r="AD1193" s="84">
        <f>'1.Hard Index'!T1193</f>
        <v>4</v>
      </c>
      <c r="AE1193" s="85">
        <f>'2.Vulnerbility Index'!R1193</f>
        <v>4</v>
      </c>
      <c r="AF1193" s="86">
        <f t="shared" si="38"/>
        <v>16</v>
      </c>
    </row>
    <row r="1194" spans="1:32" x14ac:dyDescent="0.3">
      <c r="A1194" s="39" t="s">
        <v>2356</v>
      </c>
      <c r="B1194" s="40">
        <v>105.99</v>
      </c>
      <c r="C1194" s="40">
        <v>9.8420500000000004</v>
      </c>
      <c r="D1194" s="40" t="s">
        <v>701</v>
      </c>
      <c r="E1194" s="40" t="s">
        <v>711</v>
      </c>
      <c r="F1194" s="40" t="s">
        <v>942</v>
      </c>
      <c r="G1194" s="40">
        <v>9085</v>
      </c>
      <c r="H1194" s="47">
        <v>45239</v>
      </c>
      <c r="I1194" s="12">
        <v>1090</v>
      </c>
      <c r="J1194" s="35">
        <v>249.40899999999999</v>
      </c>
      <c r="K1194" s="30">
        <v>57</v>
      </c>
      <c r="L1194" s="30">
        <v>0.47912348950247441</v>
      </c>
      <c r="M1194" s="43">
        <v>-1.32</v>
      </c>
      <c r="N1194" s="30">
        <v>8.8060804355238678E-2</v>
      </c>
      <c r="O1194" s="43">
        <v>4</v>
      </c>
      <c r="P1194" s="30">
        <v>0.17920432823038626</v>
      </c>
      <c r="Q1194" s="43">
        <f t="shared" si="37"/>
        <v>1.68</v>
      </c>
      <c r="R1194" s="30">
        <v>6.6062200541020286E-2</v>
      </c>
      <c r="S1194" s="43">
        <v>5</v>
      </c>
      <c r="T1194" s="30">
        <v>0.18754917737088028</v>
      </c>
      <c r="U1194" s="30">
        <v>0.10437085722726225</v>
      </c>
      <c r="V1194" s="46">
        <v>33</v>
      </c>
      <c r="W1194" s="46">
        <v>6.8534270457043217E-2</v>
      </c>
      <c r="X1194" s="46">
        <v>7.8040726472206931E-2</v>
      </c>
      <c r="Y1194" s="46">
        <v>0.40319662648754762</v>
      </c>
      <c r="Z1194" s="46">
        <v>709</v>
      </c>
      <c r="AA1194" s="46">
        <v>0.24831943968020789</v>
      </c>
      <c r="AB1194" s="46">
        <v>13628</v>
      </c>
      <c r="AC1194" s="77">
        <v>0.17557880614793897</v>
      </c>
      <c r="AD1194" s="84">
        <f>'1.Hard Index'!T1194</f>
        <v>4</v>
      </c>
      <c r="AE1194" s="85">
        <f>'2.Vulnerbility Index'!R1194</f>
        <v>3</v>
      </c>
      <c r="AF1194" s="86">
        <f t="shared" si="38"/>
        <v>12</v>
      </c>
    </row>
    <row r="1195" spans="1:32" x14ac:dyDescent="0.3">
      <c r="A1195" s="39" t="s">
        <v>2357</v>
      </c>
      <c r="B1195" s="40">
        <v>105.837</v>
      </c>
      <c r="C1195" s="40">
        <v>9.8635599999999997</v>
      </c>
      <c r="D1195" s="40" t="s">
        <v>715</v>
      </c>
      <c r="E1195" s="40" t="s">
        <v>836</v>
      </c>
      <c r="F1195" s="40" t="s">
        <v>21</v>
      </c>
      <c r="G1195" s="40">
        <v>7993</v>
      </c>
      <c r="H1195" s="47">
        <v>45239</v>
      </c>
      <c r="I1195" s="12">
        <v>959</v>
      </c>
      <c r="J1195" s="35">
        <v>20</v>
      </c>
      <c r="K1195" s="30">
        <v>67</v>
      </c>
      <c r="L1195" s="30">
        <v>0.47912348950247441</v>
      </c>
      <c r="M1195" s="43">
        <v>0.36</v>
      </c>
      <c r="N1195" s="30">
        <v>8.8060804355238678E-2</v>
      </c>
      <c r="O1195" s="43">
        <v>3</v>
      </c>
      <c r="P1195" s="30">
        <v>0.17920432823038626</v>
      </c>
      <c r="Q1195" s="43">
        <f t="shared" si="37"/>
        <v>3.36</v>
      </c>
      <c r="R1195" s="30">
        <v>6.6062200541020286E-2</v>
      </c>
      <c r="S1195" s="43">
        <v>18</v>
      </c>
      <c r="T1195" s="30">
        <v>0.18754917737088028</v>
      </c>
      <c r="U1195" s="30">
        <v>0.10437085722726225</v>
      </c>
      <c r="V1195" s="46">
        <v>51</v>
      </c>
      <c r="W1195" s="46">
        <v>6.8534270457043217E-2</v>
      </c>
      <c r="X1195" s="46">
        <v>0.48617540347804328</v>
      </c>
      <c r="Y1195" s="46">
        <v>0.40319662648754762</v>
      </c>
      <c r="Z1195" s="46">
        <v>3886</v>
      </c>
      <c r="AA1195" s="46">
        <v>0.24831943968020789</v>
      </c>
      <c r="AB1195" s="46">
        <v>11990</v>
      </c>
      <c r="AC1195" s="77">
        <v>0.17557880614793897</v>
      </c>
      <c r="AD1195" s="84">
        <f>'1.Hard Index'!T1195</f>
        <v>4</v>
      </c>
      <c r="AE1195" s="85">
        <f>'2.Vulnerbility Index'!R1195</f>
        <v>4</v>
      </c>
      <c r="AF1195" s="86">
        <f t="shared" si="38"/>
        <v>16</v>
      </c>
    </row>
    <row r="1196" spans="1:32" x14ac:dyDescent="0.3">
      <c r="A1196" s="39" t="s">
        <v>2358</v>
      </c>
      <c r="B1196" s="40">
        <v>105.828</v>
      </c>
      <c r="C1196" s="40">
        <v>9.8330000000000002</v>
      </c>
      <c r="D1196" s="40" t="s">
        <v>715</v>
      </c>
      <c r="E1196" s="40" t="s">
        <v>836</v>
      </c>
      <c r="F1196" s="40" t="s">
        <v>943</v>
      </c>
      <c r="G1196" s="40">
        <v>11404</v>
      </c>
      <c r="H1196" s="47">
        <v>45239</v>
      </c>
      <c r="I1196" s="12">
        <v>1368</v>
      </c>
      <c r="J1196" s="35">
        <v>967.7242</v>
      </c>
      <c r="K1196" s="30">
        <v>65</v>
      </c>
      <c r="L1196" s="30">
        <v>0.47912348950247441</v>
      </c>
      <c r="M1196" s="43">
        <v>0.45</v>
      </c>
      <c r="N1196" s="30">
        <v>8.8060804355238678E-2</v>
      </c>
      <c r="O1196" s="43">
        <v>6</v>
      </c>
      <c r="P1196" s="30">
        <v>0.17920432823038626</v>
      </c>
      <c r="Q1196" s="43">
        <f t="shared" si="37"/>
        <v>3.45</v>
      </c>
      <c r="R1196" s="30">
        <v>6.6062200541020286E-2</v>
      </c>
      <c r="S1196" s="43">
        <v>25</v>
      </c>
      <c r="T1196" s="30">
        <v>0.18754917737088028</v>
      </c>
      <c r="U1196" s="30">
        <v>0.10437085722726225</v>
      </c>
      <c r="V1196" s="46">
        <v>41</v>
      </c>
      <c r="W1196" s="46">
        <v>6.8534270457043217E-2</v>
      </c>
      <c r="X1196" s="46">
        <v>0.17941073307611363</v>
      </c>
      <c r="Y1196" s="46">
        <v>0.40319662648754762</v>
      </c>
      <c r="Z1196" s="46">
        <v>2046</v>
      </c>
      <c r="AA1196" s="46">
        <v>0.24831943968020789</v>
      </c>
      <c r="AB1196" s="46">
        <v>17106</v>
      </c>
      <c r="AC1196" s="77">
        <v>0.17557880614793897</v>
      </c>
      <c r="AD1196" s="84">
        <f>'1.Hard Index'!T1196</f>
        <v>4</v>
      </c>
      <c r="AE1196" s="85">
        <f>'2.Vulnerbility Index'!R1196</f>
        <v>4</v>
      </c>
      <c r="AF1196" s="86">
        <f t="shared" si="38"/>
        <v>16</v>
      </c>
    </row>
    <row r="1197" spans="1:32" x14ac:dyDescent="0.3">
      <c r="A1197" s="39" t="s">
        <v>2359</v>
      </c>
      <c r="B1197" s="40">
        <v>106.096</v>
      </c>
      <c r="C1197" s="40">
        <v>9.8264999999999993</v>
      </c>
      <c r="D1197" s="40" t="s">
        <v>367</v>
      </c>
      <c r="E1197" s="40" t="s">
        <v>706</v>
      </c>
      <c r="F1197" s="40" t="s">
        <v>944</v>
      </c>
      <c r="G1197" s="40">
        <v>10756</v>
      </c>
      <c r="H1197" s="47">
        <v>45239</v>
      </c>
      <c r="I1197" s="12">
        <v>1291</v>
      </c>
      <c r="J1197" s="35">
        <v>218.61869999999999</v>
      </c>
      <c r="K1197" s="30">
        <v>55</v>
      </c>
      <c r="L1197" s="30">
        <v>0.47912348950247441</v>
      </c>
      <c r="M1197" s="43">
        <v>-2.8</v>
      </c>
      <c r="N1197" s="30">
        <v>8.8060804355238678E-2</v>
      </c>
      <c r="O1197" s="43">
        <v>0</v>
      </c>
      <c r="P1197" s="30">
        <v>0.17920432823038626</v>
      </c>
      <c r="Q1197" s="43">
        <f t="shared" si="37"/>
        <v>0.20000000000000018</v>
      </c>
      <c r="R1197" s="30">
        <v>6.6062200541020286E-2</v>
      </c>
      <c r="S1197" s="43">
        <v>5</v>
      </c>
      <c r="T1197" s="30">
        <v>0.18754917737088028</v>
      </c>
      <c r="U1197" s="30">
        <v>0.10437085722726225</v>
      </c>
      <c r="V1197" s="46">
        <v>39</v>
      </c>
      <c r="W1197" s="46">
        <v>6.8534270457043217E-2</v>
      </c>
      <c r="X1197" s="46">
        <v>0.22443287467460021</v>
      </c>
      <c r="Y1197" s="46">
        <v>0.40319662648754762</v>
      </c>
      <c r="Z1197" s="46">
        <v>2414</v>
      </c>
      <c r="AA1197" s="46">
        <v>0.24831943968020789</v>
      </c>
      <c r="AB1197" s="46">
        <v>16134</v>
      </c>
      <c r="AC1197" s="77">
        <v>0.17557880614793897</v>
      </c>
      <c r="AD1197" s="84">
        <f>'1.Hard Index'!T1197</f>
        <v>3</v>
      </c>
      <c r="AE1197" s="85">
        <f>'2.Vulnerbility Index'!R1197</f>
        <v>4</v>
      </c>
      <c r="AF1197" s="86">
        <f t="shared" si="38"/>
        <v>12</v>
      </c>
    </row>
    <row r="1198" spans="1:32" x14ac:dyDescent="0.3">
      <c r="A1198" s="39" t="s">
        <v>2360</v>
      </c>
      <c r="B1198" s="40">
        <v>105.56399999999999</v>
      </c>
      <c r="C1198" s="40">
        <v>9.8204999999999991</v>
      </c>
      <c r="D1198" s="40" t="s">
        <v>715</v>
      </c>
      <c r="E1198" s="40" t="s">
        <v>840</v>
      </c>
      <c r="F1198" s="40" t="s">
        <v>385</v>
      </c>
      <c r="G1198" s="40">
        <v>10821</v>
      </c>
      <c r="H1198" s="47">
        <v>45239</v>
      </c>
      <c r="I1198" s="12">
        <v>1299</v>
      </c>
      <c r="J1198" s="35">
        <v>195.02950000000001</v>
      </c>
      <c r="K1198" s="30">
        <v>59</v>
      </c>
      <c r="L1198" s="30">
        <v>0.47912348950247441</v>
      </c>
      <c r="M1198" s="43">
        <v>-0.26</v>
      </c>
      <c r="N1198" s="30">
        <v>8.8060804355238678E-2</v>
      </c>
      <c r="O1198" s="43">
        <v>16</v>
      </c>
      <c r="P1198" s="30">
        <v>0.17920432823038626</v>
      </c>
      <c r="Q1198" s="43">
        <f t="shared" si="37"/>
        <v>2.74</v>
      </c>
      <c r="R1198" s="30">
        <v>6.6062200541020286E-2</v>
      </c>
      <c r="S1198" s="43">
        <v>17</v>
      </c>
      <c r="T1198" s="30">
        <v>0.18754917737088028</v>
      </c>
      <c r="U1198" s="30">
        <v>0.10437085722726225</v>
      </c>
      <c r="V1198" s="46">
        <v>33</v>
      </c>
      <c r="W1198" s="46">
        <v>6.8534270457043217E-2</v>
      </c>
      <c r="X1198" s="46">
        <v>0.22447093614268551</v>
      </c>
      <c r="Y1198" s="46">
        <v>0.40319662648754762</v>
      </c>
      <c r="Z1198" s="46">
        <v>2429</v>
      </c>
      <c r="AA1198" s="46">
        <v>0.24831943968020789</v>
      </c>
      <c r="AB1198" s="46">
        <v>16232</v>
      </c>
      <c r="AC1198" s="77">
        <v>0.17557880614793897</v>
      </c>
      <c r="AD1198" s="84">
        <f>'1.Hard Index'!T1198</f>
        <v>4</v>
      </c>
      <c r="AE1198" s="85">
        <f>'2.Vulnerbility Index'!R1198</f>
        <v>4</v>
      </c>
      <c r="AF1198" s="86">
        <f t="shared" si="38"/>
        <v>16</v>
      </c>
    </row>
    <row r="1199" spans="1:32" x14ac:dyDescent="0.3">
      <c r="A1199" s="39" t="s">
        <v>2361</v>
      </c>
      <c r="B1199" s="40">
        <v>106.404</v>
      </c>
      <c r="C1199" s="40">
        <v>9.8358299999999996</v>
      </c>
      <c r="D1199" s="40" t="s">
        <v>367</v>
      </c>
      <c r="E1199" s="40" t="s">
        <v>368</v>
      </c>
      <c r="F1199" s="40" t="s">
        <v>945</v>
      </c>
      <c r="G1199" s="40">
        <v>7891</v>
      </c>
      <c r="H1199" s="47">
        <v>45239</v>
      </c>
      <c r="I1199" s="12">
        <v>947</v>
      </c>
      <c r="J1199" s="35">
        <v>268.52679999999998</v>
      </c>
      <c r="K1199" s="30">
        <v>52</v>
      </c>
      <c r="L1199" s="30">
        <v>0.47912348950247441</v>
      </c>
      <c r="M1199" s="43">
        <v>-0.24</v>
      </c>
      <c r="N1199" s="30">
        <v>8.8060804355238678E-2</v>
      </c>
      <c r="O1199" s="43">
        <v>16</v>
      </c>
      <c r="P1199" s="30">
        <v>0.17920432823038626</v>
      </c>
      <c r="Q1199" s="43">
        <f t="shared" si="37"/>
        <v>2.76</v>
      </c>
      <c r="R1199" s="30">
        <v>6.6062200541020286E-2</v>
      </c>
      <c r="S1199" s="43">
        <v>11</v>
      </c>
      <c r="T1199" s="30">
        <v>0.18754917737088028</v>
      </c>
      <c r="U1199" s="30">
        <v>0.10437085722726225</v>
      </c>
      <c r="V1199" s="46">
        <v>35</v>
      </c>
      <c r="W1199" s="46">
        <v>6.8534270457043217E-2</v>
      </c>
      <c r="X1199" s="46">
        <v>0.31250792041566339</v>
      </c>
      <c r="Y1199" s="46">
        <v>0.40319662648754762</v>
      </c>
      <c r="Z1199" s="46">
        <v>2466</v>
      </c>
      <c r="AA1199" s="46">
        <v>0.24831943968020789</v>
      </c>
      <c r="AB1199" s="46">
        <v>11837</v>
      </c>
      <c r="AC1199" s="77">
        <v>0.17557880614793897</v>
      </c>
      <c r="AD1199" s="84">
        <f>'1.Hard Index'!T1199</f>
        <v>4</v>
      </c>
      <c r="AE1199" s="85">
        <f>'2.Vulnerbility Index'!R1199</f>
        <v>4</v>
      </c>
      <c r="AF1199" s="86">
        <f t="shared" si="38"/>
        <v>16</v>
      </c>
    </row>
    <row r="1200" spans="1:32" x14ac:dyDescent="0.3">
      <c r="A1200" s="39" t="s">
        <v>2362</v>
      </c>
      <c r="B1200" s="40">
        <v>105.114</v>
      </c>
      <c r="C1200" s="40">
        <v>9.8151600000000006</v>
      </c>
      <c r="D1200" s="40" t="s">
        <v>50</v>
      </c>
      <c r="E1200" s="40" t="s">
        <v>707</v>
      </c>
      <c r="F1200" s="40" t="s">
        <v>946</v>
      </c>
      <c r="G1200" s="40">
        <v>14935</v>
      </c>
      <c r="H1200" s="47">
        <v>45239</v>
      </c>
      <c r="I1200" s="12">
        <v>1792</v>
      </c>
      <c r="J1200" s="35">
        <v>20</v>
      </c>
      <c r="K1200" s="30">
        <v>49</v>
      </c>
      <c r="L1200" s="30">
        <v>0.47912348950247441</v>
      </c>
      <c r="M1200" s="43">
        <v>0.36</v>
      </c>
      <c r="N1200" s="30">
        <v>8.8060804355238678E-2</v>
      </c>
      <c r="O1200" s="43">
        <v>0</v>
      </c>
      <c r="P1200" s="30">
        <v>0.17920432823038626</v>
      </c>
      <c r="Q1200" s="43">
        <f t="shared" si="37"/>
        <v>3.36</v>
      </c>
      <c r="R1200" s="30">
        <v>6.6062200541020286E-2</v>
      </c>
      <c r="S1200" s="43">
        <v>16</v>
      </c>
      <c r="T1200" s="30">
        <v>0.18754917737088028</v>
      </c>
      <c r="U1200" s="30">
        <v>0.10437085722726225</v>
      </c>
      <c r="V1200" s="46">
        <v>32</v>
      </c>
      <c r="W1200" s="46">
        <v>6.8534270457043217E-2</v>
      </c>
      <c r="X1200" s="46">
        <v>0.24907934382323402</v>
      </c>
      <c r="Y1200" s="46">
        <v>0.40319662648754762</v>
      </c>
      <c r="Z1200" s="46">
        <v>3720</v>
      </c>
      <c r="AA1200" s="46">
        <v>0.24831943968020789</v>
      </c>
      <c r="AB1200" s="46">
        <v>22403</v>
      </c>
      <c r="AC1200" s="77">
        <v>0.17557880614793897</v>
      </c>
      <c r="AD1200" s="84">
        <f>'1.Hard Index'!T1200</f>
        <v>3</v>
      </c>
      <c r="AE1200" s="85">
        <f>'2.Vulnerbility Index'!R1200</f>
        <v>4</v>
      </c>
      <c r="AF1200" s="86">
        <f t="shared" si="38"/>
        <v>12</v>
      </c>
    </row>
    <row r="1201" spans="1:32" x14ac:dyDescent="0.3">
      <c r="A1201" s="39" t="s">
        <v>2363</v>
      </c>
      <c r="B1201" s="40">
        <v>105.503</v>
      </c>
      <c r="C1201" s="40">
        <v>9.8265700000000002</v>
      </c>
      <c r="D1201" s="40" t="s">
        <v>715</v>
      </c>
      <c r="E1201" s="40" t="s">
        <v>840</v>
      </c>
      <c r="F1201" s="40" t="s">
        <v>947</v>
      </c>
      <c r="G1201" s="40">
        <v>13350</v>
      </c>
      <c r="H1201" s="47">
        <v>45239</v>
      </c>
      <c r="I1201" s="12">
        <v>1602</v>
      </c>
      <c r="J1201" s="35">
        <v>312.43180000000001</v>
      </c>
      <c r="K1201" s="30">
        <v>57</v>
      </c>
      <c r="L1201" s="30">
        <v>0.47912348950247441</v>
      </c>
      <c r="M1201" s="43">
        <v>0.45</v>
      </c>
      <c r="N1201" s="30">
        <v>8.8060804355238678E-2</v>
      </c>
      <c r="O1201" s="43">
        <v>2</v>
      </c>
      <c r="P1201" s="30">
        <v>0.17920432823038626</v>
      </c>
      <c r="Q1201" s="43">
        <f t="shared" si="37"/>
        <v>3.45</v>
      </c>
      <c r="R1201" s="30">
        <v>6.6062200541020286E-2</v>
      </c>
      <c r="S1201" s="43">
        <v>13</v>
      </c>
      <c r="T1201" s="30">
        <v>0.18754917737088028</v>
      </c>
      <c r="U1201" s="30">
        <v>0.10437085722726225</v>
      </c>
      <c r="V1201" s="46">
        <v>45</v>
      </c>
      <c r="W1201" s="46">
        <v>6.8534270457043217E-2</v>
      </c>
      <c r="X1201" s="46">
        <v>8.5168539325842701E-2</v>
      </c>
      <c r="Y1201" s="46">
        <v>0.40319662648754762</v>
      </c>
      <c r="Z1201" s="46">
        <v>1137</v>
      </c>
      <c r="AA1201" s="46">
        <v>0.24831943968020789</v>
      </c>
      <c r="AB1201" s="46">
        <v>20025</v>
      </c>
      <c r="AC1201" s="77">
        <v>0.17557880614793897</v>
      </c>
      <c r="AD1201" s="84">
        <f>'1.Hard Index'!T1201</f>
        <v>3</v>
      </c>
      <c r="AE1201" s="85">
        <f>'2.Vulnerbility Index'!R1201</f>
        <v>4</v>
      </c>
      <c r="AF1201" s="86">
        <f t="shared" si="38"/>
        <v>12</v>
      </c>
    </row>
    <row r="1202" spans="1:32" x14ac:dyDescent="0.3">
      <c r="A1202" s="39" t="s">
        <v>2364</v>
      </c>
      <c r="B1202" s="40">
        <v>105.779</v>
      </c>
      <c r="C1202" s="40">
        <v>9.8244600000000002</v>
      </c>
      <c r="D1202" s="40" t="s">
        <v>715</v>
      </c>
      <c r="E1202" s="40" t="s">
        <v>836</v>
      </c>
      <c r="F1202" s="40" t="s">
        <v>836</v>
      </c>
      <c r="G1202" s="40">
        <v>8437</v>
      </c>
      <c r="H1202" s="47">
        <v>45239</v>
      </c>
      <c r="I1202" s="12">
        <v>1012</v>
      </c>
      <c r="J1202" s="35">
        <v>20</v>
      </c>
      <c r="K1202" s="30">
        <v>63</v>
      </c>
      <c r="L1202" s="30">
        <v>0.47912348950247441</v>
      </c>
      <c r="M1202" s="43">
        <v>-2.8</v>
      </c>
      <c r="N1202" s="30">
        <v>8.8060804355238678E-2</v>
      </c>
      <c r="O1202" s="43">
        <v>9</v>
      </c>
      <c r="P1202" s="30">
        <v>0.17920432823038626</v>
      </c>
      <c r="Q1202" s="43">
        <f t="shared" si="37"/>
        <v>0.20000000000000018</v>
      </c>
      <c r="R1202" s="30">
        <v>6.6062200541020286E-2</v>
      </c>
      <c r="S1202" s="43">
        <v>13</v>
      </c>
      <c r="T1202" s="30">
        <v>0.18754917737088028</v>
      </c>
      <c r="U1202" s="30">
        <v>0.10437085722726225</v>
      </c>
      <c r="V1202" s="46">
        <v>23</v>
      </c>
      <c r="W1202" s="46">
        <v>6.8534270457043217E-2</v>
      </c>
      <c r="X1202" s="46">
        <v>0.30046224961479201</v>
      </c>
      <c r="Y1202" s="46">
        <v>0.40319662648754762</v>
      </c>
      <c r="Z1202" s="46">
        <v>2535</v>
      </c>
      <c r="AA1202" s="46">
        <v>0.24831943968020789</v>
      </c>
      <c r="AB1202" s="46">
        <v>12656</v>
      </c>
      <c r="AC1202" s="77">
        <v>0.17557880614793897</v>
      </c>
      <c r="AD1202" s="84">
        <f>'1.Hard Index'!T1202</f>
        <v>4</v>
      </c>
      <c r="AE1202" s="85">
        <f>'2.Vulnerbility Index'!R1202</f>
        <v>4</v>
      </c>
      <c r="AF1202" s="86">
        <f t="shared" si="38"/>
        <v>16</v>
      </c>
    </row>
    <row r="1203" spans="1:32" x14ac:dyDescent="0.3">
      <c r="A1203" s="39" t="s">
        <v>2365</v>
      </c>
      <c r="B1203" s="40">
        <v>105.883</v>
      </c>
      <c r="C1203" s="40">
        <v>9.8257600000000007</v>
      </c>
      <c r="D1203" s="40" t="s">
        <v>701</v>
      </c>
      <c r="E1203" s="40" t="s">
        <v>711</v>
      </c>
      <c r="F1203" s="40" t="s">
        <v>948</v>
      </c>
      <c r="G1203" s="40">
        <v>11944</v>
      </c>
      <c r="H1203" s="47">
        <v>45239</v>
      </c>
      <c r="I1203" s="12">
        <v>1433</v>
      </c>
      <c r="J1203" s="35">
        <v>763.30039999999997</v>
      </c>
      <c r="K1203" s="30">
        <v>63</v>
      </c>
      <c r="L1203" s="30">
        <v>0.47912348950247441</v>
      </c>
      <c r="M1203" s="43">
        <v>-0.26</v>
      </c>
      <c r="N1203" s="30">
        <v>8.8060804355238678E-2</v>
      </c>
      <c r="O1203" s="43">
        <v>15</v>
      </c>
      <c r="P1203" s="30">
        <v>0.17920432823038626</v>
      </c>
      <c r="Q1203" s="43">
        <f t="shared" si="37"/>
        <v>2.74</v>
      </c>
      <c r="R1203" s="30">
        <v>6.6062200541020286E-2</v>
      </c>
      <c r="S1203" s="43">
        <v>7</v>
      </c>
      <c r="T1203" s="30">
        <v>0.18754917737088028</v>
      </c>
      <c r="U1203" s="30">
        <v>0.10437085722726225</v>
      </c>
      <c r="V1203" s="46">
        <v>37</v>
      </c>
      <c r="W1203" s="46">
        <v>6.8534270457043217E-2</v>
      </c>
      <c r="X1203" s="46">
        <v>0.16225720026791696</v>
      </c>
      <c r="Y1203" s="46">
        <v>0.40319662648754762</v>
      </c>
      <c r="Z1203" s="46">
        <v>1938</v>
      </c>
      <c r="AA1203" s="46">
        <v>0.24831943968020789</v>
      </c>
      <c r="AB1203" s="46">
        <v>17916</v>
      </c>
      <c r="AC1203" s="77">
        <v>0.17557880614793897</v>
      </c>
      <c r="AD1203" s="84">
        <f>'1.Hard Index'!T1203</f>
        <v>4</v>
      </c>
      <c r="AE1203" s="85">
        <f>'2.Vulnerbility Index'!R1203</f>
        <v>4</v>
      </c>
      <c r="AF1203" s="86">
        <f t="shared" si="38"/>
        <v>16</v>
      </c>
    </row>
    <row r="1204" spans="1:32" x14ac:dyDescent="0.3">
      <c r="A1204" s="39" t="s">
        <v>2366</v>
      </c>
      <c r="B1204" s="40">
        <v>106.303</v>
      </c>
      <c r="C1204" s="40">
        <v>9.8261500000000002</v>
      </c>
      <c r="D1204" s="40" t="s">
        <v>367</v>
      </c>
      <c r="E1204" s="40" t="s">
        <v>58</v>
      </c>
      <c r="F1204" s="40" t="s">
        <v>464</v>
      </c>
      <c r="G1204" s="40">
        <v>7768</v>
      </c>
      <c r="H1204" s="47">
        <v>45239</v>
      </c>
      <c r="I1204" s="12">
        <v>932</v>
      </c>
      <c r="J1204" s="35">
        <v>288.25720000000001</v>
      </c>
      <c r="K1204" s="30">
        <v>54</v>
      </c>
      <c r="L1204" s="30">
        <v>0.47912348950247441</v>
      </c>
      <c r="M1204" s="43">
        <v>-0.24</v>
      </c>
      <c r="N1204" s="30">
        <v>8.8060804355238678E-2</v>
      </c>
      <c r="O1204" s="43">
        <v>0</v>
      </c>
      <c r="P1204" s="30">
        <v>0.17920432823038626</v>
      </c>
      <c r="Q1204" s="43">
        <f t="shared" si="37"/>
        <v>2.76</v>
      </c>
      <c r="R1204" s="30">
        <v>6.6062200541020286E-2</v>
      </c>
      <c r="S1204" s="43">
        <v>11</v>
      </c>
      <c r="T1204" s="30">
        <v>0.18754917737088028</v>
      </c>
      <c r="U1204" s="30">
        <v>0.10437085722726225</v>
      </c>
      <c r="V1204" s="46">
        <v>37</v>
      </c>
      <c r="W1204" s="46">
        <v>6.8534270457043217E-2</v>
      </c>
      <c r="X1204" s="46">
        <v>0.13272399588053552</v>
      </c>
      <c r="Y1204" s="46">
        <v>0.40319662648754762</v>
      </c>
      <c r="Z1204" s="46">
        <v>1031</v>
      </c>
      <c r="AA1204" s="46">
        <v>0.24831943968020789</v>
      </c>
      <c r="AB1204" s="46">
        <v>11652</v>
      </c>
      <c r="AC1204" s="77">
        <v>0.17557880614793897</v>
      </c>
      <c r="AD1204" s="84">
        <f>'1.Hard Index'!T1204</f>
        <v>3</v>
      </c>
      <c r="AE1204" s="85">
        <f>'2.Vulnerbility Index'!R1204</f>
        <v>4</v>
      </c>
      <c r="AF1204" s="86">
        <f t="shared" si="38"/>
        <v>12</v>
      </c>
    </row>
    <row r="1205" spans="1:32" x14ac:dyDescent="0.3">
      <c r="A1205" s="39" t="s">
        <v>2367</v>
      </c>
      <c r="B1205" s="40">
        <v>105.589</v>
      </c>
      <c r="C1205" s="40">
        <v>9.8049300000000006</v>
      </c>
      <c r="D1205" s="40" t="s">
        <v>715</v>
      </c>
      <c r="E1205" s="40" t="s">
        <v>840</v>
      </c>
      <c r="F1205" s="40" t="s">
        <v>949</v>
      </c>
      <c r="G1205" s="40">
        <v>4983</v>
      </c>
      <c r="H1205" s="47">
        <v>45239</v>
      </c>
      <c r="I1205" s="12">
        <v>598</v>
      </c>
      <c r="J1205" s="35">
        <v>164.5377</v>
      </c>
      <c r="K1205" s="30">
        <v>58</v>
      </c>
      <c r="L1205" s="30">
        <v>0.47912348950247441</v>
      </c>
      <c r="M1205" s="43">
        <v>-2.8</v>
      </c>
      <c r="N1205" s="30">
        <v>8.8060804355238678E-2</v>
      </c>
      <c r="O1205" s="43">
        <v>0</v>
      </c>
      <c r="P1205" s="30">
        <v>0.17920432823038626</v>
      </c>
      <c r="Q1205" s="43">
        <f t="shared" si="37"/>
        <v>0.20000000000000018</v>
      </c>
      <c r="R1205" s="30">
        <v>6.6062200541020286E-2</v>
      </c>
      <c r="S1205" s="43">
        <v>20</v>
      </c>
      <c r="T1205" s="30">
        <v>0.18754917737088028</v>
      </c>
      <c r="U1205" s="30">
        <v>0.10437085722726225</v>
      </c>
      <c r="V1205" s="46">
        <v>15</v>
      </c>
      <c r="W1205" s="46">
        <v>6.8534270457043217E-2</v>
      </c>
      <c r="X1205" s="46">
        <v>0.8930363234998997</v>
      </c>
      <c r="Y1205" s="46">
        <v>0.40319662648754762</v>
      </c>
      <c r="Z1205" s="46">
        <v>4450</v>
      </c>
      <c r="AA1205" s="46">
        <v>0.24831943968020789</v>
      </c>
      <c r="AB1205" s="46">
        <v>7475</v>
      </c>
      <c r="AC1205" s="77">
        <v>0.17557880614793897</v>
      </c>
      <c r="AD1205" s="84">
        <f>'1.Hard Index'!T1205</f>
        <v>3</v>
      </c>
      <c r="AE1205" s="85">
        <f>'2.Vulnerbility Index'!R1205</f>
        <v>3</v>
      </c>
      <c r="AF1205" s="86">
        <f t="shared" si="38"/>
        <v>9</v>
      </c>
    </row>
    <row r="1206" spans="1:32" x14ac:dyDescent="0.3">
      <c r="A1206" s="39" t="s">
        <v>2368</v>
      </c>
      <c r="B1206" s="40">
        <v>105.17400000000001</v>
      </c>
      <c r="C1206" s="40">
        <v>9.7990999999999993</v>
      </c>
      <c r="D1206" s="40" t="s">
        <v>50</v>
      </c>
      <c r="E1206" s="40" t="s">
        <v>365</v>
      </c>
      <c r="F1206" s="40" t="s">
        <v>950</v>
      </c>
      <c r="G1206" s="40">
        <v>16269</v>
      </c>
      <c r="H1206" s="47">
        <v>45239</v>
      </c>
      <c r="I1206" s="12">
        <v>1952</v>
      </c>
      <c r="J1206" s="35">
        <v>20</v>
      </c>
      <c r="K1206" s="30">
        <v>54</v>
      </c>
      <c r="L1206" s="30">
        <v>0.47912348950247441</v>
      </c>
      <c r="M1206" s="43">
        <v>0.45</v>
      </c>
      <c r="N1206" s="30">
        <v>8.8060804355238678E-2</v>
      </c>
      <c r="O1206" s="43">
        <v>30</v>
      </c>
      <c r="P1206" s="30">
        <v>0.17920432823038626</v>
      </c>
      <c r="Q1206" s="43">
        <f t="shared" si="37"/>
        <v>3.45</v>
      </c>
      <c r="R1206" s="30">
        <v>6.6062200541020286E-2</v>
      </c>
      <c r="S1206" s="43">
        <v>9</v>
      </c>
      <c r="T1206" s="30">
        <v>0.18754917737088028</v>
      </c>
      <c r="U1206" s="30">
        <v>0.10437085722726225</v>
      </c>
      <c r="V1206" s="46">
        <v>30</v>
      </c>
      <c r="W1206" s="46">
        <v>6.8534270457043217E-2</v>
      </c>
      <c r="X1206" s="46">
        <v>0.40500338066260988</v>
      </c>
      <c r="Y1206" s="46">
        <v>0.40319662648754762</v>
      </c>
      <c r="Z1206" s="46">
        <v>6589</v>
      </c>
      <c r="AA1206" s="46">
        <v>0.24831943968020789</v>
      </c>
      <c r="AB1206" s="46">
        <v>24404</v>
      </c>
      <c r="AC1206" s="77">
        <v>0.17557880614793897</v>
      </c>
      <c r="AD1206" s="84">
        <f>'1.Hard Index'!T1206</f>
        <v>4</v>
      </c>
      <c r="AE1206" s="85">
        <f>'2.Vulnerbility Index'!R1206</f>
        <v>4</v>
      </c>
      <c r="AF1206" s="86">
        <f t="shared" si="38"/>
        <v>16</v>
      </c>
    </row>
    <row r="1207" spans="1:32" x14ac:dyDescent="0.3">
      <c r="A1207" s="39" t="s">
        <v>2369</v>
      </c>
      <c r="B1207" s="40">
        <v>104.91500000000001</v>
      </c>
      <c r="C1207" s="40">
        <v>9.7833100000000002</v>
      </c>
      <c r="D1207" s="40" t="s">
        <v>50</v>
      </c>
      <c r="E1207" s="40" t="s">
        <v>713</v>
      </c>
      <c r="F1207" s="40" t="s">
        <v>951</v>
      </c>
      <c r="G1207" s="40">
        <v>14581</v>
      </c>
      <c r="H1207" s="47">
        <v>45239</v>
      </c>
      <c r="I1207" s="12">
        <v>1750</v>
      </c>
      <c r="J1207" s="35">
        <v>20</v>
      </c>
      <c r="K1207" s="30">
        <v>50</v>
      </c>
      <c r="L1207" s="30">
        <v>0.47912348950247441</v>
      </c>
      <c r="M1207" s="43">
        <v>-2.8</v>
      </c>
      <c r="N1207" s="30">
        <v>8.8060804355238678E-2</v>
      </c>
      <c r="O1207" s="43">
        <v>30</v>
      </c>
      <c r="P1207" s="30">
        <v>0.17920432823038626</v>
      </c>
      <c r="Q1207" s="43">
        <f t="shared" si="37"/>
        <v>0.20000000000000018</v>
      </c>
      <c r="R1207" s="30">
        <v>6.6062200541020286E-2</v>
      </c>
      <c r="S1207" s="43">
        <v>14</v>
      </c>
      <c r="T1207" s="30">
        <v>0.18754917737088028</v>
      </c>
      <c r="U1207" s="30">
        <v>0.10437085722726225</v>
      </c>
      <c r="V1207" s="46">
        <v>19</v>
      </c>
      <c r="W1207" s="46">
        <v>6.8534270457043217E-2</v>
      </c>
      <c r="X1207" s="46">
        <v>0.6085316507784102</v>
      </c>
      <c r="Y1207" s="46">
        <v>0.40319662648754762</v>
      </c>
      <c r="Z1207" s="46">
        <v>8873</v>
      </c>
      <c r="AA1207" s="46">
        <v>0.24831943968020789</v>
      </c>
      <c r="AB1207" s="46">
        <v>21872</v>
      </c>
      <c r="AC1207" s="77">
        <v>0.17557880614793897</v>
      </c>
      <c r="AD1207" s="84">
        <f>'1.Hard Index'!T1207</f>
        <v>4</v>
      </c>
      <c r="AE1207" s="85">
        <f>'2.Vulnerbility Index'!R1207</f>
        <v>4</v>
      </c>
      <c r="AF1207" s="86">
        <f t="shared" si="38"/>
        <v>16</v>
      </c>
    </row>
    <row r="1208" spans="1:32" x14ac:dyDescent="0.3">
      <c r="A1208" s="39" t="s">
        <v>2370</v>
      </c>
      <c r="B1208" s="40">
        <v>104.955</v>
      </c>
      <c r="C1208" s="40">
        <v>9.8145199999999999</v>
      </c>
      <c r="D1208" s="40" t="s">
        <v>50</v>
      </c>
      <c r="E1208" s="40" t="s">
        <v>707</v>
      </c>
      <c r="F1208" s="40" t="s">
        <v>952</v>
      </c>
      <c r="G1208" s="40">
        <v>7615</v>
      </c>
      <c r="H1208" s="47">
        <v>45239</v>
      </c>
      <c r="I1208" s="12">
        <v>914</v>
      </c>
      <c r="J1208" s="35">
        <v>20</v>
      </c>
      <c r="K1208" s="30">
        <v>50</v>
      </c>
      <c r="L1208" s="30">
        <v>0.47912348950247441</v>
      </c>
      <c r="M1208" s="43">
        <v>-0.24</v>
      </c>
      <c r="N1208" s="30">
        <v>8.8060804355238678E-2</v>
      </c>
      <c r="O1208" s="43">
        <v>0</v>
      </c>
      <c r="P1208" s="30">
        <v>0.17920432823038626</v>
      </c>
      <c r="Q1208" s="43">
        <f t="shared" si="37"/>
        <v>2.76</v>
      </c>
      <c r="R1208" s="30">
        <v>6.6062200541020286E-2</v>
      </c>
      <c r="S1208" s="43">
        <v>18</v>
      </c>
      <c r="T1208" s="30">
        <v>0.18754917737088028</v>
      </c>
      <c r="U1208" s="30">
        <v>0.10437085722726225</v>
      </c>
      <c r="V1208" s="46">
        <v>19</v>
      </c>
      <c r="W1208" s="46">
        <v>6.8534270457043217E-2</v>
      </c>
      <c r="X1208" s="46">
        <v>1.0752462245567957</v>
      </c>
      <c r="Y1208" s="46">
        <v>0.40319662648754762</v>
      </c>
      <c r="Z1208" s="46">
        <v>8188</v>
      </c>
      <c r="AA1208" s="46">
        <v>0.24831943968020789</v>
      </c>
      <c r="AB1208" s="46">
        <v>11423</v>
      </c>
      <c r="AC1208" s="77">
        <v>0.17557880614793897</v>
      </c>
      <c r="AD1208" s="84">
        <f>'1.Hard Index'!T1208</f>
        <v>4</v>
      </c>
      <c r="AE1208" s="85">
        <f>'2.Vulnerbility Index'!R1208</f>
        <v>3</v>
      </c>
      <c r="AF1208" s="86">
        <f t="shared" si="38"/>
        <v>12</v>
      </c>
    </row>
    <row r="1209" spans="1:32" x14ac:dyDescent="0.3">
      <c r="A1209" s="39" t="s">
        <v>2371</v>
      </c>
      <c r="B1209" s="40">
        <v>105.379</v>
      </c>
      <c r="C1209" s="40">
        <v>9.8035800000000002</v>
      </c>
      <c r="D1209" s="40" t="s">
        <v>50</v>
      </c>
      <c r="E1209" s="40" t="s">
        <v>365</v>
      </c>
      <c r="F1209" s="40" t="s">
        <v>953</v>
      </c>
      <c r="G1209" s="40">
        <v>13671</v>
      </c>
      <c r="H1209" s="47">
        <v>45239</v>
      </c>
      <c r="I1209" s="12">
        <v>1641</v>
      </c>
      <c r="J1209" s="35">
        <v>4.9476209999999998</v>
      </c>
      <c r="K1209" s="30">
        <v>54</v>
      </c>
      <c r="L1209" s="30">
        <v>0.47912348950247441</v>
      </c>
      <c r="M1209" s="43">
        <v>0.45</v>
      </c>
      <c r="N1209" s="30">
        <v>8.8060804355238678E-2</v>
      </c>
      <c r="O1209" s="43">
        <v>16</v>
      </c>
      <c r="P1209" s="30">
        <v>0.17920432823038626</v>
      </c>
      <c r="Q1209" s="43">
        <f t="shared" si="37"/>
        <v>3.45</v>
      </c>
      <c r="R1209" s="30">
        <v>6.6062200541020286E-2</v>
      </c>
      <c r="S1209" s="43">
        <v>7</v>
      </c>
      <c r="T1209" s="30">
        <v>0.18754917737088028</v>
      </c>
      <c r="U1209" s="30">
        <v>0.10437085722726225</v>
      </c>
      <c r="V1209" s="46">
        <v>29</v>
      </c>
      <c r="W1209" s="46">
        <v>6.8534270457043217E-2</v>
      </c>
      <c r="X1209" s="46">
        <v>0.46843683710043155</v>
      </c>
      <c r="Y1209" s="46">
        <v>0.40319662648754762</v>
      </c>
      <c r="Z1209" s="46">
        <v>6404</v>
      </c>
      <c r="AA1209" s="46">
        <v>0.24831943968020789</v>
      </c>
      <c r="AB1209" s="46">
        <v>20507</v>
      </c>
      <c r="AC1209" s="77">
        <v>0.17557880614793897</v>
      </c>
      <c r="AD1209" s="84">
        <f>'1.Hard Index'!T1209</f>
        <v>4</v>
      </c>
      <c r="AE1209" s="85">
        <f>'2.Vulnerbility Index'!R1209</f>
        <v>4</v>
      </c>
      <c r="AF1209" s="86">
        <f t="shared" si="38"/>
        <v>16</v>
      </c>
    </row>
    <row r="1210" spans="1:32" x14ac:dyDescent="0.3">
      <c r="A1210" s="39" t="s">
        <v>2372</v>
      </c>
      <c r="B1210" s="40">
        <v>106.325</v>
      </c>
      <c r="C1210" s="40">
        <v>9.7316599999999998</v>
      </c>
      <c r="D1210" s="40" t="s">
        <v>367</v>
      </c>
      <c r="E1210" s="40" t="s">
        <v>721</v>
      </c>
      <c r="F1210" s="40" t="s">
        <v>51</v>
      </c>
      <c r="G1210" s="40">
        <v>10674</v>
      </c>
      <c r="H1210" s="47">
        <v>45239</v>
      </c>
      <c r="I1210" s="12">
        <v>1281</v>
      </c>
      <c r="J1210" s="35">
        <v>250.2396</v>
      </c>
      <c r="K1210" s="30">
        <v>46</v>
      </c>
      <c r="L1210" s="30">
        <v>0.47912348950247441</v>
      </c>
      <c r="M1210" s="43">
        <v>0.24</v>
      </c>
      <c r="N1210" s="30">
        <v>8.8060804355238678E-2</v>
      </c>
      <c r="O1210" s="43">
        <v>0</v>
      </c>
      <c r="P1210" s="30">
        <v>0.17920432823038626</v>
      </c>
      <c r="Q1210" s="43">
        <f t="shared" si="37"/>
        <v>3.24</v>
      </c>
      <c r="R1210" s="30">
        <v>6.6062200541020286E-2</v>
      </c>
      <c r="S1210" s="43">
        <v>9</v>
      </c>
      <c r="T1210" s="30">
        <v>0.18754917737088028</v>
      </c>
      <c r="U1210" s="30">
        <v>0.10437085722726225</v>
      </c>
      <c r="V1210" s="46">
        <v>43</v>
      </c>
      <c r="W1210" s="46">
        <v>6.8534270457043217E-2</v>
      </c>
      <c r="X1210" s="46">
        <v>9.1999250515270747E-2</v>
      </c>
      <c r="Y1210" s="46">
        <v>0.40319662648754762</v>
      </c>
      <c r="Z1210" s="46">
        <v>982</v>
      </c>
      <c r="AA1210" s="46">
        <v>0.24831943968020789</v>
      </c>
      <c r="AB1210" s="46">
        <v>16011</v>
      </c>
      <c r="AC1210" s="77">
        <v>0.17557880614793897</v>
      </c>
      <c r="AD1210" s="84">
        <f>'1.Hard Index'!T1210</f>
        <v>3</v>
      </c>
      <c r="AE1210" s="85">
        <f>'2.Vulnerbility Index'!R1210</f>
        <v>3</v>
      </c>
      <c r="AF1210" s="86">
        <f t="shared" si="38"/>
        <v>9</v>
      </c>
    </row>
    <row r="1211" spans="1:32" x14ac:dyDescent="0.3">
      <c r="A1211" s="39" t="s">
        <v>2373</v>
      </c>
      <c r="B1211" s="40">
        <v>105.43899999999999</v>
      </c>
      <c r="C1211" s="40">
        <v>9.7303499999999996</v>
      </c>
      <c r="D1211" s="40" t="s">
        <v>715</v>
      </c>
      <c r="E1211" s="40" t="s">
        <v>941</v>
      </c>
      <c r="F1211" s="40" t="s">
        <v>954</v>
      </c>
      <c r="G1211" s="40">
        <v>6784</v>
      </c>
      <c r="H1211" s="47">
        <v>45239</v>
      </c>
      <c r="I1211" s="12">
        <v>814</v>
      </c>
      <c r="J1211" s="35">
        <v>10.801170000000001</v>
      </c>
      <c r="K1211" s="30">
        <v>55</v>
      </c>
      <c r="L1211" s="30">
        <v>0.47912348950247441</v>
      </c>
      <c r="M1211" s="43">
        <v>-0.24</v>
      </c>
      <c r="N1211" s="30">
        <v>8.8060804355238678E-2</v>
      </c>
      <c r="O1211" s="43">
        <v>12</v>
      </c>
      <c r="P1211" s="30">
        <v>0.17920432823038626</v>
      </c>
      <c r="Q1211" s="43">
        <f t="shared" si="37"/>
        <v>2.76</v>
      </c>
      <c r="R1211" s="30">
        <v>6.6062200541020286E-2</v>
      </c>
      <c r="S1211" s="43">
        <v>5</v>
      </c>
      <c r="T1211" s="30">
        <v>0.18754917737088028</v>
      </c>
      <c r="U1211" s="30">
        <v>0.10437085722726225</v>
      </c>
      <c r="V1211" s="46">
        <v>40</v>
      </c>
      <c r="W1211" s="46">
        <v>6.8534270457043217E-2</v>
      </c>
      <c r="X1211" s="46">
        <v>0.25471698113207547</v>
      </c>
      <c r="Y1211" s="46">
        <v>0.40319662648754762</v>
      </c>
      <c r="Z1211" s="46">
        <v>1728</v>
      </c>
      <c r="AA1211" s="46">
        <v>0.24831943968020789</v>
      </c>
      <c r="AB1211" s="46">
        <v>10176</v>
      </c>
      <c r="AC1211" s="77">
        <v>0.17557880614793897</v>
      </c>
      <c r="AD1211" s="84">
        <f>'1.Hard Index'!T1211</f>
        <v>4</v>
      </c>
      <c r="AE1211" s="85">
        <f>'2.Vulnerbility Index'!R1211</f>
        <v>4</v>
      </c>
      <c r="AF1211" s="86">
        <f t="shared" si="38"/>
        <v>16</v>
      </c>
    </row>
    <row r="1212" spans="1:32" x14ac:dyDescent="0.3">
      <c r="A1212" s="39" t="s">
        <v>2374</v>
      </c>
      <c r="B1212" s="40">
        <v>105.937</v>
      </c>
      <c r="C1212" s="40">
        <v>9.5159599999999998</v>
      </c>
      <c r="D1212" s="40" t="s">
        <v>701</v>
      </c>
      <c r="E1212" s="40" t="s">
        <v>560</v>
      </c>
      <c r="F1212" s="40" t="s">
        <v>955</v>
      </c>
      <c r="G1212" s="40">
        <v>16116</v>
      </c>
      <c r="H1212" s="47">
        <v>45239</v>
      </c>
      <c r="I1212" s="12">
        <v>1934</v>
      </c>
      <c r="J1212" s="35">
        <v>348.72649999999999</v>
      </c>
      <c r="K1212" s="30">
        <v>45</v>
      </c>
      <c r="L1212" s="30">
        <v>0.47912348950247441</v>
      </c>
      <c r="M1212" s="43">
        <v>0.36</v>
      </c>
      <c r="N1212" s="30">
        <v>8.8060804355238678E-2</v>
      </c>
      <c r="O1212" s="43">
        <v>20</v>
      </c>
      <c r="P1212" s="30">
        <v>0.17920432823038626</v>
      </c>
      <c r="Q1212" s="43">
        <f t="shared" si="37"/>
        <v>3.36</v>
      </c>
      <c r="R1212" s="30">
        <v>6.6062200541020286E-2</v>
      </c>
      <c r="S1212" s="43">
        <v>15</v>
      </c>
      <c r="T1212" s="30">
        <v>0.18754917737088028</v>
      </c>
      <c r="U1212" s="30">
        <v>0.10437085722726225</v>
      </c>
      <c r="V1212" s="46">
        <v>33</v>
      </c>
      <c r="W1212" s="46">
        <v>6.8534270457043217E-2</v>
      </c>
      <c r="X1212" s="46">
        <v>0.20445519980143956</v>
      </c>
      <c r="Y1212" s="46">
        <v>0.40319662648754762</v>
      </c>
      <c r="Z1212" s="46">
        <v>3295</v>
      </c>
      <c r="AA1212" s="46">
        <v>0.24831943968020789</v>
      </c>
      <c r="AB1212" s="46">
        <v>24174</v>
      </c>
      <c r="AC1212" s="77">
        <v>0.17557880614793897</v>
      </c>
      <c r="AD1212" s="84">
        <f>'1.Hard Index'!T1212</f>
        <v>4</v>
      </c>
      <c r="AE1212" s="85">
        <f>'2.Vulnerbility Index'!R1212</f>
        <v>4</v>
      </c>
      <c r="AF1212" s="86">
        <f t="shared" si="38"/>
        <v>16</v>
      </c>
    </row>
    <row r="1213" spans="1:32" x14ac:dyDescent="0.3">
      <c r="A1213" s="39" t="s">
        <v>2375</v>
      </c>
      <c r="B1213" s="40">
        <v>104.94</v>
      </c>
      <c r="C1213" s="40">
        <v>9.4666899999999998</v>
      </c>
      <c r="D1213" s="40" t="s">
        <v>730</v>
      </c>
      <c r="E1213" s="40" t="s">
        <v>956</v>
      </c>
      <c r="F1213" s="40" t="s">
        <v>270</v>
      </c>
      <c r="G1213" s="40">
        <v>10121</v>
      </c>
      <c r="H1213" s="47">
        <v>45239</v>
      </c>
      <c r="I1213" s="12">
        <v>1215</v>
      </c>
      <c r="J1213" s="35">
        <v>444.18639999999999</v>
      </c>
      <c r="K1213" s="30">
        <v>46</v>
      </c>
      <c r="L1213" s="30">
        <v>0.47912348950247441</v>
      </c>
      <c r="M1213" s="43">
        <v>-2.8</v>
      </c>
      <c r="N1213" s="30">
        <v>8.8060804355238678E-2</v>
      </c>
      <c r="O1213" s="43">
        <v>16</v>
      </c>
      <c r="P1213" s="30">
        <v>0.17920432823038626</v>
      </c>
      <c r="Q1213" s="43">
        <f t="shared" si="37"/>
        <v>0.20000000000000018</v>
      </c>
      <c r="R1213" s="30">
        <v>6.6062200541020286E-2</v>
      </c>
      <c r="S1213" s="43">
        <v>9</v>
      </c>
      <c r="T1213" s="30">
        <v>0.18754917737088028</v>
      </c>
      <c r="U1213" s="30">
        <v>0.10437085722726225</v>
      </c>
      <c r="V1213" s="46">
        <v>4</v>
      </c>
      <c r="W1213" s="46">
        <v>6.8534270457043217E-2</v>
      </c>
      <c r="X1213" s="46">
        <v>0.72344629977274977</v>
      </c>
      <c r="Y1213" s="46">
        <v>0.40319662648754762</v>
      </c>
      <c r="Z1213" s="46">
        <v>7322</v>
      </c>
      <c r="AA1213" s="46">
        <v>0.24831943968020789</v>
      </c>
      <c r="AB1213" s="46">
        <v>15182</v>
      </c>
      <c r="AC1213" s="77">
        <v>0.17557880614793897</v>
      </c>
      <c r="AD1213" s="84">
        <f>'1.Hard Index'!T1213</f>
        <v>4</v>
      </c>
      <c r="AE1213" s="85">
        <f>'2.Vulnerbility Index'!R1213</f>
        <v>3</v>
      </c>
      <c r="AF1213" s="86">
        <f t="shared" si="38"/>
        <v>12</v>
      </c>
    </row>
    <row r="1214" spans="1:32" x14ac:dyDescent="0.3">
      <c r="A1214" s="39" t="s">
        <v>2376</v>
      </c>
      <c r="B1214" s="40">
        <v>105.26900000000001</v>
      </c>
      <c r="C1214" s="40">
        <v>9.4615100000000005</v>
      </c>
      <c r="D1214" s="40" t="s">
        <v>50</v>
      </c>
      <c r="E1214" s="40" t="s">
        <v>181</v>
      </c>
      <c r="F1214" s="40" t="s">
        <v>957</v>
      </c>
      <c r="G1214" s="40">
        <v>13801</v>
      </c>
      <c r="H1214" s="47">
        <v>45239</v>
      </c>
      <c r="I1214" s="12">
        <v>1656</v>
      </c>
      <c r="J1214" s="35">
        <v>260.51409999999998</v>
      </c>
      <c r="K1214" s="30">
        <v>38</v>
      </c>
      <c r="L1214" s="30">
        <v>0.47912348950247441</v>
      </c>
      <c r="M1214" s="43">
        <v>-1.32</v>
      </c>
      <c r="N1214" s="30">
        <v>8.8060804355238678E-2</v>
      </c>
      <c r="O1214" s="43">
        <v>14</v>
      </c>
      <c r="P1214" s="30">
        <v>0.17920432823038626</v>
      </c>
      <c r="Q1214" s="43">
        <f t="shared" si="37"/>
        <v>1.68</v>
      </c>
      <c r="R1214" s="30">
        <v>6.6062200541020286E-2</v>
      </c>
      <c r="S1214" s="43">
        <v>9</v>
      </c>
      <c r="T1214" s="30">
        <v>0.18754917737088028</v>
      </c>
      <c r="U1214" s="30">
        <v>0.10437085722726225</v>
      </c>
      <c r="V1214" s="46">
        <v>12</v>
      </c>
      <c r="W1214" s="46">
        <v>6.8534270457043217E-2</v>
      </c>
      <c r="X1214" s="46">
        <v>0.18020433301934644</v>
      </c>
      <c r="Y1214" s="46">
        <v>0.40319662648754762</v>
      </c>
      <c r="Z1214" s="46">
        <v>2487</v>
      </c>
      <c r="AA1214" s="46">
        <v>0.24831943968020789</v>
      </c>
      <c r="AB1214" s="46">
        <v>20702</v>
      </c>
      <c r="AC1214" s="77">
        <v>0.17557880614793897</v>
      </c>
      <c r="AD1214" s="84">
        <f>'1.Hard Index'!T1214</f>
        <v>4</v>
      </c>
      <c r="AE1214" s="85">
        <f>'2.Vulnerbility Index'!R1214</f>
        <v>4</v>
      </c>
      <c r="AF1214" s="86">
        <f t="shared" si="38"/>
        <v>16</v>
      </c>
    </row>
    <row r="1215" spans="1:32" x14ac:dyDescent="0.3">
      <c r="A1215" s="39" t="s">
        <v>2377</v>
      </c>
      <c r="B1215" s="40">
        <v>106.249</v>
      </c>
      <c r="C1215" s="40">
        <v>9.82165</v>
      </c>
      <c r="D1215" s="40" t="s">
        <v>367</v>
      </c>
      <c r="E1215" s="40" t="s">
        <v>834</v>
      </c>
      <c r="F1215" s="40" t="s">
        <v>958</v>
      </c>
      <c r="G1215" s="40">
        <v>13020</v>
      </c>
      <c r="H1215" s="47">
        <v>45239</v>
      </c>
      <c r="I1215" s="12">
        <v>1562</v>
      </c>
      <c r="J1215" s="35">
        <v>224.88939999999999</v>
      </c>
      <c r="K1215" s="30">
        <v>53</v>
      </c>
      <c r="L1215" s="30">
        <v>0.47912348950247441</v>
      </c>
      <c r="M1215" s="43">
        <v>-0.24</v>
      </c>
      <c r="N1215" s="30">
        <v>8.8060804355238678E-2</v>
      </c>
      <c r="O1215" s="43">
        <v>7</v>
      </c>
      <c r="P1215" s="30">
        <v>0.17920432823038626</v>
      </c>
      <c r="Q1215" s="43">
        <f t="shared" si="37"/>
        <v>2.76</v>
      </c>
      <c r="R1215" s="30">
        <v>6.6062200541020286E-2</v>
      </c>
      <c r="S1215" s="43">
        <v>7</v>
      </c>
      <c r="T1215" s="30">
        <v>0.18754917737088028</v>
      </c>
      <c r="U1215" s="30">
        <v>0.10437085722726225</v>
      </c>
      <c r="V1215" s="46">
        <v>40</v>
      </c>
      <c r="W1215" s="46">
        <v>6.8534270457043217E-2</v>
      </c>
      <c r="X1215" s="46">
        <v>6.313364055299539E-2</v>
      </c>
      <c r="Y1215" s="46">
        <v>0.40319662648754762</v>
      </c>
      <c r="Z1215" s="46">
        <v>822</v>
      </c>
      <c r="AA1215" s="46">
        <v>0.24831943968020789</v>
      </c>
      <c r="AB1215" s="46">
        <v>19530</v>
      </c>
      <c r="AC1215" s="77">
        <v>0.17557880614793897</v>
      </c>
      <c r="AD1215" s="84">
        <f>'1.Hard Index'!T1215</f>
        <v>4</v>
      </c>
      <c r="AE1215" s="85">
        <f>'2.Vulnerbility Index'!R1215</f>
        <v>4</v>
      </c>
      <c r="AF1215" s="86">
        <f t="shared" si="38"/>
        <v>16</v>
      </c>
    </row>
    <row r="1216" spans="1:32" x14ac:dyDescent="0.3">
      <c r="A1216" s="39" t="s">
        <v>2378</v>
      </c>
      <c r="B1216" s="40">
        <v>105.971</v>
      </c>
      <c r="C1216" s="40">
        <v>9.8111499999999996</v>
      </c>
      <c r="D1216" s="40" t="s">
        <v>701</v>
      </c>
      <c r="E1216" s="40" t="s">
        <v>711</v>
      </c>
      <c r="F1216" s="40" t="s">
        <v>959</v>
      </c>
      <c r="G1216" s="40">
        <v>13789</v>
      </c>
      <c r="H1216" s="47">
        <v>45239</v>
      </c>
      <c r="I1216" s="12">
        <v>1655</v>
      </c>
      <c r="J1216" s="35">
        <v>247.11930000000001</v>
      </c>
      <c r="K1216" s="30">
        <v>59</v>
      </c>
      <c r="L1216" s="30">
        <v>0.47912348950247441</v>
      </c>
      <c r="M1216" s="43">
        <v>0.36</v>
      </c>
      <c r="N1216" s="30">
        <v>8.8060804355238678E-2</v>
      </c>
      <c r="O1216" s="43">
        <v>18</v>
      </c>
      <c r="P1216" s="30">
        <v>0.17920432823038626</v>
      </c>
      <c r="Q1216" s="43">
        <f t="shared" si="37"/>
        <v>3.36</v>
      </c>
      <c r="R1216" s="30">
        <v>6.6062200541020286E-2</v>
      </c>
      <c r="S1216" s="43">
        <v>11</v>
      </c>
      <c r="T1216" s="30">
        <v>0.18754917737088028</v>
      </c>
      <c r="U1216" s="30">
        <v>0.10437085722726225</v>
      </c>
      <c r="V1216" s="46">
        <v>42</v>
      </c>
      <c r="W1216" s="46">
        <v>6.8534270457043217E-2</v>
      </c>
      <c r="X1216" s="46">
        <v>1.0370585249111611E-2</v>
      </c>
      <c r="Y1216" s="46">
        <v>0.40319662648754762</v>
      </c>
      <c r="Z1216" s="46">
        <v>143</v>
      </c>
      <c r="AA1216" s="46">
        <v>0.24831943968020789</v>
      </c>
      <c r="AB1216" s="46">
        <v>20684</v>
      </c>
      <c r="AC1216" s="77">
        <v>0.17557880614793897</v>
      </c>
      <c r="AD1216" s="84">
        <f>'1.Hard Index'!T1216</f>
        <v>4</v>
      </c>
      <c r="AE1216" s="85">
        <f>'2.Vulnerbility Index'!R1216</f>
        <v>3</v>
      </c>
      <c r="AF1216" s="86">
        <f t="shared" si="38"/>
        <v>12</v>
      </c>
    </row>
    <row r="1217" spans="1:32" x14ac:dyDescent="0.3">
      <c r="A1217" s="39" t="s">
        <v>2379</v>
      </c>
      <c r="B1217" s="40">
        <v>106.49</v>
      </c>
      <c r="C1217" s="40">
        <v>9.8171999999999997</v>
      </c>
      <c r="D1217" s="40" t="s">
        <v>367</v>
      </c>
      <c r="E1217" s="40" t="s">
        <v>368</v>
      </c>
      <c r="F1217" s="40" t="s">
        <v>960</v>
      </c>
      <c r="G1217" s="40">
        <v>7795</v>
      </c>
      <c r="H1217" s="47">
        <v>45239</v>
      </c>
      <c r="I1217" s="12">
        <v>935</v>
      </c>
      <c r="J1217" s="35">
        <v>670.97910000000002</v>
      </c>
      <c r="K1217" s="30">
        <v>51</v>
      </c>
      <c r="L1217" s="30">
        <v>0.47912348950247441</v>
      </c>
      <c r="M1217" s="43">
        <v>0.45</v>
      </c>
      <c r="N1217" s="30">
        <v>8.8060804355238678E-2</v>
      </c>
      <c r="O1217" s="43">
        <v>16</v>
      </c>
      <c r="P1217" s="30">
        <v>0.17920432823038626</v>
      </c>
      <c r="Q1217" s="43">
        <f t="shared" si="37"/>
        <v>3.45</v>
      </c>
      <c r="R1217" s="30">
        <v>6.6062200541020286E-2</v>
      </c>
      <c r="S1217" s="43">
        <v>9</v>
      </c>
      <c r="T1217" s="30">
        <v>0.18754917737088028</v>
      </c>
      <c r="U1217" s="30">
        <v>0.10437085722726225</v>
      </c>
      <c r="V1217" s="46">
        <v>43</v>
      </c>
      <c r="W1217" s="46">
        <v>6.8534270457043217E-2</v>
      </c>
      <c r="X1217" s="46">
        <v>9.454778704297627E-2</v>
      </c>
      <c r="Y1217" s="46">
        <v>0.40319662648754762</v>
      </c>
      <c r="Z1217" s="46">
        <v>737</v>
      </c>
      <c r="AA1217" s="46">
        <v>0.24831943968020789</v>
      </c>
      <c r="AB1217" s="46">
        <v>11693</v>
      </c>
      <c r="AC1217" s="77">
        <v>0.17557880614793897</v>
      </c>
      <c r="AD1217" s="84">
        <f>'1.Hard Index'!T1217</f>
        <v>4</v>
      </c>
      <c r="AE1217" s="85">
        <f>'2.Vulnerbility Index'!R1217</f>
        <v>3</v>
      </c>
      <c r="AF1217" s="86">
        <f t="shared" si="38"/>
        <v>12</v>
      </c>
    </row>
    <row r="1218" spans="1:32" x14ac:dyDescent="0.3">
      <c r="A1218" s="39" t="s">
        <v>2380</v>
      </c>
      <c r="B1218" s="40">
        <v>106.17700000000001</v>
      </c>
      <c r="C1218" s="40">
        <v>9.8137500000000006</v>
      </c>
      <c r="D1218" s="40" t="s">
        <v>367</v>
      </c>
      <c r="E1218" s="40" t="s">
        <v>834</v>
      </c>
      <c r="F1218" s="40" t="s">
        <v>961</v>
      </c>
      <c r="G1218" s="40">
        <v>11560</v>
      </c>
      <c r="H1218" s="47">
        <v>45239</v>
      </c>
      <c r="I1218" s="12">
        <v>1387</v>
      </c>
      <c r="J1218" s="35">
        <v>135.92259999999999</v>
      </c>
      <c r="K1218" s="30">
        <v>50</v>
      </c>
      <c r="L1218" s="30">
        <v>0.47912348950247441</v>
      </c>
      <c r="M1218" s="43">
        <v>-2.8</v>
      </c>
      <c r="N1218" s="30">
        <v>8.8060804355238678E-2</v>
      </c>
      <c r="O1218" s="43">
        <v>0</v>
      </c>
      <c r="P1218" s="30">
        <v>0.17920432823038626</v>
      </c>
      <c r="Q1218" s="43">
        <f t="shared" si="37"/>
        <v>0.20000000000000018</v>
      </c>
      <c r="R1218" s="30">
        <v>6.6062200541020286E-2</v>
      </c>
      <c r="S1218" s="43">
        <v>8</v>
      </c>
      <c r="T1218" s="30">
        <v>0.18754917737088028</v>
      </c>
      <c r="U1218" s="30">
        <v>0.10437085722726225</v>
      </c>
      <c r="V1218" s="46">
        <v>49</v>
      </c>
      <c r="W1218" s="46">
        <v>6.8534270457043217E-2</v>
      </c>
      <c r="X1218" s="46">
        <v>7.0242214532871966E-2</v>
      </c>
      <c r="Y1218" s="46">
        <v>0.40319662648754762</v>
      </c>
      <c r="Z1218" s="46">
        <v>812</v>
      </c>
      <c r="AA1218" s="46">
        <v>0.24831943968020789</v>
      </c>
      <c r="AB1218" s="46">
        <v>17340</v>
      </c>
      <c r="AC1218" s="77">
        <v>0.17557880614793897</v>
      </c>
      <c r="AD1218" s="84">
        <f>'1.Hard Index'!T1218</f>
        <v>3</v>
      </c>
      <c r="AE1218" s="85">
        <f>'2.Vulnerbility Index'!R1218</f>
        <v>3</v>
      </c>
      <c r="AF1218" s="86">
        <f t="shared" si="38"/>
        <v>9</v>
      </c>
    </row>
    <row r="1219" spans="1:32" x14ac:dyDescent="0.3">
      <c r="A1219" s="39" t="s">
        <v>2381</v>
      </c>
      <c r="B1219" s="40">
        <v>105.256</v>
      </c>
      <c r="C1219" s="40">
        <v>9.7894100000000002</v>
      </c>
      <c r="D1219" s="40" t="s">
        <v>50</v>
      </c>
      <c r="E1219" s="40" t="s">
        <v>365</v>
      </c>
      <c r="F1219" s="40" t="s">
        <v>737</v>
      </c>
      <c r="G1219" s="40">
        <v>15270</v>
      </c>
      <c r="H1219" s="47">
        <v>45239</v>
      </c>
      <c r="I1219" s="12">
        <v>1832</v>
      </c>
      <c r="J1219" s="35">
        <v>20</v>
      </c>
      <c r="K1219" s="30">
        <v>49</v>
      </c>
      <c r="L1219" s="30">
        <v>0.47912348950247441</v>
      </c>
      <c r="M1219" s="43">
        <v>-0.26</v>
      </c>
      <c r="N1219" s="30">
        <v>8.8060804355238678E-2</v>
      </c>
      <c r="O1219" s="43">
        <v>24</v>
      </c>
      <c r="P1219" s="30">
        <v>0.17920432823038626</v>
      </c>
      <c r="Q1219" s="43">
        <f t="shared" si="37"/>
        <v>2.74</v>
      </c>
      <c r="R1219" s="30">
        <v>6.6062200541020286E-2</v>
      </c>
      <c r="S1219" s="43">
        <v>11</v>
      </c>
      <c r="T1219" s="30">
        <v>0.18754917737088028</v>
      </c>
      <c r="U1219" s="30">
        <v>0.10437085722726225</v>
      </c>
      <c r="V1219" s="46">
        <v>30</v>
      </c>
      <c r="W1219" s="46">
        <v>6.8534270457043217E-2</v>
      </c>
      <c r="X1219" s="46">
        <v>5.8153241650294694E-2</v>
      </c>
      <c r="Y1219" s="46">
        <v>0.40319662648754762</v>
      </c>
      <c r="Z1219" s="46">
        <v>888</v>
      </c>
      <c r="AA1219" s="46">
        <v>0.24831943968020789</v>
      </c>
      <c r="AB1219" s="46">
        <v>22905</v>
      </c>
      <c r="AC1219" s="77">
        <v>0.17557880614793897</v>
      </c>
      <c r="AD1219" s="84">
        <f>'1.Hard Index'!T1219</f>
        <v>4</v>
      </c>
      <c r="AE1219" s="85">
        <f>'2.Vulnerbility Index'!R1219</f>
        <v>4</v>
      </c>
      <c r="AF1219" s="86">
        <f t="shared" si="38"/>
        <v>16</v>
      </c>
    </row>
    <row r="1220" spans="1:32" x14ac:dyDescent="0.3">
      <c r="A1220" s="39" t="s">
        <v>2382</v>
      </c>
      <c r="B1220" s="40">
        <v>105.063</v>
      </c>
      <c r="C1220" s="40">
        <v>9.8093500000000002</v>
      </c>
      <c r="D1220" s="40" t="s">
        <v>50</v>
      </c>
      <c r="E1220" s="40" t="s">
        <v>707</v>
      </c>
      <c r="F1220" s="40" t="s">
        <v>962</v>
      </c>
      <c r="G1220" s="40">
        <v>11981</v>
      </c>
      <c r="H1220" s="47">
        <v>45239</v>
      </c>
      <c r="I1220" s="12">
        <v>1438</v>
      </c>
      <c r="J1220" s="35">
        <v>20</v>
      </c>
      <c r="K1220" s="30">
        <v>49</v>
      </c>
      <c r="L1220" s="30">
        <v>0.47912348950247441</v>
      </c>
      <c r="M1220" s="43">
        <v>-1.32</v>
      </c>
      <c r="N1220" s="30">
        <v>8.8060804355238678E-2</v>
      </c>
      <c r="O1220" s="43">
        <v>24</v>
      </c>
      <c r="P1220" s="30">
        <v>0.17920432823038626</v>
      </c>
      <c r="Q1220" s="43">
        <f t="shared" ref="Q1220:Q1283" si="39">M1220+3</f>
        <v>1.68</v>
      </c>
      <c r="R1220" s="30">
        <v>6.6062200541020286E-2</v>
      </c>
      <c r="S1220" s="43">
        <v>13</v>
      </c>
      <c r="T1220" s="30">
        <v>0.18754917737088028</v>
      </c>
      <c r="U1220" s="30">
        <v>0.10437085722726225</v>
      </c>
      <c r="V1220" s="46">
        <v>77</v>
      </c>
      <c r="W1220" s="46">
        <v>6.8534270457043217E-2</v>
      </c>
      <c r="X1220" s="46">
        <v>2.8211334613137469E-2</v>
      </c>
      <c r="Y1220" s="46">
        <v>0.40319662648754762</v>
      </c>
      <c r="Z1220" s="46">
        <v>338</v>
      </c>
      <c r="AA1220" s="46">
        <v>0.24831943968020789</v>
      </c>
      <c r="AB1220" s="46">
        <v>17972</v>
      </c>
      <c r="AC1220" s="77">
        <v>0.17557880614793897</v>
      </c>
      <c r="AD1220" s="84">
        <f>'1.Hard Index'!T1220</f>
        <v>4</v>
      </c>
      <c r="AE1220" s="85">
        <f>'2.Vulnerbility Index'!R1220</f>
        <v>3</v>
      </c>
      <c r="AF1220" s="86">
        <f t="shared" ref="AF1220:AF1283" si="40">AD1220*AE1220</f>
        <v>12</v>
      </c>
    </row>
    <row r="1221" spans="1:32" x14ac:dyDescent="0.3">
      <c r="A1221" s="39" t="s">
        <v>2383</v>
      </c>
      <c r="B1221" s="40">
        <v>106.622</v>
      </c>
      <c r="C1221" s="40">
        <v>9.8497400000000006</v>
      </c>
      <c r="D1221" s="40" t="s">
        <v>53</v>
      </c>
      <c r="E1221" s="40" t="s">
        <v>257</v>
      </c>
      <c r="F1221" s="40" t="s">
        <v>963</v>
      </c>
      <c r="G1221" s="40">
        <v>9370</v>
      </c>
      <c r="H1221" s="47">
        <v>45239</v>
      </c>
      <c r="I1221" s="12">
        <v>1124</v>
      </c>
      <c r="J1221" s="35">
        <v>474.10700000000003</v>
      </c>
      <c r="K1221" s="30">
        <v>51</v>
      </c>
      <c r="L1221" s="30">
        <v>0.47912348950247441</v>
      </c>
      <c r="M1221" s="43">
        <v>0.36</v>
      </c>
      <c r="N1221" s="30">
        <v>8.8060804355238678E-2</v>
      </c>
      <c r="O1221" s="43">
        <v>4</v>
      </c>
      <c r="P1221" s="30">
        <v>0.17920432823038626</v>
      </c>
      <c r="Q1221" s="43">
        <f t="shared" si="39"/>
        <v>3.36</v>
      </c>
      <c r="R1221" s="30">
        <v>6.6062200541020286E-2</v>
      </c>
      <c r="S1221" s="43">
        <v>20</v>
      </c>
      <c r="T1221" s="30">
        <v>0.18754917737088028</v>
      </c>
      <c r="U1221" s="30">
        <v>0.10437085722726225</v>
      </c>
      <c r="V1221" s="46">
        <v>22</v>
      </c>
      <c r="W1221" s="46">
        <v>6.8534270457043217E-2</v>
      </c>
      <c r="X1221" s="46">
        <v>1.152614727854856E-2</v>
      </c>
      <c r="Y1221" s="46">
        <v>0.40319662648754762</v>
      </c>
      <c r="Z1221" s="46">
        <v>108</v>
      </c>
      <c r="AA1221" s="46">
        <v>0.24831943968020789</v>
      </c>
      <c r="AB1221" s="46">
        <v>14055</v>
      </c>
      <c r="AC1221" s="77">
        <v>0.17557880614793897</v>
      </c>
      <c r="AD1221" s="84">
        <f>'1.Hard Index'!T1221</f>
        <v>4</v>
      </c>
      <c r="AE1221" s="85">
        <f>'2.Vulnerbility Index'!R1221</f>
        <v>3</v>
      </c>
      <c r="AF1221" s="86">
        <f t="shared" si="40"/>
        <v>12</v>
      </c>
    </row>
    <row r="1222" spans="1:32" x14ac:dyDescent="0.3">
      <c r="A1222" s="39" t="s">
        <v>2384</v>
      </c>
      <c r="B1222" s="40">
        <v>105.633</v>
      </c>
      <c r="C1222" s="40">
        <v>9.8098100000000006</v>
      </c>
      <c r="D1222" s="40" t="s">
        <v>715</v>
      </c>
      <c r="E1222" s="40" t="s">
        <v>836</v>
      </c>
      <c r="F1222" s="40" t="s">
        <v>964</v>
      </c>
      <c r="G1222" s="40">
        <v>7774</v>
      </c>
      <c r="H1222" s="47">
        <v>45239</v>
      </c>
      <c r="I1222" s="12">
        <v>933</v>
      </c>
      <c r="J1222" s="35">
        <v>228.58529999999999</v>
      </c>
      <c r="K1222" s="30">
        <v>59</v>
      </c>
      <c r="L1222" s="30">
        <v>0.47912348950247441</v>
      </c>
      <c r="M1222" s="43">
        <v>0.45</v>
      </c>
      <c r="N1222" s="30">
        <v>8.8060804355238678E-2</v>
      </c>
      <c r="O1222" s="43">
        <v>8</v>
      </c>
      <c r="P1222" s="30">
        <v>0.17920432823038626</v>
      </c>
      <c r="Q1222" s="43">
        <f t="shared" si="39"/>
        <v>3.45</v>
      </c>
      <c r="R1222" s="30">
        <v>6.6062200541020286E-2</v>
      </c>
      <c r="S1222" s="43">
        <v>11</v>
      </c>
      <c r="T1222" s="30">
        <v>0.18754917737088028</v>
      </c>
      <c r="U1222" s="30">
        <v>0.10437085722726225</v>
      </c>
      <c r="V1222" s="46">
        <v>64</v>
      </c>
      <c r="W1222" s="46">
        <v>6.8534270457043217E-2</v>
      </c>
      <c r="X1222" s="46">
        <v>0.14432724466169283</v>
      </c>
      <c r="Y1222" s="46">
        <v>0.40319662648754762</v>
      </c>
      <c r="Z1222" s="46">
        <v>1122</v>
      </c>
      <c r="AA1222" s="46">
        <v>0.24831943968020789</v>
      </c>
      <c r="AB1222" s="46">
        <v>11661</v>
      </c>
      <c r="AC1222" s="77">
        <v>0.17557880614793897</v>
      </c>
      <c r="AD1222" s="84">
        <f>'1.Hard Index'!T1222</f>
        <v>4</v>
      </c>
      <c r="AE1222" s="85">
        <f>'2.Vulnerbility Index'!R1222</f>
        <v>4</v>
      </c>
      <c r="AF1222" s="86">
        <f t="shared" si="40"/>
        <v>16</v>
      </c>
    </row>
    <row r="1223" spans="1:32" x14ac:dyDescent="0.3">
      <c r="A1223" s="39" t="s">
        <v>2385</v>
      </c>
      <c r="B1223" s="40">
        <v>106.459</v>
      </c>
      <c r="C1223" s="40">
        <v>9.8039500000000004</v>
      </c>
      <c r="D1223" s="40" t="s">
        <v>367</v>
      </c>
      <c r="E1223" s="40" t="s">
        <v>368</v>
      </c>
      <c r="F1223" s="40" t="s">
        <v>243</v>
      </c>
      <c r="G1223" s="40">
        <v>11393</v>
      </c>
      <c r="H1223" s="47">
        <v>45239</v>
      </c>
      <c r="I1223" s="12">
        <v>1367</v>
      </c>
      <c r="J1223" s="35">
        <v>308.59219999999999</v>
      </c>
      <c r="K1223" s="30">
        <v>51</v>
      </c>
      <c r="L1223" s="30">
        <v>0.47912348950247441</v>
      </c>
      <c r="M1223" s="43">
        <v>-2.8</v>
      </c>
      <c r="N1223" s="30">
        <v>8.8060804355238678E-2</v>
      </c>
      <c r="O1223" s="43">
        <v>0</v>
      </c>
      <c r="P1223" s="30">
        <v>0.17920432823038626</v>
      </c>
      <c r="Q1223" s="43">
        <f t="shared" si="39"/>
        <v>0.20000000000000018</v>
      </c>
      <c r="R1223" s="30">
        <v>6.6062200541020286E-2</v>
      </c>
      <c r="S1223" s="43">
        <v>20</v>
      </c>
      <c r="T1223" s="30">
        <v>0.18754917737088028</v>
      </c>
      <c r="U1223" s="30">
        <v>0.10437085722726225</v>
      </c>
      <c r="V1223" s="46">
        <v>65</v>
      </c>
      <c r="W1223" s="46">
        <v>6.8534270457043217E-2</v>
      </c>
      <c r="X1223" s="46">
        <v>7.8381462301413143E-2</v>
      </c>
      <c r="Y1223" s="46">
        <v>0.40319662648754762</v>
      </c>
      <c r="Z1223" s="46">
        <v>893</v>
      </c>
      <c r="AA1223" s="46">
        <v>0.24831943968020789</v>
      </c>
      <c r="AB1223" s="46">
        <v>17090</v>
      </c>
      <c r="AC1223" s="77">
        <v>0.17557880614793897</v>
      </c>
      <c r="AD1223" s="84">
        <f>'1.Hard Index'!T1223</f>
        <v>3</v>
      </c>
      <c r="AE1223" s="85">
        <f>'2.Vulnerbility Index'!R1223</f>
        <v>3</v>
      </c>
      <c r="AF1223" s="86">
        <f t="shared" si="40"/>
        <v>9</v>
      </c>
    </row>
    <row r="1224" spans="1:32" x14ac:dyDescent="0.3">
      <c r="A1224" s="39" t="s">
        <v>2386</v>
      </c>
      <c r="B1224" s="40">
        <v>105.43899999999999</v>
      </c>
      <c r="C1224" s="40">
        <v>9.7892299999999999</v>
      </c>
      <c r="D1224" s="40" t="s">
        <v>715</v>
      </c>
      <c r="E1224" s="40" t="s">
        <v>941</v>
      </c>
      <c r="F1224" s="40" t="s">
        <v>965</v>
      </c>
      <c r="G1224" s="40">
        <v>10852</v>
      </c>
      <c r="H1224" s="47">
        <v>45239</v>
      </c>
      <c r="I1224" s="12">
        <v>1302</v>
      </c>
      <c r="J1224" s="35">
        <v>434.27429999999998</v>
      </c>
      <c r="K1224" s="30">
        <v>63</v>
      </c>
      <c r="L1224" s="30">
        <v>0.47912348950247441</v>
      </c>
      <c r="M1224" s="43">
        <v>-0.26</v>
      </c>
      <c r="N1224" s="30">
        <v>8.8060804355238678E-2</v>
      </c>
      <c r="O1224" s="43">
        <v>8</v>
      </c>
      <c r="P1224" s="30">
        <v>0.17920432823038626</v>
      </c>
      <c r="Q1224" s="43">
        <f t="shared" si="39"/>
        <v>2.74</v>
      </c>
      <c r="R1224" s="30">
        <v>6.6062200541020286E-2</v>
      </c>
      <c r="S1224" s="43">
        <v>7</v>
      </c>
      <c r="T1224" s="30">
        <v>0.18754917737088028</v>
      </c>
      <c r="U1224" s="30">
        <v>0.10437085722726225</v>
      </c>
      <c r="V1224" s="46">
        <v>47</v>
      </c>
      <c r="W1224" s="46">
        <v>6.8534270457043217E-2</v>
      </c>
      <c r="X1224" s="46">
        <v>0.22954294139329157</v>
      </c>
      <c r="Y1224" s="46">
        <v>0.40319662648754762</v>
      </c>
      <c r="Z1224" s="46">
        <v>2491</v>
      </c>
      <c r="AA1224" s="46">
        <v>0.24831943968020789</v>
      </c>
      <c r="AB1224" s="46">
        <v>16278</v>
      </c>
      <c r="AC1224" s="77">
        <v>0.17557880614793897</v>
      </c>
      <c r="AD1224" s="84">
        <f>'1.Hard Index'!T1224</f>
        <v>4</v>
      </c>
      <c r="AE1224" s="85">
        <f>'2.Vulnerbility Index'!R1224</f>
        <v>4</v>
      </c>
      <c r="AF1224" s="86">
        <f t="shared" si="40"/>
        <v>16</v>
      </c>
    </row>
    <row r="1225" spans="1:32" x14ac:dyDescent="0.3">
      <c r="A1225" s="39" t="s">
        <v>2387</v>
      </c>
      <c r="B1225" s="40">
        <v>106.08</v>
      </c>
      <c r="C1225" s="40">
        <v>9.7901100000000003</v>
      </c>
      <c r="D1225" s="40" t="s">
        <v>367</v>
      </c>
      <c r="E1225" s="40" t="s">
        <v>706</v>
      </c>
      <c r="F1225" s="40" t="s">
        <v>966</v>
      </c>
      <c r="G1225" s="40">
        <v>8828</v>
      </c>
      <c r="H1225" s="47">
        <v>45239</v>
      </c>
      <c r="I1225" s="12">
        <v>1059</v>
      </c>
      <c r="J1225" s="35">
        <v>129.17689999999999</v>
      </c>
      <c r="K1225" s="30">
        <v>52</v>
      </c>
      <c r="L1225" s="30">
        <v>0.47912348950247441</v>
      </c>
      <c r="M1225" s="43">
        <v>-0.24</v>
      </c>
      <c r="N1225" s="30">
        <v>8.8060804355238678E-2</v>
      </c>
      <c r="O1225" s="43">
        <v>20</v>
      </c>
      <c r="P1225" s="30">
        <v>0.17920432823038626</v>
      </c>
      <c r="Q1225" s="43">
        <f t="shared" si="39"/>
        <v>2.76</v>
      </c>
      <c r="R1225" s="30">
        <v>6.6062200541020286E-2</v>
      </c>
      <c r="S1225" s="43">
        <v>5</v>
      </c>
      <c r="T1225" s="30">
        <v>0.18754917737088028</v>
      </c>
      <c r="U1225" s="30">
        <v>0.10437085722726225</v>
      </c>
      <c r="V1225" s="46">
        <v>39</v>
      </c>
      <c r="W1225" s="46">
        <v>6.8534270457043217E-2</v>
      </c>
      <c r="X1225" s="46">
        <v>0.50271862256456734</v>
      </c>
      <c r="Y1225" s="46">
        <v>0.40319662648754762</v>
      </c>
      <c r="Z1225" s="46">
        <v>4438</v>
      </c>
      <c r="AA1225" s="46">
        <v>0.24831943968020789</v>
      </c>
      <c r="AB1225" s="46">
        <v>13242</v>
      </c>
      <c r="AC1225" s="77">
        <v>0.17557880614793897</v>
      </c>
      <c r="AD1225" s="84">
        <f>'1.Hard Index'!T1225</f>
        <v>4</v>
      </c>
      <c r="AE1225" s="85">
        <f>'2.Vulnerbility Index'!R1225</f>
        <v>3</v>
      </c>
      <c r="AF1225" s="86">
        <f t="shared" si="40"/>
        <v>12</v>
      </c>
    </row>
    <row r="1226" spans="1:32" x14ac:dyDescent="0.3">
      <c r="A1226" s="39" t="s">
        <v>2388</v>
      </c>
      <c r="B1226" s="40">
        <v>106.19799999999999</v>
      </c>
      <c r="C1226" s="40">
        <v>9.80884</v>
      </c>
      <c r="D1226" s="40" t="s">
        <v>367</v>
      </c>
      <c r="E1226" s="40" t="s">
        <v>834</v>
      </c>
      <c r="F1226" s="40" t="s">
        <v>834</v>
      </c>
      <c r="G1226" s="40">
        <v>6820</v>
      </c>
      <c r="H1226" s="47">
        <v>45239</v>
      </c>
      <c r="I1226" s="12">
        <v>818</v>
      </c>
      <c r="J1226" s="35">
        <v>164.3075</v>
      </c>
      <c r="K1226" s="30">
        <v>51</v>
      </c>
      <c r="L1226" s="30">
        <v>0.47912348950247441</v>
      </c>
      <c r="M1226" s="43">
        <v>0.36</v>
      </c>
      <c r="N1226" s="30">
        <v>8.8060804355238678E-2</v>
      </c>
      <c r="O1226" s="43">
        <v>0</v>
      </c>
      <c r="P1226" s="30">
        <v>0.17920432823038626</v>
      </c>
      <c r="Q1226" s="43">
        <f t="shared" si="39"/>
        <v>3.36</v>
      </c>
      <c r="R1226" s="30">
        <v>6.6062200541020286E-2</v>
      </c>
      <c r="S1226" s="43">
        <v>11</v>
      </c>
      <c r="T1226" s="30">
        <v>0.18754917737088028</v>
      </c>
      <c r="U1226" s="30">
        <v>0.10437085722726225</v>
      </c>
      <c r="V1226" s="46">
        <v>169</v>
      </c>
      <c r="W1226" s="46">
        <v>6.8534270457043217E-2</v>
      </c>
      <c r="X1226" s="46">
        <v>2.1407624633431085E-2</v>
      </c>
      <c r="Y1226" s="46">
        <v>0.40319662648754762</v>
      </c>
      <c r="Z1226" s="46">
        <v>146</v>
      </c>
      <c r="AA1226" s="46">
        <v>0.24831943968020789</v>
      </c>
      <c r="AB1226" s="46">
        <v>10230</v>
      </c>
      <c r="AC1226" s="77">
        <v>0.17557880614793897</v>
      </c>
      <c r="AD1226" s="84">
        <f>'1.Hard Index'!T1226</f>
        <v>3</v>
      </c>
      <c r="AE1226" s="85">
        <f>'2.Vulnerbility Index'!R1226</f>
        <v>3</v>
      </c>
      <c r="AF1226" s="86">
        <f t="shared" si="40"/>
        <v>9</v>
      </c>
    </row>
    <row r="1227" spans="1:32" x14ac:dyDescent="0.3">
      <c r="A1227" s="39" t="s">
        <v>2389</v>
      </c>
      <c r="B1227" s="40">
        <v>104.63500000000001</v>
      </c>
      <c r="C1227" s="40">
        <v>9.8072999999999997</v>
      </c>
      <c r="D1227" s="40" t="s">
        <v>50</v>
      </c>
      <c r="E1227" s="40" t="s">
        <v>893</v>
      </c>
      <c r="F1227" s="40" t="s">
        <v>967</v>
      </c>
      <c r="G1227" s="40">
        <v>6283</v>
      </c>
      <c r="H1227" s="47">
        <v>45239</v>
      </c>
      <c r="I1227" s="12">
        <v>754</v>
      </c>
      <c r="J1227" s="35">
        <v>20</v>
      </c>
      <c r="K1227" s="30">
        <v>51</v>
      </c>
      <c r="L1227" s="30">
        <v>0.47912348950247441</v>
      </c>
      <c r="M1227" s="43">
        <v>0.45</v>
      </c>
      <c r="N1227" s="30">
        <v>8.8060804355238678E-2</v>
      </c>
      <c r="O1227" s="43">
        <v>12</v>
      </c>
      <c r="P1227" s="30">
        <v>0.17920432823038626</v>
      </c>
      <c r="Q1227" s="43">
        <f t="shared" si="39"/>
        <v>3.45</v>
      </c>
      <c r="R1227" s="30">
        <v>6.6062200541020286E-2</v>
      </c>
      <c r="S1227" s="43">
        <v>0</v>
      </c>
      <c r="T1227" s="30">
        <v>0.18754917737088028</v>
      </c>
      <c r="U1227" s="30">
        <v>0.10437085722726225</v>
      </c>
      <c r="V1227" s="46">
        <v>52</v>
      </c>
      <c r="W1227" s="46">
        <v>6.8534270457043217E-2</v>
      </c>
      <c r="X1227" s="46">
        <v>5.871876492121598</v>
      </c>
      <c r="Y1227" s="46">
        <v>0.40319662648754762</v>
      </c>
      <c r="Z1227" s="46">
        <v>36893</v>
      </c>
      <c r="AA1227" s="46">
        <v>0.24831943968020789</v>
      </c>
      <c r="AB1227" s="46">
        <v>9425</v>
      </c>
      <c r="AC1227" s="77">
        <v>0.17557880614793897</v>
      </c>
      <c r="AD1227" s="84">
        <f>'1.Hard Index'!T1227</f>
        <v>3</v>
      </c>
      <c r="AE1227" s="85">
        <f>'2.Vulnerbility Index'!R1227</f>
        <v>3</v>
      </c>
      <c r="AF1227" s="86">
        <f t="shared" si="40"/>
        <v>9</v>
      </c>
    </row>
    <row r="1228" spans="1:32" x14ac:dyDescent="0.3">
      <c r="A1228" s="39" t="s">
        <v>2390</v>
      </c>
      <c r="B1228" s="40">
        <v>106.13800000000001</v>
      </c>
      <c r="C1228" s="40">
        <v>9.7889900000000001</v>
      </c>
      <c r="D1228" s="40" t="s">
        <v>367</v>
      </c>
      <c r="E1228" s="40" t="s">
        <v>834</v>
      </c>
      <c r="F1228" s="40" t="s">
        <v>657</v>
      </c>
      <c r="G1228" s="40">
        <v>11834</v>
      </c>
      <c r="H1228" s="47">
        <v>45239</v>
      </c>
      <c r="I1228" s="12">
        <v>1420</v>
      </c>
      <c r="J1228" s="35">
        <v>186.1224</v>
      </c>
      <c r="K1228" s="30">
        <v>46</v>
      </c>
      <c r="L1228" s="30">
        <v>0.47912348950247441</v>
      </c>
      <c r="M1228" s="43">
        <v>-2.8</v>
      </c>
      <c r="N1228" s="30">
        <v>8.8060804355238678E-2</v>
      </c>
      <c r="O1228" s="43">
        <v>4</v>
      </c>
      <c r="P1228" s="30">
        <v>0.17920432823038626</v>
      </c>
      <c r="Q1228" s="43">
        <f t="shared" si="39"/>
        <v>0.20000000000000018</v>
      </c>
      <c r="R1228" s="30">
        <v>6.6062200541020286E-2</v>
      </c>
      <c r="S1228" s="43">
        <v>7</v>
      </c>
      <c r="T1228" s="30">
        <v>0.18754917737088028</v>
      </c>
      <c r="U1228" s="30">
        <v>0.10437085722726225</v>
      </c>
      <c r="V1228" s="46">
        <v>43</v>
      </c>
      <c r="W1228" s="46">
        <v>6.8534270457043217E-2</v>
      </c>
      <c r="X1228" s="46">
        <v>0.10106472874767619</v>
      </c>
      <c r="Y1228" s="46">
        <v>0.40319662648754762</v>
      </c>
      <c r="Z1228" s="46">
        <v>1196</v>
      </c>
      <c r="AA1228" s="46">
        <v>0.24831943968020789</v>
      </c>
      <c r="AB1228" s="46">
        <v>17751</v>
      </c>
      <c r="AC1228" s="77">
        <v>0.17557880614793897</v>
      </c>
      <c r="AD1228" s="84">
        <f>'1.Hard Index'!T1228</f>
        <v>4</v>
      </c>
      <c r="AE1228" s="85">
        <f>'2.Vulnerbility Index'!R1228</f>
        <v>4</v>
      </c>
      <c r="AF1228" s="86">
        <f t="shared" si="40"/>
        <v>16</v>
      </c>
    </row>
    <row r="1229" spans="1:32" x14ac:dyDescent="0.3">
      <c r="A1229" s="39" t="s">
        <v>2391</v>
      </c>
      <c r="B1229" s="40">
        <v>105.827</v>
      </c>
      <c r="C1229" s="40">
        <v>9.7955500000000004</v>
      </c>
      <c r="D1229" s="40" t="s">
        <v>715</v>
      </c>
      <c r="E1229" s="40" t="s">
        <v>836</v>
      </c>
      <c r="F1229" s="40" t="s">
        <v>836</v>
      </c>
      <c r="G1229" s="40">
        <v>8437</v>
      </c>
      <c r="H1229" s="47">
        <v>45239</v>
      </c>
      <c r="I1229" s="12">
        <v>1012</v>
      </c>
      <c r="J1229" s="35">
        <v>1016.052</v>
      </c>
      <c r="K1229" s="30">
        <v>63</v>
      </c>
      <c r="L1229" s="30">
        <v>0.47912348950247441</v>
      </c>
      <c r="M1229" s="43">
        <v>-0.26</v>
      </c>
      <c r="N1229" s="30">
        <v>8.8060804355238678E-2</v>
      </c>
      <c r="O1229" s="43">
        <v>4</v>
      </c>
      <c r="P1229" s="30">
        <v>0.17920432823038626</v>
      </c>
      <c r="Q1229" s="43">
        <f t="shared" si="39"/>
        <v>2.74</v>
      </c>
      <c r="R1229" s="30">
        <v>6.6062200541020286E-2</v>
      </c>
      <c r="S1229" s="43">
        <v>15</v>
      </c>
      <c r="T1229" s="30">
        <v>0.18754917737088028</v>
      </c>
      <c r="U1229" s="30">
        <v>0.10437085722726225</v>
      </c>
      <c r="V1229" s="46">
        <v>65</v>
      </c>
      <c r="W1229" s="46">
        <v>6.8534270457043217E-2</v>
      </c>
      <c r="X1229" s="46">
        <v>9.1146141993599619E-2</v>
      </c>
      <c r="Y1229" s="46">
        <v>0.40319662648754762</v>
      </c>
      <c r="Z1229" s="46">
        <v>769</v>
      </c>
      <c r="AA1229" s="46">
        <v>0.24831943968020789</v>
      </c>
      <c r="AB1229" s="46">
        <v>12656</v>
      </c>
      <c r="AC1229" s="77">
        <v>0.17557880614793897</v>
      </c>
      <c r="AD1229" s="84">
        <f>'1.Hard Index'!T1229</f>
        <v>4</v>
      </c>
      <c r="AE1229" s="85">
        <f>'2.Vulnerbility Index'!R1229</f>
        <v>3</v>
      </c>
      <c r="AF1229" s="86">
        <f t="shared" si="40"/>
        <v>12</v>
      </c>
    </row>
    <row r="1230" spans="1:32" x14ac:dyDescent="0.3">
      <c r="A1230" s="39" t="s">
        <v>2392</v>
      </c>
      <c r="B1230" s="40">
        <v>106.027</v>
      </c>
      <c r="C1230" s="40">
        <v>9.7896900000000002</v>
      </c>
      <c r="D1230" s="40" t="s">
        <v>701</v>
      </c>
      <c r="E1230" s="40" t="s">
        <v>711</v>
      </c>
      <c r="F1230" s="40" t="s">
        <v>439</v>
      </c>
      <c r="G1230" s="40">
        <v>11474</v>
      </c>
      <c r="H1230" s="47">
        <v>45239</v>
      </c>
      <c r="I1230" s="12">
        <v>1377</v>
      </c>
      <c r="J1230" s="35">
        <v>255.5506</v>
      </c>
      <c r="K1230" s="30">
        <v>56</v>
      </c>
      <c r="L1230" s="30">
        <v>0.47912348950247441</v>
      </c>
      <c r="M1230" s="43">
        <v>-0.24</v>
      </c>
      <c r="N1230" s="30">
        <v>8.8060804355238678E-2</v>
      </c>
      <c r="O1230" s="43">
        <v>0</v>
      </c>
      <c r="P1230" s="30">
        <v>0.17920432823038626</v>
      </c>
      <c r="Q1230" s="43">
        <f t="shared" si="39"/>
        <v>2.76</v>
      </c>
      <c r="R1230" s="30">
        <v>6.6062200541020286E-2</v>
      </c>
      <c r="S1230" s="43">
        <v>9</v>
      </c>
      <c r="T1230" s="30">
        <v>0.18754917737088028</v>
      </c>
      <c r="U1230" s="30">
        <v>0.10437085722726225</v>
      </c>
      <c r="V1230" s="46">
        <v>39</v>
      </c>
      <c r="W1230" s="46">
        <v>6.8534270457043217E-2</v>
      </c>
      <c r="X1230" s="46">
        <v>1.7430712916158271E-3</v>
      </c>
      <c r="Y1230" s="46">
        <v>0.40319662648754762</v>
      </c>
      <c r="Z1230" s="46">
        <v>20</v>
      </c>
      <c r="AA1230" s="46">
        <v>0.24831943968020789</v>
      </c>
      <c r="AB1230" s="46">
        <v>17211</v>
      </c>
      <c r="AC1230" s="77">
        <v>0.17557880614793897</v>
      </c>
      <c r="AD1230" s="84">
        <f>'1.Hard Index'!T1230</f>
        <v>3</v>
      </c>
      <c r="AE1230" s="85">
        <f>'2.Vulnerbility Index'!R1230</f>
        <v>3</v>
      </c>
      <c r="AF1230" s="86">
        <f t="shared" si="40"/>
        <v>9</v>
      </c>
    </row>
    <row r="1231" spans="1:32" x14ac:dyDescent="0.3">
      <c r="A1231" s="39" t="s">
        <v>2393</v>
      </c>
      <c r="B1231" s="40">
        <v>105.47</v>
      </c>
      <c r="C1231" s="40">
        <v>9.79908</v>
      </c>
      <c r="D1231" s="40" t="s">
        <v>715</v>
      </c>
      <c r="E1231" s="40" t="s">
        <v>941</v>
      </c>
      <c r="F1231" s="40" t="s">
        <v>968</v>
      </c>
      <c r="G1231" s="40">
        <v>12699</v>
      </c>
      <c r="H1231" s="47">
        <v>45239</v>
      </c>
      <c r="I1231" s="12">
        <v>1524</v>
      </c>
      <c r="J1231" s="35">
        <v>2801.3249999999998</v>
      </c>
      <c r="K1231" s="30">
        <v>53</v>
      </c>
      <c r="L1231" s="30">
        <v>0.47912348950247441</v>
      </c>
      <c r="M1231" s="43">
        <v>-2.8</v>
      </c>
      <c r="N1231" s="30">
        <v>8.8060804355238678E-2</v>
      </c>
      <c r="O1231" s="43">
        <v>20</v>
      </c>
      <c r="P1231" s="30">
        <v>0.17920432823038626</v>
      </c>
      <c r="Q1231" s="43">
        <f t="shared" si="39"/>
        <v>0.20000000000000018</v>
      </c>
      <c r="R1231" s="30">
        <v>6.6062200541020286E-2</v>
      </c>
      <c r="S1231" s="43">
        <v>13</v>
      </c>
      <c r="T1231" s="30">
        <v>0.18754917737088028</v>
      </c>
      <c r="U1231" s="30">
        <v>0.10437085722726225</v>
      </c>
      <c r="V1231" s="46">
        <v>163</v>
      </c>
      <c r="W1231" s="46">
        <v>6.8534270457043217E-2</v>
      </c>
      <c r="X1231" s="46">
        <v>5.9689739349555085E-2</v>
      </c>
      <c r="Y1231" s="46">
        <v>0.40319662648754762</v>
      </c>
      <c r="Z1231" s="46">
        <v>758</v>
      </c>
      <c r="AA1231" s="46">
        <v>0.24831943968020789</v>
      </c>
      <c r="AB1231" s="46">
        <v>19049</v>
      </c>
      <c r="AC1231" s="77">
        <v>0.17557880614793897</v>
      </c>
      <c r="AD1231" s="84">
        <f>'1.Hard Index'!T1231</f>
        <v>4</v>
      </c>
      <c r="AE1231" s="85">
        <f>'2.Vulnerbility Index'!R1231</f>
        <v>4</v>
      </c>
      <c r="AF1231" s="86">
        <f t="shared" si="40"/>
        <v>16</v>
      </c>
    </row>
    <row r="1232" spans="1:32" x14ac:dyDescent="0.3">
      <c r="A1232" s="39" t="s">
        <v>2394</v>
      </c>
      <c r="B1232" s="40">
        <v>106.508</v>
      </c>
      <c r="C1232" s="40">
        <v>9.80898</v>
      </c>
      <c r="D1232" s="40" t="s">
        <v>367</v>
      </c>
      <c r="E1232" s="40" t="s">
        <v>368</v>
      </c>
      <c r="F1232" s="40" t="s">
        <v>37</v>
      </c>
      <c r="G1232" s="40">
        <v>4472</v>
      </c>
      <c r="H1232" s="47">
        <v>45239</v>
      </c>
      <c r="I1232" s="12">
        <v>537</v>
      </c>
      <c r="J1232" s="35">
        <f>G1232*0.06</f>
        <v>268.32</v>
      </c>
      <c r="K1232" s="30">
        <v>51</v>
      </c>
      <c r="L1232" s="30">
        <v>0.47912348950247441</v>
      </c>
      <c r="M1232" s="43">
        <v>0.45</v>
      </c>
      <c r="N1232" s="30">
        <v>8.8060804355238678E-2</v>
      </c>
      <c r="O1232" s="43">
        <v>16</v>
      </c>
      <c r="P1232" s="30">
        <v>0.17920432823038626</v>
      </c>
      <c r="Q1232" s="43">
        <f t="shared" si="39"/>
        <v>3.45</v>
      </c>
      <c r="R1232" s="30">
        <v>6.6062200541020286E-2</v>
      </c>
      <c r="S1232" s="43">
        <v>13</v>
      </c>
      <c r="T1232" s="30">
        <v>0.18754917737088028</v>
      </c>
      <c r="U1232" s="30">
        <v>0.10437085722726225</v>
      </c>
      <c r="V1232" s="46">
        <v>287</v>
      </c>
      <c r="W1232" s="46">
        <v>6.8534270457043217E-2</v>
      </c>
      <c r="X1232" s="46">
        <v>0.31641323792486581</v>
      </c>
      <c r="Y1232" s="46">
        <v>0.40319662648754762</v>
      </c>
      <c r="Z1232" s="46">
        <v>1415</v>
      </c>
      <c r="AA1232" s="46">
        <v>0.24831943968020789</v>
      </c>
      <c r="AB1232" s="46">
        <v>6708</v>
      </c>
      <c r="AC1232" s="77">
        <v>0.17557880614793897</v>
      </c>
      <c r="AD1232" s="84">
        <f>'1.Hard Index'!T1232</f>
        <v>4</v>
      </c>
      <c r="AE1232" s="85">
        <f>'2.Vulnerbility Index'!R1232</f>
        <v>3</v>
      </c>
      <c r="AF1232" s="86">
        <f t="shared" si="40"/>
        <v>12</v>
      </c>
    </row>
    <row r="1233" spans="1:32" x14ac:dyDescent="0.3">
      <c r="A1233" s="39" t="s">
        <v>2395</v>
      </c>
      <c r="B1233" s="40">
        <v>106.404</v>
      </c>
      <c r="C1233" s="40">
        <v>9.7977000000000007</v>
      </c>
      <c r="D1233" s="40" t="s">
        <v>367</v>
      </c>
      <c r="E1233" s="40" t="s">
        <v>368</v>
      </c>
      <c r="F1233" s="40" t="s">
        <v>166</v>
      </c>
      <c r="G1233" s="40">
        <v>11496</v>
      </c>
      <c r="H1233" s="47">
        <v>45239</v>
      </c>
      <c r="I1233" s="12">
        <v>1380</v>
      </c>
      <c r="J1233" s="35">
        <v>184.45140000000001</v>
      </c>
      <c r="K1233" s="30">
        <v>51</v>
      </c>
      <c r="L1233" s="30">
        <v>0.47912348950247441</v>
      </c>
      <c r="M1233" s="43">
        <v>-2.8</v>
      </c>
      <c r="N1233" s="30">
        <v>8.8060804355238678E-2</v>
      </c>
      <c r="O1233" s="43">
        <v>0</v>
      </c>
      <c r="P1233" s="30">
        <v>0.17920432823038626</v>
      </c>
      <c r="Q1233" s="43">
        <f t="shared" si="39"/>
        <v>0.20000000000000018</v>
      </c>
      <c r="R1233" s="30">
        <v>6.6062200541020286E-2</v>
      </c>
      <c r="S1233" s="43">
        <v>15</v>
      </c>
      <c r="T1233" s="30">
        <v>0.18754917737088028</v>
      </c>
      <c r="U1233" s="30">
        <v>0.10437085722726225</v>
      </c>
      <c r="V1233" s="46">
        <v>51</v>
      </c>
      <c r="W1233" s="46">
        <v>6.8534270457043217E-2</v>
      </c>
      <c r="X1233" s="46">
        <v>0.43475991649269313</v>
      </c>
      <c r="Y1233" s="46">
        <v>0.40319662648754762</v>
      </c>
      <c r="Z1233" s="46">
        <v>4998</v>
      </c>
      <c r="AA1233" s="46">
        <v>0.24831943968020789</v>
      </c>
      <c r="AB1233" s="46">
        <v>17244</v>
      </c>
      <c r="AC1233" s="77">
        <v>0.17557880614793897</v>
      </c>
      <c r="AD1233" s="84">
        <f>'1.Hard Index'!T1233</f>
        <v>3</v>
      </c>
      <c r="AE1233" s="85">
        <f>'2.Vulnerbility Index'!R1233</f>
        <v>4</v>
      </c>
      <c r="AF1233" s="86">
        <f t="shared" si="40"/>
        <v>12</v>
      </c>
    </row>
    <row r="1234" spans="1:32" x14ac:dyDescent="0.3">
      <c r="A1234" s="39" t="s">
        <v>2396</v>
      </c>
      <c r="B1234" s="40">
        <v>105.521</v>
      </c>
      <c r="C1234" s="40">
        <v>9.78355</v>
      </c>
      <c r="D1234" s="40" t="s">
        <v>715</v>
      </c>
      <c r="E1234" s="40" t="s">
        <v>840</v>
      </c>
      <c r="F1234" s="40" t="s">
        <v>969</v>
      </c>
      <c r="G1234" s="40">
        <v>8164</v>
      </c>
      <c r="H1234" s="47">
        <v>45239</v>
      </c>
      <c r="I1234" s="12">
        <v>980</v>
      </c>
      <c r="J1234" s="35">
        <v>115.4628</v>
      </c>
      <c r="K1234" s="30">
        <v>55</v>
      </c>
      <c r="L1234" s="30">
        <v>0.47912348950247441</v>
      </c>
      <c r="M1234" s="43">
        <v>-0.24</v>
      </c>
      <c r="N1234" s="30">
        <v>8.8060804355238678E-2</v>
      </c>
      <c r="O1234" s="43">
        <v>13</v>
      </c>
      <c r="P1234" s="30">
        <v>0.17920432823038626</v>
      </c>
      <c r="Q1234" s="43">
        <f t="shared" si="39"/>
        <v>2.76</v>
      </c>
      <c r="R1234" s="30">
        <v>6.6062200541020286E-2</v>
      </c>
      <c r="S1234" s="43">
        <v>18</v>
      </c>
      <c r="T1234" s="30">
        <v>0.18754917737088028</v>
      </c>
      <c r="U1234" s="30">
        <v>0.10437085722726225</v>
      </c>
      <c r="V1234" s="46">
        <v>37</v>
      </c>
      <c r="W1234" s="46">
        <v>6.8534270457043217E-2</v>
      </c>
      <c r="X1234" s="46">
        <v>0.25612444879960805</v>
      </c>
      <c r="Y1234" s="46">
        <v>0.40319662648754762</v>
      </c>
      <c r="Z1234" s="46">
        <v>2091</v>
      </c>
      <c r="AA1234" s="46">
        <v>0.24831943968020789</v>
      </c>
      <c r="AB1234" s="46">
        <v>12246</v>
      </c>
      <c r="AC1234" s="77">
        <v>0.17557880614793897</v>
      </c>
      <c r="AD1234" s="84">
        <f>'1.Hard Index'!T1234</f>
        <v>4</v>
      </c>
      <c r="AE1234" s="85">
        <f>'2.Vulnerbility Index'!R1234</f>
        <v>4</v>
      </c>
      <c r="AF1234" s="86">
        <f t="shared" si="40"/>
        <v>16</v>
      </c>
    </row>
    <row r="1235" spans="1:32" x14ac:dyDescent="0.3">
      <c r="A1235" s="39" t="s">
        <v>2397</v>
      </c>
      <c r="B1235" s="40">
        <v>105.94499999999999</v>
      </c>
      <c r="C1235" s="40">
        <v>9.7713099999999997</v>
      </c>
      <c r="D1235" s="40" t="s">
        <v>701</v>
      </c>
      <c r="E1235" s="40" t="s">
        <v>711</v>
      </c>
      <c r="F1235" s="40" t="s">
        <v>970</v>
      </c>
      <c r="G1235" s="40">
        <v>8157</v>
      </c>
      <c r="H1235" s="47">
        <v>45239</v>
      </c>
      <c r="I1235" s="12">
        <v>979</v>
      </c>
      <c r="J1235" s="35">
        <v>225.91540000000001</v>
      </c>
      <c r="K1235" s="30">
        <v>60</v>
      </c>
      <c r="L1235" s="30">
        <v>0.47912348950247441</v>
      </c>
      <c r="M1235" s="43">
        <v>0.45</v>
      </c>
      <c r="N1235" s="30">
        <v>8.8060804355238678E-2</v>
      </c>
      <c r="O1235" s="43">
        <v>22</v>
      </c>
      <c r="P1235" s="30">
        <v>0.17920432823038626</v>
      </c>
      <c r="Q1235" s="43">
        <f t="shared" si="39"/>
        <v>3.45</v>
      </c>
      <c r="R1235" s="30">
        <v>6.6062200541020286E-2</v>
      </c>
      <c r="S1235" s="43">
        <v>6</v>
      </c>
      <c r="T1235" s="30">
        <v>0.18754917737088028</v>
      </c>
      <c r="U1235" s="30">
        <v>0.10437085722726225</v>
      </c>
      <c r="V1235" s="46">
        <v>32</v>
      </c>
      <c r="W1235" s="46">
        <v>6.8534270457043217E-2</v>
      </c>
      <c r="X1235" s="46">
        <v>5.7251440480568835E-2</v>
      </c>
      <c r="Y1235" s="46">
        <v>0.40319662648754762</v>
      </c>
      <c r="Z1235" s="46">
        <v>467</v>
      </c>
      <c r="AA1235" s="46">
        <v>0.24831943968020789</v>
      </c>
      <c r="AB1235" s="46">
        <v>12236</v>
      </c>
      <c r="AC1235" s="77">
        <v>0.17557880614793897</v>
      </c>
      <c r="AD1235" s="84">
        <f>'1.Hard Index'!T1235</f>
        <v>3</v>
      </c>
      <c r="AE1235" s="85">
        <f>'2.Vulnerbility Index'!R1235</f>
        <v>3</v>
      </c>
      <c r="AF1235" s="86">
        <f t="shared" si="40"/>
        <v>9</v>
      </c>
    </row>
    <row r="1236" spans="1:32" x14ac:dyDescent="0.3">
      <c r="A1236" s="39" t="s">
        <v>2398</v>
      </c>
      <c r="B1236" s="40">
        <v>106.27200000000001</v>
      </c>
      <c r="C1236" s="40">
        <v>9.7925500000000003</v>
      </c>
      <c r="D1236" s="40" t="s">
        <v>367</v>
      </c>
      <c r="E1236" s="40" t="s">
        <v>834</v>
      </c>
      <c r="F1236" s="40" t="s">
        <v>971</v>
      </c>
      <c r="G1236" s="40">
        <v>6753</v>
      </c>
      <c r="H1236" s="47">
        <v>45239</v>
      </c>
      <c r="I1236" s="12">
        <v>810</v>
      </c>
      <c r="J1236" s="35">
        <v>163.60849999999999</v>
      </c>
      <c r="K1236" s="30">
        <v>53</v>
      </c>
      <c r="L1236" s="30">
        <v>0.47912348950247441</v>
      </c>
      <c r="M1236" s="43">
        <v>-1.5</v>
      </c>
      <c r="N1236" s="30">
        <v>8.8060804355238678E-2</v>
      </c>
      <c r="O1236" s="43">
        <v>9</v>
      </c>
      <c r="P1236" s="30">
        <v>0.17920432823038626</v>
      </c>
      <c r="Q1236" s="43">
        <f t="shared" si="39"/>
        <v>1.5</v>
      </c>
      <c r="R1236" s="30">
        <v>6.6062200541020286E-2</v>
      </c>
      <c r="S1236" s="43">
        <v>13</v>
      </c>
      <c r="T1236" s="30">
        <v>0.18754917737088028</v>
      </c>
      <c r="U1236" s="30">
        <v>0.10437085722726225</v>
      </c>
      <c r="V1236" s="46">
        <v>36</v>
      </c>
      <c r="W1236" s="46">
        <v>6.8534270457043217E-2</v>
      </c>
      <c r="X1236" s="46">
        <v>0.28076410484229231</v>
      </c>
      <c r="Y1236" s="46">
        <v>0.40319662648754762</v>
      </c>
      <c r="Z1236" s="46">
        <v>1896</v>
      </c>
      <c r="AA1236" s="46">
        <v>0.24831943968020789</v>
      </c>
      <c r="AB1236" s="46">
        <v>10130</v>
      </c>
      <c r="AC1236" s="77">
        <v>0.17557880614793897</v>
      </c>
      <c r="AD1236" s="84">
        <f>'1.Hard Index'!T1236</f>
        <v>4</v>
      </c>
      <c r="AE1236" s="85">
        <f>'2.Vulnerbility Index'!R1236</f>
        <v>4</v>
      </c>
      <c r="AF1236" s="86">
        <f t="shared" si="40"/>
        <v>16</v>
      </c>
    </row>
    <row r="1237" spans="1:32" x14ac:dyDescent="0.3">
      <c r="A1237" s="39" t="s">
        <v>2399</v>
      </c>
      <c r="B1237" s="40">
        <v>105.919</v>
      </c>
      <c r="C1237" s="40">
        <v>9.7756399999999992</v>
      </c>
      <c r="D1237" s="40" t="s">
        <v>701</v>
      </c>
      <c r="E1237" s="40" t="s">
        <v>711</v>
      </c>
      <c r="F1237" s="40" t="s">
        <v>972</v>
      </c>
      <c r="G1237" s="40">
        <v>6925</v>
      </c>
      <c r="H1237" s="47">
        <v>45239</v>
      </c>
      <c r="I1237" s="12">
        <v>831</v>
      </c>
      <c r="J1237" s="35">
        <v>346.7919</v>
      </c>
      <c r="K1237" s="30">
        <v>60</v>
      </c>
      <c r="L1237" s="30">
        <v>0.47912348950247441</v>
      </c>
      <c r="M1237" s="43">
        <v>-2.8</v>
      </c>
      <c r="N1237" s="30">
        <v>8.8060804355238678E-2</v>
      </c>
      <c r="O1237" s="43">
        <v>8</v>
      </c>
      <c r="P1237" s="30">
        <v>0.17920432823038626</v>
      </c>
      <c r="Q1237" s="43">
        <f t="shared" si="39"/>
        <v>0.20000000000000018</v>
      </c>
      <c r="R1237" s="30">
        <v>6.6062200541020286E-2</v>
      </c>
      <c r="S1237" s="43">
        <v>13</v>
      </c>
      <c r="T1237" s="30">
        <v>0.18754917737088028</v>
      </c>
      <c r="U1237" s="30">
        <v>0.10437085722726225</v>
      </c>
      <c r="V1237" s="46">
        <v>32</v>
      </c>
      <c r="W1237" s="46">
        <v>6.8534270457043217E-2</v>
      </c>
      <c r="X1237" s="46">
        <v>9.7906137184115519E-2</v>
      </c>
      <c r="Y1237" s="46">
        <v>0.40319662648754762</v>
      </c>
      <c r="Z1237" s="46">
        <v>678</v>
      </c>
      <c r="AA1237" s="46">
        <v>0.24831943968020789</v>
      </c>
      <c r="AB1237" s="46">
        <v>10388</v>
      </c>
      <c r="AC1237" s="77">
        <v>0.17557880614793897</v>
      </c>
      <c r="AD1237" s="84">
        <f>'1.Hard Index'!T1237</f>
        <v>4</v>
      </c>
      <c r="AE1237" s="85">
        <f>'2.Vulnerbility Index'!R1237</f>
        <v>3</v>
      </c>
      <c r="AF1237" s="86">
        <f t="shared" si="40"/>
        <v>12</v>
      </c>
    </row>
    <row r="1238" spans="1:32" x14ac:dyDescent="0.3">
      <c r="A1238" s="39" t="s">
        <v>2400</v>
      </c>
      <c r="B1238" s="40">
        <v>106.45</v>
      </c>
      <c r="C1238" s="40">
        <v>9.8019400000000001</v>
      </c>
      <c r="D1238" s="40" t="s">
        <v>367</v>
      </c>
      <c r="E1238" s="40" t="s">
        <v>368</v>
      </c>
      <c r="F1238" s="40" t="s">
        <v>368</v>
      </c>
      <c r="G1238" s="40">
        <v>6622</v>
      </c>
      <c r="H1238" s="47">
        <v>45239</v>
      </c>
      <c r="I1238" s="12">
        <v>795</v>
      </c>
      <c r="J1238" s="35">
        <v>274.96460000000002</v>
      </c>
      <c r="K1238" s="30">
        <v>51</v>
      </c>
      <c r="L1238" s="30">
        <v>0.47912348950247441</v>
      </c>
      <c r="M1238" s="43">
        <v>-0.26</v>
      </c>
      <c r="N1238" s="30">
        <v>8.8060804355238678E-2</v>
      </c>
      <c r="O1238" s="43">
        <v>16</v>
      </c>
      <c r="P1238" s="30">
        <v>0.17920432823038626</v>
      </c>
      <c r="Q1238" s="43">
        <f t="shared" si="39"/>
        <v>2.74</v>
      </c>
      <c r="R1238" s="30">
        <v>6.6062200541020286E-2</v>
      </c>
      <c r="S1238" s="43">
        <v>18</v>
      </c>
      <c r="T1238" s="30">
        <v>0.18754917737088028</v>
      </c>
      <c r="U1238" s="30">
        <v>0.10437085722726225</v>
      </c>
      <c r="V1238" s="46">
        <v>338</v>
      </c>
      <c r="W1238" s="46">
        <v>6.8534270457043217E-2</v>
      </c>
      <c r="X1238" s="46">
        <v>9.8157656297191177E-3</v>
      </c>
      <c r="Y1238" s="46">
        <v>0.40319662648754762</v>
      </c>
      <c r="Z1238" s="46">
        <v>65</v>
      </c>
      <c r="AA1238" s="46">
        <v>0.24831943968020789</v>
      </c>
      <c r="AB1238" s="46">
        <v>9933</v>
      </c>
      <c r="AC1238" s="77">
        <v>0.17557880614793897</v>
      </c>
      <c r="AD1238" s="84">
        <f>'1.Hard Index'!T1238</f>
        <v>4</v>
      </c>
      <c r="AE1238" s="85">
        <f>'2.Vulnerbility Index'!R1238</f>
        <v>3</v>
      </c>
      <c r="AF1238" s="86">
        <f t="shared" si="40"/>
        <v>12</v>
      </c>
    </row>
    <row r="1239" spans="1:32" x14ac:dyDescent="0.3">
      <c r="A1239" s="39" t="s">
        <v>2401</v>
      </c>
      <c r="B1239" s="40">
        <v>106.357</v>
      </c>
      <c r="C1239" s="40">
        <v>9.7767400000000002</v>
      </c>
      <c r="D1239" s="40" t="s">
        <v>367</v>
      </c>
      <c r="E1239" s="40" t="s">
        <v>368</v>
      </c>
      <c r="F1239" s="40" t="s">
        <v>973</v>
      </c>
      <c r="G1239" s="40">
        <v>11267</v>
      </c>
      <c r="H1239" s="47">
        <v>45239</v>
      </c>
      <c r="I1239" s="12">
        <v>1352</v>
      </c>
      <c r="J1239" s="35">
        <v>227.44239999999999</v>
      </c>
      <c r="K1239" s="30">
        <v>50</v>
      </c>
      <c r="L1239" s="30">
        <v>0.47912348950247441</v>
      </c>
      <c r="M1239" s="43">
        <v>-1.32</v>
      </c>
      <c r="N1239" s="30">
        <v>8.8060804355238678E-2</v>
      </c>
      <c r="O1239" s="43">
        <v>15</v>
      </c>
      <c r="P1239" s="30">
        <v>0.17920432823038626</v>
      </c>
      <c r="Q1239" s="43">
        <f t="shared" si="39"/>
        <v>1.68</v>
      </c>
      <c r="R1239" s="30">
        <v>6.6062200541020286E-2</v>
      </c>
      <c r="S1239" s="43">
        <v>4</v>
      </c>
      <c r="T1239" s="30">
        <v>0.18754917737088028</v>
      </c>
      <c r="U1239" s="30">
        <v>0.10437085722726225</v>
      </c>
      <c r="V1239" s="46">
        <v>51</v>
      </c>
      <c r="W1239" s="46">
        <v>6.8534270457043217E-2</v>
      </c>
      <c r="X1239" s="46">
        <v>0.23946037099494097</v>
      </c>
      <c r="Y1239" s="46">
        <v>0.40319662648754762</v>
      </c>
      <c r="Z1239" s="46">
        <v>2698</v>
      </c>
      <c r="AA1239" s="46">
        <v>0.24831943968020789</v>
      </c>
      <c r="AB1239" s="46">
        <v>16901</v>
      </c>
      <c r="AC1239" s="77">
        <v>0.17557880614793897</v>
      </c>
      <c r="AD1239" s="84">
        <f>'1.Hard Index'!T1239</f>
        <v>4</v>
      </c>
      <c r="AE1239" s="85">
        <f>'2.Vulnerbility Index'!R1239</f>
        <v>4</v>
      </c>
      <c r="AF1239" s="86">
        <f t="shared" si="40"/>
        <v>16</v>
      </c>
    </row>
    <row r="1240" spans="1:32" x14ac:dyDescent="0.3">
      <c r="A1240" s="39" t="s">
        <v>2402</v>
      </c>
      <c r="B1240" s="40">
        <v>105.878</v>
      </c>
      <c r="C1240" s="40">
        <v>9.7764199999999999</v>
      </c>
      <c r="D1240" s="40" t="s">
        <v>701</v>
      </c>
      <c r="E1240" s="40" t="s">
        <v>711</v>
      </c>
      <c r="F1240" s="40" t="s">
        <v>974</v>
      </c>
      <c r="G1240" s="40">
        <v>16911</v>
      </c>
      <c r="H1240" s="47">
        <v>45239</v>
      </c>
      <c r="I1240" s="12">
        <v>2029</v>
      </c>
      <c r="J1240" s="35">
        <v>311.06290000000001</v>
      </c>
      <c r="K1240" s="30">
        <v>61</v>
      </c>
      <c r="L1240" s="30">
        <v>0.47912348950247441</v>
      </c>
      <c r="M1240" s="43">
        <v>-0.24</v>
      </c>
      <c r="N1240" s="30">
        <v>8.8060804355238678E-2</v>
      </c>
      <c r="O1240" s="43">
        <v>24</v>
      </c>
      <c r="P1240" s="30">
        <v>0.17920432823038626</v>
      </c>
      <c r="Q1240" s="43">
        <f t="shared" si="39"/>
        <v>2.76</v>
      </c>
      <c r="R1240" s="30">
        <v>6.6062200541020286E-2</v>
      </c>
      <c r="S1240" s="43">
        <v>11</v>
      </c>
      <c r="T1240" s="30">
        <v>0.18754917737088028</v>
      </c>
      <c r="U1240" s="30">
        <v>0.10437085722726225</v>
      </c>
      <c r="V1240" s="46">
        <v>44</v>
      </c>
      <c r="W1240" s="46">
        <v>6.8534270457043217E-2</v>
      </c>
      <c r="X1240" s="46">
        <v>9.798356099580155E-2</v>
      </c>
      <c r="Y1240" s="46">
        <v>0.40319662648754762</v>
      </c>
      <c r="Z1240" s="46">
        <v>1657</v>
      </c>
      <c r="AA1240" s="46">
        <v>0.24831943968020789</v>
      </c>
      <c r="AB1240" s="46">
        <v>25367</v>
      </c>
      <c r="AC1240" s="77">
        <v>0.17557880614793897</v>
      </c>
      <c r="AD1240" s="84">
        <f>'1.Hard Index'!T1240</f>
        <v>4</v>
      </c>
      <c r="AE1240" s="85">
        <f>'2.Vulnerbility Index'!R1240</f>
        <v>4</v>
      </c>
      <c r="AF1240" s="86">
        <f t="shared" si="40"/>
        <v>16</v>
      </c>
    </row>
    <row r="1241" spans="1:32" x14ac:dyDescent="0.3">
      <c r="A1241" s="39" t="s">
        <v>2403</v>
      </c>
      <c r="B1241" s="40">
        <v>105.036</v>
      </c>
      <c r="C1241" s="40">
        <v>9.7590900000000005</v>
      </c>
      <c r="D1241" s="40" t="s">
        <v>50</v>
      </c>
      <c r="E1241" s="40" t="s">
        <v>707</v>
      </c>
      <c r="F1241" s="40" t="s">
        <v>975</v>
      </c>
      <c r="G1241" s="40">
        <v>16409</v>
      </c>
      <c r="H1241" s="47">
        <v>45239</v>
      </c>
      <c r="I1241" s="12">
        <v>1969</v>
      </c>
      <c r="J1241" s="35">
        <v>20</v>
      </c>
      <c r="K1241" s="30">
        <v>49</v>
      </c>
      <c r="L1241" s="30">
        <v>0.47912348950247441</v>
      </c>
      <c r="M1241" s="43">
        <v>0.36</v>
      </c>
      <c r="N1241" s="30">
        <v>8.8060804355238678E-2</v>
      </c>
      <c r="O1241" s="43">
        <v>0</v>
      </c>
      <c r="P1241" s="30">
        <v>0.17920432823038626</v>
      </c>
      <c r="Q1241" s="43">
        <f t="shared" si="39"/>
        <v>3.36</v>
      </c>
      <c r="R1241" s="30">
        <v>6.6062200541020286E-2</v>
      </c>
      <c r="S1241" s="43">
        <v>15</v>
      </c>
      <c r="T1241" s="30">
        <v>0.18754917737088028</v>
      </c>
      <c r="U1241" s="30">
        <v>0.10437085722726225</v>
      </c>
      <c r="V1241" s="46">
        <v>27</v>
      </c>
      <c r="W1241" s="46">
        <v>6.8534270457043217E-2</v>
      </c>
      <c r="X1241" s="46">
        <v>0.12164056310561278</v>
      </c>
      <c r="Y1241" s="46">
        <v>0.40319662648754762</v>
      </c>
      <c r="Z1241" s="46">
        <v>1996</v>
      </c>
      <c r="AA1241" s="46">
        <v>0.24831943968020789</v>
      </c>
      <c r="AB1241" s="46">
        <v>24614</v>
      </c>
      <c r="AC1241" s="77">
        <v>0.17557880614793897</v>
      </c>
      <c r="AD1241" s="84">
        <f>'1.Hard Index'!T1241</f>
        <v>3</v>
      </c>
      <c r="AE1241" s="85">
        <f>'2.Vulnerbility Index'!R1241</f>
        <v>4</v>
      </c>
      <c r="AF1241" s="86">
        <f t="shared" si="40"/>
        <v>12</v>
      </c>
    </row>
    <row r="1242" spans="1:32" x14ac:dyDescent="0.3">
      <c r="A1242" s="39" t="s">
        <v>2404</v>
      </c>
      <c r="B1242" s="40">
        <v>105.485</v>
      </c>
      <c r="C1242" s="40">
        <v>9.7877399999999994</v>
      </c>
      <c r="D1242" s="40" t="s">
        <v>715</v>
      </c>
      <c r="E1242" s="40" t="s">
        <v>941</v>
      </c>
      <c r="F1242" s="40" t="s">
        <v>976</v>
      </c>
      <c r="G1242" s="40">
        <v>7241</v>
      </c>
      <c r="H1242" s="47">
        <v>45239</v>
      </c>
      <c r="I1242" s="12">
        <v>869</v>
      </c>
      <c r="J1242" s="35">
        <v>1199.06</v>
      </c>
      <c r="K1242" s="30">
        <v>54</v>
      </c>
      <c r="L1242" s="30">
        <v>0.47912348950247441</v>
      </c>
      <c r="M1242" s="43">
        <v>0.45</v>
      </c>
      <c r="N1242" s="30">
        <v>8.8060804355238678E-2</v>
      </c>
      <c r="O1242" s="43">
        <v>8</v>
      </c>
      <c r="P1242" s="30">
        <v>0.17920432823038626</v>
      </c>
      <c r="Q1242" s="43">
        <f t="shared" si="39"/>
        <v>3.45</v>
      </c>
      <c r="R1242" s="30">
        <v>6.6062200541020286E-2</v>
      </c>
      <c r="S1242" s="43">
        <v>20</v>
      </c>
      <c r="T1242" s="30">
        <v>0.18754917737088028</v>
      </c>
      <c r="U1242" s="30">
        <v>0.10437085722726225</v>
      </c>
      <c r="V1242" s="46">
        <v>92</v>
      </c>
      <c r="W1242" s="46">
        <v>6.8534270457043217E-2</v>
      </c>
      <c r="X1242" s="46">
        <v>0.10910095290705704</v>
      </c>
      <c r="Y1242" s="46">
        <v>0.40319662648754762</v>
      </c>
      <c r="Z1242" s="46">
        <v>790</v>
      </c>
      <c r="AA1242" s="46">
        <v>0.24831943968020789</v>
      </c>
      <c r="AB1242" s="46">
        <v>10862</v>
      </c>
      <c r="AC1242" s="77">
        <v>0.17557880614793897</v>
      </c>
      <c r="AD1242" s="84">
        <f>'1.Hard Index'!T1242</f>
        <v>4</v>
      </c>
      <c r="AE1242" s="85">
        <f>'2.Vulnerbility Index'!R1242</f>
        <v>3</v>
      </c>
      <c r="AF1242" s="86">
        <f t="shared" si="40"/>
        <v>12</v>
      </c>
    </row>
    <row r="1243" spans="1:32" x14ac:dyDescent="0.3">
      <c r="A1243" s="39" t="s">
        <v>2405</v>
      </c>
      <c r="B1243" s="40">
        <v>105.733</v>
      </c>
      <c r="C1243" s="40">
        <v>9.7844599999999993</v>
      </c>
      <c r="D1243" s="40" t="s">
        <v>715</v>
      </c>
      <c r="E1243" s="40" t="s">
        <v>836</v>
      </c>
      <c r="F1243" s="40" t="s">
        <v>977</v>
      </c>
      <c r="G1243" s="40">
        <v>7765</v>
      </c>
      <c r="H1243" s="47">
        <v>45239</v>
      </c>
      <c r="I1243" s="12">
        <v>932</v>
      </c>
      <c r="J1243" s="35">
        <v>2223.7600000000002</v>
      </c>
      <c r="K1243" s="30">
        <v>58</v>
      </c>
      <c r="L1243" s="30">
        <v>0.47912348950247441</v>
      </c>
      <c r="M1243" s="43">
        <v>-1.5</v>
      </c>
      <c r="N1243" s="30">
        <v>8.8060804355238678E-2</v>
      </c>
      <c r="O1243" s="43">
        <v>4</v>
      </c>
      <c r="P1243" s="30">
        <v>0.17920432823038626</v>
      </c>
      <c r="Q1243" s="43">
        <f t="shared" si="39"/>
        <v>1.5</v>
      </c>
      <c r="R1243" s="30">
        <v>6.6062200541020286E-2</v>
      </c>
      <c r="S1243" s="43">
        <v>20</v>
      </c>
      <c r="T1243" s="30">
        <v>0.18754917737088028</v>
      </c>
      <c r="U1243" s="30">
        <v>0.10437085722726225</v>
      </c>
      <c r="V1243" s="46">
        <v>52</v>
      </c>
      <c r="W1243" s="46">
        <v>6.8534270457043217E-2</v>
      </c>
      <c r="X1243" s="46">
        <v>5.280103026400515E-3</v>
      </c>
      <c r="Y1243" s="46">
        <v>0.40319662648754762</v>
      </c>
      <c r="Z1243" s="46">
        <v>41</v>
      </c>
      <c r="AA1243" s="46">
        <v>0.24831943968020789</v>
      </c>
      <c r="AB1243" s="46">
        <v>11648</v>
      </c>
      <c r="AC1243" s="77">
        <v>0.17557880614793897</v>
      </c>
      <c r="AD1243" s="84">
        <f>'1.Hard Index'!T1243</f>
        <v>4</v>
      </c>
      <c r="AE1243" s="85">
        <f>'2.Vulnerbility Index'!R1243</f>
        <v>3</v>
      </c>
      <c r="AF1243" s="86">
        <f t="shared" si="40"/>
        <v>12</v>
      </c>
    </row>
    <row r="1244" spans="1:32" x14ac:dyDescent="0.3">
      <c r="A1244" s="39" t="s">
        <v>2406</v>
      </c>
      <c r="B1244" s="40">
        <v>105.63500000000001</v>
      </c>
      <c r="C1244" s="40">
        <v>9.7737599999999993</v>
      </c>
      <c r="D1244" s="40" t="s">
        <v>715</v>
      </c>
      <c r="E1244" s="40" t="s">
        <v>836</v>
      </c>
      <c r="F1244" s="40" t="s">
        <v>463</v>
      </c>
      <c r="G1244" s="40">
        <v>15357</v>
      </c>
      <c r="H1244" s="47">
        <v>45239</v>
      </c>
      <c r="I1244" s="12">
        <v>1843</v>
      </c>
      <c r="J1244" s="35">
        <v>301.65370000000001</v>
      </c>
      <c r="K1244" s="30">
        <v>58</v>
      </c>
      <c r="L1244" s="30">
        <v>0.47912348950247441</v>
      </c>
      <c r="M1244" s="43">
        <v>-1.32</v>
      </c>
      <c r="N1244" s="30">
        <v>8.8060804355238678E-2</v>
      </c>
      <c r="O1244" s="43">
        <v>16</v>
      </c>
      <c r="P1244" s="30">
        <v>0.17920432823038626</v>
      </c>
      <c r="Q1244" s="43">
        <f t="shared" si="39"/>
        <v>1.68</v>
      </c>
      <c r="R1244" s="30">
        <v>6.6062200541020286E-2</v>
      </c>
      <c r="S1244" s="43">
        <v>13</v>
      </c>
      <c r="T1244" s="30">
        <v>0.18754917737088028</v>
      </c>
      <c r="U1244" s="30">
        <v>0.10437085722726225</v>
      </c>
      <c r="V1244" s="46">
        <v>31</v>
      </c>
      <c r="W1244" s="46">
        <v>6.8534270457043217E-2</v>
      </c>
      <c r="X1244" s="46">
        <v>0.1078986781272384</v>
      </c>
      <c r="Y1244" s="46">
        <v>0.40319662648754762</v>
      </c>
      <c r="Z1244" s="46">
        <v>1657</v>
      </c>
      <c r="AA1244" s="46">
        <v>0.24831943968020789</v>
      </c>
      <c r="AB1244" s="46">
        <v>23036</v>
      </c>
      <c r="AC1244" s="77">
        <v>0.17557880614793897</v>
      </c>
      <c r="AD1244" s="84">
        <f>'1.Hard Index'!T1244</f>
        <v>4</v>
      </c>
      <c r="AE1244" s="85">
        <f>'2.Vulnerbility Index'!R1244</f>
        <v>4</v>
      </c>
      <c r="AF1244" s="86">
        <f t="shared" si="40"/>
        <v>16</v>
      </c>
    </row>
    <row r="1245" spans="1:32" x14ac:dyDescent="0.3">
      <c r="A1245" s="39" t="s">
        <v>2407</v>
      </c>
      <c r="B1245" s="40">
        <v>106.22499999999999</v>
      </c>
      <c r="C1245" s="40">
        <v>9.7828400000000002</v>
      </c>
      <c r="D1245" s="40" t="s">
        <v>367</v>
      </c>
      <c r="E1245" s="40" t="s">
        <v>834</v>
      </c>
      <c r="F1245" s="40" t="s">
        <v>978</v>
      </c>
      <c r="G1245" s="40">
        <v>9109</v>
      </c>
      <c r="H1245" s="47">
        <v>45239</v>
      </c>
      <c r="I1245" s="12">
        <v>1093</v>
      </c>
      <c r="J1245" s="35">
        <v>128.28620000000001</v>
      </c>
      <c r="K1245" s="30">
        <v>49</v>
      </c>
      <c r="L1245" s="30">
        <v>0.47912348950247441</v>
      </c>
      <c r="M1245" s="43">
        <v>-2.8</v>
      </c>
      <c r="N1245" s="30">
        <v>8.8060804355238678E-2</v>
      </c>
      <c r="O1245" s="43">
        <v>8</v>
      </c>
      <c r="P1245" s="30">
        <v>0.17920432823038626</v>
      </c>
      <c r="Q1245" s="43">
        <f t="shared" si="39"/>
        <v>0.20000000000000018</v>
      </c>
      <c r="R1245" s="30">
        <v>6.6062200541020286E-2</v>
      </c>
      <c r="S1245" s="43">
        <v>11</v>
      </c>
      <c r="T1245" s="30">
        <v>0.18754917737088028</v>
      </c>
      <c r="U1245" s="30">
        <v>0.10437085722726225</v>
      </c>
      <c r="V1245" s="46">
        <v>45</v>
      </c>
      <c r="W1245" s="46">
        <v>6.8534270457043217E-2</v>
      </c>
      <c r="X1245" s="46">
        <v>0.2282358107366341</v>
      </c>
      <c r="Y1245" s="46">
        <v>0.40319662648754762</v>
      </c>
      <c r="Z1245" s="46">
        <v>2079</v>
      </c>
      <c r="AA1245" s="46">
        <v>0.24831943968020789</v>
      </c>
      <c r="AB1245" s="46">
        <v>13664</v>
      </c>
      <c r="AC1245" s="77">
        <v>0.17557880614793897</v>
      </c>
      <c r="AD1245" s="84">
        <f>'1.Hard Index'!T1245</f>
        <v>4</v>
      </c>
      <c r="AE1245" s="85">
        <f>'2.Vulnerbility Index'!R1245</f>
        <v>4</v>
      </c>
      <c r="AF1245" s="86">
        <f t="shared" si="40"/>
        <v>16</v>
      </c>
    </row>
    <row r="1246" spans="1:32" x14ac:dyDescent="0.3">
      <c r="A1246" s="39" t="s">
        <v>2408</v>
      </c>
      <c r="B1246" s="40">
        <v>105.79600000000001</v>
      </c>
      <c r="C1246" s="40">
        <v>9.7477900000000002</v>
      </c>
      <c r="D1246" s="40" t="s">
        <v>715</v>
      </c>
      <c r="E1246" s="40" t="s">
        <v>836</v>
      </c>
      <c r="F1246" s="40" t="s">
        <v>979</v>
      </c>
      <c r="G1246" s="40">
        <v>13464</v>
      </c>
      <c r="H1246" s="47">
        <v>45239</v>
      </c>
      <c r="I1246" s="12">
        <v>1616</v>
      </c>
      <c r="J1246" s="35">
        <v>80.429820000000007</v>
      </c>
      <c r="K1246" s="30">
        <v>58</v>
      </c>
      <c r="L1246" s="30">
        <v>0.47912348950247441</v>
      </c>
      <c r="M1246" s="43">
        <v>-2.8</v>
      </c>
      <c r="N1246" s="30">
        <v>8.8060804355238678E-2</v>
      </c>
      <c r="O1246" s="43">
        <v>16</v>
      </c>
      <c r="P1246" s="30">
        <v>0.17920432823038626</v>
      </c>
      <c r="Q1246" s="43">
        <f t="shared" si="39"/>
        <v>0.20000000000000018</v>
      </c>
      <c r="R1246" s="30">
        <v>6.6062200541020286E-2</v>
      </c>
      <c r="S1246" s="43">
        <v>15</v>
      </c>
      <c r="T1246" s="30">
        <v>0.18754917737088028</v>
      </c>
      <c r="U1246" s="30">
        <v>0.10437085722726225</v>
      </c>
      <c r="V1246" s="46">
        <v>23</v>
      </c>
      <c r="W1246" s="46">
        <v>6.8534270457043217E-2</v>
      </c>
      <c r="X1246" s="46">
        <v>2.1984551396316103E-2</v>
      </c>
      <c r="Y1246" s="46">
        <v>0.40319662648754762</v>
      </c>
      <c r="Z1246" s="46">
        <v>296</v>
      </c>
      <c r="AA1246" s="46">
        <v>0.24831943968020789</v>
      </c>
      <c r="AB1246" s="46">
        <v>20196</v>
      </c>
      <c r="AC1246" s="77">
        <v>0.17557880614793897</v>
      </c>
      <c r="AD1246" s="84">
        <f>'1.Hard Index'!T1246</f>
        <v>4</v>
      </c>
      <c r="AE1246" s="85">
        <f>'2.Vulnerbility Index'!R1246</f>
        <v>3</v>
      </c>
      <c r="AF1246" s="86">
        <f t="shared" si="40"/>
        <v>12</v>
      </c>
    </row>
    <row r="1247" spans="1:32" x14ac:dyDescent="0.3">
      <c r="A1247" s="39" t="s">
        <v>2409</v>
      </c>
      <c r="B1247" s="40">
        <v>106.444</v>
      </c>
      <c r="C1247" s="40">
        <v>9.7794899999999991</v>
      </c>
      <c r="D1247" s="40" t="s">
        <v>367</v>
      </c>
      <c r="E1247" s="40" t="s">
        <v>368</v>
      </c>
      <c r="F1247" s="40" t="s">
        <v>980</v>
      </c>
      <c r="G1247" s="40">
        <v>7631</v>
      </c>
      <c r="H1247" s="47">
        <v>45239</v>
      </c>
      <c r="I1247" s="12">
        <v>916</v>
      </c>
      <c r="J1247" s="35">
        <v>224.48920000000001</v>
      </c>
      <c r="K1247" s="30">
        <v>50</v>
      </c>
      <c r="L1247" s="30">
        <v>0.47912348950247441</v>
      </c>
      <c r="M1247" s="43">
        <v>-1.5</v>
      </c>
      <c r="N1247" s="30">
        <v>8.8060804355238678E-2</v>
      </c>
      <c r="O1247" s="43">
        <v>17</v>
      </c>
      <c r="P1247" s="30">
        <v>0.17920432823038626</v>
      </c>
      <c r="Q1247" s="43">
        <f t="shared" si="39"/>
        <v>1.5</v>
      </c>
      <c r="R1247" s="30">
        <v>6.6062200541020286E-2</v>
      </c>
      <c r="S1247" s="43">
        <v>17</v>
      </c>
      <c r="T1247" s="30">
        <v>0.18754917737088028</v>
      </c>
      <c r="U1247" s="30">
        <v>0.10437085722726225</v>
      </c>
      <c r="V1247" s="46">
        <v>48</v>
      </c>
      <c r="W1247" s="46">
        <v>6.8534270457043217E-2</v>
      </c>
      <c r="X1247" s="46">
        <v>3.8264971825448829E-2</v>
      </c>
      <c r="Y1247" s="46">
        <v>0.40319662648754762</v>
      </c>
      <c r="Z1247" s="46">
        <v>292</v>
      </c>
      <c r="AA1247" s="46">
        <v>0.24831943968020789</v>
      </c>
      <c r="AB1247" s="46">
        <v>11447</v>
      </c>
      <c r="AC1247" s="77">
        <v>0.17557880614793897</v>
      </c>
      <c r="AD1247" s="84">
        <f>'1.Hard Index'!T1247</f>
        <v>4</v>
      </c>
      <c r="AE1247" s="85">
        <f>'2.Vulnerbility Index'!R1247</f>
        <v>3</v>
      </c>
      <c r="AF1247" s="86">
        <f t="shared" si="40"/>
        <v>12</v>
      </c>
    </row>
    <row r="1248" spans="1:32" x14ac:dyDescent="0.3">
      <c r="A1248" s="39" t="s">
        <v>2410</v>
      </c>
      <c r="B1248" s="40">
        <v>106.307</v>
      </c>
      <c r="C1248" s="40">
        <v>9.7678200000000004</v>
      </c>
      <c r="D1248" s="40" t="s">
        <v>367</v>
      </c>
      <c r="E1248" s="40" t="s">
        <v>721</v>
      </c>
      <c r="F1248" s="40" t="s">
        <v>187</v>
      </c>
      <c r="G1248" s="40">
        <v>15339</v>
      </c>
      <c r="H1248" s="47">
        <v>45239</v>
      </c>
      <c r="I1248" s="12">
        <v>1841</v>
      </c>
      <c r="J1248" s="35">
        <v>257.87889999999999</v>
      </c>
      <c r="K1248" s="30">
        <v>50</v>
      </c>
      <c r="L1248" s="30">
        <v>0.47912348950247441</v>
      </c>
      <c r="M1248" s="43">
        <v>-1.5</v>
      </c>
      <c r="N1248" s="30">
        <v>8.8060804355238678E-2</v>
      </c>
      <c r="O1248" s="43">
        <v>18</v>
      </c>
      <c r="P1248" s="30">
        <v>0.17920432823038626</v>
      </c>
      <c r="Q1248" s="43">
        <f t="shared" si="39"/>
        <v>1.5</v>
      </c>
      <c r="R1248" s="30">
        <v>6.6062200541020286E-2</v>
      </c>
      <c r="S1248" s="43">
        <v>7</v>
      </c>
      <c r="T1248" s="30">
        <v>0.18754917737088028</v>
      </c>
      <c r="U1248" s="30">
        <v>0.10437085722726225</v>
      </c>
      <c r="V1248" s="46">
        <v>48</v>
      </c>
      <c r="W1248" s="46">
        <v>6.8534270457043217E-2</v>
      </c>
      <c r="X1248" s="46">
        <v>5.2480604993806634E-2</v>
      </c>
      <c r="Y1248" s="46">
        <v>0.40319662648754762</v>
      </c>
      <c r="Z1248" s="46">
        <v>805</v>
      </c>
      <c r="AA1248" s="46">
        <v>0.24831943968020789</v>
      </c>
      <c r="AB1248" s="46">
        <v>23009</v>
      </c>
      <c r="AC1248" s="77">
        <v>0.17557880614793897</v>
      </c>
      <c r="AD1248" s="84">
        <f>'1.Hard Index'!T1248</f>
        <v>4</v>
      </c>
      <c r="AE1248" s="85">
        <f>'2.Vulnerbility Index'!R1248</f>
        <v>4</v>
      </c>
      <c r="AF1248" s="86">
        <f t="shared" si="40"/>
        <v>16</v>
      </c>
    </row>
    <row r="1249" spans="1:32" x14ac:dyDescent="0.3">
      <c r="A1249" s="39" t="s">
        <v>2411</v>
      </c>
      <c r="B1249" s="40">
        <v>106.155</v>
      </c>
      <c r="C1249" s="40">
        <v>9.7564899999999994</v>
      </c>
      <c r="D1249" s="40" t="s">
        <v>367</v>
      </c>
      <c r="E1249" s="40" t="s">
        <v>834</v>
      </c>
      <c r="F1249" s="40" t="s">
        <v>255</v>
      </c>
      <c r="G1249" s="40">
        <v>10995</v>
      </c>
      <c r="H1249" s="47">
        <v>45239</v>
      </c>
      <c r="I1249" s="12">
        <v>1319</v>
      </c>
      <c r="J1249" s="35">
        <v>257.60820000000001</v>
      </c>
      <c r="K1249" s="30">
        <v>43</v>
      </c>
      <c r="L1249" s="30">
        <v>0.47912348950247441</v>
      </c>
      <c r="M1249" s="43">
        <v>-0.26</v>
      </c>
      <c r="N1249" s="30">
        <v>8.8060804355238678E-2</v>
      </c>
      <c r="O1249" s="43">
        <v>17</v>
      </c>
      <c r="P1249" s="30">
        <v>0.17920432823038626</v>
      </c>
      <c r="Q1249" s="43">
        <f t="shared" si="39"/>
        <v>2.74</v>
      </c>
      <c r="R1249" s="30">
        <v>6.6062200541020286E-2</v>
      </c>
      <c r="S1249" s="43">
        <v>11</v>
      </c>
      <c r="T1249" s="30">
        <v>0.18754917737088028</v>
      </c>
      <c r="U1249" s="30">
        <v>0.10437085722726225</v>
      </c>
      <c r="V1249" s="46">
        <v>39</v>
      </c>
      <c r="W1249" s="46">
        <v>6.8534270457043217E-2</v>
      </c>
      <c r="X1249" s="46">
        <v>0.25748067303319688</v>
      </c>
      <c r="Y1249" s="46">
        <v>0.40319662648754762</v>
      </c>
      <c r="Z1249" s="46">
        <v>2831</v>
      </c>
      <c r="AA1249" s="46">
        <v>0.24831943968020789</v>
      </c>
      <c r="AB1249" s="46">
        <v>16493</v>
      </c>
      <c r="AC1249" s="77">
        <v>0.17557880614793897</v>
      </c>
      <c r="AD1249" s="84">
        <f>'1.Hard Index'!T1249</f>
        <v>4</v>
      </c>
      <c r="AE1249" s="85">
        <f>'2.Vulnerbility Index'!R1249</f>
        <v>4</v>
      </c>
      <c r="AF1249" s="86">
        <f t="shared" si="40"/>
        <v>16</v>
      </c>
    </row>
    <row r="1250" spans="1:32" x14ac:dyDescent="0.3">
      <c r="A1250" s="39" t="s">
        <v>2412</v>
      </c>
      <c r="B1250" s="40">
        <v>106.51300000000001</v>
      </c>
      <c r="C1250" s="40">
        <v>9.7586700000000004</v>
      </c>
      <c r="D1250" s="40" t="s">
        <v>367</v>
      </c>
      <c r="E1250" s="40" t="s">
        <v>368</v>
      </c>
      <c r="F1250" s="40" t="s">
        <v>981</v>
      </c>
      <c r="G1250" s="40">
        <v>6767</v>
      </c>
      <c r="H1250" s="47">
        <v>45239</v>
      </c>
      <c r="I1250" s="12">
        <v>812</v>
      </c>
      <c r="J1250" s="35">
        <v>760.26459999999997</v>
      </c>
      <c r="K1250" s="30">
        <v>50</v>
      </c>
      <c r="L1250" s="30">
        <v>0.47912348950247441</v>
      </c>
      <c r="M1250" s="43">
        <v>-1.5</v>
      </c>
      <c r="N1250" s="30">
        <v>8.8060804355238678E-2</v>
      </c>
      <c r="O1250" s="43">
        <v>4</v>
      </c>
      <c r="P1250" s="30">
        <v>0.17920432823038626</v>
      </c>
      <c r="Q1250" s="43">
        <f t="shared" si="39"/>
        <v>1.5</v>
      </c>
      <c r="R1250" s="30">
        <v>6.6062200541020286E-2</v>
      </c>
      <c r="S1250" s="43">
        <v>16</v>
      </c>
      <c r="T1250" s="30">
        <v>0.18754917737088028</v>
      </c>
      <c r="U1250" s="30">
        <v>0.10437085722726225</v>
      </c>
      <c r="V1250" s="46">
        <v>29</v>
      </c>
      <c r="W1250" s="46">
        <v>6.8534270457043217E-2</v>
      </c>
      <c r="X1250" s="46">
        <v>5.9110388650805382E-2</v>
      </c>
      <c r="Y1250" s="46">
        <v>0.40319662648754762</v>
      </c>
      <c r="Z1250" s="46">
        <v>400</v>
      </c>
      <c r="AA1250" s="46">
        <v>0.24831943968020789</v>
      </c>
      <c r="AB1250" s="46">
        <v>10151</v>
      </c>
      <c r="AC1250" s="77">
        <v>0.17557880614793897</v>
      </c>
      <c r="AD1250" s="84">
        <f>'1.Hard Index'!T1250</f>
        <v>4</v>
      </c>
      <c r="AE1250" s="85">
        <f>'2.Vulnerbility Index'!R1250</f>
        <v>3</v>
      </c>
      <c r="AF1250" s="86">
        <f t="shared" si="40"/>
        <v>12</v>
      </c>
    </row>
    <row r="1251" spans="1:32" x14ac:dyDescent="0.3">
      <c r="A1251" s="39" t="s">
        <v>2413</v>
      </c>
      <c r="B1251" s="40">
        <v>105.212</v>
      </c>
      <c r="C1251" s="40">
        <v>9.7564100000000007</v>
      </c>
      <c r="D1251" s="40" t="s">
        <v>50</v>
      </c>
      <c r="E1251" s="40" t="s">
        <v>365</v>
      </c>
      <c r="F1251" s="40" t="s">
        <v>982</v>
      </c>
      <c r="G1251" s="40">
        <v>11302</v>
      </c>
      <c r="H1251" s="47">
        <v>45239</v>
      </c>
      <c r="I1251" s="12">
        <v>1356</v>
      </c>
      <c r="J1251" s="35">
        <v>20</v>
      </c>
      <c r="K1251" s="30">
        <v>53</v>
      </c>
      <c r="L1251" s="30">
        <v>0.47912348950247441</v>
      </c>
      <c r="M1251" s="43">
        <v>-2.8</v>
      </c>
      <c r="N1251" s="30">
        <v>8.8060804355238678E-2</v>
      </c>
      <c r="O1251" s="43">
        <v>24</v>
      </c>
      <c r="P1251" s="30">
        <v>0.17920432823038626</v>
      </c>
      <c r="Q1251" s="43">
        <f t="shared" si="39"/>
        <v>0.20000000000000018</v>
      </c>
      <c r="R1251" s="30">
        <v>6.6062200541020286E-2</v>
      </c>
      <c r="S1251" s="43">
        <v>0</v>
      </c>
      <c r="T1251" s="30">
        <v>0.18754917737088028</v>
      </c>
      <c r="U1251" s="30">
        <v>0.10437085722726225</v>
      </c>
      <c r="V1251" s="46">
        <v>30</v>
      </c>
      <c r="W1251" s="46">
        <v>6.8534270457043217E-2</v>
      </c>
      <c r="X1251" s="46">
        <v>0.60157494248805521</v>
      </c>
      <c r="Y1251" s="46">
        <v>0.40319662648754762</v>
      </c>
      <c r="Z1251" s="46">
        <v>6799</v>
      </c>
      <c r="AA1251" s="46">
        <v>0.24831943968020789</v>
      </c>
      <c r="AB1251" s="46">
        <v>16953</v>
      </c>
      <c r="AC1251" s="77">
        <v>0.17557880614793897</v>
      </c>
      <c r="AD1251" s="84">
        <f>'1.Hard Index'!T1251</f>
        <v>3</v>
      </c>
      <c r="AE1251" s="85">
        <f>'2.Vulnerbility Index'!R1251</f>
        <v>3</v>
      </c>
      <c r="AF1251" s="86">
        <f t="shared" si="40"/>
        <v>9</v>
      </c>
    </row>
    <row r="1252" spans="1:32" x14ac:dyDescent="0.3">
      <c r="A1252" s="39" t="s">
        <v>2414</v>
      </c>
      <c r="B1252" s="40">
        <v>105.09399999999999</v>
      </c>
      <c r="C1252" s="40">
        <v>9.7573500000000006</v>
      </c>
      <c r="D1252" s="40" t="s">
        <v>50</v>
      </c>
      <c r="E1252" s="40" t="s">
        <v>707</v>
      </c>
      <c r="F1252" s="40" t="s">
        <v>983</v>
      </c>
      <c r="G1252" s="40">
        <v>12241</v>
      </c>
      <c r="H1252" s="47">
        <v>45239</v>
      </c>
      <c r="I1252" s="12">
        <v>1469</v>
      </c>
      <c r="J1252" s="35">
        <v>20</v>
      </c>
      <c r="K1252" s="30">
        <v>47</v>
      </c>
      <c r="L1252" s="30">
        <v>0.47912348950247441</v>
      </c>
      <c r="M1252" s="43">
        <v>-0.26</v>
      </c>
      <c r="N1252" s="30">
        <v>8.8060804355238678E-2</v>
      </c>
      <c r="O1252" s="43">
        <v>20</v>
      </c>
      <c r="P1252" s="30">
        <v>0.17920432823038626</v>
      </c>
      <c r="Q1252" s="43">
        <f t="shared" si="39"/>
        <v>2.74</v>
      </c>
      <c r="R1252" s="30">
        <v>6.6062200541020286E-2</v>
      </c>
      <c r="S1252" s="43">
        <v>13</v>
      </c>
      <c r="T1252" s="30">
        <v>0.18754917737088028</v>
      </c>
      <c r="U1252" s="30">
        <v>0.10437085722726225</v>
      </c>
      <c r="V1252" s="46">
        <v>22</v>
      </c>
      <c r="W1252" s="46">
        <v>6.8534270457043217E-2</v>
      </c>
      <c r="X1252" s="46">
        <v>0.44824769218201127</v>
      </c>
      <c r="Y1252" s="46">
        <v>0.40319662648754762</v>
      </c>
      <c r="Z1252" s="46">
        <v>5487</v>
      </c>
      <c r="AA1252" s="46">
        <v>0.24831943968020789</v>
      </c>
      <c r="AB1252" s="46">
        <v>18362</v>
      </c>
      <c r="AC1252" s="77">
        <v>0.17557880614793897</v>
      </c>
      <c r="AD1252" s="84">
        <f>'1.Hard Index'!T1252</f>
        <v>4</v>
      </c>
      <c r="AE1252" s="85">
        <f>'2.Vulnerbility Index'!R1252</f>
        <v>4</v>
      </c>
      <c r="AF1252" s="86">
        <f t="shared" si="40"/>
        <v>16</v>
      </c>
    </row>
    <row r="1253" spans="1:32" x14ac:dyDescent="0.3">
      <c r="A1253" s="39" t="s">
        <v>2415</v>
      </c>
      <c r="B1253" s="40">
        <v>106.383</v>
      </c>
      <c r="C1253" s="40">
        <v>9.7545300000000008</v>
      </c>
      <c r="D1253" s="40" t="s">
        <v>367</v>
      </c>
      <c r="E1253" s="40" t="s">
        <v>368</v>
      </c>
      <c r="F1253" s="40" t="s">
        <v>984</v>
      </c>
      <c r="G1253" s="40">
        <v>13057</v>
      </c>
      <c r="H1253" s="47">
        <v>45239</v>
      </c>
      <c r="I1253" s="12">
        <v>1567</v>
      </c>
      <c r="J1253" s="35">
        <v>211.93180000000001</v>
      </c>
      <c r="K1253" s="30">
        <v>49</v>
      </c>
      <c r="L1253" s="30">
        <v>0.47912348950247441</v>
      </c>
      <c r="M1253" s="43">
        <v>0.36</v>
      </c>
      <c r="N1253" s="30">
        <v>8.8060804355238678E-2</v>
      </c>
      <c r="O1253" s="43">
        <v>1</v>
      </c>
      <c r="P1253" s="30">
        <v>0.17920432823038626</v>
      </c>
      <c r="Q1253" s="43">
        <f t="shared" si="39"/>
        <v>3.36</v>
      </c>
      <c r="R1253" s="30">
        <v>6.6062200541020286E-2</v>
      </c>
      <c r="S1253" s="43">
        <v>18</v>
      </c>
      <c r="T1253" s="30">
        <v>0.18754917737088028</v>
      </c>
      <c r="U1253" s="30">
        <v>0.10437085722726225</v>
      </c>
      <c r="V1253" s="46">
        <v>48</v>
      </c>
      <c r="W1253" s="46">
        <v>6.8534270457043217E-2</v>
      </c>
      <c r="X1253" s="46">
        <v>0.43976411120471776</v>
      </c>
      <c r="Y1253" s="46">
        <v>0.40319662648754762</v>
      </c>
      <c r="Z1253" s="46">
        <v>5742</v>
      </c>
      <c r="AA1253" s="46">
        <v>0.24831943968020789</v>
      </c>
      <c r="AB1253" s="46">
        <v>19586</v>
      </c>
      <c r="AC1253" s="77">
        <v>0.17557880614793897</v>
      </c>
      <c r="AD1253" s="84">
        <f>'1.Hard Index'!T1253</f>
        <v>4</v>
      </c>
      <c r="AE1253" s="85">
        <f>'2.Vulnerbility Index'!R1253</f>
        <v>4</v>
      </c>
      <c r="AF1253" s="86">
        <f t="shared" si="40"/>
        <v>16</v>
      </c>
    </row>
    <row r="1254" spans="1:32" x14ac:dyDescent="0.3">
      <c r="A1254" s="39" t="s">
        <v>2416</v>
      </c>
      <c r="B1254" s="40">
        <v>105.377</v>
      </c>
      <c r="C1254" s="40">
        <v>9.7628299999999992</v>
      </c>
      <c r="D1254" s="40" t="s">
        <v>50</v>
      </c>
      <c r="E1254" s="40" t="s">
        <v>365</v>
      </c>
      <c r="F1254" s="40" t="s">
        <v>985</v>
      </c>
      <c r="G1254" s="40">
        <v>15416</v>
      </c>
      <c r="H1254" s="47">
        <v>45239</v>
      </c>
      <c r="I1254" s="12">
        <v>1850</v>
      </c>
      <c r="J1254" s="35">
        <v>10.075710000000001</v>
      </c>
      <c r="K1254" s="30">
        <v>54</v>
      </c>
      <c r="L1254" s="30">
        <v>0.47912348950247441</v>
      </c>
      <c r="M1254" s="43">
        <v>0.45</v>
      </c>
      <c r="N1254" s="30">
        <v>8.8060804355238678E-2</v>
      </c>
      <c r="O1254" s="43">
        <v>8</v>
      </c>
      <c r="P1254" s="30">
        <v>0.17920432823038626</v>
      </c>
      <c r="Q1254" s="43">
        <f t="shared" si="39"/>
        <v>3.45</v>
      </c>
      <c r="R1254" s="30">
        <v>6.6062200541020286E-2</v>
      </c>
      <c r="S1254" s="43">
        <v>5</v>
      </c>
      <c r="T1254" s="30">
        <v>0.18754917737088028</v>
      </c>
      <c r="U1254" s="30">
        <v>0.10437085722726225</v>
      </c>
      <c r="V1254" s="46">
        <v>52</v>
      </c>
      <c r="W1254" s="46">
        <v>6.8534270457043217E-2</v>
      </c>
      <c r="X1254" s="46">
        <v>0.12266476388168138</v>
      </c>
      <c r="Y1254" s="46">
        <v>0.40319662648754762</v>
      </c>
      <c r="Z1254" s="46">
        <v>1891</v>
      </c>
      <c r="AA1254" s="46">
        <v>0.24831943968020789</v>
      </c>
      <c r="AB1254" s="46">
        <v>23124</v>
      </c>
      <c r="AC1254" s="77">
        <v>0.17557880614793897</v>
      </c>
      <c r="AD1254" s="84">
        <f>'1.Hard Index'!T1254</f>
        <v>3</v>
      </c>
      <c r="AE1254" s="85">
        <f>'2.Vulnerbility Index'!R1254</f>
        <v>4</v>
      </c>
      <c r="AF1254" s="86">
        <f t="shared" si="40"/>
        <v>12</v>
      </c>
    </row>
    <row r="1255" spans="1:32" x14ac:dyDescent="0.3">
      <c r="A1255" s="39" t="s">
        <v>2417</v>
      </c>
      <c r="B1255" s="40">
        <v>106.119</v>
      </c>
      <c r="C1255" s="40">
        <v>9.7668999999999997</v>
      </c>
      <c r="D1255" s="40" t="s">
        <v>367</v>
      </c>
      <c r="E1255" s="40" t="s">
        <v>834</v>
      </c>
      <c r="F1255" s="40" t="s">
        <v>986</v>
      </c>
      <c r="G1255" s="40">
        <v>8170</v>
      </c>
      <c r="H1255" s="47">
        <v>45239</v>
      </c>
      <c r="I1255" s="12">
        <v>980</v>
      </c>
      <c r="J1255" s="35">
        <v>73.720070000000007</v>
      </c>
      <c r="K1255" s="30">
        <v>45</v>
      </c>
      <c r="L1255" s="30">
        <v>0.47912348950247441</v>
      </c>
      <c r="M1255" s="43">
        <v>-2.8</v>
      </c>
      <c r="N1255" s="30">
        <v>8.8060804355238678E-2</v>
      </c>
      <c r="O1255" s="43">
        <v>16</v>
      </c>
      <c r="P1255" s="30">
        <v>0.17920432823038626</v>
      </c>
      <c r="Q1255" s="43">
        <f t="shared" si="39"/>
        <v>0.20000000000000018</v>
      </c>
      <c r="R1255" s="30">
        <v>6.6062200541020286E-2</v>
      </c>
      <c r="S1255" s="43">
        <v>9</v>
      </c>
      <c r="T1255" s="30">
        <v>0.18754917737088028</v>
      </c>
      <c r="U1255" s="30">
        <v>0.10437085722726225</v>
      </c>
      <c r="V1255" s="46">
        <v>143</v>
      </c>
      <c r="W1255" s="46">
        <v>6.8534270457043217E-2</v>
      </c>
      <c r="X1255" s="46">
        <v>1.0526315789473684E-2</v>
      </c>
      <c r="Y1255" s="46">
        <v>0.40319662648754762</v>
      </c>
      <c r="Z1255" s="46">
        <v>86</v>
      </c>
      <c r="AA1255" s="46">
        <v>0.24831943968020789</v>
      </c>
      <c r="AB1255" s="46">
        <v>12255</v>
      </c>
      <c r="AC1255" s="77">
        <v>0.17557880614793897</v>
      </c>
      <c r="AD1255" s="84">
        <f>'1.Hard Index'!T1255</f>
        <v>4</v>
      </c>
      <c r="AE1255" s="85">
        <f>'2.Vulnerbility Index'!R1255</f>
        <v>3</v>
      </c>
      <c r="AF1255" s="86">
        <f t="shared" si="40"/>
        <v>12</v>
      </c>
    </row>
    <row r="1256" spans="1:32" x14ac:dyDescent="0.3">
      <c r="A1256" s="39" t="s">
        <v>2418</v>
      </c>
      <c r="B1256" s="40">
        <v>106.05</v>
      </c>
      <c r="C1256" s="40">
        <v>9.7586600000000008</v>
      </c>
      <c r="D1256" s="40" t="s">
        <v>701</v>
      </c>
      <c r="E1256" s="40" t="s">
        <v>225</v>
      </c>
      <c r="F1256" s="40" t="s">
        <v>987</v>
      </c>
      <c r="G1256" s="40">
        <v>6596</v>
      </c>
      <c r="H1256" s="47">
        <v>45239</v>
      </c>
      <c r="I1256" s="12">
        <v>792</v>
      </c>
      <c r="J1256" s="35">
        <v>278.94009999999997</v>
      </c>
      <c r="K1256" s="30">
        <v>53</v>
      </c>
      <c r="L1256" s="30">
        <v>0.47912348950247441</v>
      </c>
      <c r="M1256" s="43">
        <v>-1.32</v>
      </c>
      <c r="N1256" s="30">
        <v>8.8060804355238678E-2</v>
      </c>
      <c r="O1256" s="43">
        <v>0</v>
      </c>
      <c r="P1256" s="30">
        <v>0.17920432823038626</v>
      </c>
      <c r="Q1256" s="43">
        <f t="shared" si="39"/>
        <v>1.68</v>
      </c>
      <c r="R1256" s="30">
        <v>6.6062200541020286E-2</v>
      </c>
      <c r="S1256" s="43">
        <v>15</v>
      </c>
      <c r="T1256" s="30">
        <v>0.18754917737088028</v>
      </c>
      <c r="U1256" s="30">
        <v>0.10437085722726225</v>
      </c>
      <c r="V1256" s="46">
        <v>33</v>
      </c>
      <c r="W1256" s="46">
        <v>6.8534270457043217E-2</v>
      </c>
      <c r="X1256" s="46">
        <v>4.0630685263796242E-2</v>
      </c>
      <c r="Y1256" s="46">
        <v>0.40319662648754762</v>
      </c>
      <c r="Z1256" s="46">
        <v>268</v>
      </c>
      <c r="AA1256" s="46">
        <v>0.24831943968020789</v>
      </c>
      <c r="AB1256" s="46">
        <v>9894</v>
      </c>
      <c r="AC1256" s="77">
        <v>0.17557880614793897</v>
      </c>
      <c r="AD1256" s="84">
        <f>'1.Hard Index'!T1256</f>
        <v>3</v>
      </c>
      <c r="AE1256" s="85">
        <f>'2.Vulnerbility Index'!R1256</f>
        <v>3</v>
      </c>
      <c r="AF1256" s="86">
        <f t="shared" si="40"/>
        <v>9</v>
      </c>
    </row>
    <row r="1257" spans="1:32" x14ac:dyDescent="0.3">
      <c r="A1257" s="39" t="s">
        <v>2419</v>
      </c>
      <c r="B1257" s="40">
        <v>105.46599999999999</v>
      </c>
      <c r="C1257" s="40">
        <v>9.7790900000000001</v>
      </c>
      <c r="D1257" s="40" t="s">
        <v>715</v>
      </c>
      <c r="E1257" s="40" t="s">
        <v>941</v>
      </c>
      <c r="F1257" s="40" t="s">
        <v>988</v>
      </c>
      <c r="G1257" s="40">
        <v>5606</v>
      </c>
      <c r="H1257" s="47">
        <v>45239</v>
      </c>
      <c r="I1257" s="12">
        <v>673</v>
      </c>
      <c r="J1257" s="35">
        <v>319.30119999999999</v>
      </c>
      <c r="K1257" s="30">
        <v>52</v>
      </c>
      <c r="L1257" s="30">
        <v>0.47912348950247441</v>
      </c>
      <c r="M1257" s="43">
        <v>-2.8</v>
      </c>
      <c r="N1257" s="30">
        <v>8.8060804355238678E-2</v>
      </c>
      <c r="O1257" s="43">
        <v>24</v>
      </c>
      <c r="P1257" s="30">
        <v>0.17920432823038626</v>
      </c>
      <c r="Q1257" s="43">
        <f t="shared" si="39"/>
        <v>0.20000000000000018</v>
      </c>
      <c r="R1257" s="30">
        <v>6.6062200541020286E-2</v>
      </c>
      <c r="S1257" s="43">
        <v>18</v>
      </c>
      <c r="T1257" s="30">
        <v>0.18754917737088028</v>
      </c>
      <c r="U1257" s="30">
        <v>0.10437085722726225</v>
      </c>
      <c r="V1257" s="46">
        <v>772</v>
      </c>
      <c r="W1257" s="46">
        <v>6.8534270457043217E-2</v>
      </c>
      <c r="X1257" s="46">
        <v>2.2832679272208348E-2</v>
      </c>
      <c r="Y1257" s="46">
        <v>0.40319662648754762</v>
      </c>
      <c r="Z1257" s="46">
        <v>128</v>
      </c>
      <c r="AA1257" s="46">
        <v>0.24831943968020789</v>
      </c>
      <c r="AB1257" s="46">
        <v>8409</v>
      </c>
      <c r="AC1257" s="77">
        <v>0.17557880614793897</v>
      </c>
      <c r="AD1257" s="84">
        <f>'1.Hard Index'!T1257</f>
        <v>4</v>
      </c>
      <c r="AE1257" s="85">
        <f>'2.Vulnerbility Index'!R1257</f>
        <v>3</v>
      </c>
      <c r="AF1257" s="86">
        <f t="shared" si="40"/>
        <v>12</v>
      </c>
    </row>
    <row r="1258" spans="1:32" x14ac:dyDescent="0.3">
      <c r="A1258" s="39" t="s">
        <v>2420</v>
      </c>
      <c r="B1258" s="40">
        <v>106.486</v>
      </c>
      <c r="C1258" s="40">
        <v>9.7539700000000007</v>
      </c>
      <c r="D1258" s="40" t="s">
        <v>367</v>
      </c>
      <c r="E1258" s="40" t="s">
        <v>368</v>
      </c>
      <c r="F1258" s="40" t="s">
        <v>989</v>
      </c>
      <c r="G1258" s="40">
        <v>7272</v>
      </c>
      <c r="H1258" s="47">
        <v>45239</v>
      </c>
      <c r="I1258" s="12">
        <v>873</v>
      </c>
      <c r="J1258" s="35">
        <v>213.4314</v>
      </c>
      <c r="K1258" s="30">
        <v>50</v>
      </c>
      <c r="L1258" s="30">
        <v>0.47912348950247441</v>
      </c>
      <c r="M1258" s="43">
        <v>-0.26</v>
      </c>
      <c r="N1258" s="30">
        <v>8.8060804355238678E-2</v>
      </c>
      <c r="O1258" s="43">
        <v>13</v>
      </c>
      <c r="P1258" s="30">
        <v>0.17920432823038626</v>
      </c>
      <c r="Q1258" s="43">
        <f t="shared" si="39"/>
        <v>2.74</v>
      </c>
      <c r="R1258" s="30">
        <v>6.6062200541020286E-2</v>
      </c>
      <c r="S1258" s="43">
        <v>20</v>
      </c>
      <c r="T1258" s="30">
        <v>0.18754917737088028</v>
      </c>
      <c r="U1258" s="30">
        <v>0.10437085722726225</v>
      </c>
      <c r="V1258" s="46">
        <v>41</v>
      </c>
      <c r="W1258" s="46">
        <v>6.8534270457043217E-2</v>
      </c>
      <c r="X1258" s="46">
        <v>0.3087183718371837</v>
      </c>
      <c r="Y1258" s="46">
        <v>0.40319662648754762</v>
      </c>
      <c r="Z1258" s="46">
        <v>2245</v>
      </c>
      <c r="AA1258" s="46">
        <v>0.24831943968020789</v>
      </c>
      <c r="AB1258" s="46">
        <v>10908</v>
      </c>
      <c r="AC1258" s="77">
        <v>0.17557880614793897</v>
      </c>
      <c r="AD1258" s="84">
        <f>'1.Hard Index'!T1258</f>
        <v>4</v>
      </c>
      <c r="AE1258" s="85">
        <f>'2.Vulnerbility Index'!R1258</f>
        <v>4</v>
      </c>
      <c r="AF1258" s="86">
        <f t="shared" si="40"/>
        <v>16</v>
      </c>
    </row>
    <row r="1259" spans="1:32" x14ac:dyDescent="0.3">
      <c r="A1259" s="39" t="s">
        <v>2421</v>
      </c>
      <c r="B1259" s="40">
        <v>106.20099999999999</v>
      </c>
      <c r="C1259" s="40">
        <v>9.75901</v>
      </c>
      <c r="D1259" s="40" t="s">
        <v>367</v>
      </c>
      <c r="E1259" s="40" t="s">
        <v>834</v>
      </c>
      <c r="F1259" s="40" t="s">
        <v>990</v>
      </c>
      <c r="G1259" s="40">
        <v>6859</v>
      </c>
      <c r="H1259" s="47">
        <v>45239</v>
      </c>
      <c r="I1259" s="12">
        <v>823</v>
      </c>
      <c r="J1259" s="35">
        <v>151.2456</v>
      </c>
      <c r="K1259" s="30">
        <v>46</v>
      </c>
      <c r="L1259" s="30">
        <v>0.47912348950247441</v>
      </c>
      <c r="M1259" s="43">
        <v>0.45</v>
      </c>
      <c r="N1259" s="30">
        <v>8.8060804355238678E-2</v>
      </c>
      <c r="O1259" s="43">
        <v>16</v>
      </c>
      <c r="P1259" s="30">
        <v>0.17920432823038626</v>
      </c>
      <c r="Q1259" s="43">
        <f t="shared" si="39"/>
        <v>3.45</v>
      </c>
      <c r="R1259" s="30">
        <v>6.6062200541020286E-2</v>
      </c>
      <c r="S1259" s="43">
        <v>9</v>
      </c>
      <c r="T1259" s="30">
        <v>0.18754917737088028</v>
      </c>
      <c r="U1259" s="30">
        <v>0.10437085722726225</v>
      </c>
      <c r="V1259" s="46">
        <v>38</v>
      </c>
      <c r="W1259" s="46">
        <v>6.8534270457043217E-2</v>
      </c>
      <c r="X1259" s="46">
        <v>0.15701997375710744</v>
      </c>
      <c r="Y1259" s="46">
        <v>0.40319662648754762</v>
      </c>
      <c r="Z1259" s="46">
        <v>1077</v>
      </c>
      <c r="AA1259" s="46">
        <v>0.24831943968020789</v>
      </c>
      <c r="AB1259" s="46">
        <v>10289</v>
      </c>
      <c r="AC1259" s="77">
        <v>0.17557880614793897</v>
      </c>
      <c r="AD1259" s="84">
        <f>'1.Hard Index'!T1259</f>
        <v>4</v>
      </c>
      <c r="AE1259" s="85">
        <f>'2.Vulnerbility Index'!R1259</f>
        <v>4</v>
      </c>
      <c r="AF1259" s="86">
        <f t="shared" si="40"/>
        <v>16</v>
      </c>
    </row>
    <row r="1260" spans="1:32" x14ac:dyDescent="0.3">
      <c r="A1260" s="39" t="s">
        <v>2422</v>
      </c>
      <c r="B1260" s="40">
        <v>105.97799999999999</v>
      </c>
      <c r="C1260" s="40">
        <v>9.7621199999999995</v>
      </c>
      <c r="D1260" s="40" t="s">
        <v>701</v>
      </c>
      <c r="E1260" s="40" t="s">
        <v>711</v>
      </c>
      <c r="F1260" s="40" t="s">
        <v>711</v>
      </c>
      <c r="G1260" s="40">
        <v>12915</v>
      </c>
      <c r="H1260" s="47">
        <v>45239</v>
      </c>
      <c r="I1260" s="12">
        <v>1550</v>
      </c>
      <c r="J1260" s="35">
        <v>237.49039999999999</v>
      </c>
      <c r="K1260" s="30">
        <v>57</v>
      </c>
      <c r="L1260" s="30">
        <v>0.47912348950247441</v>
      </c>
      <c r="M1260" s="43">
        <v>-2.8</v>
      </c>
      <c r="N1260" s="30">
        <v>8.8060804355238678E-2</v>
      </c>
      <c r="O1260" s="43">
        <v>0</v>
      </c>
      <c r="P1260" s="30">
        <v>0.17920432823038626</v>
      </c>
      <c r="Q1260" s="43">
        <f t="shared" si="39"/>
        <v>0.20000000000000018</v>
      </c>
      <c r="R1260" s="30">
        <v>6.6062200541020286E-2</v>
      </c>
      <c r="S1260" s="43">
        <v>13</v>
      </c>
      <c r="T1260" s="30">
        <v>0.18754917737088028</v>
      </c>
      <c r="U1260" s="30">
        <v>0.10437085722726225</v>
      </c>
      <c r="V1260" s="46">
        <v>89</v>
      </c>
      <c r="W1260" s="46">
        <v>6.8534270457043217E-2</v>
      </c>
      <c r="X1260" s="46">
        <v>7.7429345722028649E-3</v>
      </c>
      <c r="Y1260" s="46">
        <v>0.40319662648754762</v>
      </c>
      <c r="Z1260" s="46">
        <v>100</v>
      </c>
      <c r="AA1260" s="46">
        <v>0.24831943968020789</v>
      </c>
      <c r="AB1260" s="46">
        <v>19373</v>
      </c>
      <c r="AC1260" s="77">
        <v>0.17557880614793897</v>
      </c>
      <c r="AD1260" s="84">
        <f>'1.Hard Index'!T1260</f>
        <v>3</v>
      </c>
      <c r="AE1260" s="85">
        <f>'2.Vulnerbility Index'!R1260</f>
        <v>3</v>
      </c>
      <c r="AF1260" s="86">
        <f t="shared" si="40"/>
        <v>9</v>
      </c>
    </row>
    <row r="1261" spans="1:32" x14ac:dyDescent="0.3">
      <c r="A1261" s="39" t="s">
        <v>2423</v>
      </c>
      <c r="B1261" s="40">
        <v>105.467</v>
      </c>
      <c r="C1261" s="40">
        <v>9.7585800000000003</v>
      </c>
      <c r="D1261" s="40" t="s">
        <v>715</v>
      </c>
      <c r="E1261" s="40" t="s">
        <v>941</v>
      </c>
      <c r="F1261" s="40" t="s">
        <v>991</v>
      </c>
      <c r="G1261" s="40">
        <v>10663</v>
      </c>
      <c r="H1261" s="47">
        <v>45239</v>
      </c>
      <c r="I1261" s="12">
        <v>1280</v>
      </c>
      <c r="J1261" s="35">
        <v>20</v>
      </c>
      <c r="K1261" s="30">
        <v>53</v>
      </c>
      <c r="L1261" s="30">
        <v>0.47912348950247441</v>
      </c>
      <c r="M1261" s="43">
        <v>-0.26</v>
      </c>
      <c r="N1261" s="30">
        <v>8.8060804355238678E-2</v>
      </c>
      <c r="O1261" s="43">
        <v>0</v>
      </c>
      <c r="P1261" s="30">
        <v>0.17920432823038626</v>
      </c>
      <c r="Q1261" s="43">
        <f t="shared" si="39"/>
        <v>2.74</v>
      </c>
      <c r="R1261" s="30">
        <v>6.6062200541020286E-2</v>
      </c>
      <c r="S1261" s="43">
        <v>13</v>
      </c>
      <c r="T1261" s="30">
        <v>0.18754917737088028</v>
      </c>
      <c r="U1261" s="30">
        <v>0.10437085722726225</v>
      </c>
      <c r="V1261" s="46">
        <v>79</v>
      </c>
      <c r="W1261" s="46">
        <v>6.8534270457043217E-2</v>
      </c>
      <c r="X1261" s="46">
        <v>2.9635187095564099E-2</v>
      </c>
      <c r="Y1261" s="46">
        <v>0.40319662648754762</v>
      </c>
      <c r="Z1261" s="46">
        <v>316</v>
      </c>
      <c r="AA1261" s="46">
        <v>0.24831943968020789</v>
      </c>
      <c r="AB1261" s="46">
        <v>15995</v>
      </c>
      <c r="AC1261" s="77">
        <v>0.17557880614793897</v>
      </c>
      <c r="AD1261" s="84">
        <f>'1.Hard Index'!T1261</f>
        <v>3</v>
      </c>
      <c r="AE1261" s="85">
        <f>'2.Vulnerbility Index'!R1261</f>
        <v>3</v>
      </c>
      <c r="AF1261" s="86">
        <f t="shared" si="40"/>
        <v>9</v>
      </c>
    </row>
    <row r="1262" spans="1:32" x14ac:dyDescent="0.3">
      <c r="A1262" s="39" t="s">
        <v>2424</v>
      </c>
      <c r="B1262" s="40">
        <v>105.503</v>
      </c>
      <c r="C1262" s="40">
        <v>9.7484800000000007</v>
      </c>
      <c r="D1262" s="40" t="s">
        <v>715</v>
      </c>
      <c r="E1262" s="40" t="s">
        <v>840</v>
      </c>
      <c r="F1262" s="40" t="s">
        <v>992</v>
      </c>
      <c r="G1262" s="40">
        <v>7531</v>
      </c>
      <c r="H1262" s="47">
        <v>45239</v>
      </c>
      <c r="I1262" s="12">
        <v>904</v>
      </c>
      <c r="J1262" s="35">
        <v>392.22489999999999</v>
      </c>
      <c r="K1262" s="30">
        <v>54</v>
      </c>
      <c r="L1262" s="30">
        <v>0.47912348950247441</v>
      </c>
      <c r="M1262" s="43">
        <v>-1.32</v>
      </c>
      <c r="N1262" s="30">
        <v>8.8060804355238678E-2</v>
      </c>
      <c r="O1262" s="43">
        <v>24</v>
      </c>
      <c r="P1262" s="30">
        <v>0.17920432823038626</v>
      </c>
      <c r="Q1262" s="43">
        <f t="shared" si="39"/>
        <v>1.68</v>
      </c>
      <c r="R1262" s="30">
        <v>6.6062200541020286E-2</v>
      </c>
      <c r="S1262" s="43">
        <v>13</v>
      </c>
      <c r="T1262" s="30">
        <v>0.18754917737088028</v>
      </c>
      <c r="U1262" s="30">
        <v>0.10437085722726225</v>
      </c>
      <c r="V1262" s="46">
        <v>42</v>
      </c>
      <c r="W1262" s="46">
        <v>6.8534270457043217E-2</v>
      </c>
      <c r="X1262" s="46">
        <v>0.29000132784490773</v>
      </c>
      <c r="Y1262" s="46">
        <v>0.40319662648754762</v>
      </c>
      <c r="Z1262" s="46">
        <v>2184</v>
      </c>
      <c r="AA1262" s="46">
        <v>0.24831943968020789</v>
      </c>
      <c r="AB1262" s="46">
        <v>11297</v>
      </c>
      <c r="AC1262" s="77">
        <v>0.17557880614793897</v>
      </c>
      <c r="AD1262" s="84">
        <f>'1.Hard Index'!T1262</f>
        <v>4</v>
      </c>
      <c r="AE1262" s="85">
        <f>'2.Vulnerbility Index'!R1262</f>
        <v>4</v>
      </c>
      <c r="AF1262" s="86">
        <f t="shared" si="40"/>
        <v>16</v>
      </c>
    </row>
    <row r="1263" spans="1:32" x14ac:dyDescent="0.3">
      <c r="A1263" s="39" t="s">
        <v>2425</v>
      </c>
      <c r="B1263" s="40">
        <v>104.997</v>
      </c>
      <c r="C1263" s="40">
        <v>9.7174399999999999</v>
      </c>
      <c r="D1263" s="40" t="s">
        <v>50</v>
      </c>
      <c r="E1263" s="40" t="s">
        <v>713</v>
      </c>
      <c r="F1263" s="40" t="s">
        <v>538</v>
      </c>
      <c r="G1263" s="40">
        <v>20747</v>
      </c>
      <c r="H1263" s="47">
        <v>45239</v>
      </c>
      <c r="I1263" s="12">
        <v>2490</v>
      </c>
      <c r="J1263" s="35">
        <v>17.968029999999999</v>
      </c>
      <c r="K1263" s="30">
        <v>50</v>
      </c>
      <c r="L1263" s="30">
        <v>0.47912348950247441</v>
      </c>
      <c r="M1263" s="43">
        <v>0.45</v>
      </c>
      <c r="N1263" s="30">
        <v>8.8060804355238678E-2</v>
      </c>
      <c r="O1263" s="43">
        <v>22</v>
      </c>
      <c r="P1263" s="30">
        <v>0.17920432823038626</v>
      </c>
      <c r="Q1263" s="43">
        <f t="shared" si="39"/>
        <v>3.45</v>
      </c>
      <c r="R1263" s="30">
        <v>6.6062200541020286E-2</v>
      </c>
      <c r="S1263" s="43">
        <v>16</v>
      </c>
      <c r="T1263" s="30">
        <v>0.18754917737088028</v>
      </c>
      <c r="U1263" s="30">
        <v>0.10437085722726225</v>
      </c>
      <c r="V1263" s="46">
        <v>21</v>
      </c>
      <c r="W1263" s="46">
        <v>6.8534270457043217E-2</v>
      </c>
      <c r="X1263" s="46">
        <v>0.12980189906974501</v>
      </c>
      <c r="Y1263" s="46">
        <v>0.40319662648754762</v>
      </c>
      <c r="Z1263" s="46">
        <v>2693</v>
      </c>
      <c r="AA1263" s="46">
        <v>0.24831943968020789</v>
      </c>
      <c r="AB1263" s="46">
        <v>31121</v>
      </c>
      <c r="AC1263" s="77">
        <v>0.17557880614793897</v>
      </c>
      <c r="AD1263" s="84">
        <f>'1.Hard Index'!T1263</f>
        <v>4</v>
      </c>
      <c r="AE1263" s="85">
        <f>'2.Vulnerbility Index'!R1263</f>
        <v>4</v>
      </c>
      <c r="AF1263" s="86">
        <f t="shared" si="40"/>
        <v>16</v>
      </c>
    </row>
    <row r="1264" spans="1:32" x14ac:dyDescent="0.3">
      <c r="A1264" s="39" t="s">
        <v>2426</v>
      </c>
      <c r="B1264" s="40">
        <v>106.434</v>
      </c>
      <c r="C1264" s="40">
        <v>9.7418499999999995</v>
      </c>
      <c r="D1264" s="40" t="s">
        <v>367</v>
      </c>
      <c r="E1264" s="40" t="s">
        <v>368</v>
      </c>
      <c r="F1264" s="40" t="s">
        <v>218</v>
      </c>
      <c r="G1264" s="40">
        <v>11411</v>
      </c>
      <c r="H1264" s="47">
        <v>45239</v>
      </c>
      <c r="I1264" s="12">
        <v>1369</v>
      </c>
      <c r="J1264" s="35">
        <v>150.22579999999999</v>
      </c>
      <c r="K1264" s="30">
        <v>50</v>
      </c>
      <c r="L1264" s="30">
        <v>0.47912348950247441</v>
      </c>
      <c r="M1264" s="43">
        <v>-2.8</v>
      </c>
      <c r="N1264" s="30">
        <v>8.8060804355238678E-2</v>
      </c>
      <c r="O1264" s="43">
        <v>0</v>
      </c>
      <c r="P1264" s="30">
        <v>0.17920432823038626</v>
      </c>
      <c r="Q1264" s="43">
        <f t="shared" si="39"/>
        <v>0.20000000000000018</v>
      </c>
      <c r="R1264" s="30">
        <v>6.6062200541020286E-2</v>
      </c>
      <c r="S1264" s="43">
        <v>13</v>
      </c>
      <c r="T1264" s="30">
        <v>0.18754917737088028</v>
      </c>
      <c r="U1264" s="30">
        <v>0.10437085722726225</v>
      </c>
      <c r="V1264" s="46">
        <v>36</v>
      </c>
      <c r="W1264" s="46">
        <v>6.8534270457043217E-2</v>
      </c>
      <c r="X1264" s="46">
        <v>0.11585312417842433</v>
      </c>
      <c r="Y1264" s="46">
        <v>0.40319662648754762</v>
      </c>
      <c r="Z1264" s="46">
        <v>1322</v>
      </c>
      <c r="AA1264" s="46">
        <v>0.24831943968020789</v>
      </c>
      <c r="AB1264" s="46">
        <v>17117</v>
      </c>
      <c r="AC1264" s="77">
        <v>0.17557880614793897</v>
      </c>
      <c r="AD1264" s="84">
        <f>'1.Hard Index'!T1264</f>
        <v>3</v>
      </c>
      <c r="AE1264" s="85">
        <f>'2.Vulnerbility Index'!R1264</f>
        <v>4</v>
      </c>
      <c r="AF1264" s="86">
        <f t="shared" si="40"/>
        <v>12</v>
      </c>
    </row>
    <row r="1265" spans="1:32" x14ac:dyDescent="0.3">
      <c r="A1265" s="39" t="s">
        <v>2427</v>
      </c>
      <c r="B1265" s="40">
        <v>105.434</v>
      </c>
      <c r="C1265" s="40">
        <v>9.7563499999999994</v>
      </c>
      <c r="D1265" s="40" t="s">
        <v>715</v>
      </c>
      <c r="E1265" s="40" t="s">
        <v>941</v>
      </c>
      <c r="F1265" s="40" t="s">
        <v>993</v>
      </c>
      <c r="G1265" s="40">
        <v>7778</v>
      </c>
      <c r="H1265" s="47">
        <v>45239</v>
      </c>
      <c r="I1265" s="12">
        <v>933</v>
      </c>
      <c r="J1265" s="35">
        <v>3.3905370000000001</v>
      </c>
      <c r="K1265" s="30">
        <v>57</v>
      </c>
      <c r="L1265" s="30">
        <v>0.47912348950247441</v>
      </c>
      <c r="M1265" s="43">
        <v>-1.32</v>
      </c>
      <c r="N1265" s="30">
        <v>8.8060804355238678E-2</v>
      </c>
      <c r="O1265" s="43">
        <v>30</v>
      </c>
      <c r="P1265" s="30">
        <v>0.17920432823038626</v>
      </c>
      <c r="Q1265" s="43">
        <f t="shared" si="39"/>
        <v>1.68</v>
      </c>
      <c r="R1265" s="30">
        <v>6.6062200541020286E-2</v>
      </c>
      <c r="S1265" s="43">
        <v>11</v>
      </c>
      <c r="T1265" s="30">
        <v>0.18754917737088028</v>
      </c>
      <c r="U1265" s="30">
        <v>0.10437085722726225</v>
      </c>
      <c r="V1265" s="46">
        <v>126</v>
      </c>
      <c r="W1265" s="46">
        <v>6.8534270457043217E-2</v>
      </c>
      <c r="X1265" s="46">
        <v>6.1841090254564156E-2</v>
      </c>
      <c r="Y1265" s="46">
        <v>0.40319662648754762</v>
      </c>
      <c r="Z1265" s="46">
        <v>481</v>
      </c>
      <c r="AA1265" s="46">
        <v>0.24831943968020789</v>
      </c>
      <c r="AB1265" s="46">
        <v>11667</v>
      </c>
      <c r="AC1265" s="77">
        <v>0.17557880614793897</v>
      </c>
      <c r="AD1265" s="84">
        <f>'1.Hard Index'!T1265</f>
        <v>4</v>
      </c>
      <c r="AE1265" s="85">
        <f>'2.Vulnerbility Index'!R1265</f>
        <v>3</v>
      </c>
      <c r="AF1265" s="86">
        <f t="shared" si="40"/>
        <v>12</v>
      </c>
    </row>
    <row r="1266" spans="1:32" x14ac:dyDescent="0.3">
      <c r="A1266" s="39" t="s">
        <v>2428</v>
      </c>
      <c r="B1266" s="40">
        <v>106.553</v>
      </c>
      <c r="C1266" s="40">
        <v>9.6525400000000001</v>
      </c>
      <c r="D1266" s="40" t="s">
        <v>367</v>
      </c>
      <c r="E1266" s="40" t="s">
        <v>371</v>
      </c>
      <c r="F1266" s="40" t="s">
        <v>994</v>
      </c>
      <c r="G1266" s="40">
        <v>7540</v>
      </c>
      <c r="H1266" s="47">
        <v>45239</v>
      </c>
      <c r="I1266" s="12">
        <v>905</v>
      </c>
      <c r="J1266" s="35">
        <v>243.64070000000001</v>
      </c>
      <c r="K1266" s="30">
        <v>50</v>
      </c>
      <c r="L1266" s="30">
        <v>0.47912348950247441</v>
      </c>
      <c r="M1266" s="43">
        <v>-0.24</v>
      </c>
      <c r="N1266" s="30">
        <v>8.8060804355238678E-2</v>
      </c>
      <c r="O1266" s="43">
        <v>20</v>
      </c>
      <c r="P1266" s="30">
        <v>0.17920432823038626</v>
      </c>
      <c r="Q1266" s="43">
        <f t="shared" si="39"/>
        <v>2.76</v>
      </c>
      <c r="R1266" s="30">
        <v>6.6062200541020286E-2</v>
      </c>
      <c r="S1266" s="43">
        <v>27</v>
      </c>
      <c r="T1266" s="30">
        <v>0.18754917737088028</v>
      </c>
      <c r="U1266" s="30">
        <v>0.10437085722726225</v>
      </c>
      <c r="V1266" s="46">
        <v>21</v>
      </c>
      <c r="W1266" s="46">
        <v>6.8534270457043217E-2</v>
      </c>
      <c r="X1266" s="46">
        <v>1.2599469496021221E-2</v>
      </c>
      <c r="Y1266" s="46">
        <v>0.40319662648754762</v>
      </c>
      <c r="Z1266" s="46">
        <v>95</v>
      </c>
      <c r="AA1266" s="46">
        <v>0.24831943968020789</v>
      </c>
      <c r="AB1266" s="46">
        <v>11310</v>
      </c>
      <c r="AC1266" s="77">
        <v>0.17557880614793897</v>
      </c>
      <c r="AD1266" s="84">
        <f>'1.Hard Index'!T1266</f>
        <v>4</v>
      </c>
      <c r="AE1266" s="85">
        <f>'2.Vulnerbility Index'!R1266</f>
        <v>3</v>
      </c>
      <c r="AF1266" s="86">
        <f t="shared" si="40"/>
        <v>12</v>
      </c>
    </row>
    <row r="1267" spans="1:32" x14ac:dyDescent="0.3">
      <c r="A1267" s="39" t="s">
        <v>2429</v>
      </c>
      <c r="B1267" s="40">
        <v>106.23</v>
      </c>
      <c r="C1267" s="40">
        <v>9.6717600000000008</v>
      </c>
      <c r="D1267" s="40" t="s">
        <v>367</v>
      </c>
      <c r="E1267" s="40" t="s">
        <v>721</v>
      </c>
      <c r="F1267" s="40" t="s">
        <v>518</v>
      </c>
      <c r="G1267" s="40">
        <v>8893</v>
      </c>
      <c r="H1267" s="47">
        <v>45239</v>
      </c>
      <c r="I1267" s="12">
        <v>1067</v>
      </c>
      <c r="J1267" s="35">
        <v>172.9579</v>
      </c>
      <c r="K1267" s="30">
        <v>38</v>
      </c>
      <c r="L1267" s="30">
        <v>0.47912348950247441</v>
      </c>
      <c r="M1267" s="43">
        <v>0.36</v>
      </c>
      <c r="N1267" s="30">
        <v>8.8060804355238678E-2</v>
      </c>
      <c r="O1267" s="43">
        <v>16</v>
      </c>
      <c r="P1267" s="30">
        <v>0.17920432823038626</v>
      </c>
      <c r="Q1267" s="43">
        <f t="shared" si="39"/>
        <v>3.36</v>
      </c>
      <c r="R1267" s="30">
        <v>6.6062200541020286E-2</v>
      </c>
      <c r="S1267" s="43">
        <v>13</v>
      </c>
      <c r="T1267" s="30">
        <v>0.18754917737088028</v>
      </c>
      <c r="U1267" s="30">
        <v>0.10437085722726225</v>
      </c>
      <c r="V1267" s="46">
        <v>38</v>
      </c>
      <c r="W1267" s="46">
        <v>6.8534270457043217E-2</v>
      </c>
      <c r="X1267" s="46">
        <v>0.36961655234454066</v>
      </c>
      <c r="Y1267" s="46">
        <v>0.40319662648754762</v>
      </c>
      <c r="Z1267" s="46">
        <v>3287</v>
      </c>
      <c r="AA1267" s="46">
        <v>0.24831943968020789</v>
      </c>
      <c r="AB1267" s="46">
        <v>13340</v>
      </c>
      <c r="AC1267" s="77">
        <v>0.17557880614793897</v>
      </c>
      <c r="AD1267" s="84">
        <f>'1.Hard Index'!T1267</f>
        <v>4</v>
      </c>
      <c r="AE1267" s="85">
        <f>'2.Vulnerbility Index'!R1267</f>
        <v>4</v>
      </c>
      <c r="AF1267" s="86">
        <f t="shared" si="40"/>
        <v>16</v>
      </c>
    </row>
    <row r="1268" spans="1:32" x14ac:dyDescent="0.3">
      <c r="A1268" s="39" t="s">
        <v>2430</v>
      </c>
      <c r="B1268" s="40">
        <v>105.169</v>
      </c>
      <c r="C1268" s="40">
        <v>9.6559299999999997</v>
      </c>
      <c r="D1268" s="40" t="s">
        <v>50</v>
      </c>
      <c r="E1268" s="40" t="s">
        <v>704</v>
      </c>
      <c r="F1268" s="40" t="s">
        <v>192</v>
      </c>
      <c r="G1268" s="40">
        <v>6953</v>
      </c>
      <c r="H1268" s="47">
        <v>45239</v>
      </c>
      <c r="I1268" s="12">
        <v>834</v>
      </c>
      <c r="J1268" s="35">
        <v>5.835083</v>
      </c>
      <c r="K1268" s="30">
        <v>58</v>
      </c>
      <c r="L1268" s="30">
        <v>0.47912348950247441</v>
      </c>
      <c r="M1268" s="43">
        <v>-2.8</v>
      </c>
      <c r="N1268" s="30">
        <v>8.8060804355238678E-2</v>
      </c>
      <c r="O1268" s="43">
        <v>2</v>
      </c>
      <c r="P1268" s="30">
        <v>0.17920432823038626</v>
      </c>
      <c r="Q1268" s="43">
        <f t="shared" si="39"/>
        <v>0.20000000000000018</v>
      </c>
      <c r="R1268" s="30">
        <v>6.6062200541020286E-2</v>
      </c>
      <c r="S1268" s="43">
        <v>20</v>
      </c>
      <c r="T1268" s="30">
        <v>0.18754917737088028</v>
      </c>
      <c r="U1268" s="30">
        <v>0.10437085722726225</v>
      </c>
      <c r="V1268" s="46">
        <v>23</v>
      </c>
      <c r="W1268" s="46">
        <v>6.8534270457043217E-2</v>
      </c>
      <c r="X1268" s="46">
        <v>0.31827987918883938</v>
      </c>
      <c r="Y1268" s="46">
        <v>0.40319662648754762</v>
      </c>
      <c r="Z1268" s="46">
        <v>2213</v>
      </c>
      <c r="AA1268" s="46">
        <v>0.24831943968020789</v>
      </c>
      <c r="AB1268" s="46">
        <v>10430</v>
      </c>
      <c r="AC1268" s="77">
        <v>0.17557880614793897</v>
      </c>
      <c r="AD1268" s="84">
        <f>'1.Hard Index'!T1268</f>
        <v>3</v>
      </c>
      <c r="AE1268" s="85">
        <f>'2.Vulnerbility Index'!R1268</f>
        <v>4</v>
      </c>
      <c r="AF1268" s="86">
        <f t="shared" si="40"/>
        <v>12</v>
      </c>
    </row>
    <row r="1269" spans="1:32" x14ac:dyDescent="0.3">
      <c r="A1269" s="39" t="s">
        <v>2431</v>
      </c>
      <c r="B1269" s="40">
        <v>105.35</v>
      </c>
      <c r="C1269" s="40">
        <v>9.6357400000000002</v>
      </c>
      <c r="D1269" s="40" t="s">
        <v>50</v>
      </c>
      <c r="E1269" s="40" t="s">
        <v>365</v>
      </c>
      <c r="F1269" s="40" t="s">
        <v>995</v>
      </c>
      <c r="G1269" s="40">
        <v>11038</v>
      </c>
      <c r="H1269" s="47">
        <v>45239</v>
      </c>
      <c r="I1269" s="12">
        <v>1325</v>
      </c>
      <c r="J1269" s="35">
        <v>81.703019999999995</v>
      </c>
      <c r="K1269" s="30">
        <v>45</v>
      </c>
      <c r="L1269" s="30">
        <v>0.47912348950247441</v>
      </c>
      <c r="M1269" s="43">
        <v>-0.26</v>
      </c>
      <c r="N1269" s="30">
        <v>8.8060804355238678E-2</v>
      </c>
      <c r="O1269" s="43">
        <v>4</v>
      </c>
      <c r="P1269" s="30">
        <v>0.17920432823038626</v>
      </c>
      <c r="Q1269" s="43">
        <f t="shared" si="39"/>
        <v>2.74</v>
      </c>
      <c r="R1269" s="30">
        <v>6.6062200541020286E-2</v>
      </c>
      <c r="S1269" s="43">
        <v>6</v>
      </c>
      <c r="T1269" s="30">
        <v>0.18754917737088028</v>
      </c>
      <c r="U1269" s="30">
        <v>0.10437085722726225</v>
      </c>
      <c r="V1269" s="46">
        <v>15</v>
      </c>
      <c r="W1269" s="46">
        <v>6.8534270457043217E-2</v>
      </c>
      <c r="X1269" s="46">
        <v>3.3520565319804315E-3</v>
      </c>
      <c r="Y1269" s="46">
        <v>0.40319662648754762</v>
      </c>
      <c r="Z1269" s="46">
        <v>37</v>
      </c>
      <c r="AA1269" s="46">
        <v>0.24831943968020789</v>
      </c>
      <c r="AB1269" s="46">
        <v>16557</v>
      </c>
      <c r="AC1269" s="77">
        <v>0.17557880614793897</v>
      </c>
      <c r="AD1269" s="84">
        <f>'1.Hard Index'!T1269</f>
        <v>4</v>
      </c>
      <c r="AE1269" s="85">
        <f>'2.Vulnerbility Index'!R1269</f>
        <v>3</v>
      </c>
      <c r="AF1269" s="86">
        <f t="shared" si="40"/>
        <v>12</v>
      </c>
    </row>
    <row r="1270" spans="1:32" x14ac:dyDescent="0.3">
      <c r="A1270" s="39" t="s">
        <v>2432</v>
      </c>
      <c r="B1270" s="40">
        <v>105.545</v>
      </c>
      <c r="C1270" s="40">
        <v>9.6440099999999997</v>
      </c>
      <c r="D1270" s="40" t="s">
        <v>715</v>
      </c>
      <c r="E1270" s="40" t="s">
        <v>686</v>
      </c>
      <c r="F1270" s="40" t="s">
        <v>134</v>
      </c>
      <c r="G1270" s="40">
        <v>8543</v>
      </c>
      <c r="H1270" s="47">
        <v>45239</v>
      </c>
      <c r="I1270" s="12">
        <v>1025</v>
      </c>
      <c r="J1270" s="35">
        <v>20</v>
      </c>
      <c r="K1270" s="30">
        <v>48</v>
      </c>
      <c r="L1270" s="30">
        <v>0.47912348950247441</v>
      </c>
      <c r="M1270" s="43">
        <v>-1.32</v>
      </c>
      <c r="N1270" s="30">
        <v>8.8060804355238678E-2</v>
      </c>
      <c r="O1270" s="43">
        <v>0</v>
      </c>
      <c r="P1270" s="30">
        <v>0.17920432823038626</v>
      </c>
      <c r="Q1270" s="43">
        <f t="shared" si="39"/>
        <v>1.68</v>
      </c>
      <c r="R1270" s="30">
        <v>6.6062200541020286E-2</v>
      </c>
      <c r="S1270" s="43">
        <v>11</v>
      </c>
      <c r="T1270" s="30">
        <v>0.18754917737088028</v>
      </c>
      <c r="U1270" s="30">
        <v>0.10437085722726225</v>
      </c>
      <c r="V1270" s="46">
        <v>16</v>
      </c>
      <c r="W1270" s="46">
        <v>6.8534270457043217E-2</v>
      </c>
      <c r="X1270" s="46">
        <v>8.7908228959381954E-2</v>
      </c>
      <c r="Y1270" s="46">
        <v>0.40319662648754762</v>
      </c>
      <c r="Z1270" s="46">
        <v>751</v>
      </c>
      <c r="AA1270" s="46">
        <v>0.24831943968020789</v>
      </c>
      <c r="AB1270" s="46">
        <v>12815</v>
      </c>
      <c r="AC1270" s="77">
        <v>0.17557880614793897</v>
      </c>
      <c r="AD1270" s="84">
        <f>'1.Hard Index'!T1270</f>
        <v>4</v>
      </c>
      <c r="AE1270" s="85">
        <f>'2.Vulnerbility Index'!R1270</f>
        <v>3</v>
      </c>
      <c r="AF1270" s="86">
        <f t="shared" si="40"/>
        <v>12</v>
      </c>
    </row>
    <row r="1271" spans="1:32" x14ac:dyDescent="0.3">
      <c r="A1271" s="39" t="s">
        <v>2433</v>
      </c>
      <c r="B1271" s="40">
        <v>104.367</v>
      </c>
      <c r="C1271" s="40">
        <v>9.6808200000000006</v>
      </c>
      <c r="D1271" s="40" t="s">
        <v>50</v>
      </c>
      <c r="E1271" s="40" t="s">
        <v>893</v>
      </c>
      <c r="F1271" s="40" t="s">
        <v>996</v>
      </c>
      <c r="G1271" s="40">
        <v>4302</v>
      </c>
      <c r="H1271" s="47">
        <v>45239</v>
      </c>
      <c r="I1271" s="12">
        <v>516</v>
      </c>
      <c r="J1271" s="35">
        <f>G1271*0.06</f>
        <v>258.12</v>
      </c>
      <c r="K1271" s="30" t="e">
        <v>#VALUE!</v>
      </c>
      <c r="L1271" s="30">
        <v>0.47912348950247441</v>
      </c>
      <c r="M1271" s="43">
        <v>-0.24</v>
      </c>
      <c r="N1271" s="30">
        <v>8.8060804355238678E-2</v>
      </c>
      <c r="O1271" s="43">
        <v>30</v>
      </c>
      <c r="P1271" s="30">
        <v>0.17920432823038626</v>
      </c>
      <c r="Q1271" s="43">
        <f t="shared" si="39"/>
        <v>2.76</v>
      </c>
      <c r="R1271" s="30">
        <v>6.6062200541020286E-2</v>
      </c>
      <c r="S1271" s="43">
        <v>0</v>
      </c>
      <c r="T1271" s="30">
        <v>0.18754917737088028</v>
      </c>
      <c r="U1271" s="30">
        <v>0.10437085722726225</v>
      </c>
      <c r="V1271" s="46">
        <v>40</v>
      </c>
      <c r="W1271" s="46">
        <v>6.8534270457043217E-2</v>
      </c>
      <c r="X1271" s="46">
        <v>12.126452812645281</v>
      </c>
      <c r="Y1271" s="46">
        <v>0.40319662648754762</v>
      </c>
      <c r="Z1271" s="46">
        <v>52168</v>
      </c>
      <c r="AA1271" s="46">
        <v>0.24831943968020789</v>
      </c>
      <c r="AB1271" s="46">
        <v>6453</v>
      </c>
      <c r="AC1271" s="77">
        <v>0.17557880614793897</v>
      </c>
      <c r="AD1271" s="84" t="e">
        <f>'1.Hard Index'!T1271</f>
        <v>#VALUE!</v>
      </c>
      <c r="AE1271" s="85">
        <f>'2.Vulnerbility Index'!R1271</f>
        <v>3</v>
      </c>
      <c r="AF1271" s="86" t="e">
        <f t="shared" si="40"/>
        <v>#VALUE!</v>
      </c>
    </row>
    <row r="1272" spans="1:32" x14ac:dyDescent="0.3">
      <c r="A1272" s="39" t="s">
        <v>2434</v>
      </c>
      <c r="B1272" s="40">
        <v>106.508</v>
      </c>
      <c r="C1272" s="40">
        <v>9.5938499999999998</v>
      </c>
      <c r="D1272" s="40" t="s">
        <v>367</v>
      </c>
      <c r="E1272" s="40" t="s">
        <v>371</v>
      </c>
      <c r="F1272" s="40" t="s">
        <v>997</v>
      </c>
      <c r="G1272" s="40">
        <v>6103</v>
      </c>
      <c r="H1272" s="47">
        <v>45239</v>
      </c>
      <c r="I1272" s="12">
        <v>732</v>
      </c>
      <c r="J1272" s="35">
        <v>155.97329999999999</v>
      </c>
      <c r="K1272" s="30">
        <v>50</v>
      </c>
      <c r="L1272" s="30">
        <v>0.47912348950247441</v>
      </c>
      <c r="M1272" s="43">
        <v>0.36</v>
      </c>
      <c r="N1272" s="30">
        <v>8.8060804355238678E-2</v>
      </c>
      <c r="O1272" s="43">
        <v>8</v>
      </c>
      <c r="P1272" s="30">
        <v>0.17920432823038626</v>
      </c>
      <c r="Q1272" s="43">
        <f t="shared" si="39"/>
        <v>3.36</v>
      </c>
      <c r="R1272" s="30">
        <v>6.6062200541020286E-2</v>
      </c>
      <c r="S1272" s="43">
        <v>20</v>
      </c>
      <c r="T1272" s="30">
        <v>0.18754917737088028</v>
      </c>
      <c r="U1272" s="30">
        <v>0.10437085722726225</v>
      </c>
      <c r="V1272" s="46">
        <v>15</v>
      </c>
      <c r="W1272" s="46">
        <v>6.8534270457043217E-2</v>
      </c>
      <c r="X1272" s="46">
        <v>2.7363591676224808E-2</v>
      </c>
      <c r="Y1272" s="46">
        <v>0.40319662648754762</v>
      </c>
      <c r="Z1272" s="46">
        <v>167</v>
      </c>
      <c r="AA1272" s="46">
        <v>0.24831943968020789</v>
      </c>
      <c r="AB1272" s="46">
        <v>9155</v>
      </c>
      <c r="AC1272" s="77">
        <v>0.17557880614793897</v>
      </c>
      <c r="AD1272" s="84">
        <f>'1.Hard Index'!T1272</f>
        <v>4</v>
      </c>
      <c r="AE1272" s="85">
        <f>'2.Vulnerbility Index'!R1272</f>
        <v>3</v>
      </c>
      <c r="AF1272" s="86">
        <f t="shared" si="40"/>
        <v>12</v>
      </c>
    </row>
    <row r="1273" spans="1:32" x14ac:dyDescent="0.3">
      <c r="A1273" s="39" t="s">
        <v>2435</v>
      </c>
      <c r="B1273" s="40">
        <v>106.015</v>
      </c>
      <c r="C1273" s="40">
        <v>9.6187900000000006</v>
      </c>
      <c r="D1273" s="40" t="s">
        <v>701</v>
      </c>
      <c r="E1273" s="40" t="s">
        <v>865</v>
      </c>
      <c r="F1273" s="40">
        <v>8</v>
      </c>
      <c r="G1273" s="40">
        <v>12697</v>
      </c>
      <c r="H1273" s="47">
        <v>45239</v>
      </c>
      <c r="I1273" s="12">
        <v>1524</v>
      </c>
      <c r="J1273" s="35">
        <v>261.09539999999998</v>
      </c>
      <c r="K1273" s="30">
        <v>52</v>
      </c>
      <c r="L1273" s="30">
        <v>0.47912348950247441</v>
      </c>
      <c r="M1273" s="43">
        <v>-2.8</v>
      </c>
      <c r="N1273" s="30">
        <v>8.8060804355238678E-2</v>
      </c>
      <c r="O1273" s="43">
        <v>20</v>
      </c>
      <c r="P1273" s="30">
        <v>0.17920432823038626</v>
      </c>
      <c r="Q1273" s="43">
        <f t="shared" si="39"/>
        <v>0.20000000000000018</v>
      </c>
      <c r="R1273" s="30">
        <v>6.6062200541020286E-2</v>
      </c>
      <c r="S1273" s="43">
        <v>30</v>
      </c>
      <c r="T1273" s="30">
        <v>0.18754917737088028</v>
      </c>
      <c r="U1273" s="30">
        <v>0.10437085722726225</v>
      </c>
      <c r="V1273" s="46">
        <v>117</v>
      </c>
      <c r="W1273" s="46">
        <v>6.8534270457043217E-2</v>
      </c>
      <c r="X1273" s="46">
        <v>1.26801606678743E-2</v>
      </c>
      <c r="Y1273" s="46">
        <v>0.40319662648754762</v>
      </c>
      <c r="Z1273" s="46">
        <v>161</v>
      </c>
      <c r="AA1273" s="46">
        <v>0.24831943968020789</v>
      </c>
      <c r="AB1273" s="46">
        <v>19046</v>
      </c>
      <c r="AC1273" s="77">
        <v>0.17557880614793897</v>
      </c>
      <c r="AD1273" s="84">
        <f>'1.Hard Index'!T1273</f>
        <v>4</v>
      </c>
      <c r="AE1273" s="85">
        <f>'2.Vulnerbility Index'!R1273</f>
        <v>3</v>
      </c>
      <c r="AF1273" s="86">
        <f t="shared" si="40"/>
        <v>12</v>
      </c>
    </row>
    <row r="1274" spans="1:32" x14ac:dyDescent="0.3">
      <c r="A1274" s="39" t="s">
        <v>2436</v>
      </c>
      <c r="B1274" s="40">
        <v>104.881</v>
      </c>
      <c r="C1274" s="40">
        <v>9.5943699999999996</v>
      </c>
      <c r="D1274" s="40" t="s">
        <v>50</v>
      </c>
      <c r="E1274" s="40" t="s">
        <v>713</v>
      </c>
      <c r="F1274" s="40" t="s">
        <v>998</v>
      </c>
      <c r="G1274" s="40">
        <v>10772</v>
      </c>
      <c r="H1274" s="47">
        <v>45239</v>
      </c>
      <c r="I1274" s="12">
        <v>1293</v>
      </c>
      <c r="J1274" s="35">
        <v>124.2893</v>
      </c>
      <c r="K1274" s="30">
        <v>51</v>
      </c>
      <c r="L1274" s="30">
        <v>0.47912348950247441</v>
      </c>
      <c r="M1274" s="43">
        <v>-1.32</v>
      </c>
      <c r="N1274" s="30">
        <v>8.8060804355238678E-2</v>
      </c>
      <c r="O1274" s="43">
        <v>10</v>
      </c>
      <c r="P1274" s="30">
        <v>0.17920432823038626</v>
      </c>
      <c r="Q1274" s="43">
        <f t="shared" si="39"/>
        <v>1.68</v>
      </c>
      <c r="R1274" s="30">
        <v>6.6062200541020286E-2</v>
      </c>
      <c r="S1274" s="43">
        <v>13</v>
      </c>
      <c r="T1274" s="30">
        <v>0.18754917737088028</v>
      </c>
      <c r="U1274" s="30">
        <v>0.10437085722726225</v>
      </c>
      <c r="V1274" s="46">
        <v>18</v>
      </c>
      <c r="W1274" s="46">
        <v>6.8534270457043217E-2</v>
      </c>
      <c r="X1274" s="46">
        <v>0.70766802822131447</v>
      </c>
      <c r="Y1274" s="46">
        <v>0.40319662648754762</v>
      </c>
      <c r="Z1274" s="46">
        <v>7623</v>
      </c>
      <c r="AA1274" s="46">
        <v>0.24831943968020789</v>
      </c>
      <c r="AB1274" s="46">
        <v>16158</v>
      </c>
      <c r="AC1274" s="77">
        <v>0.17557880614793897</v>
      </c>
      <c r="AD1274" s="84">
        <f>'1.Hard Index'!T1274</f>
        <v>4</v>
      </c>
      <c r="AE1274" s="85">
        <f>'2.Vulnerbility Index'!R1274</f>
        <v>3</v>
      </c>
      <c r="AF1274" s="86">
        <f t="shared" si="40"/>
        <v>12</v>
      </c>
    </row>
    <row r="1275" spans="1:32" x14ac:dyDescent="0.3">
      <c r="A1275" s="39" t="s">
        <v>2437</v>
      </c>
      <c r="B1275" s="40">
        <v>105.848</v>
      </c>
      <c r="C1275" s="40">
        <v>9.5917899999999996</v>
      </c>
      <c r="D1275" s="40" t="s">
        <v>701</v>
      </c>
      <c r="E1275" s="40" t="s">
        <v>702</v>
      </c>
      <c r="F1275" s="40" t="s">
        <v>134</v>
      </c>
      <c r="G1275" s="40">
        <v>12004</v>
      </c>
      <c r="H1275" s="47">
        <v>45239</v>
      </c>
      <c r="I1275" s="12">
        <v>1440</v>
      </c>
      <c r="J1275" s="35">
        <v>483.2253</v>
      </c>
      <c r="K1275" s="30">
        <v>47</v>
      </c>
      <c r="L1275" s="30">
        <v>0.47912348950247441</v>
      </c>
      <c r="M1275" s="43">
        <v>-0.24</v>
      </c>
      <c r="N1275" s="30">
        <v>8.8060804355238678E-2</v>
      </c>
      <c r="O1275" s="43">
        <v>16</v>
      </c>
      <c r="P1275" s="30">
        <v>0.17920432823038626</v>
      </c>
      <c r="Q1275" s="43">
        <f t="shared" si="39"/>
        <v>2.76</v>
      </c>
      <c r="R1275" s="30">
        <v>6.6062200541020286E-2</v>
      </c>
      <c r="S1275" s="43">
        <v>25</v>
      </c>
      <c r="T1275" s="30">
        <v>0.18754917737088028</v>
      </c>
      <c r="U1275" s="30">
        <v>0.10437085722726225</v>
      </c>
      <c r="V1275" s="46">
        <v>32</v>
      </c>
      <c r="W1275" s="46">
        <v>6.8534270457043217E-2</v>
      </c>
      <c r="X1275" s="46">
        <v>0.15844718427190937</v>
      </c>
      <c r="Y1275" s="46">
        <v>0.40319662648754762</v>
      </c>
      <c r="Z1275" s="46">
        <v>1902</v>
      </c>
      <c r="AA1275" s="46">
        <v>0.24831943968020789</v>
      </c>
      <c r="AB1275" s="46">
        <v>18006</v>
      </c>
      <c r="AC1275" s="77">
        <v>0.17557880614793897</v>
      </c>
      <c r="AD1275" s="84">
        <f>'1.Hard Index'!T1275</f>
        <v>4</v>
      </c>
      <c r="AE1275" s="85">
        <f>'2.Vulnerbility Index'!R1275</f>
        <v>4</v>
      </c>
      <c r="AF1275" s="86">
        <f t="shared" si="40"/>
        <v>16</v>
      </c>
    </row>
    <row r="1276" spans="1:32" x14ac:dyDescent="0.3">
      <c r="A1276" s="39" t="s">
        <v>2438</v>
      </c>
      <c r="B1276" s="40">
        <v>105.96899999999999</v>
      </c>
      <c r="C1276" s="40">
        <v>9.6176899999999996</v>
      </c>
      <c r="D1276" s="40" t="s">
        <v>701</v>
      </c>
      <c r="E1276" s="40" t="s">
        <v>865</v>
      </c>
      <c r="F1276" s="40">
        <v>6</v>
      </c>
      <c r="G1276" s="40">
        <v>12456</v>
      </c>
      <c r="H1276" s="47">
        <v>45239</v>
      </c>
      <c r="I1276" s="12">
        <v>1495</v>
      </c>
      <c r="J1276" s="35">
        <v>228.7474</v>
      </c>
      <c r="K1276" s="30">
        <v>51</v>
      </c>
      <c r="L1276" s="30">
        <v>0.47912348950247441</v>
      </c>
      <c r="M1276" s="43">
        <v>0.36</v>
      </c>
      <c r="N1276" s="30">
        <v>8.8060804355238678E-2</v>
      </c>
      <c r="O1276" s="43">
        <v>30</v>
      </c>
      <c r="P1276" s="30">
        <v>0.17920432823038626</v>
      </c>
      <c r="Q1276" s="43">
        <f t="shared" si="39"/>
        <v>3.36</v>
      </c>
      <c r="R1276" s="30">
        <v>6.6062200541020286E-2</v>
      </c>
      <c r="S1276" s="43">
        <v>25</v>
      </c>
      <c r="T1276" s="30">
        <v>0.18754917737088028</v>
      </c>
      <c r="U1276" s="30">
        <v>0.10437085722726225</v>
      </c>
      <c r="V1276" s="46">
        <v>553</v>
      </c>
      <c r="W1276" s="46">
        <v>6.8534270457043217E-2</v>
      </c>
      <c r="X1276" s="46">
        <v>1.8946692357096982E-2</v>
      </c>
      <c r="Y1276" s="46">
        <v>0.40319662648754762</v>
      </c>
      <c r="Z1276" s="46">
        <v>236</v>
      </c>
      <c r="AA1276" s="46">
        <v>0.24831943968020789</v>
      </c>
      <c r="AB1276" s="46">
        <v>18684</v>
      </c>
      <c r="AC1276" s="77">
        <v>0.17557880614793897</v>
      </c>
      <c r="AD1276" s="84">
        <f>'1.Hard Index'!T1276</f>
        <v>4</v>
      </c>
      <c r="AE1276" s="85">
        <f>'2.Vulnerbility Index'!R1276</f>
        <v>3</v>
      </c>
      <c r="AF1276" s="86">
        <f t="shared" si="40"/>
        <v>12</v>
      </c>
    </row>
    <row r="1277" spans="1:32" x14ac:dyDescent="0.3">
      <c r="A1277" s="39" t="s">
        <v>2439</v>
      </c>
      <c r="B1277" s="40">
        <v>106.357</v>
      </c>
      <c r="C1277" s="40">
        <v>9.5902899999999995</v>
      </c>
      <c r="D1277" s="40" t="s">
        <v>367</v>
      </c>
      <c r="E1277" s="40" t="s">
        <v>371</v>
      </c>
      <c r="F1277" s="40" t="s">
        <v>607</v>
      </c>
      <c r="G1277" s="40">
        <v>14116</v>
      </c>
      <c r="H1277" s="47">
        <v>45239</v>
      </c>
      <c r="I1277" s="12">
        <v>1694</v>
      </c>
      <c r="J1277" s="35">
        <v>239.29239999999999</v>
      </c>
      <c r="K1277" s="30">
        <v>48</v>
      </c>
      <c r="L1277" s="30">
        <v>0.47912348950247441</v>
      </c>
      <c r="M1277" s="43">
        <v>0.45</v>
      </c>
      <c r="N1277" s="30">
        <v>8.8060804355238678E-2</v>
      </c>
      <c r="O1277" s="43">
        <v>20</v>
      </c>
      <c r="P1277" s="30">
        <v>0.17920432823038626</v>
      </c>
      <c r="Q1277" s="43">
        <f t="shared" si="39"/>
        <v>3.45</v>
      </c>
      <c r="R1277" s="30">
        <v>6.6062200541020286E-2</v>
      </c>
      <c r="S1277" s="43">
        <v>18</v>
      </c>
      <c r="T1277" s="30">
        <v>0.18754917737088028</v>
      </c>
      <c r="U1277" s="30">
        <v>0.10437085722726225</v>
      </c>
      <c r="V1277" s="46">
        <v>22</v>
      </c>
      <c r="W1277" s="46">
        <v>6.8534270457043217E-2</v>
      </c>
      <c r="X1277" s="46">
        <v>9.6698781524511196E-2</v>
      </c>
      <c r="Y1277" s="46">
        <v>0.40319662648754762</v>
      </c>
      <c r="Z1277" s="46">
        <v>1365</v>
      </c>
      <c r="AA1277" s="46">
        <v>0.24831943968020789</v>
      </c>
      <c r="AB1277" s="46">
        <v>21174</v>
      </c>
      <c r="AC1277" s="77">
        <v>0.17557880614793897</v>
      </c>
      <c r="AD1277" s="84">
        <f>'1.Hard Index'!T1277</f>
        <v>4</v>
      </c>
      <c r="AE1277" s="85">
        <f>'2.Vulnerbility Index'!R1277</f>
        <v>4</v>
      </c>
      <c r="AF1277" s="86">
        <f t="shared" si="40"/>
        <v>16</v>
      </c>
    </row>
    <row r="1278" spans="1:32" x14ac:dyDescent="0.3">
      <c r="A1278" s="39" t="s">
        <v>2440</v>
      </c>
      <c r="B1278" s="40">
        <v>105.133</v>
      </c>
      <c r="C1278" s="40">
        <v>9.7290600000000005</v>
      </c>
      <c r="D1278" s="40" t="s">
        <v>50</v>
      </c>
      <c r="E1278" s="40" t="s">
        <v>704</v>
      </c>
      <c r="F1278" s="40" t="s">
        <v>999</v>
      </c>
      <c r="G1278" s="40">
        <v>6895</v>
      </c>
      <c r="H1278" s="47">
        <v>45239</v>
      </c>
      <c r="I1278" s="12">
        <v>827</v>
      </c>
      <c r="J1278" s="35">
        <v>20</v>
      </c>
      <c r="K1278" s="30">
        <v>57</v>
      </c>
      <c r="L1278" s="30">
        <v>0.47912348950247441</v>
      </c>
      <c r="M1278" s="43">
        <v>-2.8</v>
      </c>
      <c r="N1278" s="30">
        <v>8.8060804355238678E-2</v>
      </c>
      <c r="O1278" s="43">
        <v>0</v>
      </c>
      <c r="P1278" s="30">
        <v>0.17920432823038626</v>
      </c>
      <c r="Q1278" s="43">
        <f t="shared" si="39"/>
        <v>0.20000000000000018</v>
      </c>
      <c r="R1278" s="30">
        <v>6.6062200541020286E-2</v>
      </c>
      <c r="S1278" s="43">
        <v>18</v>
      </c>
      <c r="T1278" s="30">
        <v>0.18754917737088028</v>
      </c>
      <c r="U1278" s="30">
        <v>0.10437085722726225</v>
      </c>
      <c r="V1278" s="46">
        <v>21</v>
      </c>
      <c r="W1278" s="46">
        <v>6.8534270457043217E-2</v>
      </c>
      <c r="X1278" s="46">
        <v>0.77128353879622913</v>
      </c>
      <c r="Y1278" s="46">
        <v>0.40319662648754762</v>
      </c>
      <c r="Z1278" s="46">
        <v>5318</v>
      </c>
      <c r="AA1278" s="46">
        <v>0.24831943968020789</v>
      </c>
      <c r="AB1278" s="46">
        <v>10343</v>
      </c>
      <c r="AC1278" s="77">
        <v>0.17557880614793897</v>
      </c>
      <c r="AD1278" s="84">
        <f>'1.Hard Index'!T1278</f>
        <v>3</v>
      </c>
      <c r="AE1278" s="85">
        <f>'2.Vulnerbility Index'!R1278</f>
        <v>3</v>
      </c>
      <c r="AF1278" s="86">
        <f t="shared" si="40"/>
        <v>9</v>
      </c>
    </row>
    <row r="1279" spans="1:32" x14ac:dyDescent="0.3">
      <c r="A1279" s="39" t="s">
        <v>2441</v>
      </c>
      <c r="B1279" s="40">
        <v>105.27500000000001</v>
      </c>
      <c r="C1279" s="40">
        <v>9.7464200000000005</v>
      </c>
      <c r="D1279" s="40" t="s">
        <v>50</v>
      </c>
      <c r="E1279" s="40" t="s">
        <v>365</v>
      </c>
      <c r="F1279" s="40" t="s">
        <v>365</v>
      </c>
      <c r="G1279" s="40">
        <v>10093</v>
      </c>
      <c r="H1279" s="47">
        <v>45239</v>
      </c>
      <c r="I1279" s="12">
        <v>1211</v>
      </c>
      <c r="J1279" s="35">
        <v>20</v>
      </c>
      <c r="K1279" s="30">
        <v>46</v>
      </c>
      <c r="L1279" s="30">
        <v>0.47912348950247441</v>
      </c>
      <c r="M1279" s="43">
        <v>-0.26</v>
      </c>
      <c r="N1279" s="30">
        <v>8.8060804355238678E-2</v>
      </c>
      <c r="O1279" s="43">
        <v>22</v>
      </c>
      <c r="P1279" s="30">
        <v>0.17920432823038626</v>
      </c>
      <c r="Q1279" s="43">
        <f t="shared" si="39"/>
        <v>2.74</v>
      </c>
      <c r="R1279" s="30">
        <v>6.6062200541020286E-2</v>
      </c>
      <c r="S1279" s="43">
        <v>8</v>
      </c>
      <c r="T1279" s="30">
        <v>0.18754917737088028</v>
      </c>
      <c r="U1279" s="30">
        <v>0.10437085722726225</v>
      </c>
      <c r="V1279" s="46">
        <v>56</v>
      </c>
      <c r="W1279" s="46">
        <v>6.8534270457043217E-2</v>
      </c>
      <c r="X1279" s="46">
        <v>0.16932527494302982</v>
      </c>
      <c r="Y1279" s="46">
        <v>0.40319662648754762</v>
      </c>
      <c r="Z1279" s="46">
        <v>1709</v>
      </c>
      <c r="AA1279" s="46">
        <v>0.24831943968020789</v>
      </c>
      <c r="AB1279" s="46">
        <v>15140</v>
      </c>
      <c r="AC1279" s="77">
        <v>0.17557880614793897</v>
      </c>
      <c r="AD1279" s="84">
        <f>'1.Hard Index'!T1279</f>
        <v>4</v>
      </c>
      <c r="AE1279" s="85">
        <f>'2.Vulnerbility Index'!R1279</f>
        <v>4</v>
      </c>
      <c r="AF1279" s="86">
        <f t="shared" si="40"/>
        <v>16</v>
      </c>
    </row>
    <row r="1280" spans="1:32" x14ac:dyDescent="0.3">
      <c r="A1280" s="39" t="s">
        <v>2442</v>
      </c>
      <c r="B1280" s="40">
        <v>106.23099999999999</v>
      </c>
      <c r="C1280" s="40">
        <v>9.7393000000000001</v>
      </c>
      <c r="D1280" s="40" t="s">
        <v>367</v>
      </c>
      <c r="E1280" s="40" t="s">
        <v>721</v>
      </c>
      <c r="F1280" s="40" t="s">
        <v>1000</v>
      </c>
      <c r="G1280" s="40">
        <v>6395</v>
      </c>
      <c r="H1280" s="47">
        <v>45239</v>
      </c>
      <c r="I1280" s="12">
        <v>767</v>
      </c>
      <c r="J1280" s="35">
        <v>894.96389999999997</v>
      </c>
      <c r="K1280" s="30">
        <v>43</v>
      </c>
      <c r="L1280" s="30">
        <v>0.47912348950247441</v>
      </c>
      <c r="M1280" s="43">
        <v>-1.32</v>
      </c>
      <c r="N1280" s="30">
        <v>8.8060804355238678E-2</v>
      </c>
      <c r="O1280" s="43">
        <v>24</v>
      </c>
      <c r="P1280" s="30">
        <v>0.17920432823038626</v>
      </c>
      <c r="Q1280" s="43">
        <f t="shared" si="39"/>
        <v>1.68</v>
      </c>
      <c r="R1280" s="30">
        <v>6.6062200541020286E-2</v>
      </c>
      <c r="S1280" s="43">
        <v>9</v>
      </c>
      <c r="T1280" s="30">
        <v>0.18754917737088028</v>
      </c>
      <c r="U1280" s="30">
        <v>0.10437085722726225</v>
      </c>
      <c r="V1280" s="46">
        <v>41</v>
      </c>
      <c r="W1280" s="46">
        <v>6.8534270457043217E-2</v>
      </c>
      <c r="X1280" s="46">
        <v>0.11587177482408131</v>
      </c>
      <c r="Y1280" s="46">
        <v>0.40319662648754762</v>
      </c>
      <c r="Z1280" s="46">
        <v>741</v>
      </c>
      <c r="AA1280" s="46">
        <v>0.24831943968020789</v>
      </c>
      <c r="AB1280" s="46">
        <v>9593</v>
      </c>
      <c r="AC1280" s="77">
        <v>0.17557880614793897</v>
      </c>
      <c r="AD1280" s="84">
        <f>'1.Hard Index'!T1280</f>
        <v>4</v>
      </c>
      <c r="AE1280" s="85">
        <f>'2.Vulnerbility Index'!R1280</f>
        <v>3</v>
      </c>
      <c r="AF1280" s="86">
        <f t="shared" si="40"/>
        <v>12</v>
      </c>
    </row>
    <row r="1281" spans="1:32" x14ac:dyDescent="0.3">
      <c r="A1281" s="39" t="s">
        <v>2443</v>
      </c>
      <c r="B1281" s="40">
        <v>104.94499999999999</v>
      </c>
      <c r="C1281" s="40">
        <v>9.6914599999999993</v>
      </c>
      <c r="D1281" s="40" t="s">
        <v>50</v>
      </c>
      <c r="E1281" s="40" t="s">
        <v>713</v>
      </c>
      <c r="F1281" s="40" t="s">
        <v>397</v>
      </c>
      <c r="G1281" s="40">
        <v>10736</v>
      </c>
      <c r="H1281" s="47">
        <v>45239</v>
      </c>
      <c r="I1281" s="12">
        <v>1288</v>
      </c>
      <c r="J1281" s="35">
        <v>44.061880000000002</v>
      </c>
      <c r="K1281" s="30">
        <v>50</v>
      </c>
      <c r="L1281" s="30">
        <v>0.47912348950247441</v>
      </c>
      <c r="M1281" s="43">
        <v>0.36</v>
      </c>
      <c r="N1281" s="30">
        <v>8.8060804355238678E-2</v>
      </c>
      <c r="O1281" s="43">
        <v>8</v>
      </c>
      <c r="P1281" s="30">
        <v>0.17920432823038626</v>
      </c>
      <c r="Q1281" s="43">
        <f t="shared" si="39"/>
        <v>3.36</v>
      </c>
      <c r="R1281" s="30">
        <v>6.6062200541020286E-2</v>
      </c>
      <c r="S1281" s="43">
        <v>20</v>
      </c>
      <c r="T1281" s="30">
        <v>0.18754917737088028</v>
      </c>
      <c r="U1281" s="30">
        <v>0.10437085722726225</v>
      </c>
      <c r="V1281" s="46">
        <v>11</v>
      </c>
      <c r="W1281" s="46">
        <v>6.8534270457043217E-2</v>
      </c>
      <c r="X1281" s="46">
        <v>0.15210506706408347</v>
      </c>
      <c r="Y1281" s="46">
        <v>0.40319662648754762</v>
      </c>
      <c r="Z1281" s="46">
        <v>1633</v>
      </c>
      <c r="AA1281" s="46">
        <v>0.24831943968020789</v>
      </c>
      <c r="AB1281" s="46">
        <v>16104</v>
      </c>
      <c r="AC1281" s="77">
        <v>0.17557880614793897</v>
      </c>
      <c r="AD1281" s="84">
        <f>'1.Hard Index'!T1281</f>
        <v>4</v>
      </c>
      <c r="AE1281" s="85">
        <f>'2.Vulnerbility Index'!R1281</f>
        <v>4</v>
      </c>
      <c r="AF1281" s="86">
        <f t="shared" si="40"/>
        <v>16</v>
      </c>
    </row>
    <row r="1282" spans="1:32" x14ac:dyDescent="0.3">
      <c r="A1282" s="39" t="s">
        <v>2444</v>
      </c>
      <c r="B1282" s="40">
        <v>105.67400000000001</v>
      </c>
      <c r="C1282" s="40">
        <v>9.7295099999999994</v>
      </c>
      <c r="D1282" s="40" t="s">
        <v>715</v>
      </c>
      <c r="E1282" s="40" t="s">
        <v>836</v>
      </c>
      <c r="F1282" s="40" t="s">
        <v>1001</v>
      </c>
      <c r="G1282" s="40">
        <v>13404</v>
      </c>
      <c r="H1282" s="47">
        <v>45239</v>
      </c>
      <c r="I1282" s="12">
        <v>1608</v>
      </c>
      <c r="J1282" s="35">
        <v>485.25490000000002</v>
      </c>
      <c r="K1282" s="30">
        <v>51</v>
      </c>
      <c r="L1282" s="30">
        <v>0.47912348950247441</v>
      </c>
      <c r="M1282" s="43">
        <v>0.45</v>
      </c>
      <c r="N1282" s="30">
        <v>8.8060804355238678E-2</v>
      </c>
      <c r="O1282" s="43">
        <v>16</v>
      </c>
      <c r="P1282" s="30">
        <v>0.17920432823038626</v>
      </c>
      <c r="Q1282" s="43">
        <f t="shared" si="39"/>
        <v>3.45</v>
      </c>
      <c r="R1282" s="30">
        <v>6.6062200541020286E-2</v>
      </c>
      <c r="S1282" s="43">
        <v>13</v>
      </c>
      <c r="T1282" s="30">
        <v>0.18754917737088028</v>
      </c>
      <c r="U1282" s="30">
        <v>0.10437085722726225</v>
      </c>
      <c r="V1282" s="46">
        <v>24</v>
      </c>
      <c r="W1282" s="46">
        <v>6.8534270457043217E-2</v>
      </c>
      <c r="X1282" s="46">
        <v>0.21866606982990153</v>
      </c>
      <c r="Y1282" s="46">
        <v>0.40319662648754762</v>
      </c>
      <c r="Z1282" s="46">
        <v>2931</v>
      </c>
      <c r="AA1282" s="46">
        <v>0.24831943968020789</v>
      </c>
      <c r="AB1282" s="46">
        <v>20106</v>
      </c>
      <c r="AC1282" s="77">
        <v>0.17557880614793897</v>
      </c>
      <c r="AD1282" s="84">
        <f>'1.Hard Index'!T1282</f>
        <v>4</v>
      </c>
      <c r="AE1282" s="85">
        <f>'2.Vulnerbility Index'!R1282</f>
        <v>4</v>
      </c>
      <c r="AF1282" s="86">
        <f t="shared" si="40"/>
        <v>16</v>
      </c>
    </row>
    <row r="1283" spans="1:32" x14ac:dyDescent="0.3">
      <c r="A1283" s="39" t="s">
        <v>2445</v>
      </c>
      <c r="B1283" s="40">
        <v>105.86</v>
      </c>
      <c r="C1283" s="40">
        <v>9.7230600000000003</v>
      </c>
      <c r="D1283" s="40" t="s">
        <v>701</v>
      </c>
      <c r="E1283" s="40" t="s">
        <v>58</v>
      </c>
      <c r="F1283" s="40" t="s">
        <v>1002</v>
      </c>
      <c r="G1283" s="40">
        <v>12333</v>
      </c>
      <c r="H1283" s="47">
        <v>45239</v>
      </c>
      <c r="I1283" s="12">
        <v>1480</v>
      </c>
      <c r="J1283" s="35">
        <v>479.8279</v>
      </c>
      <c r="K1283" s="30">
        <v>57</v>
      </c>
      <c r="L1283" s="30">
        <v>0.47912348950247441</v>
      </c>
      <c r="M1283" s="43">
        <v>-2.8</v>
      </c>
      <c r="N1283" s="30">
        <v>8.8060804355238678E-2</v>
      </c>
      <c r="O1283" s="43">
        <v>20</v>
      </c>
      <c r="P1283" s="30">
        <v>0.17920432823038626</v>
      </c>
      <c r="Q1283" s="43">
        <f t="shared" si="39"/>
        <v>0.20000000000000018</v>
      </c>
      <c r="R1283" s="30">
        <v>6.6062200541020286E-2</v>
      </c>
      <c r="S1283" s="43">
        <v>20</v>
      </c>
      <c r="T1283" s="30">
        <v>0.18754917737088028</v>
      </c>
      <c r="U1283" s="30">
        <v>0.10437085722726225</v>
      </c>
      <c r="V1283" s="46">
        <v>25</v>
      </c>
      <c r="W1283" s="46">
        <v>6.8534270457043217E-2</v>
      </c>
      <c r="X1283" s="46">
        <v>0.20522176275034459</v>
      </c>
      <c r="Y1283" s="46">
        <v>0.40319662648754762</v>
      </c>
      <c r="Z1283" s="46">
        <v>2531</v>
      </c>
      <c r="AA1283" s="46">
        <v>0.24831943968020789</v>
      </c>
      <c r="AB1283" s="46">
        <v>18500</v>
      </c>
      <c r="AC1283" s="77">
        <v>0.17557880614793897</v>
      </c>
      <c r="AD1283" s="84">
        <f>'1.Hard Index'!T1283</f>
        <v>4</v>
      </c>
      <c r="AE1283" s="85">
        <f>'2.Vulnerbility Index'!R1283</f>
        <v>4</v>
      </c>
      <c r="AF1283" s="86">
        <f t="shared" si="40"/>
        <v>16</v>
      </c>
    </row>
    <row r="1284" spans="1:32" x14ac:dyDescent="0.3">
      <c r="A1284" s="39" t="s">
        <v>2446</v>
      </c>
      <c r="B1284" s="40">
        <v>106.483</v>
      </c>
      <c r="C1284" s="40">
        <v>9.7243099999999991</v>
      </c>
      <c r="D1284" s="40" t="s">
        <v>367</v>
      </c>
      <c r="E1284" s="40" t="s">
        <v>368</v>
      </c>
      <c r="F1284" s="40" t="s">
        <v>1003</v>
      </c>
      <c r="G1284" s="40">
        <v>5562</v>
      </c>
      <c r="H1284" s="47">
        <v>45239</v>
      </c>
      <c r="I1284" s="12">
        <v>667</v>
      </c>
      <c r="J1284" s="35">
        <v>261.35390000000001</v>
      </c>
      <c r="K1284" s="30">
        <v>50</v>
      </c>
      <c r="L1284" s="30">
        <v>0.47912348950247441</v>
      </c>
      <c r="M1284" s="43">
        <v>-0.26</v>
      </c>
      <c r="N1284" s="30">
        <v>8.8060804355238678E-2</v>
      </c>
      <c r="O1284" s="43">
        <v>23</v>
      </c>
      <c r="P1284" s="30">
        <v>0.17920432823038626</v>
      </c>
      <c r="Q1284" s="43">
        <f t="shared" ref="Q1284:Q1347" si="41">M1284+3</f>
        <v>2.74</v>
      </c>
      <c r="R1284" s="30">
        <v>6.6062200541020286E-2</v>
      </c>
      <c r="S1284" s="43">
        <v>13</v>
      </c>
      <c r="T1284" s="30">
        <v>0.18754917737088028</v>
      </c>
      <c r="U1284" s="30">
        <v>0.10437085722726225</v>
      </c>
      <c r="V1284" s="46">
        <v>30</v>
      </c>
      <c r="W1284" s="46">
        <v>6.8534270457043217E-2</v>
      </c>
      <c r="X1284" s="46">
        <v>0.10266091334052499</v>
      </c>
      <c r="Y1284" s="46">
        <v>0.40319662648754762</v>
      </c>
      <c r="Z1284" s="46">
        <v>571</v>
      </c>
      <c r="AA1284" s="46">
        <v>0.24831943968020789</v>
      </c>
      <c r="AB1284" s="46">
        <v>8343</v>
      </c>
      <c r="AC1284" s="77">
        <v>0.17557880614793897</v>
      </c>
      <c r="AD1284" s="84">
        <f>'1.Hard Index'!T1284</f>
        <v>4</v>
      </c>
      <c r="AE1284" s="85">
        <f>'2.Vulnerbility Index'!R1284</f>
        <v>3</v>
      </c>
      <c r="AF1284" s="86">
        <f t="shared" ref="AF1284:AF1347" si="42">AD1284*AE1284</f>
        <v>12</v>
      </c>
    </row>
    <row r="1285" spans="1:32" x14ac:dyDescent="0.3">
      <c r="A1285" s="39" t="s">
        <v>2447</v>
      </c>
      <c r="B1285" s="40">
        <v>106.182</v>
      </c>
      <c r="C1285" s="40">
        <v>9.7255299999999991</v>
      </c>
      <c r="D1285" s="40" t="s">
        <v>367</v>
      </c>
      <c r="E1285" s="40" t="s">
        <v>721</v>
      </c>
      <c r="F1285" s="40" t="s">
        <v>1004</v>
      </c>
      <c r="G1285" s="40">
        <v>9624</v>
      </c>
      <c r="H1285" s="47">
        <v>45239</v>
      </c>
      <c r="I1285" s="12">
        <v>1155</v>
      </c>
      <c r="J1285" s="35">
        <v>259.3981</v>
      </c>
      <c r="K1285" s="30">
        <v>45</v>
      </c>
      <c r="L1285" s="30">
        <v>0.47912348950247441</v>
      </c>
      <c r="M1285" s="43">
        <v>-0.24</v>
      </c>
      <c r="N1285" s="30">
        <v>8.8060804355238678E-2</v>
      </c>
      <c r="O1285" s="43">
        <v>15</v>
      </c>
      <c r="P1285" s="30">
        <v>0.17920432823038626</v>
      </c>
      <c r="Q1285" s="43">
        <f t="shared" si="41"/>
        <v>2.76</v>
      </c>
      <c r="R1285" s="30">
        <v>6.6062200541020286E-2</v>
      </c>
      <c r="S1285" s="43">
        <v>7</v>
      </c>
      <c r="T1285" s="30">
        <v>0.18754917737088028</v>
      </c>
      <c r="U1285" s="30">
        <v>0.10437085722726225</v>
      </c>
      <c r="V1285" s="46">
        <v>38</v>
      </c>
      <c r="W1285" s="46">
        <v>6.8534270457043217E-2</v>
      </c>
      <c r="X1285" s="46">
        <v>0.43027847049044055</v>
      </c>
      <c r="Y1285" s="46">
        <v>0.40319662648754762</v>
      </c>
      <c r="Z1285" s="46">
        <v>4141</v>
      </c>
      <c r="AA1285" s="46">
        <v>0.24831943968020789</v>
      </c>
      <c r="AB1285" s="46">
        <v>14436</v>
      </c>
      <c r="AC1285" s="77">
        <v>0.17557880614793897</v>
      </c>
      <c r="AD1285" s="84">
        <f>'1.Hard Index'!T1285</f>
        <v>4</v>
      </c>
      <c r="AE1285" s="85">
        <f>'2.Vulnerbility Index'!R1285</f>
        <v>4</v>
      </c>
      <c r="AF1285" s="86">
        <f t="shared" si="42"/>
        <v>16</v>
      </c>
    </row>
    <row r="1286" spans="1:32" x14ac:dyDescent="0.3">
      <c r="A1286" s="39" t="s">
        <v>2448</v>
      </c>
      <c r="B1286" s="40">
        <v>105.95099999999999</v>
      </c>
      <c r="C1286" s="40">
        <v>9.7150999999999996</v>
      </c>
      <c r="D1286" s="40" t="s">
        <v>701</v>
      </c>
      <c r="E1286" s="40" t="s">
        <v>58</v>
      </c>
      <c r="F1286" s="40" t="s">
        <v>1005</v>
      </c>
      <c r="G1286" s="40">
        <v>13940</v>
      </c>
      <c r="H1286" s="47">
        <v>45239</v>
      </c>
      <c r="I1286" s="12">
        <v>1673</v>
      </c>
      <c r="J1286" s="35">
        <v>321.12810000000002</v>
      </c>
      <c r="K1286" s="30">
        <v>56</v>
      </c>
      <c r="L1286" s="30">
        <v>0.47912348950247441</v>
      </c>
      <c r="M1286" s="43">
        <v>0.36</v>
      </c>
      <c r="N1286" s="30">
        <v>8.8060804355238678E-2</v>
      </c>
      <c r="O1286" s="43">
        <v>30</v>
      </c>
      <c r="P1286" s="30">
        <v>0.17920432823038626</v>
      </c>
      <c r="Q1286" s="43">
        <f t="shared" si="41"/>
        <v>3.36</v>
      </c>
      <c r="R1286" s="30">
        <v>6.6062200541020286E-2</v>
      </c>
      <c r="S1286" s="43">
        <v>25</v>
      </c>
      <c r="T1286" s="30">
        <v>0.18754917737088028</v>
      </c>
      <c r="U1286" s="30">
        <v>0.10437085722726225</v>
      </c>
      <c r="V1286" s="46">
        <v>34</v>
      </c>
      <c r="W1286" s="46">
        <v>6.8534270457043217E-2</v>
      </c>
      <c r="X1286" s="46">
        <v>6.7431850789096123E-2</v>
      </c>
      <c r="Y1286" s="46">
        <v>0.40319662648754762</v>
      </c>
      <c r="Z1286" s="46">
        <v>940</v>
      </c>
      <c r="AA1286" s="46">
        <v>0.24831943968020789</v>
      </c>
      <c r="AB1286" s="46">
        <v>20910</v>
      </c>
      <c r="AC1286" s="77">
        <v>0.17557880614793897</v>
      </c>
      <c r="AD1286" s="84">
        <f>'1.Hard Index'!T1286</f>
        <v>4</v>
      </c>
      <c r="AE1286" s="85">
        <f>'2.Vulnerbility Index'!R1286</f>
        <v>4</v>
      </c>
      <c r="AF1286" s="86">
        <f t="shared" si="42"/>
        <v>16</v>
      </c>
    </row>
    <row r="1287" spans="1:32" x14ac:dyDescent="0.3">
      <c r="A1287" s="39" t="s">
        <v>2449</v>
      </c>
      <c r="B1287" s="40">
        <v>106.553</v>
      </c>
      <c r="C1287" s="40">
        <v>9.7176500000000008</v>
      </c>
      <c r="D1287" s="40" t="s">
        <v>367</v>
      </c>
      <c r="E1287" s="40" t="s">
        <v>371</v>
      </c>
      <c r="F1287" s="40" t="s">
        <v>278</v>
      </c>
      <c r="G1287" s="40">
        <v>4405</v>
      </c>
      <c r="H1287" s="47">
        <v>45239</v>
      </c>
      <c r="I1287" s="12">
        <v>529</v>
      </c>
      <c r="J1287" s="35">
        <v>303.90320000000003</v>
      </c>
      <c r="K1287" s="30">
        <v>50</v>
      </c>
      <c r="L1287" s="30">
        <v>0.47912348950247441</v>
      </c>
      <c r="M1287" s="43">
        <v>0.45</v>
      </c>
      <c r="N1287" s="30">
        <v>8.8060804355238678E-2</v>
      </c>
      <c r="O1287" s="43">
        <v>2</v>
      </c>
      <c r="P1287" s="30">
        <v>0.17920432823038626</v>
      </c>
      <c r="Q1287" s="43">
        <f t="shared" si="41"/>
        <v>3.45</v>
      </c>
      <c r="R1287" s="30">
        <v>6.6062200541020286E-2</v>
      </c>
      <c r="S1287" s="43">
        <v>13</v>
      </c>
      <c r="T1287" s="30">
        <v>0.18754917737088028</v>
      </c>
      <c r="U1287" s="30">
        <v>0.10437085722726225</v>
      </c>
      <c r="V1287" s="46">
        <v>19</v>
      </c>
      <c r="W1287" s="46">
        <v>6.8534270457043217E-2</v>
      </c>
      <c r="X1287" s="46">
        <v>0.83382519863791149</v>
      </c>
      <c r="Y1287" s="46">
        <v>0.40319662648754762</v>
      </c>
      <c r="Z1287" s="46">
        <v>3673</v>
      </c>
      <c r="AA1287" s="46">
        <v>0.24831943968020789</v>
      </c>
      <c r="AB1287" s="46">
        <v>6608</v>
      </c>
      <c r="AC1287" s="77">
        <v>0.17557880614793897</v>
      </c>
      <c r="AD1287" s="84">
        <f>'1.Hard Index'!T1287</f>
        <v>4</v>
      </c>
      <c r="AE1287" s="85">
        <f>'2.Vulnerbility Index'!R1287</f>
        <v>3</v>
      </c>
      <c r="AF1287" s="86">
        <f t="shared" si="42"/>
        <v>12</v>
      </c>
    </row>
    <row r="1288" spans="1:32" x14ac:dyDescent="0.3">
      <c r="A1288" s="39" t="s">
        <v>2450</v>
      </c>
      <c r="B1288" s="40">
        <v>105.386</v>
      </c>
      <c r="C1288" s="40">
        <v>9.7119999999999997</v>
      </c>
      <c r="D1288" s="40" t="s">
        <v>715</v>
      </c>
      <c r="E1288" s="40" t="s">
        <v>941</v>
      </c>
      <c r="F1288" s="40" t="s">
        <v>1006</v>
      </c>
      <c r="G1288" s="40">
        <v>4255</v>
      </c>
      <c r="H1288" s="47">
        <v>45239</v>
      </c>
      <c r="I1288" s="12">
        <v>511</v>
      </c>
      <c r="J1288" s="35">
        <v>28.204029999999999</v>
      </c>
      <c r="K1288" s="30">
        <v>53</v>
      </c>
      <c r="L1288" s="30">
        <v>0.47912348950247441</v>
      </c>
      <c r="M1288" s="43">
        <v>-2.8</v>
      </c>
      <c r="N1288" s="30">
        <v>8.8060804355238678E-2</v>
      </c>
      <c r="O1288" s="43">
        <v>8</v>
      </c>
      <c r="P1288" s="30">
        <v>0.17920432823038626</v>
      </c>
      <c r="Q1288" s="43">
        <f t="shared" si="41"/>
        <v>0.20000000000000018</v>
      </c>
      <c r="R1288" s="30">
        <v>6.6062200541020286E-2</v>
      </c>
      <c r="S1288" s="43">
        <v>7</v>
      </c>
      <c r="T1288" s="30">
        <v>0.18754917737088028</v>
      </c>
      <c r="U1288" s="30">
        <v>0.10437085722726225</v>
      </c>
      <c r="V1288" s="46">
        <v>10</v>
      </c>
      <c r="W1288" s="46">
        <v>6.8534270457043217E-2</v>
      </c>
      <c r="X1288" s="46">
        <v>0.8622796709753231</v>
      </c>
      <c r="Y1288" s="46">
        <v>0.40319662648754762</v>
      </c>
      <c r="Z1288" s="46">
        <v>3669</v>
      </c>
      <c r="AA1288" s="46">
        <v>0.24831943968020789</v>
      </c>
      <c r="AB1288" s="46">
        <v>6383</v>
      </c>
      <c r="AC1288" s="77">
        <v>0.17557880614793897</v>
      </c>
      <c r="AD1288" s="84">
        <f>'1.Hard Index'!T1288</f>
        <v>4</v>
      </c>
      <c r="AE1288" s="85">
        <f>'2.Vulnerbility Index'!R1288</f>
        <v>3</v>
      </c>
      <c r="AF1288" s="86">
        <f t="shared" si="42"/>
        <v>12</v>
      </c>
    </row>
    <row r="1289" spans="1:32" x14ac:dyDescent="0.3">
      <c r="A1289" s="39" t="s">
        <v>2451</v>
      </c>
      <c r="B1289" s="40">
        <v>105.154</v>
      </c>
      <c r="C1289" s="40">
        <v>9.7037399999999998</v>
      </c>
      <c r="D1289" s="40" t="s">
        <v>50</v>
      </c>
      <c r="E1289" s="40" t="s">
        <v>704</v>
      </c>
      <c r="F1289" s="40" t="s">
        <v>1007</v>
      </c>
      <c r="G1289" s="40">
        <v>9752</v>
      </c>
      <c r="H1289" s="47">
        <v>45239</v>
      </c>
      <c r="I1289" s="12">
        <v>1170</v>
      </c>
      <c r="J1289" s="35">
        <v>20</v>
      </c>
      <c r="K1289" s="30">
        <v>53</v>
      </c>
      <c r="L1289" s="30">
        <v>0.47912348950247441</v>
      </c>
      <c r="M1289" s="43">
        <v>-0.26</v>
      </c>
      <c r="N1289" s="30">
        <v>8.8060804355238678E-2</v>
      </c>
      <c r="O1289" s="43">
        <v>0</v>
      </c>
      <c r="P1289" s="30">
        <v>0.17920432823038626</v>
      </c>
      <c r="Q1289" s="43">
        <f t="shared" si="41"/>
        <v>2.74</v>
      </c>
      <c r="R1289" s="30">
        <v>6.6062200541020286E-2</v>
      </c>
      <c r="S1289" s="43">
        <v>20</v>
      </c>
      <c r="T1289" s="30">
        <v>0.18754917737088028</v>
      </c>
      <c r="U1289" s="30">
        <v>0.10437085722726225</v>
      </c>
      <c r="V1289" s="46">
        <v>25</v>
      </c>
      <c r="W1289" s="46">
        <v>6.8534270457043217E-2</v>
      </c>
      <c r="X1289" s="46">
        <v>0.45057424118129613</v>
      </c>
      <c r="Y1289" s="46">
        <v>0.40319662648754762</v>
      </c>
      <c r="Z1289" s="46">
        <v>4394</v>
      </c>
      <c r="AA1289" s="46">
        <v>0.24831943968020789</v>
      </c>
      <c r="AB1289" s="46">
        <v>14628</v>
      </c>
      <c r="AC1289" s="77">
        <v>0.17557880614793897</v>
      </c>
      <c r="AD1289" s="84">
        <f>'1.Hard Index'!T1289</f>
        <v>3</v>
      </c>
      <c r="AE1289" s="85">
        <f>'2.Vulnerbility Index'!R1289</f>
        <v>4</v>
      </c>
      <c r="AF1289" s="86">
        <f t="shared" si="42"/>
        <v>12</v>
      </c>
    </row>
    <row r="1290" spans="1:32" x14ac:dyDescent="0.3">
      <c r="A1290" s="39" t="s">
        <v>2452</v>
      </c>
      <c r="B1290" s="40">
        <v>105.352</v>
      </c>
      <c r="C1290" s="40">
        <v>9.7317900000000002</v>
      </c>
      <c r="D1290" s="40" t="s">
        <v>50</v>
      </c>
      <c r="E1290" s="40" t="s">
        <v>365</v>
      </c>
      <c r="F1290" s="40" t="s">
        <v>1008</v>
      </c>
      <c r="G1290" s="40">
        <v>6914</v>
      </c>
      <c r="H1290" s="47">
        <v>45239</v>
      </c>
      <c r="I1290" s="12">
        <v>830</v>
      </c>
      <c r="J1290" s="35">
        <v>7.775658</v>
      </c>
      <c r="K1290" s="30">
        <v>52</v>
      </c>
      <c r="L1290" s="30">
        <v>0.47912348950247441</v>
      </c>
      <c r="M1290" s="43">
        <v>-0.24</v>
      </c>
      <c r="N1290" s="30">
        <v>8.8060804355238678E-2</v>
      </c>
      <c r="O1290" s="43">
        <v>0</v>
      </c>
      <c r="P1290" s="30">
        <v>0.17920432823038626</v>
      </c>
      <c r="Q1290" s="43">
        <f t="shared" si="41"/>
        <v>2.76</v>
      </c>
      <c r="R1290" s="30">
        <v>6.6062200541020286E-2</v>
      </c>
      <c r="S1290" s="43">
        <v>9</v>
      </c>
      <c r="T1290" s="30">
        <v>0.18754917737088028</v>
      </c>
      <c r="U1290" s="30">
        <v>0.10437085722726225</v>
      </c>
      <c r="V1290" s="46">
        <v>37</v>
      </c>
      <c r="W1290" s="46">
        <v>6.8534270457043217E-2</v>
      </c>
      <c r="X1290" s="46">
        <v>0.24356378362742262</v>
      </c>
      <c r="Y1290" s="46">
        <v>0.40319662648754762</v>
      </c>
      <c r="Z1290" s="46">
        <v>1684</v>
      </c>
      <c r="AA1290" s="46">
        <v>0.24831943968020789</v>
      </c>
      <c r="AB1290" s="46">
        <v>10371</v>
      </c>
      <c r="AC1290" s="77">
        <v>0.17557880614793897</v>
      </c>
      <c r="AD1290" s="84">
        <f>'1.Hard Index'!T1290</f>
        <v>3</v>
      </c>
      <c r="AE1290" s="85">
        <f>'2.Vulnerbility Index'!R1290</f>
        <v>4</v>
      </c>
      <c r="AF1290" s="86">
        <f t="shared" si="42"/>
        <v>12</v>
      </c>
    </row>
    <row r="1291" spans="1:32" x14ac:dyDescent="0.3">
      <c r="A1291" s="39" t="s">
        <v>2453</v>
      </c>
      <c r="B1291" s="40">
        <v>105.312</v>
      </c>
      <c r="C1291" s="40">
        <v>9.7123399999999993</v>
      </c>
      <c r="D1291" s="40" t="s">
        <v>50</v>
      </c>
      <c r="E1291" s="40" t="s">
        <v>365</v>
      </c>
      <c r="F1291" s="40" t="s">
        <v>1009</v>
      </c>
      <c r="G1291" s="40">
        <v>7548</v>
      </c>
      <c r="H1291" s="47">
        <v>45239</v>
      </c>
      <c r="I1291" s="12">
        <v>906</v>
      </c>
      <c r="J1291" s="35">
        <v>3.8303980000000002</v>
      </c>
      <c r="K1291" s="30">
        <v>48</v>
      </c>
      <c r="L1291" s="30">
        <v>0.47912348950247441</v>
      </c>
      <c r="M1291" s="43">
        <v>-2.8</v>
      </c>
      <c r="N1291" s="30">
        <v>8.8060804355238678E-2</v>
      </c>
      <c r="O1291" s="43">
        <v>0</v>
      </c>
      <c r="P1291" s="30">
        <v>0.17920432823038626</v>
      </c>
      <c r="Q1291" s="43">
        <f t="shared" si="41"/>
        <v>0.20000000000000018</v>
      </c>
      <c r="R1291" s="30">
        <v>6.6062200541020286E-2</v>
      </c>
      <c r="S1291" s="43">
        <v>11</v>
      </c>
      <c r="T1291" s="30">
        <v>0.18754917737088028</v>
      </c>
      <c r="U1291" s="30">
        <v>0.10437085722726225</v>
      </c>
      <c r="V1291" s="46">
        <v>26</v>
      </c>
      <c r="W1291" s="46">
        <v>6.8534270457043217E-2</v>
      </c>
      <c r="X1291" s="46">
        <v>0.14268680445151033</v>
      </c>
      <c r="Y1291" s="46">
        <v>0.40319662648754762</v>
      </c>
      <c r="Z1291" s="46">
        <v>1077</v>
      </c>
      <c r="AA1291" s="46">
        <v>0.24831943968020789</v>
      </c>
      <c r="AB1291" s="46">
        <v>11322</v>
      </c>
      <c r="AC1291" s="77">
        <v>0.17557880614793897</v>
      </c>
      <c r="AD1291" s="84">
        <f>'1.Hard Index'!T1291</f>
        <v>3</v>
      </c>
      <c r="AE1291" s="85">
        <f>'2.Vulnerbility Index'!R1291</f>
        <v>4</v>
      </c>
      <c r="AF1291" s="86">
        <f t="shared" si="42"/>
        <v>12</v>
      </c>
    </row>
    <row r="1292" spans="1:32" x14ac:dyDescent="0.3">
      <c r="A1292" s="39" t="s">
        <v>2454</v>
      </c>
      <c r="B1292" s="40">
        <v>105.477</v>
      </c>
      <c r="C1292" s="40">
        <v>9.7183600000000006</v>
      </c>
      <c r="D1292" s="40" t="s">
        <v>715</v>
      </c>
      <c r="E1292" s="40" t="s">
        <v>840</v>
      </c>
      <c r="F1292" s="40" t="s">
        <v>1010</v>
      </c>
      <c r="G1292" s="40">
        <v>7687</v>
      </c>
      <c r="H1292" s="47">
        <v>45239</v>
      </c>
      <c r="I1292" s="12">
        <v>922</v>
      </c>
      <c r="J1292" s="35">
        <v>19.3355</v>
      </c>
      <c r="K1292" s="30">
        <v>55</v>
      </c>
      <c r="L1292" s="30">
        <v>0.47912348950247441</v>
      </c>
      <c r="M1292" s="43">
        <v>0.45</v>
      </c>
      <c r="N1292" s="30">
        <v>8.8060804355238678E-2</v>
      </c>
      <c r="O1292" s="43">
        <v>8</v>
      </c>
      <c r="P1292" s="30">
        <v>0.17920432823038626</v>
      </c>
      <c r="Q1292" s="43">
        <f t="shared" si="41"/>
        <v>3.45</v>
      </c>
      <c r="R1292" s="30">
        <v>6.6062200541020286E-2</v>
      </c>
      <c r="S1292" s="43">
        <v>11</v>
      </c>
      <c r="T1292" s="30">
        <v>0.18754917737088028</v>
      </c>
      <c r="U1292" s="30">
        <v>0.10437085722726225</v>
      </c>
      <c r="V1292" s="46">
        <v>33</v>
      </c>
      <c r="W1292" s="46">
        <v>6.8534270457043217E-2</v>
      </c>
      <c r="X1292" s="46">
        <v>0.61207232990763627</v>
      </c>
      <c r="Y1292" s="46">
        <v>0.40319662648754762</v>
      </c>
      <c r="Z1292" s="46">
        <v>4705</v>
      </c>
      <c r="AA1292" s="46">
        <v>0.24831943968020789</v>
      </c>
      <c r="AB1292" s="46">
        <v>11531</v>
      </c>
      <c r="AC1292" s="77">
        <v>0.17557880614793897</v>
      </c>
      <c r="AD1292" s="84">
        <f>'1.Hard Index'!T1292</f>
        <v>4</v>
      </c>
      <c r="AE1292" s="85">
        <f>'2.Vulnerbility Index'!R1292</f>
        <v>3</v>
      </c>
      <c r="AF1292" s="86">
        <f t="shared" si="42"/>
        <v>12</v>
      </c>
    </row>
    <row r="1293" spans="1:32" x14ac:dyDescent="0.3">
      <c r="A1293" s="39" t="s">
        <v>2455</v>
      </c>
      <c r="B1293" s="40">
        <v>106.057</v>
      </c>
      <c r="C1293" s="40">
        <v>9.7325999999999997</v>
      </c>
      <c r="D1293" s="40" t="s">
        <v>701</v>
      </c>
      <c r="E1293" s="40" t="s">
        <v>225</v>
      </c>
      <c r="F1293" s="40" t="s">
        <v>1011</v>
      </c>
      <c r="G1293" s="40">
        <v>8358</v>
      </c>
      <c r="H1293" s="47">
        <v>45239</v>
      </c>
      <c r="I1293" s="12">
        <v>1003</v>
      </c>
      <c r="J1293" s="35">
        <v>316.36189999999999</v>
      </c>
      <c r="K1293" s="30">
        <v>52</v>
      </c>
      <c r="L1293" s="30">
        <v>0.47912348950247441</v>
      </c>
      <c r="M1293" s="43">
        <v>-2.8</v>
      </c>
      <c r="N1293" s="30">
        <v>8.8060804355238678E-2</v>
      </c>
      <c r="O1293" s="43">
        <v>15</v>
      </c>
      <c r="P1293" s="30">
        <v>0.17920432823038626</v>
      </c>
      <c r="Q1293" s="43">
        <f t="shared" si="41"/>
        <v>0.20000000000000018</v>
      </c>
      <c r="R1293" s="30">
        <v>6.6062200541020286E-2</v>
      </c>
      <c r="S1293" s="43">
        <v>13</v>
      </c>
      <c r="T1293" s="30">
        <v>0.18754917737088028</v>
      </c>
      <c r="U1293" s="30">
        <v>0.10437085722726225</v>
      </c>
      <c r="V1293" s="46">
        <v>105</v>
      </c>
      <c r="W1293" s="46">
        <v>6.8534270457043217E-2</v>
      </c>
      <c r="X1293" s="46">
        <v>8.2316343622876292E-2</v>
      </c>
      <c r="Y1293" s="46">
        <v>0.40319662648754762</v>
      </c>
      <c r="Z1293" s="46">
        <v>688</v>
      </c>
      <c r="AA1293" s="46">
        <v>0.24831943968020789</v>
      </c>
      <c r="AB1293" s="46">
        <v>12537</v>
      </c>
      <c r="AC1293" s="77">
        <v>0.17557880614793897</v>
      </c>
      <c r="AD1293" s="84">
        <f>'1.Hard Index'!T1293</f>
        <v>4</v>
      </c>
      <c r="AE1293" s="85">
        <f>'2.Vulnerbility Index'!R1293</f>
        <v>3</v>
      </c>
      <c r="AF1293" s="86">
        <f t="shared" si="42"/>
        <v>12</v>
      </c>
    </row>
    <row r="1294" spans="1:32" x14ac:dyDescent="0.3">
      <c r="A1294" s="39" t="s">
        <v>2456</v>
      </c>
      <c r="B1294" s="40">
        <v>106.258</v>
      </c>
      <c r="C1294" s="40">
        <v>9.5760799999999993</v>
      </c>
      <c r="D1294" s="40" t="s">
        <v>701</v>
      </c>
      <c r="E1294" s="40" t="s">
        <v>718</v>
      </c>
      <c r="F1294" s="40" t="s">
        <v>1012</v>
      </c>
      <c r="G1294" s="40">
        <v>10000</v>
      </c>
      <c r="H1294" s="47">
        <v>45239</v>
      </c>
      <c r="I1294" s="12">
        <v>1200</v>
      </c>
      <c r="J1294" s="35">
        <v>452.63670000000002</v>
      </c>
      <c r="K1294" s="30">
        <v>46</v>
      </c>
      <c r="L1294" s="30">
        <v>0.47912348950247441</v>
      </c>
      <c r="M1294" s="43">
        <v>-0.24</v>
      </c>
      <c r="N1294" s="30">
        <v>8.8060804355238678E-2</v>
      </c>
      <c r="O1294" s="43">
        <v>16</v>
      </c>
      <c r="P1294" s="30">
        <v>0.17920432823038626</v>
      </c>
      <c r="Q1294" s="43">
        <f t="shared" si="41"/>
        <v>2.76</v>
      </c>
      <c r="R1294" s="30">
        <v>6.6062200541020286E-2</v>
      </c>
      <c r="S1294" s="43">
        <v>30</v>
      </c>
      <c r="T1294" s="30">
        <v>0.18754917737088028</v>
      </c>
      <c r="U1294" s="30">
        <v>0.10437085722726225</v>
      </c>
      <c r="V1294" s="46">
        <v>29</v>
      </c>
      <c r="W1294" s="46">
        <v>6.8534270457043217E-2</v>
      </c>
      <c r="X1294" s="46">
        <v>4.36E-2</v>
      </c>
      <c r="Y1294" s="46">
        <v>0.40319662648754762</v>
      </c>
      <c r="Z1294" s="46">
        <v>436</v>
      </c>
      <c r="AA1294" s="46">
        <v>0.24831943968020789</v>
      </c>
      <c r="AB1294" s="46">
        <v>15000</v>
      </c>
      <c r="AC1294" s="77">
        <v>0.17557880614793897</v>
      </c>
      <c r="AD1294" s="84">
        <f>'1.Hard Index'!T1294</f>
        <v>4</v>
      </c>
      <c r="AE1294" s="85">
        <f>'2.Vulnerbility Index'!R1294</f>
        <v>3</v>
      </c>
      <c r="AF1294" s="86">
        <f t="shared" si="42"/>
        <v>12</v>
      </c>
    </row>
    <row r="1295" spans="1:32" x14ac:dyDescent="0.3">
      <c r="A1295" s="39" t="s">
        <v>2457</v>
      </c>
      <c r="B1295" s="40">
        <v>105.617</v>
      </c>
      <c r="C1295" s="40">
        <v>9.43933</v>
      </c>
      <c r="D1295" s="40" t="s">
        <v>701</v>
      </c>
      <c r="E1295" s="40" t="s">
        <v>1013</v>
      </c>
      <c r="F1295" s="40" t="s">
        <v>82</v>
      </c>
      <c r="G1295" s="40">
        <v>4797</v>
      </c>
      <c r="H1295" s="47">
        <v>45239</v>
      </c>
      <c r="I1295" s="12">
        <v>576</v>
      </c>
      <c r="J1295" s="35">
        <v>452.12329999999997</v>
      </c>
      <c r="K1295" s="30">
        <v>42</v>
      </c>
      <c r="L1295" s="30">
        <v>0.47912348950247441</v>
      </c>
      <c r="M1295" s="43">
        <v>0.45</v>
      </c>
      <c r="N1295" s="30">
        <v>8.8060804355238678E-2</v>
      </c>
      <c r="O1295" s="43">
        <v>16</v>
      </c>
      <c r="P1295" s="30">
        <v>0.17920432823038626</v>
      </c>
      <c r="Q1295" s="43">
        <f t="shared" si="41"/>
        <v>3.45</v>
      </c>
      <c r="R1295" s="30">
        <v>6.6062200541020286E-2</v>
      </c>
      <c r="S1295" s="43">
        <v>25</v>
      </c>
      <c r="T1295" s="30">
        <v>0.18754917737088028</v>
      </c>
      <c r="U1295" s="30">
        <v>0.10437085722726225</v>
      </c>
      <c r="V1295" s="46">
        <v>22</v>
      </c>
      <c r="W1295" s="46">
        <v>6.8534270457043217E-2</v>
      </c>
      <c r="X1295" s="46">
        <v>0.36064206795914111</v>
      </c>
      <c r="Y1295" s="46">
        <v>0.40319662648754762</v>
      </c>
      <c r="Z1295" s="46">
        <v>1730</v>
      </c>
      <c r="AA1295" s="46">
        <v>0.24831943968020789</v>
      </c>
      <c r="AB1295" s="46">
        <v>7196</v>
      </c>
      <c r="AC1295" s="77">
        <v>0.17557880614793897</v>
      </c>
      <c r="AD1295" s="84">
        <f>'1.Hard Index'!T1295</f>
        <v>4</v>
      </c>
      <c r="AE1295" s="85">
        <f>'2.Vulnerbility Index'!R1295</f>
        <v>3</v>
      </c>
      <c r="AF1295" s="86">
        <f t="shared" si="42"/>
        <v>12</v>
      </c>
    </row>
    <row r="1296" spans="1:32" x14ac:dyDescent="0.3">
      <c r="A1296" s="39" t="s">
        <v>2458</v>
      </c>
      <c r="B1296" s="40">
        <v>105.937</v>
      </c>
      <c r="C1296" s="40">
        <v>9.4211799999999997</v>
      </c>
      <c r="D1296" s="40" t="s">
        <v>701</v>
      </c>
      <c r="E1296" s="40" t="s">
        <v>560</v>
      </c>
      <c r="F1296" s="40" t="s">
        <v>1014</v>
      </c>
      <c r="G1296" s="40">
        <v>9281</v>
      </c>
      <c r="H1296" s="47">
        <v>45239</v>
      </c>
      <c r="I1296" s="12">
        <v>1114</v>
      </c>
      <c r="J1296" s="35">
        <v>371.78370000000001</v>
      </c>
      <c r="K1296" s="30">
        <v>44</v>
      </c>
      <c r="L1296" s="30">
        <v>0.47912348950247441</v>
      </c>
      <c r="M1296" s="43">
        <v>0.24</v>
      </c>
      <c r="N1296" s="30">
        <v>8.8060804355238678E-2</v>
      </c>
      <c r="O1296" s="43">
        <v>16</v>
      </c>
      <c r="P1296" s="30">
        <v>0.17920432823038626</v>
      </c>
      <c r="Q1296" s="43">
        <f t="shared" si="41"/>
        <v>3.24</v>
      </c>
      <c r="R1296" s="30">
        <v>6.6062200541020286E-2</v>
      </c>
      <c r="S1296" s="43">
        <v>18</v>
      </c>
      <c r="T1296" s="30">
        <v>0.18754917737088028</v>
      </c>
      <c r="U1296" s="30">
        <v>0.10437085722726225</v>
      </c>
      <c r="V1296" s="46">
        <v>33</v>
      </c>
      <c r="W1296" s="46">
        <v>6.8534270457043217E-2</v>
      </c>
      <c r="X1296" s="46">
        <v>0.13511475056567179</v>
      </c>
      <c r="Y1296" s="46">
        <v>0.40319662648754762</v>
      </c>
      <c r="Z1296" s="46">
        <v>1254</v>
      </c>
      <c r="AA1296" s="46">
        <v>0.24831943968020789</v>
      </c>
      <c r="AB1296" s="46">
        <v>13922</v>
      </c>
      <c r="AC1296" s="77">
        <v>0.17557880614793897</v>
      </c>
      <c r="AD1296" s="84">
        <f>'1.Hard Index'!T1296</f>
        <v>4</v>
      </c>
      <c r="AE1296" s="85">
        <f>'2.Vulnerbility Index'!R1296</f>
        <v>4</v>
      </c>
      <c r="AF1296" s="86">
        <f t="shared" si="42"/>
        <v>16</v>
      </c>
    </row>
    <row r="1297" spans="1:32" x14ac:dyDescent="0.3">
      <c r="A1297" s="39" t="s">
        <v>2459</v>
      </c>
      <c r="B1297" s="40">
        <v>104.89</v>
      </c>
      <c r="C1297" s="40">
        <v>9.1119599999999998</v>
      </c>
      <c r="D1297" s="40" t="s">
        <v>730</v>
      </c>
      <c r="E1297" s="40" t="s">
        <v>1015</v>
      </c>
      <c r="F1297" s="40" t="s">
        <v>81</v>
      </c>
      <c r="G1297" s="40">
        <v>18985</v>
      </c>
      <c r="H1297" s="47">
        <v>45239</v>
      </c>
      <c r="I1297" s="12">
        <v>2278</v>
      </c>
      <c r="J1297" s="35">
        <v>322.77420000000001</v>
      </c>
      <c r="K1297" s="30">
        <v>42</v>
      </c>
      <c r="L1297" s="30">
        <v>0.47912348950247441</v>
      </c>
      <c r="M1297" s="43">
        <v>-0.24</v>
      </c>
      <c r="N1297" s="30">
        <v>8.8060804355238678E-2</v>
      </c>
      <c r="O1297" s="43">
        <v>30</v>
      </c>
      <c r="P1297" s="30">
        <v>0.17920432823038626</v>
      </c>
      <c r="Q1297" s="43">
        <f t="shared" si="41"/>
        <v>2.76</v>
      </c>
      <c r="R1297" s="30">
        <v>6.6062200541020286E-2</v>
      </c>
      <c r="S1297" s="43">
        <v>13</v>
      </c>
      <c r="T1297" s="30">
        <v>0.18754917737088028</v>
      </c>
      <c r="U1297" s="30">
        <v>0.10437085722726225</v>
      </c>
      <c r="V1297" s="46">
        <v>29</v>
      </c>
      <c r="W1297" s="46">
        <v>6.8534270457043217E-2</v>
      </c>
      <c r="X1297" s="46">
        <v>0.23803002370292337</v>
      </c>
      <c r="Y1297" s="46">
        <v>0.40319662648754762</v>
      </c>
      <c r="Z1297" s="46">
        <v>4519</v>
      </c>
      <c r="AA1297" s="46">
        <v>0.24831943968020789</v>
      </c>
      <c r="AB1297" s="46">
        <v>28478</v>
      </c>
      <c r="AC1297" s="77">
        <v>0.17557880614793897</v>
      </c>
      <c r="AD1297" s="84">
        <f>'1.Hard Index'!T1297</f>
        <v>4</v>
      </c>
      <c r="AE1297" s="85">
        <f>'2.Vulnerbility Index'!R1297</f>
        <v>4</v>
      </c>
      <c r="AF1297" s="86">
        <f t="shared" si="42"/>
        <v>16</v>
      </c>
    </row>
    <row r="1298" spans="1:32" x14ac:dyDescent="0.3">
      <c r="A1298" s="39" t="s">
        <v>2460</v>
      </c>
      <c r="B1298" s="40">
        <v>106.501</v>
      </c>
      <c r="C1298" s="40">
        <v>9.6907899999999998</v>
      </c>
      <c r="D1298" s="40" t="s">
        <v>367</v>
      </c>
      <c r="E1298" s="40" t="s">
        <v>371</v>
      </c>
      <c r="F1298" s="40" t="s">
        <v>1016</v>
      </c>
      <c r="G1298" s="40">
        <v>9118</v>
      </c>
      <c r="H1298" s="47">
        <v>45239</v>
      </c>
      <c r="I1298" s="12">
        <v>1094</v>
      </c>
      <c r="J1298" s="35">
        <v>285.17840000000001</v>
      </c>
      <c r="K1298" s="30">
        <v>50</v>
      </c>
      <c r="L1298" s="30">
        <v>0.47912348950247441</v>
      </c>
      <c r="M1298" s="43">
        <v>0.36</v>
      </c>
      <c r="N1298" s="30">
        <v>8.8060804355238678E-2</v>
      </c>
      <c r="O1298" s="43">
        <v>18</v>
      </c>
      <c r="P1298" s="30">
        <v>0.17920432823038626</v>
      </c>
      <c r="Q1298" s="43">
        <f t="shared" si="41"/>
        <v>3.36</v>
      </c>
      <c r="R1298" s="30">
        <v>6.6062200541020286E-2</v>
      </c>
      <c r="S1298" s="43">
        <v>15</v>
      </c>
      <c r="T1298" s="30">
        <v>0.18754917737088028</v>
      </c>
      <c r="U1298" s="30">
        <v>0.10437085722726225</v>
      </c>
      <c r="V1298" s="46">
        <v>25</v>
      </c>
      <c r="W1298" s="46">
        <v>6.8534270457043217E-2</v>
      </c>
      <c r="X1298" s="46">
        <v>1.3928493090590043E-2</v>
      </c>
      <c r="Y1298" s="46">
        <v>0.40319662648754762</v>
      </c>
      <c r="Z1298" s="46">
        <v>127</v>
      </c>
      <c r="AA1298" s="46">
        <v>0.24831943968020789</v>
      </c>
      <c r="AB1298" s="46">
        <v>13677</v>
      </c>
      <c r="AC1298" s="77">
        <v>0.17557880614793897</v>
      </c>
      <c r="AD1298" s="84">
        <f>'1.Hard Index'!T1298</f>
        <v>4</v>
      </c>
      <c r="AE1298" s="85">
        <f>'2.Vulnerbility Index'!R1298</f>
        <v>3</v>
      </c>
      <c r="AF1298" s="86">
        <f t="shared" si="42"/>
        <v>12</v>
      </c>
    </row>
    <row r="1299" spans="1:32" x14ac:dyDescent="0.3">
      <c r="A1299" s="39" t="s">
        <v>2461</v>
      </c>
      <c r="B1299" s="40">
        <v>106.26900000000001</v>
      </c>
      <c r="C1299" s="40">
        <v>9.7107399999999995</v>
      </c>
      <c r="D1299" s="40" t="s">
        <v>367</v>
      </c>
      <c r="E1299" s="40" t="s">
        <v>721</v>
      </c>
      <c r="F1299" s="40" t="s">
        <v>1017</v>
      </c>
      <c r="G1299" s="40">
        <v>9056</v>
      </c>
      <c r="H1299" s="47">
        <v>45239</v>
      </c>
      <c r="I1299" s="12">
        <v>1087</v>
      </c>
      <c r="J1299" s="35">
        <v>198.46170000000001</v>
      </c>
      <c r="K1299" s="30">
        <v>34</v>
      </c>
      <c r="L1299" s="30">
        <v>0.47912348950247441</v>
      </c>
      <c r="M1299" s="43">
        <v>-2.8</v>
      </c>
      <c r="N1299" s="30">
        <v>8.8060804355238678E-2</v>
      </c>
      <c r="O1299" s="43">
        <v>16</v>
      </c>
      <c r="P1299" s="30">
        <v>0.17920432823038626</v>
      </c>
      <c r="Q1299" s="43">
        <f t="shared" si="41"/>
        <v>0.20000000000000018</v>
      </c>
      <c r="R1299" s="30">
        <v>6.6062200541020286E-2</v>
      </c>
      <c r="S1299" s="43">
        <v>11</v>
      </c>
      <c r="T1299" s="30">
        <v>0.18754917737088028</v>
      </c>
      <c r="U1299" s="30">
        <v>0.10437085722726225</v>
      </c>
      <c r="V1299" s="46">
        <v>45</v>
      </c>
      <c r="W1299" s="46">
        <v>6.8534270457043217E-2</v>
      </c>
      <c r="X1299" s="46">
        <v>0.15128091872791519</v>
      </c>
      <c r="Y1299" s="46">
        <v>0.40319662648754762</v>
      </c>
      <c r="Z1299" s="46">
        <v>1370</v>
      </c>
      <c r="AA1299" s="46">
        <v>0.24831943968020789</v>
      </c>
      <c r="AB1299" s="46">
        <v>13584</v>
      </c>
      <c r="AC1299" s="77">
        <v>0.17557880614793897</v>
      </c>
      <c r="AD1299" s="84">
        <f>'1.Hard Index'!T1299</f>
        <v>4</v>
      </c>
      <c r="AE1299" s="85">
        <f>'2.Vulnerbility Index'!R1299</f>
        <v>4</v>
      </c>
      <c r="AF1299" s="86">
        <f t="shared" si="42"/>
        <v>16</v>
      </c>
    </row>
    <row r="1300" spans="1:32" x14ac:dyDescent="0.3">
      <c r="A1300" s="39" t="s">
        <v>2462</v>
      </c>
      <c r="B1300" s="40">
        <v>106.349</v>
      </c>
      <c r="C1300" s="40">
        <v>9.7139799999999994</v>
      </c>
      <c r="D1300" s="40" t="s">
        <v>367</v>
      </c>
      <c r="E1300" s="40" t="s">
        <v>721</v>
      </c>
      <c r="F1300" s="40" t="s">
        <v>310</v>
      </c>
      <c r="G1300" s="40">
        <v>7012</v>
      </c>
      <c r="H1300" s="47">
        <v>45239</v>
      </c>
      <c r="I1300" s="12">
        <v>841</v>
      </c>
      <c r="J1300" s="35">
        <v>281.87270000000001</v>
      </c>
      <c r="K1300" s="30">
        <v>47</v>
      </c>
      <c r="L1300" s="30">
        <v>0.47912348950247441</v>
      </c>
      <c r="M1300" s="43">
        <v>-1.32</v>
      </c>
      <c r="N1300" s="30">
        <v>8.8060804355238678E-2</v>
      </c>
      <c r="O1300" s="43">
        <v>10</v>
      </c>
      <c r="P1300" s="30">
        <v>0.17920432823038626</v>
      </c>
      <c r="Q1300" s="43">
        <f t="shared" si="41"/>
        <v>1.68</v>
      </c>
      <c r="R1300" s="30">
        <v>6.6062200541020286E-2</v>
      </c>
      <c r="S1300" s="43">
        <v>13</v>
      </c>
      <c r="T1300" s="30">
        <v>0.18754917737088028</v>
      </c>
      <c r="U1300" s="30">
        <v>0.10437085722726225</v>
      </c>
      <c r="V1300" s="46">
        <v>44</v>
      </c>
      <c r="W1300" s="46">
        <v>6.8534270457043217E-2</v>
      </c>
      <c r="X1300" s="46">
        <v>0.14161437535653165</v>
      </c>
      <c r="Y1300" s="46">
        <v>0.40319662648754762</v>
      </c>
      <c r="Z1300" s="46">
        <v>993</v>
      </c>
      <c r="AA1300" s="46">
        <v>0.24831943968020789</v>
      </c>
      <c r="AB1300" s="46">
        <v>10518</v>
      </c>
      <c r="AC1300" s="77">
        <v>0.17557880614793897</v>
      </c>
      <c r="AD1300" s="84">
        <f>'1.Hard Index'!T1300</f>
        <v>4</v>
      </c>
      <c r="AE1300" s="85">
        <f>'2.Vulnerbility Index'!R1300</f>
        <v>3</v>
      </c>
      <c r="AF1300" s="86">
        <f t="shared" si="42"/>
        <v>12</v>
      </c>
    </row>
    <row r="1301" spans="1:32" x14ac:dyDescent="0.3">
      <c r="A1301" s="39" t="s">
        <v>2463</v>
      </c>
      <c r="B1301" s="40">
        <v>106.086</v>
      </c>
      <c r="C1301" s="40">
        <v>9.6914400000000001</v>
      </c>
      <c r="D1301" s="40" t="s">
        <v>701</v>
      </c>
      <c r="E1301" s="40" t="s">
        <v>225</v>
      </c>
      <c r="F1301" s="40" t="s">
        <v>867</v>
      </c>
      <c r="G1301" s="40">
        <v>8062</v>
      </c>
      <c r="H1301" s="47">
        <v>45239</v>
      </c>
      <c r="I1301" s="12">
        <v>967</v>
      </c>
      <c r="J1301" s="35">
        <v>357.07409999999999</v>
      </c>
      <c r="K1301" s="30">
        <v>49</v>
      </c>
      <c r="L1301" s="30">
        <v>0.47912348950247441</v>
      </c>
      <c r="M1301" s="43">
        <v>-0.24</v>
      </c>
      <c r="N1301" s="30">
        <v>8.8060804355238678E-2</v>
      </c>
      <c r="O1301" s="43">
        <v>12</v>
      </c>
      <c r="P1301" s="30">
        <v>0.17920432823038626</v>
      </c>
      <c r="Q1301" s="43">
        <f t="shared" si="41"/>
        <v>2.76</v>
      </c>
      <c r="R1301" s="30">
        <v>6.6062200541020286E-2</v>
      </c>
      <c r="S1301" s="43">
        <v>9</v>
      </c>
      <c r="T1301" s="30">
        <v>0.18754917737088028</v>
      </c>
      <c r="U1301" s="30">
        <v>0.10437085722726225</v>
      </c>
      <c r="V1301" s="46">
        <v>27</v>
      </c>
      <c r="W1301" s="46">
        <v>6.8534270457043217E-2</v>
      </c>
      <c r="X1301" s="46">
        <v>8.1121309848672787E-2</v>
      </c>
      <c r="Y1301" s="46">
        <v>0.40319662648754762</v>
      </c>
      <c r="Z1301" s="46">
        <v>654</v>
      </c>
      <c r="AA1301" s="46">
        <v>0.24831943968020789</v>
      </c>
      <c r="AB1301" s="46">
        <v>12093</v>
      </c>
      <c r="AC1301" s="77">
        <v>0.17557880614793897</v>
      </c>
      <c r="AD1301" s="84">
        <f>'1.Hard Index'!T1301</f>
        <v>4</v>
      </c>
      <c r="AE1301" s="85">
        <f>'2.Vulnerbility Index'!R1301</f>
        <v>3</v>
      </c>
      <c r="AF1301" s="86">
        <f t="shared" si="42"/>
        <v>12</v>
      </c>
    </row>
    <row r="1302" spans="1:32" x14ac:dyDescent="0.3">
      <c r="A1302" s="39" t="s">
        <v>2464</v>
      </c>
      <c r="B1302" s="40">
        <v>106.042</v>
      </c>
      <c r="C1302" s="40">
        <v>9.7100600000000004</v>
      </c>
      <c r="D1302" s="40" t="s">
        <v>701</v>
      </c>
      <c r="E1302" s="40" t="s">
        <v>225</v>
      </c>
      <c r="F1302" s="40" t="s">
        <v>1018</v>
      </c>
      <c r="G1302" s="40">
        <v>4353</v>
      </c>
      <c r="H1302" s="47">
        <v>45239</v>
      </c>
      <c r="I1302" s="12">
        <v>522</v>
      </c>
      <c r="J1302" s="35">
        <v>408.90519999999998</v>
      </c>
      <c r="K1302" s="30">
        <v>52</v>
      </c>
      <c r="L1302" s="30">
        <v>0.47912348950247441</v>
      </c>
      <c r="M1302" s="43">
        <v>0.36</v>
      </c>
      <c r="N1302" s="30">
        <v>8.8060804355238678E-2</v>
      </c>
      <c r="O1302" s="43">
        <v>1</v>
      </c>
      <c r="P1302" s="30">
        <v>0.17920432823038626</v>
      </c>
      <c r="Q1302" s="43">
        <f t="shared" si="41"/>
        <v>3.36</v>
      </c>
      <c r="R1302" s="30">
        <v>6.6062200541020286E-2</v>
      </c>
      <c r="S1302" s="43">
        <v>7</v>
      </c>
      <c r="T1302" s="30">
        <v>0.18754917737088028</v>
      </c>
      <c r="U1302" s="30">
        <v>0.10437085722726225</v>
      </c>
      <c r="V1302" s="46">
        <v>31</v>
      </c>
      <c r="W1302" s="46">
        <v>6.8534270457043217E-2</v>
      </c>
      <c r="X1302" s="46">
        <v>0.44842637261658624</v>
      </c>
      <c r="Y1302" s="46">
        <v>0.40319662648754762</v>
      </c>
      <c r="Z1302" s="46">
        <v>1952</v>
      </c>
      <c r="AA1302" s="46">
        <v>0.24831943968020789</v>
      </c>
      <c r="AB1302" s="46">
        <v>6530</v>
      </c>
      <c r="AC1302" s="77">
        <v>0.17557880614793897</v>
      </c>
      <c r="AD1302" s="84">
        <f>'1.Hard Index'!T1302</f>
        <v>3</v>
      </c>
      <c r="AE1302" s="85">
        <f>'2.Vulnerbility Index'!R1302</f>
        <v>3</v>
      </c>
      <c r="AF1302" s="86">
        <f t="shared" si="42"/>
        <v>9</v>
      </c>
    </row>
    <row r="1303" spans="1:32" x14ac:dyDescent="0.3">
      <c r="A1303" s="39" t="s">
        <v>2465</v>
      </c>
      <c r="B1303" s="40">
        <v>105.52200000000001</v>
      </c>
      <c r="C1303" s="40">
        <v>9.6976300000000002</v>
      </c>
      <c r="D1303" s="40" t="s">
        <v>715</v>
      </c>
      <c r="E1303" s="40" t="s">
        <v>686</v>
      </c>
      <c r="F1303" s="40" t="s">
        <v>1019</v>
      </c>
      <c r="G1303" s="40">
        <v>11167</v>
      </c>
      <c r="H1303" s="47">
        <v>45239</v>
      </c>
      <c r="I1303" s="12">
        <v>1340</v>
      </c>
      <c r="J1303" s="35">
        <v>322.02690000000001</v>
      </c>
      <c r="K1303" s="30">
        <v>51</v>
      </c>
      <c r="L1303" s="30">
        <v>0.47912348950247441</v>
      </c>
      <c r="M1303" s="43">
        <v>0.45</v>
      </c>
      <c r="N1303" s="30">
        <v>8.8060804355238678E-2</v>
      </c>
      <c r="O1303" s="43">
        <v>22</v>
      </c>
      <c r="P1303" s="30">
        <v>0.17920432823038626</v>
      </c>
      <c r="Q1303" s="43">
        <f t="shared" si="41"/>
        <v>3.45</v>
      </c>
      <c r="R1303" s="30">
        <v>6.6062200541020286E-2</v>
      </c>
      <c r="S1303" s="43">
        <v>9</v>
      </c>
      <c r="T1303" s="30">
        <v>0.18754917737088028</v>
      </c>
      <c r="U1303" s="30">
        <v>0.10437085722726225</v>
      </c>
      <c r="V1303" s="46">
        <v>36</v>
      </c>
      <c r="W1303" s="46">
        <v>6.8534270457043217E-2</v>
      </c>
      <c r="X1303" s="46">
        <v>0.35327303662577236</v>
      </c>
      <c r="Y1303" s="46">
        <v>0.40319662648754762</v>
      </c>
      <c r="Z1303" s="46">
        <v>3945</v>
      </c>
      <c r="AA1303" s="46">
        <v>0.24831943968020789</v>
      </c>
      <c r="AB1303" s="46">
        <v>16751</v>
      </c>
      <c r="AC1303" s="77">
        <v>0.17557880614793897</v>
      </c>
      <c r="AD1303" s="84">
        <f>'1.Hard Index'!T1303</f>
        <v>4</v>
      </c>
      <c r="AE1303" s="85">
        <f>'2.Vulnerbility Index'!R1303</f>
        <v>4</v>
      </c>
      <c r="AF1303" s="86">
        <f t="shared" si="42"/>
        <v>16</v>
      </c>
    </row>
    <row r="1304" spans="1:32" x14ac:dyDescent="0.3">
      <c r="A1304" s="39" t="s">
        <v>2466</v>
      </c>
      <c r="B1304" s="40">
        <v>106.37</v>
      </c>
      <c r="C1304" s="40">
        <v>9.7027699999999992</v>
      </c>
      <c r="D1304" s="40" t="s">
        <v>367</v>
      </c>
      <c r="E1304" s="40" t="s">
        <v>721</v>
      </c>
      <c r="F1304" s="40" t="s">
        <v>1020</v>
      </c>
      <c r="G1304" s="40">
        <v>8319</v>
      </c>
      <c r="H1304" s="47">
        <v>45239</v>
      </c>
      <c r="I1304" s="12">
        <v>998</v>
      </c>
      <c r="J1304" s="35">
        <v>257.65989999999999</v>
      </c>
      <c r="K1304" s="30">
        <v>49</v>
      </c>
      <c r="L1304" s="30">
        <v>0.47912348950247441</v>
      </c>
      <c r="M1304" s="43">
        <v>-2.8</v>
      </c>
      <c r="N1304" s="30">
        <v>8.8060804355238678E-2</v>
      </c>
      <c r="O1304" s="43">
        <v>18</v>
      </c>
      <c r="P1304" s="30">
        <v>0.17920432823038626</v>
      </c>
      <c r="Q1304" s="43">
        <f t="shared" si="41"/>
        <v>0.20000000000000018</v>
      </c>
      <c r="R1304" s="30">
        <v>6.6062200541020286E-2</v>
      </c>
      <c r="S1304" s="43">
        <v>13</v>
      </c>
      <c r="T1304" s="30">
        <v>0.18754917737088028</v>
      </c>
      <c r="U1304" s="30">
        <v>0.10437085722726225</v>
      </c>
      <c r="V1304" s="46">
        <v>34</v>
      </c>
      <c r="W1304" s="46">
        <v>6.8534270457043217E-2</v>
      </c>
      <c r="X1304" s="46">
        <v>0.35400889529991586</v>
      </c>
      <c r="Y1304" s="46">
        <v>0.40319662648754762</v>
      </c>
      <c r="Z1304" s="46">
        <v>2945</v>
      </c>
      <c r="AA1304" s="46">
        <v>0.24831943968020789</v>
      </c>
      <c r="AB1304" s="46">
        <v>12479</v>
      </c>
      <c r="AC1304" s="77">
        <v>0.17557880614793897</v>
      </c>
      <c r="AD1304" s="84">
        <f>'1.Hard Index'!T1304</f>
        <v>4</v>
      </c>
      <c r="AE1304" s="85">
        <f>'2.Vulnerbility Index'!R1304</f>
        <v>4</v>
      </c>
      <c r="AF1304" s="86">
        <f t="shared" si="42"/>
        <v>16</v>
      </c>
    </row>
    <row r="1305" spans="1:32" x14ac:dyDescent="0.3">
      <c r="A1305" s="39" t="s">
        <v>2467</v>
      </c>
      <c r="B1305" s="40">
        <v>105.21</v>
      </c>
      <c r="C1305" s="40">
        <v>9.6913800000000005</v>
      </c>
      <c r="D1305" s="40" t="s">
        <v>50</v>
      </c>
      <c r="E1305" s="40" t="s">
        <v>704</v>
      </c>
      <c r="F1305" s="40" t="s">
        <v>1021</v>
      </c>
      <c r="G1305" s="40">
        <v>9803</v>
      </c>
      <c r="H1305" s="47">
        <v>45239</v>
      </c>
      <c r="I1305" s="12">
        <v>1176</v>
      </c>
      <c r="J1305" s="35">
        <v>20</v>
      </c>
      <c r="K1305" s="30">
        <v>51</v>
      </c>
      <c r="L1305" s="30">
        <v>0.47912348950247441</v>
      </c>
      <c r="M1305" s="43">
        <v>-0.26</v>
      </c>
      <c r="N1305" s="30">
        <v>8.8060804355238678E-2</v>
      </c>
      <c r="O1305" s="43">
        <v>2</v>
      </c>
      <c r="P1305" s="30">
        <v>0.17920432823038626</v>
      </c>
      <c r="Q1305" s="43">
        <f t="shared" si="41"/>
        <v>2.74</v>
      </c>
      <c r="R1305" s="30">
        <v>6.6062200541020286E-2</v>
      </c>
      <c r="S1305" s="43">
        <v>20</v>
      </c>
      <c r="T1305" s="30">
        <v>0.18754917737088028</v>
      </c>
      <c r="U1305" s="30">
        <v>0.10437085722726225</v>
      </c>
      <c r="V1305" s="46">
        <v>22</v>
      </c>
      <c r="W1305" s="46">
        <v>6.8534270457043217E-2</v>
      </c>
      <c r="X1305" s="46">
        <v>0.8214832194226257</v>
      </c>
      <c r="Y1305" s="46">
        <v>0.40319662648754762</v>
      </c>
      <c r="Z1305" s="46">
        <v>8053</v>
      </c>
      <c r="AA1305" s="46">
        <v>0.24831943968020789</v>
      </c>
      <c r="AB1305" s="46">
        <v>14705</v>
      </c>
      <c r="AC1305" s="77">
        <v>0.17557880614793897</v>
      </c>
      <c r="AD1305" s="84">
        <f>'1.Hard Index'!T1305</f>
        <v>4</v>
      </c>
      <c r="AE1305" s="85">
        <f>'2.Vulnerbility Index'!R1305</f>
        <v>3</v>
      </c>
      <c r="AF1305" s="86">
        <f t="shared" si="42"/>
        <v>12</v>
      </c>
    </row>
    <row r="1306" spans="1:32" x14ac:dyDescent="0.3">
      <c r="A1306" s="39" t="s">
        <v>2468</v>
      </c>
      <c r="B1306" s="40">
        <v>105.621</v>
      </c>
      <c r="C1306" s="40">
        <v>9.6908600000000007</v>
      </c>
      <c r="D1306" s="40" t="s">
        <v>715</v>
      </c>
      <c r="E1306" s="40" t="s">
        <v>686</v>
      </c>
      <c r="F1306" s="40" t="s">
        <v>1022</v>
      </c>
      <c r="G1306" s="40">
        <v>6819</v>
      </c>
      <c r="H1306" s="47">
        <v>45239</v>
      </c>
      <c r="I1306" s="12">
        <v>818</v>
      </c>
      <c r="J1306" s="35">
        <v>162.55250000000001</v>
      </c>
      <c r="K1306" s="30">
        <v>49</v>
      </c>
      <c r="L1306" s="30">
        <v>0.47912348950247441</v>
      </c>
      <c r="M1306" s="43">
        <v>-1.32</v>
      </c>
      <c r="N1306" s="30">
        <v>8.8060804355238678E-2</v>
      </c>
      <c r="O1306" s="43">
        <v>24</v>
      </c>
      <c r="P1306" s="30">
        <v>0.17920432823038626</v>
      </c>
      <c r="Q1306" s="43">
        <f t="shared" si="41"/>
        <v>1.68</v>
      </c>
      <c r="R1306" s="30">
        <v>6.6062200541020286E-2</v>
      </c>
      <c r="S1306" s="43">
        <v>30</v>
      </c>
      <c r="T1306" s="30">
        <v>0.18754917737088028</v>
      </c>
      <c r="U1306" s="30">
        <v>0.10437085722726225</v>
      </c>
      <c r="V1306" s="46">
        <v>17</v>
      </c>
      <c r="W1306" s="46">
        <v>6.8534270457043217E-2</v>
      </c>
      <c r="X1306" s="46">
        <v>0.60507405777973311</v>
      </c>
      <c r="Y1306" s="46">
        <v>0.40319662648754762</v>
      </c>
      <c r="Z1306" s="46">
        <v>4126</v>
      </c>
      <c r="AA1306" s="46">
        <v>0.24831943968020789</v>
      </c>
      <c r="AB1306" s="46">
        <v>10229</v>
      </c>
      <c r="AC1306" s="77">
        <v>0.17557880614793897</v>
      </c>
      <c r="AD1306" s="84">
        <f>'1.Hard Index'!T1306</f>
        <v>4</v>
      </c>
      <c r="AE1306" s="85">
        <f>'2.Vulnerbility Index'!R1306</f>
        <v>3</v>
      </c>
      <c r="AF1306" s="86">
        <f t="shared" si="42"/>
        <v>12</v>
      </c>
    </row>
    <row r="1307" spans="1:32" x14ac:dyDescent="0.3">
      <c r="A1307" s="39" t="s">
        <v>2469</v>
      </c>
      <c r="B1307" s="40">
        <v>106.19</v>
      </c>
      <c r="C1307" s="40">
        <v>9.6545100000000001</v>
      </c>
      <c r="D1307" s="40" t="s">
        <v>701</v>
      </c>
      <c r="E1307" s="40" t="s">
        <v>718</v>
      </c>
      <c r="F1307" s="40" t="s">
        <v>1023</v>
      </c>
      <c r="G1307" s="40">
        <v>7915</v>
      </c>
      <c r="H1307" s="47">
        <v>45239</v>
      </c>
      <c r="I1307" s="12">
        <v>950</v>
      </c>
      <c r="J1307" s="35">
        <v>213.90809999999999</v>
      </c>
      <c r="K1307" s="30">
        <v>44</v>
      </c>
      <c r="L1307" s="30">
        <v>0.47912348950247441</v>
      </c>
      <c r="M1307" s="43">
        <v>0.36</v>
      </c>
      <c r="N1307" s="30">
        <v>8.8060804355238678E-2</v>
      </c>
      <c r="O1307" s="43">
        <v>4</v>
      </c>
      <c r="P1307" s="30">
        <v>0.17920432823038626</v>
      </c>
      <c r="Q1307" s="43">
        <f t="shared" si="41"/>
        <v>3.36</v>
      </c>
      <c r="R1307" s="30">
        <v>6.6062200541020286E-2</v>
      </c>
      <c r="S1307" s="43">
        <v>28</v>
      </c>
      <c r="T1307" s="30">
        <v>0.18754917737088028</v>
      </c>
      <c r="U1307" s="30">
        <v>0.10437085722726225</v>
      </c>
      <c r="V1307" s="46">
        <v>20</v>
      </c>
      <c r="W1307" s="46">
        <v>6.8534270457043217E-2</v>
      </c>
      <c r="X1307" s="46">
        <v>0.2069488313329122</v>
      </c>
      <c r="Y1307" s="46">
        <v>0.40319662648754762</v>
      </c>
      <c r="Z1307" s="46">
        <v>1638</v>
      </c>
      <c r="AA1307" s="46">
        <v>0.24831943968020789</v>
      </c>
      <c r="AB1307" s="46">
        <v>11873</v>
      </c>
      <c r="AC1307" s="77">
        <v>0.17557880614793897</v>
      </c>
      <c r="AD1307" s="84">
        <f>'1.Hard Index'!T1307</f>
        <v>4</v>
      </c>
      <c r="AE1307" s="85">
        <f>'2.Vulnerbility Index'!R1307</f>
        <v>4</v>
      </c>
      <c r="AF1307" s="86">
        <f t="shared" si="42"/>
        <v>16</v>
      </c>
    </row>
    <row r="1308" spans="1:32" x14ac:dyDescent="0.3">
      <c r="A1308" s="39" t="s">
        <v>2470</v>
      </c>
      <c r="B1308" s="40">
        <v>105.905</v>
      </c>
      <c r="C1308" s="40">
        <v>9.6862899999999996</v>
      </c>
      <c r="D1308" s="40" t="s">
        <v>701</v>
      </c>
      <c r="E1308" s="40" t="s">
        <v>58</v>
      </c>
      <c r="F1308" s="40" t="s">
        <v>980</v>
      </c>
      <c r="G1308" s="40">
        <v>7393</v>
      </c>
      <c r="H1308" s="47">
        <v>45239</v>
      </c>
      <c r="I1308" s="12">
        <v>887</v>
      </c>
      <c r="J1308" s="35">
        <v>662.6019</v>
      </c>
      <c r="K1308" s="30">
        <v>54</v>
      </c>
      <c r="L1308" s="30">
        <v>0.47912348950247441</v>
      </c>
      <c r="M1308" s="43">
        <v>0.45</v>
      </c>
      <c r="N1308" s="30">
        <v>8.8060804355238678E-2</v>
      </c>
      <c r="O1308" s="43">
        <v>10</v>
      </c>
      <c r="P1308" s="30">
        <v>0.17920432823038626</v>
      </c>
      <c r="Q1308" s="43">
        <f t="shared" si="41"/>
        <v>3.45</v>
      </c>
      <c r="R1308" s="30">
        <v>6.6062200541020286E-2</v>
      </c>
      <c r="S1308" s="43">
        <v>13</v>
      </c>
      <c r="T1308" s="30">
        <v>0.18754917737088028</v>
      </c>
      <c r="U1308" s="30">
        <v>0.10437085722726225</v>
      </c>
      <c r="V1308" s="46">
        <v>30</v>
      </c>
      <c r="W1308" s="46">
        <v>6.8534270457043217E-2</v>
      </c>
      <c r="X1308" s="46">
        <v>0.12701203841471662</v>
      </c>
      <c r="Y1308" s="46">
        <v>0.40319662648754762</v>
      </c>
      <c r="Z1308" s="46">
        <v>939</v>
      </c>
      <c r="AA1308" s="46">
        <v>0.24831943968020789</v>
      </c>
      <c r="AB1308" s="46">
        <v>11090</v>
      </c>
      <c r="AC1308" s="77">
        <v>0.17557880614793897</v>
      </c>
      <c r="AD1308" s="84">
        <f>'1.Hard Index'!T1308</f>
        <v>4</v>
      </c>
      <c r="AE1308" s="85">
        <f>'2.Vulnerbility Index'!R1308</f>
        <v>3</v>
      </c>
      <c r="AF1308" s="86">
        <f t="shared" si="42"/>
        <v>12</v>
      </c>
    </row>
    <row r="1309" spans="1:32" x14ac:dyDescent="0.3">
      <c r="A1309" s="39" t="s">
        <v>2471</v>
      </c>
      <c r="B1309" s="40">
        <v>106.012</v>
      </c>
      <c r="C1309" s="40">
        <v>9.6823200000000007</v>
      </c>
      <c r="D1309" s="40" t="s">
        <v>701</v>
      </c>
      <c r="E1309" s="40" t="s">
        <v>225</v>
      </c>
      <c r="F1309" s="40" t="s">
        <v>1024</v>
      </c>
      <c r="G1309" s="40">
        <v>12593</v>
      </c>
      <c r="H1309" s="47">
        <v>45239</v>
      </c>
      <c r="I1309" s="12">
        <v>1511</v>
      </c>
      <c r="J1309" s="35">
        <v>464.08850000000001</v>
      </c>
      <c r="K1309" s="30">
        <v>53</v>
      </c>
      <c r="L1309" s="30">
        <v>0.47912348950247441</v>
      </c>
      <c r="M1309" s="43">
        <v>-2.8</v>
      </c>
      <c r="N1309" s="30">
        <v>8.8060804355238678E-2</v>
      </c>
      <c r="O1309" s="43">
        <v>20</v>
      </c>
      <c r="P1309" s="30">
        <v>0.17920432823038626</v>
      </c>
      <c r="Q1309" s="43">
        <f t="shared" si="41"/>
        <v>0.20000000000000018</v>
      </c>
      <c r="R1309" s="30">
        <v>6.6062200541020286E-2</v>
      </c>
      <c r="S1309" s="43">
        <v>5</v>
      </c>
      <c r="T1309" s="30">
        <v>0.18754917737088028</v>
      </c>
      <c r="U1309" s="30">
        <v>0.10437085722726225</v>
      </c>
      <c r="V1309" s="46">
        <v>41</v>
      </c>
      <c r="W1309" s="46">
        <v>6.8534270457043217E-2</v>
      </c>
      <c r="X1309" s="46">
        <v>6.6227269117763832E-2</v>
      </c>
      <c r="Y1309" s="46">
        <v>0.40319662648754762</v>
      </c>
      <c r="Z1309" s="46">
        <v>834</v>
      </c>
      <c r="AA1309" s="46">
        <v>0.24831943968020789</v>
      </c>
      <c r="AB1309" s="46">
        <v>18890</v>
      </c>
      <c r="AC1309" s="77">
        <v>0.17557880614793897</v>
      </c>
      <c r="AD1309" s="84">
        <f>'1.Hard Index'!T1309</f>
        <v>3</v>
      </c>
      <c r="AE1309" s="85">
        <f>'2.Vulnerbility Index'!R1309</f>
        <v>4</v>
      </c>
      <c r="AF1309" s="86">
        <f t="shared" si="42"/>
        <v>12</v>
      </c>
    </row>
    <row r="1310" spans="1:32" x14ac:dyDescent="0.3">
      <c r="A1310" s="39" t="s">
        <v>2472</v>
      </c>
      <c r="B1310" s="40">
        <v>106.2</v>
      </c>
      <c r="C1310" s="40">
        <v>9.6973099999999999</v>
      </c>
      <c r="D1310" s="40" t="s">
        <v>367</v>
      </c>
      <c r="E1310" s="40" t="s">
        <v>721</v>
      </c>
      <c r="F1310" s="40" t="s">
        <v>1025</v>
      </c>
      <c r="G1310" s="40">
        <v>12925</v>
      </c>
      <c r="H1310" s="47">
        <v>45239</v>
      </c>
      <c r="I1310" s="12">
        <v>1551</v>
      </c>
      <c r="J1310" s="35">
        <v>292.93759999999997</v>
      </c>
      <c r="K1310" s="30">
        <v>42</v>
      </c>
      <c r="L1310" s="30">
        <v>0.47912348950247441</v>
      </c>
      <c r="M1310" s="43">
        <v>-0.26</v>
      </c>
      <c r="N1310" s="30">
        <v>8.8060804355238678E-2</v>
      </c>
      <c r="O1310" s="43">
        <v>30</v>
      </c>
      <c r="P1310" s="30">
        <v>0.17920432823038626</v>
      </c>
      <c r="Q1310" s="43">
        <f t="shared" si="41"/>
        <v>2.74</v>
      </c>
      <c r="R1310" s="30">
        <v>6.6062200541020286E-2</v>
      </c>
      <c r="S1310" s="43">
        <v>11</v>
      </c>
      <c r="T1310" s="30">
        <v>0.18754917737088028</v>
      </c>
      <c r="U1310" s="30">
        <v>0.10437085722726225</v>
      </c>
      <c r="V1310" s="46">
        <v>44</v>
      </c>
      <c r="W1310" s="46">
        <v>6.8534270457043217E-2</v>
      </c>
      <c r="X1310" s="46">
        <v>0.35582205029013542</v>
      </c>
      <c r="Y1310" s="46">
        <v>0.40319662648754762</v>
      </c>
      <c r="Z1310" s="46">
        <v>4599</v>
      </c>
      <c r="AA1310" s="46">
        <v>0.24831943968020789</v>
      </c>
      <c r="AB1310" s="46">
        <v>19388</v>
      </c>
      <c r="AC1310" s="77">
        <v>0.17557880614793897</v>
      </c>
      <c r="AD1310" s="84">
        <f>'1.Hard Index'!T1310</f>
        <v>4</v>
      </c>
      <c r="AE1310" s="85">
        <f>'2.Vulnerbility Index'!R1310</f>
        <v>4</v>
      </c>
      <c r="AF1310" s="86">
        <f t="shared" si="42"/>
        <v>16</v>
      </c>
    </row>
    <row r="1311" spans="1:32" x14ac:dyDescent="0.3">
      <c r="A1311" s="39" t="s">
        <v>2473</v>
      </c>
      <c r="B1311" s="40">
        <v>104.887</v>
      </c>
      <c r="C1311" s="40">
        <v>9.6781500000000005</v>
      </c>
      <c r="D1311" s="40" t="s">
        <v>50</v>
      </c>
      <c r="E1311" s="40" t="s">
        <v>713</v>
      </c>
      <c r="F1311" s="40" t="s">
        <v>1026</v>
      </c>
      <c r="G1311" s="40">
        <v>7646</v>
      </c>
      <c r="H1311" s="47">
        <v>45239</v>
      </c>
      <c r="I1311" s="12">
        <v>918</v>
      </c>
      <c r="J1311" s="35">
        <v>76.397959999999998</v>
      </c>
      <c r="K1311" s="30">
        <v>50</v>
      </c>
      <c r="L1311" s="30">
        <v>0.47912348950247441</v>
      </c>
      <c r="M1311" s="43">
        <v>-0.24</v>
      </c>
      <c r="N1311" s="30">
        <v>8.8060804355238678E-2</v>
      </c>
      <c r="O1311" s="43">
        <v>2</v>
      </c>
      <c r="P1311" s="30">
        <v>0.17920432823038626</v>
      </c>
      <c r="Q1311" s="43">
        <f t="shared" si="41"/>
        <v>2.76</v>
      </c>
      <c r="R1311" s="30">
        <v>6.6062200541020286E-2</v>
      </c>
      <c r="S1311" s="43">
        <v>13</v>
      </c>
      <c r="T1311" s="30">
        <v>0.18754917737088028</v>
      </c>
      <c r="U1311" s="30">
        <v>0.10437085722726225</v>
      </c>
      <c r="V1311" s="46">
        <v>19</v>
      </c>
      <c r="W1311" s="46">
        <v>6.8534270457043217E-2</v>
      </c>
      <c r="X1311" s="46">
        <v>0.9322521579911065</v>
      </c>
      <c r="Y1311" s="46">
        <v>0.40319662648754762</v>
      </c>
      <c r="Z1311" s="46">
        <v>7128</v>
      </c>
      <c r="AA1311" s="46">
        <v>0.24831943968020789</v>
      </c>
      <c r="AB1311" s="46">
        <v>11469</v>
      </c>
      <c r="AC1311" s="77">
        <v>0.17557880614793897</v>
      </c>
      <c r="AD1311" s="84">
        <f>'1.Hard Index'!T1311</f>
        <v>4</v>
      </c>
      <c r="AE1311" s="85">
        <f>'2.Vulnerbility Index'!R1311</f>
        <v>3</v>
      </c>
      <c r="AF1311" s="86">
        <f t="shared" si="42"/>
        <v>12</v>
      </c>
    </row>
    <row r="1312" spans="1:32" x14ac:dyDescent="0.3">
      <c r="A1312" s="39" t="s">
        <v>2474</v>
      </c>
      <c r="B1312" s="40">
        <v>105.432</v>
      </c>
      <c r="C1312" s="40">
        <v>9.6747099999999993</v>
      </c>
      <c r="D1312" s="40" t="s">
        <v>715</v>
      </c>
      <c r="E1312" s="40" t="s">
        <v>686</v>
      </c>
      <c r="F1312" s="40" t="s">
        <v>1027</v>
      </c>
      <c r="G1312" s="40">
        <v>10556</v>
      </c>
      <c r="H1312" s="47">
        <v>45239</v>
      </c>
      <c r="I1312" s="12">
        <v>1267</v>
      </c>
      <c r="J1312" s="35">
        <v>13.666740000000001</v>
      </c>
      <c r="K1312" s="30">
        <v>51</v>
      </c>
      <c r="L1312" s="30">
        <v>0.47912348950247441</v>
      </c>
      <c r="M1312" s="43">
        <v>0.36</v>
      </c>
      <c r="N1312" s="30">
        <v>8.8060804355238678E-2</v>
      </c>
      <c r="O1312" s="43">
        <v>24</v>
      </c>
      <c r="P1312" s="30">
        <v>0.17920432823038626</v>
      </c>
      <c r="Q1312" s="43">
        <f t="shared" si="41"/>
        <v>3.36</v>
      </c>
      <c r="R1312" s="30">
        <v>6.6062200541020286E-2</v>
      </c>
      <c r="S1312" s="43">
        <v>20</v>
      </c>
      <c r="T1312" s="30">
        <v>0.18754917737088028</v>
      </c>
      <c r="U1312" s="30">
        <v>0.10437085722726225</v>
      </c>
      <c r="V1312" s="46">
        <v>15</v>
      </c>
      <c r="W1312" s="46">
        <v>6.8534270457043217E-2</v>
      </c>
      <c r="X1312" s="46">
        <v>0.31896551724137934</v>
      </c>
      <c r="Y1312" s="46">
        <v>0.40319662648754762</v>
      </c>
      <c r="Z1312" s="46">
        <v>3367</v>
      </c>
      <c r="AA1312" s="46">
        <v>0.24831943968020789</v>
      </c>
      <c r="AB1312" s="46">
        <v>15834</v>
      </c>
      <c r="AC1312" s="77">
        <v>0.17557880614793897</v>
      </c>
      <c r="AD1312" s="84">
        <f>'1.Hard Index'!T1312</f>
        <v>4</v>
      </c>
      <c r="AE1312" s="85">
        <f>'2.Vulnerbility Index'!R1312</f>
        <v>4</v>
      </c>
      <c r="AF1312" s="86">
        <f t="shared" si="42"/>
        <v>16</v>
      </c>
    </row>
    <row r="1313" spans="1:32" x14ac:dyDescent="0.3">
      <c r="A1313" s="39" t="s">
        <v>2475</v>
      </c>
      <c r="B1313" s="40">
        <v>105.074</v>
      </c>
      <c r="C1313" s="40">
        <v>9.6250400000000003</v>
      </c>
      <c r="D1313" s="40" t="s">
        <v>50</v>
      </c>
      <c r="E1313" s="40" t="s">
        <v>704</v>
      </c>
      <c r="F1313" s="40" t="s">
        <v>1028</v>
      </c>
      <c r="G1313" s="40">
        <v>10980</v>
      </c>
      <c r="H1313" s="47">
        <v>45239</v>
      </c>
      <c r="I1313" s="12">
        <v>1318</v>
      </c>
      <c r="J1313" s="35">
        <v>145.4821</v>
      </c>
      <c r="K1313" s="30">
        <v>49</v>
      </c>
      <c r="L1313" s="30">
        <v>0.47912348950247441</v>
      </c>
      <c r="M1313" s="43">
        <v>0.45</v>
      </c>
      <c r="N1313" s="30">
        <v>8.8060804355238678E-2</v>
      </c>
      <c r="O1313" s="43">
        <v>12</v>
      </c>
      <c r="P1313" s="30">
        <v>0.17920432823038626</v>
      </c>
      <c r="Q1313" s="43">
        <f t="shared" si="41"/>
        <v>3.45</v>
      </c>
      <c r="R1313" s="30">
        <v>6.6062200541020286E-2</v>
      </c>
      <c r="S1313" s="43">
        <v>23</v>
      </c>
      <c r="T1313" s="30">
        <v>0.18754917737088028</v>
      </c>
      <c r="U1313" s="30">
        <v>0.10437085722726225</v>
      </c>
      <c r="V1313" s="46">
        <v>8</v>
      </c>
      <c r="W1313" s="46">
        <v>6.8534270457043217E-2</v>
      </c>
      <c r="X1313" s="46">
        <v>0.20537340619307831</v>
      </c>
      <c r="Y1313" s="46">
        <v>0.40319662648754762</v>
      </c>
      <c r="Z1313" s="46">
        <v>2255</v>
      </c>
      <c r="AA1313" s="46">
        <v>0.24831943968020789</v>
      </c>
      <c r="AB1313" s="46">
        <v>16470</v>
      </c>
      <c r="AC1313" s="77">
        <v>0.17557880614793897</v>
      </c>
      <c r="AD1313" s="84">
        <f>'1.Hard Index'!T1313</f>
        <v>4</v>
      </c>
      <c r="AE1313" s="85">
        <f>'2.Vulnerbility Index'!R1313</f>
        <v>4</v>
      </c>
      <c r="AF1313" s="86">
        <f t="shared" si="42"/>
        <v>16</v>
      </c>
    </row>
    <row r="1314" spans="1:32" x14ac:dyDescent="0.3">
      <c r="A1314" s="39" t="s">
        <v>2476</v>
      </c>
      <c r="B1314" s="40">
        <v>105.73</v>
      </c>
      <c r="C1314" s="40">
        <v>9.6606799999999993</v>
      </c>
      <c r="D1314" s="40" t="s">
        <v>701</v>
      </c>
      <c r="E1314" s="40" t="s">
        <v>702</v>
      </c>
      <c r="F1314" s="40" t="s">
        <v>848</v>
      </c>
      <c r="G1314" s="40">
        <v>9372</v>
      </c>
      <c r="H1314" s="47">
        <v>45239</v>
      </c>
      <c r="I1314" s="12">
        <v>1125</v>
      </c>
      <c r="J1314" s="35">
        <v>768.11490000000003</v>
      </c>
      <c r="K1314" s="30">
        <v>46</v>
      </c>
      <c r="L1314" s="30">
        <v>0.47912348950247441</v>
      </c>
      <c r="M1314" s="43">
        <v>-2.8</v>
      </c>
      <c r="N1314" s="30">
        <v>8.8060804355238678E-2</v>
      </c>
      <c r="O1314" s="43">
        <v>16</v>
      </c>
      <c r="P1314" s="30">
        <v>0.17920432823038626</v>
      </c>
      <c r="Q1314" s="43">
        <f t="shared" si="41"/>
        <v>0.20000000000000018</v>
      </c>
      <c r="R1314" s="30">
        <v>6.6062200541020286E-2</v>
      </c>
      <c r="S1314" s="43">
        <v>18</v>
      </c>
      <c r="T1314" s="30">
        <v>0.18754917737088028</v>
      </c>
      <c r="U1314" s="30">
        <v>0.10437085722726225</v>
      </c>
      <c r="V1314" s="46">
        <v>24</v>
      </c>
      <c r="W1314" s="46">
        <v>6.8534270457043217E-2</v>
      </c>
      <c r="X1314" s="46">
        <v>0.1567434912505335</v>
      </c>
      <c r="Y1314" s="46">
        <v>0.40319662648754762</v>
      </c>
      <c r="Z1314" s="46">
        <v>1469</v>
      </c>
      <c r="AA1314" s="46">
        <v>0.24831943968020789</v>
      </c>
      <c r="AB1314" s="46">
        <v>14058</v>
      </c>
      <c r="AC1314" s="77">
        <v>0.17557880614793897</v>
      </c>
      <c r="AD1314" s="84">
        <f>'1.Hard Index'!T1314</f>
        <v>4</v>
      </c>
      <c r="AE1314" s="85">
        <f>'2.Vulnerbility Index'!R1314</f>
        <v>4</v>
      </c>
      <c r="AF1314" s="86">
        <f t="shared" si="42"/>
        <v>16</v>
      </c>
    </row>
    <row r="1315" spans="1:32" x14ac:dyDescent="0.3">
      <c r="A1315" s="39" t="s">
        <v>2477</v>
      </c>
      <c r="B1315" s="40">
        <v>105.95399999999999</v>
      </c>
      <c r="C1315" s="40">
        <v>9.6745199999999993</v>
      </c>
      <c r="D1315" s="40" t="s">
        <v>701</v>
      </c>
      <c r="E1315" s="40" t="s">
        <v>58</v>
      </c>
      <c r="F1315" s="40" t="s">
        <v>34</v>
      </c>
      <c r="G1315" s="40">
        <v>14144</v>
      </c>
      <c r="H1315" s="47">
        <v>45239</v>
      </c>
      <c r="I1315" s="12">
        <v>1697</v>
      </c>
      <c r="J1315" s="35">
        <v>223.79920000000001</v>
      </c>
      <c r="K1315" s="30">
        <v>53</v>
      </c>
      <c r="L1315" s="30">
        <v>0.47912348950247441</v>
      </c>
      <c r="M1315" s="43">
        <v>-0.26</v>
      </c>
      <c r="N1315" s="30">
        <v>8.8060804355238678E-2</v>
      </c>
      <c r="O1315" s="43">
        <v>8</v>
      </c>
      <c r="P1315" s="30">
        <v>0.17920432823038626</v>
      </c>
      <c r="Q1315" s="43">
        <f t="shared" si="41"/>
        <v>2.74</v>
      </c>
      <c r="R1315" s="30">
        <v>6.6062200541020286E-2</v>
      </c>
      <c r="S1315" s="43">
        <v>18</v>
      </c>
      <c r="T1315" s="30">
        <v>0.18754917737088028</v>
      </c>
      <c r="U1315" s="30">
        <v>0.10437085722726225</v>
      </c>
      <c r="V1315" s="46">
        <v>51</v>
      </c>
      <c r="W1315" s="46">
        <v>6.8534270457043217E-2</v>
      </c>
      <c r="X1315" s="46">
        <v>8.1306561085972857E-3</v>
      </c>
      <c r="Y1315" s="46">
        <v>0.40319662648754762</v>
      </c>
      <c r="Z1315" s="46">
        <v>115</v>
      </c>
      <c r="AA1315" s="46">
        <v>0.24831943968020789</v>
      </c>
      <c r="AB1315" s="46">
        <v>21216</v>
      </c>
      <c r="AC1315" s="77">
        <v>0.17557880614793897</v>
      </c>
      <c r="AD1315" s="84">
        <f>'1.Hard Index'!T1315</f>
        <v>4</v>
      </c>
      <c r="AE1315" s="85">
        <f>'2.Vulnerbility Index'!R1315</f>
        <v>3</v>
      </c>
      <c r="AF1315" s="86">
        <f t="shared" si="42"/>
        <v>12</v>
      </c>
    </row>
    <row r="1316" spans="1:32" x14ac:dyDescent="0.3">
      <c r="A1316" s="39" t="s">
        <v>2478</v>
      </c>
      <c r="B1316" s="40">
        <v>106.051</v>
      </c>
      <c r="C1316" s="40">
        <v>9.6782900000000005</v>
      </c>
      <c r="D1316" s="40" t="s">
        <v>701</v>
      </c>
      <c r="E1316" s="40" t="s">
        <v>225</v>
      </c>
      <c r="F1316" s="40" t="s">
        <v>171</v>
      </c>
      <c r="G1316" s="40">
        <v>5272</v>
      </c>
      <c r="H1316" s="47">
        <v>45239</v>
      </c>
      <c r="I1316" s="12">
        <v>633</v>
      </c>
      <c r="J1316" s="35">
        <v>421.26299999999998</v>
      </c>
      <c r="K1316" s="30">
        <v>51</v>
      </c>
      <c r="L1316" s="30">
        <v>0.47912348950247441</v>
      </c>
      <c r="M1316" s="43">
        <v>-0.24</v>
      </c>
      <c r="N1316" s="30">
        <v>8.8060804355238678E-2</v>
      </c>
      <c r="O1316" s="43">
        <v>24</v>
      </c>
      <c r="P1316" s="30">
        <v>0.17920432823038626</v>
      </c>
      <c r="Q1316" s="43">
        <f t="shared" si="41"/>
        <v>2.76</v>
      </c>
      <c r="R1316" s="30">
        <v>6.6062200541020286E-2</v>
      </c>
      <c r="S1316" s="43">
        <v>11</v>
      </c>
      <c r="T1316" s="30">
        <v>0.18754917737088028</v>
      </c>
      <c r="U1316" s="30">
        <v>0.10437085722726225</v>
      </c>
      <c r="V1316" s="46">
        <v>38</v>
      </c>
      <c r="W1316" s="46">
        <v>6.8534270457043217E-2</v>
      </c>
      <c r="X1316" s="46">
        <v>0.90212443095599393</v>
      </c>
      <c r="Y1316" s="46">
        <v>0.40319662648754762</v>
      </c>
      <c r="Z1316" s="46">
        <v>4756</v>
      </c>
      <c r="AA1316" s="46">
        <v>0.24831943968020789</v>
      </c>
      <c r="AB1316" s="46">
        <v>7908</v>
      </c>
      <c r="AC1316" s="77">
        <v>0.17557880614793897</v>
      </c>
      <c r="AD1316" s="84">
        <f>'1.Hard Index'!T1316</f>
        <v>4</v>
      </c>
      <c r="AE1316" s="85">
        <f>'2.Vulnerbility Index'!R1316</f>
        <v>3</v>
      </c>
      <c r="AF1316" s="86">
        <f t="shared" si="42"/>
        <v>12</v>
      </c>
    </row>
    <row r="1317" spans="1:32" x14ac:dyDescent="0.3">
      <c r="A1317" s="39" t="s">
        <v>2479</v>
      </c>
      <c r="B1317" s="40">
        <v>106.286</v>
      </c>
      <c r="C1317" s="40">
        <v>9.6861599999999992</v>
      </c>
      <c r="D1317" s="40" t="s">
        <v>367</v>
      </c>
      <c r="E1317" s="40" t="s">
        <v>721</v>
      </c>
      <c r="F1317" s="40" t="s">
        <v>1029</v>
      </c>
      <c r="G1317" s="40">
        <v>8082</v>
      </c>
      <c r="H1317" s="47">
        <v>45239</v>
      </c>
      <c r="I1317" s="12">
        <v>970</v>
      </c>
      <c r="J1317" s="35">
        <v>148.3357</v>
      </c>
      <c r="K1317" s="30">
        <v>38</v>
      </c>
      <c r="L1317" s="30">
        <v>0.47912348950247441</v>
      </c>
      <c r="M1317" s="43">
        <v>-2.8</v>
      </c>
      <c r="N1317" s="30">
        <v>8.8060804355238678E-2</v>
      </c>
      <c r="O1317" s="43">
        <v>13</v>
      </c>
      <c r="P1317" s="30">
        <v>0.17920432823038626</v>
      </c>
      <c r="Q1317" s="43">
        <f t="shared" si="41"/>
        <v>0.20000000000000018</v>
      </c>
      <c r="R1317" s="30">
        <v>6.6062200541020286E-2</v>
      </c>
      <c r="S1317" s="43">
        <v>11</v>
      </c>
      <c r="T1317" s="30">
        <v>0.18754917737088028</v>
      </c>
      <c r="U1317" s="30">
        <v>0.10437085722726225</v>
      </c>
      <c r="V1317" s="46">
        <v>57</v>
      </c>
      <c r="W1317" s="46">
        <v>6.8534270457043217E-2</v>
      </c>
      <c r="X1317" s="46">
        <v>0.16208859193268993</v>
      </c>
      <c r="Y1317" s="46">
        <v>0.40319662648754762</v>
      </c>
      <c r="Z1317" s="46">
        <v>1310</v>
      </c>
      <c r="AA1317" s="46">
        <v>0.24831943968020789</v>
      </c>
      <c r="AB1317" s="46">
        <v>12123</v>
      </c>
      <c r="AC1317" s="77">
        <v>0.17557880614793897</v>
      </c>
      <c r="AD1317" s="84">
        <f>'1.Hard Index'!T1317</f>
        <v>4</v>
      </c>
      <c r="AE1317" s="85">
        <f>'2.Vulnerbility Index'!R1317</f>
        <v>4</v>
      </c>
      <c r="AF1317" s="86">
        <f t="shared" si="42"/>
        <v>16</v>
      </c>
    </row>
    <row r="1318" spans="1:32" x14ac:dyDescent="0.3">
      <c r="A1318" s="39" t="s">
        <v>2480</v>
      </c>
      <c r="B1318" s="40">
        <v>105.852</v>
      </c>
      <c r="C1318" s="40">
        <v>9.6765699999999999</v>
      </c>
      <c r="D1318" s="40" t="s">
        <v>701</v>
      </c>
      <c r="E1318" s="40" t="s">
        <v>58</v>
      </c>
      <c r="F1318" s="40" t="s">
        <v>887</v>
      </c>
      <c r="G1318" s="40">
        <v>7962</v>
      </c>
      <c r="H1318" s="47">
        <v>45239</v>
      </c>
      <c r="I1318" s="12">
        <v>955</v>
      </c>
      <c r="J1318" s="35">
        <v>479.72699999999998</v>
      </c>
      <c r="K1318" s="30">
        <v>53</v>
      </c>
      <c r="L1318" s="30">
        <v>0.47912348950247441</v>
      </c>
      <c r="M1318" s="43">
        <v>0.45</v>
      </c>
      <c r="N1318" s="30">
        <v>8.8060804355238678E-2</v>
      </c>
      <c r="O1318" s="43">
        <v>2</v>
      </c>
      <c r="P1318" s="30">
        <v>0.17920432823038626</v>
      </c>
      <c r="Q1318" s="43">
        <f t="shared" si="41"/>
        <v>3.45</v>
      </c>
      <c r="R1318" s="30">
        <v>6.6062200541020286E-2</v>
      </c>
      <c r="S1318" s="43">
        <v>20</v>
      </c>
      <c r="T1318" s="30">
        <v>0.18754917737088028</v>
      </c>
      <c r="U1318" s="30">
        <v>0.10437085722726225</v>
      </c>
      <c r="V1318" s="46">
        <v>32</v>
      </c>
      <c r="W1318" s="46">
        <v>6.8534270457043217E-2</v>
      </c>
      <c r="X1318" s="46">
        <v>9.2815875408188891E-2</v>
      </c>
      <c r="Y1318" s="46">
        <v>0.40319662648754762</v>
      </c>
      <c r="Z1318" s="46">
        <v>739</v>
      </c>
      <c r="AA1318" s="46">
        <v>0.24831943968020789</v>
      </c>
      <c r="AB1318" s="46">
        <v>11943</v>
      </c>
      <c r="AC1318" s="77">
        <v>0.17557880614793897</v>
      </c>
      <c r="AD1318" s="84">
        <f>'1.Hard Index'!T1318</f>
        <v>3</v>
      </c>
      <c r="AE1318" s="85">
        <f>'2.Vulnerbility Index'!R1318</f>
        <v>3</v>
      </c>
      <c r="AF1318" s="86">
        <f t="shared" si="42"/>
        <v>9</v>
      </c>
    </row>
    <row r="1319" spans="1:32" x14ac:dyDescent="0.3">
      <c r="A1319" s="39" t="s">
        <v>2481</v>
      </c>
      <c r="B1319" s="40">
        <v>105.639</v>
      </c>
      <c r="C1319" s="40">
        <v>9.6522600000000001</v>
      </c>
      <c r="D1319" s="40" t="s">
        <v>715</v>
      </c>
      <c r="E1319" s="40" t="s">
        <v>686</v>
      </c>
      <c r="F1319" s="40" t="s">
        <v>225</v>
      </c>
      <c r="G1319" s="40">
        <v>8235</v>
      </c>
      <c r="H1319" s="47">
        <v>45239</v>
      </c>
      <c r="I1319" s="12">
        <v>988</v>
      </c>
      <c r="J1319" s="35">
        <v>203.72239999999999</v>
      </c>
      <c r="K1319" s="30">
        <v>46</v>
      </c>
      <c r="L1319" s="30">
        <v>0.47912348950247441</v>
      </c>
      <c r="M1319" s="43">
        <v>-2.8</v>
      </c>
      <c r="N1319" s="30">
        <v>8.8060804355238678E-2</v>
      </c>
      <c r="O1319" s="43">
        <v>24</v>
      </c>
      <c r="P1319" s="30">
        <v>0.17920432823038626</v>
      </c>
      <c r="Q1319" s="43">
        <f t="shared" si="41"/>
        <v>0.20000000000000018</v>
      </c>
      <c r="R1319" s="30">
        <v>6.6062200541020286E-2</v>
      </c>
      <c r="S1319" s="43">
        <v>13</v>
      </c>
      <c r="T1319" s="30">
        <v>0.18754917737088028</v>
      </c>
      <c r="U1319" s="30">
        <v>0.10437085722726225</v>
      </c>
      <c r="V1319" s="46">
        <v>14</v>
      </c>
      <c r="W1319" s="46">
        <v>6.8534270457043217E-2</v>
      </c>
      <c r="X1319" s="46">
        <v>6.3752276867030971E-2</v>
      </c>
      <c r="Y1319" s="46">
        <v>0.40319662648754762</v>
      </c>
      <c r="Z1319" s="46">
        <v>525</v>
      </c>
      <c r="AA1319" s="46">
        <v>0.24831943968020789</v>
      </c>
      <c r="AB1319" s="46">
        <v>12353</v>
      </c>
      <c r="AC1319" s="77">
        <v>0.17557880614793897</v>
      </c>
      <c r="AD1319" s="84">
        <f>'1.Hard Index'!T1319</f>
        <v>4</v>
      </c>
      <c r="AE1319" s="85">
        <f>'2.Vulnerbility Index'!R1319</f>
        <v>3</v>
      </c>
      <c r="AF1319" s="86">
        <f t="shared" si="42"/>
        <v>12</v>
      </c>
    </row>
    <row r="1320" spans="1:32" x14ac:dyDescent="0.3">
      <c r="A1320" s="39" t="s">
        <v>2482</v>
      </c>
      <c r="B1320" s="40">
        <v>106.262</v>
      </c>
      <c r="C1320" s="40">
        <v>9.6887600000000003</v>
      </c>
      <c r="D1320" s="40" t="s">
        <v>367</v>
      </c>
      <c r="E1320" s="40" t="s">
        <v>721</v>
      </c>
      <c r="F1320" s="40" t="s">
        <v>721</v>
      </c>
      <c r="G1320" s="40">
        <v>7160</v>
      </c>
      <c r="H1320" s="47">
        <v>45239</v>
      </c>
      <c r="I1320" s="12">
        <v>859</v>
      </c>
      <c r="J1320" s="35">
        <v>128.91569999999999</v>
      </c>
      <c r="K1320" s="30">
        <v>33</v>
      </c>
      <c r="L1320" s="30">
        <v>0.47912348950247441</v>
      </c>
      <c r="M1320" s="43">
        <v>-0.24</v>
      </c>
      <c r="N1320" s="30">
        <v>8.8060804355238678E-2</v>
      </c>
      <c r="O1320" s="43">
        <v>30</v>
      </c>
      <c r="P1320" s="30">
        <v>0.17920432823038626</v>
      </c>
      <c r="Q1320" s="43">
        <f t="shared" si="41"/>
        <v>2.76</v>
      </c>
      <c r="R1320" s="30">
        <v>6.6062200541020286E-2</v>
      </c>
      <c r="S1320" s="43">
        <v>11</v>
      </c>
      <c r="T1320" s="30">
        <v>0.18754917737088028</v>
      </c>
      <c r="U1320" s="30">
        <v>0.10437085722726225</v>
      </c>
      <c r="V1320" s="46">
        <v>238</v>
      </c>
      <c r="W1320" s="46">
        <v>6.8534270457043217E-2</v>
      </c>
      <c r="X1320" s="46">
        <v>7.3184357541899447E-2</v>
      </c>
      <c r="Y1320" s="46">
        <v>0.40319662648754762</v>
      </c>
      <c r="Z1320" s="46">
        <v>524</v>
      </c>
      <c r="AA1320" s="46">
        <v>0.24831943968020789</v>
      </c>
      <c r="AB1320" s="46">
        <v>10740</v>
      </c>
      <c r="AC1320" s="77">
        <v>0.17557880614793897</v>
      </c>
      <c r="AD1320" s="84">
        <f>'1.Hard Index'!T1320</f>
        <v>4</v>
      </c>
      <c r="AE1320" s="85">
        <f>'2.Vulnerbility Index'!R1320</f>
        <v>3</v>
      </c>
      <c r="AF1320" s="86">
        <f t="shared" si="42"/>
        <v>12</v>
      </c>
    </row>
    <row r="1321" spans="1:32" x14ac:dyDescent="0.3">
      <c r="A1321" s="39" t="s">
        <v>2483</v>
      </c>
      <c r="B1321" s="40">
        <v>106.43300000000001</v>
      </c>
      <c r="C1321" s="40">
        <v>9.6681799999999996</v>
      </c>
      <c r="D1321" s="40" t="s">
        <v>367</v>
      </c>
      <c r="E1321" s="40" t="s">
        <v>371</v>
      </c>
      <c r="F1321" s="40" t="s">
        <v>1030</v>
      </c>
      <c r="G1321" s="40">
        <v>18604</v>
      </c>
      <c r="H1321" s="47">
        <v>45239</v>
      </c>
      <c r="I1321" s="12">
        <v>2232</v>
      </c>
      <c r="J1321" s="35">
        <v>341.42739999999998</v>
      </c>
      <c r="K1321" s="30">
        <v>49</v>
      </c>
      <c r="L1321" s="30">
        <v>0.47912348950247441</v>
      </c>
      <c r="M1321" s="43">
        <v>0.45</v>
      </c>
      <c r="N1321" s="30">
        <v>8.8060804355238678E-2</v>
      </c>
      <c r="O1321" s="43">
        <v>24</v>
      </c>
      <c r="P1321" s="30">
        <v>0.17920432823038626</v>
      </c>
      <c r="Q1321" s="43">
        <f t="shared" si="41"/>
        <v>3.45</v>
      </c>
      <c r="R1321" s="30">
        <v>6.6062200541020286E-2</v>
      </c>
      <c r="S1321" s="43">
        <v>17</v>
      </c>
      <c r="T1321" s="30">
        <v>0.18754917737088028</v>
      </c>
      <c r="U1321" s="30">
        <v>0.10437085722726225</v>
      </c>
      <c r="V1321" s="46">
        <v>53</v>
      </c>
      <c r="W1321" s="46">
        <v>6.8534270457043217E-2</v>
      </c>
      <c r="X1321" s="46">
        <v>2.2522038271339497E-2</v>
      </c>
      <c r="Y1321" s="46">
        <v>0.40319662648754762</v>
      </c>
      <c r="Z1321" s="46">
        <v>419</v>
      </c>
      <c r="AA1321" s="46">
        <v>0.24831943968020789</v>
      </c>
      <c r="AB1321" s="46">
        <v>27906</v>
      </c>
      <c r="AC1321" s="77">
        <v>0.17557880614793897</v>
      </c>
      <c r="AD1321" s="84">
        <f>'1.Hard Index'!T1321</f>
        <v>4</v>
      </c>
      <c r="AE1321" s="85">
        <f>'2.Vulnerbility Index'!R1321</f>
        <v>3</v>
      </c>
      <c r="AF1321" s="86">
        <f t="shared" si="42"/>
        <v>12</v>
      </c>
    </row>
    <row r="1322" spans="1:32" x14ac:dyDescent="0.3">
      <c r="A1322" s="39" t="s">
        <v>2484</v>
      </c>
      <c r="B1322" s="40">
        <v>106.381</v>
      </c>
      <c r="C1322" s="40">
        <v>9.6627299999999998</v>
      </c>
      <c r="D1322" s="40" t="s">
        <v>367</v>
      </c>
      <c r="E1322" s="40" t="s">
        <v>721</v>
      </c>
      <c r="F1322" s="40" t="s">
        <v>1031</v>
      </c>
      <c r="G1322" s="40">
        <v>13785</v>
      </c>
      <c r="H1322" s="47">
        <v>45239</v>
      </c>
      <c r="I1322" s="12">
        <v>1654</v>
      </c>
      <c r="J1322" s="35">
        <v>258.98349999999999</v>
      </c>
      <c r="K1322" s="30">
        <v>50</v>
      </c>
      <c r="L1322" s="30">
        <v>0.47912348950247441</v>
      </c>
      <c r="M1322" s="43">
        <v>0.24</v>
      </c>
      <c r="N1322" s="30">
        <v>8.8060804355238678E-2</v>
      </c>
      <c r="O1322" s="43">
        <v>1</v>
      </c>
      <c r="P1322" s="30">
        <v>0.17920432823038626</v>
      </c>
      <c r="Q1322" s="43">
        <f t="shared" si="41"/>
        <v>3.24</v>
      </c>
      <c r="R1322" s="30">
        <v>6.6062200541020286E-2</v>
      </c>
      <c r="S1322" s="43">
        <v>11</v>
      </c>
      <c r="T1322" s="30">
        <v>0.18754917737088028</v>
      </c>
      <c r="U1322" s="30">
        <v>0.10437085722726225</v>
      </c>
      <c r="V1322" s="46">
        <v>43</v>
      </c>
      <c r="W1322" s="46">
        <v>6.8534270457043217E-2</v>
      </c>
      <c r="X1322" s="46">
        <v>5.4552049328980778E-2</v>
      </c>
      <c r="Y1322" s="46">
        <v>0.40319662648754762</v>
      </c>
      <c r="Z1322" s="46">
        <v>752</v>
      </c>
      <c r="AA1322" s="46">
        <v>0.24831943968020789</v>
      </c>
      <c r="AB1322" s="46">
        <v>20678</v>
      </c>
      <c r="AC1322" s="77">
        <v>0.17557880614793897</v>
      </c>
      <c r="AD1322" s="84">
        <f>'1.Hard Index'!T1322</f>
        <v>4</v>
      </c>
      <c r="AE1322" s="85">
        <f>'2.Vulnerbility Index'!R1322</f>
        <v>4</v>
      </c>
      <c r="AF1322" s="86">
        <f t="shared" si="42"/>
        <v>16</v>
      </c>
    </row>
    <row r="1323" spans="1:32" x14ac:dyDescent="0.3">
      <c r="A1323" s="39" t="s">
        <v>2485</v>
      </c>
      <c r="B1323" s="40">
        <v>105.57</v>
      </c>
      <c r="C1323" s="40">
        <v>9.6749100000000006</v>
      </c>
      <c r="D1323" s="40" t="s">
        <v>715</v>
      </c>
      <c r="E1323" s="40" t="s">
        <v>686</v>
      </c>
      <c r="F1323" s="40" t="s">
        <v>686</v>
      </c>
      <c r="G1323" s="40">
        <v>26518</v>
      </c>
      <c r="H1323" s="47">
        <v>45239</v>
      </c>
      <c r="I1323" s="12">
        <v>3182</v>
      </c>
      <c r="J1323" s="35">
        <v>64.092749999999995</v>
      </c>
      <c r="K1323" s="30">
        <v>49</v>
      </c>
      <c r="L1323" s="30">
        <v>0.47912348950247441</v>
      </c>
      <c r="M1323" s="43">
        <v>1.25</v>
      </c>
      <c r="N1323" s="30">
        <v>8.8060804355238678E-2</v>
      </c>
      <c r="O1323" s="43">
        <v>23</v>
      </c>
      <c r="P1323" s="30">
        <v>0.17920432823038626</v>
      </c>
      <c r="Q1323" s="43">
        <f t="shared" si="41"/>
        <v>4.25</v>
      </c>
      <c r="R1323" s="30">
        <v>6.6062200541020286E-2</v>
      </c>
      <c r="S1323" s="43">
        <v>11</v>
      </c>
      <c r="T1323" s="30">
        <v>0.18754917737088028</v>
      </c>
      <c r="U1323" s="30">
        <v>0.10437085722726225</v>
      </c>
      <c r="V1323" s="46">
        <v>180</v>
      </c>
      <c r="W1323" s="46">
        <v>6.8534270457043217E-2</v>
      </c>
      <c r="X1323" s="46">
        <v>1.0558865676144506E-2</v>
      </c>
      <c r="Y1323" s="46">
        <v>0.40319662648754762</v>
      </c>
      <c r="Z1323" s="46">
        <v>280</v>
      </c>
      <c r="AA1323" s="46">
        <v>0.24831943968020789</v>
      </c>
      <c r="AB1323" s="46">
        <v>39777</v>
      </c>
      <c r="AC1323" s="77">
        <v>0.17557880614793897</v>
      </c>
      <c r="AD1323" s="84">
        <f>'1.Hard Index'!T1323</f>
        <v>4</v>
      </c>
      <c r="AE1323" s="85">
        <f>'2.Vulnerbility Index'!R1323</f>
        <v>3</v>
      </c>
      <c r="AF1323" s="86">
        <f t="shared" si="42"/>
        <v>12</v>
      </c>
    </row>
    <row r="1324" spans="1:32" x14ac:dyDescent="0.3">
      <c r="A1324" s="39" t="s">
        <v>2486</v>
      </c>
      <c r="B1324" s="40">
        <v>106.279</v>
      </c>
      <c r="C1324" s="40">
        <v>9.6590699999999998</v>
      </c>
      <c r="D1324" s="40" t="s">
        <v>367</v>
      </c>
      <c r="E1324" s="40" t="s">
        <v>721</v>
      </c>
      <c r="F1324" s="40" t="s">
        <v>1032</v>
      </c>
      <c r="G1324" s="40">
        <v>7561</v>
      </c>
      <c r="H1324" s="47">
        <v>45239</v>
      </c>
      <c r="I1324" s="12">
        <v>907</v>
      </c>
      <c r="J1324" s="35">
        <v>135.9819</v>
      </c>
      <c r="K1324" s="30">
        <v>39</v>
      </c>
      <c r="L1324" s="30">
        <v>0.47912348950247441</v>
      </c>
      <c r="M1324" s="43">
        <v>0.36</v>
      </c>
      <c r="N1324" s="30">
        <v>8.8060804355238678E-2</v>
      </c>
      <c r="O1324" s="43">
        <v>20</v>
      </c>
      <c r="P1324" s="30">
        <v>0.17920432823038626</v>
      </c>
      <c r="Q1324" s="43">
        <f t="shared" si="41"/>
        <v>3.36</v>
      </c>
      <c r="R1324" s="30">
        <v>6.6062200541020286E-2</v>
      </c>
      <c r="S1324" s="43">
        <v>13</v>
      </c>
      <c r="T1324" s="30">
        <v>0.18754917737088028</v>
      </c>
      <c r="U1324" s="30">
        <v>0.10437085722726225</v>
      </c>
      <c r="V1324" s="46">
        <v>20</v>
      </c>
      <c r="W1324" s="46">
        <v>6.8534270457043217E-2</v>
      </c>
      <c r="X1324" s="46">
        <v>0.23621214125115725</v>
      </c>
      <c r="Y1324" s="46">
        <v>0.40319662648754762</v>
      </c>
      <c r="Z1324" s="46">
        <v>1786</v>
      </c>
      <c r="AA1324" s="46">
        <v>0.24831943968020789</v>
      </c>
      <c r="AB1324" s="46">
        <v>11342</v>
      </c>
      <c r="AC1324" s="77">
        <v>0.17557880614793897</v>
      </c>
      <c r="AD1324" s="84">
        <f>'1.Hard Index'!T1324</f>
        <v>4</v>
      </c>
      <c r="AE1324" s="85">
        <f>'2.Vulnerbility Index'!R1324</f>
        <v>4</v>
      </c>
      <c r="AF1324" s="86">
        <f t="shared" si="42"/>
        <v>16</v>
      </c>
    </row>
    <row r="1325" spans="1:32" x14ac:dyDescent="0.3">
      <c r="A1325" s="39" t="s">
        <v>2487</v>
      </c>
      <c r="B1325" s="40">
        <v>106.14700000000001</v>
      </c>
      <c r="C1325" s="40">
        <v>9.6729599999999998</v>
      </c>
      <c r="D1325" s="40" t="s">
        <v>701</v>
      </c>
      <c r="E1325" s="40" t="s">
        <v>718</v>
      </c>
      <c r="F1325" s="40" t="s">
        <v>718</v>
      </c>
      <c r="G1325" s="40">
        <v>5812</v>
      </c>
      <c r="H1325" s="47">
        <v>45239</v>
      </c>
      <c r="I1325" s="12">
        <v>697</v>
      </c>
      <c r="J1325" s="35">
        <v>191.9402</v>
      </c>
      <c r="K1325" s="30">
        <v>46</v>
      </c>
      <c r="L1325" s="30">
        <v>0.47912348950247441</v>
      </c>
      <c r="M1325" s="43">
        <v>-0.2</v>
      </c>
      <c r="N1325" s="30">
        <v>8.8060804355238678E-2</v>
      </c>
      <c r="O1325" s="43">
        <v>20</v>
      </c>
      <c r="P1325" s="30">
        <v>0.17920432823038626</v>
      </c>
      <c r="Q1325" s="43">
        <f t="shared" si="41"/>
        <v>2.8</v>
      </c>
      <c r="R1325" s="30">
        <v>6.6062200541020286E-2</v>
      </c>
      <c r="S1325" s="43">
        <v>15</v>
      </c>
      <c r="T1325" s="30">
        <v>0.18754917737088028</v>
      </c>
      <c r="U1325" s="30">
        <v>0.10437085722726225</v>
      </c>
      <c r="V1325" s="46">
        <v>79</v>
      </c>
      <c r="W1325" s="46">
        <v>6.8534270457043217E-2</v>
      </c>
      <c r="X1325" s="46">
        <v>6.2973158981417754E-2</v>
      </c>
      <c r="Y1325" s="46">
        <v>0.40319662648754762</v>
      </c>
      <c r="Z1325" s="46">
        <v>366</v>
      </c>
      <c r="AA1325" s="46">
        <v>0.24831943968020789</v>
      </c>
      <c r="AB1325" s="46">
        <v>8718</v>
      </c>
      <c r="AC1325" s="77">
        <v>0.17557880614793897</v>
      </c>
      <c r="AD1325" s="84">
        <f>'1.Hard Index'!T1325</f>
        <v>4</v>
      </c>
      <c r="AE1325" s="85">
        <f>'2.Vulnerbility Index'!R1325</f>
        <v>3</v>
      </c>
      <c r="AF1325" s="86">
        <f t="shared" si="42"/>
        <v>12</v>
      </c>
    </row>
    <row r="1326" spans="1:32" x14ac:dyDescent="0.3">
      <c r="A1326" s="39" t="s">
        <v>2488</v>
      </c>
      <c r="B1326" s="40">
        <v>106.34399999999999</v>
      </c>
      <c r="C1326" s="40">
        <v>9.64438</v>
      </c>
      <c r="D1326" s="40" t="s">
        <v>367</v>
      </c>
      <c r="E1326" s="40" t="s">
        <v>721</v>
      </c>
      <c r="F1326" s="40" t="s">
        <v>1033</v>
      </c>
      <c r="G1326" s="40">
        <v>15733</v>
      </c>
      <c r="H1326" s="47">
        <v>45239</v>
      </c>
      <c r="I1326" s="12">
        <v>1888</v>
      </c>
      <c r="J1326" s="35">
        <v>272.82749999999999</v>
      </c>
      <c r="K1326" s="30">
        <v>48</v>
      </c>
      <c r="L1326" s="30">
        <v>0.47912348950247441</v>
      </c>
      <c r="M1326" s="43">
        <v>-0.15</v>
      </c>
      <c r="N1326" s="30">
        <v>8.8060804355238678E-2</v>
      </c>
      <c r="O1326" s="43">
        <v>24</v>
      </c>
      <c r="P1326" s="30">
        <v>0.17920432823038626</v>
      </c>
      <c r="Q1326" s="43">
        <f t="shared" si="41"/>
        <v>2.85</v>
      </c>
      <c r="R1326" s="30">
        <v>6.6062200541020286E-2</v>
      </c>
      <c r="S1326" s="43">
        <v>9</v>
      </c>
      <c r="T1326" s="30">
        <v>0.18754917737088028</v>
      </c>
      <c r="U1326" s="30">
        <v>0.10437085722726225</v>
      </c>
      <c r="V1326" s="46">
        <v>59</v>
      </c>
      <c r="W1326" s="46">
        <v>6.8534270457043217E-2</v>
      </c>
      <c r="X1326" s="46">
        <v>8.644250937519863E-3</v>
      </c>
      <c r="Y1326" s="46">
        <v>0.40319662648754762</v>
      </c>
      <c r="Z1326" s="46">
        <v>136</v>
      </c>
      <c r="AA1326" s="46">
        <v>0.24831943968020789</v>
      </c>
      <c r="AB1326" s="46">
        <v>23600</v>
      </c>
      <c r="AC1326" s="77">
        <v>0.17557880614793897</v>
      </c>
      <c r="AD1326" s="84">
        <f>'1.Hard Index'!T1326</f>
        <v>4</v>
      </c>
      <c r="AE1326" s="85">
        <f>'2.Vulnerbility Index'!R1326</f>
        <v>3</v>
      </c>
      <c r="AF1326" s="86">
        <f t="shared" si="42"/>
        <v>12</v>
      </c>
    </row>
    <row r="1327" spans="1:32" x14ac:dyDescent="0.3">
      <c r="A1327" s="39" t="s">
        <v>2489</v>
      </c>
      <c r="B1327" s="40">
        <v>104.977</v>
      </c>
      <c r="C1327" s="40">
        <v>9.6304999999999996</v>
      </c>
      <c r="D1327" s="40" t="s">
        <v>50</v>
      </c>
      <c r="E1327" s="40" t="s">
        <v>713</v>
      </c>
      <c r="F1327" s="40" t="s">
        <v>1034</v>
      </c>
      <c r="G1327" s="40">
        <v>10007</v>
      </c>
      <c r="H1327" s="47">
        <v>45239</v>
      </c>
      <c r="I1327" s="12">
        <v>1201</v>
      </c>
      <c r="J1327" s="35">
        <v>86.851529999999997</v>
      </c>
      <c r="K1327" s="30">
        <v>50</v>
      </c>
      <c r="L1327" s="30">
        <v>0.47912348950247441</v>
      </c>
      <c r="M1327" s="43">
        <v>0.15</v>
      </c>
      <c r="N1327" s="30">
        <v>8.8060804355238678E-2</v>
      </c>
      <c r="O1327" s="43">
        <v>16</v>
      </c>
      <c r="P1327" s="30">
        <v>0.17920432823038626</v>
      </c>
      <c r="Q1327" s="43">
        <f t="shared" si="41"/>
        <v>3.15</v>
      </c>
      <c r="R1327" s="30">
        <v>6.6062200541020286E-2</v>
      </c>
      <c r="S1327" s="43">
        <v>15</v>
      </c>
      <c r="T1327" s="30">
        <v>0.18754917737088028</v>
      </c>
      <c r="U1327" s="30">
        <v>0.10437085722726225</v>
      </c>
      <c r="V1327" s="46">
        <v>20</v>
      </c>
      <c r="W1327" s="46">
        <v>6.8534270457043217E-2</v>
      </c>
      <c r="X1327" s="46">
        <v>0.34635754971519939</v>
      </c>
      <c r="Y1327" s="46">
        <v>0.40319662648754762</v>
      </c>
      <c r="Z1327" s="46">
        <v>3466</v>
      </c>
      <c r="AA1327" s="46">
        <v>0.24831943968020789</v>
      </c>
      <c r="AB1327" s="46">
        <v>15011</v>
      </c>
      <c r="AC1327" s="77">
        <v>0.17557880614793897</v>
      </c>
      <c r="AD1327" s="84">
        <f>'1.Hard Index'!T1327</f>
        <v>4</v>
      </c>
      <c r="AE1327" s="85">
        <f>'2.Vulnerbility Index'!R1327</f>
        <v>4</v>
      </c>
      <c r="AF1327" s="86">
        <f t="shared" si="42"/>
        <v>16</v>
      </c>
    </row>
    <row r="1328" spans="1:32" x14ac:dyDescent="0.3">
      <c r="A1328" s="39" t="s">
        <v>2490</v>
      </c>
      <c r="B1328" s="40">
        <v>106.08199999999999</v>
      </c>
      <c r="C1328" s="40">
        <v>9.6269500000000008</v>
      </c>
      <c r="D1328" s="40" t="s">
        <v>701</v>
      </c>
      <c r="E1328" s="40" t="s">
        <v>225</v>
      </c>
      <c r="F1328" s="40" t="s">
        <v>14</v>
      </c>
      <c r="G1328" s="40">
        <v>9691</v>
      </c>
      <c r="H1328" s="47">
        <v>45239</v>
      </c>
      <c r="I1328" s="12">
        <v>1163</v>
      </c>
      <c r="J1328" s="35">
        <v>247.89580000000001</v>
      </c>
      <c r="K1328" s="30">
        <v>50</v>
      </c>
      <c r="L1328" s="30">
        <v>0.47912348950247441</v>
      </c>
      <c r="M1328" s="43">
        <v>0.35</v>
      </c>
      <c r="N1328" s="30">
        <v>8.8060804355238678E-2</v>
      </c>
      <c r="O1328" s="43">
        <v>8</v>
      </c>
      <c r="P1328" s="30">
        <v>0.17920432823038626</v>
      </c>
      <c r="Q1328" s="43">
        <f t="shared" si="41"/>
        <v>3.35</v>
      </c>
      <c r="R1328" s="30">
        <v>6.6062200541020286E-2</v>
      </c>
      <c r="S1328" s="43">
        <v>13</v>
      </c>
      <c r="T1328" s="30">
        <v>0.18754917737088028</v>
      </c>
      <c r="U1328" s="30">
        <v>0.10437085722726225</v>
      </c>
      <c r="V1328" s="46">
        <v>30</v>
      </c>
      <c r="W1328" s="46">
        <v>6.8534270457043217E-2</v>
      </c>
      <c r="X1328" s="46">
        <v>8.4305025281188731E-2</v>
      </c>
      <c r="Y1328" s="46">
        <v>0.40319662648754762</v>
      </c>
      <c r="Z1328" s="46">
        <v>817</v>
      </c>
      <c r="AA1328" s="46">
        <v>0.24831943968020789</v>
      </c>
      <c r="AB1328" s="46">
        <v>14537</v>
      </c>
      <c r="AC1328" s="77">
        <v>0.17557880614793897</v>
      </c>
      <c r="AD1328" s="84">
        <f>'1.Hard Index'!T1328</f>
        <v>4</v>
      </c>
      <c r="AE1328" s="85">
        <f>'2.Vulnerbility Index'!R1328</f>
        <v>3</v>
      </c>
      <c r="AF1328" s="86">
        <f t="shared" si="42"/>
        <v>12</v>
      </c>
    </row>
    <row r="1329" spans="1:32" x14ac:dyDescent="0.3">
      <c r="A1329" s="39" t="s">
        <v>2491</v>
      </c>
      <c r="B1329" s="40">
        <v>105.92100000000001</v>
      </c>
      <c r="C1329" s="40">
        <v>9.6458100000000009</v>
      </c>
      <c r="D1329" s="40" t="s">
        <v>701</v>
      </c>
      <c r="E1329" s="40" t="s">
        <v>58</v>
      </c>
      <c r="F1329" s="40" t="s">
        <v>636</v>
      </c>
      <c r="G1329" s="40">
        <v>16875</v>
      </c>
      <c r="H1329" s="47">
        <v>45239</v>
      </c>
      <c r="I1329" s="12">
        <v>2025</v>
      </c>
      <c r="J1329" s="35">
        <v>333.83089999999999</v>
      </c>
      <c r="K1329" s="30">
        <v>51</v>
      </c>
      <c r="L1329" s="30">
        <v>0.47912348950247441</v>
      </c>
      <c r="M1329" s="43">
        <v>0.25</v>
      </c>
      <c r="N1329" s="30">
        <v>8.8060804355238678E-2</v>
      </c>
      <c r="O1329" s="43">
        <v>10</v>
      </c>
      <c r="P1329" s="30">
        <v>0.17920432823038626</v>
      </c>
      <c r="Q1329" s="43">
        <f t="shared" si="41"/>
        <v>3.25</v>
      </c>
      <c r="R1329" s="30">
        <v>6.6062200541020286E-2</v>
      </c>
      <c r="S1329" s="43">
        <v>15</v>
      </c>
      <c r="T1329" s="30">
        <v>0.18754917737088028</v>
      </c>
      <c r="U1329" s="30">
        <v>0.10437085722726225</v>
      </c>
      <c r="V1329" s="46">
        <v>52</v>
      </c>
      <c r="W1329" s="46">
        <v>6.8534270457043217E-2</v>
      </c>
      <c r="X1329" s="46">
        <v>0.12651851851851853</v>
      </c>
      <c r="Y1329" s="46">
        <v>0.40319662648754762</v>
      </c>
      <c r="Z1329" s="46">
        <v>2135</v>
      </c>
      <c r="AA1329" s="46">
        <v>0.24831943968020789</v>
      </c>
      <c r="AB1329" s="46">
        <v>25313</v>
      </c>
      <c r="AC1329" s="77">
        <v>0.17557880614793897</v>
      </c>
      <c r="AD1329" s="84">
        <f>'1.Hard Index'!T1329</f>
        <v>4</v>
      </c>
      <c r="AE1329" s="85">
        <f>'2.Vulnerbility Index'!R1329</f>
        <v>4</v>
      </c>
      <c r="AF1329" s="86">
        <f t="shared" si="42"/>
        <v>16</v>
      </c>
    </row>
    <row r="1330" spans="1:32" x14ac:dyDescent="0.3">
      <c r="A1330" s="39" t="s">
        <v>2492</v>
      </c>
      <c r="B1330" s="40">
        <v>105.843</v>
      </c>
      <c r="C1330" s="40">
        <v>9.6347199999999997</v>
      </c>
      <c r="D1330" s="40" t="s">
        <v>701</v>
      </c>
      <c r="E1330" s="40" t="s">
        <v>702</v>
      </c>
      <c r="F1330" s="40" t="s">
        <v>1035</v>
      </c>
      <c r="G1330" s="40">
        <v>8876</v>
      </c>
      <c r="H1330" s="47">
        <v>45239</v>
      </c>
      <c r="I1330" s="12">
        <v>1065</v>
      </c>
      <c r="J1330" s="35">
        <v>423.81580000000002</v>
      </c>
      <c r="K1330" s="30">
        <v>48</v>
      </c>
      <c r="L1330" s="30">
        <v>0.47912348950247441</v>
      </c>
      <c r="M1330" s="43">
        <v>0.75</v>
      </c>
      <c r="N1330" s="30">
        <v>8.8060804355238678E-2</v>
      </c>
      <c r="O1330" s="43">
        <v>24</v>
      </c>
      <c r="P1330" s="30">
        <v>0.17920432823038626</v>
      </c>
      <c r="Q1330" s="43">
        <f t="shared" si="41"/>
        <v>3.75</v>
      </c>
      <c r="R1330" s="30">
        <v>6.6062200541020286E-2</v>
      </c>
      <c r="S1330" s="43">
        <v>23</v>
      </c>
      <c r="T1330" s="30">
        <v>0.18754917737088028</v>
      </c>
      <c r="U1330" s="30">
        <v>0.10437085722726225</v>
      </c>
      <c r="V1330" s="46">
        <v>33</v>
      </c>
      <c r="W1330" s="46">
        <v>6.8534270457043217E-2</v>
      </c>
      <c r="X1330" s="46">
        <v>4.9008562415502478E-2</v>
      </c>
      <c r="Y1330" s="46">
        <v>0.40319662648754762</v>
      </c>
      <c r="Z1330" s="46">
        <v>435</v>
      </c>
      <c r="AA1330" s="46">
        <v>0.24831943968020789</v>
      </c>
      <c r="AB1330" s="46">
        <v>13314</v>
      </c>
      <c r="AC1330" s="77">
        <v>0.17557880614793897</v>
      </c>
      <c r="AD1330" s="84">
        <f>'1.Hard Index'!T1330</f>
        <v>4</v>
      </c>
      <c r="AE1330" s="85">
        <f>'2.Vulnerbility Index'!R1330</f>
        <v>3</v>
      </c>
      <c r="AF1330" s="86">
        <f t="shared" si="42"/>
        <v>12</v>
      </c>
    </row>
    <row r="1331" spans="1:32" x14ac:dyDescent="0.3">
      <c r="A1331" s="39" t="s">
        <v>2493</v>
      </c>
      <c r="B1331" s="40">
        <v>106.27200000000001</v>
      </c>
      <c r="C1331" s="40">
        <v>9.6242699999999992</v>
      </c>
      <c r="D1331" s="40" t="s">
        <v>367</v>
      </c>
      <c r="E1331" s="40" t="s">
        <v>721</v>
      </c>
      <c r="F1331" s="40" t="s">
        <v>596</v>
      </c>
      <c r="G1331" s="40">
        <v>4142</v>
      </c>
      <c r="H1331" s="47">
        <v>45239</v>
      </c>
      <c r="I1331" s="12">
        <v>497</v>
      </c>
      <c r="J1331" s="35">
        <v>293.69459999999998</v>
      </c>
      <c r="K1331" s="30">
        <v>43</v>
      </c>
      <c r="L1331" s="30">
        <v>0.47912348950247441</v>
      </c>
      <c r="M1331" s="43">
        <v>1.25</v>
      </c>
      <c r="N1331" s="30">
        <v>8.8060804355238678E-2</v>
      </c>
      <c r="O1331" s="43">
        <v>1</v>
      </c>
      <c r="P1331" s="30">
        <v>0.17920432823038626</v>
      </c>
      <c r="Q1331" s="43">
        <f t="shared" si="41"/>
        <v>4.25</v>
      </c>
      <c r="R1331" s="30">
        <v>6.6062200541020286E-2</v>
      </c>
      <c r="S1331" s="43">
        <v>13</v>
      </c>
      <c r="T1331" s="30">
        <v>0.18754917737088028</v>
      </c>
      <c r="U1331" s="30">
        <v>0.10437085722726225</v>
      </c>
      <c r="V1331" s="46">
        <v>21</v>
      </c>
      <c r="W1331" s="46">
        <v>6.8534270457043217E-2</v>
      </c>
      <c r="X1331" s="46">
        <v>0.39208112023177211</v>
      </c>
      <c r="Y1331" s="46">
        <v>0.40319662648754762</v>
      </c>
      <c r="Z1331" s="46">
        <v>1624</v>
      </c>
      <c r="AA1331" s="46">
        <v>0.24831943968020789</v>
      </c>
      <c r="AB1331" s="46">
        <v>6213</v>
      </c>
      <c r="AC1331" s="77">
        <v>0.17557880614793897</v>
      </c>
      <c r="AD1331" s="84">
        <f>'1.Hard Index'!T1331</f>
        <v>4</v>
      </c>
      <c r="AE1331" s="85">
        <f>'2.Vulnerbility Index'!R1331</f>
        <v>3</v>
      </c>
      <c r="AF1331" s="86">
        <f t="shared" si="42"/>
        <v>12</v>
      </c>
    </row>
    <row r="1332" spans="1:32" x14ac:dyDescent="0.3">
      <c r="A1332" s="39" t="s">
        <v>2494</v>
      </c>
      <c r="B1332" s="40">
        <v>105.506</v>
      </c>
      <c r="C1332" s="40">
        <v>9.6183399999999999</v>
      </c>
      <c r="D1332" s="40" t="s">
        <v>715</v>
      </c>
      <c r="E1332" s="40" t="s">
        <v>686</v>
      </c>
      <c r="F1332" s="40" t="s">
        <v>1036</v>
      </c>
      <c r="G1332" s="40">
        <v>13465</v>
      </c>
      <c r="H1332" s="47">
        <v>45239</v>
      </c>
      <c r="I1332" s="12">
        <v>1616</v>
      </c>
      <c r="J1332" s="35">
        <v>66.147869999999998</v>
      </c>
      <c r="K1332" s="30">
        <v>40</v>
      </c>
      <c r="L1332" s="30">
        <v>0.47912348950247441</v>
      </c>
      <c r="M1332" s="43">
        <v>0.36</v>
      </c>
      <c r="N1332" s="30">
        <v>8.8060804355238678E-2</v>
      </c>
      <c r="O1332" s="43">
        <v>30</v>
      </c>
      <c r="P1332" s="30">
        <v>0.17920432823038626</v>
      </c>
      <c r="Q1332" s="43">
        <f t="shared" si="41"/>
        <v>3.36</v>
      </c>
      <c r="R1332" s="30">
        <v>6.6062200541020286E-2</v>
      </c>
      <c r="S1332" s="43">
        <v>13</v>
      </c>
      <c r="T1332" s="30">
        <v>0.18754917737088028</v>
      </c>
      <c r="U1332" s="30">
        <v>0.10437085722726225</v>
      </c>
      <c r="V1332" s="46">
        <v>28</v>
      </c>
      <c r="W1332" s="46">
        <v>6.8534270457043217E-2</v>
      </c>
      <c r="X1332" s="46">
        <v>0.36992202005198666</v>
      </c>
      <c r="Y1332" s="46">
        <v>0.40319662648754762</v>
      </c>
      <c r="Z1332" s="46">
        <v>4981</v>
      </c>
      <c r="AA1332" s="46">
        <v>0.24831943968020789</v>
      </c>
      <c r="AB1332" s="46">
        <v>20198</v>
      </c>
      <c r="AC1332" s="77">
        <v>0.17557880614793897</v>
      </c>
      <c r="AD1332" s="84">
        <f>'1.Hard Index'!T1332</f>
        <v>4</v>
      </c>
      <c r="AE1332" s="85">
        <f>'2.Vulnerbility Index'!R1332</f>
        <v>4</v>
      </c>
      <c r="AF1332" s="86">
        <f t="shared" si="42"/>
        <v>16</v>
      </c>
    </row>
    <row r="1333" spans="1:32" x14ac:dyDescent="0.3">
      <c r="A1333" s="39" t="s">
        <v>2495</v>
      </c>
      <c r="B1333" s="40">
        <v>106.496</v>
      </c>
      <c r="C1333" s="40">
        <v>9.6396899999999999</v>
      </c>
      <c r="D1333" s="40" t="s">
        <v>367</v>
      </c>
      <c r="E1333" s="40" t="s">
        <v>371</v>
      </c>
      <c r="F1333" s="40" t="s">
        <v>371</v>
      </c>
      <c r="G1333" s="40">
        <v>8947</v>
      </c>
      <c r="H1333" s="47">
        <v>45239</v>
      </c>
      <c r="I1333" s="12">
        <v>1074</v>
      </c>
      <c r="J1333" s="35">
        <v>293.13780000000003</v>
      </c>
      <c r="K1333" s="30">
        <v>50</v>
      </c>
      <c r="L1333" s="30">
        <v>0.47912348950247441</v>
      </c>
      <c r="M1333" s="43">
        <v>0.25</v>
      </c>
      <c r="N1333" s="30">
        <v>8.8060804355238678E-2</v>
      </c>
      <c r="O1333" s="43">
        <v>11</v>
      </c>
      <c r="P1333" s="30">
        <v>0.17920432823038626</v>
      </c>
      <c r="Q1333" s="43">
        <f t="shared" si="41"/>
        <v>3.25</v>
      </c>
      <c r="R1333" s="30">
        <v>6.6062200541020286E-2</v>
      </c>
      <c r="S1333" s="43">
        <v>18</v>
      </c>
      <c r="T1333" s="30">
        <v>0.18754917737088028</v>
      </c>
      <c r="U1333" s="30">
        <v>0.10437085722726225</v>
      </c>
      <c r="V1333" s="46">
        <v>449</v>
      </c>
      <c r="W1333" s="46">
        <v>6.8534270457043217E-2</v>
      </c>
      <c r="X1333" s="46">
        <v>1.8777243768861071E-2</v>
      </c>
      <c r="Y1333" s="46">
        <v>0.40319662648754762</v>
      </c>
      <c r="Z1333" s="46">
        <v>168</v>
      </c>
      <c r="AA1333" s="46">
        <v>0.24831943968020789</v>
      </c>
      <c r="AB1333" s="46">
        <v>13421</v>
      </c>
      <c r="AC1333" s="77">
        <v>0.17557880614793897</v>
      </c>
      <c r="AD1333" s="84">
        <f>'1.Hard Index'!T1333</f>
        <v>4</v>
      </c>
      <c r="AE1333" s="85">
        <f>'2.Vulnerbility Index'!R1333</f>
        <v>3</v>
      </c>
      <c r="AF1333" s="86">
        <f t="shared" si="42"/>
        <v>12</v>
      </c>
    </row>
    <row r="1334" spans="1:32" x14ac:dyDescent="0.3">
      <c r="A1334" s="39" t="s">
        <v>2496</v>
      </c>
      <c r="B1334" s="40">
        <v>105.72199999999999</v>
      </c>
      <c r="C1334" s="40">
        <v>9.5874799999999993</v>
      </c>
      <c r="D1334" s="40" t="s">
        <v>701</v>
      </c>
      <c r="E1334" s="40" t="s">
        <v>702</v>
      </c>
      <c r="F1334" s="40" t="s">
        <v>145</v>
      </c>
      <c r="G1334" s="40">
        <v>13317</v>
      </c>
      <c r="H1334" s="47">
        <v>45239</v>
      </c>
      <c r="I1334" s="12">
        <v>1598</v>
      </c>
      <c r="J1334" s="35">
        <v>472.5274</v>
      </c>
      <c r="K1334" s="30">
        <v>44</v>
      </c>
      <c r="L1334" s="30">
        <v>0.47912348950247441</v>
      </c>
      <c r="M1334" s="43">
        <v>0.75</v>
      </c>
      <c r="N1334" s="30">
        <v>8.8060804355238678E-2</v>
      </c>
      <c r="O1334" s="43">
        <v>10</v>
      </c>
      <c r="P1334" s="30">
        <v>0.17920432823038626</v>
      </c>
      <c r="Q1334" s="43">
        <f t="shared" si="41"/>
        <v>3.75</v>
      </c>
      <c r="R1334" s="30">
        <v>6.6062200541020286E-2</v>
      </c>
      <c r="S1334" s="43">
        <v>24</v>
      </c>
      <c r="T1334" s="30">
        <v>0.18754917737088028</v>
      </c>
      <c r="U1334" s="30">
        <v>0.10437085722726225</v>
      </c>
      <c r="V1334" s="46">
        <v>14</v>
      </c>
      <c r="W1334" s="46">
        <v>6.8534270457043217E-2</v>
      </c>
      <c r="X1334" s="46">
        <v>0.38334459713148605</v>
      </c>
      <c r="Y1334" s="46">
        <v>0.40319662648754762</v>
      </c>
      <c r="Z1334" s="46">
        <v>5105</v>
      </c>
      <c r="AA1334" s="46">
        <v>0.24831943968020789</v>
      </c>
      <c r="AB1334" s="46">
        <v>19976</v>
      </c>
      <c r="AC1334" s="77">
        <v>0.17557880614793897</v>
      </c>
      <c r="AD1334" s="84">
        <f>'1.Hard Index'!T1334</f>
        <v>4</v>
      </c>
      <c r="AE1334" s="85">
        <f>'2.Vulnerbility Index'!R1334</f>
        <v>4</v>
      </c>
      <c r="AF1334" s="86">
        <f t="shared" si="42"/>
        <v>16</v>
      </c>
    </row>
    <row r="1335" spans="1:32" x14ac:dyDescent="0.3">
      <c r="A1335" s="39" t="s">
        <v>2497</v>
      </c>
      <c r="B1335" s="40">
        <v>105.95399999999999</v>
      </c>
      <c r="C1335" s="40">
        <v>9.6194900000000008</v>
      </c>
      <c r="D1335" s="40" t="s">
        <v>701</v>
      </c>
      <c r="E1335" s="40" t="s">
        <v>865</v>
      </c>
      <c r="F1335" s="40">
        <v>7</v>
      </c>
      <c r="G1335" s="40">
        <v>9829</v>
      </c>
      <c r="H1335" s="47">
        <v>45239</v>
      </c>
      <c r="I1335" s="12">
        <v>1179</v>
      </c>
      <c r="J1335" s="35">
        <v>191.03649999999999</v>
      </c>
      <c r="K1335" s="30">
        <v>51</v>
      </c>
      <c r="L1335" s="30">
        <v>0.47912348950247441</v>
      </c>
      <c r="M1335" s="43">
        <v>-2.8</v>
      </c>
      <c r="N1335" s="30">
        <v>8.8060804355238678E-2</v>
      </c>
      <c r="O1335" s="43">
        <v>30</v>
      </c>
      <c r="P1335" s="30">
        <v>0.17920432823038626</v>
      </c>
      <c r="Q1335" s="43">
        <f t="shared" si="41"/>
        <v>0.20000000000000018</v>
      </c>
      <c r="R1335" s="30">
        <v>6.6062200541020286E-2</v>
      </c>
      <c r="S1335" s="43">
        <v>20</v>
      </c>
      <c r="T1335" s="30">
        <v>0.18754917737088028</v>
      </c>
      <c r="U1335" s="30">
        <v>0.10437085722726225</v>
      </c>
      <c r="V1335" s="46">
        <v>123</v>
      </c>
      <c r="W1335" s="46">
        <v>6.8534270457043217E-2</v>
      </c>
      <c r="X1335" s="46">
        <v>8.6885746261064198E-2</v>
      </c>
      <c r="Y1335" s="46">
        <v>0.40319662648754762</v>
      </c>
      <c r="Z1335" s="46">
        <v>854</v>
      </c>
      <c r="AA1335" s="46">
        <v>0.24831943968020789</v>
      </c>
      <c r="AB1335" s="46">
        <v>14744</v>
      </c>
      <c r="AC1335" s="77">
        <v>0.17557880614793897</v>
      </c>
      <c r="AD1335" s="84">
        <f>'1.Hard Index'!T1335</f>
        <v>4</v>
      </c>
      <c r="AE1335" s="85">
        <f>'2.Vulnerbility Index'!R1335</f>
        <v>3</v>
      </c>
      <c r="AF1335" s="86">
        <f t="shared" si="42"/>
        <v>12</v>
      </c>
    </row>
    <row r="1336" spans="1:32" x14ac:dyDescent="0.3">
      <c r="A1336" s="39" t="s">
        <v>2498</v>
      </c>
      <c r="B1336" s="40">
        <v>106.43</v>
      </c>
      <c r="C1336" s="40">
        <v>9.60121</v>
      </c>
      <c r="D1336" s="40" t="s">
        <v>367</v>
      </c>
      <c r="E1336" s="40" t="s">
        <v>371</v>
      </c>
      <c r="F1336" s="40" t="s">
        <v>542</v>
      </c>
      <c r="G1336" s="40">
        <v>7919</v>
      </c>
      <c r="H1336" s="47">
        <v>45239</v>
      </c>
      <c r="I1336" s="12">
        <v>950</v>
      </c>
      <c r="J1336" s="35">
        <v>254.09450000000001</v>
      </c>
      <c r="K1336" s="30">
        <v>49</v>
      </c>
      <c r="L1336" s="30">
        <v>0.47912348950247441</v>
      </c>
      <c r="M1336" s="43">
        <v>-0.26</v>
      </c>
      <c r="N1336" s="30">
        <v>8.8060804355238678E-2</v>
      </c>
      <c r="O1336" s="43">
        <v>4</v>
      </c>
      <c r="P1336" s="30">
        <v>0.17920432823038626</v>
      </c>
      <c r="Q1336" s="43">
        <f t="shared" si="41"/>
        <v>2.74</v>
      </c>
      <c r="R1336" s="30">
        <v>6.6062200541020286E-2</v>
      </c>
      <c r="S1336" s="43">
        <v>18</v>
      </c>
      <c r="T1336" s="30">
        <v>0.18754917737088028</v>
      </c>
      <c r="U1336" s="30">
        <v>0.10437085722726225</v>
      </c>
      <c r="V1336" s="46">
        <v>15</v>
      </c>
      <c r="W1336" s="46">
        <v>6.8534270457043217E-2</v>
      </c>
      <c r="X1336" s="46">
        <v>5.3794671044323776E-2</v>
      </c>
      <c r="Y1336" s="46">
        <v>0.40319662648754762</v>
      </c>
      <c r="Z1336" s="46">
        <v>426</v>
      </c>
      <c r="AA1336" s="46">
        <v>0.24831943968020789</v>
      </c>
      <c r="AB1336" s="46">
        <v>11879</v>
      </c>
      <c r="AC1336" s="77">
        <v>0.17557880614793897</v>
      </c>
      <c r="AD1336" s="84">
        <f>'1.Hard Index'!T1336</f>
        <v>4</v>
      </c>
      <c r="AE1336" s="85">
        <f>'2.Vulnerbility Index'!R1336</f>
        <v>3</v>
      </c>
      <c r="AF1336" s="86">
        <f t="shared" si="42"/>
        <v>12</v>
      </c>
    </row>
    <row r="1337" spans="1:32" x14ac:dyDescent="0.3">
      <c r="A1337" s="39" t="s">
        <v>2499</v>
      </c>
      <c r="B1337" s="40">
        <v>105.643</v>
      </c>
      <c r="C1337" s="40">
        <v>9.6015499999999996</v>
      </c>
      <c r="D1337" s="40" t="s">
        <v>701</v>
      </c>
      <c r="E1337" s="40" t="s">
        <v>728</v>
      </c>
      <c r="F1337" s="40" t="s">
        <v>1037</v>
      </c>
      <c r="G1337" s="40">
        <v>7285</v>
      </c>
      <c r="H1337" s="47">
        <v>45239</v>
      </c>
      <c r="I1337" s="12">
        <v>874</v>
      </c>
      <c r="J1337" s="35">
        <v>565.95569999999998</v>
      </c>
      <c r="K1337" s="30">
        <v>44</v>
      </c>
      <c r="L1337" s="30">
        <v>0.47912348950247441</v>
      </c>
      <c r="M1337" s="43">
        <v>-0.24</v>
      </c>
      <c r="N1337" s="30">
        <v>8.8060804355238678E-2</v>
      </c>
      <c r="O1337" s="43">
        <v>12</v>
      </c>
      <c r="P1337" s="30">
        <v>0.17920432823038626</v>
      </c>
      <c r="Q1337" s="43">
        <f t="shared" si="41"/>
        <v>2.76</v>
      </c>
      <c r="R1337" s="30">
        <v>6.6062200541020286E-2</v>
      </c>
      <c r="S1337" s="43">
        <v>18</v>
      </c>
      <c r="T1337" s="30">
        <v>0.18754917737088028</v>
      </c>
      <c r="U1337" s="30">
        <v>0.10437085722726225</v>
      </c>
      <c r="V1337" s="46">
        <v>16</v>
      </c>
      <c r="W1337" s="46">
        <v>6.8534270457043217E-2</v>
      </c>
      <c r="X1337" s="46">
        <v>3.0473575840768704E-2</v>
      </c>
      <c r="Y1337" s="46">
        <v>0.40319662648754762</v>
      </c>
      <c r="Z1337" s="46">
        <v>222</v>
      </c>
      <c r="AA1337" s="46">
        <v>0.24831943968020789</v>
      </c>
      <c r="AB1337" s="46">
        <v>10928</v>
      </c>
      <c r="AC1337" s="77">
        <v>0.17557880614793897</v>
      </c>
      <c r="AD1337" s="84">
        <f>'1.Hard Index'!T1337</f>
        <v>4</v>
      </c>
      <c r="AE1337" s="85">
        <f>'2.Vulnerbility Index'!R1337</f>
        <v>3</v>
      </c>
      <c r="AF1337" s="86">
        <f t="shared" si="42"/>
        <v>12</v>
      </c>
    </row>
    <row r="1338" spans="1:32" x14ac:dyDescent="0.3">
      <c r="A1338" s="39" t="s">
        <v>2500</v>
      </c>
      <c r="B1338" s="40">
        <v>105.973</v>
      </c>
      <c r="C1338" s="40">
        <v>9.6050000000000004</v>
      </c>
      <c r="D1338" s="40" t="s">
        <v>701</v>
      </c>
      <c r="E1338" s="40" t="s">
        <v>865</v>
      </c>
      <c r="F1338" s="40">
        <v>1</v>
      </c>
      <c r="G1338" s="40">
        <v>6131</v>
      </c>
      <c r="H1338" s="47">
        <v>45239</v>
      </c>
      <c r="I1338" s="12">
        <v>736</v>
      </c>
      <c r="J1338" s="35">
        <v>221.39769999999999</v>
      </c>
      <c r="K1338" s="30">
        <v>51</v>
      </c>
      <c r="L1338" s="30">
        <v>0.47912348950247441</v>
      </c>
      <c r="M1338" s="43">
        <v>-2.8</v>
      </c>
      <c r="N1338" s="30">
        <v>8.8060804355238678E-2</v>
      </c>
      <c r="O1338" s="43">
        <v>4</v>
      </c>
      <c r="P1338" s="30">
        <v>0.17920432823038626</v>
      </c>
      <c r="Q1338" s="43">
        <f t="shared" si="41"/>
        <v>0.20000000000000018</v>
      </c>
      <c r="R1338" s="30">
        <v>6.6062200541020286E-2</v>
      </c>
      <c r="S1338" s="43">
        <v>28</v>
      </c>
      <c r="T1338" s="30">
        <v>0.18754917737088028</v>
      </c>
      <c r="U1338" s="30">
        <v>0.10437085722726225</v>
      </c>
      <c r="V1338" s="46">
        <v>2366</v>
      </c>
      <c r="W1338" s="46">
        <v>6.8534270457043217E-2</v>
      </c>
      <c r="X1338" s="46">
        <v>1.0438753873756321E-2</v>
      </c>
      <c r="Y1338" s="46">
        <v>0.40319662648754762</v>
      </c>
      <c r="Z1338" s="46">
        <v>64</v>
      </c>
      <c r="AA1338" s="46">
        <v>0.24831943968020789</v>
      </c>
      <c r="AB1338" s="46">
        <v>9197</v>
      </c>
      <c r="AC1338" s="77">
        <v>0.17557880614793897</v>
      </c>
      <c r="AD1338" s="84">
        <f>'1.Hard Index'!T1338</f>
        <v>4</v>
      </c>
      <c r="AE1338" s="85">
        <f>'2.Vulnerbility Index'!R1338</f>
        <v>3</v>
      </c>
      <c r="AF1338" s="86">
        <f t="shared" si="42"/>
        <v>12</v>
      </c>
    </row>
    <row r="1339" spans="1:32" x14ac:dyDescent="0.3">
      <c r="A1339" s="39" t="s">
        <v>2501</v>
      </c>
      <c r="B1339" s="40">
        <v>105.477</v>
      </c>
      <c r="C1339" s="40">
        <v>9.5369299999999999</v>
      </c>
      <c r="D1339" s="40" t="s">
        <v>373</v>
      </c>
      <c r="E1339" s="40" t="s">
        <v>726</v>
      </c>
      <c r="F1339" s="40" t="s">
        <v>1038</v>
      </c>
      <c r="G1339" s="40">
        <v>11591</v>
      </c>
      <c r="H1339" s="47">
        <v>45239</v>
      </c>
      <c r="I1339" s="12">
        <v>1391</v>
      </c>
      <c r="J1339" s="35">
        <v>217.66489999999999</v>
      </c>
      <c r="K1339" s="30">
        <v>38</v>
      </c>
      <c r="L1339" s="30">
        <v>0.47912348950247441</v>
      </c>
      <c r="M1339" s="43">
        <v>0.45</v>
      </c>
      <c r="N1339" s="30">
        <v>8.8060804355238678E-2</v>
      </c>
      <c r="O1339" s="43">
        <v>14</v>
      </c>
      <c r="P1339" s="30">
        <v>0.17920432823038626</v>
      </c>
      <c r="Q1339" s="43">
        <f t="shared" si="41"/>
        <v>3.45</v>
      </c>
      <c r="R1339" s="30">
        <v>6.6062200541020286E-2</v>
      </c>
      <c r="S1339" s="43">
        <v>13</v>
      </c>
      <c r="T1339" s="30">
        <v>0.18754917737088028</v>
      </c>
      <c r="U1339" s="30">
        <v>0.10437085722726225</v>
      </c>
      <c r="V1339" s="46">
        <v>20</v>
      </c>
      <c r="W1339" s="46">
        <v>6.8534270457043217E-2</v>
      </c>
      <c r="X1339" s="46">
        <v>0.10939522042964368</v>
      </c>
      <c r="Y1339" s="46">
        <v>0.40319662648754762</v>
      </c>
      <c r="Z1339" s="46">
        <v>1268</v>
      </c>
      <c r="AA1339" s="46">
        <v>0.24831943968020789</v>
      </c>
      <c r="AB1339" s="46">
        <v>17387</v>
      </c>
      <c r="AC1339" s="77">
        <v>0.17557880614793897</v>
      </c>
      <c r="AD1339" s="84">
        <f>'1.Hard Index'!T1339</f>
        <v>4</v>
      </c>
      <c r="AE1339" s="85">
        <f>'2.Vulnerbility Index'!R1339</f>
        <v>4</v>
      </c>
      <c r="AF1339" s="86">
        <f t="shared" si="42"/>
        <v>16</v>
      </c>
    </row>
    <row r="1340" spans="1:32" x14ac:dyDescent="0.3">
      <c r="A1340" s="39" t="s">
        <v>2502</v>
      </c>
      <c r="B1340" s="40">
        <v>105.95099999999999</v>
      </c>
      <c r="C1340" s="40">
        <v>9.5757899999999996</v>
      </c>
      <c r="D1340" s="40" t="s">
        <v>701</v>
      </c>
      <c r="E1340" s="40" t="s">
        <v>865</v>
      </c>
      <c r="F1340" s="40">
        <v>10</v>
      </c>
      <c r="G1340" s="40">
        <v>5584</v>
      </c>
      <c r="H1340" s="47">
        <v>45239</v>
      </c>
      <c r="I1340" s="12">
        <v>670</v>
      </c>
      <c r="J1340" s="35">
        <v>272.6345</v>
      </c>
      <c r="K1340" s="30">
        <v>49</v>
      </c>
      <c r="L1340" s="30">
        <v>0.47912348950247441</v>
      </c>
      <c r="M1340" s="43">
        <v>-2.8</v>
      </c>
      <c r="N1340" s="30">
        <v>8.8060804355238678E-2</v>
      </c>
      <c r="O1340" s="43">
        <v>8</v>
      </c>
      <c r="P1340" s="30">
        <v>0.17920432823038626</v>
      </c>
      <c r="Q1340" s="43">
        <f t="shared" si="41"/>
        <v>0.20000000000000018</v>
      </c>
      <c r="R1340" s="30">
        <v>6.6062200541020286E-2</v>
      </c>
      <c r="S1340" s="43">
        <v>25</v>
      </c>
      <c r="T1340" s="30">
        <v>0.18754917737088028</v>
      </c>
      <c r="U1340" s="30">
        <v>0.10437085722726225</v>
      </c>
      <c r="V1340" s="46">
        <v>73</v>
      </c>
      <c r="W1340" s="46">
        <v>6.8534270457043217E-2</v>
      </c>
      <c r="X1340" s="46">
        <v>6.73352435530086E-2</v>
      </c>
      <c r="Y1340" s="46">
        <v>0.40319662648754762</v>
      </c>
      <c r="Z1340" s="46">
        <v>376</v>
      </c>
      <c r="AA1340" s="46">
        <v>0.24831943968020789</v>
      </c>
      <c r="AB1340" s="46">
        <v>8376</v>
      </c>
      <c r="AC1340" s="77">
        <v>0.17557880614793897</v>
      </c>
      <c r="AD1340" s="84">
        <f>'1.Hard Index'!T1340</f>
        <v>4</v>
      </c>
      <c r="AE1340" s="85">
        <f>'2.Vulnerbility Index'!R1340</f>
        <v>3</v>
      </c>
      <c r="AF1340" s="86">
        <f t="shared" si="42"/>
        <v>12</v>
      </c>
    </row>
    <row r="1341" spans="1:32" x14ac:dyDescent="0.3">
      <c r="A1341" s="39" t="s">
        <v>2503</v>
      </c>
      <c r="B1341" s="40">
        <v>105.209</v>
      </c>
      <c r="C1341" s="40">
        <v>9.5339299999999998</v>
      </c>
      <c r="D1341" s="40" t="s">
        <v>50</v>
      </c>
      <c r="E1341" s="40" t="s">
        <v>181</v>
      </c>
      <c r="F1341" s="40" t="s">
        <v>916</v>
      </c>
      <c r="G1341" s="40">
        <v>9402</v>
      </c>
      <c r="H1341" s="47">
        <v>45239</v>
      </c>
      <c r="I1341" s="12">
        <v>1128</v>
      </c>
      <c r="J1341" s="35">
        <v>83.610740000000007</v>
      </c>
      <c r="K1341" s="30">
        <v>46</v>
      </c>
      <c r="L1341" s="30">
        <v>0.47912348950247441</v>
      </c>
      <c r="M1341" s="43">
        <v>-0.24</v>
      </c>
      <c r="N1341" s="30">
        <v>8.8060804355238678E-2</v>
      </c>
      <c r="O1341" s="43">
        <v>16</v>
      </c>
      <c r="P1341" s="30">
        <v>0.17920432823038626</v>
      </c>
      <c r="Q1341" s="43">
        <f t="shared" si="41"/>
        <v>2.76</v>
      </c>
      <c r="R1341" s="30">
        <v>6.6062200541020286E-2</v>
      </c>
      <c r="S1341" s="43">
        <v>11</v>
      </c>
      <c r="T1341" s="30">
        <v>0.18754917737088028</v>
      </c>
      <c r="U1341" s="30">
        <v>0.10437085722726225</v>
      </c>
      <c r="V1341" s="46">
        <v>25</v>
      </c>
      <c r="W1341" s="46">
        <v>6.8534270457043217E-2</v>
      </c>
      <c r="X1341" s="46">
        <v>0.30844501169963839</v>
      </c>
      <c r="Y1341" s="46">
        <v>0.40319662648754762</v>
      </c>
      <c r="Z1341" s="46">
        <v>2900</v>
      </c>
      <c r="AA1341" s="46">
        <v>0.24831943968020789</v>
      </c>
      <c r="AB1341" s="46">
        <v>14103</v>
      </c>
      <c r="AC1341" s="77">
        <v>0.17557880614793897</v>
      </c>
      <c r="AD1341" s="84">
        <f>'1.Hard Index'!T1341</f>
        <v>4</v>
      </c>
      <c r="AE1341" s="85">
        <f>'2.Vulnerbility Index'!R1341</f>
        <v>4</v>
      </c>
      <c r="AF1341" s="86">
        <f t="shared" si="42"/>
        <v>16</v>
      </c>
    </row>
    <row r="1342" spans="1:32" x14ac:dyDescent="0.3">
      <c r="A1342" s="39" t="s">
        <v>2504</v>
      </c>
      <c r="B1342" s="40">
        <v>104.93899999999999</v>
      </c>
      <c r="C1342" s="40">
        <v>9.6202299999999994</v>
      </c>
      <c r="D1342" s="40" t="s">
        <v>50</v>
      </c>
      <c r="E1342" s="40" t="s">
        <v>713</v>
      </c>
      <c r="F1342" s="40" t="s">
        <v>1039</v>
      </c>
      <c r="G1342" s="40">
        <v>6770</v>
      </c>
      <c r="H1342" s="47">
        <v>45239</v>
      </c>
      <c r="I1342" s="12">
        <v>812</v>
      </c>
      <c r="J1342" s="35">
        <v>68.162610000000001</v>
      </c>
      <c r="K1342" s="30">
        <v>51</v>
      </c>
      <c r="L1342" s="30">
        <v>0.47912348950247441</v>
      </c>
      <c r="M1342" s="43">
        <v>0.45</v>
      </c>
      <c r="N1342" s="30">
        <v>8.8060804355238678E-2</v>
      </c>
      <c r="O1342" s="43">
        <v>4</v>
      </c>
      <c r="P1342" s="30">
        <v>0.17920432823038626</v>
      </c>
      <c r="Q1342" s="43">
        <f t="shared" si="41"/>
        <v>3.45</v>
      </c>
      <c r="R1342" s="30">
        <v>6.6062200541020286E-2</v>
      </c>
      <c r="S1342" s="43">
        <v>20</v>
      </c>
      <c r="T1342" s="30">
        <v>0.18754917737088028</v>
      </c>
      <c r="U1342" s="30">
        <v>0.10437085722726225</v>
      </c>
      <c r="V1342" s="46">
        <v>56</v>
      </c>
      <c r="W1342" s="46">
        <v>6.8534270457043217E-2</v>
      </c>
      <c r="X1342" s="46">
        <v>0.11285081240768094</v>
      </c>
      <c r="Y1342" s="46">
        <v>0.40319662648754762</v>
      </c>
      <c r="Z1342" s="46">
        <v>764</v>
      </c>
      <c r="AA1342" s="46">
        <v>0.24831943968020789</v>
      </c>
      <c r="AB1342" s="46">
        <v>10155</v>
      </c>
      <c r="AC1342" s="77">
        <v>0.17557880614793897</v>
      </c>
      <c r="AD1342" s="84">
        <f>'1.Hard Index'!T1342</f>
        <v>4</v>
      </c>
      <c r="AE1342" s="85">
        <f>'2.Vulnerbility Index'!R1342</f>
        <v>3</v>
      </c>
      <c r="AF1342" s="86">
        <f t="shared" si="42"/>
        <v>12</v>
      </c>
    </row>
    <row r="1343" spans="1:32" x14ac:dyDescent="0.3">
      <c r="A1343" s="39" t="s">
        <v>2505</v>
      </c>
      <c r="B1343" s="40">
        <v>105.325</v>
      </c>
      <c r="C1343" s="40">
        <v>9.57958</v>
      </c>
      <c r="D1343" s="40" t="s">
        <v>373</v>
      </c>
      <c r="E1343" s="40" t="s">
        <v>726</v>
      </c>
      <c r="F1343" s="40" t="s">
        <v>1040</v>
      </c>
      <c r="G1343" s="40">
        <v>9690</v>
      </c>
      <c r="H1343" s="47">
        <v>45239</v>
      </c>
      <c r="I1343" s="12">
        <v>1163</v>
      </c>
      <c r="J1343" s="35">
        <v>194.22900000000001</v>
      </c>
      <c r="K1343" s="30">
        <v>44</v>
      </c>
      <c r="L1343" s="30">
        <v>0.47912348950247441</v>
      </c>
      <c r="M1343" s="43">
        <v>0.24</v>
      </c>
      <c r="N1343" s="30">
        <v>8.8060804355238678E-2</v>
      </c>
      <c r="O1343" s="43">
        <v>20</v>
      </c>
      <c r="P1343" s="30">
        <v>0.17920432823038626</v>
      </c>
      <c r="Q1343" s="43">
        <f t="shared" si="41"/>
        <v>3.24</v>
      </c>
      <c r="R1343" s="30">
        <v>6.6062200541020286E-2</v>
      </c>
      <c r="S1343" s="43">
        <v>6</v>
      </c>
      <c r="T1343" s="30">
        <v>0.18754917737088028</v>
      </c>
      <c r="U1343" s="30">
        <v>0.10437085722726225</v>
      </c>
      <c r="V1343" s="46">
        <v>22</v>
      </c>
      <c r="W1343" s="46">
        <v>6.8534270457043217E-2</v>
      </c>
      <c r="X1343" s="46">
        <v>8.1940144478844165E-2</v>
      </c>
      <c r="Y1343" s="46">
        <v>0.40319662648754762</v>
      </c>
      <c r="Z1343" s="46">
        <v>794</v>
      </c>
      <c r="AA1343" s="46">
        <v>0.24831943968020789</v>
      </c>
      <c r="AB1343" s="46">
        <v>14535</v>
      </c>
      <c r="AC1343" s="77">
        <v>0.17557880614793897</v>
      </c>
      <c r="AD1343" s="84">
        <f>'1.Hard Index'!T1343</f>
        <v>4</v>
      </c>
      <c r="AE1343" s="85">
        <f>'2.Vulnerbility Index'!R1343</f>
        <v>3</v>
      </c>
      <c r="AF1343" s="86">
        <f t="shared" si="42"/>
        <v>12</v>
      </c>
    </row>
    <row r="1344" spans="1:32" x14ac:dyDescent="0.3">
      <c r="A1344" s="39" t="s">
        <v>2506</v>
      </c>
      <c r="B1344" s="40">
        <v>106.045</v>
      </c>
      <c r="C1344" s="40">
        <v>9.6025299999999998</v>
      </c>
      <c r="D1344" s="40" t="s">
        <v>701</v>
      </c>
      <c r="E1344" s="40" t="s">
        <v>225</v>
      </c>
      <c r="F1344" s="40" t="s">
        <v>325</v>
      </c>
      <c r="G1344" s="40">
        <v>8133</v>
      </c>
      <c r="H1344" s="47">
        <v>45239</v>
      </c>
      <c r="I1344" s="12">
        <v>976</v>
      </c>
      <c r="J1344" s="35">
        <v>293.96319999999997</v>
      </c>
      <c r="K1344" s="30">
        <v>51</v>
      </c>
      <c r="L1344" s="30">
        <v>0.47912348950247441</v>
      </c>
      <c r="M1344" s="43">
        <v>1.25</v>
      </c>
      <c r="N1344" s="30">
        <v>8.8060804355238678E-2</v>
      </c>
      <c r="O1344" s="43">
        <v>16</v>
      </c>
      <c r="P1344" s="30">
        <v>0.17920432823038626</v>
      </c>
      <c r="Q1344" s="43">
        <f t="shared" si="41"/>
        <v>4.25</v>
      </c>
      <c r="R1344" s="30">
        <v>6.6062200541020286E-2</v>
      </c>
      <c r="S1344" s="43">
        <v>11</v>
      </c>
      <c r="T1344" s="30">
        <v>0.18754917737088028</v>
      </c>
      <c r="U1344" s="30">
        <v>0.10437085722726225</v>
      </c>
      <c r="V1344" s="46">
        <v>37</v>
      </c>
      <c r="W1344" s="46">
        <v>6.8534270457043217E-2</v>
      </c>
      <c r="X1344" s="46">
        <v>0.32226730603713266</v>
      </c>
      <c r="Y1344" s="46">
        <v>0.40319662648754762</v>
      </c>
      <c r="Z1344" s="46">
        <v>2621</v>
      </c>
      <c r="AA1344" s="46">
        <v>0.24831943968020789</v>
      </c>
      <c r="AB1344" s="46">
        <v>12200</v>
      </c>
      <c r="AC1344" s="77">
        <v>0.17557880614793897</v>
      </c>
      <c r="AD1344" s="84">
        <f>'1.Hard Index'!T1344</f>
        <v>4</v>
      </c>
      <c r="AE1344" s="85">
        <f>'2.Vulnerbility Index'!R1344</f>
        <v>4</v>
      </c>
      <c r="AF1344" s="86">
        <f t="shared" si="42"/>
        <v>16</v>
      </c>
    </row>
    <row r="1345" spans="1:32" x14ac:dyDescent="0.3">
      <c r="A1345" s="39" t="s">
        <v>2507</v>
      </c>
      <c r="B1345" s="40">
        <v>105.96</v>
      </c>
      <c r="C1345" s="40">
        <v>9.5957000000000008</v>
      </c>
      <c r="D1345" s="40" t="s">
        <v>701</v>
      </c>
      <c r="E1345" s="40" t="s">
        <v>865</v>
      </c>
      <c r="F1345" s="40">
        <v>2</v>
      </c>
      <c r="G1345" s="40">
        <v>26920</v>
      </c>
      <c r="H1345" s="47">
        <v>45239</v>
      </c>
      <c r="I1345" s="12">
        <v>3230</v>
      </c>
      <c r="J1345" s="35">
        <v>214.34229999999999</v>
      </c>
      <c r="K1345" s="30">
        <v>49</v>
      </c>
      <c r="L1345" s="30">
        <v>0.47912348950247441</v>
      </c>
      <c r="M1345" s="43">
        <v>0.36</v>
      </c>
      <c r="N1345" s="30">
        <v>8.8060804355238678E-2</v>
      </c>
      <c r="O1345" s="43">
        <v>4</v>
      </c>
      <c r="P1345" s="30">
        <v>0.17920432823038626</v>
      </c>
      <c r="Q1345" s="43">
        <f t="shared" si="41"/>
        <v>3.36</v>
      </c>
      <c r="R1345" s="30">
        <v>6.6062200541020286E-2</v>
      </c>
      <c r="S1345" s="43">
        <v>27</v>
      </c>
      <c r="T1345" s="30">
        <v>0.18754917737088028</v>
      </c>
      <c r="U1345" s="30">
        <v>0.10437085722726225</v>
      </c>
      <c r="V1345" s="46">
        <v>435</v>
      </c>
      <c r="W1345" s="46">
        <v>6.8534270457043217E-2</v>
      </c>
      <c r="X1345" s="46">
        <v>2.8008915304606242E-2</v>
      </c>
      <c r="Y1345" s="46">
        <v>0.40319662648754762</v>
      </c>
      <c r="Z1345" s="46">
        <v>754</v>
      </c>
      <c r="AA1345" s="46">
        <v>0.24831943968020789</v>
      </c>
      <c r="AB1345" s="46">
        <v>40380</v>
      </c>
      <c r="AC1345" s="77">
        <v>0.17557880614793897</v>
      </c>
      <c r="AD1345" s="84">
        <f>'1.Hard Index'!T1345</f>
        <v>4</v>
      </c>
      <c r="AE1345" s="85">
        <f>'2.Vulnerbility Index'!R1345</f>
        <v>4</v>
      </c>
      <c r="AF1345" s="86">
        <f t="shared" si="42"/>
        <v>16</v>
      </c>
    </row>
    <row r="1346" spans="1:32" x14ac:dyDescent="0.3">
      <c r="A1346" s="39" t="s">
        <v>2508</v>
      </c>
      <c r="B1346" s="40">
        <v>105.57</v>
      </c>
      <c r="C1346" s="40">
        <v>9.5749899999999997</v>
      </c>
      <c r="D1346" s="40" t="s">
        <v>701</v>
      </c>
      <c r="E1346" s="40" t="s">
        <v>728</v>
      </c>
      <c r="F1346" s="40" t="s">
        <v>1041</v>
      </c>
      <c r="G1346" s="40">
        <v>9256</v>
      </c>
      <c r="H1346" s="47">
        <v>45239</v>
      </c>
      <c r="I1346" s="12">
        <v>1111</v>
      </c>
      <c r="J1346" s="35">
        <v>797.55539999999996</v>
      </c>
      <c r="K1346" s="30">
        <v>43</v>
      </c>
      <c r="L1346" s="30">
        <v>0.47912348950247441</v>
      </c>
      <c r="M1346" s="43">
        <v>-0.2</v>
      </c>
      <c r="N1346" s="30">
        <v>8.8060804355238678E-2</v>
      </c>
      <c r="O1346" s="43">
        <v>24</v>
      </c>
      <c r="P1346" s="30">
        <v>0.17920432823038626</v>
      </c>
      <c r="Q1346" s="43">
        <f t="shared" si="41"/>
        <v>2.8</v>
      </c>
      <c r="R1346" s="30">
        <v>6.6062200541020286E-2</v>
      </c>
      <c r="S1346" s="43">
        <v>20</v>
      </c>
      <c r="T1346" s="30">
        <v>0.18754917737088028</v>
      </c>
      <c r="U1346" s="30">
        <v>0.10437085722726225</v>
      </c>
      <c r="V1346" s="46">
        <v>30</v>
      </c>
      <c r="W1346" s="46">
        <v>6.8534270457043217E-2</v>
      </c>
      <c r="X1346" s="46">
        <v>0.34194036300777875</v>
      </c>
      <c r="Y1346" s="46">
        <v>0.40319662648754762</v>
      </c>
      <c r="Z1346" s="46">
        <v>3165</v>
      </c>
      <c r="AA1346" s="46">
        <v>0.24831943968020789</v>
      </c>
      <c r="AB1346" s="46">
        <v>13884</v>
      </c>
      <c r="AC1346" s="77">
        <v>0.17557880614793897</v>
      </c>
      <c r="AD1346" s="84">
        <f>'1.Hard Index'!T1346</f>
        <v>4</v>
      </c>
      <c r="AE1346" s="85">
        <f>'2.Vulnerbility Index'!R1346</f>
        <v>4</v>
      </c>
      <c r="AF1346" s="86">
        <f t="shared" si="42"/>
        <v>16</v>
      </c>
    </row>
    <row r="1347" spans="1:32" x14ac:dyDescent="0.3">
      <c r="A1347" s="39" t="s">
        <v>2509</v>
      </c>
      <c r="B1347" s="40">
        <v>106.122</v>
      </c>
      <c r="C1347" s="40">
        <v>9.5804200000000002</v>
      </c>
      <c r="D1347" s="40" t="s">
        <v>701</v>
      </c>
      <c r="E1347" s="40" t="s">
        <v>225</v>
      </c>
      <c r="F1347" s="40" t="s">
        <v>225</v>
      </c>
      <c r="G1347" s="40">
        <v>13114</v>
      </c>
      <c r="H1347" s="47">
        <v>45239</v>
      </c>
      <c r="I1347" s="12">
        <v>1574</v>
      </c>
      <c r="J1347" s="35">
        <v>272.8107</v>
      </c>
      <c r="K1347" s="30">
        <v>49</v>
      </c>
      <c r="L1347" s="30">
        <v>0.47912348950247441</v>
      </c>
      <c r="M1347" s="43">
        <v>-0.15</v>
      </c>
      <c r="N1347" s="30">
        <v>8.8060804355238678E-2</v>
      </c>
      <c r="O1347" s="43">
        <v>4</v>
      </c>
      <c r="P1347" s="30">
        <v>0.17920432823038626</v>
      </c>
      <c r="Q1347" s="43">
        <f t="shared" si="41"/>
        <v>2.85</v>
      </c>
      <c r="R1347" s="30">
        <v>6.6062200541020286E-2</v>
      </c>
      <c r="S1347" s="43">
        <v>16</v>
      </c>
      <c r="T1347" s="30">
        <v>0.18754917737088028</v>
      </c>
      <c r="U1347" s="30">
        <v>0.10437085722726225</v>
      </c>
      <c r="V1347" s="46">
        <v>26</v>
      </c>
      <c r="W1347" s="46">
        <v>6.8534270457043217E-2</v>
      </c>
      <c r="X1347" s="46">
        <v>0.26437395150221138</v>
      </c>
      <c r="Y1347" s="46">
        <v>0.40319662648754762</v>
      </c>
      <c r="Z1347" s="46">
        <v>3467</v>
      </c>
      <c r="AA1347" s="46">
        <v>0.24831943968020789</v>
      </c>
      <c r="AB1347" s="46">
        <v>19671</v>
      </c>
      <c r="AC1347" s="77">
        <v>0.17557880614793897</v>
      </c>
      <c r="AD1347" s="84">
        <f>'1.Hard Index'!T1347</f>
        <v>4</v>
      </c>
      <c r="AE1347" s="85">
        <f>'2.Vulnerbility Index'!R1347</f>
        <v>4</v>
      </c>
      <c r="AF1347" s="86">
        <f t="shared" si="42"/>
        <v>16</v>
      </c>
    </row>
    <row r="1348" spans="1:32" x14ac:dyDescent="0.3">
      <c r="A1348" s="39" t="s">
        <v>2510</v>
      </c>
      <c r="B1348" s="40">
        <v>105.255</v>
      </c>
      <c r="C1348" s="40">
        <v>9.57104</v>
      </c>
      <c r="D1348" s="40" t="s">
        <v>50</v>
      </c>
      <c r="E1348" s="40" t="s">
        <v>181</v>
      </c>
      <c r="F1348" s="40" t="s">
        <v>1042</v>
      </c>
      <c r="G1348" s="40">
        <v>9260</v>
      </c>
      <c r="H1348" s="47">
        <v>45239</v>
      </c>
      <c r="I1348" s="12">
        <v>1111</v>
      </c>
      <c r="J1348" s="35">
        <v>0.44175799999999998</v>
      </c>
      <c r="K1348" s="30">
        <v>48</v>
      </c>
      <c r="L1348" s="30">
        <v>0.47912348950247441</v>
      </c>
      <c r="M1348" s="43">
        <v>0.15</v>
      </c>
      <c r="N1348" s="30">
        <v>8.8060804355238678E-2</v>
      </c>
      <c r="O1348" s="43">
        <v>12</v>
      </c>
      <c r="P1348" s="30">
        <v>0.17920432823038626</v>
      </c>
      <c r="Q1348" s="43">
        <f t="shared" ref="Q1348:Q1411" si="43">M1348+3</f>
        <v>3.15</v>
      </c>
      <c r="R1348" s="30">
        <v>6.6062200541020286E-2</v>
      </c>
      <c r="S1348" s="43">
        <v>17</v>
      </c>
      <c r="T1348" s="30">
        <v>0.18754917737088028</v>
      </c>
      <c r="U1348" s="30">
        <v>0.10437085722726225</v>
      </c>
      <c r="V1348" s="46">
        <v>12</v>
      </c>
      <c r="W1348" s="46">
        <v>6.8534270457043217E-2</v>
      </c>
      <c r="X1348" s="46">
        <v>0.38650107991360694</v>
      </c>
      <c r="Y1348" s="46">
        <v>0.40319662648754762</v>
      </c>
      <c r="Z1348" s="46">
        <v>3579</v>
      </c>
      <c r="AA1348" s="46">
        <v>0.24831943968020789</v>
      </c>
      <c r="AB1348" s="46">
        <v>13890</v>
      </c>
      <c r="AC1348" s="77">
        <v>0.17557880614793897</v>
      </c>
      <c r="AD1348" s="84">
        <f>'1.Hard Index'!T1348</f>
        <v>4</v>
      </c>
      <c r="AE1348" s="85">
        <f>'2.Vulnerbility Index'!R1348</f>
        <v>4</v>
      </c>
      <c r="AF1348" s="86">
        <f t="shared" ref="AF1348:AF1411" si="44">AD1348*AE1348</f>
        <v>16</v>
      </c>
    </row>
    <row r="1349" spans="1:32" x14ac:dyDescent="0.3">
      <c r="A1349" s="39" t="s">
        <v>2511</v>
      </c>
      <c r="B1349" s="40">
        <v>106.004</v>
      </c>
      <c r="C1349" s="40">
        <v>9.6006599999999995</v>
      </c>
      <c r="D1349" s="40" t="s">
        <v>701</v>
      </c>
      <c r="E1349" s="40" t="s">
        <v>865</v>
      </c>
      <c r="F1349" s="40">
        <v>4</v>
      </c>
      <c r="G1349" s="40">
        <v>13999</v>
      </c>
      <c r="H1349" s="47">
        <v>45239</v>
      </c>
      <c r="I1349" s="12">
        <v>1680</v>
      </c>
      <c r="J1349" s="35">
        <v>211.85310000000001</v>
      </c>
      <c r="K1349" s="30">
        <v>50</v>
      </c>
      <c r="L1349" s="30">
        <v>0.47912348950247441</v>
      </c>
      <c r="M1349" s="43">
        <v>0.35</v>
      </c>
      <c r="N1349" s="30">
        <v>8.8060804355238678E-2</v>
      </c>
      <c r="O1349" s="43">
        <v>20</v>
      </c>
      <c r="P1349" s="30">
        <v>0.17920432823038626</v>
      </c>
      <c r="Q1349" s="43">
        <f t="shared" si="43"/>
        <v>3.35</v>
      </c>
      <c r="R1349" s="30">
        <v>6.6062200541020286E-2</v>
      </c>
      <c r="S1349" s="43">
        <v>30</v>
      </c>
      <c r="T1349" s="30">
        <v>0.18754917737088028</v>
      </c>
      <c r="U1349" s="30">
        <v>0.10437085722726225</v>
      </c>
      <c r="V1349" s="46">
        <v>200</v>
      </c>
      <c r="W1349" s="46">
        <v>6.8534270457043217E-2</v>
      </c>
      <c r="X1349" s="46">
        <v>0.13250946496178298</v>
      </c>
      <c r="Y1349" s="46">
        <v>0.40319662648754762</v>
      </c>
      <c r="Z1349" s="46">
        <v>1855</v>
      </c>
      <c r="AA1349" s="46">
        <v>0.24831943968020789</v>
      </c>
      <c r="AB1349" s="46">
        <v>20999</v>
      </c>
      <c r="AC1349" s="77">
        <v>0.17557880614793897</v>
      </c>
      <c r="AD1349" s="84">
        <f>'1.Hard Index'!T1349</f>
        <v>4</v>
      </c>
      <c r="AE1349" s="85">
        <f>'2.Vulnerbility Index'!R1349</f>
        <v>4</v>
      </c>
      <c r="AF1349" s="86">
        <f t="shared" si="44"/>
        <v>16</v>
      </c>
    </row>
    <row r="1350" spans="1:32" x14ac:dyDescent="0.3">
      <c r="A1350" s="39" t="s">
        <v>2512</v>
      </c>
      <c r="B1350" s="40">
        <v>104.976</v>
      </c>
      <c r="C1350" s="40">
        <v>9.5738800000000008</v>
      </c>
      <c r="D1350" s="40" t="s">
        <v>50</v>
      </c>
      <c r="E1350" s="40" t="s">
        <v>713</v>
      </c>
      <c r="F1350" s="40" t="s">
        <v>1043</v>
      </c>
      <c r="G1350" s="40">
        <v>9861</v>
      </c>
      <c r="H1350" s="47">
        <v>45239</v>
      </c>
      <c r="I1350" s="12">
        <v>1183</v>
      </c>
      <c r="J1350" s="35">
        <v>34.549210000000002</v>
      </c>
      <c r="K1350" s="30">
        <v>51</v>
      </c>
      <c r="L1350" s="30">
        <v>0.47912348950247441</v>
      </c>
      <c r="M1350" s="43">
        <v>0.25</v>
      </c>
      <c r="N1350" s="30">
        <v>8.8060804355238678E-2</v>
      </c>
      <c r="O1350" s="43">
        <v>14</v>
      </c>
      <c r="P1350" s="30">
        <v>0.17920432823038626</v>
      </c>
      <c r="Q1350" s="43">
        <f t="shared" si="43"/>
        <v>3.25</v>
      </c>
      <c r="R1350" s="30">
        <v>6.6062200541020286E-2</v>
      </c>
      <c r="S1350" s="43">
        <v>16</v>
      </c>
      <c r="T1350" s="30">
        <v>0.18754917737088028</v>
      </c>
      <c r="U1350" s="30">
        <v>0.10437085722726225</v>
      </c>
      <c r="V1350" s="46">
        <v>13</v>
      </c>
      <c r="W1350" s="46">
        <v>6.8534270457043217E-2</v>
      </c>
      <c r="X1350" s="46">
        <v>0.18314572558564041</v>
      </c>
      <c r="Y1350" s="46">
        <v>0.40319662648754762</v>
      </c>
      <c r="Z1350" s="46">
        <v>1806</v>
      </c>
      <c r="AA1350" s="46">
        <v>0.24831943968020789</v>
      </c>
      <c r="AB1350" s="46">
        <v>14792</v>
      </c>
      <c r="AC1350" s="77">
        <v>0.17557880614793897</v>
      </c>
      <c r="AD1350" s="84">
        <f>'1.Hard Index'!T1350</f>
        <v>4</v>
      </c>
      <c r="AE1350" s="85">
        <f>'2.Vulnerbility Index'!R1350</f>
        <v>4</v>
      </c>
      <c r="AF1350" s="86">
        <f t="shared" si="44"/>
        <v>16</v>
      </c>
    </row>
    <row r="1351" spans="1:32" x14ac:dyDescent="0.3">
      <c r="A1351" s="39" t="s">
        <v>2513</v>
      </c>
      <c r="B1351" s="40">
        <v>105.974</v>
      </c>
      <c r="C1351" s="40">
        <v>9.5846599999999995</v>
      </c>
      <c r="D1351" s="40" t="s">
        <v>701</v>
      </c>
      <c r="E1351" s="40" t="s">
        <v>865</v>
      </c>
      <c r="F1351" s="40">
        <v>3</v>
      </c>
      <c r="G1351" s="40">
        <v>25198</v>
      </c>
      <c r="H1351" s="47">
        <v>45239</v>
      </c>
      <c r="I1351" s="12">
        <v>3024</v>
      </c>
      <c r="J1351" s="35">
        <v>228.7876</v>
      </c>
      <c r="K1351" s="30">
        <v>49</v>
      </c>
      <c r="L1351" s="30">
        <v>0.47912348950247441</v>
      </c>
      <c r="M1351" s="43">
        <v>0.75</v>
      </c>
      <c r="N1351" s="30">
        <v>8.8060804355238678E-2</v>
      </c>
      <c r="O1351" s="43">
        <v>8</v>
      </c>
      <c r="P1351" s="30">
        <v>0.17920432823038626</v>
      </c>
      <c r="Q1351" s="43">
        <f t="shared" si="43"/>
        <v>3.75</v>
      </c>
      <c r="R1351" s="30">
        <v>6.6062200541020286E-2</v>
      </c>
      <c r="S1351" s="43">
        <v>30</v>
      </c>
      <c r="T1351" s="30">
        <v>0.18754917737088028</v>
      </c>
      <c r="U1351" s="30">
        <v>0.10437085722726225</v>
      </c>
      <c r="V1351" s="46">
        <v>412</v>
      </c>
      <c r="W1351" s="46">
        <v>6.8534270457043217E-2</v>
      </c>
      <c r="X1351" s="46">
        <v>5.9925390904040001E-3</v>
      </c>
      <c r="Y1351" s="46">
        <v>0.40319662648754762</v>
      </c>
      <c r="Z1351" s="46">
        <v>151</v>
      </c>
      <c r="AA1351" s="46">
        <v>0.24831943968020789</v>
      </c>
      <c r="AB1351" s="46">
        <v>37797</v>
      </c>
      <c r="AC1351" s="77">
        <v>0.17557880614793897</v>
      </c>
      <c r="AD1351" s="84">
        <f>'1.Hard Index'!T1351</f>
        <v>4</v>
      </c>
      <c r="AE1351" s="85">
        <f>'2.Vulnerbility Index'!R1351</f>
        <v>3</v>
      </c>
      <c r="AF1351" s="86">
        <f t="shared" si="44"/>
        <v>12</v>
      </c>
    </row>
    <row r="1352" spans="1:32" x14ac:dyDescent="0.3">
      <c r="A1352" s="39" t="s">
        <v>2514</v>
      </c>
      <c r="B1352" s="40">
        <v>105.38500000000001</v>
      </c>
      <c r="C1352" s="40">
        <v>9.5620499999999993</v>
      </c>
      <c r="D1352" s="40" t="s">
        <v>373</v>
      </c>
      <c r="E1352" s="40" t="s">
        <v>726</v>
      </c>
      <c r="F1352" s="40" t="s">
        <v>18</v>
      </c>
      <c r="G1352" s="40">
        <v>11023</v>
      </c>
      <c r="H1352" s="47">
        <v>45239</v>
      </c>
      <c r="I1352" s="12">
        <v>1323</v>
      </c>
      <c r="J1352" s="35">
        <v>255.87629999999999</v>
      </c>
      <c r="K1352" s="30">
        <v>43</v>
      </c>
      <c r="L1352" s="30">
        <v>0.47912348950247441</v>
      </c>
      <c r="M1352" s="43">
        <v>1.25</v>
      </c>
      <c r="N1352" s="30">
        <v>8.8060804355238678E-2</v>
      </c>
      <c r="O1352" s="43">
        <v>16</v>
      </c>
      <c r="P1352" s="30">
        <v>0.17920432823038626</v>
      </c>
      <c r="Q1352" s="43">
        <f t="shared" si="43"/>
        <v>4.25</v>
      </c>
      <c r="R1352" s="30">
        <v>6.6062200541020286E-2</v>
      </c>
      <c r="S1352" s="43">
        <v>15</v>
      </c>
      <c r="T1352" s="30">
        <v>0.18754917737088028</v>
      </c>
      <c r="U1352" s="30">
        <v>0.10437085722726225</v>
      </c>
      <c r="V1352" s="46">
        <v>24</v>
      </c>
      <c r="W1352" s="46">
        <v>6.8534270457043217E-2</v>
      </c>
      <c r="X1352" s="46">
        <v>0.2388641930508936</v>
      </c>
      <c r="Y1352" s="46">
        <v>0.40319662648754762</v>
      </c>
      <c r="Z1352" s="46">
        <v>2633</v>
      </c>
      <c r="AA1352" s="46">
        <v>0.24831943968020789</v>
      </c>
      <c r="AB1352" s="46">
        <v>16535</v>
      </c>
      <c r="AC1352" s="77">
        <v>0.17557880614793897</v>
      </c>
      <c r="AD1352" s="84">
        <f>'1.Hard Index'!T1352</f>
        <v>4</v>
      </c>
      <c r="AE1352" s="85">
        <f>'2.Vulnerbility Index'!R1352</f>
        <v>4</v>
      </c>
      <c r="AF1352" s="86">
        <f t="shared" si="44"/>
        <v>16</v>
      </c>
    </row>
    <row r="1353" spans="1:32" x14ac:dyDescent="0.3">
      <c r="A1353" s="39" t="s">
        <v>2515</v>
      </c>
      <c r="B1353" s="40">
        <v>105.998</v>
      </c>
      <c r="C1353" s="40">
        <v>9.5853199999999994</v>
      </c>
      <c r="D1353" s="40" t="s">
        <v>701</v>
      </c>
      <c r="E1353" s="40" t="s">
        <v>865</v>
      </c>
      <c r="F1353" s="40">
        <v>9</v>
      </c>
      <c r="G1353" s="40">
        <v>9250</v>
      </c>
      <c r="H1353" s="47">
        <v>45239</v>
      </c>
      <c r="I1353" s="12">
        <v>1110</v>
      </c>
      <c r="J1353" s="35">
        <v>222.43379999999999</v>
      </c>
      <c r="K1353" s="30">
        <v>49</v>
      </c>
      <c r="L1353" s="30">
        <v>0.47912348950247441</v>
      </c>
      <c r="M1353" s="43">
        <v>0.36</v>
      </c>
      <c r="N1353" s="30">
        <v>8.8060804355238678E-2</v>
      </c>
      <c r="O1353" s="43">
        <v>13</v>
      </c>
      <c r="P1353" s="30">
        <v>0.17920432823038626</v>
      </c>
      <c r="Q1353" s="43">
        <f t="shared" si="43"/>
        <v>3.36</v>
      </c>
      <c r="R1353" s="30">
        <v>6.6062200541020286E-2</v>
      </c>
      <c r="S1353" s="43">
        <v>27</v>
      </c>
      <c r="T1353" s="30">
        <v>0.18754917737088028</v>
      </c>
      <c r="U1353" s="30">
        <v>0.10437085722726225</v>
      </c>
      <c r="V1353" s="46">
        <v>128</v>
      </c>
      <c r="W1353" s="46">
        <v>6.8534270457043217E-2</v>
      </c>
      <c r="X1353" s="46">
        <v>0.26810810810810809</v>
      </c>
      <c r="Y1353" s="46">
        <v>0.40319662648754762</v>
      </c>
      <c r="Z1353" s="46">
        <v>2480</v>
      </c>
      <c r="AA1353" s="46">
        <v>0.24831943968020789</v>
      </c>
      <c r="AB1353" s="46">
        <v>13875</v>
      </c>
      <c r="AC1353" s="77">
        <v>0.17557880614793897</v>
      </c>
      <c r="AD1353" s="84">
        <f>'1.Hard Index'!T1353</f>
        <v>4</v>
      </c>
      <c r="AE1353" s="85">
        <f>'2.Vulnerbility Index'!R1353</f>
        <v>4</v>
      </c>
      <c r="AF1353" s="86">
        <f t="shared" si="44"/>
        <v>16</v>
      </c>
    </row>
    <row r="1354" spans="1:32" x14ac:dyDescent="0.3">
      <c r="A1354" s="39" t="s">
        <v>2516</v>
      </c>
      <c r="B1354" s="40">
        <v>105.81100000000001</v>
      </c>
      <c r="C1354" s="40">
        <v>9.5609400000000004</v>
      </c>
      <c r="D1354" s="40" t="s">
        <v>701</v>
      </c>
      <c r="E1354" s="40" t="s">
        <v>702</v>
      </c>
      <c r="F1354" s="40" t="s">
        <v>754</v>
      </c>
      <c r="G1354" s="40">
        <v>8029</v>
      </c>
      <c r="H1354" s="47">
        <v>45239</v>
      </c>
      <c r="I1354" s="12">
        <v>963</v>
      </c>
      <c r="J1354" s="35">
        <v>365.50380000000001</v>
      </c>
      <c r="K1354" s="30">
        <v>47</v>
      </c>
      <c r="L1354" s="30">
        <v>0.47912348950247441</v>
      </c>
      <c r="M1354" s="43">
        <v>0.25</v>
      </c>
      <c r="N1354" s="30">
        <v>8.8060804355238678E-2</v>
      </c>
      <c r="O1354" s="43">
        <v>8</v>
      </c>
      <c r="P1354" s="30">
        <v>0.17920432823038626</v>
      </c>
      <c r="Q1354" s="43">
        <f t="shared" si="43"/>
        <v>3.25</v>
      </c>
      <c r="R1354" s="30">
        <v>6.6062200541020286E-2</v>
      </c>
      <c r="S1354" s="43">
        <v>26</v>
      </c>
      <c r="T1354" s="30">
        <v>0.18754917737088028</v>
      </c>
      <c r="U1354" s="30">
        <v>0.10437085722726225</v>
      </c>
      <c r="V1354" s="46">
        <v>26</v>
      </c>
      <c r="W1354" s="46">
        <v>6.8534270457043217E-2</v>
      </c>
      <c r="X1354" s="46">
        <v>4.4090173122431187E-2</v>
      </c>
      <c r="Y1354" s="46">
        <v>0.40319662648754762</v>
      </c>
      <c r="Z1354" s="46">
        <v>354</v>
      </c>
      <c r="AA1354" s="46">
        <v>0.24831943968020789</v>
      </c>
      <c r="AB1354" s="46">
        <v>12044</v>
      </c>
      <c r="AC1354" s="77">
        <v>0.17557880614793897</v>
      </c>
      <c r="AD1354" s="84">
        <f>'1.Hard Index'!T1354</f>
        <v>4</v>
      </c>
      <c r="AE1354" s="85">
        <f>'2.Vulnerbility Index'!R1354</f>
        <v>3</v>
      </c>
      <c r="AF1354" s="86">
        <f t="shared" si="44"/>
        <v>12</v>
      </c>
    </row>
    <row r="1355" spans="1:32" x14ac:dyDescent="0.3">
      <c r="A1355" s="39" t="s">
        <v>2517</v>
      </c>
      <c r="B1355" s="40">
        <v>105.446</v>
      </c>
      <c r="C1355" s="40">
        <v>9.5777000000000001</v>
      </c>
      <c r="D1355" s="40" t="s">
        <v>373</v>
      </c>
      <c r="E1355" s="40" t="s">
        <v>726</v>
      </c>
      <c r="F1355" s="40" t="s">
        <v>1044</v>
      </c>
      <c r="G1355" s="40">
        <v>11804</v>
      </c>
      <c r="H1355" s="47">
        <v>45239</v>
      </c>
      <c r="I1355" s="12">
        <v>1416</v>
      </c>
      <c r="J1355" s="35">
        <v>125.3129</v>
      </c>
      <c r="K1355" s="30">
        <v>45</v>
      </c>
      <c r="L1355" s="30">
        <v>0.47912348950247441</v>
      </c>
      <c r="M1355" s="43">
        <v>0.75</v>
      </c>
      <c r="N1355" s="30">
        <v>8.8060804355238678E-2</v>
      </c>
      <c r="O1355" s="43">
        <v>4</v>
      </c>
      <c r="P1355" s="30">
        <v>0.17920432823038626</v>
      </c>
      <c r="Q1355" s="43">
        <f t="shared" si="43"/>
        <v>3.75</v>
      </c>
      <c r="R1355" s="30">
        <v>6.6062200541020286E-2</v>
      </c>
      <c r="S1355" s="43">
        <v>15</v>
      </c>
      <c r="T1355" s="30">
        <v>0.18754917737088028</v>
      </c>
      <c r="U1355" s="30">
        <v>0.10437085722726225</v>
      </c>
      <c r="V1355" s="46">
        <v>83</v>
      </c>
      <c r="W1355" s="46">
        <v>6.8534270457043217E-2</v>
      </c>
      <c r="X1355" s="46">
        <v>0.11758725855642155</v>
      </c>
      <c r="Y1355" s="46">
        <v>0.40319662648754762</v>
      </c>
      <c r="Z1355" s="46">
        <v>1388</v>
      </c>
      <c r="AA1355" s="46">
        <v>0.24831943968020789</v>
      </c>
      <c r="AB1355" s="46">
        <v>17706</v>
      </c>
      <c r="AC1355" s="77">
        <v>0.17557880614793897</v>
      </c>
      <c r="AD1355" s="84">
        <f>'1.Hard Index'!T1355</f>
        <v>4</v>
      </c>
      <c r="AE1355" s="85">
        <f>'2.Vulnerbility Index'!R1355</f>
        <v>4</v>
      </c>
      <c r="AF1355" s="86">
        <f t="shared" si="44"/>
        <v>16</v>
      </c>
    </row>
    <row r="1356" spans="1:32" x14ac:dyDescent="0.3">
      <c r="A1356" s="39" t="s">
        <v>2518</v>
      </c>
      <c r="B1356" s="40">
        <v>105.607</v>
      </c>
      <c r="C1356" s="40">
        <v>9.5688200000000005</v>
      </c>
      <c r="D1356" s="40" t="s">
        <v>701</v>
      </c>
      <c r="E1356" s="40" t="s">
        <v>728</v>
      </c>
      <c r="F1356" s="40" t="s">
        <v>728</v>
      </c>
      <c r="G1356" s="40">
        <v>73738</v>
      </c>
      <c r="H1356" s="47">
        <v>45239</v>
      </c>
      <c r="I1356" s="12">
        <v>8849</v>
      </c>
      <c r="J1356" s="35">
        <v>221.31389999999999</v>
      </c>
      <c r="K1356" s="30">
        <v>46</v>
      </c>
      <c r="L1356" s="30">
        <v>0.47912348950247441</v>
      </c>
      <c r="M1356" s="43">
        <v>1.25</v>
      </c>
      <c r="N1356" s="30">
        <v>8.8060804355238678E-2</v>
      </c>
      <c r="O1356" s="43">
        <v>16</v>
      </c>
      <c r="P1356" s="30">
        <v>0.17920432823038626</v>
      </c>
      <c r="Q1356" s="43">
        <f t="shared" si="43"/>
        <v>4.25</v>
      </c>
      <c r="R1356" s="30">
        <v>6.6062200541020286E-2</v>
      </c>
      <c r="S1356" s="43">
        <v>17</v>
      </c>
      <c r="T1356" s="30">
        <v>0.18754917737088028</v>
      </c>
      <c r="U1356" s="30">
        <v>0.10437085722726225</v>
      </c>
      <c r="V1356" s="46">
        <v>378</v>
      </c>
      <c r="W1356" s="46">
        <v>6.8534270457043217E-2</v>
      </c>
      <c r="X1356" s="46">
        <v>1.8579294258048767E-3</v>
      </c>
      <c r="Y1356" s="46">
        <v>0.40319662648754762</v>
      </c>
      <c r="Z1356" s="46">
        <v>137</v>
      </c>
      <c r="AA1356" s="46">
        <v>0.24831943968020789</v>
      </c>
      <c r="AB1356" s="46">
        <v>110607</v>
      </c>
      <c r="AC1356" s="77">
        <v>0.17557880614793897</v>
      </c>
      <c r="AD1356" s="84">
        <f>'1.Hard Index'!T1356</f>
        <v>4</v>
      </c>
      <c r="AE1356" s="85">
        <f>'2.Vulnerbility Index'!R1356</f>
        <v>4</v>
      </c>
      <c r="AF1356" s="86">
        <f t="shared" si="44"/>
        <v>16</v>
      </c>
    </row>
    <row r="1357" spans="1:32" x14ac:dyDescent="0.3">
      <c r="A1357" s="39" t="s">
        <v>2519</v>
      </c>
      <c r="B1357" s="40">
        <v>105.883</v>
      </c>
      <c r="C1357" s="40">
        <v>9.5591600000000003</v>
      </c>
      <c r="D1357" s="40" t="s">
        <v>701</v>
      </c>
      <c r="E1357" s="40" t="s">
        <v>702</v>
      </c>
      <c r="F1357" s="40" t="s">
        <v>244</v>
      </c>
      <c r="G1357" s="40">
        <v>12373</v>
      </c>
      <c r="H1357" s="47">
        <v>45239</v>
      </c>
      <c r="I1357" s="12">
        <v>1485</v>
      </c>
      <c r="J1357" s="35">
        <v>490.62630000000001</v>
      </c>
      <c r="K1357" s="30">
        <v>47</v>
      </c>
      <c r="L1357" s="30">
        <v>0.47912348950247441</v>
      </c>
      <c r="M1357" s="43">
        <v>-0.2</v>
      </c>
      <c r="N1357" s="30">
        <v>8.8060804355238678E-2</v>
      </c>
      <c r="O1357" s="43">
        <v>8</v>
      </c>
      <c r="P1357" s="30">
        <v>0.17920432823038626</v>
      </c>
      <c r="Q1357" s="43">
        <f t="shared" si="43"/>
        <v>2.8</v>
      </c>
      <c r="R1357" s="30">
        <v>6.6062200541020286E-2</v>
      </c>
      <c r="S1357" s="43">
        <v>28</v>
      </c>
      <c r="T1357" s="30">
        <v>0.18754917737088028</v>
      </c>
      <c r="U1357" s="30">
        <v>0.10437085722726225</v>
      </c>
      <c r="V1357" s="46">
        <v>30</v>
      </c>
      <c r="W1357" s="46">
        <v>6.8534270457043217E-2</v>
      </c>
      <c r="X1357" s="46">
        <v>0.24763598157277944</v>
      </c>
      <c r="Y1357" s="46">
        <v>0.40319662648754762</v>
      </c>
      <c r="Z1357" s="46">
        <v>3064</v>
      </c>
      <c r="AA1357" s="46">
        <v>0.24831943968020789</v>
      </c>
      <c r="AB1357" s="46">
        <v>18560</v>
      </c>
      <c r="AC1357" s="77">
        <v>0.17557880614793897</v>
      </c>
      <c r="AD1357" s="84">
        <f>'1.Hard Index'!T1357</f>
        <v>4</v>
      </c>
      <c r="AE1357" s="85">
        <f>'2.Vulnerbility Index'!R1357</f>
        <v>4</v>
      </c>
      <c r="AF1357" s="86">
        <f t="shared" si="44"/>
        <v>16</v>
      </c>
    </row>
    <row r="1358" spans="1:32" x14ac:dyDescent="0.3">
      <c r="A1358" s="39" t="s">
        <v>2520</v>
      </c>
      <c r="B1358" s="40">
        <v>105.529</v>
      </c>
      <c r="C1358" s="40">
        <v>9.5571599999999997</v>
      </c>
      <c r="D1358" s="40" t="s">
        <v>373</v>
      </c>
      <c r="E1358" s="40" t="s">
        <v>726</v>
      </c>
      <c r="F1358" s="40" t="s">
        <v>1045</v>
      </c>
      <c r="G1358" s="40">
        <v>13788</v>
      </c>
      <c r="H1358" s="47">
        <v>45239</v>
      </c>
      <c r="I1358" s="12">
        <v>1655</v>
      </c>
      <c r="J1358" s="35">
        <v>535.62059999999997</v>
      </c>
      <c r="K1358" s="30">
        <v>40</v>
      </c>
      <c r="L1358" s="30">
        <v>0.47912348950247441</v>
      </c>
      <c r="M1358" s="43">
        <v>-0.15</v>
      </c>
      <c r="N1358" s="30">
        <v>8.8060804355238678E-2</v>
      </c>
      <c r="O1358" s="43">
        <v>22</v>
      </c>
      <c r="P1358" s="30">
        <v>0.17920432823038626</v>
      </c>
      <c r="Q1358" s="43">
        <f t="shared" si="43"/>
        <v>2.85</v>
      </c>
      <c r="R1358" s="30">
        <v>6.6062200541020286E-2</v>
      </c>
      <c r="S1358" s="43">
        <v>15</v>
      </c>
      <c r="T1358" s="30">
        <v>0.18754917737088028</v>
      </c>
      <c r="U1358" s="30">
        <v>0.10437085722726225</v>
      </c>
      <c r="V1358" s="46">
        <v>39</v>
      </c>
      <c r="W1358" s="46">
        <v>6.8534270457043217E-2</v>
      </c>
      <c r="X1358" s="46">
        <v>0.34907165651290978</v>
      </c>
      <c r="Y1358" s="46">
        <v>0.40319662648754762</v>
      </c>
      <c r="Z1358" s="46">
        <v>4813</v>
      </c>
      <c r="AA1358" s="46">
        <v>0.24831943968020789</v>
      </c>
      <c r="AB1358" s="46">
        <v>20682</v>
      </c>
      <c r="AC1358" s="77">
        <v>0.17557880614793897</v>
      </c>
      <c r="AD1358" s="84">
        <f>'1.Hard Index'!T1358</f>
        <v>4</v>
      </c>
      <c r="AE1358" s="85">
        <f>'2.Vulnerbility Index'!R1358</f>
        <v>4</v>
      </c>
      <c r="AF1358" s="86">
        <f t="shared" si="44"/>
        <v>16</v>
      </c>
    </row>
    <row r="1359" spans="1:32" x14ac:dyDescent="0.3">
      <c r="A1359" s="39" t="s">
        <v>2521</v>
      </c>
      <c r="B1359" s="40">
        <v>106.16200000000001</v>
      </c>
      <c r="C1359" s="40">
        <v>9.5506899999999995</v>
      </c>
      <c r="D1359" s="40" t="s">
        <v>701</v>
      </c>
      <c r="E1359" s="40" t="s">
        <v>225</v>
      </c>
      <c r="F1359" s="40" t="s">
        <v>1046</v>
      </c>
      <c r="G1359" s="40">
        <v>8898</v>
      </c>
      <c r="H1359" s="47">
        <v>45239</v>
      </c>
      <c r="I1359" s="12">
        <v>1068</v>
      </c>
      <c r="J1359" s="35">
        <v>173.12469999999999</v>
      </c>
      <c r="K1359" s="30">
        <v>49</v>
      </c>
      <c r="L1359" s="30">
        <v>0.47912348950247441</v>
      </c>
      <c r="M1359" s="43">
        <v>-1.5</v>
      </c>
      <c r="N1359" s="30">
        <v>8.8060804355238678E-2</v>
      </c>
      <c r="O1359" s="43">
        <v>20</v>
      </c>
      <c r="P1359" s="30">
        <v>0.17920432823038626</v>
      </c>
      <c r="Q1359" s="43">
        <f t="shared" si="43"/>
        <v>1.5</v>
      </c>
      <c r="R1359" s="30">
        <v>6.6062200541020286E-2</v>
      </c>
      <c r="S1359" s="43">
        <v>11</v>
      </c>
      <c r="T1359" s="30">
        <v>0.18754917737088028</v>
      </c>
      <c r="U1359" s="30">
        <v>0.10437085722726225</v>
      </c>
      <c r="V1359" s="46">
        <v>25</v>
      </c>
      <c r="W1359" s="46">
        <v>6.8534270457043217E-2</v>
      </c>
      <c r="X1359" s="46">
        <v>4.1469993256911662E-2</v>
      </c>
      <c r="Y1359" s="46">
        <v>0.40319662648754762</v>
      </c>
      <c r="Z1359" s="46">
        <v>369</v>
      </c>
      <c r="AA1359" s="46">
        <v>0.24831943968020789</v>
      </c>
      <c r="AB1359" s="46">
        <v>13347</v>
      </c>
      <c r="AC1359" s="77">
        <v>0.17557880614793897</v>
      </c>
      <c r="AD1359" s="84">
        <f>'1.Hard Index'!T1359</f>
        <v>4</v>
      </c>
      <c r="AE1359" s="85">
        <f>'2.Vulnerbility Index'!R1359</f>
        <v>3</v>
      </c>
      <c r="AF1359" s="86">
        <f t="shared" si="44"/>
        <v>12</v>
      </c>
    </row>
    <row r="1360" spans="1:32" x14ac:dyDescent="0.3">
      <c r="A1360" s="39" t="s">
        <v>2522</v>
      </c>
      <c r="B1360" s="40">
        <v>104.871</v>
      </c>
      <c r="C1360" s="40">
        <v>9.5387299999999993</v>
      </c>
      <c r="D1360" s="40" t="s">
        <v>50</v>
      </c>
      <c r="E1360" s="40" t="s">
        <v>713</v>
      </c>
      <c r="F1360" s="40" t="s">
        <v>1047</v>
      </c>
      <c r="G1360" s="40">
        <v>5964</v>
      </c>
      <c r="H1360" s="47">
        <v>45239</v>
      </c>
      <c r="I1360" s="12">
        <v>716</v>
      </c>
      <c r="J1360" s="35">
        <v>413.0077</v>
      </c>
      <c r="K1360" s="30">
        <v>51</v>
      </c>
      <c r="L1360" s="30">
        <v>0.47912348950247441</v>
      </c>
      <c r="M1360" s="43">
        <v>-2.8</v>
      </c>
      <c r="N1360" s="30">
        <v>8.8060804355238678E-2</v>
      </c>
      <c r="O1360" s="43">
        <v>8</v>
      </c>
      <c r="P1360" s="30">
        <v>0.17920432823038626</v>
      </c>
      <c r="Q1360" s="43">
        <f t="shared" si="43"/>
        <v>0.20000000000000018</v>
      </c>
      <c r="R1360" s="30">
        <v>6.6062200541020286E-2</v>
      </c>
      <c r="S1360" s="43">
        <v>13</v>
      </c>
      <c r="T1360" s="30">
        <v>0.18754917737088028</v>
      </c>
      <c r="U1360" s="30">
        <v>0.10437085722726225</v>
      </c>
      <c r="V1360" s="46">
        <v>14</v>
      </c>
      <c r="W1360" s="46">
        <v>6.8534270457043217E-2</v>
      </c>
      <c r="X1360" s="46">
        <v>1.7209926224010732</v>
      </c>
      <c r="Y1360" s="46">
        <v>0.40319662648754762</v>
      </c>
      <c r="Z1360" s="46">
        <v>10264</v>
      </c>
      <c r="AA1360" s="46">
        <v>0.24831943968020789</v>
      </c>
      <c r="AB1360" s="46">
        <v>8946</v>
      </c>
      <c r="AC1360" s="77">
        <v>0.17557880614793897</v>
      </c>
      <c r="AD1360" s="84">
        <f>'1.Hard Index'!T1360</f>
        <v>4</v>
      </c>
      <c r="AE1360" s="85">
        <f>'2.Vulnerbility Index'!R1360</f>
        <v>3</v>
      </c>
      <c r="AF1360" s="86">
        <f t="shared" si="44"/>
        <v>12</v>
      </c>
    </row>
    <row r="1361" spans="1:32" x14ac:dyDescent="0.3">
      <c r="A1361" s="39" t="s">
        <v>2523</v>
      </c>
      <c r="B1361" s="40">
        <v>105.63</v>
      </c>
      <c r="C1361" s="40">
        <v>9.5344099999999994</v>
      </c>
      <c r="D1361" s="40" t="s">
        <v>701</v>
      </c>
      <c r="E1361" s="40" t="s">
        <v>728</v>
      </c>
      <c r="F1361" s="40" t="s">
        <v>481</v>
      </c>
      <c r="G1361" s="40">
        <v>6074</v>
      </c>
      <c r="H1361" s="47">
        <v>45239</v>
      </c>
      <c r="I1361" s="12">
        <v>729</v>
      </c>
      <c r="J1361" s="35">
        <v>506.63420000000002</v>
      </c>
      <c r="K1361" s="30">
        <v>43</v>
      </c>
      <c r="L1361" s="30">
        <v>0.47912348950247441</v>
      </c>
      <c r="M1361" s="43">
        <v>-0.26</v>
      </c>
      <c r="N1361" s="30">
        <v>8.8060804355238678E-2</v>
      </c>
      <c r="O1361" s="43">
        <v>16</v>
      </c>
      <c r="P1361" s="30">
        <v>0.17920432823038626</v>
      </c>
      <c r="Q1361" s="43">
        <f t="shared" si="43"/>
        <v>2.74</v>
      </c>
      <c r="R1361" s="30">
        <v>6.6062200541020286E-2</v>
      </c>
      <c r="S1361" s="43">
        <v>8</v>
      </c>
      <c r="T1361" s="30">
        <v>0.18754917737088028</v>
      </c>
      <c r="U1361" s="30">
        <v>0.10437085722726225</v>
      </c>
      <c r="V1361" s="46">
        <v>21</v>
      </c>
      <c r="W1361" s="46">
        <v>6.8534270457043217E-2</v>
      </c>
      <c r="X1361" s="46">
        <v>0.27724728350345734</v>
      </c>
      <c r="Y1361" s="46">
        <v>0.40319662648754762</v>
      </c>
      <c r="Z1361" s="46">
        <v>1684</v>
      </c>
      <c r="AA1361" s="46">
        <v>0.24831943968020789</v>
      </c>
      <c r="AB1361" s="46">
        <v>9111</v>
      </c>
      <c r="AC1361" s="77">
        <v>0.17557880614793897</v>
      </c>
      <c r="AD1361" s="84">
        <f>'1.Hard Index'!T1361</f>
        <v>4</v>
      </c>
      <c r="AE1361" s="85">
        <f>'2.Vulnerbility Index'!R1361</f>
        <v>3</v>
      </c>
      <c r="AF1361" s="86">
        <f t="shared" si="44"/>
        <v>12</v>
      </c>
    </row>
    <row r="1362" spans="1:32" x14ac:dyDescent="0.3">
      <c r="A1362" s="39" t="s">
        <v>2524</v>
      </c>
      <c r="B1362" s="40">
        <v>106.247</v>
      </c>
      <c r="C1362" s="40">
        <v>9.5295199999999998</v>
      </c>
      <c r="D1362" s="40" t="s">
        <v>701</v>
      </c>
      <c r="E1362" s="40" t="s">
        <v>718</v>
      </c>
      <c r="F1362" s="40" t="s">
        <v>1048</v>
      </c>
      <c r="G1362" s="40">
        <v>6280</v>
      </c>
      <c r="H1362" s="47">
        <v>45239</v>
      </c>
      <c r="I1362" s="12">
        <v>754</v>
      </c>
      <c r="J1362" s="35">
        <v>341.03489999999999</v>
      </c>
      <c r="K1362" s="30">
        <v>48</v>
      </c>
      <c r="L1362" s="30">
        <v>0.47912348950247441</v>
      </c>
      <c r="M1362" s="43">
        <v>-1.32</v>
      </c>
      <c r="N1362" s="30">
        <v>8.8060804355238678E-2</v>
      </c>
      <c r="O1362" s="43">
        <v>20</v>
      </c>
      <c r="P1362" s="30">
        <v>0.17920432823038626</v>
      </c>
      <c r="Q1362" s="43">
        <f t="shared" si="43"/>
        <v>1.68</v>
      </c>
      <c r="R1362" s="30">
        <v>6.6062200541020286E-2</v>
      </c>
      <c r="S1362" s="43">
        <v>18</v>
      </c>
      <c r="T1362" s="30">
        <v>0.18754917737088028</v>
      </c>
      <c r="U1362" s="30">
        <v>0.10437085722726225</v>
      </c>
      <c r="V1362" s="46">
        <v>17</v>
      </c>
      <c r="W1362" s="46">
        <v>6.8534270457043217E-2</v>
      </c>
      <c r="X1362" s="46">
        <v>0.74426751592356688</v>
      </c>
      <c r="Y1362" s="46">
        <v>0.40319662648754762</v>
      </c>
      <c r="Z1362" s="46">
        <v>4674</v>
      </c>
      <c r="AA1362" s="46">
        <v>0.24831943968020789</v>
      </c>
      <c r="AB1362" s="46">
        <v>9420</v>
      </c>
      <c r="AC1362" s="77">
        <v>0.17557880614793897</v>
      </c>
      <c r="AD1362" s="84">
        <f>'1.Hard Index'!T1362</f>
        <v>4</v>
      </c>
      <c r="AE1362" s="85">
        <f>'2.Vulnerbility Index'!R1362</f>
        <v>3</v>
      </c>
      <c r="AF1362" s="86">
        <f t="shared" si="44"/>
        <v>12</v>
      </c>
    </row>
    <row r="1363" spans="1:32" x14ac:dyDescent="0.3">
      <c r="A1363" s="39" t="s">
        <v>2525</v>
      </c>
      <c r="B1363" s="40">
        <v>105.042</v>
      </c>
      <c r="C1363" s="40">
        <v>9.4986200000000007</v>
      </c>
      <c r="D1363" s="40" t="s">
        <v>730</v>
      </c>
      <c r="E1363" s="40" t="s">
        <v>731</v>
      </c>
      <c r="F1363" s="40" t="s">
        <v>1049</v>
      </c>
      <c r="G1363" s="40">
        <v>6588</v>
      </c>
      <c r="H1363" s="47">
        <v>45239</v>
      </c>
      <c r="I1363" s="12">
        <v>791</v>
      </c>
      <c r="J1363" s="35">
        <v>212.30029999999999</v>
      </c>
      <c r="K1363" s="30">
        <v>46</v>
      </c>
      <c r="L1363" s="30">
        <v>0.47912348950247441</v>
      </c>
      <c r="M1363" s="43">
        <v>-0.24</v>
      </c>
      <c r="N1363" s="30">
        <v>8.8060804355238678E-2</v>
      </c>
      <c r="O1363" s="43">
        <v>18</v>
      </c>
      <c r="P1363" s="30">
        <v>0.17920432823038626</v>
      </c>
      <c r="Q1363" s="43">
        <f t="shared" si="43"/>
        <v>2.76</v>
      </c>
      <c r="R1363" s="30">
        <v>6.6062200541020286E-2</v>
      </c>
      <c r="S1363" s="43">
        <v>13</v>
      </c>
      <c r="T1363" s="30">
        <v>0.18754917737088028</v>
      </c>
      <c r="U1363" s="30">
        <v>0.10437085722726225</v>
      </c>
      <c r="V1363" s="46">
        <v>8</v>
      </c>
      <c r="W1363" s="46">
        <v>6.8534270457043217E-2</v>
      </c>
      <c r="X1363" s="46">
        <v>0.25758955676988465</v>
      </c>
      <c r="Y1363" s="46">
        <v>0.40319662648754762</v>
      </c>
      <c r="Z1363" s="46">
        <v>1697</v>
      </c>
      <c r="AA1363" s="46">
        <v>0.24831943968020789</v>
      </c>
      <c r="AB1363" s="46">
        <v>9882</v>
      </c>
      <c r="AC1363" s="77">
        <v>0.17557880614793897</v>
      </c>
      <c r="AD1363" s="84">
        <f>'1.Hard Index'!T1363</f>
        <v>4</v>
      </c>
      <c r="AE1363" s="85">
        <f>'2.Vulnerbility Index'!R1363</f>
        <v>4</v>
      </c>
      <c r="AF1363" s="86">
        <f t="shared" si="44"/>
        <v>16</v>
      </c>
    </row>
    <row r="1364" spans="1:32" x14ac:dyDescent="0.3">
      <c r="A1364" s="39" t="s">
        <v>2526</v>
      </c>
      <c r="B1364" s="40">
        <v>105.77200000000001</v>
      </c>
      <c r="C1364" s="40">
        <v>9.52088</v>
      </c>
      <c r="D1364" s="40" t="s">
        <v>701</v>
      </c>
      <c r="E1364" s="40" t="s">
        <v>1013</v>
      </c>
      <c r="F1364" s="40" t="s">
        <v>1050</v>
      </c>
      <c r="G1364" s="40">
        <v>6156</v>
      </c>
      <c r="H1364" s="47">
        <v>45239</v>
      </c>
      <c r="I1364" s="12">
        <v>739</v>
      </c>
      <c r="J1364" s="35">
        <v>251.77699999999999</v>
      </c>
      <c r="K1364" s="30">
        <v>46</v>
      </c>
      <c r="L1364" s="30">
        <v>0.47912348950247441</v>
      </c>
      <c r="M1364" s="43">
        <v>0.36</v>
      </c>
      <c r="N1364" s="30">
        <v>8.8060804355238678E-2</v>
      </c>
      <c r="O1364" s="43">
        <v>6</v>
      </c>
      <c r="P1364" s="30">
        <v>0.17920432823038626</v>
      </c>
      <c r="Q1364" s="43">
        <f t="shared" si="43"/>
        <v>3.36</v>
      </c>
      <c r="R1364" s="30">
        <v>6.6062200541020286E-2</v>
      </c>
      <c r="S1364" s="43">
        <v>20</v>
      </c>
      <c r="T1364" s="30">
        <v>0.18754917737088028</v>
      </c>
      <c r="U1364" s="30">
        <v>0.10437085722726225</v>
      </c>
      <c r="V1364" s="46">
        <v>15</v>
      </c>
      <c r="W1364" s="46">
        <v>6.8534270457043217E-2</v>
      </c>
      <c r="X1364" s="46">
        <v>0.71523716699155293</v>
      </c>
      <c r="Y1364" s="46">
        <v>0.40319662648754762</v>
      </c>
      <c r="Z1364" s="46">
        <v>4403</v>
      </c>
      <c r="AA1364" s="46">
        <v>0.24831943968020789</v>
      </c>
      <c r="AB1364" s="46">
        <v>9234</v>
      </c>
      <c r="AC1364" s="77">
        <v>0.17557880614793897</v>
      </c>
      <c r="AD1364" s="84">
        <f>'1.Hard Index'!T1364</f>
        <v>4</v>
      </c>
      <c r="AE1364" s="85">
        <f>'2.Vulnerbility Index'!R1364</f>
        <v>3</v>
      </c>
      <c r="AF1364" s="86">
        <f t="shared" si="44"/>
        <v>12</v>
      </c>
    </row>
    <row r="1365" spans="1:32" x14ac:dyDescent="0.3">
      <c r="A1365" s="39" t="s">
        <v>2527</v>
      </c>
      <c r="B1365" s="40">
        <v>105.57899999999999</v>
      </c>
      <c r="C1365" s="40">
        <v>9.5201799999999999</v>
      </c>
      <c r="D1365" s="40" t="s">
        <v>701</v>
      </c>
      <c r="E1365" s="40" t="s">
        <v>728</v>
      </c>
      <c r="F1365" s="40" t="s">
        <v>1051</v>
      </c>
      <c r="G1365" s="40">
        <v>11896</v>
      </c>
      <c r="H1365" s="47">
        <v>45239</v>
      </c>
      <c r="I1365" s="12">
        <v>1428</v>
      </c>
      <c r="J1365" s="35">
        <v>768.93370000000004</v>
      </c>
      <c r="K1365" s="30">
        <v>42</v>
      </c>
      <c r="L1365" s="30">
        <v>0.47912348950247441</v>
      </c>
      <c r="M1365" s="43">
        <v>0.45</v>
      </c>
      <c r="N1365" s="30">
        <v>8.8060804355238678E-2</v>
      </c>
      <c r="O1365" s="43">
        <v>4</v>
      </c>
      <c r="P1365" s="30">
        <v>0.17920432823038626</v>
      </c>
      <c r="Q1365" s="43">
        <f t="shared" si="43"/>
        <v>3.45</v>
      </c>
      <c r="R1365" s="30">
        <v>6.6062200541020286E-2</v>
      </c>
      <c r="S1365" s="43">
        <v>11</v>
      </c>
      <c r="T1365" s="30">
        <v>0.18754917737088028</v>
      </c>
      <c r="U1365" s="30">
        <v>0.10437085722726225</v>
      </c>
      <c r="V1365" s="46">
        <v>35</v>
      </c>
      <c r="W1365" s="46">
        <v>6.8534270457043217E-2</v>
      </c>
      <c r="X1365" s="46">
        <v>0.16350033624747815</v>
      </c>
      <c r="Y1365" s="46">
        <v>0.40319662648754762</v>
      </c>
      <c r="Z1365" s="46">
        <v>1945</v>
      </c>
      <c r="AA1365" s="46">
        <v>0.24831943968020789</v>
      </c>
      <c r="AB1365" s="46">
        <v>17844</v>
      </c>
      <c r="AC1365" s="77">
        <v>0.17557880614793897</v>
      </c>
      <c r="AD1365" s="84">
        <f>'1.Hard Index'!T1365</f>
        <v>4</v>
      </c>
      <c r="AE1365" s="85">
        <f>'2.Vulnerbility Index'!R1365</f>
        <v>4</v>
      </c>
      <c r="AF1365" s="86">
        <f t="shared" si="44"/>
        <v>16</v>
      </c>
    </row>
    <row r="1366" spans="1:32" x14ac:dyDescent="0.3">
      <c r="A1366" s="39" t="s">
        <v>2528</v>
      </c>
      <c r="B1366" s="40">
        <v>105.569</v>
      </c>
      <c r="C1366" s="40">
        <v>9.4525900000000007</v>
      </c>
      <c r="D1366" s="40" t="s">
        <v>701</v>
      </c>
      <c r="E1366" s="40" t="s">
        <v>728</v>
      </c>
      <c r="F1366" s="40" t="s">
        <v>1052</v>
      </c>
      <c r="G1366" s="40">
        <v>7034</v>
      </c>
      <c r="H1366" s="47">
        <v>45239</v>
      </c>
      <c r="I1366" s="12">
        <v>844</v>
      </c>
      <c r="J1366" s="35">
        <v>585.02869999999996</v>
      </c>
      <c r="K1366" s="30">
        <v>41</v>
      </c>
      <c r="L1366" s="30">
        <v>0.47912348950247441</v>
      </c>
      <c r="M1366" s="43">
        <v>-1.5</v>
      </c>
      <c r="N1366" s="30">
        <v>8.8060804355238678E-2</v>
      </c>
      <c r="O1366" s="43">
        <v>23</v>
      </c>
      <c r="P1366" s="30">
        <v>0.17920432823038626</v>
      </c>
      <c r="Q1366" s="43">
        <f t="shared" si="43"/>
        <v>1.5</v>
      </c>
      <c r="R1366" s="30">
        <v>6.6062200541020286E-2</v>
      </c>
      <c r="S1366" s="43">
        <v>13</v>
      </c>
      <c r="T1366" s="30">
        <v>0.18754917737088028</v>
      </c>
      <c r="U1366" s="30">
        <v>0.10437085722726225</v>
      </c>
      <c r="V1366" s="46">
        <v>24</v>
      </c>
      <c r="W1366" s="46">
        <v>6.8534270457043217E-2</v>
      </c>
      <c r="X1366" s="46">
        <v>0.1882286039237987</v>
      </c>
      <c r="Y1366" s="46">
        <v>0.40319662648754762</v>
      </c>
      <c r="Z1366" s="46">
        <v>1324</v>
      </c>
      <c r="AA1366" s="46">
        <v>0.24831943968020789</v>
      </c>
      <c r="AB1366" s="46">
        <v>10551</v>
      </c>
      <c r="AC1366" s="77">
        <v>0.17557880614793897</v>
      </c>
      <c r="AD1366" s="84">
        <f>'1.Hard Index'!T1366</f>
        <v>4</v>
      </c>
      <c r="AE1366" s="85">
        <f>'2.Vulnerbility Index'!R1366</f>
        <v>4</v>
      </c>
      <c r="AF1366" s="86">
        <f t="shared" si="44"/>
        <v>16</v>
      </c>
    </row>
    <row r="1367" spans="1:32" x14ac:dyDescent="0.3">
      <c r="A1367" s="39" t="s">
        <v>2529</v>
      </c>
      <c r="B1367" s="40">
        <v>106.113</v>
      </c>
      <c r="C1367" s="40">
        <v>9.4785599999999999</v>
      </c>
      <c r="D1367" s="40" t="s">
        <v>701</v>
      </c>
      <c r="E1367" s="40" t="s">
        <v>225</v>
      </c>
      <c r="F1367" s="40" t="s">
        <v>1053</v>
      </c>
      <c r="G1367" s="40">
        <v>11077</v>
      </c>
      <c r="H1367" s="47">
        <v>45239</v>
      </c>
      <c r="I1367" s="12">
        <v>1329</v>
      </c>
      <c r="J1367" s="35">
        <v>192.1147</v>
      </c>
      <c r="K1367" s="30">
        <v>47</v>
      </c>
      <c r="L1367" s="30">
        <v>0.47912348950247441</v>
      </c>
      <c r="M1367" s="43">
        <v>-1.32</v>
      </c>
      <c r="N1367" s="30">
        <v>8.8060804355238678E-2</v>
      </c>
      <c r="O1367" s="43">
        <v>8</v>
      </c>
      <c r="P1367" s="30">
        <v>0.17920432823038626</v>
      </c>
      <c r="Q1367" s="43">
        <f t="shared" si="43"/>
        <v>1.68</v>
      </c>
      <c r="R1367" s="30">
        <v>6.6062200541020286E-2</v>
      </c>
      <c r="S1367" s="43">
        <v>13</v>
      </c>
      <c r="T1367" s="30">
        <v>0.18754917737088028</v>
      </c>
      <c r="U1367" s="30">
        <v>0.10437085722726225</v>
      </c>
      <c r="V1367" s="46">
        <v>22</v>
      </c>
      <c r="W1367" s="46">
        <v>6.8534270457043217E-2</v>
      </c>
      <c r="X1367" s="46">
        <v>8.8020222081791097E-2</v>
      </c>
      <c r="Y1367" s="46">
        <v>0.40319662648754762</v>
      </c>
      <c r="Z1367" s="46">
        <v>975</v>
      </c>
      <c r="AA1367" s="46">
        <v>0.24831943968020789</v>
      </c>
      <c r="AB1367" s="46">
        <v>16616</v>
      </c>
      <c r="AC1367" s="77">
        <v>0.17557880614793897</v>
      </c>
      <c r="AD1367" s="84">
        <f>'1.Hard Index'!T1367</f>
        <v>4</v>
      </c>
      <c r="AE1367" s="85">
        <f>'2.Vulnerbility Index'!R1367</f>
        <v>3</v>
      </c>
      <c r="AF1367" s="86">
        <f t="shared" si="44"/>
        <v>12</v>
      </c>
    </row>
    <row r="1368" spans="1:32" x14ac:dyDescent="0.3">
      <c r="A1368" s="39" t="s">
        <v>2530</v>
      </c>
      <c r="B1368" s="40">
        <v>105.70099999999999</v>
      </c>
      <c r="C1368" s="40">
        <v>9.5082400000000007</v>
      </c>
      <c r="D1368" s="40" t="s">
        <v>701</v>
      </c>
      <c r="E1368" s="40" t="s">
        <v>1013</v>
      </c>
      <c r="F1368" s="40" t="s">
        <v>382</v>
      </c>
      <c r="G1368" s="40">
        <v>8187</v>
      </c>
      <c r="H1368" s="47">
        <v>45239</v>
      </c>
      <c r="I1368" s="12">
        <v>982</v>
      </c>
      <c r="J1368" s="35">
        <v>788.64829999999995</v>
      </c>
      <c r="K1368" s="30">
        <v>43</v>
      </c>
      <c r="L1368" s="30">
        <v>0.47912348950247441</v>
      </c>
      <c r="M1368" s="43">
        <v>-2.8</v>
      </c>
      <c r="N1368" s="30">
        <v>8.8060804355238678E-2</v>
      </c>
      <c r="O1368" s="43">
        <v>10</v>
      </c>
      <c r="P1368" s="30">
        <v>0.17920432823038626</v>
      </c>
      <c r="Q1368" s="43">
        <f t="shared" si="43"/>
        <v>0.20000000000000018</v>
      </c>
      <c r="R1368" s="30">
        <v>6.6062200541020286E-2</v>
      </c>
      <c r="S1368" s="43">
        <v>13</v>
      </c>
      <c r="T1368" s="30">
        <v>0.18754917737088028</v>
      </c>
      <c r="U1368" s="30">
        <v>0.10437085722726225</v>
      </c>
      <c r="V1368" s="46">
        <v>21</v>
      </c>
      <c r="W1368" s="46">
        <v>6.8534270457043217E-2</v>
      </c>
      <c r="X1368" s="46">
        <v>4.7514352021497494E-2</v>
      </c>
      <c r="Y1368" s="46">
        <v>0.40319662648754762</v>
      </c>
      <c r="Z1368" s="46">
        <v>389</v>
      </c>
      <c r="AA1368" s="46">
        <v>0.24831943968020789</v>
      </c>
      <c r="AB1368" s="46">
        <v>12281</v>
      </c>
      <c r="AC1368" s="77">
        <v>0.17557880614793897</v>
      </c>
      <c r="AD1368" s="84">
        <f>'1.Hard Index'!T1368</f>
        <v>4</v>
      </c>
      <c r="AE1368" s="85">
        <f>'2.Vulnerbility Index'!R1368</f>
        <v>3</v>
      </c>
      <c r="AF1368" s="86">
        <f t="shared" si="44"/>
        <v>12</v>
      </c>
    </row>
    <row r="1369" spans="1:32" x14ac:dyDescent="0.3">
      <c r="A1369" s="39" t="s">
        <v>2531</v>
      </c>
      <c r="B1369" s="40">
        <v>106.062</v>
      </c>
      <c r="C1369" s="40">
        <v>9.5193399999999997</v>
      </c>
      <c r="D1369" s="40" t="s">
        <v>701</v>
      </c>
      <c r="E1369" s="40" t="s">
        <v>560</v>
      </c>
      <c r="F1369" s="40" t="s">
        <v>1054</v>
      </c>
      <c r="G1369" s="40">
        <v>8222</v>
      </c>
      <c r="H1369" s="47">
        <v>45239</v>
      </c>
      <c r="I1369" s="12">
        <v>987</v>
      </c>
      <c r="J1369" s="35">
        <v>340.41449999999998</v>
      </c>
      <c r="K1369" s="30">
        <v>48</v>
      </c>
      <c r="L1369" s="30">
        <v>0.47912348950247441</v>
      </c>
      <c r="M1369" s="43">
        <v>-2.8</v>
      </c>
      <c r="N1369" s="30">
        <v>8.8060804355238678E-2</v>
      </c>
      <c r="O1369" s="43">
        <v>8</v>
      </c>
      <c r="P1369" s="30">
        <v>0.17920432823038626</v>
      </c>
      <c r="Q1369" s="43">
        <f t="shared" si="43"/>
        <v>0.20000000000000018</v>
      </c>
      <c r="R1369" s="30">
        <v>6.6062200541020286E-2</v>
      </c>
      <c r="S1369" s="43">
        <v>20</v>
      </c>
      <c r="T1369" s="30">
        <v>0.18754917737088028</v>
      </c>
      <c r="U1369" s="30">
        <v>0.10437085722726225</v>
      </c>
      <c r="V1369" s="46">
        <v>30</v>
      </c>
      <c r="W1369" s="46">
        <v>6.8534270457043217E-2</v>
      </c>
      <c r="X1369" s="46">
        <v>5.4609584042811965E-2</v>
      </c>
      <c r="Y1369" s="46">
        <v>0.40319662648754762</v>
      </c>
      <c r="Z1369" s="46">
        <v>449</v>
      </c>
      <c r="AA1369" s="46">
        <v>0.24831943968020789</v>
      </c>
      <c r="AB1369" s="46">
        <v>12333</v>
      </c>
      <c r="AC1369" s="77">
        <v>0.17557880614793897</v>
      </c>
      <c r="AD1369" s="84">
        <f>'1.Hard Index'!T1369</f>
        <v>4</v>
      </c>
      <c r="AE1369" s="85">
        <f>'2.Vulnerbility Index'!R1369</f>
        <v>3</v>
      </c>
      <c r="AF1369" s="86">
        <f t="shared" si="44"/>
        <v>12</v>
      </c>
    </row>
    <row r="1370" spans="1:32" x14ac:dyDescent="0.3">
      <c r="A1370" s="39" t="s">
        <v>2532</v>
      </c>
      <c r="B1370" s="40">
        <v>105.34399999999999</v>
      </c>
      <c r="C1370" s="40">
        <v>9.4671699999999994</v>
      </c>
      <c r="D1370" s="40" t="s">
        <v>373</v>
      </c>
      <c r="E1370" s="40" t="s">
        <v>726</v>
      </c>
      <c r="F1370" s="40" t="s">
        <v>1055</v>
      </c>
      <c r="G1370" s="40">
        <v>9711</v>
      </c>
      <c r="H1370" s="47">
        <v>45239</v>
      </c>
      <c r="I1370" s="12">
        <v>1165</v>
      </c>
      <c r="J1370" s="35">
        <v>421.04820000000001</v>
      </c>
      <c r="K1370" s="30">
        <v>38</v>
      </c>
      <c r="L1370" s="30">
        <v>0.47912348950247441</v>
      </c>
      <c r="M1370" s="43">
        <v>-1.5</v>
      </c>
      <c r="N1370" s="30">
        <v>8.8060804355238678E-2</v>
      </c>
      <c r="O1370" s="43">
        <v>10</v>
      </c>
      <c r="P1370" s="30">
        <v>0.17920432823038626</v>
      </c>
      <c r="Q1370" s="43">
        <f t="shared" si="43"/>
        <v>1.5</v>
      </c>
      <c r="R1370" s="30">
        <v>6.6062200541020286E-2</v>
      </c>
      <c r="S1370" s="43">
        <v>15</v>
      </c>
      <c r="T1370" s="30">
        <v>0.18754917737088028</v>
      </c>
      <c r="U1370" s="30">
        <v>0.10437085722726225</v>
      </c>
      <c r="V1370" s="46">
        <v>7</v>
      </c>
      <c r="W1370" s="46">
        <v>6.8534270457043217E-2</v>
      </c>
      <c r="X1370" s="46">
        <v>0.39697250540624035</v>
      </c>
      <c r="Y1370" s="46">
        <v>0.40319662648754762</v>
      </c>
      <c r="Z1370" s="46">
        <v>3855</v>
      </c>
      <c r="AA1370" s="46">
        <v>0.24831943968020789</v>
      </c>
      <c r="AB1370" s="46">
        <v>14567</v>
      </c>
      <c r="AC1370" s="77">
        <v>0.17557880614793897</v>
      </c>
      <c r="AD1370" s="84">
        <f>'1.Hard Index'!T1370</f>
        <v>4</v>
      </c>
      <c r="AE1370" s="85">
        <f>'2.Vulnerbility Index'!R1370</f>
        <v>4</v>
      </c>
      <c r="AF1370" s="86">
        <f t="shared" si="44"/>
        <v>16</v>
      </c>
    </row>
    <row r="1371" spans="1:32" x14ac:dyDescent="0.3">
      <c r="A1371" s="39" t="s">
        <v>2533</v>
      </c>
      <c r="B1371" s="40">
        <v>105.818</v>
      </c>
      <c r="C1371" s="40">
        <v>9.5144500000000001</v>
      </c>
      <c r="D1371" s="40" t="s">
        <v>701</v>
      </c>
      <c r="E1371" s="40" t="s">
        <v>1013</v>
      </c>
      <c r="F1371" s="40" t="s">
        <v>1056</v>
      </c>
      <c r="G1371" s="40">
        <v>5123</v>
      </c>
      <c r="H1371" s="47">
        <v>45239</v>
      </c>
      <c r="I1371" s="12">
        <v>615</v>
      </c>
      <c r="J1371" s="35">
        <v>257.69670000000002</v>
      </c>
      <c r="K1371" s="30">
        <v>46</v>
      </c>
      <c r="L1371" s="30">
        <v>0.47912348950247441</v>
      </c>
      <c r="M1371" s="43">
        <v>-1.5</v>
      </c>
      <c r="N1371" s="30">
        <v>8.8060804355238678E-2</v>
      </c>
      <c r="O1371" s="43">
        <v>11</v>
      </c>
      <c r="P1371" s="30">
        <v>0.17920432823038626</v>
      </c>
      <c r="Q1371" s="43">
        <f t="shared" si="43"/>
        <v>1.5</v>
      </c>
      <c r="R1371" s="30">
        <v>6.6062200541020286E-2</v>
      </c>
      <c r="S1371" s="43">
        <v>17</v>
      </c>
      <c r="T1371" s="30">
        <v>0.18754917737088028</v>
      </c>
      <c r="U1371" s="30">
        <v>0.10437085722726225</v>
      </c>
      <c r="V1371" s="46">
        <v>27</v>
      </c>
      <c r="W1371" s="46">
        <v>6.8534270457043217E-2</v>
      </c>
      <c r="X1371" s="46">
        <v>0.21374194807729846</v>
      </c>
      <c r="Y1371" s="46">
        <v>0.40319662648754762</v>
      </c>
      <c r="Z1371" s="46">
        <v>1095</v>
      </c>
      <c r="AA1371" s="46">
        <v>0.24831943968020789</v>
      </c>
      <c r="AB1371" s="46">
        <v>7685</v>
      </c>
      <c r="AC1371" s="77">
        <v>0.17557880614793897</v>
      </c>
      <c r="AD1371" s="84">
        <f>'1.Hard Index'!T1371</f>
        <v>4</v>
      </c>
      <c r="AE1371" s="85">
        <f>'2.Vulnerbility Index'!R1371</f>
        <v>4</v>
      </c>
      <c r="AF1371" s="86">
        <f t="shared" si="44"/>
        <v>16</v>
      </c>
    </row>
    <row r="1372" spans="1:32" x14ac:dyDescent="0.3">
      <c r="A1372" s="39" t="s">
        <v>2534</v>
      </c>
      <c r="B1372" s="40">
        <v>106.07899999999999</v>
      </c>
      <c r="C1372" s="40">
        <v>9.4858200000000004</v>
      </c>
      <c r="D1372" s="40" t="s">
        <v>701</v>
      </c>
      <c r="E1372" s="40" t="s">
        <v>560</v>
      </c>
      <c r="F1372" s="40" t="s">
        <v>1057</v>
      </c>
      <c r="G1372" s="40">
        <v>7314</v>
      </c>
      <c r="H1372" s="47">
        <v>45239</v>
      </c>
      <c r="I1372" s="12">
        <v>878</v>
      </c>
      <c r="J1372" s="35">
        <v>248.18260000000001</v>
      </c>
      <c r="K1372" s="30">
        <v>48</v>
      </c>
      <c r="L1372" s="30">
        <v>0.47912348950247441</v>
      </c>
      <c r="M1372" s="43">
        <v>-0.26</v>
      </c>
      <c r="N1372" s="30">
        <v>8.8060804355238678E-2</v>
      </c>
      <c r="O1372" s="43">
        <v>16</v>
      </c>
      <c r="P1372" s="30">
        <v>0.17920432823038626</v>
      </c>
      <c r="Q1372" s="43">
        <f t="shared" si="43"/>
        <v>2.74</v>
      </c>
      <c r="R1372" s="30">
        <v>6.6062200541020286E-2</v>
      </c>
      <c r="S1372" s="43">
        <v>25</v>
      </c>
      <c r="T1372" s="30">
        <v>0.18754917737088028</v>
      </c>
      <c r="U1372" s="30">
        <v>0.10437085722726225</v>
      </c>
      <c r="V1372" s="46">
        <v>22</v>
      </c>
      <c r="W1372" s="46">
        <v>6.8534270457043217E-2</v>
      </c>
      <c r="X1372" s="46">
        <v>0.21629751162154773</v>
      </c>
      <c r="Y1372" s="46">
        <v>0.40319662648754762</v>
      </c>
      <c r="Z1372" s="46">
        <v>1582</v>
      </c>
      <c r="AA1372" s="46">
        <v>0.24831943968020789</v>
      </c>
      <c r="AB1372" s="46">
        <v>10971</v>
      </c>
      <c r="AC1372" s="77">
        <v>0.17557880614793897</v>
      </c>
      <c r="AD1372" s="84">
        <f>'1.Hard Index'!T1372</f>
        <v>4</v>
      </c>
      <c r="AE1372" s="85">
        <f>'2.Vulnerbility Index'!R1372</f>
        <v>4</v>
      </c>
      <c r="AF1372" s="86">
        <f t="shared" si="44"/>
        <v>16</v>
      </c>
    </row>
    <row r="1373" spans="1:32" x14ac:dyDescent="0.3">
      <c r="A1373" s="39" t="s">
        <v>2535</v>
      </c>
      <c r="B1373" s="40">
        <v>106.01900000000001</v>
      </c>
      <c r="C1373" s="40">
        <v>9.4919499999999992</v>
      </c>
      <c r="D1373" s="40" t="s">
        <v>701</v>
      </c>
      <c r="E1373" s="40" t="s">
        <v>560</v>
      </c>
      <c r="F1373" s="40" t="s">
        <v>1058</v>
      </c>
      <c r="G1373" s="40">
        <v>9864</v>
      </c>
      <c r="H1373" s="47">
        <v>45239</v>
      </c>
      <c r="I1373" s="12">
        <v>1184</v>
      </c>
      <c r="J1373" s="35">
        <v>413.40620000000001</v>
      </c>
      <c r="K1373" s="30">
        <v>48</v>
      </c>
      <c r="L1373" s="30">
        <v>0.47912348950247441</v>
      </c>
      <c r="M1373" s="43">
        <v>-1.5</v>
      </c>
      <c r="N1373" s="30">
        <v>8.8060804355238678E-2</v>
      </c>
      <c r="O1373" s="43">
        <v>15</v>
      </c>
      <c r="P1373" s="30">
        <v>0.17920432823038626</v>
      </c>
      <c r="Q1373" s="43">
        <f t="shared" si="43"/>
        <v>1.5</v>
      </c>
      <c r="R1373" s="30">
        <v>6.6062200541020286E-2</v>
      </c>
      <c r="S1373" s="43">
        <v>30</v>
      </c>
      <c r="T1373" s="30">
        <v>0.18754917737088028</v>
      </c>
      <c r="U1373" s="30">
        <v>0.10437085722726225</v>
      </c>
      <c r="V1373" s="46">
        <v>19</v>
      </c>
      <c r="W1373" s="46">
        <v>6.8534270457043217E-2</v>
      </c>
      <c r="X1373" s="46">
        <v>0.15703568532035686</v>
      </c>
      <c r="Y1373" s="46">
        <v>0.40319662648754762</v>
      </c>
      <c r="Z1373" s="46">
        <v>1549</v>
      </c>
      <c r="AA1373" s="46">
        <v>0.24831943968020789</v>
      </c>
      <c r="AB1373" s="46">
        <v>14796</v>
      </c>
      <c r="AC1373" s="77">
        <v>0.17557880614793897</v>
      </c>
      <c r="AD1373" s="84">
        <f>'1.Hard Index'!T1373</f>
        <v>4</v>
      </c>
      <c r="AE1373" s="85">
        <f>'2.Vulnerbility Index'!R1373</f>
        <v>4</v>
      </c>
      <c r="AF1373" s="86">
        <f t="shared" si="44"/>
        <v>16</v>
      </c>
    </row>
    <row r="1374" spans="1:32" x14ac:dyDescent="0.3">
      <c r="A1374" s="39" t="s">
        <v>2536</v>
      </c>
      <c r="B1374" s="40">
        <v>105.255</v>
      </c>
      <c r="C1374" s="40">
        <v>9.5087399999999995</v>
      </c>
      <c r="D1374" s="40" t="s">
        <v>50</v>
      </c>
      <c r="E1374" s="40" t="s">
        <v>181</v>
      </c>
      <c r="F1374" s="40" t="s">
        <v>181</v>
      </c>
      <c r="G1374" s="40">
        <v>12599</v>
      </c>
      <c r="H1374" s="47">
        <v>45239</v>
      </c>
      <c r="I1374" s="12">
        <v>1512</v>
      </c>
      <c r="J1374" s="35">
        <v>11.845039999999999</v>
      </c>
      <c r="K1374" s="30">
        <v>41</v>
      </c>
      <c r="L1374" s="30">
        <v>0.47912348950247441</v>
      </c>
      <c r="M1374" s="43">
        <v>-2.8</v>
      </c>
      <c r="N1374" s="30">
        <v>8.8060804355238678E-2</v>
      </c>
      <c r="O1374" s="43">
        <v>16</v>
      </c>
      <c r="P1374" s="30">
        <v>0.17920432823038626</v>
      </c>
      <c r="Q1374" s="43">
        <f t="shared" si="43"/>
        <v>0.20000000000000018</v>
      </c>
      <c r="R1374" s="30">
        <v>6.6062200541020286E-2</v>
      </c>
      <c r="S1374" s="43">
        <v>20</v>
      </c>
      <c r="T1374" s="30">
        <v>0.18754917737088028</v>
      </c>
      <c r="U1374" s="30">
        <v>0.10437085722726225</v>
      </c>
      <c r="V1374" s="46">
        <v>58</v>
      </c>
      <c r="W1374" s="46">
        <v>6.8534270457043217E-2</v>
      </c>
      <c r="X1374" s="46">
        <v>1.9287245019445988E-2</v>
      </c>
      <c r="Y1374" s="46">
        <v>0.40319662648754762</v>
      </c>
      <c r="Z1374" s="46">
        <v>243</v>
      </c>
      <c r="AA1374" s="46">
        <v>0.24831943968020789</v>
      </c>
      <c r="AB1374" s="46">
        <v>18899</v>
      </c>
      <c r="AC1374" s="77">
        <v>0.17557880614793897</v>
      </c>
      <c r="AD1374" s="84">
        <f>'1.Hard Index'!T1374</f>
        <v>4</v>
      </c>
      <c r="AE1374" s="85">
        <f>'2.Vulnerbility Index'!R1374</f>
        <v>3</v>
      </c>
      <c r="AF1374" s="86">
        <f t="shared" si="44"/>
        <v>12</v>
      </c>
    </row>
    <row r="1375" spans="1:32" x14ac:dyDescent="0.3">
      <c r="A1375" s="39" t="s">
        <v>2537</v>
      </c>
      <c r="B1375" s="40">
        <v>105.182</v>
      </c>
      <c r="C1375" s="40">
        <v>9.4886599999999994</v>
      </c>
      <c r="D1375" s="40" t="s">
        <v>50</v>
      </c>
      <c r="E1375" s="40" t="s">
        <v>181</v>
      </c>
      <c r="F1375" s="40" t="s">
        <v>181</v>
      </c>
      <c r="G1375" s="40">
        <v>12599</v>
      </c>
      <c r="H1375" s="47">
        <v>45239</v>
      </c>
      <c r="I1375" s="12">
        <v>1512</v>
      </c>
      <c r="J1375" s="35">
        <v>169.3871</v>
      </c>
      <c r="K1375" s="30">
        <v>46</v>
      </c>
      <c r="L1375" s="30">
        <v>0.47912348950247441</v>
      </c>
      <c r="M1375" s="43">
        <v>-0.26</v>
      </c>
      <c r="N1375" s="30">
        <v>8.8060804355238678E-2</v>
      </c>
      <c r="O1375" s="43">
        <v>13</v>
      </c>
      <c r="P1375" s="30">
        <v>0.17920432823038626</v>
      </c>
      <c r="Q1375" s="43">
        <f t="shared" si="43"/>
        <v>2.74</v>
      </c>
      <c r="R1375" s="30">
        <v>6.6062200541020286E-2</v>
      </c>
      <c r="S1375" s="43">
        <v>11</v>
      </c>
      <c r="T1375" s="30">
        <v>0.18754917737088028</v>
      </c>
      <c r="U1375" s="30">
        <v>0.10437085722726225</v>
      </c>
      <c r="V1375" s="46">
        <v>22</v>
      </c>
      <c r="W1375" s="46">
        <v>6.8534270457043217E-2</v>
      </c>
      <c r="X1375" s="46">
        <v>0.33732835939360267</v>
      </c>
      <c r="Y1375" s="46">
        <v>0.40319662648754762</v>
      </c>
      <c r="Z1375" s="46">
        <v>4250</v>
      </c>
      <c r="AA1375" s="46">
        <v>0.24831943968020789</v>
      </c>
      <c r="AB1375" s="46">
        <v>18899</v>
      </c>
      <c r="AC1375" s="77">
        <v>0.17557880614793897</v>
      </c>
      <c r="AD1375" s="84">
        <f>'1.Hard Index'!T1375</f>
        <v>4</v>
      </c>
      <c r="AE1375" s="85">
        <f>'2.Vulnerbility Index'!R1375</f>
        <v>4</v>
      </c>
      <c r="AF1375" s="86">
        <f t="shared" si="44"/>
        <v>16</v>
      </c>
    </row>
    <row r="1376" spans="1:32" x14ac:dyDescent="0.3">
      <c r="A1376" s="39" t="s">
        <v>2538</v>
      </c>
      <c r="B1376" s="40">
        <v>105.989</v>
      </c>
      <c r="C1376" s="40">
        <v>9.4692900000000009</v>
      </c>
      <c r="D1376" s="40" t="s">
        <v>701</v>
      </c>
      <c r="E1376" s="40" t="s">
        <v>560</v>
      </c>
      <c r="F1376" s="40" t="s">
        <v>1059</v>
      </c>
      <c r="G1376" s="40">
        <v>8279</v>
      </c>
      <c r="H1376" s="47">
        <v>45239</v>
      </c>
      <c r="I1376" s="12">
        <v>993</v>
      </c>
      <c r="J1376" s="35">
        <v>378.7002</v>
      </c>
      <c r="K1376" s="30">
        <v>45</v>
      </c>
      <c r="L1376" s="30">
        <v>0.47912348950247441</v>
      </c>
      <c r="M1376" s="43">
        <v>0.36</v>
      </c>
      <c r="N1376" s="30">
        <v>8.8060804355238678E-2</v>
      </c>
      <c r="O1376" s="43">
        <v>24</v>
      </c>
      <c r="P1376" s="30">
        <v>0.17920432823038626</v>
      </c>
      <c r="Q1376" s="43">
        <f t="shared" si="43"/>
        <v>3.36</v>
      </c>
      <c r="R1376" s="30">
        <v>6.6062200541020286E-2</v>
      </c>
      <c r="S1376" s="43">
        <v>15</v>
      </c>
      <c r="T1376" s="30">
        <v>0.18754917737088028</v>
      </c>
      <c r="U1376" s="30">
        <v>0.10437085722726225</v>
      </c>
      <c r="V1376" s="46">
        <v>23</v>
      </c>
      <c r="W1376" s="46">
        <v>6.8534270457043217E-2</v>
      </c>
      <c r="X1376" s="46">
        <v>0.21149897330595482</v>
      </c>
      <c r="Y1376" s="46">
        <v>0.40319662648754762</v>
      </c>
      <c r="Z1376" s="46">
        <v>1751</v>
      </c>
      <c r="AA1376" s="46">
        <v>0.24831943968020789</v>
      </c>
      <c r="AB1376" s="46">
        <v>12419</v>
      </c>
      <c r="AC1376" s="77">
        <v>0.17557880614793897</v>
      </c>
      <c r="AD1376" s="84">
        <f>'1.Hard Index'!T1376</f>
        <v>4</v>
      </c>
      <c r="AE1376" s="85">
        <f>'2.Vulnerbility Index'!R1376</f>
        <v>4</v>
      </c>
      <c r="AF1376" s="86">
        <f t="shared" si="44"/>
        <v>16</v>
      </c>
    </row>
    <row r="1377" spans="1:32" x14ac:dyDescent="0.3">
      <c r="A1377" s="39" t="s">
        <v>2539</v>
      </c>
      <c r="B1377" s="40">
        <v>106.148</v>
      </c>
      <c r="C1377" s="40">
        <v>9.4651399999999999</v>
      </c>
      <c r="D1377" s="40" t="s">
        <v>701</v>
      </c>
      <c r="E1377" s="40" t="s">
        <v>225</v>
      </c>
      <c r="F1377" s="40" t="s">
        <v>1060</v>
      </c>
      <c r="G1377" s="40">
        <v>12680</v>
      </c>
      <c r="H1377" s="47">
        <v>45239</v>
      </c>
      <c r="I1377" s="12">
        <v>1522</v>
      </c>
      <c r="J1377" s="35">
        <v>218.03479999999999</v>
      </c>
      <c r="K1377" s="30">
        <v>49</v>
      </c>
      <c r="L1377" s="30">
        <v>0.47912348950247441</v>
      </c>
      <c r="M1377" s="43">
        <v>0.45</v>
      </c>
      <c r="N1377" s="30">
        <v>8.8060804355238678E-2</v>
      </c>
      <c r="O1377" s="43">
        <v>23.5</v>
      </c>
      <c r="P1377" s="30">
        <v>0.17920432823038626</v>
      </c>
      <c r="Q1377" s="43">
        <f t="shared" si="43"/>
        <v>3.45</v>
      </c>
      <c r="R1377" s="30">
        <v>6.6062200541020286E-2</v>
      </c>
      <c r="S1377" s="43">
        <v>16</v>
      </c>
      <c r="T1377" s="30">
        <v>0.18754917737088028</v>
      </c>
      <c r="U1377" s="30">
        <v>0.10437085722726225</v>
      </c>
      <c r="V1377" s="46">
        <v>26</v>
      </c>
      <c r="W1377" s="46">
        <v>6.8534270457043217E-2</v>
      </c>
      <c r="X1377" s="46">
        <v>0.19447949526813879</v>
      </c>
      <c r="Y1377" s="46">
        <v>0.40319662648754762</v>
      </c>
      <c r="Z1377" s="46">
        <v>2466</v>
      </c>
      <c r="AA1377" s="46">
        <v>0.24831943968020789</v>
      </c>
      <c r="AB1377" s="46">
        <v>19020</v>
      </c>
      <c r="AC1377" s="77">
        <v>0.17557880614793897</v>
      </c>
      <c r="AD1377" s="84">
        <f>'1.Hard Index'!T1377</f>
        <v>4</v>
      </c>
      <c r="AE1377" s="85">
        <f>'2.Vulnerbility Index'!R1377</f>
        <v>4</v>
      </c>
      <c r="AF1377" s="86">
        <f t="shared" si="44"/>
        <v>16</v>
      </c>
    </row>
    <row r="1378" spans="1:32" x14ac:dyDescent="0.3">
      <c r="A1378" s="39" t="s">
        <v>2540</v>
      </c>
      <c r="B1378" s="40">
        <v>106.18300000000001</v>
      </c>
      <c r="C1378" s="40">
        <v>9.4904799999999998</v>
      </c>
      <c r="D1378" s="40" t="s">
        <v>701</v>
      </c>
      <c r="E1378" s="40" t="s">
        <v>225</v>
      </c>
      <c r="F1378" s="40" t="s">
        <v>1061</v>
      </c>
      <c r="G1378" s="40">
        <v>12545</v>
      </c>
      <c r="H1378" s="47">
        <v>45239</v>
      </c>
      <c r="I1378" s="12">
        <v>1505</v>
      </c>
      <c r="J1378" s="35">
        <v>237.61799999999999</v>
      </c>
      <c r="K1378" s="30">
        <v>48</v>
      </c>
      <c r="L1378" s="30">
        <v>0.47912348950247441</v>
      </c>
      <c r="M1378" s="43">
        <v>-2.8</v>
      </c>
      <c r="N1378" s="30">
        <v>8.8060804355238678E-2</v>
      </c>
      <c r="O1378" s="43">
        <v>23</v>
      </c>
      <c r="P1378" s="30">
        <v>0.17920432823038626</v>
      </c>
      <c r="Q1378" s="43">
        <f t="shared" si="43"/>
        <v>0.20000000000000018</v>
      </c>
      <c r="R1378" s="30">
        <v>6.6062200541020286E-2</v>
      </c>
      <c r="S1378" s="43">
        <v>18</v>
      </c>
      <c r="T1378" s="30">
        <v>0.18754917737088028</v>
      </c>
      <c r="U1378" s="30">
        <v>0.10437085722726225</v>
      </c>
      <c r="V1378" s="46">
        <v>25</v>
      </c>
      <c r="W1378" s="46">
        <v>6.8534270457043217E-2</v>
      </c>
      <c r="X1378" s="46">
        <v>3.4515743324033482E-2</v>
      </c>
      <c r="Y1378" s="46">
        <v>0.40319662648754762</v>
      </c>
      <c r="Z1378" s="46">
        <v>433</v>
      </c>
      <c r="AA1378" s="46">
        <v>0.24831943968020789</v>
      </c>
      <c r="AB1378" s="46">
        <v>18818</v>
      </c>
      <c r="AC1378" s="77">
        <v>0.17557880614793897</v>
      </c>
      <c r="AD1378" s="84">
        <f>'1.Hard Index'!T1378</f>
        <v>4</v>
      </c>
      <c r="AE1378" s="85">
        <f>'2.Vulnerbility Index'!R1378</f>
        <v>3</v>
      </c>
      <c r="AF1378" s="86">
        <f t="shared" si="44"/>
        <v>12</v>
      </c>
    </row>
    <row r="1379" spans="1:32" x14ac:dyDescent="0.3">
      <c r="A1379" s="39" t="s">
        <v>2541</v>
      </c>
      <c r="B1379" s="40">
        <v>104.849</v>
      </c>
      <c r="C1379" s="40">
        <v>9.4463799999999996</v>
      </c>
      <c r="D1379" s="40" t="s">
        <v>730</v>
      </c>
      <c r="E1379" s="40" t="s">
        <v>956</v>
      </c>
      <c r="F1379" s="40" t="s">
        <v>1062</v>
      </c>
      <c r="G1379" s="40">
        <v>12248</v>
      </c>
      <c r="H1379" s="47">
        <v>45239</v>
      </c>
      <c r="I1379" s="12">
        <v>1470</v>
      </c>
      <c r="J1379" s="35">
        <v>371.99340000000001</v>
      </c>
      <c r="K1379" s="30">
        <v>47</v>
      </c>
      <c r="L1379" s="30">
        <v>0.47912348950247441</v>
      </c>
      <c r="M1379" s="43">
        <v>-1.32</v>
      </c>
      <c r="N1379" s="30">
        <v>8.8060804355238678E-2</v>
      </c>
      <c r="O1379" s="43">
        <v>8</v>
      </c>
      <c r="P1379" s="30">
        <v>0.17920432823038626</v>
      </c>
      <c r="Q1379" s="43">
        <f t="shared" si="43"/>
        <v>1.68</v>
      </c>
      <c r="R1379" s="30">
        <v>6.6062200541020286E-2</v>
      </c>
      <c r="S1379" s="43">
        <v>7</v>
      </c>
      <c r="T1379" s="30">
        <v>0.18754917737088028</v>
      </c>
      <c r="U1379" s="30">
        <v>0.10437085722726225</v>
      </c>
      <c r="V1379" s="46">
        <v>19</v>
      </c>
      <c r="W1379" s="46">
        <v>6.8534270457043217E-2</v>
      </c>
      <c r="X1379" s="46">
        <v>0.71652514696276948</v>
      </c>
      <c r="Y1379" s="46">
        <v>0.40319662648754762</v>
      </c>
      <c r="Z1379" s="46">
        <v>8776</v>
      </c>
      <c r="AA1379" s="46">
        <v>0.24831943968020789</v>
      </c>
      <c r="AB1379" s="46">
        <v>18372</v>
      </c>
      <c r="AC1379" s="77">
        <v>0.17557880614793897</v>
      </c>
      <c r="AD1379" s="84">
        <f>'1.Hard Index'!T1379</f>
        <v>4</v>
      </c>
      <c r="AE1379" s="85">
        <f>'2.Vulnerbility Index'!R1379</f>
        <v>3</v>
      </c>
      <c r="AF1379" s="86">
        <f t="shared" si="44"/>
        <v>12</v>
      </c>
    </row>
    <row r="1380" spans="1:32" x14ac:dyDescent="0.3">
      <c r="A1380" s="39" t="s">
        <v>2542</v>
      </c>
      <c r="B1380" s="40">
        <v>105.51900000000001</v>
      </c>
      <c r="C1380" s="40">
        <v>9.4982900000000008</v>
      </c>
      <c r="D1380" s="40" t="s">
        <v>373</v>
      </c>
      <c r="E1380" s="40" t="s">
        <v>726</v>
      </c>
      <c r="F1380" s="40" t="s">
        <v>1063</v>
      </c>
      <c r="G1380" s="40">
        <v>19299</v>
      </c>
      <c r="H1380" s="47">
        <v>45239</v>
      </c>
      <c r="I1380" s="12">
        <v>2316</v>
      </c>
      <c r="J1380" s="35">
        <v>605.40859999999998</v>
      </c>
      <c r="K1380" s="30">
        <v>49</v>
      </c>
      <c r="L1380" s="30">
        <v>0.47912348950247441</v>
      </c>
      <c r="M1380" s="43">
        <v>-2.8</v>
      </c>
      <c r="N1380" s="30">
        <v>8.8060804355238678E-2</v>
      </c>
      <c r="O1380" s="43">
        <v>12</v>
      </c>
      <c r="P1380" s="30">
        <v>0.17920432823038626</v>
      </c>
      <c r="Q1380" s="43">
        <f t="shared" si="43"/>
        <v>0.20000000000000018</v>
      </c>
      <c r="R1380" s="30">
        <v>6.6062200541020286E-2</v>
      </c>
      <c r="S1380" s="43">
        <v>15</v>
      </c>
      <c r="T1380" s="30">
        <v>0.18754917737088028</v>
      </c>
      <c r="U1380" s="30">
        <v>0.10437085722726225</v>
      </c>
      <c r="V1380" s="46">
        <v>47</v>
      </c>
      <c r="W1380" s="46">
        <v>6.8534270457043217E-2</v>
      </c>
      <c r="X1380" s="46">
        <v>4.4406445929840922E-2</v>
      </c>
      <c r="Y1380" s="46">
        <v>0.40319662648754762</v>
      </c>
      <c r="Z1380" s="46">
        <v>857</v>
      </c>
      <c r="AA1380" s="46">
        <v>0.24831943968020789</v>
      </c>
      <c r="AB1380" s="46">
        <v>28949</v>
      </c>
      <c r="AC1380" s="77">
        <v>0.17557880614793897</v>
      </c>
      <c r="AD1380" s="84">
        <f>'1.Hard Index'!T1380</f>
        <v>4</v>
      </c>
      <c r="AE1380" s="85">
        <f>'2.Vulnerbility Index'!R1380</f>
        <v>4</v>
      </c>
      <c r="AF1380" s="86">
        <f t="shared" si="44"/>
        <v>16</v>
      </c>
    </row>
    <row r="1381" spans="1:32" x14ac:dyDescent="0.3">
      <c r="A1381" s="39" t="s">
        <v>2543</v>
      </c>
      <c r="B1381" s="40">
        <v>105.854</v>
      </c>
      <c r="C1381" s="40">
        <v>9.4920299999999997</v>
      </c>
      <c r="D1381" s="40" t="s">
        <v>701</v>
      </c>
      <c r="E1381" s="40" t="s">
        <v>560</v>
      </c>
      <c r="F1381" s="40" t="s">
        <v>257</v>
      </c>
      <c r="G1381" s="40">
        <v>20450</v>
      </c>
      <c r="H1381" s="47">
        <v>45239</v>
      </c>
      <c r="I1381" s="12">
        <v>2454</v>
      </c>
      <c r="J1381" s="35">
        <v>391.5016</v>
      </c>
      <c r="K1381" s="30">
        <v>45</v>
      </c>
      <c r="L1381" s="30">
        <v>0.47912348950247441</v>
      </c>
      <c r="M1381" s="43">
        <v>-0.26</v>
      </c>
      <c r="N1381" s="30">
        <v>8.8060804355238678E-2</v>
      </c>
      <c r="O1381" s="43">
        <v>12</v>
      </c>
      <c r="P1381" s="30">
        <v>0.17920432823038626</v>
      </c>
      <c r="Q1381" s="43">
        <f t="shared" si="43"/>
        <v>2.74</v>
      </c>
      <c r="R1381" s="30">
        <v>6.6062200541020286E-2</v>
      </c>
      <c r="S1381" s="43">
        <v>17</v>
      </c>
      <c r="T1381" s="30">
        <v>0.18754917737088028</v>
      </c>
      <c r="U1381" s="30">
        <v>0.10437085722726225</v>
      </c>
      <c r="V1381" s="46">
        <v>43</v>
      </c>
      <c r="W1381" s="46">
        <v>6.8534270457043217E-2</v>
      </c>
      <c r="X1381" s="46">
        <v>6.0146699266503669E-3</v>
      </c>
      <c r="Y1381" s="46">
        <v>0.40319662648754762</v>
      </c>
      <c r="Z1381" s="46">
        <v>123</v>
      </c>
      <c r="AA1381" s="46">
        <v>0.24831943968020789</v>
      </c>
      <c r="AB1381" s="46">
        <v>30675</v>
      </c>
      <c r="AC1381" s="77">
        <v>0.17557880614793897</v>
      </c>
      <c r="AD1381" s="84">
        <f>'1.Hard Index'!T1381</f>
        <v>4</v>
      </c>
      <c r="AE1381" s="85">
        <f>'2.Vulnerbility Index'!R1381</f>
        <v>3</v>
      </c>
      <c r="AF1381" s="86">
        <f t="shared" si="44"/>
        <v>12</v>
      </c>
    </row>
    <row r="1382" spans="1:32" x14ac:dyDescent="0.3">
      <c r="A1382" s="39" t="s">
        <v>2544</v>
      </c>
      <c r="B1382" s="40">
        <v>105.746</v>
      </c>
      <c r="C1382" s="40">
        <v>9.4836100000000005</v>
      </c>
      <c r="D1382" s="40" t="s">
        <v>701</v>
      </c>
      <c r="E1382" s="40" t="s">
        <v>1013</v>
      </c>
      <c r="F1382" s="40" t="s">
        <v>1064</v>
      </c>
      <c r="G1382" s="40">
        <v>8266</v>
      </c>
      <c r="H1382" s="47">
        <v>45239</v>
      </c>
      <c r="I1382" s="12">
        <v>992</v>
      </c>
      <c r="J1382" s="35">
        <v>249.5797</v>
      </c>
      <c r="K1382" s="30">
        <v>44</v>
      </c>
      <c r="L1382" s="30">
        <v>0.47912348950247441</v>
      </c>
      <c r="M1382" s="43">
        <v>0.45</v>
      </c>
      <c r="N1382" s="30">
        <v>8.8060804355238678E-2</v>
      </c>
      <c r="O1382" s="43">
        <v>4</v>
      </c>
      <c r="P1382" s="30">
        <v>0.17920432823038626</v>
      </c>
      <c r="Q1382" s="43">
        <f t="shared" si="43"/>
        <v>3.45</v>
      </c>
      <c r="R1382" s="30">
        <v>6.6062200541020286E-2</v>
      </c>
      <c r="S1382" s="43">
        <v>15</v>
      </c>
      <c r="T1382" s="30">
        <v>0.18754917737088028</v>
      </c>
      <c r="U1382" s="30">
        <v>0.10437085722726225</v>
      </c>
      <c r="V1382" s="46">
        <v>27</v>
      </c>
      <c r="W1382" s="46">
        <v>6.8534270457043217E-2</v>
      </c>
      <c r="X1382" s="46">
        <v>0.41253326881200097</v>
      </c>
      <c r="Y1382" s="46">
        <v>0.40319662648754762</v>
      </c>
      <c r="Z1382" s="46">
        <v>3410</v>
      </c>
      <c r="AA1382" s="46">
        <v>0.24831943968020789</v>
      </c>
      <c r="AB1382" s="46">
        <v>12399</v>
      </c>
      <c r="AC1382" s="77">
        <v>0.17557880614793897</v>
      </c>
      <c r="AD1382" s="84">
        <f>'1.Hard Index'!T1382</f>
        <v>4</v>
      </c>
      <c r="AE1382" s="85">
        <f>'2.Vulnerbility Index'!R1382</f>
        <v>4</v>
      </c>
      <c r="AF1382" s="86">
        <f t="shared" si="44"/>
        <v>16</v>
      </c>
    </row>
    <row r="1383" spans="1:32" x14ac:dyDescent="0.3">
      <c r="A1383" s="39" t="s">
        <v>2545</v>
      </c>
      <c r="B1383" s="40">
        <v>105.59399999999999</v>
      </c>
      <c r="C1383" s="40">
        <v>9.4796499999999995</v>
      </c>
      <c r="D1383" s="40" t="s">
        <v>701</v>
      </c>
      <c r="E1383" s="40" t="s">
        <v>728</v>
      </c>
      <c r="F1383" s="40" t="s">
        <v>191</v>
      </c>
      <c r="G1383" s="40">
        <v>6467</v>
      </c>
      <c r="H1383" s="47">
        <v>45239</v>
      </c>
      <c r="I1383" s="12">
        <v>776</v>
      </c>
      <c r="J1383" s="35">
        <v>507.87169999999998</v>
      </c>
      <c r="K1383" s="30">
        <v>42</v>
      </c>
      <c r="L1383" s="30">
        <v>0.47912348950247441</v>
      </c>
      <c r="M1383" s="43">
        <v>-2.8</v>
      </c>
      <c r="N1383" s="30">
        <v>8.8060804355238678E-2</v>
      </c>
      <c r="O1383" s="43">
        <v>8</v>
      </c>
      <c r="P1383" s="30">
        <v>0.17920432823038626</v>
      </c>
      <c r="Q1383" s="43">
        <f t="shared" si="43"/>
        <v>0.20000000000000018</v>
      </c>
      <c r="R1383" s="30">
        <v>6.6062200541020286E-2</v>
      </c>
      <c r="S1383" s="43">
        <v>20</v>
      </c>
      <c r="T1383" s="30">
        <v>0.18754917737088028</v>
      </c>
      <c r="U1383" s="30">
        <v>0.10437085722726225</v>
      </c>
      <c r="V1383" s="46">
        <v>30</v>
      </c>
      <c r="W1383" s="46">
        <v>6.8534270457043217E-2</v>
      </c>
      <c r="X1383" s="46">
        <v>0.38858821710221125</v>
      </c>
      <c r="Y1383" s="46">
        <v>0.40319662648754762</v>
      </c>
      <c r="Z1383" s="46">
        <v>2513</v>
      </c>
      <c r="AA1383" s="46">
        <v>0.24831943968020789</v>
      </c>
      <c r="AB1383" s="46">
        <v>9701</v>
      </c>
      <c r="AC1383" s="77">
        <v>0.17557880614793897</v>
      </c>
      <c r="AD1383" s="84">
        <f>'1.Hard Index'!T1383</f>
        <v>4</v>
      </c>
      <c r="AE1383" s="85">
        <f>'2.Vulnerbility Index'!R1383</f>
        <v>4</v>
      </c>
      <c r="AF1383" s="86">
        <f t="shared" si="44"/>
        <v>16</v>
      </c>
    </row>
    <row r="1384" spans="1:32" x14ac:dyDescent="0.3">
      <c r="A1384" s="39" t="s">
        <v>2546</v>
      </c>
      <c r="B1384" s="40">
        <v>105.94199999999999</v>
      </c>
      <c r="C1384" s="40">
        <v>9.4650400000000001</v>
      </c>
      <c r="D1384" s="40" t="s">
        <v>701</v>
      </c>
      <c r="E1384" s="40" t="s">
        <v>560</v>
      </c>
      <c r="F1384" s="40" t="s">
        <v>1065</v>
      </c>
      <c r="G1384" s="40">
        <v>9853</v>
      </c>
      <c r="H1384" s="47">
        <v>45239</v>
      </c>
      <c r="I1384" s="12">
        <v>1182</v>
      </c>
      <c r="J1384" s="35">
        <v>334.84070000000003</v>
      </c>
      <c r="K1384" s="30">
        <v>44</v>
      </c>
      <c r="L1384" s="30">
        <v>0.47912348950247441</v>
      </c>
      <c r="M1384" s="43">
        <v>-0.26</v>
      </c>
      <c r="N1384" s="30">
        <v>8.8060804355238678E-2</v>
      </c>
      <c r="O1384" s="43">
        <v>16</v>
      </c>
      <c r="P1384" s="30">
        <v>0.17920432823038626</v>
      </c>
      <c r="Q1384" s="43">
        <f t="shared" si="43"/>
        <v>2.74</v>
      </c>
      <c r="R1384" s="30">
        <v>6.6062200541020286E-2</v>
      </c>
      <c r="S1384" s="43">
        <v>18</v>
      </c>
      <c r="T1384" s="30">
        <v>0.18754917737088028</v>
      </c>
      <c r="U1384" s="30">
        <v>0.10437085722726225</v>
      </c>
      <c r="V1384" s="46">
        <v>28</v>
      </c>
      <c r="W1384" s="46">
        <v>6.8534270457043217E-2</v>
      </c>
      <c r="X1384" s="46">
        <v>0.24002841774078962</v>
      </c>
      <c r="Y1384" s="46">
        <v>0.40319662648754762</v>
      </c>
      <c r="Z1384" s="46">
        <v>2365</v>
      </c>
      <c r="AA1384" s="46">
        <v>0.24831943968020789</v>
      </c>
      <c r="AB1384" s="46">
        <v>14780</v>
      </c>
      <c r="AC1384" s="77">
        <v>0.17557880614793897</v>
      </c>
      <c r="AD1384" s="84">
        <f>'1.Hard Index'!T1384</f>
        <v>4</v>
      </c>
      <c r="AE1384" s="85">
        <f>'2.Vulnerbility Index'!R1384</f>
        <v>4</v>
      </c>
      <c r="AF1384" s="86">
        <f t="shared" si="44"/>
        <v>16</v>
      </c>
    </row>
    <row r="1385" spans="1:32" x14ac:dyDescent="0.3">
      <c r="A1385" s="39" t="s">
        <v>2547</v>
      </c>
      <c r="B1385" s="40">
        <v>105.646</v>
      </c>
      <c r="C1385" s="40">
        <v>9.4684600000000003</v>
      </c>
      <c r="D1385" s="40" t="s">
        <v>701</v>
      </c>
      <c r="E1385" s="40" t="s">
        <v>1013</v>
      </c>
      <c r="F1385" s="40" t="s">
        <v>558</v>
      </c>
      <c r="G1385" s="40">
        <v>4573</v>
      </c>
      <c r="H1385" s="47">
        <v>45239</v>
      </c>
      <c r="I1385" s="12">
        <v>549</v>
      </c>
      <c r="J1385" s="35">
        <v>530.81730000000005</v>
      </c>
      <c r="K1385" s="30">
        <v>43</v>
      </c>
      <c r="L1385" s="30">
        <v>0.47912348950247441</v>
      </c>
      <c r="M1385" s="43">
        <v>-1.32</v>
      </c>
      <c r="N1385" s="30">
        <v>8.8060804355238678E-2</v>
      </c>
      <c r="O1385" s="43">
        <v>16</v>
      </c>
      <c r="P1385" s="30">
        <v>0.17920432823038626</v>
      </c>
      <c r="Q1385" s="43">
        <f t="shared" si="43"/>
        <v>1.68</v>
      </c>
      <c r="R1385" s="30">
        <v>6.6062200541020286E-2</v>
      </c>
      <c r="S1385" s="43">
        <v>18</v>
      </c>
      <c r="T1385" s="30">
        <v>0.18754917737088028</v>
      </c>
      <c r="U1385" s="30">
        <v>0.10437085722726225</v>
      </c>
      <c r="V1385" s="46">
        <v>18</v>
      </c>
      <c r="W1385" s="46">
        <v>6.8534270457043217E-2</v>
      </c>
      <c r="X1385" s="46">
        <v>0.51454187623004588</v>
      </c>
      <c r="Y1385" s="46">
        <v>0.40319662648754762</v>
      </c>
      <c r="Z1385" s="46">
        <v>2353</v>
      </c>
      <c r="AA1385" s="46">
        <v>0.24831943968020789</v>
      </c>
      <c r="AB1385" s="46">
        <v>6860</v>
      </c>
      <c r="AC1385" s="77">
        <v>0.17557880614793897</v>
      </c>
      <c r="AD1385" s="84">
        <f>'1.Hard Index'!T1385</f>
        <v>4</v>
      </c>
      <c r="AE1385" s="85">
        <f>'2.Vulnerbility Index'!R1385</f>
        <v>3</v>
      </c>
      <c r="AF1385" s="86">
        <f t="shared" si="44"/>
        <v>12</v>
      </c>
    </row>
    <row r="1386" spans="1:32" x14ac:dyDescent="0.3">
      <c r="A1386" s="39" t="s">
        <v>2548</v>
      </c>
      <c r="B1386" s="40">
        <v>105.08499999999999</v>
      </c>
      <c r="C1386" s="40">
        <v>9.4270600000000009</v>
      </c>
      <c r="D1386" s="40" t="s">
        <v>730</v>
      </c>
      <c r="E1386" s="40" t="s">
        <v>731</v>
      </c>
      <c r="F1386" s="40" t="s">
        <v>1066</v>
      </c>
      <c r="G1386" s="40">
        <v>10282</v>
      </c>
      <c r="H1386" s="47">
        <v>45239</v>
      </c>
      <c r="I1386" s="12">
        <v>1234</v>
      </c>
      <c r="J1386" s="35">
        <v>298.67649999999998</v>
      </c>
      <c r="K1386" s="30">
        <v>44</v>
      </c>
      <c r="L1386" s="30">
        <v>0.47912348950247441</v>
      </c>
      <c r="M1386" s="43">
        <v>0.45</v>
      </c>
      <c r="N1386" s="30">
        <v>8.8060804355238678E-2</v>
      </c>
      <c r="O1386" s="43">
        <v>9</v>
      </c>
      <c r="P1386" s="30">
        <v>0.17920432823038626</v>
      </c>
      <c r="Q1386" s="43">
        <f t="shared" si="43"/>
        <v>3.45</v>
      </c>
      <c r="R1386" s="30">
        <v>6.6062200541020286E-2</v>
      </c>
      <c r="S1386" s="43">
        <v>15</v>
      </c>
      <c r="T1386" s="30">
        <v>0.18754917737088028</v>
      </c>
      <c r="U1386" s="30">
        <v>0.10437085722726225</v>
      </c>
      <c r="V1386" s="46">
        <v>14</v>
      </c>
      <c r="W1386" s="46">
        <v>6.8534270457043217E-2</v>
      </c>
      <c r="X1386" s="46">
        <v>0.30033067496595994</v>
      </c>
      <c r="Y1386" s="46">
        <v>0.40319662648754762</v>
      </c>
      <c r="Z1386" s="46">
        <v>3088</v>
      </c>
      <c r="AA1386" s="46">
        <v>0.24831943968020789</v>
      </c>
      <c r="AB1386" s="46">
        <v>15423</v>
      </c>
      <c r="AC1386" s="77">
        <v>0.17557880614793897</v>
      </c>
      <c r="AD1386" s="84">
        <f>'1.Hard Index'!T1386</f>
        <v>4</v>
      </c>
      <c r="AE1386" s="85">
        <f>'2.Vulnerbility Index'!R1386</f>
        <v>4</v>
      </c>
      <c r="AF1386" s="86">
        <f t="shared" si="44"/>
        <v>16</v>
      </c>
    </row>
    <row r="1387" spans="1:32" x14ac:dyDescent="0.3">
      <c r="A1387" s="39" t="s">
        <v>2549</v>
      </c>
      <c r="B1387" s="40">
        <v>105.795</v>
      </c>
      <c r="C1387" s="40">
        <v>9.4473400000000005</v>
      </c>
      <c r="D1387" s="40" t="s">
        <v>701</v>
      </c>
      <c r="E1387" s="40" t="s">
        <v>560</v>
      </c>
      <c r="F1387" s="40" t="s">
        <v>668</v>
      </c>
      <c r="G1387" s="40">
        <v>23282</v>
      </c>
      <c r="H1387" s="47">
        <v>45239</v>
      </c>
      <c r="I1387" s="12">
        <v>2794</v>
      </c>
      <c r="J1387" s="35">
        <v>239.07820000000001</v>
      </c>
      <c r="K1387" s="30">
        <v>45</v>
      </c>
      <c r="L1387" s="30">
        <v>0.47912348950247441</v>
      </c>
      <c r="M1387" s="43">
        <v>-2.8</v>
      </c>
      <c r="N1387" s="30">
        <v>8.8060804355238678E-2</v>
      </c>
      <c r="O1387" s="43">
        <v>8</v>
      </c>
      <c r="P1387" s="30">
        <v>0.17920432823038626</v>
      </c>
      <c r="Q1387" s="43">
        <f t="shared" si="43"/>
        <v>0.20000000000000018</v>
      </c>
      <c r="R1387" s="30">
        <v>6.6062200541020286E-2</v>
      </c>
      <c r="S1387" s="43">
        <v>13</v>
      </c>
      <c r="T1387" s="30">
        <v>0.18754917737088028</v>
      </c>
      <c r="U1387" s="30">
        <v>0.10437085722726225</v>
      </c>
      <c r="V1387" s="46">
        <v>45</v>
      </c>
      <c r="W1387" s="46">
        <v>6.8534270457043217E-2</v>
      </c>
      <c r="X1387" s="46">
        <v>3.9429602267846406E-2</v>
      </c>
      <c r="Y1387" s="46">
        <v>0.40319662648754762</v>
      </c>
      <c r="Z1387" s="46">
        <v>918</v>
      </c>
      <c r="AA1387" s="46">
        <v>0.24831943968020789</v>
      </c>
      <c r="AB1387" s="46">
        <v>34923</v>
      </c>
      <c r="AC1387" s="77">
        <v>0.17557880614793897</v>
      </c>
      <c r="AD1387" s="84">
        <f>'1.Hard Index'!T1387</f>
        <v>4</v>
      </c>
      <c r="AE1387" s="85">
        <f>'2.Vulnerbility Index'!R1387</f>
        <v>4</v>
      </c>
      <c r="AF1387" s="86">
        <f t="shared" si="44"/>
        <v>16</v>
      </c>
    </row>
    <row r="1388" spans="1:32" x14ac:dyDescent="0.3">
      <c r="A1388" s="39" t="s">
        <v>2550</v>
      </c>
      <c r="B1388" s="40">
        <v>105.46</v>
      </c>
      <c r="C1388" s="40">
        <v>9.4511299999999991</v>
      </c>
      <c r="D1388" s="40" t="s">
        <v>373</v>
      </c>
      <c r="E1388" s="40" t="s">
        <v>671</v>
      </c>
      <c r="F1388" s="40" t="s">
        <v>671</v>
      </c>
      <c r="G1388" s="40">
        <v>21624</v>
      </c>
      <c r="H1388" s="47">
        <v>45239</v>
      </c>
      <c r="I1388" s="12">
        <v>2595</v>
      </c>
      <c r="J1388" s="35">
        <v>60.704320000000003</v>
      </c>
      <c r="K1388" s="30">
        <v>36</v>
      </c>
      <c r="L1388" s="30">
        <v>0.47912348950247441</v>
      </c>
      <c r="M1388" s="43">
        <v>-1.32</v>
      </c>
      <c r="N1388" s="30">
        <v>8.8060804355238678E-2</v>
      </c>
      <c r="O1388" s="43">
        <v>8</v>
      </c>
      <c r="P1388" s="30">
        <v>0.17920432823038626</v>
      </c>
      <c r="Q1388" s="43">
        <f t="shared" si="43"/>
        <v>1.68</v>
      </c>
      <c r="R1388" s="30">
        <v>6.6062200541020286E-2</v>
      </c>
      <c r="S1388" s="43">
        <v>15</v>
      </c>
      <c r="T1388" s="30">
        <v>0.18754917737088028</v>
      </c>
      <c r="U1388" s="30">
        <v>0.10437085722726225</v>
      </c>
      <c r="V1388" s="46">
        <v>46</v>
      </c>
      <c r="W1388" s="46">
        <v>6.8534270457043217E-2</v>
      </c>
      <c r="X1388" s="46">
        <v>6.9922308546059936E-2</v>
      </c>
      <c r="Y1388" s="46">
        <v>0.40319662648754762</v>
      </c>
      <c r="Z1388" s="46">
        <v>1512</v>
      </c>
      <c r="AA1388" s="46">
        <v>0.24831943968020789</v>
      </c>
      <c r="AB1388" s="46">
        <v>32436</v>
      </c>
      <c r="AC1388" s="77">
        <v>0.17557880614793897</v>
      </c>
      <c r="AD1388" s="84">
        <f>'1.Hard Index'!T1388</f>
        <v>4</v>
      </c>
      <c r="AE1388" s="85">
        <f>'2.Vulnerbility Index'!R1388</f>
        <v>4</v>
      </c>
      <c r="AF1388" s="86">
        <f t="shared" si="44"/>
        <v>16</v>
      </c>
    </row>
    <row r="1389" spans="1:32" x14ac:dyDescent="0.3">
      <c r="A1389" s="39" t="s">
        <v>2551</v>
      </c>
      <c r="B1389" s="40">
        <v>105.702</v>
      </c>
      <c r="C1389" s="40">
        <v>9.4562600000000003</v>
      </c>
      <c r="D1389" s="40" t="s">
        <v>701</v>
      </c>
      <c r="E1389" s="40" t="s">
        <v>1013</v>
      </c>
      <c r="F1389" s="40" t="s">
        <v>175</v>
      </c>
      <c r="G1389" s="40">
        <v>8162</v>
      </c>
      <c r="H1389" s="47">
        <v>45239</v>
      </c>
      <c r="I1389" s="12">
        <v>979</v>
      </c>
      <c r="J1389" s="35">
        <v>574.63750000000005</v>
      </c>
      <c r="K1389" s="30">
        <v>43</v>
      </c>
      <c r="L1389" s="30">
        <v>0.47912348950247441</v>
      </c>
      <c r="M1389" s="43">
        <v>-0.24</v>
      </c>
      <c r="N1389" s="30">
        <v>8.8060804355238678E-2</v>
      </c>
      <c r="O1389" s="43">
        <v>8</v>
      </c>
      <c r="P1389" s="30">
        <v>0.17920432823038626</v>
      </c>
      <c r="Q1389" s="43">
        <f t="shared" si="43"/>
        <v>2.76</v>
      </c>
      <c r="R1389" s="30">
        <v>6.6062200541020286E-2</v>
      </c>
      <c r="S1389" s="43">
        <v>20</v>
      </c>
      <c r="T1389" s="30">
        <v>0.18754917737088028</v>
      </c>
      <c r="U1389" s="30">
        <v>0.10437085722726225</v>
      </c>
      <c r="V1389" s="46">
        <v>23</v>
      </c>
      <c r="W1389" s="46">
        <v>6.8534270457043217E-2</v>
      </c>
      <c r="X1389" s="46">
        <v>0.27064444988973291</v>
      </c>
      <c r="Y1389" s="46">
        <v>0.40319662648754762</v>
      </c>
      <c r="Z1389" s="46">
        <v>2209</v>
      </c>
      <c r="AA1389" s="46">
        <v>0.24831943968020789</v>
      </c>
      <c r="AB1389" s="46">
        <v>12243</v>
      </c>
      <c r="AC1389" s="77">
        <v>0.17557880614793897</v>
      </c>
      <c r="AD1389" s="84">
        <f>'1.Hard Index'!T1389</f>
        <v>4</v>
      </c>
      <c r="AE1389" s="85">
        <f>'2.Vulnerbility Index'!R1389</f>
        <v>4</v>
      </c>
      <c r="AF1389" s="86">
        <f t="shared" si="44"/>
        <v>16</v>
      </c>
    </row>
    <row r="1390" spans="1:32" x14ac:dyDescent="0.3">
      <c r="A1390" s="39" t="s">
        <v>2552</v>
      </c>
      <c r="B1390" s="40">
        <v>105.89</v>
      </c>
      <c r="C1390" s="40">
        <v>9.4494399999999992</v>
      </c>
      <c r="D1390" s="40" t="s">
        <v>701</v>
      </c>
      <c r="E1390" s="40" t="s">
        <v>560</v>
      </c>
      <c r="F1390" s="40" t="s">
        <v>1067</v>
      </c>
      <c r="G1390" s="40">
        <v>7890</v>
      </c>
      <c r="H1390" s="47">
        <v>45239</v>
      </c>
      <c r="I1390" s="12">
        <v>947</v>
      </c>
      <c r="J1390" s="35">
        <v>276.76940000000002</v>
      </c>
      <c r="K1390" s="30">
        <v>44</v>
      </c>
      <c r="L1390" s="30">
        <v>0.47912348950247441</v>
      </c>
      <c r="M1390" s="43">
        <v>0.36</v>
      </c>
      <c r="N1390" s="30">
        <v>8.8060804355238678E-2</v>
      </c>
      <c r="O1390" s="43">
        <v>8</v>
      </c>
      <c r="P1390" s="30">
        <v>0.17920432823038626</v>
      </c>
      <c r="Q1390" s="43">
        <f t="shared" si="43"/>
        <v>3.36</v>
      </c>
      <c r="R1390" s="30">
        <v>6.6062200541020286E-2</v>
      </c>
      <c r="S1390" s="43">
        <v>11</v>
      </c>
      <c r="T1390" s="30">
        <v>0.18754917737088028</v>
      </c>
      <c r="U1390" s="30">
        <v>0.10437085722726225</v>
      </c>
      <c r="V1390" s="46">
        <v>25</v>
      </c>
      <c r="W1390" s="46">
        <v>6.8534270457043217E-2</v>
      </c>
      <c r="X1390" s="46">
        <v>0.34626108998732574</v>
      </c>
      <c r="Y1390" s="46">
        <v>0.40319662648754762</v>
      </c>
      <c r="Z1390" s="46">
        <v>2732</v>
      </c>
      <c r="AA1390" s="46">
        <v>0.24831943968020789</v>
      </c>
      <c r="AB1390" s="46">
        <v>11835</v>
      </c>
      <c r="AC1390" s="77">
        <v>0.17557880614793897</v>
      </c>
      <c r="AD1390" s="84">
        <f>'1.Hard Index'!T1390</f>
        <v>4</v>
      </c>
      <c r="AE1390" s="85">
        <f>'2.Vulnerbility Index'!R1390</f>
        <v>4</v>
      </c>
      <c r="AF1390" s="86">
        <f t="shared" si="44"/>
        <v>16</v>
      </c>
    </row>
    <row r="1391" spans="1:32" x14ac:dyDescent="0.3">
      <c r="A1391" s="39" t="s">
        <v>2553</v>
      </c>
      <c r="B1391" s="40">
        <v>105.511</v>
      </c>
      <c r="C1391" s="40">
        <v>9.4318799999999996</v>
      </c>
      <c r="D1391" s="40" t="s">
        <v>373</v>
      </c>
      <c r="E1391" s="40" t="s">
        <v>671</v>
      </c>
      <c r="F1391" s="40" t="s">
        <v>1068</v>
      </c>
      <c r="G1391" s="40">
        <v>14807</v>
      </c>
      <c r="H1391" s="47">
        <v>45239</v>
      </c>
      <c r="I1391" s="12">
        <v>1777</v>
      </c>
      <c r="J1391" s="35">
        <v>814.7704</v>
      </c>
      <c r="K1391" s="30">
        <v>40</v>
      </c>
      <c r="L1391" s="30">
        <v>0.47912348950247441</v>
      </c>
      <c r="M1391" s="43">
        <v>-2.8</v>
      </c>
      <c r="N1391" s="30">
        <v>8.8060804355238678E-2</v>
      </c>
      <c r="O1391" s="43">
        <v>20</v>
      </c>
      <c r="P1391" s="30">
        <v>0.17920432823038626</v>
      </c>
      <c r="Q1391" s="43">
        <f t="shared" si="43"/>
        <v>0.20000000000000018</v>
      </c>
      <c r="R1391" s="30">
        <v>6.6062200541020286E-2</v>
      </c>
      <c r="S1391" s="43">
        <v>17</v>
      </c>
      <c r="T1391" s="30">
        <v>0.18754917737088028</v>
      </c>
      <c r="U1391" s="30">
        <v>0.10437085722726225</v>
      </c>
      <c r="V1391" s="46">
        <v>30</v>
      </c>
      <c r="W1391" s="46">
        <v>6.8534270457043217E-2</v>
      </c>
      <c r="X1391" s="46">
        <v>0.24731545890457216</v>
      </c>
      <c r="Y1391" s="46">
        <v>0.40319662648754762</v>
      </c>
      <c r="Z1391" s="46">
        <v>3662</v>
      </c>
      <c r="AA1391" s="46">
        <v>0.24831943968020789</v>
      </c>
      <c r="AB1391" s="46">
        <v>22211</v>
      </c>
      <c r="AC1391" s="77">
        <v>0.17557880614793897</v>
      </c>
      <c r="AD1391" s="84">
        <f>'1.Hard Index'!T1391</f>
        <v>4</v>
      </c>
      <c r="AE1391" s="85">
        <f>'2.Vulnerbility Index'!R1391</f>
        <v>4</v>
      </c>
      <c r="AF1391" s="86">
        <f t="shared" si="44"/>
        <v>16</v>
      </c>
    </row>
    <row r="1392" spans="1:32" x14ac:dyDescent="0.3">
      <c r="A1392" s="39" t="s">
        <v>2554</v>
      </c>
      <c r="B1392" s="40">
        <v>105.15</v>
      </c>
      <c r="C1392" s="40">
        <v>9.4271999999999991</v>
      </c>
      <c r="D1392" s="40" t="s">
        <v>730</v>
      </c>
      <c r="E1392" s="40" t="s">
        <v>731</v>
      </c>
      <c r="F1392" s="40" t="s">
        <v>1069</v>
      </c>
      <c r="G1392" s="40">
        <v>11703</v>
      </c>
      <c r="H1392" s="47">
        <v>45239</v>
      </c>
      <c r="I1392" s="12">
        <v>1404</v>
      </c>
      <c r="J1392" s="35">
        <v>244.11109999999999</v>
      </c>
      <c r="K1392" s="30">
        <v>44</v>
      </c>
      <c r="L1392" s="30">
        <v>0.47912348950247441</v>
      </c>
      <c r="M1392" s="43">
        <v>-0.26</v>
      </c>
      <c r="N1392" s="30">
        <v>8.8060804355238678E-2</v>
      </c>
      <c r="O1392" s="43">
        <v>8</v>
      </c>
      <c r="P1392" s="30">
        <v>0.17920432823038626</v>
      </c>
      <c r="Q1392" s="43">
        <f t="shared" si="43"/>
        <v>2.74</v>
      </c>
      <c r="R1392" s="30">
        <v>6.6062200541020286E-2</v>
      </c>
      <c r="S1392" s="43">
        <v>17</v>
      </c>
      <c r="T1392" s="30">
        <v>0.18754917737088028</v>
      </c>
      <c r="U1392" s="30">
        <v>0.10437085722726225</v>
      </c>
      <c r="V1392" s="46">
        <v>16</v>
      </c>
      <c r="W1392" s="46">
        <v>6.8534270457043217E-2</v>
      </c>
      <c r="X1392" s="46">
        <v>0.1609843629838503</v>
      </c>
      <c r="Y1392" s="46">
        <v>0.40319662648754762</v>
      </c>
      <c r="Z1392" s="46">
        <v>1884</v>
      </c>
      <c r="AA1392" s="46">
        <v>0.24831943968020789</v>
      </c>
      <c r="AB1392" s="46">
        <v>17555</v>
      </c>
      <c r="AC1392" s="77">
        <v>0.17557880614793897</v>
      </c>
      <c r="AD1392" s="84">
        <f>'1.Hard Index'!T1392</f>
        <v>4</v>
      </c>
      <c r="AE1392" s="85">
        <f>'2.Vulnerbility Index'!R1392</f>
        <v>4</v>
      </c>
      <c r="AF1392" s="86">
        <f t="shared" si="44"/>
        <v>16</v>
      </c>
    </row>
    <row r="1393" spans="1:32" x14ac:dyDescent="0.3">
      <c r="A1393" s="39" t="s">
        <v>2555</v>
      </c>
      <c r="B1393" s="40">
        <v>105.39100000000001</v>
      </c>
      <c r="C1393" s="40">
        <v>9.4135299999999997</v>
      </c>
      <c r="D1393" s="40" t="s">
        <v>373</v>
      </c>
      <c r="E1393" s="40" t="s">
        <v>671</v>
      </c>
      <c r="F1393" s="40" t="s">
        <v>671</v>
      </c>
      <c r="G1393" s="40">
        <v>21624</v>
      </c>
      <c r="H1393" s="47">
        <v>45239</v>
      </c>
      <c r="I1393" s="12">
        <v>2595</v>
      </c>
      <c r="J1393" s="35">
        <v>1185.633</v>
      </c>
      <c r="K1393" s="30">
        <v>39</v>
      </c>
      <c r="L1393" s="30">
        <v>0.47912348950247441</v>
      </c>
      <c r="M1393" s="43">
        <v>-1.32</v>
      </c>
      <c r="N1393" s="30">
        <v>8.8060804355238678E-2</v>
      </c>
      <c r="O1393" s="43">
        <v>8</v>
      </c>
      <c r="P1393" s="30">
        <v>0.17920432823038626</v>
      </c>
      <c r="Q1393" s="43">
        <f t="shared" si="43"/>
        <v>1.68</v>
      </c>
      <c r="R1393" s="30">
        <v>6.6062200541020286E-2</v>
      </c>
      <c r="S1393" s="43">
        <v>11</v>
      </c>
      <c r="T1393" s="30">
        <v>0.18754917737088028</v>
      </c>
      <c r="U1393" s="30">
        <v>0.10437085722726225</v>
      </c>
      <c r="V1393" s="46">
        <v>27</v>
      </c>
      <c r="W1393" s="46">
        <v>6.8534270457043217E-2</v>
      </c>
      <c r="X1393" s="46">
        <v>0.13239918608953016</v>
      </c>
      <c r="Y1393" s="46">
        <v>0.40319662648754762</v>
      </c>
      <c r="Z1393" s="46">
        <v>2863</v>
      </c>
      <c r="AA1393" s="46">
        <v>0.24831943968020789</v>
      </c>
      <c r="AB1393" s="46">
        <v>32436</v>
      </c>
      <c r="AC1393" s="77">
        <v>0.17557880614793897</v>
      </c>
      <c r="AD1393" s="84">
        <f>'1.Hard Index'!T1393</f>
        <v>4</v>
      </c>
      <c r="AE1393" s="85">
        <f>'2.Vulnerbility Index'!R1393</f>
        <v>4</v>
      </c>
      <c r="AF1393" s="86">
        <f t="shared" si="44"/>
        <v>16</v>
      </c>
    </row>
    <row r="1394" spans="1:32" x14ac:dyDescent="0.3">
      <c r="A1394" s="39" t="s">
        <v>2556</v>
      </c>
      <c r="B1394" s="40">
        <v>105.85599999999999</v>
      </c>
      <c r="C1394" s="40">
        <v>9.4328500000000002</v>
      </c>
      <c r="D1394" s="40" t="s">
        <v>701</v>
      </c>
      <c r="E1394" s="40" t="s">
        <v>560</v>
      </c>
      <c r="F1394" s="40" t="s">
        <v>1070</v>
      </c>
      <c r="G1394" s="40">
        <v>7225</v>
      </c>
      <c r="H1394" s="47">
        <v>45239</v>
      </c>
      <c r="I1394" s="12">
        <v>867</v>
      </c>
      <c r="J1394" s="35">
        <v>207.1848</v>
      </c>
      <c r="K1394" s="30">
        <v>45</v>
      </c>
      <c r="L1394" s="30">
        <v>0.47912348950247441</v>
      </c>
      <c r="M1394" s="43">
        <v>-0.24</v>
      </c>
      <c r="N1394" s="30">
        <v>8.8060804355238678E-2</v>
      </c>
      <c r="O1394" s="43">
        <v>16</v>
      </c>
      <c r="P1394" s="30">
        <v>0.17920432823038626</v>
      </c>
      <c r="Q1394" s="43">
        <f t="shared" si="43"/>
        <v>2.76</v>
      </c>
      <c r="R1394" s="30">
        <v>6.6062200541020286E-2</v>
      </c>
      <c r="S1394" s="43">
        <v>20</v>
      </c>
      <c r="T1394" s="30">
        <v>0.18754917737088028</v>
      </c>
      <c r="U1394" s="30">
        <v>0.10437085722726225</v>
      </c>
      <c r="V1394" s="46">
        <v>26</v>
      </c>
      <c r="W1394" s="46">
        <v>6.8534270457043217E-2</v>
      </c>
      <c r="X1394" s="46">
        <v>0.19653979238754327</v>
      </c>
      <c r="Y1394" s="46">
        <v>0.40319662648754762</v>
      </c>
      <c r="Z1394" s="46">
        <v>1420</v>
      </c>
      <c r="AA1394" s="46">
        <v>0.24831943968020789</v>
      </c>
      <c r="AB1394" s="46">
        <v>10838</v>
      </c>
      <c r="AC1394" s="77">
        <v>0.17557880614793897</v>
      </c>
      <c r="AD1394" s="84">
        <f>'1.Hard Index'!T1394</f>
        <v>4</v>
      </c>
      <c r="AE1394" s="85">
        <f>'2.Vulnerbility Index'!R1394</f>
        <v>4</v>
      </c>
      <c r="AF1394" s="86">
        <f t="shared" si="44"/>
        <v>16</v>
      </c>
    </row>
    <row r="1395" spans="1:32" x14ac:dyDescent="0.3">
      <c r="A1395" s="39" t="s">
        <v>2557</v>
      </c>
      <c r="B1395" s="40">
        <v>105.738</v>
      </c>
      <c r="C1395" s="40">
        <v>9.4210700000000003</v>
      </c>
      <c r="D1395" s="40" t="s">
        <v>701</v>
      </c>
      <c r="E1395" s="40" t="s">
        <v>1013</v>
      </c>
      <c r="F1395" s="40" t="s">
        <v>170</v>
      </c>
      <c r="G1395" s="40">
        <v>15026</v>
      </c>
      <c r="H1395" s="47">
        <v>45239</v>
      </c>
      <c r="I1395" s="12">
        <v>1803</v>
      </c>
      <c r="J1395" s="35">
        <v>387.85210000000001</v>
      </c>
      <c r="K1395" s="30">
        <v>44</v>
      </c>
      <c r="L1395" s="30">
        <v>0.47912348950247441</v>
      </c>
      <c r="M1395" s="43">
        <v>0.36</v>
      </c>
      <c r="N1395" s="30">
        <v>8.8060804355238678E-2</v>
      </c>
      <c r="O1395" s="43">
        <v>30</v>
      </c>
      <c r="P1395" s="30">
        <v>0.17920432823038626</v>
      </c>
      <c r="Q1395" s="43">
        <f t="shared" si="43"/>
        <v>3.36</v>
      </c>
      <c r="R1395" s="30">
        <v>6.6062200541020286E-2</v>
      </c>
      <c r="S1395" s="43">
        <v>17</v>
      </c>
      <c r="T1395" s="30">
        <v>0.18754917737088028</v>
      </c>
      <c r="U1395" s="30">
        <v>0.10437085722726225</v>
      </c>
      <c r="V1395" s="46">
        <v>58</v>
      </c>
      <c r="W1395" s="46">
        <v>6.8534270457043217E-2</v>
      </c>
      <c r="X1395" s="46">
        <v>4.4123519233328898E-2</v>
      </c>
      <c r="Y1395" s="46">
        <v>0.40319662648754762</v>
      </c>
      <c r="Z1395" s="46">
        <v>663</v>
      </c>
      <c r="AA1395" s="46">
        <v>0.24831943968020789</v>
      </c>
      <c r="AB1395" s="46">
        <v>22539</v>
      </c>
      <c r="AC1395" s="77">
        <v>0.17557880614793897</v>
      </c>
      <c r="AD1395" s="84">
        <f>'1.Hard Index'!T1395</f>
        <v>4</v>
      </c>
      <c r="AE1395" s="85">
        <f>'2.Vulnerbility Index'!R1395</f>
        <v>4</v>
      </c>
      <c r="AF1395" s="86">
        <f t="shared" si="44"/>
        <v>16</v>
      </c>
    </row>
    <row r="1396" spans="1:32" x14ac:dyDescent="0.3">
      <c r="A1396" s="39" t="s">
        <v>2558</v>
      </c>
      <c r="B1396" s="40">
        <v>106.068</v>
      </c>
      <c r="C1396" s="40">
        <v>9.4223300000000005</v>
      </c>
      <c r="D1396" s="40" t="s">
        <v>701</v>
      </c>
      <c r="E1396" s="40" t="s">
        <v>294</v>
      </c>
      <c r="F1396" s="40" t="s">
        <v>1071</v>
      </c>
      <c r="G1396" s="40">
        <v>10464</v>
      </c>
      <c r="H1396" s="47">
        <v>45239</v>
      </c>
      <c r="I1396" s="12">
        <v>1256</v>
      </c>
      <c r="J1396" s="35">
        <v>206.80430000000001</v>
      </c>
      <c r="K1396" s="30">
        <v>46</v>
      </c>
      <c r="L1396" s="30">
        <v>0.47912348950247441</v>
      </c>
      <c r="M1396" s="43">
        <v>-2.8</v>
      </c>
      <c r="N1396" s="30">
        <v>8.8060804355238678E-2</v>
      </c>
      <c r="O1396" s="43">
        <v>8</v>
      </c>
      <c r="P1396" s="30">
        <v>0.17920432823038626</v>
      </c>
      <c r="Q1396" s="43">
        <f t="shared" si="43"/>
        <v>0.20000000000000018</v>
      </c>
      <c r="R1396" s="30">
        <v>6.6062200541020286E-2</v>
      </c>
      <c r="S1396" s="43">
        <v>40</v>
      </c>
      <c r="T1396" s="30">
        <v>0.18754917737088028</v>
      </c>
      <c r="U1396" s="30">
        <v>0.10437085722726225</v>
      </c>
      <c r="V1396" s="46">
        <v>23</v>
      </c>
      <c r="W1396" s="46">
        <v>6.8534270457043217E-2</v>
      </c>
      <c r="X1396" s="46">
        <v>0.12060397553516819</v>
      </c>
      <c r="Y1396" s="46">
        <v>0.40319662648754762</v>
      </c>
      <c r="Z1396" s="46">
        <v>1262</v>
      </c>
      <c r="AA1396" s="46">
        <v>0.24831943968020789</v>
      </c>
      <c r="AB1396" s="46">
        <v>15696</v>
      </c>
      <c r="AC1396" s="77">
        <v>0.17557880614793897</v>
      </c>
      <c r="AD1396" s="84">
        <f>'1.Hard Index'!T1396</f>
        <v>4</v>
      </c>
      <c r="AE1396" s="85">
        <f>'2.Vulnerbility Index'!R1396</f>
        <v>4</v>
      </c>
      <c r="AF1396" s="86">
        <f t="shared" si="44"/>
        <v>16</v>
      </c>
    </row>
    <row r="1397" spans="1:32" x14ac:dyDescent="0.3">
      <c r="A1397" s="39" t="s">
        <v>2559</v>
      </c>
      <c r="B1397" s="40">
        <v>105.541</v>
      </c>
      <c r="C1397" s="40">
        <v>9.3986400000000003</v>
      </c>
      <c r="D1397" s="40" t="s">
        <v>373</v>
      </c>
      <c r="E1397" s="40" t="s">
        <v>671</v>
      </c>
      <c r="F1397" s="40" t="s">
        <v>848</v>
      </c>
      <c r="G1397" s="40">
        <v>16009</v>
      </c>
      <c r="H1397" s="47">
        <v>45239</v>
      </c>
      <c r="I1397" s="12">
        <v>1921</v>
      </c>
      <c r="J1397" s="35">
        <v>680.22630000000004</v>
      </c>
      <c r="K1397" s="30">
        <v>43</v>
      </c>
      <c r="L1397" s="30">
        <v>0.47912348950247441</v>
      </c>
      <c r="M1397" s="43">
        <v>-1.32</v>
      </c>
      <c r="N1397" s="30">
        <v>8.8060804355238678E-2</v>
      </c>
      <c r="O1397" s="43">
        <v>16</v>
      </c>
      <c r="P1397" s="30">
        <v>0.17920432823038626</v>
      </c>
      <c r="Q1397" s="43">
        <f t="shared" si="43"/>
        <v>1.68</v>
      </c>
      <c r="R1397" s="30">
        <v>6.6062200541020286E-2</v>
      </c>
      <c r="S1397" s="43">
        <v>13</v>
      </c>
      <c r="T1397" s="30">
        <v>0.18754917737088028</v>
      </c>
      <c r="U1397" s="30">
        <v>0.10437085722726225</v>
      </c>
      <c r="V1397" s="46">
        <v>44</v>
      </c>
      <c r="W1397" s="46">
        <v>6.8534270457043217E-2</v>
      </c>
      <c r="X1397" s="46">
        <v>0.23180710850146793</v>
      </c>
      <c r="Y1397" s="46">
        <v>0.40319662648754762</v>
      </c>
      <c r="Z1397" s="46">
        <v>3711</v>
      </c>
      <c r="AA1397" s="46">
        <v>0.24831943968020789</v>
      </c>
      <c r="AB1397" s="46">
        <v>24014</v>
      </c>
      <c r="AC1397" s="77">
        <v>0.17557880614793897</v>
      </c>
      <c r="AD1397" s="84">
        <f>'1.Hard Index'!T1397</f>
        <v>4</v>
      </c>
      <c r="AE1397" s="85">
        <f>'2.Vulnerbility Index'!R1397</f>
        <v>4</v>
      </c>
      <c r="AF1397" s="86">
        <f t="shared" si="44"/>
        <v>16</v>
      </c>
    </row>
    <row r="1398" spans="1:32" x14ac:dyDescent="0.3">
      <c r="A1398" s="39" t="s">
        <v>2560</v>
      </c>
      <c r="B1398" s="40">
        <v>105.672</v>
      </c>
      <c r="C1398" s="40">
        <v>9.4122199999999996</v>
      </c>
      <c r="D1398" s="40" t="s">
        <v>701</v>
      </c>
      <c r="E1398" s="40" t="s">
        <v>1013</v>
      </c>
      <c r="F1398" s="40" t="s">
        <v>660</v>
      </c>
      <c r="G1398" s="40">
        <v>5109</v>
      </c>
      <c r="H1398" s="47">
        <v>45239</v>
      </c>
      <c r="I1398" s="12">
        <v>613</v>
      </c>
      <c r="J1398" s="35">
        <v>466.09960000000001</v>
      </c>
      <c r="K1398" s="30">
        <v>44</v>
      </c>
      <c r="L1398" s="30">
        <v>0.47912348950247441</v>
      </c>
      <c r="M1398" s="43">
        <v>-0.24</v>
      </c>
      <c r="N1398" s="30">
        <v>8.8060804355238678E-2</v>
      </c>
      <c r="O1398" s="43">
        <v>16</v>
      </c>
      <c r="P1398" s="30">
        <v>0.17920432823038626</v>
      </c>
      <c r="Q1398" s="43">
        <f t="shared" si="43"/>
        <v>2.76</v>
      </c>
      <c r="R1398" s="30">
        <v>6.6062200541020286E-2</v>
      </c>
      <c r="S1398" s="43">
        <v>20</v>
      </c>
      <c r="T1398" s="30">
        <v>0.18754917737088028</v>
      </c>
      <c r="U1398" s="30">
        <v>0.10437085722726225</v>
      </c>
      <c r="V1398" s="46">
        <v>10</v>
      </c>
      <c r="W1398" s="46">
        <v>6.8534270457043217E-2</v>
      </c>
      <c r="X1398" s="46">
        <v>0.38285378743394011</v>
      </c>
      <c r="Y1398" s="46">
        <v>0.40319662648754762</v>
      </c>
      <c r="Z1398" s="46">
        <v>1956</v>
      </c>
      <c r="AA1398" s="46">
        <v>0.24831943968020789</v>
      </c>
      <c r="AB1398" s="46">
        <v>7664</v>
      </c>
      <c r="AC1398" s="77">
        <v>0.17557880614793897</v>
      </c>
      <c r="AD1398" s="84">
        <f>'1.Hard Index'!T1398</f>
        <v>4</v>
      </c>
      <c r="AE1398" s="85">
        <f>'2.Vulnerbility Index'!R1398</f>
        <v>3</v>
      </c>
      <c r="AF1398" s="86">
        <f t="shared" si="44"/>
        <v>12</v>
      </c>
    </row>
    <row r="1399" spans="1:32" x14ac:dyDescent="0.3">
      <c r="A1399" s="39" t="s">
        <v>2561</v>
      </c>
      <c r="B1399" s="40">
        <v>105.003</v>
      </c>
      <c r="C1399" s="40">
        <v>9.3533000000000008</v>
      </c>
      <c r="D1399" s="40" t="s">
        <v>730</v>
      </c>
      <c r="E1399" s="40" t="s">
        <v>956</v>
      </c>
      <c r="F1399" s="40" t="s">
        <v>1072</v>
      </c>
      <c r="G1399" s="40">
        <v>18428</v>
      </c>
      <c r="H1399" s="47">
        <v>45239</v>
      </c>
      <c r="I1399" s="12">
        <v>2211</v>
      </c>
      <c r="J1399" s="35">
        <v>386.86040000000003</v>
      </c>
      <c r="K1399" s="30">
        <v>43</v>
      </c>
      <c r="L1399" s="30">
        <v>0.47912348950247441</v>
      </c>
      <c r="M1399" s="43">
        <v>0.36</v>
      </c>
      <c r="N1399" s="30">
        <v>8.8060804355238678E-2</v>
      </c>
      <c r="O1399" s="43">
        <v>24</v>
      </c>
      <c r="P1399" s="30">
        <v>0.17920432823038626</v>
      </c>
      <c r="Q1399" s="43">
        <f t="shared" si="43"/>
        <v>3.36</v>
      </c>
      <c r="R1399" s="30">
        <v>6.6062200541020286E-2</v>
      </c>
      <c r="S1399" s="43">
        <v>11</v>
      </c>
      <c r="T1399" s="30">
        <v>0.18754917737088028</v>
      </c>
      <c r="U1399" s="30">
        <v>0.10437085722726225</v>
      </c>
      <c r="V1399" s="46">
        <v>12</v>
      </c>
      <c r="W1399" s="46">
        <v>6.8534270457043217E-2</v>
      </c>
      <c r="X1399" s="46">
        <v>1.6279574560451487E-3</v>
      </c>
      <c r="Y1399" s="46">
        <v>0.40319662648754762</v>
      </c>
      <c r="Z1399" s="46">
        <v>30</v>
      </c>
      <c r="AA1399" s="46">
        <v>0.24831943968020789</v>
      </c>
      <c r="AB1399" s="46">
        <v>27642</v>
      </c>
      <c r="AC1399" s="77">
        <v>0.17557880614793897</v>
      </c>
      <c r="AD1399" s="84">
        <f>'1.Hard Index'!T1399</f>
        <v>4</v>
      </c>
      <c r="AE1399" s="85">
        <f>'2.Vulnerbility Index'!R1399</f>
        <v>3</v>
      </c>
      <c r="AF1399" s="86">
        <f t="shared" si="44"/>
        <v>12</v>
      </c>
    </row>
    <row r="1400" spans="1:32" x14ac:dyDescent="0.3">
      <c r="A1400" s="39" t="s">
        <v>2562</v>
      </c>
      <c r="B1400" s="40">
        <v>106.002</v>
      </c>
      <c r="C1400" s="40">
        <v>9.3973899999999997</v>
      </c>
      <c r="D1400" s="40" t="s">
        <v>701</v>
      </c>
      <c r="E1400" s="40" t="s">
        <v>294</v>
      </c>
      <c r="F1400" s="40" t="s">
        <v>270</v>
      </c>
      <c r="G1400" s="40">
        <v>10952</v>
      </c>
      <c r="H1400" s="47">
        <v>45239</v>
      </c>
      <c r="I1400" s="12">
        <v>1314</v>
      </c>
      <c r="J1400" s="35">
        <v>462.29610000000002</v>
      </c>
      <c r="K1400" s="30">
        <v>44</v>
      </c>
      <c r="L1400" s="30">
        <v>0.47912348950247441</v>
      </c>
      <c r="M1400" s="43">
        <v>0.45</v>
      </c>
      <c r="N1400" s="30">
        <v>8.8060804355238678E-2</v>
      </c>
      <c r="O1400" s="43">
        <v>24</v>
      </c>
      <c r="P1400" s="30">
        <v>0.17920432823038626</v>
      </c>
      <c r="Q1400" s="43">
        <f t="shared" si="43"/>
        <v>3.45</v>
      </c>
      <c r="R1400" s="30">
        <v>6.6062200541020286E-2</v>
      </c>
      <c r="S1400" s="43">
        <v>20</v>
      </c>
      <c r="T1400" s="30">
        <v>0.18754917737088028</v>
      </c>
      <c r="U1400" s="30">
        <v>0.10437085722726225</v>
      </c>
      <c r="V1400" s="46">
        <v>24</v>
      </c>
      <c r="W1400" s="46">
        <v>6.8534270457043217E-2</v>
      </c>
      <c r="X1400" s="46">
        <v>4.3462381300219136E-2</v>
      </c>
      <c r="Y1400" s="46">
        <v>0.40319662648754762</v>
      </c>
      <c r="Z1400" s="46">
        <v>476</v>
      </c>
      <c r="AA1400" s="46">
        <v>0.24831943968020789</v>
      </c>
      <c r="AB1400" s="46">
        <v>16428</v>
      </c>
      <c r="AC1400" s="77">
        <v>0.17557880614793897</v>
      </c>
      <c r="AD1400" s="84">
        <f>'1.Hard Index'!T1400</f>
        <v>4</v>
      </c>
      <c r="AE1400" s="85">
        <f>'2.Vulnerbility Index'!R1400</f>
        <v>3</v>
      </c>
      <c r="AF1400" s="86">
        <f t="shared" si="44"/>
        <v>12</v>
      </c>
    </row>
    <row r="1401" spans="1:32" x14ac:dyDescent="0.3">
      <c r="A1401" s="39" t="s">
        <v>2563</v>
      </c>
      <c r="B1401" s="40">
        <v>105.224</v>
      </c>
      <c r="C1401" s="40">
        <v>9.3780800000000006</v>
      </c>
      <c r="D1401" s="40" t="s">
        <v>730</v>
      </c>
      <c r="E1401" s="40" t="s">
        <v>731</v>
      </c>
      <c r="F1401" s="40" t="s">
        <v>137</v>
      </c>
      <c r="G1401" s="40">
        <v>16496</v>
      </c>
      <c r="H1401" s="47">
        <v>45239</v>
      </c>
      <c r="I1401" s="12">
        <v>1980</v>
      </c>
      <c r="J1401" s="35">
        <v>178.2809</v>
      </c>
      <c r="K1401" s="30">
        <v>50</v>
      </c>
      <c r="L1401" s="30">
        <v>0.47912348950247441</v>
      </c>
      <c r="M1401" s="43">
        <v>-2.8</v>
      </c>
      <c r="N1401" s="30">
        <v>8.8060804355238678E-2</v>
      </c>
      <c r="O1401" s="43">
        <v>11</v>
      </c>
      <c r="P1401" s="30">
        <v>0.17920432823038626</v>
      </c>
      <c r="Q1401" s="43">
        <f t="shared" si="43"/>
        <v>0.20000000000000018</v>
      </c>
      <c r="R1401" s="30">
        <v>6.6062200541020286E-2</v>
      </c>
      <c r="S1401" s="43">
        <v>19</v>
      </c>
      <c r="T1401" s="30">
        <v>0.18754917737088028</v>
      </c>
      <c r="U1401" s="30">
        <v>0.10437085722726225</v>
      </c>
      <c r="V1401" s="46">
        <v>18</v>
      </c>
      <c r="W1401" s="46">
        <v>6.8534270457043217E-2</v>
      </c>
      <c r="X1401" s="46">
        <v>0.1316682832201746</v>
      </c>
      <c r="Y1401" s="46">
        <v>0.40319662648754762</v>
      </c>
      <c r="Z1401" s="46">
        <v>2172</v>
      </c>
      <c r="AA1401" s="46">
        <v>0.24831943968020789</v>
      </c>
      <c r="AB1401" s="46">
        <v>24744</v>
      </c>
      <c r="AC1401" s="77">
        <v>0.17557880614793897</v>
      </c>
      <c r="AD1401" s="84">
        <f>'1.Hard Index'!T1401</f>
        <v>4</v>
      </c>
      <c r="AE1401" s="85">
        <f>'2.Vulnerbility Index'!R1401</f>
        <v>4</v>
      </c>
      <c r="AF1401" s="86">
        <f t="shared" si="44"/>
        <v>16</v>
      </c>
    </row>
    <row r="1402" spans="1:32" x14ac:dyDescent="0.3">
      <c r="A1402" s="39" t="s">
        <v>2564</v>
      </c>
      <c r="B1402" s="40">
        <v>105.809</v>
      </c>
      <c r="C1402" s="40">
        <v>9.4007500000000004</v>
      </c>
      <c r="D1402" s="40" t="s">
        <v>701</v>
      </c>
      <c r="E1402" s="40" t="s">
        <v>560</v>
      </c>
      <c r="F1402" s="40" t="s">
        <v>1073</v>
      </c>
      <c r="G1402" s="40">
        <v>7148</v>
      </c>
      <c r="H1402" s="47">
        <v>45239</v>
      </c>
      <c r="I1402" s="12">
        <v>858</v>
      </c>
      <c r="J1402" s="35">
        <v>223.47800000000001</v>
      </c>
      <c r="K1402" s="30">
        <v>45</v>
      </c>
      <c r="L1402" s="30">
        <v>0.47912348950247441</v>
      </c>
      <c r="M1402" s="43">
        <v>-0.26</v>
      </c>
      <c r="N1402" s="30">
        <v>8.8060804355238678E-2</v>
      </c>
      <c r="O1402" s="43">
        <v>16</v>
      </c>
      <c r="P1402" s="30">
        <v>0.17920432823038626</v>
      </c>
      <c r="Q1402" s="43">
        <f t="shared" si="43"/>
        <v>2.74</v>
      </c>
      <c r="R1402" s="30">
        <v>6.6062200541020286E-2</v>
      </c>
      <c r="S1402" s="43">
        <v>11</v>
      </c>
      <c r="T1402" s="30">
        <v>0.18754917737088028</v>
      </c>
      <c r="U1402" s="30">
        <v>0.10437085722726225</v>
      </c>
      <c r="V1402" s="46">
        <v>27</v>
      </c>
      <c r="W1402" s="46">
        <v>6.8534270457043217E-2</v>
      </c>
      <c r="X1402" s="46">
        <v>0.15500839395635144</v>
      </c>
      <c r="Y1402" s="46">
        <v>0.40319662648754762</v>
      </c>
      <c r="Z1402" s="46">
        <v>1108</v>
      </c>
      <c r="AA1402" s="46">
        <v>0.24831943968020789</v>
      </c>
      <c r="AB1402" s="46">
        <v>10722</v>
      </c>
      <c r="AC1402" s="77">
        <v>0.17557880614793897</v>
      </c>
      <c r="AD1402" s="84">
        <f>'1.Hard Index'!T1402</f>
        <v>4</v>
      </c>
      <c r="AE1402" s="85">
        <f>'2.Vulnerbility Index'!R1402</f>
        <v>4</v>
      </c>
      <c r="AF1402" s="86">
        <f t="shared" si="44"/>
        <v>16</v>
      </c>
    </row>
    <row r="1403" spans="1:32" x14ac:dyDescent="0.3">
      <c r="A1403" s="39" t="s">
        <v>2565</v>
      </c>
      <c r="B1403" s="40">
        <v>104.96299999999999</v>
      </c>
      <c r="C1403" s="40">
        <v>9.4083500000000004</v>
      </c>
      <c r="D1403" s="40" t="s">
        <v>730</v>
      </c>
      <c r="E1403" s="40" t="s">
        <v>956</v>
      </c>
      <c r="F1403" s="40" t="s">
        <v>956</v>
      </c>
      <c r="G1403" s="40">
        <v>7097</v>
      </c>
      <c r="H1403" s="47">
        <v>45239</v>
      </c>
      <c r="I1403" s="12">
        <v>852</v>
      </c>
      <c r="J1403" s="35">
        <v>349.84769999999997</v>
      </c>
      <c r="K1403" s="30">
        <v>45</v>
      </c>
      <c r="L1403" s="30">
        <v>0.47912348950247441</v>
      </c>
      <c r="M1403" s="43">
        <v>-1.32</v>
      </c>
      <c r="N1403" s="30">
        <v>8.8060804355238678E-2</v>
      </c>
      <c r="O1403" s="43">
        <v>20</v>
      </c>
      <c r="P1403" s="30">
        <v>0.17920432823038626</v>
      </c>
      <c r="Q1403" s="43">
        <f t="shared" si="43"/>
        <v>1.68</v>
      </c>
      <c r="R1403" s="30">
        <v>6.6062200541020286E-2</v>
      </c>
      <c r="S1403" s="43">
        <v>13</v>
      </c>
      <c r="T1403" s="30">
        <v>0.18754917737088028</v>
      </c>
      <c r="U1403" s="30">
        <v>0.10437085722726225</v>
      </c>
      <c r="V1403" s="46">
        <v>38</v>
      </c>
      <c r="W1403" s="46">
        <v>6.8534270457043217E-2</v>
      </c>
      <c r="X1403" s="46">
        <v>7.3552205157108641E-2</v>
      </c>
      <c r="Y1403" s="46">
        <v>0.40319662648754762</v>
      </c>
      <c r="Z1403" s="46">
        <v>522</v>
      </c>
      <c r="AA1403" s="46">
        <v>0.24831943968020789</v>
      </c>
      <c r="AB1403" s="46">
        <v>10646</v>
      </c>
      <c r="AC1403" s="77">
        <v>0.17557880614793897</v>
      </c>
      <c r="AD1403" s="84">
        <f>'1.Hard Index'!T1403</f>
        <v>4</v>
      </c>
      <c r="AE1403" s="85">
        <f>'2.Vulnerbility Index'!R1403</f>
        <v>3</v>
      </c>
      <c r="AF1403" s="86">
        <f t="shared" si="44"/>
        <v>12</v>
      </c>
    </row>
    <row r="1404" spans="1:32" x14ac:dyDescent="0.3">
      <c r="A1404" s="39" t="s">
        <v>2566</v>
      </c>
      <c r="B1404" s="40">
        <v>105.953</v>
      </c>
      <c r="C1404" s="40">
        <v>9.3783700000000003</v>
      </c>
      <c r="D1404" s="40" t="s">
        <v>701</v>
      </c>
      <c r="E1404" s="40" t="s">
        <v>294</v>
      </c>
      <c r="F1404" s="40" t="s">
        <v>856</v>
      </c>
      <c r="G1404" s="40">
        <v>7335</v>
      </c>
      <c r="H1404" s="47">
        <v>45239</v>
      </c>
      <c r="I1404" s="12">
        <v>880</v>
      </c>
      <c r="J1404" s="35">
        <v>417.1696</v>
      </c>
      <c r="K1404" s="30">
        <v>44</v>
      </c>
      <c r="L1404" s="30">
        <v>0.47912348950247441</v>
      </c>
      <c r="M1404" s="43">
        <v>0.36</v>
      </c>
      <c r="N1404" s="30">
        <v>8.8060804355238678E-2</v>
      </c>
      <c r="O1404" s="43">
        <v>24</v>
      </c>
      <c r="P1404" s="30">
        <v>0.17920432823038626</v>
      </c>
      <c r="Q1404" s="43">
        <f t="shared" si="43"/>
        <v>3.36</v>
      </c>
      <c r="R1404" s="30">
        <v>6.6062200541020286E-2</v>
      </c>
      <c r="S1404" s="43">
        <v>30</v>
      </c>
      <c r="T1404" s="30">
        <v>0.18754917737088028</v>
      </c>
      <c r="U1404" s="30">
        <v>0.10437085722726225</v>
      </c>
      <c r="V1404" s="46">
        <v>19</v>
      </c>
      <c r="W1404" s="46">
        <v>6.8534270457043217E-2</v>
      </c>
      <c r="X1404" s="46">
        <v>0.50020449897750507</v>
      </c>
      <c r="Y1404" s="46">
        <v>0.40319662648754762</v>
      </c>
      <c r="Z1404" s="46">
        <v>3669</v>
      </c>
      <c r="AA1404" s="46">
        <v>0.24831943968020789</v>
      </c>
      <c r="AB1404" s="46">
        <v>11003</v>
      </c>
      <c r="AC1404" s="77">
        <v>0.17557880614793897</v>
      </c>
      <c r="AD1404" s="84">
        <f>'1.Hard Index'!T1404</f>
        <v>4</v>
      </c>
      <c r="AE1404" s="85">
        <f>'2.Vulnerbility Index'!R1404</f>
        <v>3</v>
      </c>
      <c r="AF1404" s="86">
        <f t="shared" si="44"/>
        <v>12</v>
      </c>
    </row>
    <row r="1405" spans="1:32" x14ac:dyDescent="0.3">
      <c r="A1405" s="39" t="s">
        <v>2567</v>
      </c>
      <c r="B1405" s="40">
        <v>105.58199999999999</v>
      </c>
      <c r="C1405" s="40">
        <v>9.3963000000000001</v>
      </c>
      <c r="D1405" s="40" t="s">
        <v>373</v>
      </c>
      <c r="E1405" s="40" t="s">
        <v>82</v>
      </c>
      <c r="F1405" s="40" t="s">
        <v>1074</v>
      </c>
      <c r="G1405" s="40">
        <v>13972</v>
      </c>
      <c r="H1405" s="47">
        <v>45239</v>
      </c>
      <c r="I1405" s="12">
        <v>1677</v>
      </c>
      <c r="J1405" s="35">
        <v>321.5027</v>
      </c>
      <c r="K1405" s="30">
        <v>43</v>
      </c>
      <c r="L1405" s="30">
        <v>0.47912348950247441</v>
      </c>
      <c r="M1405" s="43">
        <v>0.45</v>
      </c>
      <c r="N1405" s="30">
        <v>8.8060804355238678E-2</v>
      </c>
      <c r="O1405" s="43">
        <v>8</v>
      </c>
      <c r="P1405" s="30">
        <v>0.17920432823038626</v>
      </c>
      <c r="Q1405" s="43">
        <f t="shared" si="43"/>
        <v>3.45</v>
      </c>
      <c r="R1405" s="30">
        <v>6.6062200541020286E-2</v>
      </c>
      <c r="S1405" s="43">
        <v>30</v>
      </c>
      <c r="T1405" s="30">
        <v>0.18754917737088028</v>
      </c>
      <c r="U1405" s="30">
        <v>0.10437085722726225</v>
      </c>
      <c r="V1405" s="46">
        <v>65</v>
      </c>
      <c r="W1405" s="46">
        <v>6.8534270457043217E-2</v>
      </c>
      <c r="X1405" s="46">
        <v>3.8577154308617231E-2</v>
      </c>
      <c r="Y1405" s="46">
        <v>0.40319662648754762</v>
      </c>
      <c r="Z1405" s="46">
        <v>539</v>
      </c>
      <c r="AA1405" s="46">
        <v>0.24831943968020789</v>
      </c>
      <c r="AB1405" s="46">
        <v>20958</v>
      </c>
      <c r="AC1405" s="77">
        <v>0.17557880614793897</v>
      </c>
      <c r="AD1405" s="84">
        <f>'1.Hard Index'!T1405</f>
        <v>4</v>
      </c>
      <c r="AE1405" s="85">
        <f>'2.Vulnerbility Index'!R1405</f>
        <v>4</v>
      </c>
      <c r="AF1405" s="86">
        <f t="shared" si="44"/>
        <v>16</v>
      </c>
    </row>
    <row r="1406" spans="1:32" x14ac:dyDescent="0.3">
      <c r="A1406" s="39" t="s">
        <v>2568</v>
      </c>
      <c r="B1406" s="40">
        <v>105.435</v>
      </c>
      <c r="C1406" s="40">
        <v>9.3772699999999993</v>
      </c>
      <c r="D1406" s="40" t="s">
        <v>373</v>
      </c>
      <c r="E1406" s="40" t="s">
        <v>671</v>
      </c>
      <c r="F1406" s="40" t="s">
        <v>1075</v>
      </c>
      <c r="G1406" s="40">
        <v>11132</v>
      </c>
      <c r="H1406" s="47">
        <v>45239</v>
      </c>
      <c r="I1406" s="12">
        <v>1336</v>
      </c>
      <c r="J1406" s="35">
        <v>446.31920000000002</v>
      </c>
      <c r="K1406" s="30">
        <v>44</v>
      </c>
      <c r="L1406" s="30">
        <v>0.47912348950247441</v>
      </c>
      <c r="M1406" s="43">
        <v>-2.8</v>
      </c>
      <c r="N1406" s="30">
        <v>8.8060804355238678E-2</v>
      </c>
      <c r="O1406" s="43">
        <v>13</v>
      </c>
      <c r="P1406" s="30">
        <v>0.17920432823038626</v>
      </c>
      <c r="Q1406" s="43">
        <f t="shared" si="43"/>
        <v>0.20000000000000018</v>
      </c>
      <c r="R1406" s="30">
        <v>6.6062200541020286E-2</v>
      </c>
      <c r="S1406" s="43">
        <v>15</v>
      </c>
      <c r="T1406" s="30">
        <v>0.18754917737088028</v>
      </c>
      <c r="U1406" s="30">
        <v>0.10437085722726225</v>
      </c>
      <c r="V1406" s="46">
        <v>22</v>
      </c>
      <c r="W1406" s="46">
        <v>6.8534270457043217E-2</v>
      </c>
      <c r="X1406" s="46">
        <v>0.2394897592526051</v>
      </c>
      <c r="Y1406" s="46">
        <v>0.40319662648754762</v>
      </c>
      <c r="Z1406" s="46">
        <v>2666</v>
      </c>
      <c r="AA1406" s="46">
        <v>0.24831943968020789</v>
      </c>
      <c r="AB1406" s="46">
        <v>16698</v>
      </c>
      <c r="AC1406" s="77">
        <v>0.17557880614793897</v>
      </c>
      <c r="AD1406" s="84">
        <f>'1.Hard Index'!T1406</f>
        <v>4</v>
      </c>
      <c r="AE1406" s="85">
        <f>'2.Vulnerbility Index'!R1406</f>
        <v>4</v>
      </c>
      <c r="AF1406" s="86">
        <f t="shared" si="44"/>
        <v>16</v>
      </c>
    </row>
    <row r="1407" spans="1:32" x14ac:dyDescent="0.3">
      <c r="A1407" s="39" t="s">
        <v>2569</v>
      </c>
      <c r="B1407" s="40">
        <v>105.886</v>
      </c>
      <c r="C1407" s="40">
        <v>9.3862799999999993</v>
      </c>
      <c r="D1407" s="40" t="s">
        <v>701</v>
      </c>
      <c r="E1407" s="40" t="s">
        <v>560</v>
      </c>
      <c r="F1407" s="40" t="s">
        <v>1076</v>
      </c>
      <c r="G1407" s="40">
        <v>10052</v>
      </c>
      <c r="H1407" s="47">
        <v>45239</v>
      </c>
      <c r="I1407" s="12">
        <v>1206</v>
      </c>
      <c r="J1407" s="35">
        <v>181.19990000000001</v>
      </c>
      <c r="K1407" s="30">
        <v>45</v>
      </c>
      <c r="L1407" s="30">
        <v>0.47912348950247441</v>
      </c>
      <c r="M1407" s="43">
        <v>-0.26</v>
      </c>
      <c r="N1407" s="30">
        <v>8.8060804355238678E-2</v>
      </c>
      <c r="O1407" s="43">
        <v>16</v>
      </c>
      <c r="P1407" s="30">
        <v>0.17920432823038626</v>
      </c>
      <c r="Q1407" s="43">
        <f t="shared" si="43"/>
        <v>2.74</v>
      </c>
      <c r="R1407" s="30">
        <v>6.6062200541020286E-2</v>
      </c>
      <c r="S1407" s="43">
        <v>13</v>
      </c>
      <c r="T1407" s="30">
        <v>0.18754917737088028</v>
      </c>
      <c r="U1407" s="30">
        <v>0.10437085722726225</v>
      </c>
      <c r="V1407" s="46">
        <v>29</v>
      </c>
      <c r="W1407" s="46">
        <v>6.8534270457043217E-2</v>
      </c>
      <c r="X1407" s="46">
        <v>3.0839633903700756E-3</v>
      </c>
      <c r="Y1407" s="46">
        <v>0.40319662648754762</v>
      </c>
      <c r="Z1407" s="46">
        <v>31</v>
      </c>
      <c r="AA1407" s="46">
        <v>0.24831943968020789</v>
      </c>
      <c r="AB1407" s="46">
        <v>15078</v>
      </c>
      <c r="AC1407" s="77">
        <v>0.17557880614793897</v>
      </c>
      <c r="AD1407" s="84">
        <f>'1.Hard Index'!T1407</f>
        <v>4</v>
      </c>
      <c r="AE1407" s="85">
        <f>'2.Vulnerbility Index'!R1407</f>
        <v>3</v>
      </c>
      <c r="AF1407" s="86">
        <f t="shared" si="44"/>
        <v>12</v>
      </c>
    </row>
    <row r="1408" spans="1:32" x14ac:dyDescent="0.3">
      <c r="A1408" s="39" t="s">
        <v>2570</v>
      </c>
      <c r="B1408" s="40">
        <v>106.136</v>
      </c>
      <c r="C1408" s="40">
        <v>9.3755699999999997</v>
      </c>
      <c r="D1408" s="40" t="s">
        <v>701</v>
      </c>
      <c r="E1408" s="40" t="s">
        <v>294</v>
      </c>
      <c r="F1408" s="40" t="s">
        <v>1077</v>
      </c>
      <c r="G1408" s="40">
        <v>20556</v>
      </c>
      <c r="H1408" s="47">
        <v>45239</v>
      </c>
      <c r="I1408" s="12">
        <v>2467</v>
      </c>
      <c r="J1408" s="35">
        <v>498.23509999999999</v>
      </c>
      <c r="K1408" s="30">
        <v>46</v>
      </c>
      <c r="L1408" s="30">
        <v>0.47912348950247441</v>
      </c>
      <c r="M1408" s="43">
        <v>-0.24</v>
      </c>
      <c r="N1408" s="30">
        <v>8.8060804355238678E-2</v>
      </c>
      <c r="O1408" s="43">
        <v>20</v>
      </c>
      <c r="P1408" s="30">
        <v>0.17920432823038626</v>
      </c>
      <c r="Q1408" s="43">
        <f t="shared" si="43"/>
        <v>2.76</v>
      </c>
      <c r="R1408" s="30">
        <v>6.6062200541020286E-2</v>
      </c>
      <c r="S1408" s="43">
        <v>20</v>
      </c>
      <c r="T1408" s="30">
        <v>0.18754917737088028</v>
      </c>
      <c r="U1408" s="30">
        <v>0.10437085722726225</v>
      </c>
      <c r="V1408" s="46">
        <v>27</v>
      </c>
      <c r="W1408" s="46">
        <v>6.8534270457043217E-2</v>
      </c>
      <c r="X1408" s="46">
        <v>4.8307063631056628E-2</v>
      </c>
      <c r="Y1408" s="46">
        <v>0.40319662648754762</v>
      </c>
      <c r="Z1408" s="46">
        <v>993</v>
      </c>
      <c r="AA1408" s="46">
        <v>0.24831943968020789</v>
      </c>
      <c r="AB1408" s="46">
        <v>30834</v>
      </c>
      <c r="AC1408" s="77">
        <v>0.17557880614793897</v>
      </c>
      <c r="AD1408" s="84">
        <f>'1.Hard Index'!T1408</f>
        <v>4</v>
      </c>
      <c r="AE1408" s="85">
        <f>'2.Vulnerbility Index'!R1408</f>
        <v>4</v>
      </c>
      <c r="AF1408" s="86">
        <f t="shared" si="44"/>
        <v>16</v>
      </c>
    </row>
    <row r="1409" spans="1:32" x14ac:dyDescent="0.3">
      <c r="A1409" s="39" t="s">
        <v>2571</v>
      </c>
      <c r="B1409" s="40">
        <v>105.60299999999999</v>
      </c>
      <c r="C1409" s="40">
        <v>9.3810400000000005</v>
      </c>
      <c r="D1409" s="40" t="s">
        <v>373</v>
      </c>
      <c r="E1409" s="40" t="s">
        <v>82</v>
      </c>
      <c r="F1409" s="40" t="s">
        <v>8</v>
      </c>
      <c r="G1409" s="40">
        <v>10210</v>
      </c>
      <c r="H1409" s="47">
        <v>45239</v>
      </c>
      <c r="I1409" s="12">
        <v>1225</v>
      </c>
      <c r="J1409" s="35">
        <v>362.09519999999998</v>
      </c>
      <c r="K1409" s="30">
        <v>43</v>
      </c>
      <c r="L1409" s="30">
        <v>0.47912348950247441</v>
      </c>
      <c r="M1409" s="43">
        <v>0.36</v>
      </c>
      <c r="N1409" s="30">
        <v>8.8060804355238678E-2</v>
      </c>
      <c r="O1409" s="43">
        <v>23</v>
      </c>
      <c r="P1409" s="30">
        <v>0.17920432823038626</v>
      </c>
      <c r="Q1409" s="43">
        <f t="shared" si="43"/>
        <v>3.36</v>
      </c>
      <c r="R1409" s="30">
        <v>6.6062200541020286E-2</v>
      </c>
      <c r="S1409" s="43">
        <v>28</v>
      </c>
      <c r="T1409" s="30">
        <v>0.18754917737088028</v>
      </c>
      <c r="U1409" s="30">
        <v>0.10437085722726225</v>
      </c>
      <c r="V1409" s="46">
        <v>44</v>
      </c>
      <c r="W1409" s="46">
        <v>6.8534270457043217E-2</v>
      </c>
      <c r="X1409" s="46">
        <v>5.2889324191968661E-3</v>
      </c>
      <c r="Y1409" s="46">
        <v>0.40319662648754762</v>
      </c>
      <c r="Z1409" s="46">
        <v>54</v>
      </c>
      <c r="AA1409" s="46">
        <v>0.24831943968020789</v>
      </c>
      <c r="AB1409" s="46">
        <v>15315</v>
      </c>
      <c r="AC1409" s="77">
        <v>0.17557880614793897</v>
      </c>
      <c r="AD1409" s="84">
        <f>'1.Hard Index'!T1409</f>
        <v>4</v>
      </c>
      <c r="AE1409" s="85">
        <f>'2.Vulnerbility Index'!R1409</f>
        <v>3</v>
      </c>
      <c r="AF1409" s="86">
        <f t="shared" si="44"/>
        <v>12</v>
      </c>
    </row>
    <row r="1410" spans="1:32" x14ac:dyDescent="0.3">
      <c r="A1410" s="39" t="s">
        <v>2572</v>
      </c>
      <c r="B1410" s="40">
        <v>105.73699999999999</v>
      </c>
      <c r="C1410" s="40">
        <v>9.3843399999999999</v>
      </c>
      <c r="D1410" s="40" t="s">
        <v>373</v>
      </c>
      <c r="E1410" s="40" t="s">
        <v>82</v>
      </c>
      <c r="F1410" s="40" t="s">
        <v>1078</v>
      </c>
      <c r="G1410" s="40">
        <v>13036</v>
      </c>
      <c r="H1410" s="47">
        <v>45239</v>
      </c>
      <c r="I1410" s="12">
        <v>1564</v>
      </c>
      <c r="J1410" s="35">
        <v>276.64620000000002</v>
      </c>
      <c r="K1410" s="30">
        <v>44</v>
      </c>
      <c r="L1410" s="30">
        <v>0.47912348950247441</v>
      </c>
      <c r="M1410" s="43">
        <v>0.45</v>
      </c>
      <c r="N1410" s="30">
        <v>8.8060804355238678E-2</v>
      </c>
      <c r="O1410" s="43">
        <v>8</v>
      </c>
      <c r="P1410" s="30">
        <v>0.17920432823038626</v>
      </c>
      <c r="Q1410" s="43">
        <f t="shared" si="43"/>
        <v>3.45</v>
      </c>
      <c r="R1410" s="30">
        <v>6.6062200541020286E-2</v>
      </c>
      <c r="S1410" s="43">
        <v>20</v>
      </c>
      <c r="T1410" s="30">
        <v>0.18754917737088028</v>
      </c>
      <c r="U1410" s="30">
        <v>0.10437085722726225</v>
      </c>
      <c r="V1410" s="46">
        <v>44</v>
      </c>
      <c r="W1410" s="46">
        <v>6.8534270457043217E-2</v>
      </c>
      <c r="X1410" s="46">
        <v>0.2547560601411476</v>
      </c>
      <c r="Y1410" s="46">
        <v>0.40319662648754762</v>
      </c>
      <c r="Z1410" s="46">
        <v>3321</v>
      </c>
      <c r="AA1410" s="46">
        <v>0.24831943968020789</v>
      </c>
      <c r="AB1410" s="46">
        <v>19554</v>
      </c>
      <c r="AC1410" s="77">
        <v>0.17557880614793897</v>
      </c>
      <c r="AD1410" s="84">
        <f>'1.Hard Index'!T1410</f>
        <v>4</v>
      </c>
      <c r="AE1410" s="85">
        <f>'2.Vulnerbility Index'!R1410</f>
        <v>4</v>
      </c>
      <c r="AF1410" s="86">
        <f t="shared" si="44"/>
        <v>16</v>
      </c>
    </row>
    <row r="1411" spans="1:32" x14ac:dyDescent="0.3">
      <c r="A1411" s="39" t="s">
        <v>2573</v>
      </c>
      <c r="B1411" s="40">
        <v>105.49299999999999</v>
      </c>
      <c r="C1411" s="40">
        <v>9.3604500000000002</v>
      </c>
      <c r="D1411" s="40" t="s">
        <v>373</v>
      </c>
      <c r="E1411" s="40" t="s">
        <v>671</v>
      </c>
      <c r="F1411" s="40" t="s">
        <v>829</v>
      </c>
      <c r="G1411" s="40">
        <v>17969</v>
      </c>
      <c r="H1411" s="47">
        <v>45239</v>
      </c>
      <c r="I1411" s="12">
        <v>2156</v>
      </c>
      <c r="J1411" s="35">
        <v>430.4427</v>
      </c>
      <c r="K1411" s="30">
        <v>50</v>
      </c>
      <c r="L1411" s="30">
        <v>0.47912348950247441</v>
      </c>
      <c r="M1411" s="43">
        <v>-2.8</v>
      </c>
      <c r="N1411" s="30">
        <v>8.8060804355238678E-2</v>
      </c>
      <c r="O1411" s="43">
        <v>20</v>
      </c>
      <c r="P1411" s="30">
        <v>0.17920432823038626</v>
      </c>
      <c r="Q1411" s="43">
        <f t="shared" si="43"/>
        <v>0.20000000000000018</v>
      </c>
      <c r="R1411" s="30">
        <v>6.6062200541020286E-2</v>
      </c>
      <c r="S1411" s="43">
        <v>13</v>
      </c>
      <c r="T1411" s="30">
        <v>0.18754917737088028</v>
      </c>
      <c r="U1411" s="30">
        <v>0.10437085722726225</v>
      </c>
      <c r="V1411" s="46">
        <v>48</v>
      </c>
      <c r="W1411" s="46">
        <v>6.8534270457043217E-2</v>
      </c>
      <c r="X1411" s="46">
        <v>0.10256552952306751</v>
      </c>
      <c r="Y1411" s="46">
        <v>0.40319662648754762</v>
      </c>
      <c r="Z1411" s="46">
        <v>1843</v>
      </c>
      <c r="AA1411" s="46">
        <v>0.24831943968020789</v>
      </c>
      <c r="AB1411" s="46">
        <v>26954</v>
      </c>
      <c r="AC1411" s="77">
        <v>0.17557880614793897</v>
      </c>
      <c r="AD1411" s="84">
        <f>'1.Hard Index'!T1411</f>
        <v>4</v>
      </c>
      <c r="AE1411" s="85">
        <f>'2.Vulnerbility Index'!R1411</f>
        <v>4</v>
      </c>
      <c r="AF1411" s="86">
        <f t="shared" si="44"/>
        <v>16</v>
      </c>
    </row>
    <row r="1412" spans="1:32" x14ac:dyDescent="0.3">
      <c r="A1412" s="39" t="s">
        <v>2574</v>
      </c>
      <c r="B1412" s="40">
        <v>106.07</v>
      </c>
      <c r="C1412" s="40">
        <v>9.3676999999999992</v>
      </c>
      <c r="D1412" s="40" t="s">
        <v>701</v>
      </c>
      <c r="E1412" s="40" t="s">
        <v>294</v>
      </c>
      <c r="F1412" s="40" t="s">
        <v>1079</v>
      </c>
      <c r="G1412" s="40">
        <v>15071</v>
      </c>
      <c r="H1412" s="47">
        <v>45239</v>
      </c>
      <c r="I1412" s="12">
        <v>1809</v>
      </c>
      <c r="J1412" s="35">
        <v>453.30779999999999</v>
      </c>
      <c r="K1412" s="30">
        <v>44</v>
      </c>
      <c r="L1412" s="30">
        <v>0.47912348950247441</v>
      </c>
      <c r="M1412" s="43">
        <v>-0.26</v>
      </c>
      <c r="N1412" s="30">
        <v>8.8060804355238678E-2</v>
      </c>
      <c r="O1412" s="43">
        <v>24</v>
      </c>
      <c r="P1412" s="30">
        <v>0.17920432823038626</v>
      </c>
      <c r="Q1412" s="43">
        <f t="shared" ref="Q1412:Q1475" si="45">M1412+3</f>
        <v>2.74</v>
      </c>
      <c r="R1412" s="30">
        <v>6.6062200541020286E-2</v>
      </c>
      <c r="S1412" s="43">
        <v>11</v>
      </c>
      <c r="T1412" s="30">
        <v>0.18754917737088028</v>
      </c>
      <c r="U1412" s="30">
        <v>0.10437085722726225</v>
      </c>
      <c r="V1412" s="46">
        <v>38</v>
      </c>
      <c r="W1412" s="46">
        <v>6.8534270457043217E-2</v>
      </c>
      <c r="X1412" s="46">
        <v>5.7859465198062503E-2</v>
      </c>
      <c r="Y1412" s="46">
        <v>0.40319662648754762</v>
      </c>
      <c r="Z1412" s="46">
        <v>872</v>
      </c>
      <c r="AA1412" s="46">
        <v>0.24831943968020789</v>
      </c>
      <c r="AB1412" s="46">
        <v>22607</v>
      </c>
      <c r="AC1412" s="77">
        <v>0.17557880614793897</v>
      </c>
      <c r="AD1412" s="84">
        <f>'1.Hard Index'!T1412</f>
        <v>4</v>
      </c>
      <c r="AE1412" s="85">
        <f>'2.Vulnerbility Index'!R1412</f>
        <v>4</v>
      </c>
      <c r="AF1412" s="86">
        <f t="shared" ref="AF1412:AF1475" si="46">AD1412*AE1412</f>
        <v>16</v>
      </c>
    </row>
    <row r="1413" spans="1:32" x14ac:dyDescent="0.3">
      <c r="A1413" s="39" t="s">
        <v>2575</v>
      </c>
      <c r="B1413" s="40">
        <v>105.821</v>
      </c>
      <c r="C1413" s="40">
        <v>9.3675200000000007</v>
      </c>
      <c r="D1413" s="40" t="s">
        <v>373</v>
      </c>
      <c r="E1413" s="40" t="s">
        <v>82</v>
      </c>
      <c r="F1413" s="40" t="s">
        <v>1080</v>
      </c>
      <c r="G1413" s="40">
        <v>12223</v>
      </c>
      <c r="H1413" s="47">
        <v>45239</v>
      </c>
      <c r="I1413" s="12">
        <v>1467</v>
      </c>
      <c r="J1413" s="35">
        <v>279.3648</v>
      </c>
      <c r="K1413" s="30">
        <v>45</v>
      </c>
      <c r="L1413" s="30">
        <v>0.47912348950247441</v>
      </c>
      <c r="M1413" s="43">
        <v>-0.24</v>
      </c>
      <c r="N1413" s="30">
        <v>8.8060804355238678E-2</v>
      </c>
      <c r="O1413" s="43">
        <v>30</v>
      </c>
      <c r="P1413" s="30">
        <v>0.17920432823038626</v>
      </c>
      <c r="Q1413" s="43">
        <f t="shared" si="45"/>
        <v>2.76</v>
      </c>
      <c r="R1413" s="30">
        <v>6.6062200541020286E-2</v>
      </c>
      <c r="S1413" s="43">
        <v>25</v>
      </c>
      <c r="T1413" s="30">
        <v>0.18754917737088028</v>
      </c>
      <c r="U1413" s="30">
        <v>0.10437085722726225</v>
      </c>
      <c r="V1413" s="46">
        <v>36</v>
      </c>
      <c r="W1413" s="46">
        <v>6.8534270457043217E-2</v>
      </c>
      <c r="X1413" s="46">
        <v>0.13008263110529331</v>
      </c>
      <c r="Y1413" s="46">
        <v>0.40319662648754762</v>
      </c>
      <c r="Z1413" s="46">
        <v>1590</v>
      </c>
      <c r="AA1413" s="46">
        <v>0.24831943968020789</v>
      </c>
      <c r="AB1413" s="46">
        <v>18335</v>
      </c>
      <c r="AC1413" s="77">
        <v>0.17557880614793897</v>
      </c>
      <c r="AD1413" s="84">
        <f>'1.Hard Index'!T1413</f>
        <v>4</v>
      </c>
      <c r="AE1413" s="85">
        <f>'2.Vulnerbility Index'!R1413</f>
        <v>4</v>
      </c>
      <c r="AF1413" s="86">
        <f t="shared" si="46"/>
        <v>16</v>
      </c>
    </row>
    <row r="1414" spans="1:32" x14ac:dyDescent="0.3">
      <c r="A1414" s="39" t="s">
        <v>2576</v>
      </c>
      <c r="B1414" s="40">
        <v>105.051</v>
      </c>
      <c r="C1414" s="40">
        <v>8.6470199999999995</v>
      </c>
      <c r="D1414" s="40" t="s">
        <v>730</v>
      </c>
      <c r="E1414" s="40" t="s">
        <v>1081</v>
      </c>
      <c r="F1414" s="40" t="s">
        <v>1082</v>
      </c>
      <c r="G1414" s="40">
        <v>7592</v>
      </c>
      <c r="H1414" s="47">
        <v>45239</v>
      </c>
      <c r="I1414" s="12">
        <v>911</v>
      </c>
      <c r="J1414" s="35">
        <v>244.78</v>
      </c>
      <c r="K1414" s="30">
        <v>42</v>
      </c>
      <c r="L1414" s="30">
        <v>0.47912348950247441</v>
      </c>
      <c r="M1414" s="43">
        <v>-2.8</v>
      </c>
      <c r="N1414" s="30">
        <v>8.8060804355238678E-2</v>
      </c>
      <c r="O1414" s="43">
        <v>16</v>
      </c>
      <c r="P1414" s="30">
        <v>0.17920432823038626</v>
      </c>
      <c r="Q1414" s="43">
        <f t="shared" si="45"/>
        <v>0.20000000000000018</v>
      </c>
      <c r="R1414" s="30">
        <v>6.6062200541020286E-2</v>
      </c>
      <c r="S1414" s="43">
        <v>50</v>
      </c>
      <c r="T1414" s="30">
        <v>0.18754917737088028</v>
      </c>
      <c r="U1414" s="30">
        <v>0.10437085722726225</v>
      </c>
      <c r="V1414" s="46">
        <v>7</v>
      </c>
      <c r="W1414" s="46">
        <v>6.8534270457043217E-2</v>
      </c>
      <c r="X1414" s="46">
        <v>1.8188883034773446</v>
      </c>
      <c r="Y1414" s="46">
        <v>0.40319662648754762</v>
      </c>
      <c r="Z1414" s="46">
        <v>13809</v>
      </c>
      <c r="AA1414" s="46">
        <v>0.24831943968020789</v>
      </c>
      <c r="AB1414" s="46">
        <v>11388</v>
      </c>
      <c r="AC1414" s="77">
        <v>0.17557880614793897</v>
      </c>
      <c r="AD1414" s="84">
        <f>'1.Hard Index'!T1414</f>
        <v>4</v>
      </c>
      <c r="AE1414" s="85">
        <f>'2.Vulnerbility Index'!R1414</f>
        <v>3</v>
      </c>
      <c r="AF1414" s="86">
        <f t="shared" si="46"/>
        <v>12</v>
      </c>
    </row>
    <row r="1415" spans="1:32" x14ac:dyDescent="0.3">
      <c r="A1415" s="39" t="s">
        <v>2577</v>
      </c>
      <c r="B1415" s="40">
        <v>105.122</v>
      </c>
      <c r="C1415" s="40">
        <v>9.3367599999999999</v>
      </c>
      <c r="D1415" s="40" t="s">
        <v>730</v>
      </c>
      <c r="E1415" s="40" t="s">
        <v>731</v>
      </c>
      <c r="F1415" s="40" t="s">
        <v>731</v>
      </c>
      <c r="G1415" s="40">
        <v>10025</v>
      </c>
      <c r="H1415" s="47">
        <v>45239</v>
      </c>
      <c r="I1415" s="12">
        <v>1203</v>
      </c>
      <c r="J1415" s="35">
        <v>549.98230000000001</v>
      </c>
      <c r="K1415" s="30">
        <v>44</v>
      </c>
      <c r="L1415" s="30">
        <v>0.47912348950247441</v>
      </c>
      <c r="M1415" s="43">
        <v>0.45</v>
      </c>
      <c r="N1415" s="30">
        <v>8.8060804355238678E-2</v>
      </c>
      <c r="O1415" s="43">
        <v>18</v>
      </c>
      <c r="P1415" s="30">
        <v>0.17920432823038626</v>
      </c>
      <c r="Q1415" s="43">
        <f t="shared" si="45"/>
        <v>3.45</v>
      </c>
      <c r="R1415" s="30">
        <v>6.6062200541020286E-2</v>
      </c>
      <c r="S1415" s="43">
        <v>9</v>
      </c>
      <c r="T1415" s="30">
        <v>0.18754917737088028</v>
      </c>
      <c r="U1415" s="30">
        <v>0.10437085722726225</v>
      </c>
      <c r="V1415" s="46">
        <v>10</v>
      </c>
      <c r="W1415" s="46">
        <v>6.8534270457043217E-2</v>
      </c>
      <c r="X1415" s="46">
        <v>5.2468827930174565E-2</v>
      </c>
      <c r="Y1415" s="46">
        <v>0.40319662648754762</v>
      </c>
      <c r="Z1415" s="46">
        <v>526</v>
      </c>
      <c r="AA1415" s="46">
        <v>0.24831943968020789</v>
      </c>
      <c r="AB1415" s="46">
        <v>15038</v>
      </c>
      <c r="AC1415" s="77">
        <v>0.17557880614793897</v>
      </c>
      <c r="AD1415" s="84">
        <f>'1.Hard Index'!T1415</f>
        <v>4</v>
      </c>
      <c r="AE1415" s="85">
        <f>'2.Vulnerbility Index'!R1415</f>
        <v>3</v>
      </c>
      <c r="AF1415" s="86">
        <f t="shared" si="46"/>
        <v>12</v>
      </c>
    </row>
    <row r="1416" spans="1:32" x14ac:dyDescent="0.3">
      <c r="A1416" s="39" t="s">
        <v>2578</v>
      </c>
      <c r="B1416" s="40">
        <v>104.895</v>
      </c>
      <c r="C1416" s="40">
        <v>9.3322199999999995</v>
      </c>
      <c r="D1416" s="40" t="s">
        <v>730</v>
      </c>
      <c r="E1416" s="40" t="s">
        <v>956</v>
      </c>
      <c r="F1416" s="40" t="s">
        <v>1083</v>
      </c>
      <c r="G1416" s="40">
        <v>13679</v>
      </c>
      <c r="H1416" s="47">
        <v>45239</v>
      </c>
      <c r="I1416" s="12">
        <v>1641</v>
      </c>
      <c r="J1416" s="35">
        <v>286.19069999999999</v>
      </c>
      <c r="K1416" s="30">
        <v>44</v>
      </c>
      <c r="L1416" s="30">
        <v>0.47912348950247441</v>
      </c>
      <c r="M1416" s="43">
        <v>-2.8</v>
      </c>
      <c r="N1416" s="30">
        <v>8.8060804355238678E-2</v>
      </c>
      <c r="O1416" s="43">
        <v>24</v>
      </c>
      <c r="P1416" s="30">
        <v>0.17920432823038626</v>
      </c>
      <c r="Q1416" s="43">
        <f t="shared" si="45"/>
        <v>0.20000000000000018</v>
      </c>
      <c r="R1416" s="30">
        <v>6.6062200541020286E-2</v>
      </c>
      <c r="S1416" s="43">
        <v>13</v>
      </c>
      <c r="T1416" s="30">
        <v>0.18754917737088028</v>
      </c>
      <c r="U1416" s="30">
        <v>0.10437085722726225</v>
      </c>
      <c r="V1416" s="46">
        <v>13</v>
      </c>
      <c r="W1416" s="46">
        <v>6.8534270457043217E-2</v>
      </c>
      <c r="X1416" s="46">
        <v>0.33467358725053004</v>
      </c>
      <c r="Y1416" s="46">
        <v>0.40319662648754762</v>
      </c>
      <c r="Z1416" s="46">
        <v>4578</v>
      </c>
      <c r="AA1416" s="46">
        <v>0.24831943968020789</v>
      </c>
      <c r="AB1416" s="46">
        <v>20519</v>
      </c>
      <c r="AC1416" s="77">
        <v>0.17557880614793897</v>
      </c>
      <c r="AD1416" s="84">
        <f>'1.Hard Index'!T1416</f>
        <v>4</v>
      </c>
      <c r="AE1416" s="85">
        <f>'2.Vulnerbility Index'!R1416</f>
        <v>4</v>
      </c>
      <c r="AF1416" s="86">
        <f t="shared" si="46"/>
        <v>16</v>
      </c>
    </row>
    <row r="1417" spans="1:32" x14ac:dyDescent="0.3">
      <c r="A1417" s="39" t="s">
        <v>2579</v>
      </c>
      <c r="B1417" s="40">
        <v>105.664</v>
      </c>
      <c r="C1417" s="40">
        <v>9.3621800000000004</v>
      </c>
      <c r="D1417" s="40" t="s">
        <v>373</v>
      </c>
      <c r="E1417" s="40" t="s">
        <v>82</v>
      </c>
      <c r="F1417" s="40" t="s">
        <v>1084</v>
      </c>
      <c r="G1417" s="40">
        <v>10256</v>
      </c>
      <c r="H1417" s="47">
        <v>45239</v>
      </c>
      <c r="I1417" s="12">
        <v>1231</v>
      </c>
      <c r="J1417" s="35">
        <v>436.60910000000001</v>
      </c>
      <c r="K1417" s="30">
        <v>44</v>
      </c>
      <c r="L1417" s="30">
        <v>0.47912348950247441</v>
      </c>
      <c r="M1417" s="43">
        <v>-0.24</v>
      </c>
      <c r="N1417" s="30">
        <v>8.8060804355238678E-2</v>
      </c>
      <c r="O1417" s="43">
        <v>24</v>
      </c>
      <c r="P1417" s="30">
        <v>0.17920432823038626</v>
      </c>
      <c r="Q1417" s="43">
        <f t="shared" si="45"/>
        <v>2.76</v>
      </c>
      <c r="R1417" s="30">
        <v>6.6062200541020286E-2</v>
      </c>
      <c r="S1417" s="43">
        <v>25</v>
      </c>
      <c r="T1417" s="30">
        <v>0.18754917737088028</v>
      </c>
      <c r="U1417" s="30">
        <v>0.10437085722726225</v>
      </c>
      <c r="V1417" s="46">
        <v>21</v>
      </c>
      <c r="W1417" s="46">
        <v>6.8534270457043217E-2</v>
      </c>
      <c r="X1417" s="46">
        <v>3.0518720748829952E-2</v>
      </c>
      <c r="Y1417" s="46">
        <v>0.40319662648754762</v>
      </c>
      <c r="Z1417" s="46">
        <v>313</v>
      </c>
      <c r="AA1417" s="46">
        <v>0.24831943968020789</v>
      </c>
      <c r="AB1417" s="46">
        <v>15384</v>
      </c>
      <c r="AC1417" s="77">
        <v>0.17557880614793897</v>
      </c>
      <c r="AD1417" s="84">
        <f>'1.Hard Index'!T1417</f>
        <v>4</v>
      </c>
      <c r="AE1417" s="85">
        <f>'2.Vulnerbility Index'!R1417</f>
        <v>3</v>
      </c>
      <c r="AF1417" s="86">
        <f t="shared" si="46"/>
        <v>12</v>
      </c>
    </row>
    <row r="1418" spans="1:32" x14ac:dyDescent="0.3">
      <c r="A1418" s="39" t="s">
        <v>2580</v>
      </c>
      <c r="B1418" s="40">
        <v>105.739</v>
      </c>
      <c r="C1418" s="40">
        <v>9.3492800000000003</v>
      </c>
      <c r="D1418" s="40" t="s">
        <v>373</v>
      </c>
      <c r="E1418" s="40" t="s">
        <v>82</v>
      </c>
      <c r="F1418" s="40" t="s">
        <v>660</v>
      </c>
      <c r="G1418" s="40">
        <v>15021</v>
      </c>
      <c r="H1418" s="47">
        <v>45239</v>
      </c>
      <c r="I1418" s="12">
        <v>1803</v>
      </c>
      <c r="J1418" s="35">
        <v>200.25890000000001</v>
      </c>
      <c r="K1418" s="30">
        <v>45</v>
      </c>
      <c r="L1418" s="30">
        <v>0.47912348950247441</v>
      </c>
      <c r="M1418" s="43">
        <v>0.45</v>
      </c>
      <c r="N1418" s="30">
        <v>8.8060804355238678E-2</v>
      </c>
      <c r="O1418" s="43">
        <v>30</v>
      </c>
      <c r="P1418" s="30">
        <v>0.17920432823038626</v>
      </c>
      <c r="Q1418" s="43">
        <f t="shared" si="45"/>
        <v>3.45</v>
      </c>
      <c r="R1418" s="30">
        <v>6.6062200541020286E-2</v>
      </c>
      <c r="S1418" s="43">
        <v>25</v>
      </c>
      <c r="T1418" s="30">
        <v>0.18754917737088028</v>
      </c>
      <c r="U1418" s="30">
        <v>0.10437085722726225</v>
      </c>
      <c r="V1418" s="46">
        <v>50</v>
      </c>
      <c r="W1418" s="46">
        <v>6.8534270457043217E-2</v>
      </c>
      <c r="X1418" s="46">
        <v>0.22009187138006792</v>
      </c>
      <c r="Y1418" s="46">
        <v>0.40319662648754762</v>
      </c>
      <c r="Z1418" s="46">
        <v>3306</v>
      </c>
      <c r="AA1418" s="46">
        <v>0.24831943968020789</v>
      </c>
      <c r="AB1418" s="46">
        <v>22532</v>
      </c>
      <c r="AC1418" s="77">
        <v>0.17557880614793897</v>
      </c>
      <c r="AD1418" s="84">
        <f>'1.Hard Index'!T1418</f>
        <v>4</v>
      </c>
      <c r="AE1418" s="85">
        <f>'2.Vulnerbility Index'!R1418</f>
        <v>4</v>
      </c>
      <c r="AF1418" s="86">
        <f t="shared" si="46"/>
        <v>16</v>
      </c>
    </row>
    <row r="1419" spans="1:32" x14ac:dyDescent="0.3">
      <c r="A1419" s="39" t="s">
        <v>2581</v>
      </c>
      <c r="B1419" s="40">
        <v>105.197</v>
      </c>
      <c r="C1419" s="40">
        <v>8.9964200000000005</v>
      </c>
      <c r="D1419" s="40" t="s">
        <v>730</v>
      </c>
      <c r="E1419" s="40" t="s">
        <v>732</v>
      </c>
      <c r="F1419" s="40" t="s">
        <v>732</v>
      </c>
      <c r="G1419" s="40">
        <v>8039</v>
      </c>
      <c r="H1419" s="47">
        <v>45239</v>
      </c>
      <c r="I1419" s="12">
        <v>965</v>
      </c>
      <c r="J1419" s="35">
        <v>942.14329999999995</v>
      </c>
      <c r="K1419" s="30">
        <v>42</v>
      </c>
      <c r="L1419" s="30">
        <v>0.47912348950247441</v>
      </c>
      <c r="M1419" s="43">
        <v>0.24</v>
      </c>
      <c r="N1419" s="30">
        <v>8.8060804355238678E-2</v>
      </c>
      <c r="O1419" s="43">
        <v>24</v>
      </c>
      <c r="P1419" s="30">
        <v>0.17920432823038626</v>
      </c>
      <c r="Q1419" s="43">
        <f t="shared" si="45"/>
        <v>3.24</v>
      </c>
      <c r="R1419" s="30">
        <v>6.6062200541020286E-2</v>
      </c>
      <c r="S1419" s="43">
        <v>35</v>
      </c>
      <c r="T1419" s="30">
        <v>0.18754917737088028</v>
      </c>
      <c r="U1419" s="30">
        <v>0.10437085722726225</v>
      </c>
      <c r="V1419" s="46">
        <v>74</v>
      </c>
      <c r="W1419" s="46">
        <v>6.8534270457043217E-2</v>
      </c>
      <c r="X1419" s="46">
        <v>6.9411618360492602E-2</v>
      </c>
      <c r="Y1419" s="46">
        <v>0.40319662648754762</v>
      </c>
      <c r="Z1419" s="46">
        <v>558</v>
      </c>
      <c r="AA1419" s="46">
        <v>0.24831943968020789</v>
      </c>
      <c r="AB1419" s="46">
        <v>12059</v>
      </c>
      <c r="AC1419" s="77">
        <v>0.17557880614793897</v>
      </c>
      <c r="AD1419" s="84">
        <f>'1.Hard Index'!T1419</f>
        <v>4</v>
      </c>
      <c r="AE1419" s="85">
        <f>'2.Vulnerbility Index'!R1419</f>
        <v>3</v>
      </c>
      <c r="AF1419" s="86">
        <f t="shared" si="46"/>
        <v>12</v>
      </c>
    </row>
    <row r="1420" spans="1:32" x14ac:dyDescent="0.3">
      <c r="A1420" s="39" t="s">
        <v>2582</v>
      </c>
      <c r="B1420" s="40">
        <v>104.9</v>
      </c>
      <c r="C1420" s="40">
        <v>8.9735600000000009</v>
      </c>
      <c r="D1420" s="40" t="s">
        <v>730</v>
      </c>
      <c r="E1420" s="40" t="s">
        <v>34</v>
      </c>
      <c r="F1420" s="40" t="s">
        <v>244</v>
      </c>
      <c r="G1420" s="40">
        <v>13078</v>
      </c>
      <c r="H1420" s="47">
        <v>45239</v>
      </c>
      <c r="I1420" s="12">
        <v>1569</v>
      </c>
      <c r="J1420" s="35">
        <v>985.23130000000003</v>
      </c>
      <c r="K1420" s="30">
        <v>42</v>
      </c>
      <c r="L1420" s="30">
        <v>0.47912348950247441</v>
      </c>
      <c r="M1420" s="43">
        <v>-0.24</v>
      </c>
      <c r="N1420" s="30">
        <v>8.8060804355238678E-2</v>
      </c>
      <c r="O1420" s="43">
        <v>30</v>
      </c>
      <c r="P1420" s="30">
        <v>0.17920432823038626</v>
      </c>
      <c r="Q1420" s="43">
        <f t="shared" si="45"/>
        <v>2.76</v>
      </c>
      <c r="R1420" s="30">
        <v>6.6062200541020286E-2</v>
      </c>
      <c r="S1420" s="43">
        <v>20</v>
      </c>
      <c r="T1420" s="30">
        <v>0.18754917737088028</v>
      </c>
      <c r="U1420" s="30">
        <v>0.10437085722726225</v>
      </c>
      <c r="V1420" s="46">
        <v>32</v>
      </c>
      <c r="W1420" s="46">
        <v>6.8534270457043217E-2</v>
      </c>
      <c r="X1420" s="46">
        <v>0.56568282612020182</v>
      </c>
      <c r="Y1420" s="46">
        <v>0.40319662648754762</v>
      </c>
      <c r="Z1420" s="46">
        <v>7398</v>
      </c>
      <c r="AA1420" s="46">
        <v>0.24831943968020789</v>
      </c>
      <c r="AB1420" s="46">
        <v>19617</v>
      </c>
      <c r="AC1420" s="77">
        <v>0.17557880614793897</v>
      </c>
      <c r="AD1420" s="84">
        <f>'1.Hard Index'!T1420</f>
        <v>4</v>
      </c>
      <c r="AE1420" s="85">
        <f>'2.Vulnerbility Index'!R1420</f>
        <v>4</v>
      </c>
      <c r="AF1420" s="86">
        <f t="shared" si="46"/>
        <v>16</v>
      </c>
    </row>
    <row r="1421" spans="1:32" x14ac:dyDescent="0.3">
      <c r="A1421" s="39" t="s">
        <v>2583</v>
      </c>
      <c r="B1421" s="40">
        <v>105.078</v>
      </c>
      <c r="C1421" s="40">
        <v>8.9769400000000008</v>
      </c>
      <c r="D1421" s="40" t="s">
        <v>730</v>
      </c>
      <c r="E1421" s="40" t="s">
        <v>734</v>
      </c>
      <c r="F1421" s="40" t="s">
        <v>1034</v>
      </c>
      <c r="G1421" s="40">
        <v>9169</v>
      </c>
      <c r="H1421" s="47">
        <v>45239</v>
      </c>
      <c r="I1421" s="12">
        <v>1100</v>
      </c>
      <c r="J1421" s="35">
        <v>1077.557</v>
      </c>
      <c r="K1421" s="30">
        <v>42</v>
      </c>
      <c r="L1421" s="30">
        <v>0.47912348950247441</v>
      </c>
      <c r="M1421" s="43">
        <v>0.36</v>
      </c>
      <c r="N1421" s="30">
        <v>8.8060804355238678E-2</v>
      </c>
      <c r="O1421" s="43">
        <v>30</v>
      </c>
      <c r="P1421" s="30">
        <v>0.17920432823038626</v>
      </c>
      <c r="Q1421" s="43">
        <f t="shared" si="45"/>
        <v>3.36</v>
      </c>
      <c r="R1421" s="30">
        <v>6.6062200541020286E-2</v>
      </c>
      <c r="S1421" s="43">
        <v>25</v>
      </c>
      <c r="T1421" s="30">
        <v>0.18754917737088028</v>
      </c>
      <c r="U1421" s="30">
        <v>0.10437085722726225</v>
      </c>
      <c r="V1421" s="46">
        <v>27</v>
      </c>
      <c r="W1421" s="46">
        <v>6.8534270457043217E-2</v>
      </c>
      <c r="X1421" s="46">
        <v>0.28509106772821463</v>
      </c>
      <c r="Y1421" s="46">
        <v>0.40319662648754762</v>
      </c>
      <c r="Z1421" s="46">
        <v>2614</v>
      </c>
      <c r="AA1421" s="46">
        <v>0.24831943968020789</v>
      </c>
      <c r="AB1421" s="46">
        <v>13754</v>
      </c>
      <c r="AC1421" s="77">
        <v>0.17557880614793897</v>
      </c>
      <c r="AD1421" s="84">
        <f>'1.Hard Index'!T1421</f>
        <v>4</v>
      </c>
      <c r="AE1421" s="85">
        <f>'2.Vulnerbility Index'!R1421</f>
        <v>4</v>
      </c>
      <c r="AF1421" s="86">
        <f t="shared" si="46"/>
        <v>16</v>
      </c>
    </row>
    <row r="1422" spans="1:32" x14ac:dyDescent="0.3">
      <c r="A1422" s="39" t="s">
        <v>2584</v>
      </c>
      <c r="B1422" s="40">
        <v>105.547</v>
      </c>
      <c r="C1422" s="40">
        <v>9.3302600000000009</v>
      </c>
      <c r="D1422" s="40" t="s">
        <v>373</v>
      </c>
      <c r="E1422" s="40" t="s">
        <v>207</v>
      </c>
      <c r="F1422" s="40" t="s">
        <v>9</v>
      </c>
      <c r="G1422" s="40">
        <v>14311</v>
      </c>
      <c r="H1422" s="47">
        <v>45239</v>
      </c>
      <c r="I1422" s="12">
        <v>1717</v>
      </c>
      <c r="J1422" s="35">
        <v>437.38240000000002</v>
      </c>
      <c r="K1422" s="30">
        <v>43</v>
      </c>
      <c r="L1422" s="30">
        <v>0.47912348950247441</v>
      </c>
      <c r="M1422" s="43">
        <v>-2.8</v>
      </c>
      <c r="N1422" s="30">
        <v>8.8060804355238678E-2</v>
      </c>
      <c r="O1422" s="43">
        <v>16</v>
      </c>
      <c r="P1422" s="30">
        <v>0.17920432823038626</v>
      </c>
      <c r="Q1422" s="43">
        <f t="shared" si="45"/>
        <v>0.20000000000000018</v>
      </c>
      <c r="R1422" s="30">
        <v>6.6062200541020286E-2</v>
      </c>
      <c r="S1422" s="43">
        <v>15</v>
      </c>
      <c r="T1422" s="30">
        <v>0.18754917737088028</v>
      </c>
      <c r="U1422" s="30">
        <v>0.10437085722726225</v>
      </c>
      <c r="V1422" s="46">
        <v>37</v>
      </c>
      <c r="W1422" s="46">
        <v>6.8534270457043217E-2</v>
      </c>
      <c r="X1422" s="46">
        <v>5.4084270840612118E-2</v>
      </c>
      <c r="Y1422" s="46">
        <v>0.40319662648754762</v>
      </c>
      <c r="Z1422" s="46">
        <v>774</v>
      </c>
      <c r="AA1422" s="46">
        <v>0.24831943968020789</v>
      </c>
      <c r="AB1422" s="46">
        <v>21467</v>
      </c>
      <c r="AC1422" s="77">
        <v>0.17557880614793897</v>
      </c>
      <c r="AD1422" s="84">
        <f>'1.Hard Index'!T1422</f>
        <v>4</v>
      </c>
      <c r="AE1422" s="85">
        <f>'2.Vulnerbility Index'!R1422</f>
        <v>4</v>
      </c>
      <c r="AF1422" s="86">
        <f t="shared" si="46"/>
        <v>16</v>
      </c>
    </row>
    <row r="1423" spans="1:32" x14ac:dyDescent="0.3">
      <c r="A1423" s="39" t="s">
        <v>2585</v>
      </c>
      <c r="B1423" s="40">
        <v>104.839</v>
      </c>
      <c r="C1423" s="40">
        <v>9.3255599999999994</v>
      </c>
      <c r="D1423" s="40" t="s">
        <v>730</v>
      </c>
      <c r="E1423" s="40" t="s">
        <v>956</v>
      </c>
      <c r="F1423" s="40" t="s">
        <v>1085</v>
      </c>
      <c r="G1423" s="40">
        <v>13459</v>
      </c>
      <c r="H1423" s="47">
        <v>45239</v>
      </c>
      <c r="I1423" s="12">
        <v>1615</v>
      </c>
      <c r="J1423" s="35">
        <v>316.20909999999998</v>
      </c>
      <c r="K1423" s="30">
        <v>44</v>
      </c>
      <c r="L1423" s="30">
        <v>0.47912348950247441</v>
      </c>
      <c r="M1423" s="43">
        <v>-1.32</v>
      </c>
      <c r="N1423" s="30">
        <v>8.8060804355238678E-2</v>
      </c>
      <c r="O1423" s="43">
        <v>23</v>
      </c>
      <c r="P1423" s="30">
        <v>0.17920432823038626</v>
      </c>
      <c r="Q1423" s="43">
        <f t="shared" si="45"/>
        <v>1.68</v>
      </c>
      <c r="R1423" s="30">
        <v>6.6062200541020286E-2</v>
      </c>
      <c r="S1423" s="43">
        <v>11</v>
      </c>
      <c r="T1423" s="30">
        <v>0.18754917737088028</v>
      </c>
      <c r="U1423" s="30">
        <v>0.10437085722726225</v>
      </c>
      <c r="V1423" s="46">
        <v>37</v>
      </c>
      <c r="W1423" s="46">
        <v>6.8534270457043217E-2</v>
      </c>
      <c r="X1423" s="46">
        <v>0.1527602347871313</v>
      </c>
      <c r="Y1423" s="46">
        <v>0.40319662648754762</v>
      </c>
      <c r="Z1423" s="46">
        <v>2056</v>
      </c>
      <c r="AA1423" s="46">
        <v>0.24831943968020789</v>
      </c>
      <c r="AB1423" s="46">
        <v>20189</v>
      </c>
      <c r="AC1423" s="77">
        <v>0.17557880614793897</v>
      </c>
      <c r="AD1423" s="84">
        <f>'1.Hard Index'!T1423</f>
        <v>4</v>
      </c>
      <c r="AE1423" s="85">
        <f>'2.Vulnerbility Index'!R1423</f>
        <v>4</v>
      </c>
      <c r="AF1423" s="86">
        <f t="shared" si="46"/>
        <v>16</v>
      </c>
    </row>
    <row r="1424" spans="1:32" x14ac:dyDescent="0.3">
      <c r="A1424" s="39" t="s">
        <v>2586</v>
      </c>
      <c r="B1424" s="40">
        <v>105.935</v>
      </c>
      <c r="C1424" s="40">
        <v>9.3231999999999999</v>
      </c>
      <c r="D1424" s="40" t="s">
        <v>701</v>
      </c>
      <c r="E1424" s="40" t="s">
        <v>294</v>
      </c>
      <c r="F1424" s="40" t="s">
        <v>1086</v>
      </c>
      <c r="G1424" s="40">
        <v>24265</v>
      </c>
      <c r="H1424" s="47">
        <v>45239</v>
      </c>
      <c r="I1424" s="12">
        <v>2912</v>
      </c>
      <c r="J1424" s="35">
        <v>469.45049999999998</v>
      </c>
      <c r="K1424" s="30">
        <v>45</v>
      </c>
      <c r="L1424" s="30">
        <v>0.47912348950247441</v>
      </c>
      <c r="M1424" s="43">
        <v>-0.24</v>
      </c>
      <c r="N1424" s="30">
        <v>8.8060804355238678E-2</v>
      </c>
      <c r="O1424" s="43">
        <v>24</v>
      </c>
      <c r="P1424" s="30">
        <v>0.17920432823038626</v>
      </c>
      <c r="Q1424" s="43">
        <f t="shared" si="45"/>
        <v>2.76</v>
      </c>
      <c r="R1424" s="30">
        <v>6.6062200541020286E-2</v>
      </c>
      <c r="S1424" s="43">
        <v>9</v>
      </c>
      <c r="T1424" s="30">
        <v>0.18754917737088028</v>
      </c>
      <c r="U1424" s="30">
        <v>0.10437085722726225</v>
      </c>
      <c r="V1424" s="46">
        <v>48</v>
      </c>
      <c r="W1424" s="46">
        <v>6.8534270457043217E-2</v>
      </c>
      <c r="X1424" s="46">
        <v>5.699567277972388E-2</v>
      </c>
      <c r="Y1424" s="46">
        <v>0.40319662648754762</v>
      </c>
      <c r="Z1424" s="46">
        <v>1383</v>
      </c>
      <c r="AA1424" s="46">
        <v>0.24831943968020789</v>
      </c>
      <c r="AB1424" s="46">
        <v>36398</v>
      </c>
      <c r="AC1424" s="77">
        <v>0.17557880614793897</v>
      </c>
      <c r="AD1424" s="84">
        <f>'1.Hard Index'!T1424</f>
        <v>4</v>
      </c>
      <c r="AE1424" s="85">
        <f>'2.Vulnerbility Index'!R1424</f>
        <v>4</v>
      </c>
      <c r="AF1424" s="86">
        <f t="shared" si="46"/>
        <v>16</v>
      </c>
    </row>
    <row r="1425" spans="1:32" x14ac:dyDescent="0.3">
      <c r="A1425" s="39" t="s">
        <v>2587</v>
      </c>
      <c r="B1425" s="40">
        <v>105.886</v>
      </c>
      <c r="C1425" s="40">
        <v>9.3186999999999998</v>
      </c>
      <c r="D1425" s="40" t="s">
        <v>701</v>
      </c>
      <c r="E1425" s="40" t="s">
        <v>294</v>
      </c>
      <c r="F1425" s="40" t="s">
        <v>1087</v>
      </c>
      <c r="G1425" s="40">
        <v>14948</v>
      </c>
      <c r="H1425" s="47">
        <v>45239</v>
      </c>
      <c r="I1425" s="12">
        <v>1794</v>
      </c>
      <c r="J1425" s="35">
        <v>272.48910000000001</v>
      </c>
      <c r="K1425" s="30">
        <v>45</v>
      </c>
      <c r="L1425" s="30">
        <v>0.47912348950247441</v>
      </c>
      <c r="M1425" s="43">
        <v>0.36</v>
      </c>
      <c r="N1425" s="30">
        <v>8.8060804355238678E-2</v>
      </c>
      <c r="O1425" s="43">
        <v>20</v>
      </c>
      <c r="P1425" s="30">
        <v>0.17920432823038626</v>
      </c>
      <c r="Q1425" s="43">
        <f t="shared" si="45"/>
        <v>3.36</v>
      </c>
      <c r="R1425" s="30">
        <v>6.6062200541020286E-2</v>
      </c>
      <c r="S1425" s="43">
        <v>13</v>
      </c>
      <c r="T1425" s="30">
        <v>0.18754917737088028</v>
      </c>
      <c r="U1425" s="30">
        <v>0.10437085722726225</v>
      </c>
      <c r="V1425" s="46">
        <v>29</v>
      </c>
      <c r="W1425" s="46">
        <v>6.8534270457043217E-2</v>
      </c>
      <c r="X1425" s="46">
        <v>6.3687449826063683E-2</v>
      </c>
      <c r="Y1425" s="46">
        <v>0.40319662648754762</v>
      </c>
      <c r="Z1425" s="46">
        <v>952</v>
      </c>
      <c r="AA1425" s="46">
        <v>0.24831943968020789</v>
      </c>
      <c r="AB1425" s="46">
        <v>22422</v>
      </c>
      <c r="AC1425" s="77">
        <v>0.17557880614793897</v>
      </c>
      <c r="AD1425" s="84">
        <f>'1.Hard Index'!T1425</f>
        <v>4</v>
      </c>
      <c r="AE1425" s="85">
        <f>'2.Vulnerbility Index'!R1425</f>
        <v>4</v>
      </c>
      <c r="AF1425" s="86">
        <f t="shared" si="46"/>
        <v>16</v>
      </c>
    </row>
    <row r="1426" spans="1:32" x14ac:dyDescent="0.3">
      <c r="A1426" s="39" t="s">
        <v>2588</v>
      </c>
      <c r="B1426" s="40">
        <v>105.767</v>
      </c>
      <c r="C1426" s="40">
        <v>9.33432</v>
      </c>
      <c r="D1426" s="40" t="s">
        <v>373</v>
      </c>
      <c r="E1426" s="40" t="s">
        <v>82</v>
      </c>
      <c r="F1426" s="40" t="s">
        <v>1088</v>
      </c>
      <c r="G1426" s="40">
        <v>16987</v>
      </c>
      <c r="H1426" s="47">
        <v>45239</v>
      </c>
      <c r="I1426" s="12">
        <v>2038</v>
      </c>
      <c r="J1426" s="35">
        <v>263.35309999999998</v>
      </c>
      <c r="K1426" s="30">
        <v>45</v>
      </c>
      <c r="L1426" s="30">
        <v>0.47912348950247441</v>
      </c>
      <c r="M1426" s="43">
        <v>0.45</v>
      </c>
      <c r="N1426" s="30">
        <v>8.8060804355238678E-2</v>
      </c>
      <c r="O1426" s="43">
        <v>30</v>
      </c>
      <c r="P1426" s="30">
        <v>0.17920432823038626</v>
      </c>
      <c r="Q1426" s="43">
        <f t="shared" si="45"/>
        <v>3.45</v>
      </c>
      <c r="R1426" s="30">
        <v>6.6062200541020286E-2</v>
      </c>
      <c r="S1426" s="43">
        <v>20</v>
      </c>
      <c r="T1426" s="30">
        <v>0.18754917737088028</v>
      </c>
      <c r="U1426" s="30">
        <v>0.10437085722726225</v>
      </c>
      <c r="V1426" s="46">
        <v>62</v>
      </c>
      <c r="W1426" s="46">
        <v>6.8534270457043217E-2</v>
      </c>
      <c r="X1426" s="46">
        <v>6.5579560840642842E-2</v>
      </c>
      <c r="Y1426" s="46">
        <v>0.40319662648754762</v>
      </c>
      <c r="Z1426" s="46">
        <v>1114</v>
      </c>
      <c r="AA1426" s="46">
        <v>0.24831943968020789</v>
      </c>
      <c r="AB1426" s="46">
        <v>25481</v>
      </c>
      <c r="AC1426" s="77">
        <v>0.17557880614793897</v>
      </c>
      <c r="AD1426" s="84">
        <f>'1.Hard Index'!T1426</f>
        <v>4</v>
      </c>
      <c r="AE1426" s="85">
        <f>'2.Vulnerbility Index'!R1426</f>
        <v>4</v>
      </c>
      <c r="AF1426" s="86">
        <f t="shared" si="46"/>
        <v>16</v>
      </c>
    </row>
    <row r="1427" spans="1:32" x14ac:dyDescent="0.3">
      <c r="A1427" s="39" t="s">
        <v>2589</v>
      </c>
      <c r="B1427" s="40">
        <v>105.60899999999999</v>
      </c>
      <c r="C1427" s="40">
        <v>9.3341399999999997</v>
      </c>
      <c r="D1427" s="40" t="s">
        <v>373</v>
      </c>
      <c r="E1427" s="40" t="s">
        <v>207</v>
      </c>
      <c r="F1427" s="40" t="s">
        <v>1089</v>
      </c>
      <c r="G1427" s="40">
        <v>13948</v>
      </c>
      <c r="H1427" s="47">
        <v>45239</v>
      </c>
      <c r="I1427" s="12">
        <v>1674</v>
      </c>
      <c r="J1427" s="35">
        <v>393.86200000000002</v>
      </c>
      <c r="K1427" s="30">
        <v>42</v>
      </c>
      <c r="L1427" s="30">
        <v>0.47912348950247441</v>
      </c>
      <c r="M1427" s="43">
        <v>-2.8</v>
      </c>
      <c r="N1427" s="30">
        <v>8.8060804355238678E-2</v>
      </c>
      <c r="O1427" s="43">
        <v>8</v>
      </c>
      <c r="P1427" s="30">
        <v>0.17920432823038626</v>
      </c>
      <c r="Q1427" s="43">
        <f t="shared" si="45"/>
        <v>0.20000000000000018</v>
      </c>
      <c r="R1427" s="30">
        <v>6.6062200541020286E-2</v>
      </c>
      <c r="S1427" s="43">
        <v>13</v>
      </c>
      <c r="T1427" s="30">
        <v>0.18754917737088028</v>
      </c>
      <c r="U1427" s="30">
        <v>0.10437085722726225</v>
      </c>
      <c r="V1427" s="46">
        <v>34</v>
      </c>
      <c r="W1427" s="46">
        <v>6.8534270457043217E-2</v>
      </c>
      <c r="X1427" s="46">
        <v>0.20705477487811871</v>
      </c>
      <c r="Y1427" s="46">
        <v>0.40319662648754762</v>
      </c>
      <c r="Z1427" s="46">
        <v>2888</v>
      </c>
      <c r="AA1427" s="46">
        <v>0.24831943968020789</v>
      </c>
      <c r="AB1427" s="46">
        <v>20922</v>
      </c>
      <c r="AC1427" s="77">
        <v>0.17557880614793897</v>
      </c>
      <c r="AD1427" s="84">
        <f>'1.Hard Index'!T1427</f>
        <v>4</v>
      </c>
      <c r="AE1427" s="85">
        <f>'2.Vulnerbility Index'!R1427</f>
        <v>4</v>
      </c>
      <c r="AF1427" s="86">
        <f t="shared" si="46"/>
        <v>16</v>
      </c>
    </row>
    <row r="1428" spans="1:32" x14ac:dyDescent="0.3">
      <c r="A1428" s="39" t="s">
        <v>2590</v>
      </c>
      <c r="B1428" s="40">
        <v>105.3</v>
      </c>
      <c r="C1428" s="40">
        <v>9.3201000000000001</v>
      </c>
      <c r="D1428" s="40" t="s">
        <v>373</v>
      </c>
      <c r="E1428" s="40" t="s">
        <v>671</v>
      </c>
      <c r="F1428" s="40" t="s">
        <v>1090</v>
      </c>
      <c r="G1428" s="40">
        <v>15040</v>
      </c>
      <c r="H1428" s="47">
        <v>45239</v>
      </c>
      <c r="I1428" s="12">
        <v>1805</v>
      </c>
      <c r="J1428" s="35">
        <v>371.24529999999999</v>
      </c>
      <c r="K1428" s="30">
        <v>41</v>
      </c>
      <c r="L1428" s="30">
        <v>0.47912348950247441</v>
      </c>
      <c r="M1428" s="43">
        <v>-0.26</v>
      </c>
      <c r="N1428" s="30">
        <v>8.8060804355238678E-2</v>
      </c>
      <c r="O1428" s="43">
        <v>24</v>
      </c>
      <c r="P1428" s="30">
        <v>0.17920432823038626</v>
      </c>
      <c r="Q1428" s="43">
        <f t="shared" si="45"/>
        <v>2.74</v>
      </c>
      <c r="R1428" s="30">
        <v>6.6062200541020286E-2</v>
      </c>
      <c r="S1428" s="43">
        <v>11</v>
      </c>
      <c r="T1428" s="30">
        <v>0.18754917737088028</v>
      </c>
      <c r="U1428" s="30">
        <v>0.10437085722726225</v>
      </c>
      <c r="V1428" s="46">
        <v>25</v>
      </c>
      <c r="W1428" s="46">
        <v>6.8534270457043217E-2</v>
      </c>
      <c r="X1428" s="46">
        <v>5.6382978723404253E-2</v>
      </c>
      <c r="Y1428" s="46">
        <v>0.40319662648754762</v>
      </c>
      <c r="Z1428" s="46">
        <v>848</v>
      </c>
      <c r="AA1428" s="46">
        <v>0.24831943968020789</v>
      </c>
      <c r="AB1428" s="46">
        <v>22560</v>
      </c>
      <c r="AC1428" s="77">
        <v>0.17557880614793897</v>
      </c>
      <c r="AD1428" s="84">
        <f>'1.Hard Index'!T1428</f>
        <v>4</v>
      </c>
      <c r="AE1428" s="85">
        <f>'2.Vulnerbility Index'!R1428</f>
        <v>4</v>
      </c>
      <c r="AF1428" s="86">
        <f t="shared" si="46"/>
        <v>16</v>
      </c>
    </row>
    <row r="1429" spans="1:32" x14ac:dyDescent="0.3">
      <c r="A1429" s="39" t="s">
        <v>2591</v>
      </c>
      <c r="B1429" s="40">
        <v>105.982</v>
      </c>
      <c r="C1429" s="40">
        <v>9.3310899999999997</v>
      </c>
      <c r="D1429" s="40" t="s">
        <v>701</v>
      </c>
      <c r="E1429" s="40" t="s">
        <v>294</v>
      </c>
      <c r="F1429" s="40" t="s">
        <v>294</v>
      </c>
      <c r="G1429" s="40">
        <v>164966</v>
      </c>
      <c r="H1429" s="47">
        <v>45239</v>
      </c>
      <c r="I1429" s="12">
        <v>19796</v>
      </c>
      <c r="J1429" s="35">
        <v>560.83619999999996</v>
      </c>
      <c r="K1429" s="30">
        <v>44</v>
      </c>
      <c r="L1429" s="30">
        <v>0.47912348950247441</v>
      </c>
      <c r="M1429" s="43">
        <v>-1.32</v>
      </c>
      <c r="N1429" s="30">
        <v>8.8060804355238678E-2</v>
      </c>
      <c r="O1429" s="43">
        <v>24</v>
      </c>
      <c r="P1429" s="30">
        <v>0.17920432823038626</v>
      </c>
      <c r="Q1429" s="43">
        <f t="shared" si="45"/>
        <v>1.68</v>
      </c>
      <c r="R1429" s="30">
        <v>6.6062200541020286E-2</v>
      </c>
      <c r="S1429" s="43">
        <v>20</v>
      </c>
      <c r="T1429" s="30">
        <v>0.18754917737088028</v>
      </c>
      <c r="U1429" s="30">
        <v>0.10437085722726225</v>
      </c>
      <c r="V1429" s="46">
        <v>1272</v>
      </c>
      <c r="W1429" s="46">
        <v>6.8534270457043217E-2</v>
      </c>
      <c r="X1429" s="46">
        <v>2.2247008474473528E-3</v>
      </c>
      <c r="Y1429" s="46">
        <v>0.40319662648754762</v>
      </c>
      <c r="Z1429" s="46">
        <v>367</v>
      </c>
      <c r="AA1429" s="46">
        <v>0.24831943968020789</v>
      </c>
      <c r="AB1429" s="46">
        <v>247449</v>
      </c>
      <c r="AC1429" s="77">
        <v>0.17557880614793897</v>
      </c>
      <c r="AD1429" s="84">
        <f>'1.Hard Index'!T1429</f>
        <v>4</v>
      </c>
      <c r="AE1429" s="85">
        <f>'2.Vulnerbility Index'!R1429</f>
        <v>4</v>
      </c>
      <c r="AF1429" s="86">
        <f t="shared" si="46"/>
        <v>16</v>
      </c>
    </row>
    <row r="1430" spans="1:32" x14ac:dyDescent="0.3">
      <c r="A1430" s="39" t="s">
        <v>2592</v>
      </c>
      <c r="B1430" s="40">
        <v>105.84399999999999</v>
      </c>
      <c r="C1430" s="40">
        <v>9.2970100000000002</v>
      </c>
      <c r="D1430" s="40" t="s">
        <v>701</v>
      </c>
      <c r="E1430" s="40" t="s">
        <v>294</v>
      </c>
      <c r="F1430" s="40" t="s">
        <v>1091</v>
      </c>
      <c r="G1430" s="40">
        <v>21610</v>
      </c>
      <c r="H1430" s="47">
        <v>45239</v>
      </c>
      <c r="I1430" s="12">
        <v>2593</v>
      </c>
      <c r="J1430" s="35">
        <v>347.44490000000002</v>
      </c>
      <c r="K1430" s="30">
        <v>45</v>
      </c>
      <c r="L1430" s="30">
        <v>0.47912348950247441</v>
      </c>
      <c r="M1430" s="43">
        <v>0.36</v>
      </c>
      <c r="N1430" s="30">
        <v>8.8060804355238678E-2</v>
      </c>
      <c r="O1430" s="43">
        <v>15</v>
      </c>
      <c r="P1430" s="30">
        <v>0.17920432823038626</v>
      </c>
      <c r="Q1430" s="43">
        <f t="shared" si="45"/>
        <v>3.36</v>
      </c>
      <c r="R1430" s="30">
        <v>6.6062200541020286E-2</v>
      </c>
      <c r="S1430" s="43">
        <v>20</v>
      </c>
      <c r="T1430" s="30">
        <v>0.18754917737088028</v>
      </c>
      <c r="U1430" s="30">
        <v>0.10437085722726225</v>
      </c>
      <c r="V1430" s="46">
        <v>39</v>
      </c>
      <c r="W1430" s="46">
        <v>6.8534270457043217E-2</v>
      </c>
      <c r="X1430" s="46">
        <v>9.0097177232762615E-2</v>
      </c>
      <c r="Y1430" s="46">
        <v>0.40319662648754762</v>
      </c>
      <c r="Z1430" s="46">
        <v>1947</v>
      </c>
      <c r="AA1430" s="46">
        <v>0.24831943968020789</v>
      </c>
      <c r="AB1430" s="46">
        <v>32415</v>
      </c>
      <c r="AC1430" s="77">
        <v>0.17557880614793897</v>
      </c>
      <c r="AD1430" s="84">
        <f>'1.Hard Index'!T1430</f>
        <v>4</v>
      </c>
      <c r="AE1430" s="85">
        <f>'2.Vulnerbility Index'!R1430</f>
        <v>4</v>
      </c>
      <c r="AF1430" s="86">
        <f t="shared" si="46"/>
        <v>16</v>
      </c>
    </row>
    <row r="1431" spans="1:32" x14ac:dyDescent="0.3">
      <c r="A1431" s="39" t="s">
        <v>2593</v>
      </c>
      <c r="B1431" s="40">
        <v>105.387</v>
      </c>
      <c r="C1431" s="40">
        <v>9.3048099999999998</v>
      </c>
      <c r="D1431" s="40" t="s">
        <v>373</v>
      </c>
      <c r="E1431" s="40" t="s">
        <v>1092</v>
      </c>
      <c r="F1431" s="40" t="s">
        <v>710</v>
      </c>
      <c r="G1431" s="40">
        <v>7457</v>
      </c>
      <c r="H1431" s="47">
        <v>45239</v>
      </c>
      <c r="I1431" s="12">
        <v>895</v>
      </c>
      <c r="J1431" s="35">
        <v>332.71300000000002</v>
      </c>
      <c r="K1431" s="30">
        <v>43</v>
      </c>
      <c r="L1431" s="30">
        <v>0.47912348950247441</v>
      </c>
      <c r="M1431" s="43">
        <v>0.45</v>
      </c>
      <c r="N1431" s="30">
        <v>8.8060804355238678E-2</v>
      </c>
      <c r="O1431" s="43">
        <v>16</v>
      </c>
      <c r="P1431" s="30">
        <v>0.17920432823038626</v>
      </c>
      <c r="Q1431" s="43">
        <f t="shared" si="45"/>
        <v>3.45</v>
      </c>
      <c r="R1431" s="30">
        <v>6.6062200541020286E-2</v>
      </c>
      <c r="S1431" s="43">
        <v>9</v>
      </c>
      <c r="T1431" s="30">
        <v>0.18754917737088028</v>
      </c>
      <c r="U1431" s="30">
        <v>0.10437085722726225</v>
      </c>
      <c r="V1431" s="46">
        <v>16</v>
      </c>
      <c r="W1431" s="46">
        <v>6.8534270457043217E-2</v>
      </c>
      <c r="X1431" s="46">
        <v>0.45152205980957488</v>
      </c>
      <c r="Y1431" s="46">
        <v>0.40319662648754762</v>
      </c>
      <c r="Z1431" s="46">
        <v>3367</v>
      </c>
      <c r="AA1431" s="46">
        <v>0.24831943968020789</v>
      </c>
      <c r="AB1431" s="46">
        <v>11186</v>
      </c>
      <c r="AC1431" s="77">
        <v>0.17557880614793897</v>
      </c>
      <c r="AD1431" s="84">
        <f>'1.Hard Index'!T1431</f>
        <v>4</v>
      </c>
      <c r="AE1431" s="85">
        <f>'2.Vulnerbility Index'!R1431</f>
        <v>4</v>
      </c>
      <c r="AF1431" s="86">
        <f t="shared" si="46"/>
        <v>16</v>
      </c>
    </row>
    <row r="1432" spans="1:32" x14ac:dyDescent="0.3">
      <c r="A1432" s="39" t="s">
        <v>2594</v>
      </c>
      <c r="B1432" s="40">
        <v>105.449</v>
      </c>
      <c r="C1432" s="40">
        <v>9.3040099999999999</v>
      </c>
      <c r="D1432" s="40" t="s">
        <v>373</v>
      </c>
      <c r="E1432" s="40" t="s">
        <v>1092</v>
      </c>
      <c r="F1432" s="40" t="s">
        <v>1093</v>
      </c>
      <c r="G1432" s="40">
        <v>11547</v>
      </c>
      <c r="H1432" s="47">
        <v>45239</v>
      </c>
      <c r="I1432" s="12">
        <v>1386</v>
      </c>
      <c r="J1432" s="35">
        <v>192.10640000000001</v>
      </c>
      <c r="K1432" s="30">
        <v>43</v>
      </c>
      <c r="L1432" s="30">
        <v>0.47912348950247441</v>
      </c>
      <c r="M1432" s="43">
        <v>-2.8</v>
      </c>
      <c r="N1432" s="30">
        <v>8.8060804355238678E-2</v>
      </c>
      <c r="O1432" s="43">
        <v>24</v>
      </c>
      <c r="P1432" s="30">
        <v>0.17920432823038626</v>
      </c>
      <c r="Q1432" s="43">
        <f t="shared" si="45"/>
        <v>0.20000000000000018</v>
      </c>
      <c r="R1432" s="30">
        <v>6.6062200541020286E-2</v>
      </c>
      <c r="S1432" s="43">
        <v>11</v>
      </c>
      <c r="T1432" s="30">
        <v>0.18754917737088028</v>
      </c>
      <c r="U1432" s="30">
        <v>0.10437085722726225</v>
      </c>
      <c r="V1432" s="46">
        <v>21</v>
      </c>
      <c r="W1432" s="46">
        <v>6.8534270457043217E-2</v>
      </c>
      <c r="X1432" s="46">
        <v>0.2378972893392223</v>
      </c>
      <c r="Y1432" s="46">
        <v>0.40319662648754762</v>
      </c>
      <c r="Z1432" s="46">
        <v>2747</v>
      </c>
      <c r="AA1432" s="46">
        <v>0.24831943968020789</v>
      </c>
      <c r="AB1432" s="46">
        <v>17321</v>
      </c>
      <c r="AC1432" s="77">
        <v>0.17557880614793897</v>
      </c>
      <c r="AD1432" s="84">
        <f>'1.Hard Index'!T1432</f>
        <v>4</v>
      </c>
      <c r="AE1432" s="85">
        <f>'2.Vulnerbility Index'!R1432</f>
        <v>4</v>
      </c>
      <c r="AF1432" s="86">
        <f t="shared" si="46"/>
        <v>16</v>
      </c>
    </row>
    <row r="1433" spans="1:32" x14ac:dyDescent="0.3">
      <c r="A1433" s="39" t="s">
        <v>2595</v>
      </c>
      <c r="B1433" s="40">
        <v>105.20399999999999</v>
      </c>
      <c r="C1433" s="40">
        <v>9.3201300000000007</v>
      </c>
      <c r="D1433" s="40" t="s">
        <v>730</v>
      </c>
      <c r="E1433" s="40" t="s">
        <v>731</v>
      </c>
      <c r="F1433" s="40" t="s">
        <v>1094</v>
      </c>
      <c r="G1433" s="40">
        <v>9246</v>
      </c>
      <c r="H1433" s="47">
        <v>45239</v>
      </c>
      <c r="I1433" s="12">
        <v>1110</v>
      </c>
      <c r="J1433" s="35">
        <v>283.005</v>
      </c>
      <c r="K1433" s="30">
        <v>45</v>
      </c>
      <c r="L1433" s="30">
        <v>0.47912348950247441</v>
      </c>
      <c r="M1433" s="43">
        <v>-0.26</v>
      </c>
      <c r="N1433" s="30">
        <v>8.8060804355238678E-2</v>
      </c>
      <c r="O1433" s="43">
        <v>16</v>
      </c>
      <c r="P1433" s="30">
        <v>0.17920432823038626</v>
      </c>
      <c r="Q1433" s="43">
        <f t="shared" si="45"/>
        <v>2.74</v>
      </c>
      <c r="R1433" s="30">
        <v>6.6062200541020286E-2</v>
      </c>
      <c r="S1433" s="43">
        <v>11</v>
      </c>
      <c r="T1433" s="30">
        <v>0.18754917737088028</v>
      </c>
      <c r="U1433" s="30">
        <v>0.10437085722726225</v>
      </c>
      <c r="V1433" s="46">
        <v>30</v>
      </c>
      <c r="W1433" s="46">
        <v>6.8534270457043217E-2</v>
      </c>
      <c r="X1433" s="46">
        <v>1.4709063378758382E-2</v>
      </c>
      <c r="Y1433" s="46">
        <v>0.40319662648754762</v>
      </c>
      <c r="Z1433" s="46">
        <v>136</v>
      </c>
      <c r="AA1433" s="46">
        <v>0.24831943968020789</v>
      </c>
      <c r="AB1433" s="46">
        <v>13869</v>
      </c>
      <c r="AC1433" s="77">
        <v>0.17557880614793897</v>
      </c>
      <c r="AD1433" s="84">
        <f>'1.Hard Index'!T1433</f>
        <v>4</v>
      </c>
      <c r="AE1433" s="85">
        <f>'2.Vulnerbility Index'!R1433</f>
        <v>3</v>
      </c>
      <c r="AF1433" s="86">
        <f t="shared" si="46"/>
        <v>12</v>
      </c>
    </row>
    <row r="1434" spans="1:32" x14ac:dyDescent="0.3">
      <c r="A1434" s="39" t="s">
        <v>2596</v>
      </c>
      <c r="B1434" s="40">
        <v>105.49</v>
      </c>
      <c r="C1434" s="40">
        <v>9.3157399999999999</v>
      </c>
      <c r="D1434" s="40" t="s">
        <v>373</v>
      </c>
      <c r="E1434" s="40" t="s">
        <v>1092</v>
      </c>
      <c r="F1434" s="40" t="s">
        <v>1095</v>
      </c>
      <c r="G1434" s="40">
        <v>14516</v>
      </c>
      <c r="H1434" s="47">
        <v>45239</v>
      </c>
      <c r="I1434" s="12">
        <v>1742</v>
      </c>
      <c r="J1434" s="35">
        <v>341.79689999999999</v>
      </c>
      <c r="K1434" s="30">
        <v>46</v>
      </c>
      <c r="L1434" s="30">
        <v>0.47912348950247441</v>
      </c>
      <c r="M1434" s="43">
        <v>-0.24</v>
      </c>
      <c r="N1434" s="30">
        <v>8.8060804355238678E-2</v>
      </c>
      <c r="O1434" s="43">
        <v>30</v>
      </c>
      <c r="P1434" s="30">
        <v>0.17920432823038626</v>
      </c>
      <c r="Q1434" s="43">
        <f t="shared" si="45"/>
        <v>2.76</v>
      </c>
      <c r="R1434" s="30">
        <v>6.6062200541020286E-2</v>
      </c>
      <c r="S1434" s="43">
        <v>12</v>
      </c>
      <c r="T1434" s="30">
        <v>0.18754917737088028</v>
      </c>
      <c r="U1434" s="30">
        <v>0.10437085722726225</v>
      </c>
      <c r="V1434" s="46">
        <v>71</v>
      </c>
      <c r="W1434" s="46">
        <v>6.8534270457043217E-2</v>
      </c>
      <c r="X1434" s="46">
        <v>0.35588316340589693</v>
      </c>
      <c r="Y1434" s="46">
        <v>0.40319662648754762</v>
      </c>
      <c r="Z1434" s="46">
        <v>5166</v>
      </c>
      <c r="AA1434" s="46">
        <v>0.24831943968020789</v>
      </c>
      <c r="AB1434" s="46">
        <v>21774</v>
      </c>
      <c r="AC1434" s="77">
        <v>0.17557880614793897</v>
      </c>
      <c r="AD1434" s="84">
        <f>'1.Hard Index'!T1434</f>
        <v>4</v>
      </c>
      <c r="AE1434" s="85">
        <f>'2.Vulnerbility Index'!R1434</f>
        <v>4</v>
      </c>
      <c r="AF1434" s="86">
        <f t="shared" si="46"/>
        <v>16</v>
      </c>
    </row>
    <row r="1435" spans="1:32" x14ac:dyDescent="0.3">
      <c r="A1435" s="39" t="s">
        <v>2597</v>
      </c>
      <c r="B1435" s="40">
        <v>105.67</v>
      </c>
      <c r="C1435" s="40">
        <v>9.3060799999999997</v>
      </c>
      <c r="D1435" s="40" t="s">
        <v>373</v>
      </c>
      <c r="E1435" s="40" t="s">
        <v>82</v>
      </c>
      <c r="F1435" s="40" t="s">
        <v>232</v>
      </c>
      <c r="G1435" s="40">
        <v>10252</v>
      </c>
      <c r="H1435" s="47">
        <v>45239</v>
      </c>
      <c r="I1435" s="12">
        <v>1230</v>
      </c>
      <c r="J1435" s="35">
        <v>775.9357</v>
      </c>
      <c r="K1435" s="30">
        <v>45</v>
      </c>
      <c r="L1435" s="30">
        <v>0.47912348950247441</v>
      </c>
      <c r="M1435" s="43">
        <v>0.36</v>
      </c>
      <c r="N1435" s="30">
        <v>8.8060804355238678E-2</v>
      </c>
      <c r="O1435" s="43">
        <v>20</v>
      </c>
      <c r="P1435" s="30">
        <v>0.17920432823038626</v>
      </c>
      <c r="Q1435" s="43">
        <f t="shared" si="45"/>
        <v>3.36</v>
      </c>
      <c r="R1435" s="30">
        <v>6.6062200541020286E-2</v>
      </c>
      <c r="S1435" s="43">
        <v>30</v>
      </c>
      <c r="T1435" s="30">
        <v>0.18754917737088028</v>
      </c>
      <c r="U1435" s="30">
        <v>0.10437085722726225</v>
      </c>
      <c r="V1435" s="46">
        <v>28</v>
      </c>
      <c r="W1435" s="46">
        <v>6.8534270457043217E-2</v>
      </c>
      <c r="X1435" s="46">
        <v>6.632852126414358E-3</v>
      </c>
      <c r="Y1435" s="46">
        <v>0.40319662648754762</v>
      </c>
      <c r="Z1435" s="46">
        <v>68</v>
      </c>
      <c r="AA1435" s="46">
        <v>0.24831943968020789</v>
      </c>
      <c r="AB1435" s="46">
        <v>15378</v>
      </c>
      <c r="AC1435" s="77">
        <v>0.17557880614793897</v>
      </c>
      <c r="AD1435" s="84">
        <f>'1.Hard Index'!T1435</f>
        <v>4</v>
      </c>
      <c r="AE1435" s="85">
        <f>'2.Vulnerbility Index'!R1435</f>
        <v>3</v>
      </c>
      <c r="AF1435" s="86">
        <f t="shared" si="46"/>
        <v>12</v>
      </c>
    </row>
    <row r="1436" spans="1:32" x14ac:dyDescent="0.3">
      <c r="A1436" s="39" t="s">
        <v>2598</v>
      </c>
      <c r="B1436" s="40">
        <v>105.78400000000001</v>
      </c>
      <c r="C1436" s="40">
        <v>9.3040800000000008</v>
      </c>
      <c r="D1436" s="40" t="s">
        <v>373</v>
      </c>
      <c r="E1436" s="40" t="s">
        <v>373</v>
      </c>
      <c r="F1436" s="40" t="s">
        <v>586</v>
      </c>
      <c r="G1436" s="40">
        <v>8205</v>
      </c>
      <c r="H1436" s="47">
        <v>45239</v>
      </c>
      <c r="I1436" s="12">
        <v>985</v>
      </c>
      <c r="J1436" s="35">
        <v>275.16730000000001</v>
      </c>
      <c r="K1436" s="30">
        <v>45</v>
      </c>
      <c r="L1436" s="30">
        <v>0.47912348950247441</v>
      </c>
      <c r="M1436" s="43">
        <v>0.45</v>
      </c>
      <c r="N1436" s="30">
        <v>8.8060804355238678E-2</v>
      </c>
      <c r="O1436" s="43">
        <v>20</v>
      </c>
      <c r="P1436" s="30">
        <v>0.17920432823038626</v>
      </c>
      <c r="Q1436" s="43">
        <f t="shared" si="45"/>
        <v>3.45</v>
      </c>
      <c r="R1436" s="30">
        <v>6.6062200541020286E-2</v>
      </c>
      <c r="S1436" s="43">
        <v>40</v>
      </c>
      <c r="T1436" s="30">
        <v>0.18754917737088028</v>
      </c>
      <c r="U1436" s="30">
        <v>0.10437085722726225</v>
      </c>
      <c r="V1436" s="46">
        <v>27</v>
      </c>
      <c r="W1436" s="46">
        <v>6.8534270457043217E-2</v>
      </c>
      <c r="X1436" s="46">
        <v>2.6691042047531994E-2</v>
      </c>
      <c r="Y1436" s="46">
        <v>0.40319662648754762</v>
      </c>
      <c r="Z1436" s="46">
        <v>219</v>
      </c>
      <c r="AA1436" s="46">
        <v>0.24831943968020789</v>
      </c>
      <c r="AB1436" s="46">
        <v>12308</v>
      </c>
      <c r="AC1436" s="77">
        <v>0.17557880614793897</v>
      </c>
      <c r="AD1436" s="84">
        <f>'1.Hard Index'!T1436</f>
        <v>4</v>
      </c>
      <c r="AE1436" s="85">
        <f>'2.Vulnerbility Index'!R1436</f>
        <v>3</v>
      </c>
      <c r="AF1436" s="86">
        <f t="shared" si="46"/>
        <v>12</v>
      </c>
    </row>
    <row r="1437" spans="1:32" x14ac:dyDescent="0.3">
      <c r="A1437" s="39" t="s">
        <v>2599</v>
      </c>
      <c r="B1437" s="40">
        <v>105.252</v>
      </c>
      <c r="C1437" s="40">
        <v>9.2832399999999993</v>
      </c>
      <c r="D1437" s="40" t="s">
        <v>730</v>
      </c>
      <c r="E1437" s="40" t="s">
        <v>731</v>
      </c>
      <c r="F1437" s="40" t="s">
        <v>1096</v>
      </c>
      <c r="G1437" s="40">
        <v>6172</v>
      </c>
      <c r="H1437" s="47">
        <v>45239</v>
      </c>
      <c r="I1437" s="12">
        <v>741</v>
      </c>
      <c r="J1437" s="35">
        <v>563.02779999999996</v>
      </c>
      <c r="K1437" s="30">
        <v>42</v>
      </c>
      <c r="L1437" s="30">
        <v>0.47912348950247441</v>
      </c>
      <c r="M1437" s="43">
        <v>-2.8</v>
      </c>
      <c r="N1437" s="30">
        <v>8.8060804355238678E-2</v>
      </c>
      <c r="O1437" s="43">
        <v>24</v>
      </c>
      <c r="P1437" s="30">
        <v>0.17920432823038626</v>
      </c>
      <c r="Q1437" s="43">
        <f t="shared" si="45"/>
        <v>0.20000000000000018</v>
      </c>
      <c r="R1437" s="30">
        <v>6.6062200541020286E-2</v>
      </c>
      <c r="S1437" s="43">
        <v>13</v>
      </c>
      <c r="T1437" s="30">
        <v>0.18754917737088028</v>
      </c>
      <c r="U1437" s="30">
        <v>0.10437085722726225</v>
      </c>
      <c r="V1437" s="46">
        <v>15</v>
      </c>
      <c r="W1437" s="46">
        <v>6.8534270457043217E-2</v>
      </c>
      <c r="X1437" s="46">
        <v>0.54309786130913806</v>
      </c>
      <c r="Y1437" s="46">
        <v>0.40319662648754762</v>
      </c>
      <c r="Z1437" s="46">
        <v>3352</v>
      </c>
      <c r="AA1437" s="46">
        <v>0.24831943968020789</v>
      </c>
      <c r="AB1437" s="46">
        <v>9258</v>
      </c>
      <c r="AC1437" s="77">
        <v>0.17557880614793897</v>
      </c>
      <c r="AD1437" s="84">
        <f>'1.Hard Index'!T1437</f>
        <v>4</v>
      </c>
      <c r="AE1437" s="85">
        <f>'2.Vulnerbility Index'!R1437</f>
        <v>3</v>
      </c>
      <c r="AF1437" s="86">
        <f t="shared" si="46"/>
        <v>12</v>
      </c>
    </row>
    <row r="1438" spans="1:32" x14ac:dyDescent="0.3">
      <c r="A1438" s="39" t="s">
        <v>2600</v>
      </c>
      <c r="B1438" s="40">
        <v>105.73099999999999</v>
      </c>
      <c r="C1438" s="40">
        <v>9.3043399999999998</v>
      </c>
      <c r="D1438" s="40" t="s">
        <v>373</v>
      </c>
      <c r="E1438" s="40" t="s">
        <v>373</v>
      </c>
      <c r="F1438" s="40">
        <v>1</v>
      </c>
      <c r="G1438" s="40">
        <v>17908</v>
      </c>
      <c r="H1438" s="47">
        <v>45239</v>
      </c>
      <c r="I1438" s="12">
        <v>2149</v>
      </c>
      <c r="J1438" s="35">
        <v>339.90600000000001</v>
      </c>
      <c r="K1438" s="30">
        <v>45</v>
      </c>
      <c r="L1438" s="30">
        <v>0.47912348950247441</v>
      </c>
      <c r="M1438" s="43">
        <v>-0.26</v>
      </c>
      <c r="N1438" s="30">
        <v>8.8060804355238678E-2</v>
      </c>
      <c r="O1438" s="43">
        <v>30</v>
      </c>
      <c r="P1438" s="30">
        <v>0.17920432823038626</v>
      </c>
      <c r="Q1438" s="43">
        <f t="shared" si="45"/>
        <v>2.74</v>
      </c>
      <c r="R1438" s="30">
        <v>6.6062200541020286E-2</v>
      </c>
      <c r="S1438" s="43">
        <v>50</v>
      </c>
      <c r="T1438" s="30">
        <v>0.18754917737088028</v>
      </c>
      <c r="U1438" s="30">
        <v>0.10437085722726225</v>
      </c>
      <c r="V1438" s="46">
        <v>322</v>
      </c>
      <c r="W1438" s="46">
        <v>6.8534270457043217E-2</v>
      </c>
      <c r="X1438" s="46">
        <v>3.1438463256645073E-2</v>
      </c>
      <c r="Y1438" s="46">
        <v>0.40319662648754762</v>
      </c>
      <c r="Z1438" s="46">
        <v>563</v>
      </c>
      <c r="AA1438" s="46">
        <v>0.24831943968020789</v>
      </c>
      <c r="AB1438" s="46">
        <v>26862</v>
      </c>
      <c r="AC1438" s="77">
        <v>0.17557880614793897</v>
      </c>
      <c r="AD1438" s="84">
        <f>'1.Hard Index'!T1438</f>
        <v>4</v>
      </c>
      <c r="AE1438" s="85">
        <f>'2.Vulnerbility Index'!R1438</f>
        <v>4</v>
      </c>
      <c r="AF1438" s="86">
        <f t="shared" si="46"/>
        <v>16</v>
      </c>
    </row>
    <row r="1439" spans="1:32" x14ac:dyDescent="0.3">
      <c r="A1439" s="39" t="s">
        <v>2601</v>
      </c>
      <c r="B1439" s="40">
        <v>105.629</v>
      </c>
      <c r="C1439" s="40">
        <v>9.2802900000000008</v>
      </c>
      <c r="D1439" s="40" t="s">
        <v>373</v>
      </c>
      <c r="E1439" s="40" t="s">
        <v>207</v>
      </c>
      <c r="F1439" s="40" t="s">
        <v>207</v>
      </c>
      <c r="G1439" s="40">
        <v>22643</v>
      </c>
      <c r="H1439" s="47">
        <v>45239</v>
      </c>
      <c r="I1439" s="12">
        <v>2717</v>
      </c>
      <c r="J1439" s="35">
        <v>290.20170000000002</v>
      </c>
      <c r="K1439" s="30">
        <v>40</v>
      </c>
      <c r="L1439" s="30">
        <v>0.47912348950247441</v>
      </c>
      <c r="M1439" s="43">
        <v>-0.24</v>
      </c>
      <c r="N1439" s="30">
        <v>8.8060804355238678E-2</v>
      </c>
      <c r="O1439" s="43">
        <v>24</v>
      </c>
      <c r="P1439" s="30">
        <v>0.17920432823038626</v>
      </c>
      <c r="Q1439" s="43">
        <f t="shared" si="45"/>
        <v>2.76</v>
      </c>
      <c r="R1439" s="30">
        <v>6.6062200541020286E-2</v>
      </c>
      <c r="S1439" s="43">
        <v>15</v>
      </c>
      <c r="T1439" s="30">
        <v>0.18754917737088028</v>
      </c>
      <c r="U1439" s="30">
        <v>0.10437085722726225</v>
      </c>
      <c r="V1439" s="46">
        <v>84</v>
      </c>
      <c r="W1439" s="46">
        <v>6.8534270457043217E-2</v>
      </c>
      <c r="X1439" s="46">
        <v>2.5703307865565517E-2</v>
      </c>
      <c r="Y1439" s="46">
        <v>0.40319662648754762</v>
      </c>
      <c r="Z1439" s="46">
        <v>582</v>
      </c>
      <c r="AA1439" s="46">
        <v>0.24831943968020789</v>
      </c>
      <c r="AB1439" s="46">
        <v>33965</v>
      </c>
      <c r="AC1439" s="77">
        <v>0.17557880614793897</v>
      </c>
      <c r="AD1439" s="84">
        <f>'1.Hard Index'!T1439</f>
        <v>4</v>
      </c>
      <c r="AE1439" s="85">
        <f>'2.Vulnerbility Index'!R1439</f>
        <v>4</v>
      </c>
      <c r="AF1439" s="86">
        <f t="shared" si="46"/>
        <v>16</v>
      </c>
    </row>
    <row r="1440" spans="1:32" x14ac:dyDescent="0.3">
      <c r="A1440" s="39" t="s">
        <v>2602</v>
      </c>
      <c r="B1440" s="40">
        <v>105.569</v>
      </c>
      <c r="C1440" s="40">
        <v>9.2883099999999992</v>
      </c>
      <c r="D1440" s="40" t="s">
        <v>373</v>
      </c>
      <c r="E1440" s="40" t="s">
        <v>207</v>
      </c>
      <c r="F1440" s="40" t="s">
        <v>1097</v>
      </c>
      <c r="G1440" s="40">
        <v>11768</v>
      </c>
      <c r="H1440" s="47">
        <v>45239</v>
      </c>
      <c r="I1440" s="12">
        <v>1412</v>
      </c>
      <c r="J1440" s="35">
        <v>328.51819999999998</v>
      </c>
      <c r="K1440" s="30">
        <v>38</v>
      </c>
      <c r="L1440" s="30">
        <v>0.47912348950247441</v>
      </c>
      <c r="M1440" s="43">
        <v>-2.8</v>
      </c>
      <c r="N1440" s="30">
        <v>8.8060804355238678E-2</v>
      </c>
      <c r="O1440" s="43">
        <v>24</v>
      </c>
      <c r="P1440" s="30">
        <v>0.17920432823038626</v>
      </c>
      <c r="Q1440" s="43">
        <f t="shared" si="45"/>
        <v>0.20000000000000018</v>
      </c>
      <c r="R1440" s="30">
        <v>6.6062200541020286E-2</v>
      </c>
      <c r="S1440" s="43">
        <v>15</v>
      </c>
      <c r="T1440" s="30">
        <v>0.18754917737088028</v>
      </c>
      <c r="U1440" s="30">
        <v>0.10437085722726225</v>
      </c>
      <c r="V1440" s="46">
        <v>33</v>
      </c>
      <c r="W1440" s="46">
        <v>6.8534270457043217E-2</v>
      </c>
      <c r="X1440" s="46">
        <v>1.733514615907546E-2</v>
      </c>
      <c r="Y1440" s="46">
        <v>0.40319662648754762</v>
      </c>
      <c r="Z1440" s="46">
        <v>204</v>
      </c>
      <c r="AA1440" s="46">
        <v>0.24831943968020789</v>
      </c>
      <c r="AB1440" s="46">
        <v>17652</v>
      </c>
      <c r="AC1440" s="77">
        <v>0.17557880614793897</v>
      </c>
      <c r="AD1440" s="84">
        <f>'1.Hard Index'!T1440</f>
        <v>4</v>
      </c>
      <c r="AE1440" s="85">
        <f>'2.Vulnerbility Index'!R1440</f>
        <v>3</v>
      </c>
      <c r="AF1440" s="86">
        <f t="shared" si="46"/>
        <v>12</v>
      </c>
    </row>
    <row r="1441" spans="1:32" x14ac:dyDescent="0.3">
      <c r="A1441" s="39" t="s">
        <v>2603</v>
      </c>
      <c r="B1441" s="40">
        <v>105.718</v>
      </c>
      <c r="C1441" s="40">
        <v>9.3012499999999996</v>
      </c>
      <c r="D1441" s="40" t="s">
        <v>373</v>
      </c>
      <c r="E1441" s="40" t="s">
        <v>373</v>
      </c>
      <c r="F1441" s="40">
        <v>7</v>
      </c>
      <c r="G1441" s="40">
        <v>22720</v>
      </c>
      <c r="H1441" s="47">
        <v>45239</v>
      </c>
      <c r="I1441" s="12">
        <v>2726</v>
      </c>
      <c r="J1441" s="35">
        <v>352.90609999999998</v>
      </c>
      <c r="K1441" s="30">
        <v>45</v>
      </c>
      <c r="L1441" s="30">
        <v>0.47912348950247441</v>
      </c>
      <c r="M1441" s="43">
        <v>0.45</v>
      </c>
      <c r="N1441" s="30">
        <v>8.8060804355238678E-2</v>
      </c>
      <c r="O1441" s="43">
        <v>24</v>
      </c>
      <c r="P1441" s="30">
        <v>0.17920432823038626</v>
      </c>
      <c r="Q1441" s="43">
        <f t="shared" si="45"/>
        <v>3.45</v>
      </c>
      <c r="R1441" s="30">
        <v>6.6062200541020286E-2</v>
      </c>
      <c r="S1441" s="43">
        <v>45</v>
      </c>
      <c r="T1441" s="30">
        <v>0.18754917737088028</v>
      </c>
      <c r="U1441" s="30">
        <v>0.10437085722726225</v>
      </c>
      <c r="V1441" s="46">
        <v>681</v>
      </c>
      <c r="W1441" s="46">
        <v>6.8534270457043217E-2</v>
      </c>
      <c r="X1441" s="46">
        <v>2.2007042253521128E-3</v>
      </c>
      <c r="Y1441" s="46">
        <v>0.40319662648754762</v>
      </c>
      <c r="Z1441" s="46">
        <v>50</v>
      </c>
      <c r="AA1441" s="46">
        <v>0.24831943968020789</v>
      </c>
      <c r="AB1441" s="46">
        <v>34080</v>
      </c>
      <c r="AC1441" s="77">
        <v>0.17557880614793897</v>
      </c>
      <c r="AD1441" s="84">
        <f>'1.Hard Index'!T1441</f>
        <v>4</v>
      </c>
      <c r="AE1441" s="85">
        <f>'2.Vulnerbility Index'!R1441</f>
        <v>3</v>
      </c>
      <c r="AF1441" s="86">
        <f t="shared" si="46"/>
        <v>12</v>
      </c>
    </row>
    <row r="1442" spans="1:32" x14ac:dyDescent="0.3">
      <c r="A1442" s="39" t="s">
        <v>2604</v>
      </c>
      <c r="B1442" s="40">
        <v>105.699</v>
      </c>
      <c r="C1442" s="40">
        <v>9.2950499999999998</v>
      </c>
      <c r="D1442" s="40" t="s">
        <v>373</v>
      </c>
      <c r="E1442" s="40" t="s">
        <v>373</v>
      </c>
      <c r="F1442" s="40">
        <v>8</v>
      </c>
      <c r="G1442" s="40">
        <v>14525</v>
      </c>
      <c r="H1442" s="47">
        <v>45239</v>
      </c>
      <c r="I1442" s="12">
        <v>1743</v>
      </c>
      <c r="J1442" s="35">
        <v>468.69869999999997</v>
      </c>
      <c r="K1442" s="30">
        <v>45</v>
      </c>
      <c r="L1442" s="30">
        <v>0.47912348950247441</v>
      </c>
      <c r="M1442" s="43">
        <v>-2.8</v>
      </c>
      <c r="N1442" s="30">
        <v>8.8060804355238678E-2</v>
      </c>
      <c r="O1442" s="43">
        <v>20</v>
      </c>
      <c r="P1442" s="30">
        <v>0.17920432823038626</v>
      </c>
      <c r="Q1442" s="43">
        <f t="shared" si="45"/>
        <v>0.20000000000000018</v>
      </c>
      <c r="R1442" s="30">
        <v>6.6062200541020286E-2</v>
      </c>
      <c r="S1442" s="43">
        <v>45</v>
      </c>
      <c r="T1442" s="30">
        <v>0.18754917737088028</v>
      </c>
      <c r="U1442" s="30">
        <v>0.10437085722726225</v>
      </c>
      <c r="V1442" s="46">
        <v>132</v>
      </c>
      <c r="W1442" s="46">
        <v>6.8534270457043217E-2</v>
      </c>
      <c r="X1442" s="46">
        <v>4.1583476764199656E-2</v>
      </c>
      <c r="Y1442" s="46">
        <v>0.40319662648754762</v>
      </c>
      <c r="Z1442" s="46">
        <v>604</v>
      </c>
      <c r="AA1442" s="46">
        <v>0.24831943968020789</v>
      </c>
      <c r="AB1442" s="46">
        <v>21788</v>
      </c>
      <c r="AC1442" s="77">
        <v>0.17557880614793897</v>
      </c>
      <c r="AD1442" s="84">
        <f>'1.Hard Index'!T1442</f>
        <v>4</v>
      </c>
      <c r="AE1442" s="85">
        <f>'2.Vulnerbility Index'!R1442</f>
        <v>4</v>
      </c>
      <c r="AF1442" s="86">
        <f t="shared" si="46"/>
        <v>16</v>
      </c>
    </row>
    <row r="1443" spans="1:32" x14ac:dyDescent="0.3">
      <c r="A1443" s="39" t="s">
        <v>2605</v>
      </c>
      <c r="B1443" s="40">
        <v>105.009</v>
      </c>
      <c r="C1443" s="40">
        <v>9.2515999999999998</v>
      </c>
      <c r="D1443" s="40" t="s">
        <v>730</v>
      </c>
      <c r="E1443" s="40" t="s">
        <v>956</v>
      </c>
      <c r="F1443" s="40" t="s">
        <v>152</v>
      </c>
      <c r="G1443" s="40">
        <v>16694</v>
      </c>
      <c r="H1443" s="47">
        <v>45239</v>
      </c>
      <c r="I1443" s="12">
        <v>2003</v>
      </c>
      <c r="J1443" s="35">
        <v>567.51710000000003</v>
      </c>
      <c r="K1443" s="30">
        <v>42</v>
      </c>
      <c r="L1443" s="30">
        <v>0.47912348950247441</v>
      </c>
      <c r="M1443" s="43">
        <v>-0.24</v>
      </c>
      <c r="N1443" s="30">
        <v>8.8060804355238678E-2</v>
      </c>
      <c r="O1443" s="43">
        <v>24</v>
      </c>
      <c r="P1443" s="30">
        <v>0.17920432823038626</v>
      </c>
      <c r="Q1443" s="43">
        <f t="shared" si="45"/>
        <v>2.76</v>
      </c>
      <c r="R1443" s="30">
        <v>6.6062200541020286E-2</v>
      </c>
      <c r="S1443" s="43">
        <v>11</v>
      </c>
      <c r="T1443" s="30">
        <v>0.18754917737088028</v>
      </c>
      <c r="U1443" s="30">
        <v>0.10437085722726225</v>
      </c>
      <c r="V1443" s="46">
        <v>11</v>
      </c>
      <c r="W1443" s="46">
        <v>6.8534270457043217E-2</v>
      </c>
      <c r="X1443" s="46">
        <v>0.1667665029351863</v>
      </c>
      <c r="Y1443" s="46">
        <v>0.40319662648754762</v>
      </c>
      <c r="Z1443" s="46">
        <v>2784</v>
      </c>
      <c r="AA1443" s="46">
        <v>0.24831943968020789</v>
      </c>
      <c r="AB1443" s="46">
        <v>25041</v>
      </c>
      <c r="AC1443" s="77">
        <v>0.17557880614793897</v>
      </c>
      <c r="AD1443" s="84">
        <f>'1.Hard Index'!T1443</f>
        <v>4</v>
      </c>
      <c r="AE1443" s="85">
        <f>'2.Vulnerbility Index'!R1443</f>
        <v>4</v>
      </c>
      <c r="AF1443" s="86">
        <f t="shared" si="46"/>
        <v>16</v>
      </c>
    </row>
    <row r="1444" spans="1:32" x14ac:dyDescent="0.3">
      <c r="A1444" s="39" t="s">
        <v>2606</v>
      </c>
      <c r="B1444" s="40">
        <v>105.117</v>
      </c>
      <c r="C1444" s="40">
        <v>9.2612199999999998</v>
      </c>
      <c r="D1444" s="40" t="s">
        <v>730</v>
      </c>
      <c r="E1444" s="40" t="s">
        <v>731</v>
      </c>
      <c r="F1444" s="40" t="s">
        <v>1098</v>
      </c>
      <c r="G1444" s="40">
        <v>21411</v>
      </c>
      <c r="H1444" s="47">
        <v>45239</v>
      </c>
      <c r="I1444" s="12">
        <v>2569</v>
      </c>
      <c r="J1444" s="35">
        <v>960.77110000000005</v>
      </c>
      <c r="K1444" s="30">
        <v>42</v>
      </c>
      <c r="L1444" s="30">
        <v>0.47912348950247441</v>
      </c>
      <c r="M1444" s="43">
        <v>0.45</v>
      </c>
      <c r="N1444" s="30">
        <v>8.8060804355238678E-2</v>
      </c>
      <c r="O1444" s="43">
        <v>16</v>
      </c>
      <c r="P1444" s="30">
        <v>0.17920432823038626</v>
      </c>
      <c r="Q1444" s="43">
        <f t="shared" si="45"/>
        <v>3.45</v>
      </c>
      <c r="R1444" s="30">
        <v>6.6062200541020286E-2</v>
      </c>
      <c r="S1444" s="43">
        <v>20</v>
      </c>
      <c r="T1444" s="30">
        <v>0.18754917737088028</v>
      </c>
      <c r="U1444" s="30">
        <v>0.10437085722726225</v>
      </c>
      <c r="V1444" s="46">
        <v>23</v>
      </c>
      <c r="W1444" s="46">
        <v>6.8534270457043217E-2</v>
      </c>
      <c r="X1444" s="46">
        <v>0.15520059782354864</v>
      </c>
      <c r="Y1444" s="46">
        <v>0.40319662648754762</v>
      </c>
      <c r="Z1444" s="46">
        <v>3323</v>
      </c>
      <c r="AA1444" s="46">
        <v>0.24831943968020789</v>
      </c>
      <c r="AB1444" s="46">
        <v>32117</v>
      </c>
      <c r="AC1444" s="77">
        <v>0.17557880614793897</v>
      </c>
      <c r="AD1444" s="84">
        <f>'1.Hard Index'!T1444</f>
        <v>4</v>
      </c>
      <c r="AE1444" s="85">
        <f>'2.Vulnerbility Index'!R1444</f>
        <v>4</v>
      </c>
      <c r="AF1444" s="86">
        <f t="shared" si="46"/>
        <v>16</v>
      </c>
    </row>
    <row r="1445" spans="1:32" x14ac:dyDescent="0.3">
      <c r="A1445" s="39" t="s">
        <v>2607</v>
      </c>
      <c r="B1445" s="40">
        <v>105.312</v>
      </c>
      <c r="C1445" s="40">
        <v>9.2604900000000008</v>
      </c>
      <c r="D1445" s="40" t="s">
        <v>373</v>
      </c>
      <c r="E1445" s="40" t="s">
        <v>1092</v>
      </c>
      <c r="F1445" s="40" t="s">
        <v>1099</v>
      </c>
      <c r="G1445" s="40">
        <v>26762</v>
      </c>
      <c r="H1445" s="47">
        <v>45239</v>
      </c>
      <c r="I1445" s="12">
        <v>3211</v>
      </c>
      <c r="J1445" s="35">
        <v>322.41719999999998</v>
      </c>
      <c r="K1445" s="30">
        <v>39</v>
      </c>
      <c r="L1445" s="30">
        <v>0.47912348950247441</v>
      </c>
      <c r="M1445" s="43">
        <v>-1.5</v>
      </c>
      <c r="N1445" s="30">
        <v>8.8060804355238678E-2</v>
      </c>
      <c r="O1445" s="43">
        <v>24</v>
      </c>
      <c r="P1445" s="30">
        <v>0.17920432823038626</v>
      </c>
      <c r="Q1445" s="43">
        <f t="shared" si="45"/>
        <v>1.5</v>
      </c>
      <c r="R1445" s="30">
        <v>6.6062200541020286E-2</v>
      </c>
      <c r="S1445" s="43">
        <v>9</v>
      </c>
      <c r="T1445" s="30">
        <v>0.18754917737088028</v>
      </c>
      <c r="U1445" s="30">
        <v>0.10437085722726225</v>
      </c>
      <c r="V1445" s="46">
        <v>50</v>
      </c>
      <c r="W1445" s="46">
        <v>6.8534270457043217E-2</v>
      </c>
      <c r="X1445" s="46">
        <v>0.10462596218518795</v>
      </c>
      <c r="Y1445" s="46">
        <v>0.40319662648754762</v>
      </c>
      <c r="Z1445" s="46">
        <v>2800</v>
      </c>
      <c r="AA1445" s="46">
        <v>0.24831943968020789</v>
      </c>
      <c r="AB1445" s="46">
        <v>40143</v>
      </c>
      <c r="AC1445" s="77">
        <v>0.17557880614793897</v>
      </c>
      <c r="AD1445" s="84">
        <f>'1.Hard Index'!T1445</f>
        <v>4</v>
      </c>
      <c r="AE1445" s="85">
        <f>'2.Vulnerbility Index'!R1445</f>
        <v>4</v>
      </c>
      <c r="AF1445" s="86">
        <f t="shared" si="46"/>
        <v>16</v>
      </c>
    </row>
    <row r="1446" spans="1:32" x14ac:dyDescent="0.3">
      <c r="A1446" s="39" t="s">
        <v>2608</v>
      </c>
      <c r="B1446" s="40">
        <v>105.206</v>
      </c>
      <c r="C1446" s="40">
        <v>9.2745800000000003</v>
      </c>
      <c r="D1446" s="40" t="s">
        <v>730</v>
      </c>
      <c r="E1446" s="40" t="s">
        <v>731</v>
      </c>
      <c r="F1446" s="40" t="s">
        <v>150</v>
      </c>
      <c r="G1446" s="40">
        <v>11109</v>
      </c>
      <c r="H1446" s="47">
        <v>45239</v>
      </c>
      <c r="I1446" s="12">
        <v>1333</v>
      </c>
      <c r="J1446" s="35">
        <v>1473.982</v>
      </c>
      <c r="K1446" s="30">
        <v>43</v>
      </c>
      <c r="L1446" s="30">
        <v>0.47912348950247441</v>
      </c>
      <c r="M1446" s="43">
        <v>-2.8</v>
      </c>
      <c r="N1446" s="30">
        <v>8.8060804355238678E-2</v>
      </c>
      <c r="O1446" s="43">
        <v>24</v>
      </c>
      <c r="P1446" s="30">
        <v>0.17920432823038626</v>
      </c>
      <c r="Q1446" s="43">
        <f t="shared" si="45"/>
        <v>0.20000000000000018</v>
      </c>
      <c r="R1446" s="30">
        <v>6.6062200541020286E-2</v>
      </c>
      <c r="S1446" s="43">
        <v>13</v>
      </c>
      <c r="T1446" s="30">
        <v>0.18754917737088028</v>
      </c>
      <c r="U1446" s="30">
        <v>0.10437085722726225</v>
      </c>
      <c r="V1446" s="46">
        <v>45</v>
      </c>
      <c r="W1446" s="46">
        <v>6.8534270457043217E-2</v>
      </c>
      <c r="X1446" s="46">
        <v>6.1211630209739853E-3</v>
      </c>
      <c r="Y1446" s="46">
        <v>0.40319662648754762</v>
      </c>
      <c r="Z1446" s="46">
        <v>68</v>
      </c>
      <c r="AA1446" s="46">
        <v>0.24831943968020789</v>
      </c>
      <c r="AB1446" s="46">
        <v>16664</v>
      </c>
      <c r="AC1446" s="77">
        <v>0.17557880614793897</v>
      </c>
      <c r="AD1446" s="84">
        <f>'1.Hard Index'!T1446</f>
        <v>4</v>
      </c>
      <c r="AE1446" s="85">
        <f>'2.Vulnerbility Index'!R1446</f>
        <v>3</v>
      </c>
      <c r="AF1446" s="86">
        <f t="shared" si="46"/>
        <v>12</v>
      </c>
    </row>
    <row r="1447" spans="1:32" x14ac:dyDescent="0.3">
      <c r="A1447" s="39" t="s">
        <v>2609</v>
      </c>
      <c r="B1447" s="40">
        <v>105.795</v>
      </c>
      <c r="C1447" s="40">
        <v>9.2608099999999993</v>
      </c>
      <c r="D1447" s="40" t="s">
        <v>373</v>
      </c>
      <c r="E1447" s="40" t="s">
        <v>373</v>
      </c>
      <c r="F1447" s="40" t="s">
        <v>1100</v>
      </c>
      <c r="G1447" s="40">
        <v>16911</v>
      </c>
      <c r="H1447" s="47">
        <v>45239</v>
      </c>
      <c r="I1447" s="12">
        <v>2029</v>
      </c>
      <c r="J1447" s="35">
        <v>248.61510000000001</v>
      </c>
      <c r="K1447" s="30">
        <v>44</v>
      </c>
      <c r="L1447" s="30">
        <v>0.47912348950247441</v>
      </c>
      <c r="M1447" s="43">
        <v>-0.26</v>
      </c>
      <c r="N1447" s="30">
        <v>8.8060804355238678E-2</v>
      </c>
      <c r="O1447" s="43">
        <v>24</v>
      </c>
      <c r="P1447" s="30">
        <v>0.17920432823038626</v>
      </c>
      <c r="Q1447" s="43">
        <f t="shared" si="45"/>
        <v>2.74</v>
      </c>
      <c r="R1447" s="30">
        <v>6.6062200541020286E-2</v>
      </c>
      <c r="S1447" s="43">
        <v>20</v>
      </c>
      <c r="T1447" s="30">
        <v>0.18754917737088028</v>
      </c>
      <c r="U1447" s="30">
        <v>0.10437085722726225</v>
      </c>
      <c r="V1447" s="46">
        <v>40</v>
      </c>
      <c r="W1447" s="46">
        <v>6.8534270457043217E-2</v>
      </c>
      <c r="X1447" s="46">
        <v>2.1110519780024838E-2</v>
      </c>
      <c r="Y1447" s="46">
        <v>0.40319662648754762</v>
      </c>
      <c r="Z1447" s="46">
        <v>357</v>
      </c>
      <c r="AA1447" s="46">
        <v>0.24831943968020789</v>
      </c>
      <c r="AB1447" s="46">
        <v>25367</v>
      </c>
      <c r="AC1447" s="77">
        <v>0.17557880614793897</v>
      </c>
      <c r="AD1447" s="84">
        <f>'1.Hard Index'!T1447</f>
        <v>4</v>
      </c>
      <c r="AE1447" s="85">
        <f>'2.Vulnerbility Index'!R1447</f>
        <v>3</v>
      </c>
      <c r="AF1447" s="86">
        <f t="shared" si="46"/>
        <v>12</v>
      </c>
    </row>
    <row r="1448" spans="1:32" x14ac:dyDescent="0.3">
      <c r="A1448" s="39" t="s">
        <v>2610</v>
      </c>
      <c r="B1448" s="40">
        <v>105.741</v>
      </c>
      <c r="C1448" s="40">
        <v>9.2773099999999999</v>
      </c>
      <c r="D1448" s="40" t="s">
        <v>373</v>
      </c>
      <c r="E1448" s="40" t="s">
        <v>373</v>
      </c>
      <c r="F1448" s="40">
        <v>5</v>
      </c>
      <c r="G1448" s="40">
        <v>13636</v>
      </c>
      <c r="H1448" s="47">
        <v>45239</v>
      </c>
      <c r="I1448" s="12">
        <v>1636</v>
      </c>
      <c r="J1448" s="35">
        <v>310.25749999999999</v>
      </c>
      <c r="K1448" s="30">
        <v>45</v>
      </c>
      <c r="L1448" s="30">
        <v>0.47912348950247441</v>
      </c>
      <c r="M1448" s="43">
        <v>-1.32</v>
      </c>
      <c r="N1448" s="30">
        <v>8.8060804355238678E-2</v>
      </c>
      <c r="O1448" s="43">
        <v>16</v>
      </c>
      <c r="P1448" s="30">
        <v>0.17920432823038626</v>
      </c>
      <c r="Q1448" s="43">
        <f t="shared" si="45"/>
        <v>1.68</v>
      </c>
      <c r="R1448" s="30">
        <v>6.6062200541020286E-2</v>
      </c>
      <c r="S1448" s="43">
        <v>50</v>
      </c>
      <c r="T1448" s="30">
        <v>0.18754917737088028</v>
      </c>
      <c r="U1448" s="30">
        <v>0.10437085722726225</v>
      </c>
      <c r="V1448" s="46">
        <v>133</v>
      </c>
      <c r="W1448" s="46">
        <v>6.8534270457043217E-2</v>
      </c>
      <c r="X1448" s="46">
        <v>9.0935758286887644E-2</v>
      </c>
      <c r="Y1448" s="46">
        <v>0.40319662648754762</v>
      </c>
      <c r="Z1448" s="46">
        <v>1240</v>
      </c>
      <c r="AA1448" s="46">
        <v>0.24831943968020789</v>
      </c>
      <c r="AB1448" s="46">
        <v>20454</v>
      </c>
      <c r="AC1448" s="77">
        <v>0.17557880614793897</v>
      </c>
      <c r="AD1448" s="84">
        <f>'1.Hard Index'!T1448</f>
        <v>4</v>
      </c>
      <c r="AE1448" s="85">
        <f>'2.Vulnerbility Index'!R1448</f>
        <v>4</v>
      </c>
      <c r="AF1448" s="86">
        <f t="shared" si="46"/>
        <v>16</v>
      </c>
    </row>
    <row r="1449" spans="1:32" x14ac:dyDescent="0.3">
      <c r="A1449" s="39" t="s">
        <v>2611</v>
      </c>
      <c r="B1449" s="40">
        <v>105.508</v>
      </c>
      <c r="C1449" s="40">
        <v>9.2702399999999994</v>
      </c>
      <c r="D1449" s="40" t="s">
        <v>373</v>
      </c>
      <c r="E1449" s="40" t="s">
        <v>1092</v>
      </c>
      <c r="F1449" s="40" t="s">
        <v>1101</v>
      </c>
      <c r="G1449" s="40">
        <v>8278</v>
      </c>
      <c r="H1449" s="47">
        <v>45239</v>
      </c>
      <c r="I1449" s="12">
        <v>993</v>
      </c>
      <c r="J1449" s="35">
        <v>324.24279999999999</v>
      </c>
      <c r="K1449" s="30">
        <v>56</v>
      </c>
      <c r="L1449" s="30">
        <v>0.47912348950247441</v>
      </c>
      <c r="M1449" s="43">
        <v>-0.24</v>
      </c>
      <c r="N1449" s="30">
        <v>8.8060804355238678E-2</v>
      </c>
      <c r="O1449" s="43">
        <v>24</v>
      </c>
      <c r="P1449" s="30">
        <v>0.17920432823038626</v>
      </c>
      <c r="Q1449" s="43">
        <f t="shared" si="45"/>
        <v>2.76</v>
      </c>
      <c r="R1449" s="30">
        <v>6.6062200541020286E-2</v>
      </c>
      <c r="S1449" s="43">
        <v>9</v>
      </c>
      <c r="T1449" s="30">
        <v>0.18754917737088028</v>
      </c>
      <c r="U1449" s="30">
        <v>0.10437085722726225</v>
      </c>
      <c r="V1449" s="46">
        <v>26</v>
      </c>
      <c r="W1449" s="46">
        <v>6.8534270457043217E-2</v>
      </c>
      <c r="X1449" s="46">
        <v>0.197753080454216</v>
      </c>
      <c r="Y1449" s="46">
        <v>0.40319662648754762</v>
      </c>
      <c r="Z1449" s="46">
        <v>1637</v>
      </c>
      <c r="AA1449" s="46">
        <v>0.24831943968020789</v>
      </c>
      <c r="AB1449" s="46">
        <v>12417</v>
      </c>
      <c r="AC1449" s="77">
        <v>0.17557880614793897</v>
      </c>
      <c r="AD1449" s="84">
        <f>'1.Hard Index'!T1449</f>
        <v>4</v>
      </c>
      <c r="AE1449" s="85">
        <f>'2.Vulnerbility Index'!R1449</f>
        <v>4</v>
      </c>
      <c r="AF1449" s="86">
        <f t="shared" si="46"/>
        <v>16</v>
      </c>
    </row>
    <row r="1450" spans="1:32" x14ac:dyDescent="0.3">
      <c r="A1450" s="39" t="s">
        <v>2612</v>
      </c>
      <c r="B1450" s="40">
        <v>105.721</v>
      </c>
      <c r="C1450" s="40">
        <v>9.2863000000000007</v>
      </c>
      <c r="D1450" s="40" t="s">
        <v>373</v>
      </c>
      <c r="E1450" s="40" t="s">
        <v>373</v>
      </c>
      <c r="F1450" s="40">
        <v>3</v>
      </c>
      <c r="G1450" s="40">
        <v>15548</v>
      </c>
      <c r="H1450" s="47">
        <v>45239</v>
      </c>
      <c r="I1450" s="12">
        <v>1866</v>
      </c>
      <c r="J1450" s="35">
        <v>367.79669999999999</v>
      </c>
      <c r="K1450" s="30">
        <v>45</v>
      </c>
      <c r="L1450" s="30">
        <v>0.47912348950247441</v>
      </c>
      <c r="M1450" s="43">
        <v>0.36</v>
      </c>
      <c r="N1450" s="30">
        <v>8.8060804355238678E-2</v>
      </c>
      <c r="O1450" s="43">
        <v>16</v>
      </c>
      <c r="P1450" s="30">
        <v>0.17920432823038626</v>
      </c>
      <c r="Q1450" s="43">
        <f t="shared" si="45"/>
        <v>3.36</v>
      </c>
      <c r="R1450" s="30">
        <v>6.6062200541020286E-2</v>
      </c>
      <c r="S1450" s="43">
        <v>50</v>
      </c>
      <c r="T1450" s="30">
        <v>0.18754917737088028</v>
      </c>
      <c r="U1450" s="30">
        <v>0.10437085722726225</v>
      </c>
      <c r="V1450" s="46">
        <v>1701</v>
      </c>
      <c r="W1450" s="46">
        <v>6.8534270457043217E-2</v>
      </c>
      <c r="X1450" s="46">
        <v>5.8078209416002058E-2</v>
      </c>
      <c r="Y1450" s="46">
        <v>0.40319662648754762</v>
      </c>
      <c r="Z1450" s="46">
        <v>903</v>
      </c>
      <c r="AA1450" s="46">
        <v>0.24831943968020789</v>
      </c>
      <c r="AB1450" s="46">
        <v>23322</v>
      </c>
      <c r="AC1450" s="77">
        <v>0.17557880614793897</v>
      </c>
      <c r="AD1450" s="84">
        <f>'1.Hard Index'!T1450</f>
        <v>4</v>
      </c>
      <c r="AE1450" s="85">
        <f>'2.Vulnerbility Index'!R1450</f>
        <v>4</v>
      </c>
      <c r="AF1450" s="86">
        <f t="shared" si="46"/>
        <v>16</v>
      </c>
    </row>
    <row r="1451" spans="1:32" x14ac:dyDescent="0.3">
      <c r="A1451" s="39" t="s">
        <v>2613</v>
      </c>
      <c r="B1451" s="40">
        <v>105.41200000000001</v>
      </c>
      <c r="C1451" s="40">
        <v>9.2626100000000005</v>
      </c>
      <c r="D1451" s="40" t="s">
        <v>373</v>
      </c>
      <c r="E1451" s="40" t="s">
        <v>1092</v>
      </c>
      <c r="F1451" s="40" t="s">
        <v>1102</v>
      </c>
      <c r="G1451" s="40">
        <v>10178</v>
      </c>
      <c r="H1451" s="47">
        <v>45239</v>
      </c>
      <c r="I1451" s="12">
        <v>1221</v>
      </c>
      <c r="J1451" s="35">
        <v>157.52889999999999</v>
      </c>
      <c r="K1451" s="30">
        <v>41</v>
      </c>
      <c r="L1451" s="30">
        <v>0.47912348950247441</v>
      </c>
      <c r="M1451" s="43">
        <v>0.45</v>
      </c>
      <c r="N1451" s="30">
        <v>8.8060804355238678E-2</v>
      </c>
      <c r="O1451" s="43">
        <v>24</v>
      </c>
      <c r="P1451" s="30">
        <v>0.17920432823038626</v>
      </c>
      <c r="Q1451" s="43">
        <f t="shared" si="45"/>
        <v>3.45</v>
      </c>
      <c r="R1451" s="30">
        <v>6.6062200541020286E-2</v>
      </c>
      <c r="S1451" s="43">
        <v>11</v>
      </c>
      <c r="T1451" s="30">
        <v>0.18754917737088028</v>
      </c>
      <c r="U1451" s="30">
        <v>0.10437085722726225</v>
      </c>
      <c r="V1451" s="46">
        <v>29</v>
      </c>
      <c r="W1451" s="46">
        <v>6.8534270457043217E-2</v>
      </c>
      <c r="X1451" s="46">
        <v>0.28424051876596579</v>
      </c>
      <c r="Y1451" s="46">
        <v>0.40319662648754762</v>
      </c>
      <c r="Z1451" s="46">
        <v>2893</v>
      </c>
      <c r="AA1451" s="46">
        <v>0.24831943968020789</v>
      </c>
      <c r="AB1451" s="46">
        <v>15267</v>
      </c>
      <c r="AC1451" s="77">
        <v>0.17557880614793897</v>
      </c>
      <c r="AD1451" s="84">
        <f>'1.Hard Index'!T1451</f>
        <v>4</v>
      </c>
      <c r="AE1451" s="85">
        <f>'2.Vulnerbility Index'!R1451</f>
        <v>4</v>
      </c>
      <c r="AF1451" s="86">
        <f t="shared" si="46"/>
        <v>16</v>
      </c>
    </row>
    <row r="1452" spans="1:32" x14ac:dyDescent="0.3">
      <c r="A1452" s="39" t="s">
        <v>2614</v>
      </c>
      <c r="B1452" s="40">
        <v>105.712</v>
      </c>
      <c r="C1452" s="40">
        <v>9.27102</v>
      </c>
      <c r="D1452" s="40" t="s">
        <v>373</v>
      </c>
      <c r="E1452" s="40" t="s">
        <v>373</v>
      </c>
      <c r="F1452" s="40">
        <v>2</v>
      </c>
      <c r="G1452" s="40">
        <v>21206</v>
      </c>
      <c r="H1452" s="47">
        <v>45239</v>
      </c>
      <c r="I1452" s="12">
        <v>2545</v>
      </c>
      <c r="J1452" s="35">
        <v>369.29039999999998</v>
      </c>
      <c r="K1452" s="30">
        <v>44</v>
      </c>
      <c r="L1452" s="30">
        <v>0.47912348950247441</v>
      </c>
      <c r="M1452" s="43">
        <v>-1.5</v>
      </c>
      <c r="N1452" s="30">
        <v>8.8060804355238678E-2</v>
      </c>
      <c r="O1452" s="43">
        <v>24</v>
      </c>
      <c r="P1452" s="30">
        <v>0.17920432823038626</v>
      </c>
      <c r="Q1452" s="43">
        <f t="shared" si="45"/>
        <v>1.5</v>
      </c>
      <c r="R1452" s="30">
        <v>6.6062200541020286E-2</v>
      </c>
      <c r="S1452" s="43">
        <v>45</v>
      </c>
      <c r="T1452" s="30">
        <v>0.18754917737088028</v>
      </c>
      <c r="U1452" s="30">
        <v>0.10437085722726225</v>
      </c>
      <c r="V1452" s="46">
        <v>258</v>
      </c>
      <c r="W1452" s="46">
        <v>6.8534270457043217E-2</v>
      </c>
      <c r="X1452" s="46">
        <v>7.7855323964915596E-2</v>
      </c>
      <c r="Y1452" s="46">
        <v>0.40319662648754762</v>
      </c>
      <c r="Z1452" s="46">
        <v>1651</v>
      </c>
      <c r="AA1452" s="46">
        <v>0.24831943968020789</v>
      </c>
      <c r="AB1452" s="46">
        <v>31809</v>
      </c>
      <c r="AC1452" s="77">
        <v>0.17557880614793897</v>
      </c>
      <c r="AD1452" s="84">
        <f>'1.Hard Index'!T1452</f>
        <v>4</v>
      </c>
      <c r="AE1452" s="85">
        <f>'2.Vulnerbility Index'!R1452</f>
        <v>4</v>
      </c>
      <c r="AF1452" s="86">
        <f t="shared" si="46"/>
        <v>16</v>
      </c>
    </row>
    <row r="1453" spans="1:32" x14ac:dyDescent="0.3">
      <c r="A1453" s="39" t="s">
        <v>2615</v>
      </c>
      <c r="B1453" s="40">
        <v>105.69799999999999</v>
      </c>
      <c r="C1453" s="40">
        <v>9.2299100000000003</v>
      </c>
      <c r="D1453" s="40" t="s">
        <v>373</v>
      </c>
      <c r="E1453" s="40" t="s">
        <v>207</v>
      </c>
      <c r="F1453" s="40" t="s">
        <v>1103</v>
      </c>
      <c r="G1453" s="40">
        <v>16991</v>
      </c>
      <c r="H1453" s="47">
        <v>45239</v>
      </c>
      <c r="I1453" s="12">
        <v>2039</v>
      </c>
      <c r="J1453" s="35">
        <v>300.12329999999997</v>
      </c>
      <c r="K1453" s="30">
        <v>43</v>
      </c>
      <c r="L1453" s="30">
        <v>0.47912348950247441</v>
      </c>
      <c r="M1453" s="43">
        <v>-1.32</v>
      </c>
      <c r="N1453" s="30">
        <v>8.8060804355238678E-2</v>
      </c>
      <c r="O1453" s="43">
        <v>15</v>
      </c>
      <c r="P1453" s="30">
        <v>0.17920432823038626</v>
      </c>
      <c r="Q1453" s="43">
        <f t="shared" si="45"/>
        <v>1.68</v>
      </c>
      <c r="R1453" s="30">
        <v>6.6062200541020286E-2</v>
      </c>
      <c r="S1453" s="43">
        <v>15</v>
      </c>
      <c r="T1453" s="30">
        <v>0.18754917737088028</v>
      </c>
      <c r="U1453" s="30">
        <v>0.10437085722726225</v>
      </c>
      <c r="V1453" s="46">
        <v>44</v>
      </c>
      <c r="W1453" s="46">
        <v>6.8534270457043217E-2</v>
      </c>
      <c r="X1453" s="46">
        <v>6.8565711258901776E-2</v>
      </c>
      <c r="Y1453" s="46">
        <v>0.40319662648754762</v>
      </c>
      <c r="Z1453" s="46">
        <v>1165</v>
      </c>
      <c r="AA1453" s="46">
        <v>0.24831943968020789</v>
      </c>
      <c r="AB1453" s="46">
        <v>25487</v>
      </c>
      <c r="AC1453" s="77">
        <v>0.17557880614793897</v>
      </c>
      <c r="AD1453" s="84">
        <f>'1.Hard Index'!T1453</f>
        <v>4</v>
      </c>
      <c r="AE1453" s="85">
        <f>'2.Vulnerbility Index'!R1453</f>
        <v>4</v>
      </c>
      <c r="AF1453" s="86">
        <f t="shared" si="46"/>
        <v>16</v>
      </c>
    </row>
    <row r="1454" spans="1:32" x14ac:dyDescent="0.3">
      <c r="A1454" s="39" t="s">
        <v>2616</v>
      </c>
      <c r="B1454" s="40">
        <v>104.87</v>
      </c>
      <c r="C1454" s="40">
        <v>9.2417200000000008</v>
      </c>
      <c r="D1454" s="40" t="s">
        <v>730</v>
      </c>
      <c r="E1454" s="40" t="s">
        <v>1015</v>
      </c>
      <c r="F1454" s="40" t="s">
        <v>1104</v>
      </c>
      <c r="G1454" s="40">
        <v>15198</v>
      </c>
      <c r="H1454" s="47">
        <v>45239</v>
      </c>
      <c r="I1454" s="12">
        <v>1824</v>
      </c>
      <c r="J1454" s="35">
        <v>289.31549999999999</v>
      </c>
      <c r="K1454" s="30">
        <v>43</v>
      </c>
      <c r="L1454" s="30">
        <v>0.47912348950247441</v>
      </c>
      <c r="M1454" s="43">
        <v>-2.8</v>
      </c>
      <c r="N1454" s="30">
        <v>8.8060804355238678E-2</v>
      </c>
      <c r="O1454" s="43">
        <v>22</v>
      </c>
      <c r="P1454" s="30">
        <v>0.17920432823038626</v>
      </c>
      <c r="Q1454" s="43">
        <f t="shared" si="45"/>
        <v>0.20000000000000018</v>
      </c>
      <c r="R1454" s="30">
        <v>6.6062200541020286E-2</v>
      </c>
      <c r="S1454" s="43">
        <v>17</v>
      </c>
      <c r="T1454" s="30">
        <v>0.18754917737088028</v>
      </c>
      <c r="U1454" s="30">
        <v>0.10437085722726225</v>
      </c>
      <c r="V1454" s="46">
        <v>17</v>
      </c>
      <c r="W1454" s="46">
        <v>6.8534270457043217E-2</v>
      </c>
      <c r="X1454" s="46">
        <v>0.78549809185419139</v>
      </c>
      <c r="Y1454" s="46">
        <v>0.40319662648754762</v>
      </c>
      <c r="Z1454" s="46">
        <v>11938</v>
      </c>
      <c r="AA1454" s="46">
        <v>0.24831943968020789</v>
      </c>
      <c r="AB1454" s="46">
        <v>22797</v>
      </c>
      <c r="AC1454" s="77">
        <v>0.17557880614793897</v>
      </c>
      <c r="AD1454" s="84">
        <f>'1.Hard Index'!T1454</f>
        <v>4</v>
      </c>
      <c r="AE1454" s="85">
        <f>'2.Vulnerbility Index'!R1454</f>
        <v>3</v>
      </c>
      <c r="AF1454" s="86">
        <f t="shared" si="46"/>
        <v>12</v>
      </c>
    </row>
    <row r="1455" spans="1:32" x14ac:dyDescent="0.3">
      <c r="A1455" s="39" t="s">
        <v>2617</v>
      </c>
      <c r="B1455" s="40">
        <v>105.59</v>
      </c>
      <c r="C1455" s="40">
        <v>9.2389500000000009</v>
      </c>
      <c r="D1455" s="40" t="s">
        <v>373</v>
      </c>
      <c r="E1455" s="40" t="s">
        <v>207</v>
      </c>
      <c r="F1455" s="40" t="s">
        <v>1105</v>
      </c>
      <c r="G1455" s="40">
        <v>14988</v>
      </c>
      <c r="H1455" s="47">
        <v>45239</v>
      </c>
      <c r="I1455" s="12">
        <v>1799</v>
      </c>
      <c r="J1455" s="35">
        <v>373.93110000000001</v>
      </c>
      <c r="K1455" s="30">
        <v>41</v>
      </c>
      <c r="L1455" s="30">
        <v>0.47912348950247441</v>
      </c>
      <c r="M1455" s="43">
        <v>-2.8</v>
      </c>
      <c r="N1455" s="30">
        <v>8.8060804355238678E-2</v>
      </c>
      <c r="O1455" s="43">
        <v>24</v>
      </c>
      <c r="P1455" s="30">
        <v>0.17920432823038626</v>
      </c>
      <c r="Q1455" s="43">
        <f t="shared" si="45"/>
        <v>0.20000000000000018</v>
      </c>
      <c r="R1455" s="30">
        <v>6.6062200541020286E-2</v>
      </c>
      <c r="S1455" s="43">
        <v>16</v>
      </c>
      <c r="T1455" s="30">
        <v>0.18754917737088028</v>
      </c>
      <c r="U1455" s="30">
        <v>0.10437085722726225</v>
      </c>
      <c r="V1455" s="46">
        <v>29</v>
      </c>
      <c r="W1455" s="46">
        <v>6.8534270457043217E-2</v>
      </c>
      <c r="X1455" s="46">
        <v>0.26160928742994394</v>
      </c>
      <c r="Y1455" s="46">
        <v>0.40319662648754762</v>
      </c>
      <c r="Z1455" s="46">
        <v>3921</v>
      </c>
      <c r="AA1455" s="46">
        <v>0.24831943968020789</v>
      </c>
      <c r="AB1455" s="46">
        <v>22482</v>
      </c>
      <c r="AC1455" s="77">
        <v>0.17557880614793897</v>
      </c>
      <c r="AD1455" s="84">
        <f>'1.Hard Index'!T1455</f>
        <v>4</v>
      </c>
      <c r="AE1455" s="85">
        <f>'2.Vulnerbility Index'!R1455</f>
        <v>4</v>
      </c>
      <c r="AF1455" s="86">
        <f t="shared" si="46"/>
        <v>16</v>
      </c>
    </row>
    <row r="1456" spans="1:32" x14ac:dyDescent="0.3">
      <c r="A1456" s="39" t="s">
        <v>2618</v>
      </c>
      <c r="B1456" s="40">
        <v>105.753</v>
      </c>
      <c r="C1456" s="40">
        <v>9.2363599999999995</v>
      </c>
      <c r="D1456" s="40" t="s">
        <v>373</v>
      </c>
      <c r="E1456" s="40" t="s">
        <v>373</v>
      </c>
      <c r="F1456" s="40" t="s">
        <v>1106</v>
      </c>
      <c r="G1456" s="40">
        <v>15802</v>
      </c>
      <c r="H1456" s="47">
        <v>45239</v>
      </c>
      <c r="I1456" s="12">
        <v>1896</v>
      </c>
      <c r="J1456" s="35">
        <v>322.69200000000001</v>
      </c>
      <c r="K1456" s="30">
        <v>44</v>
      </c>
      <c r="L1456" s="30">
        <v>0.47912348950247441</v>
      </c>
      <c r="M1456" s="43">
        <v>-1.5</v>
      </c>
      <c r="N1456" s="30">
        <v>8.8060804355238678E-2</v>
      </c>
      <c r="O1456" s="43">
        <v>24</v>
      </c>
      <c r="P1456" s="30">
        <v>0.17920432823038626</v>
      </c>
      <c r="Q1456" s="43">
        <f t="shared" si="45"/>
        <v>1.5</v>
      </c>
      <c r="R1456" s="30">
        <v>6.6062200541020286E-2</v>
      </c>
      <c r="S1456" s="43">
        <v>50</v>
      </c>
      <c r="T1456" s="30">
        <v>0.18754917737088028</v>
      </c>
      <c r="U1456" s="30">
        <v>0.10437085722726225</v>
      </c>
      <c r="V1456" s="46">
        <v>78</v>
      </c>
      <c r="W1456" s="46">
        <v>6.8534270457043217E-2</v>
      </c>
      <c r="X1456" s="46">
        <v>3.4362738893810911E-2</v>
      </c>
      <c r="Y1456" s="46">
        <v>0.40319662648754762</v>
      </c>
      <c r="Z1456" s="46">
        <v>543</v>
      </c>
      <c r="AA1456" s="46">
        <v>0.24831943968020789</v>
      </c>
      <c r="AB1456" s="46">
        <v>23703</v>
      </c>
      <c r="AC1456" s="77">
        <v>0.17557880614793897</v>
      </c>
      <c r="AD1456" s="84">
        <f>'1.Hard Index'!T1456</f>
        <v>4</v>
      </c>
      <c r="AE1456" s="85">
        <f>'2.Vulnerbility Index'!R1456</f>
        <v>4</v>
      </c>
      <c r="AF1456" s="86">
        <f t="shared" si="46"/>
        <v>16</v>
      </c>
    </row>
    <row r="1457" spans="1:32" x14ac:dyDescent="0.3">
      <c r="A1457" s="39" t="s">
        <v>2619</v>
      </c>
      <c r="B1457" s="40">
        <v>105.185</v>
      </c>
      <c r="C1457" s="40">
        <v>9.2312200000000004</v>
      </c>
      <c r="D1457" s="40" t="s">
        <v>730</v>
      </c>
      <c r="E1457" s="40" t="s">
        <v>730</v>
      </c>
      <c r="F1457" s="40" t="s">
        <v>1107</v>
      </c>
      <c r="G1457" s="40">
        <v>13532</v>
      </c>
      <c r="H1457" s="47">
        <v>45239</v>
      </c>
      <c r="I1457" s="12">
        <v>1624</v>
      </c>
      <c r="J1457" s="35">
        <v>2590.5659999999998</v>
      </c>
      <c r="K1457" s="30">
        <v>40</v>
      </c>
      <c r="L1457" s="30">
        <v>0.47912348950247441</v>
      </c>
      <c r="M1457" s="43">
        <v>-1.5</v>
      </c>
      <c r="N1457" s="30">
        <v>8.8060804355238678E-2</v>
      </c>
      <c r="O1457" s="43">
        <v>30</v>
      </c>
      <c r="P1457" s="30">
        <v>0.17920432823038626</v>
      </c>
      <c r="Q1457" s="43">
        <f t="shared" si="45"/>
        <v>1.5</v>
      </c>
      <c r="R1457" s="30">
        <v>6.6062200541020286E-2</v>
      </c>
      <c r="S1457" s="43">
        <v>30</v>
      </c>
      <c r="T1457" s="30">
        <v>0.18754917737088028</v>
      </c>
      <c r="U1457" s="30">
        <v>0.10437085722726225</v>
      </c>
      <c r="V1457" s="46">
        <v>23</v>
      </c>
      <c r="W1457" s="46">
        <v>6.8534270457043217E-2</v>
      </c>
      <c r="X1457" s="46">
        <v>4.1900679869937923E-2</v>
      </c>
      <c r="Y1457" s="46">
        <v>0.40319662648754762</v>
      </c>
      <c r="Z1457" s="46">
        <v>567</v>
      </c>
      <c r="AA1457" s="46">
        <v>0.24831943968020789</v>
      </c>
      <c r="AB1457" s="46">
        <v>20298</v>
      </c>
      <c r="AC1457" s="77">
        <v>0.17557880614793897</v>
      </c>
      <c r="AD1457" s="84">
        <f>'1.Hard Index'!T1457</f>
        <v>4</v>
      </c>
      <c r="AE1457" s="85">
        <f>'2.Vulnerbility Index'!R1457</f>
        <v>4</v>
      </c>
      <c r="AF1457" s="86">
        <f t="shared" si="46"/>
        <v>16</v>
      </c>
    </row>
    <row r="1458" spans="1:32" x14ac:dyDescent="0.3">
      <c r="A1458" s="39" t="s">
        <v>2620</v>
      </c>
      <c r="B1458" s="40">
        <v>105.52500000000001</v>
      </c>
      <c r="C1458" s="40">
        <v>9.2209699999999994</v>
      </c>
      <c r="D1458" s="40" t="s">
        <v>373</v>
      </c>
      <c r="E1458" s="40" t="s">
        <v>724</v>
      </c>
      <c r="F1458" s="40" t="s">
        <v>1108</v>
      </c>
      <c r="G1458" s="40">
        <v>11829</v>
      </c>
      <c r="H1458" s="47">
        <v>45239</v>
      </c>
      <c r="I1458" s="12">
        <v>1419</v>
      </c>
      <c r="J1458" s="35">
        <v>250.09829999999999</v>
      </c>
      <c r="K1458" s="30">
        <v>49</v>
      </c>
      <c r="L1458" s="30">
        <v>0.47912348950247441</v>
      </c>
      <c r="M1458" s="43">
        <v>-0.26</v>
      </c>
      <c r="N1458" s="30">
        <v>8.8060804355238678E-2</v>
      </c>
      <c r="O1458" s="43">
        <v>16</v>
      </c>
      <c r="P1458" s="30">
        <v>0.17920432823038626</v>
      </c>
      <c r="Q1458" s="43">
        <f t="shared" si="45"/>
        <v>2.74</v>
      </c>
      <c r="R1458" s="30">
        <v>6.6062200541020286E-2</v>
      </c>
      <c r="S1458" s="43">
        <v>30</v>
      </c>
      <c r="T1458" s="30">
        <v>0.18754917737088028</v>
      </c>
      <c r="U1458" s="30">
        <v>0.10437085722726225</v>
      </c>
      <c r="V1458" s="46">
        <v>25</v>
      </c>
      <c r="W1458" s="46">
        <v>6.8534270457043217E-2</v>
      </c>
      <c r="X1458" s="46">
        <v>4.1846309916307382E-2</v>
      </c>
      <c r="Y1458" s="46">
        <v>0.40319662648754762</v>
      </c>
      <c r="Z1458" s="46">
        <v>495</v>
      </c>
      <c r="AA1458" s="46">
        <v>0.24831943968020789</v>
      </c>
      <c r="AB1458" s="46">
        <v>17744</v>
      </c>
      <c r="AC1458" s="77">
        <v>0.17557880614793897</v>
      </c>
      <c r="AD1458" s="84">
        <f>'1.Hard Index'!T1458</f>
        <v>4</v>
      </c>
      <c r="AE1458" s="85">
        <f>'2.Vulnerbility Index'!R1458</f>
        <v>3</v>
      </c>
      <c r="AF1458" s="86">
        <f t="shared" si="46"/>
        <v>12</v>
      </c>
    </row>
    <row r="1459" spans="1:32" x14ac:dyDescent="0.3">
      <c r="A1459" s="39" t="s">
        <v>2621</v>
      </c>
      <c r="B1459" s="40">
        <v>105.339</v>
      </c>
      <c r="C1459" s="40">
        <v>9.2222500000000007</v>
      </c>
      <c r="D1459" s="40" t="s">
        <v>373</v>
      </c>
      <c r="E1459" s="40" t="s">
        <v>1092</v>
      </c>
      <c r="F1459" s="40" t="s">
        <v>519</v>
      </c>
      <c r="G1459" s="40">
        <v>9869</v>
      </c>
      <c r="H1459" s="47">
        <v>45239</v>
      </c>
      <c r="I1459" s="12">
        <v>1184</v>
      </c>
      <c r="J1459" s="35">
        <v>604.40239999999994</v>
      </c>
      <c r="K1459" s="30">
        <v>38</v>
      </c>
      <c r="L1459" s="30">
        <v>0.47912348950247441</v>
      </c>
      <c r="M1459" s="43">
        <v>-1.5</v>
      </c>
      <c r="N1459" s="30">
        <v>8.8060804355238678E-2</v>
      </c>
      <c r="O1459" s="43">
        <v>0</v>
      </c>
      <c r="P1459" s="30">
        <v>0.17920432823038626</v>
      </c>
      <c r="Q1459" s="43">
        <f t="shared" si="45"/>
        <v>1.5</v>
      </c>
      <c r="R1459" s="30">
        <v>6.6062200541020286E-2</v>
      </c>
      <c r="S1459" s="43">
        <v>25</v>
      </c>
      <c r="T1459" s="30">
        <v>0.18754917737088028</v>
      </c>
      <c r="U1459" s="30">
        <v>0.10437085722726225</v>
      </c>
      <c r="V1459" s="46">
        <v>16</v>
      </c>
      <c r="W1459" s="46">
        <v>6.8534270457043217E-2</v>
      </c>
      <c r="X1459" s="46">
        <v>0.17620832911135881</v>
      </c>
      <c r="Y1459" s="46">
        <v>0.40319662648754762</v>
      </c>
      <c r="Z1459" s="46">
        <v>1739</v>
      </c>
      <c r="AA1459" s="46">
        <v>0.24831943968020789</v>
      </c>
      <c r="AB1459" s="46">
        <v>14804</v>
      </c>
      <c r="AC1459" s="77">
        <v>0.17557880614793897</v>
      </c>
      <c r="AD1459" s="84">
        <f>'1.Hard Index'!T1459</f>
        <v>3</v>
      </c>
      <c r="AE1459" s="85">
        <f>'2.Vulnerbility Index'!R1459</f>
        <v>4</v>
      </c>
      <c r="AF1459" s="86">
        <f t="shared" si="46"/>
        <v>12</v>
      </c>
    </row>
    <row r="1460" spans="1:32" x14ac:dyDescent="0.3">
      <c r="A1460" s="39" t="s">
        <v>2622</v>
      </c>
      <c r="B1460" s="40">
        <v>103.491</v>
      </c>
      <c r="C1460" s="40">
        <v>9.3085900000000006</v>
      </c>
      <c r="D1460" s="40" t="s">
        <v>50</v>
      </c>
      <c r="E1460" s="40" t="s">
        <v>494</v>
      </c>
      <c r="F1460" s="40" t="s">
        <v>1109</v>
      </c>
      <c r="G1460" s="40">
        <v>1869</v>
      </c>
      <c r="H1460" s="47">
        <v>45239</v>
      </c>
      <c r="I1460" s="12">
        <v>224</v>
      </c>
      <c r="J1460" s="35">
        <v>102.351</v>
      </c>
      <c r="K1460" s="30">
        <v>38</v>
      </c>
      <c r="L1460" s="30">
        <v>0.47912348950247441</v>
      </c>
      <c r="M1460" s="43">
        <v>-2.8</v>
      </c>
      <c r="N1460" s="30">
        <v>8.8060804355238678E-2</v>
      </c>
      <c r="O1460" s="43">
        <v>24</v>
      </c>
      <c r="P1460" s="30">
        <v>0.17920432823038626</v>
      </c>
      <c r="Q1460" s="43">
        <f t="shared" si="45"/>
        <v>0.20000000000000018</v>
      </c>
      <c r="R1460" s="30">
        <v>6.6062200541020286E-2</v>
      </c>
      <c r="S1460" s="43">
        <v>0</v>
      </c>
      <c r="T1460" s="30">
        <v>0.18754917737088028</v>
      </c>
      <c r="U1460" s="30">
        <v>0.10437085722726225</v>
      </c>
      <c r="V1460" s="46">
        <v>12</v>
      </c>
      <c r="W1460" s="46">
        <v>6.8534270457043217E-2</v>
      </c>
      <c r="X1460" s="46">
        <v>52.316746923488495</v>
      </c>
      <c r="Y1460" s="46">
        <v>0.40319662648754762</v>
      </c>
      <c r="Z1460" s="46">
        <v>97780</v>
      </c>
      <c r="AA1460" s="46">
        <v>0.24831943968020789</v>
      </c>
      <c r="AB1460" s="46">
        <v>2804</v>
      </c>
      <c r="AC1460" s="77">
        <v>0.17557880614793897</v>
      </c>
      <c r="AD1460" s="84">
        <f>'1.Hard Index'!T1460</f>
        <v>4</v>
      </c>
      <c r="AE1460" s="85">
        <f>'2.Vulnerbility Index'!R1460</f>
        <v>2</v>
      </c>
      <c r="AF1460" s="86">
        <f t="shared" si="46"/>
        <v>8</v>
      </c>
    </row>
    <row r="1461" spans="1:32" x14ac:dyDescent="0.3">
      <c r="A1461" s="39" t="s">
        <v>2623</v>
      </c>
      <c r="B1461" s="40">
        <v>105.461</v>
      </c>
      <c r="C1461" s="40">
        <v>9.2380600000000008</v>
      </c>
      <c r="D1461" s="40" t="s">
        <v>373</v>
      </c>
      <c r="E1461" s="40" t="s">
        <v>1092</v>
      </c>
      <c r="F1461" s="40" t="s">
        <v>1110</v>
      </c>
      <c r="G1461" s="40">
        <v>145204</v>
      </c>
      <c r="H1461" s="47">
        <v>45239</v>
      </c>
      <c r="I1461" s="12">
        <v>17424</v>
      </c>
      <c r="J1461" s="35">
        <v>194.7851</v>
      </c>
      <c r="K1461" s="30">
        <v>43</v>
      </c>
      <c r="L1461" s="30">
        <v>0.47912348950247441</v>
      </c>
      <c r="M1461" s="43">
        <v>-0.26</v>
      </c>
      <c r="N1461" s="30">
        <v>8.8060804355238678E-2</v>
      </c>
      <c r="O1461" s="43">
        <v>24</v>
      </c>
      <c r="P1461" s="30">
        <v>0.17920432823038626</v>
      </c>
      <c r="Q1461" s="43">
        <f t="shared" si="45"/>
        <v>2.74</v>
      </c>
      <c r="R1461" s="30">
        <v>6.6062200541020286E-2</v>
      </c>
      <c r="S1461" s="43">
        <v>13</v>
      </c>
      <c r="T1461" s="30">
        <v>0.18754917737088028</v>
      </c>
      <c r="U1461" s="30">
        <v>0.10437085722726225</v>
      </c>
      <c r="V1461" s="46">
        <v>1254</v>
      </c>
      <c r="W1461" s="46">
        <v>6.8534270457043217E-2</v>
      </c>
      <c r="X1461" s="46">
        <v>3.1886173934602352E-3</v>
      </c>
      <c r="Y1461" s="46">
        <v>0.40319662648754762</v>
      </c>
      <c r="Z1461" s="46">
        <v>463</v>
      </c>
      <c r="AA1461" s="46">
        <v>0.24831943968020789</v>
      </c>
      <c r="AB1461" s="46">
        <v>217806</v>
      </c>
      <c r="AC1461" s="77">
        <v>0.17557880614793897</v>
      </c>
      <c r="AD1461" s="84">
        <f>'1.Hard Index'!T1461</f>
        <v>4</v>
      </c>
      <c r="AE1461" s="85">
        <f>'2.Vulnerbility Index'!R1461</f>
        <v>4</v>
      </c>
      <c r="AF1461" s="86">
        <f t="shared" si="46"/>
        <v>16</v>
      </c>
    </row>
    <row r="1462" spans="1:32" x14ac:dyDescent="0.3">
      <c r="A1462" s="39" t="s">
        <v>2624</v>
      </c>
      <c r="B1462" s="40">
        <v>105.262</v>
      </c>
      <c r="C1462" s="40">
        <v>9.2107399999999995</v>
      </c>
      <c r="D1462" s="40" t="s">
        <v>373</v>
      </c>
      <c r="E1462" s="40" t="s">
        <v>1092</v>
      </c>
      <c r="F1462" s="40" t="s">
        <v>325</v>
      </c>
      <c r="G1462" s="40">
        <v>9055</v>
      </c>
      <c r="H1462" s="47">
        <v>45239</v>
      </c>
      <c r="I1462" s="12">
        <v>1087</v>
      </c>
      <c r="J1462" s="35">
        <v>607.83230000000003</v>
      </c>
      <c r="K1462" s="30">
        <v>40</v>
      </c>
      <c r="L1462" s="30">
        <v>0.47912348950247441</v>
      </c>
      <c r="M1462" s="43">
        <v>0.36</v>
      </c>
      <c r="N1462" s="30">
        <v>8.8060804355238678E-2</v>
      </c>
      <c r="O1462" s="43">
        <v>24</v>
      </c>
      <c r="P1462" s="30">
        <v>0.17920432823038626</v>
      </c>
      <c r="Q1462" s="43">
        <f t="shared" si="45"/>
        <v>3.36</v>
      </c>
      <c r="R1462" s="30">
        <v>6.6062200541020286E-2</v>
      </c>
      <c r="S1462" s="43">
        <v>13</v>
      </c>
      <c r="T1462" s="30">
        <v>0.18754917737088028</v>
      </c>
      <c r="U1462" s="30">
        <v>0.10437085722726225</v>
      </c>
      <c r="V1462" s="46">
        <v>33</v>
      </c>
      <c r="W1462" s="46">
        <v>6.8534270457043217E-2</v>
      </c>
      <c r="X1462" s="46">
        <v>7.4213141910546662E-2</v>
      </c>
      <c r="Y1462" s="46">
        <v>0.40319662648754762</v>
      </c>
      <c r="Z1462" s="46">
        <v>672</v>
      </c>
      <c r="AA1462" s="46">
        <v>0.24831943968020789</v>
      </c>
      <c r="AB1462" s="46">
        <v>13583</v>
      </c>
      <c r="AC1462" s="77">
        <v>0.17557880614793897</v>
      </c>
      <c r="AD1462" s="84">
        <f>'1.Hard Index'!T1462</f>
        <v>4</v>
      </c>
      <c r="AE1462" s="85">
        <f>'2.Vulnerbility Index'!R1462</f>
        <v>3</v>
      </c>
      <c r="AF1462" s="86">
        <f t="shared" si="46"/>
        <v>12</v>
      </c>
    </row>
    <row r="1463" spans="1:32" x14ac:dyDescent="0.3">
      <c r="A1463" s="39" t="s">
        <v>2625</v>
      </c>
      <c r="B1463" s="40">
        <v>105.425</v>
      </c>
      <c r="C1463" s="40">
        <v>9.2263500000000001</v>
      </c>
      <c r="D1463" s="40" t="s">
        <v>373</v>
      </c>
      <c r="E1463" s="40" t="s">
        <v>1092</v>
      </c>
      <c r="F1463" s="40" t="s">
        <v>1111</v>
      </c>
      <c r="G1463" s="40">
        <v>19897</v>
      </c>
      <c r="H1463" s="47">
        <v>45239</v>
      </c>
      <c r="I1463" s="12">
        <v>2388</v>
      </c>
      <c r="J1463" s="35">
        <v>269.30399999999997</v>
      </c>
      <c r="K1463" s="30">
        <v>42</v>
      </c>
      <c r="L1463" s="30">
        <v>0.47912348950247441</v>
      </c>
      <c r="M1463" s="43">
        <v>0.45</v>
      </c>
      <c r="N1463" s="30">
        <v>8.8060804355238678E-2</v>
      </c>
      <c r="O1463" s="43">
        <v>0</v>
      </c>
      <c r="P1463" s="30">
        <v>0.17920432823038626</v>
      </c>
      <c r="Q1463" s="43">
        <f t="shared" si="45"/>
        <v>3.45</v>
      </c>
      <c r="R1463" s="30">
        <v>6.6062200541020286E-2</v>
      </c>
      <c r="S1463" s="43">
        <v>13</v>
      </c>
      <c r="T1463" s="30">
        <v>0.18754917737088028</v>
      </c>
      <c r="U1463" s="30">
        <v>0.10437085722726225</v>
      </c>
      <c r="V1463" s="46">
        <v>167</v>
      </c>
      <c r="W1463" s="46">
        <v>6.8534270457043217E-2</v>
      </c>
      <c r="X1463" s="46">
        <v>4.1363019550686032E-2</v>
      </c>
      <c r="Y1463" s="46">
        <v>0.40319662648754762</v>
      </c>
      <c r="Z1463" s="46">
        <v>823</v>
      </c>
      <c r="AA1463" s="46">
        <v>0.24831943968020789</v>
      </c>
      <c r="AB1463" s="46">
        <v>29846</v>
      </c>
      <c r="AC1463" s="77">
        <v>0.17557880614793897</v>
      </c>
      <c r="AD1463" s="84">
        <f>'1.Hard Index'!T1463</f>
        <v>3</v>
      </c>
      <c r="AE1463" s="85">
        <f>'2.Vulnerbility Index'!R1463</f>
        <v>4</v>
      </c>
      <c r="AF1463" s="86">
        <f t="shared" si="46"/>
        <v>12</v>
      </c>
    </row>
    <row r="1464" spans="1:32" x14ac:dyDescent="0.3">
      <c r="A1464" s="39" t="s">
        <v>2626</v>
      </c>
      <c r="B1464" s="40">
        <v>104.943</v>
      </c>
      <c r="C1464" s="40">
        <v>9.1649200000000004</v>
      </c>
      <c r="D1464" s="40" t="s">
        <v>730</v>
      </c>
      <c r="E1464" s="40" t="s">
        <v>1015</v>
      </c>
      <c r="F1464" s="40" t="s">
        <v>1112</v>
      </c>
      <c r="G1464" s="40">
        <v>15069</v>
      </c>
      <c r="H1464" s="47">
        <v>45239</v>
      </c>
      <c r="I1464" s="12">
        <v>1808</v>
      </c>
      <c r="J1464" s="35">
        <v>198.99510000000001</v>
      </c>
      <c r="K1464" s="30">
        <v>42</v>
      </c>
      <c r="L1464" s="30">
        <v>0.47912348950247441</v>
      </c>
      <c r="M1464" s="43">
        <v>-2.8</v>
      </c>
      <c r="N1464" s="30">
        <v>8.8060804355238678E-2</v>
      </c>
      <c r="O1464" s="43">
        <v>30</v>
      </c>
      <c r="P1464" s="30">
        <v>0.17920432823038626</v>
      </c>
      <c r="Q1464" s="43">
        <f t="shared" si="45"/>
        <v>0.20000000000000018</v>
      </c>
      <c r="R1464" s="30">
        <v>6.6062200541020286E-2</v>
      </c>
      <c r="S1464" s="43">
        <v>50</v>
      </c>
      <c r="T1464" s="30">
        <v>0.18754917737088028</v>
      </c>
      <c r="U1464" s="30">
        <v>0.10437085722726225</v>
      </c>
      <c r="V1464" s="46">
        <v>12</v>
      </c>
      <c r="W1464" s="46">
        <v>6.8534270457043217E-2</v>
      </c>
      <c r="X1464" s="46">
        <v>0.15130400159267371</v>
      </c>
      <c r="Y1464" s="46">
        <v>0.40319662648754762</v>
      </c>
      <c r="Z1464" s="46">
        <v>2280</v>
      </c>
      <c r="AA1464" s="46">
        <v>0.24831943968020789</v>
      </c>
      <c r="AB1464" s="46">
        <v>22604</v>
      </c>
      <c r="AC1464" s="77">
        <v>0.17557880614793897</v>
      </c>
      <c r="AD1464" s="84">
        <f>'1.Hard Index'!T1464</f>
        <v>4</v>
      </c>
      <c r="AE1464" s="85">
        <f>'2.Vulnerbility Index'!R1464</f>
        <v>4</v>
      </c>
      <c r="AF1464" s="86">
        <f t="shared" si="46"/>
        <v>16</v>
      </c>
    </row>
    <row r="1465" spans="1:32" x14ac:dyDescent="0.3">
      <c r="A1465" s="39" t="s">
        <v>2627</v>
      </c>
      <c r="B1465" s="40">
        <v>105.45699999999999</v>
      </c>
      <c r="C1465" s="40">
        <v>9.1797199999999997</v>
      </c>
      <c r="D1465" s="40" t="s">
        <v>373</v>
      </c>
      <c r="E1465" s="40" t="s">
        <v>724</v>
      </c>
      <c r="F1465" s="40" t="s">
        <v>1113</v>
      </c>
      <c r="G1465" s="40">
        <v>11697</v>
      </c>
      <c r="H1465" s="47">
        <v>45239</v>
      </c>
      <c r="I1465" s="12">
        <v>1404</v>
      </c>
      <c r="J1465" s="35">
        <v>286.44549999999998</v>
      </c>
      <c r="K1465" s="30">
        <v>43</v>
      </c>
      <c r="L1465" s="30">
        <v>0.47912348950247441</v>
      </c>
      <c r="M1465" s="43">
        <v>-1.32</v>
      </c>
      <c r="N1465" s="30">
        <v>8.8060804355238678E-2</v>
      </c>
      <c r="O1465" s="43">
        <v>30</v>
      </c>
      <c r="P1465" s="30">
        <v>0.17920432823038626</v>
      </c>
      <c r="Q1465" s="43">
        <f t="shared" si="45"/>
        <v>1.68</v>
      </c>
      <c r="R1465" s="30">
        <v>6.6062200541020286E-2</v>
      </c>
      <c r="S1465" s="43">
        <v>30</v>
      </c>
      <c r="T1465" s="30">
        <v>0.18754917737088028</v>
      </c>
      <c r="U1465" s="30">
        <v>0.10437085722726225</v>
      </c>
      <c r="V1465" s="46">
        <v>13</v>
      </c>
      <c r="W1465" s="46">
        <v>6.8534270457043217E-2</v>
      </c>
      <c r="X1465" s="46">
        <v>0.17406172522869112</v>
      </c>
      <c r="Y1465" s="46">
        <v>0.40319662648754762</v>
      </c>
      <c r="Z1465" s="46">
        <v>2036</v>
      </c>
      <c r="AA1465" s="46">
        <v>0.24831943968020789</v>
      </c>
      <c r="AB1465" s="46">
        <v>17546</v>
      </c>
      <c r="AC1465" s="77">
        <v>0.17557880614793897</v>
      </c>
      <c r="AD1465" s="84">
        <f>'1.Hard Index'!T1465</f>
        <v>4</v>
      </c>
      <c r="AE1465" s="85">
        <f>'2.Vulnerbility Index'!R1465</f>
        <v>4</v>
      </c>
      <c r="AF1465" s="86">
        <f t="shared" si="46"/>
        <v>16</v>
      </c>
    </row>
    <row r="1466" spans="1:32" x14ac:dyDescent="0.3">
      <c r="A1466" s="39" t="s">
        <v>2628</v>
      </c>
      <c r="B1466" s="40">
        <v>105.608</v>
      </c>
      <c r="C1466" s="40">
        <v>9.1802399999999995</v>
      </c>
      <c r="D1466" s="40" t="s">
        <v>373</v>
      </c>
      <c r="E1466" s="40" t="s">
        <v>207</v>
      </c>
      <c r="F1466" s="40" t="s">
        <v>1114</v>
      </c>
      <c r="G1466" s="40">
        <v>15565</v>
      </c>
      <c r="H1466" s="47">
        <v>45239</v>
      </c>
      <c r="I1466" s="12">
        <v>1868</v>
      </c>
      <c r="J1466" s="35">
        <v>409.03269999999998</v>
      </c>
      <c r="K1466" s="30">
        <v>41</v>
      </c>
      <c r="L1466" s="30">
        <v>0.47912348950247441</v>
      </c>
      <c r="M1466" s="43">
        <v>-2.8</v>
      </c>
      <c r="N1466" s="30">
        <v>8.8060804355238678E-2</v>
      </c>
      <c r="O1466" s="43">
        <v>24</v>
      </c>
      <c r="P1466" s="30">
        <v>0.17920432823038626</v>
      </c>
      <c r="Q1466" s="43">
        <f t="shared" si="45"/>
        <v>0.20000000000000018</v>
      </c>
      <c r="R1466" s="30">
        <v>6.6062200541020286E-2</v>
      </c>
      <c r="S1466" s="43">
        <v>40</v>
      </c>
      <c r="T1466" s="30">
        <v>0.18754917737088028</v>
      </c>
      <c r="U1466" s="30">
        <v>0.10437085722726225</v>
      </c>
      <c r="V1466" s="46">
        <v>25</v>
      </c>
      <c r="W1466" s="46">
        <v>6.8534270457043217E-2</v>
      </c>
      <c r="X1466" s="46">
        <v>0.38303886925795055</v>
      </c>
      <c r="Y1466" s="46">
        <v>0.40319662648754762</v>
      </c>
      <c r="Z1466" s="46">
        <v>5962</v>
      </c>
      <c r="AA1466" s="46">
        <v>0.24831943968020789</v>
      </c>
      <c r="AB1466" s="46">
        <v>23348</v>
      </c>
      <c r="AC1466" s="77">
        <v>0.17557880614793897</v>
      </c>
      <c r="AD1466" s="84">
        <f>'1.Hard Index'!T1466</f>
        <v>4</v>
      </c>
      <c r="AE1466" s="85">
        <f>'2.Vulnerbility Index'!R1466</f>
        <v>4</v>
      </c>
      <c r="AF1466" s="86">
        <f t="shared" si="46"/>
        <v>16</v>
      </c>
    </row>
    <row r="1467" spans="1:32" x14ac:dyDescent="0.3">
      <c r="A1467" s="39" t="s">
        <v>2629</v>
      </c>
      <c r="B1467" s="40">
        <v>105.21899999999999</v>
      </c>
      <c r="C1467" s="40">
        <v>9.1920599999999997</v>
      </c>
      <c r="D1467" s="40" t="s">
        <v>730</v>
      </c>
      <c r="E1467" s="40" t="s">
        <v>730</v>
      </c>
      <c r="F1467" s="40" t="s">
        <v>21</v>
      </c>
      <c r="G1467" s="40">
        <v>7200</v>
      </c>
      <c r="H1467" s="47">
        <v>45239</v>
      </c>
      <c r="I1467" s="12">
        <v>864</v>
      </c>
      <c r="J1467" s="35">
        <v>1209.9570000000001</v>
      </c>
      <c r="K1467" s="30">
        <v>40</v>
      </c>
      <c r="L1467" s="30">
        <v>0.47912348950247441</v>
      </c>
      <c r="M1467" s="43">
        <v>-0.26</v>
      </c>
      <c r="N1467" s="30">
        <v>8.8060804355238678E-2</v>
      </c>
      <c r="O1467" s="43">
        <v>30</v>
      </c>
      <c r="P1467" s="30">
        <v>0.17920432823038626</v>
      </c>
      <c r="Q1467" s="43">
        <f t="shared" si="45"/>
        <v>2.74</v>
      </c>
      <c r="R1467" s="30">
        <v>6.6062200541020286E-2</v>
      </c>
      <c r="S1467" s="43">
        <v>30</v>
      </c>
      <c r="T1467" s="30">
        <v>0.18754917737088028</v>
      </c>
      <c r="U1467" s="30">
        <v>0.10437085722726225</v>
      </c>
      <c r="V1467" s="46">
        <v>21</v>
      </c>
      <c r="W1467" s="46">
        <v>6.8534270457043217E-2</v>
      </c>
      <c r="X1467" s="46">
        <v>0.33416666666666667</v>
      </c>
      <c r="Y1467" s="46">
        <v>0.40319662648754762</v>
      </c>
      <c r="Z1467" s="46">
        <v>2406</v>
      </c>
      <c r="AA1467" s="46">
        <v>0.24831943968020789</v>
      </c>
      <c r="AB1467" s="46">
        <v>10800</v>
      </c>
      <c r="AC1467" s="77">
        <v>0.17557880614793897</v>
      </c>
      <c r="AD1467" s="84">
        <f>'1.Hard Index'!T1467</f>
        <v>4</v>
      </c>
      <c r="AE1467" s="85">
        <f>'2.Vulnerbility Index'!R1467</f>
        <v>4</v>
      </c>
      <c r="AF1467" s="86">
        <f t="shared" si="46"/>
        <v>16</v>
      </c>
    </row>
    <row r="1468" spans="1:32" x14ac:dyDescent="0.3">
      <c r="A1468" s="39" t="s">
        <v>2630</v>
      </c>
      <c r="B1468" s="40">
        <v>105.35899999999999</v>
      </c>
      <c r="C1468" s="40">
        <v>9.1678499999999996</v>
      </c>
      <c r="D1468" s="40" t="s">
        <v>373</v>
      </c>
      <c r="E1468" s="40" t="s">
        <v>724</v>
      </c>
      <c r="F1468" s="40" t="s">
        <v>1115</v>
      </c>
      <c r="G1468" s="40">
        <v>9840</v>
      </c>
      <c r="H1468" s="47">
        <v>45239</v>
      </c>
      <c r="I1468" s="12">
        <v>1181</v>
      </c>
      <c r="J1468" s="35">
        <v>429.33429999999998</v>
      </c>
      <c r="K1468" s="30">
        <v>41</v>
      </c>
      <c r="L1468" s="30">
        <v>0.47912348950247441</v>
      </c>
      <c r="M1468" s="43">
        <v>0.45</v>
      </c>
      <c r="N1468" s="30">
        <v>8.8060804355238678E-2</v>
      </c>
      <c r="O1468" s="43">
        <v>24</v>
      </c>
      <c r="P1468" s="30">
        <v>0.17920432823038626</v>
      </c>
      <c r="Q1468" s="43">
        <f t="shared" si="45"/>
        <v>3.45</v>
      </c>
      <c r="R1468" s="30">
        <v>6.6062200541020286E-2</v>
      </c>
      <c r="S1468" s="43">
        <v>20</v>
      </c>
      <c r="T1468" s="30">
        <v>0.18754917737088028</v>
      </c>
      <c r="U1468" s="30">
        <v>0.10437085722726225</v>
      </c>
      <c r="V1468" s="46">
        <v>10</v>
      </c>
      <c r="W1468" s="46">
        <v>6.8534270457043217E-2</v>
      </c>
      <c r="X1468" s="46">
        <v>0.4736788617886179</v>
      </c>
      <c r="Y1468" s="46">
        <v>0.40319662648754762</v>
      </c>
      <c r="Z1468" s="46">
        <v>4661</v>
      </c>
      <c r="AA1468" s="46">
        <v>0.24831943968020789</v>
      </c>
      <c r="AB1468" s="46">
        <v>14760</v>
      </c>
      <c r="AC1468" s="77">
        <v>0.17557880614793897</v>
      </c>
      <c r="AD1468" s="84">
        <f>'1.Hard Index'!T1468</f>
        <v>4</v>
      </c>
      <c r="AE1468" s="85">
        <f>'2.Vulnerbility Index'!R1468</f>
        <v>4</v>
      </c>
      <c r="AF1468" s="86">
        <f t="shared" si="46"/>
        <v>16</v>
      </c>
    </row>
    <row r="1469" spans="1:32" x14ac:dyDescent="0.3">
      <c r="A1469" s="39" t="s">
        <v>2631</v>
      </c>
      <c r="B1469" s="40">
        <v>105.149</v>
      </c>
      <c r="C1469" s="40">
        <v>9.1991300000000003</v>
      </c>
      <c r="D1469" s="40" t="s">
        <v>730</v>
      </c>
      <c r="E1469" s="40" t="s">
        <v>730</v>
      </c>
      <c r="F1469" s="40">
        <v>9</v>
      </c>
      <c r="G1469" s="40">
        <v>18379</v>
      </c>
      <c r="H1469" s="47">
        <v>45239</v>
      </c>
      <c r="I1469" s="12">
        <v>2205</v>
      </c>
      <c r="J1469" s="35">
        <v>1187.4169999999999</v>
      </c>
      <c r="K1469" s="30">
        <v>42</v>
      </c>
      <c r="L1469" s="30">
        <v>0.47912348950247441</v>
      </c>
      <c r="M1469" s="43">
        <v>-2.8</v>
      </c>
      <c r="N1469" s="30">
        <v>8.8060804355238678E-2</v>
      </c>
      <c r="O1469" s="43">
        <v>16</v>
      </c>
      <c r="P1469" s="30">
        <v>0.17920432823038626</v>
      </c>
      <c r="Q1469" s="43">
        <f t="shared" si="45"/>
        <v>0.20000000000000018</v>
      </c>
      <c r="R1469" s="30">
        <v>6.6062200541020286E-2</v>
      </c>
      <c r="S1469" s="43">
        <v>30</v>
      </c>
      <c r="T1469" s="30">
        <v>0.18754917737088028</v>
      </c>
      <c r="U1469" s="30">
        <v>0.10437085722726225</v>
      </c>
      <c r="V1469" s="46">
        <v>268</v>
      </c>
      <c r="W1469" s="46">
        <v>6.8534270457043217E-2</v>
      </c>
      <c r="X1469" s="46">
        <v>5.6477501496272918E-2</v>
      </c>
      <c r="Y1469" s="46">
        <v>0.40319662648754762</v>
      </c>
      <c r="Z1469" s="46">
        <v>1038</v>
      </c>
      <c r="AA1469" s="46">
        <v>0.24831943968020789</v>
      </c>
      <c r="AB1469" s="46">
        <v>27569</v>
      </c>
      <c r="AC1469" s="77">
        <v>0.17557880614793897</v>
      </c>
      <c r="AD1469" s="84">
        <f>'1.Hard Index'!T1469</f>
        <v>4</v>
      </c>
      <c r="AE1469" s="85">
        <f>'2.Vulnerbility Index'!R1469</f>
        <v>4</v>
      </c>
      <c r="AF1469" s="86">
        <f t="shared" si="46"/>
        <v>16</v>
      </c>
    </row>
    <row r="1470" spans="1:32" x14ac:dyDescent="0.3">
      <c r="A1470" s="39" t="s">
        <v>2632</v>
      </c>
      <c r="B1470" s="40">
        <v>105.04900000000001</v>
      </c>
      <c r="C1470" s="40">
        <v>9.1246500000000008</v>
      </c>
      <c r="D1470" s="40" t="s">
        <v>730</v>
      </c>
      <c r="E1470" s="40" t="s">
        <v>1015</v>
      </c>
      <c r="F1470" s="40" t="s">
        <v>1116</v>
      </c>
      <c r="G1470" s="40">
        <v>12977</v>
      </c>
      <c r="H1470" s="47">
        <v>45239</v>
      </c>
      <c r="I1470" s="12">
        <v>1557</v>
      </c>
      <c r="J1470" s="35">
        <v>1946.9659999999999</v>
      </c>
      <c r="K1470" s="30">
        <v>44</v>
      </c>
      <c r="L1470" s="30">
        <v>0.47912348950247441</v>
      </c>
      <c r="M1470" s="43">
        <v>-0.26</v>
      </c>
      <c r="N1470" s="30">
        <v>8.8060804355238678E-2</v>
      </c>
      <c r="O1470" s="43">
        <v>24</v>
      </c>
      <c r="P1470" s="30">
        <v>0.17920432823038626</v>
      </c>
      <c r="Q1470" s="43">
        <f t="shared" si="45"/>
        <v>2.74</v>
      </c>
      <c r="R1470" s="30">
        <v>6.6062200541020286E-2</v>
      </c>
      <c r="S1470" s="43">
        <v>13</v>
      </c>
      <c r="T1470" s="30">
        <v>0.18754917737088028</v>
      </c>
      <c r="U1470" s="30">
        <v>0.10437085722726225</v>
      </c>
      <c r="V1470" s="46">
        <v>28</v>
      </c>
      <c r="W1470" s="46">
        <v>6.8534270457043217E-2</v>
      </c>
      <c r="X1470" s="46">
        <v>5.4249826616321183E-2</v>
      </c>
      <c r="Y1470" s="46">
        <v>0.40319662648754762</v>
      </c>
      <c r="Z1470" s="46">
        <v>704</v>
      </c>
      <c r="AA1470" s="46">
        <v>0.24831943968020789</v>
      </c>
      <c r="AB1470" s="46">
        <v>19466</v>
      </c>
      <c r="AC1470" s="77">
        <v>0.17557880614793897</v>
      </c>
      <c r="AD1470" s="84">
        <f>'1.Hard Index'!T1470</f>
        <v>4</v>
      </c>
      <c r="AE1470" s="85">
        <f>'2.Vulnerbility Index'!R1470</f>
        <v>4</v>
      </c>
      <c r="AF1470" s="86">
        <f t="shared" si="46"/>
        <v>16</v>
      </c>
    </row>
    <row r="1471" spans="1:32" x14ac:dyDescent="0.3">
      <c r="A1471" s="39" t="s">
        <v>2633</v>
      </c>
      <c r="B1471" s="40">
        <v>105.13</v>
      </c>
      <c r="C1471" s="40">
        <v>9.1776900000000001</v>
      </c>
      <c r="D1471" s="40" t="s">
        <v>730</v>
      </c>
      <c r="E1471" s="40" t="s">
        <v>730</v>
      </c>
      <c r="F1471" s="40">
        <v>8</v>
      </c>
      <c r="G1471" s="40">
        <v>26292</v>
      </c>
      <c r="H1471" s="47">
        <v>45239</v>
      </c>
      <c r="I1471" s="12">
        <v>3155</v>
      </c>
      <c r="J1471" s="35">
        <v>1005.12</v>
      </c>
      <c r="K1471" s="30">
        <v>43</v>
      </c>
      <c r="L1471" s="30">
        <v>0.47912348950247441</v>
      </c>
      <c r="M1471" s="43">
        <v>-1.32</v>
      </c>
      <c r="N1471" s="30">
        <v>8.8060804355238678E-2</v>
      </c>
      <c r="O1471" s="43">
        <v>23</v>
      </c>
      <c r="P1471" s="30">
        <v>0.17920432823038626</v>
      </c>
      <c r="Q1471" s="43">
        <f t="shared" si="45"/>
        <v>1.68</v>
      </c>
      <c r="R1471" s="30">
        <v>6.6062200541020286E-2</v>
      </c>
      <c r="S1471" s="43">
        <v>40</v>
      </c>
      <c r="T1471" s="30">
        <v>0.18754917737088028</v>
      </c>
      <c r="U1471" s="30">
        <v>0.10437085722726225</v>
      </c>
      <c r="V1471" s="46">
        <v>287</v>
      </c>
      <c r="W1471" s="46">
        <v>6.8534270457043217E-2</v>
      </c>
      <c r="X1471" s="46">
        <v>4.624980982808459E-2</v>
      </c>
      <c r="Y1471" s="46">
        <v>0.40319662648754762</v>
      </c>
      <c r="Z1471" s="46">
        <v>1216</v>
      </c>
      <c r="AA1471" s="46">
        <v>0.24831943968020789</v>
      </c>
      <c r="AB1471" s="46">
        <v>39438</v>
      </c>
      <c r="AC1471" s="77">
        <v>0.17557880614793897</v>
      </c>
      <c r="AD1471" s="84">
        <f>'1.Hard Index'!T1471</f>
        <v>4</v>
      </c>
      <c r="AE1471" s="85">
        <f>'2.Vulnerbility Index'!R1471</f>
        <v>4</v>
      </c>
      <c r="AF1471" s="86">
        <f t="shared" si="46"/>
        <v>16</v>
      </c>
    </row>
    <row r="1472" spans="1:32" x14ac:dyDescent="0.3">
      <c r="A1472" s="39" t="s">
        <v>2634</v>
      </c>
      <c r="B1472" s="40">
        <v>105.13200000000001</v>
      </c>
      <c r="C1472" s="40">
        <v>9.1919799999999992</v>
      </c>
      <c r="D1472" s="40" t="s">
        <v>730</v>
      </c>
      <c r="E1472" s="40" t="s">
        <v>730</v>
      </c>
      <c r="F1472" s="40">
        <v>1</v>
      </c>
      <c r="G1472" s="40">
        <v>14633</v>
      </c>
      <c r="H1472" s="47">
        <v>45239</v>
      </c>
      <c r="I1472" s="12">
        <v>1756</v>
      </c>
      <c r="J1472" s="35">
        <v>975.02959999999996</v>
      </c>
      <c r="K1472" s="30">
        <v>41</v>
      </c>
      <c r="L1472" s="30">
        <v>0.47912348950247441</v>
      </c>
      <c r="M1472" s="43">
        <v>0.45</v>
      </c>
      <c r="N1472" s="30">
        <v>8.8060804355238678E-2</v>
      </c>
      <c r="O1472" s="43">
        <v>24</v>
      </c>
      <c r="P1472" s="30">
        <v>0.17920432823038626</v>
      </c>
      <c r="Q1472" s="43">
        <f t="shared" si="45"/>
        <v>3.45</v>
      </c>
      <c r="R1472" s="30">
        <v>6.6062200541020286E-2</v>
      </c>
      <c r="S1472" s="43">
        <v>45</v>
      </c>
      <c r="T1472" s="30">
        <v>0.18754917737088028</v>
      </c>
      <c r="U1472" s="30">
        <v>0.10437085722726225</v>
      </c>
      <c r="V1472" s="46">
        <v>399</v>
      </c>
      <c r="W1472" s="46">
        <v>6.8534270457043217E-2</v>
      </c>
      <c r="X1472" s="46">
        <v>6.3554978473313742E-3</v>
      </c>
      <c r="Y1472" s="46">
        <v>0.40319662648754762</v>
      </c>
      <c r="Z1472" s="46">
        <v>93</v>
      </c>
      <c r="AA1472" s="46">
        <v>0.24831943968020789</v>
      </c>
      <c r="AB1472" s="46">
        <v>21950</v>
      </c>
      <c r="AC1472" s="77">
        <v>0.17557880614793897</v>
      </c>
      <c r="AD1472" s="84">
        <f>'1.Hard Index'!T1472</f>
        <v>4</v>
      </c>
      <c r="AE1472" s="85">
        <f>'2.Vulnerbility Index'!R1472</f>
        <v>3</v>
      </c>
      <c r="AF1472" s="86">
        <f t="shared" si="46"/>
        <v>12</v>
      </c>
    </row>
    <row r="1473" spans="1:32" x14ac:dyDescent="0.3">
      <c r="A1473" s="39" t="s">
        <v>2635</v>
      </c>
      <c r="B1473" s="40">
        <v>105.158</v>
      </c>
      <c r="C1473" s="40">
        <v>9.1907499999999995</v>
      </c>
      <c r="D1473" s="40" t="s">
        <v>730</v>
      </c>
      <c r="E1473" s="40" t="s">
        <v>730</v>
      </c>
      <c r="F1473" s="40">
        <v>4</v>
      </c>
      <c r="G1473" s="40">
        <v>10552</v>
      </c>
      <c r="H1473" s="47">
        <v>45239</v>
      </c>
      <c r="I1473" s="12">
        <v>1266</v>
      </c>
      <c r="J1473" s="35">
        <v>1324.0809999999999</v>
      </c>
      <c r="K1473" s="30">
        <v>44</v>
      </c>
      <c r="L1473" s="30">
        <v>0.47912348950247441</v>
      </c>
      <c r="M1473" s="43">
        <v>-2.8</v>
      </c>
      <c r="N1473" s="30">
        <v>8.8060804355238678E-2</v>
      </c>
      <c r="O1473" s="43">
        <v>30</v>
      </c>
      <c r="P1473" s="30">
        <v>0.17920432823038626</v>
      </c>
      <c r="Q1473" s="43">
        <f t="shared" si="45"/>
        <v>0.20000000000000018</v>
      </c>
      <c r="R1473" s="30">
        <v>6.6062200541020286E-2</v>
      </c>
      <c r="S1473" s="43">
        <v>40</v>
      </c>
      <c r="T1473" s="30">
        <v>0.18754917737088028</v>
      </c>
      <c r="U1473" s="30">
        <v>0.10437085722726225</v>
      </c>
      <c r="V1473" s="46">
        <v>555</v>
      </c>
      <c r="W1473" s="46">
        <v>6.8534270457043217E-2</v>
      </c>
      <c r="X1473" s="46">
        <v>2.8714935557240334E-2</v>
      </c>
      <c r="Y1473" s="46">
        <v>0.40319662648754762</v>
      </c>
      <c r="Z1473" s="46">
        <v>303</v>
      </c>
      <c r="AA1473" s="46">
        <v>0.24831943968020789</v>
      </c>
      <c r="AB1473" s="46">
        <v>15828</v>
      </c>
      <c r="AC1473" s="77">
        <v>0.17557880614793897</v>
      </c>
      <c r="AD1473" s="84">
        <f>'1.Hard Index'!T1473</f>
        <v>4</v>
      </c>
      <c r="AE1473" s="85">
        <f>'2.Vulnerbility Index'!R1473</f>
        <v>3</v>
      </c>
      <c r="AF1473" s="86">
        <f t="shared" si="46"/>
        <v>12</v>
      </c>
    </row>
    <row r="1474" spans="1:32" x14ac:dyDescent="0.3">
      <c r="A1474" s="39" t="s">
        <v>2636</v>
      </c>
      <c r="B1474" s="40">
        <v>105.535</v>
      </c>
      <c r="C1474" s="40">
        <v>9.1540999999999997</v>
      </c>
      <c r="D1474" s="40" t="s">
        <v>373</v>
      </c>
      <c r="E1474" s="40" t="s">
        <v>724</v>
      </c>
      <c r="F1474" s="40" t="s">
        <v>1117</v>
      </c>
      <c r="G1474" s="40">
        <v>13679</v>
      </c>
      <c r="H1474" s="47">
        <v>45239</v>
      </c>
      <c r="I1474" s="12">
        <v>1641</v>
      </c>
      <c r="J1474" s="35">
        <v>175.32740000000001</v>
      </c>
      <c r="K1474" s="30">
        <v>42</v>
      </c>
      <c r="L1474" s="30">
        <v>0.47912348950247441</v>
      </c>
      <c r="M1474" s="43">
        <v>-1.32</v>
      </c>
      <c r="N1474" s="30">
        <v>8.8060804355238678E-2</v>
      </c>
      <c r="O1474" s="43">
        <v>20</v>
      </c>
      <c r="P1474" s="30">
        <v>0.17920432823038626</v>
      </c>
      <c r="Q1474" s="43">
        <f t="shared" si="45"/>
        <v>1.68</v>
      </c>
      <c r="R1474" s="30">
        <v>6.6062200541020286E-2</v>
      </c>
      <c r="S1474" s="43">
        <v>20</v>
      </c>
      <c r="T1474" s="30">
        <v>0.18754917737088028</v>
      </c>
      <c r="U1474" s="30">
        <v>0.10437085722726225</v>
      </c>
      <c r="V1474" s="46">
        <v>20</v>
      </c>
      <c r="W1474" s="46">
        <v>6.8534270457043217E-2</v>
      </c>
      <c r="X1474" s="46">
        <v>0.385481394838804</v>
      </c>
      <c r="Y1474" s="46">
        <v>0.40319662648754762</v>
      </c>
      <c r="Z1474" s="46">
        <v>5273</v>
      </c>
      <c r="AA1474" s="46">
        <v>0.24831943968020789</v>
      </c>
      <c r="AB1474" s="46">
        <v>20519</v>
      </c>
      <c r="AC1474" s="77">
        <v>0.17557880614793897</v>
      </c>
      <c r="AD1474" s="84">
        <f>'1.Hard Index'!T1474</f>
        <v>4</v>
      </c>
      <c r="AE1474" s="85">
        <f>'2.Vulnerbility Index'!R1474</f>
        <v>4</v>
      </c>
      <c r="AF1474" s="86">
        <f t="shared" si="46"/>
        <v>16</v>
      </c>
    </row>
    <row r="1475" spans="1:32" x14ac:dyDescent="0.3">
      <c r="A1475" s="39" t="s">
        <v>2637</v>
      </c>
      <c r="B1475" s="40">
        <v>104.999</v>
      </c>
      <c r="C1475" s="40">
        <v>9.1475200000000001</v>
      </c>
      <c r="D1475" s="40" t="s">
        <v>730</v>
      </c>
      <c r="E1475" s="40" t="s">
        <v>1015</v>
      </c>
      <c r="F1475" s="40" t="s">
        <v>1118</v>
      </c>
      <c r="G1475" s="40">
        <v>19335</v>
      </c>
      <c r="H1475" s="47">
        <v>45239</v>
      </c>
      <c r="I1475" s="12">
        <v>2320</v>
      </c>
      <c r="J1475" s="35">
        <v>1044.203</v>
      </c>
      <c r="K1475" s="30">
        <v>47</v>
      </c>
      <c r="L1475" s="30">
        <v>0.47912348950247441</v>
      </c>
      <c r="M1475" s="43">
        <v>-0.24</v>
      </c>
      <c r="N1475" s="30">
        <v>8.8060804355238678E-2</v>
      </c>
      <c r="O1475" s="43">
        <v>24</v>
      </c>
      <c r="P1475" s="30">
        <v>0.17920432823038626</v>
      </c>
      <c r="Q1475" s="43">
        <f t="shared" si="45"/>
        <v>2.76</v>
      </c>
      <c r="R1475" s="30">
        <v>6.6062200541020286E-2</v>
      </c>
      <c r="S1475" s="43">
        <v>18</v>
      </c>
      <c r="T1475" s="30">
        <v>0.18754917737088028</v>
      </c>
      <c r="U1475" s="30">
        <v>0.10437085722726225</v>
      </c>
      <c r="V1475" s="46">
        <v>29</v>
      </c>
      <c r="W1475" s="46">
        <v>6.8534270457043217E-2</v>
      </c>
      <c r="X1475" s="46">
        <v>0.24463408326868374</v>
      </c>
      <c r="Y1475" s="46">
        <v>0.40319662648754762</v>
      </c>
      <c r="Z1475" s="46">
        <v>4730</v>
      </c>
      <c r="AA1475" s="46">
        <v>0.24831943968020789</v>
      </c>
      <c r="AB1475" s="46">
        <v>29003</v>
      </c>
      <c r="AC1475" s="77">
        <v>0.17557880614793897</v>
      </c>
      <c r="AD1475" s="84">
        <f>'1.Hard Index'!T1475</f>
        <v>4</v>
      </c>
      <c r="AE1475" s="85">
        <f>'2.Vulnerbility Index'!R1475</f>
        <v>4</v>
      </c>
      <c r="AF1475" s="86">
        <f t="shared" si="46"/>
        <v>16</v>
      </c>
    </row>
    <row r="1476" spans="1:32" x14ac:dyDescent="0.3">
      <c r="A1476" s="39" t="s">
        <v>2638</v>
      </c>
      <c r="B1476" s="40">
        <v>105.16</v>
      </c>
      <c r="C1476" s="40">
        <v>9.1828400000000006</v>
      </c>
      <c r="D1476" s="40" t="s">
        <v>730</v>
      </c>
      <c r="E1476" s="40" t="s">
        <v>730</v>
      </c>
      <c r="F1476" s="40">
        <v>5</v>
      </c>
      <c r="G1476" s="40">
        <v>20778</v>
      </c>
      <c r="H1476" s="47">
        <v>45239</v>
      </c>
      <c r="I1476" s="12">
        <v>2493</v>
      </c>
      <c r="J1476" s="35">
        <v>1299.7750000000001</v>
      </c>
      <c r="K1476" s="30">
        <v>42</v>
      </c>
      <c r="L1476" s="30">
        <v>0.47912348950247441</v>
      </c>
      <c r="M1476" s="43">
        <v>0.36</v>
      </c>
      <c r="N1476" s="30">
        <v>8.8060804355238678E-2</v>
      </c>
      <c r="O1476" s="43">
        <v>24</v>
      </c>
      <c r="P1476" s="30">
        <v>0.17920432823038626</v>
      </c>
      <c r="Q1476" s="43">
        <f t="shared" ref="Q1476:Q1534" si="47">M1476+3</f>
        <v>3.36</v>
      </c>
      <c r="R1476" s="30">
        <v>6.6062200541020286E-2</v>
      </c>
      <c r="S1476" s="43">
        <v>50</v>
      </c>
      <c r="T1476" s="30">
        <v>0.18754917737088028</v>
      </c>
      <c r="U1476" s="30">
        <v>0.10437085722726225</v>
      </c>
      <c r="V1476" s="46">
        <v>987</v>
      </c>
      <c r="W1476" s="46">
        <v>6.8534270457043217E-2</v>
      </c>
      <c r="X1476" s="46">
        <v>1.1021272499759361E-2</v>
      </c>
      <c r="Y1476" s="46">
        <v>0.40319662648754762</v>
      </c>
      <c r="Z1476" s="46">
        <v>229</v>
      </c>
      <c r="AA1476" s="46">
        <v>0.24831943968020789</v>
      </c>
      <c r="AB1476" s="46">
        <v>31167</v>
      </c>
      <c r="AC1476" s="77">
        <v>0.17557880614793897</v>
      </c>
      <c r="AD1476" s="84">
        <f>'1.Hard Index'!T1476</f>
        <v>4</v>
      </c>
      <c r="AE1476" s="85">
        <f>'2.Vulnerbility Index'!R1476</f>
        <v>3</v>
      </c>
      <c r="AF1476" s="86">
        <f t="shared" ref="AF1476:AF1534" si="48">AD1476*AE1476</f>
        <v>12</v>
      </c>
    </row>
    <row r="1477" spans="1:32" x14ac:dyDescent="0.3">
      <c r="A1477" s="39" t="s">
        <v>2639</v>
      </c>
      <c r="B1477" s="40">
        <v>105.05200000000001</v>
      </c>
      <c r="C1477" s="40">
        <v>9.1616</v>
      </c>
      <c r="D1477" s="40" t="s">
        <v>730</v>
      </c>
      <c r="E1477" s="40" t="s">
        <v>1015</v>
      </c>
      <c r="F1477" s="40" t="s">
        <v>161</v>
      </c>
      <c r="G1477" s="40">
        <v>11381</v>
      </c>
      <c r="H1477" s="47">
        <v>45239</v>
      </c>
      <c r="I1477" s="12">
        <v>1366</v>
      </c>
      <c r="J1477" s="35">
        <v>127.39530000000001</v>
      </c>
      <c r="K1477" s="30">
        <v>41</v>
      </c>
      <c r="L1477" s="30">
        <v>0.47912348950247441</v>
      </c>
      <c r="M1477" s="43">
        <v>-2.8</v>
      </c>
      <c r="N1477" s="30">
        <v>8.8060804355238678E-2</v>
      </c>
      <c r="O1477" s="43">
        <v>24</v>
      </c>
      <c r="P1477" s="30">
        <v>0.17920432823038626</v>
      </c>
      <c r="Q1477" s="43">
        <f t="shared" si="47"/>
        <v>0.20000000000000018</v>
      </c>
      <c r="R1477" s="30">
        <v>6.6062200541020286E-2</v>
      </c>
      <c r="S1477" s="43">
        <v>13</v>
      </c>
      <c r="T1477" s="30">
        <v>0.18754917737088028</v>
      </c>
      <c r="U1477" s="30">
        <v>0.10437085722726225</v>
      </c>
      <c r="V1477" s="46">
        <v>32</v>
      </c>
      <c r="W1477" s="46">
        <v>6.8534270457043217E-2</v>
      </c>
      <c r="X1477" s="46">
        <v>0.15420437571390916</v>
      </c>
      <c r="Y1477" s="46">
        <v>0.40319662648754762</v>
      </c>
      <c r="Z1477" s="46">
        <v>1755</v>
      </c>
      <c r="AA1477" s="46">
        <v>0.24831943968020789</v>
      </c>
      <c r="AB1477" s="46">
        <v>17072</v>
      </c>
      <c r="AC1477" s="77">
        <v>0.17557880614793897</v>
      </c>
      <c r="AD1477" s="84">
        <f>'1.Hard Index'!T1477</f>
        <v>4</v>
      </c>
      <c r="AE1477" s="85">
        <f>'2.Vulnerbility Index'!R1477</f>
        <v>4</v>
      </c>
      <c r="AF1477" s="86">
        <f t="shared" si="48"/>
        <v>16</v>
      </c>
    </row>
    <row r="1478" spans="1:32" x14ac:dyDescent="0.3">
      <c r="A1478" s="39" t="s">
        <v>2640</v>
      </c>
      <c r="B1478" s="40">
        <v>105.18899999999999</v>
      </c>
      <c r="C1478" s="40">
        <v>9.1717499999999994</v>
      </c>
      <c r="D1478" s="40" t="s">
        <v>730</v>
      </c>
      <c r="E1478" s="40" t="s">
        <v>730</v>
      </c>
      <c r="F1478" s="40">
        <v>6</v>
      </c>
      <c r="G1478" s="40">
        <v>19365</v>
      </c>
      <c r="H1478" s="47">
        <v>45239</v>
      </c>
      <c r="I1478" s="12">
        <v>2324</v>
      </c>
      <c r="J1478" s="35">
        <v>1370.8969999999999</v>
      </c>
      <c r="K1478" s="30">
        <v>41</v>
      </c>
      <c r="L1478" s="30">
        <v>0.47912348950247441</v>
      </c>
      <c r="M1478" s="43">
        <v>-0.26</v>
      </c>
      <c r="N1478" s="30">
        <v>8.8060804355238678E-2</v>
      </c>
      <c r="O1478" s="43">
        <v>30</v>
      </c>
      <c r="P1478" s="30">
        <v>0.17920432823038626</v>
      </c>
      <c r="Q1478" s="43">
        <f t="shared" si="47"/>
        <v>2.74</v>
      </c>
      <c r="R1478" s="30">
        <v>6.6062200541020286E-2</v>
      </c>
      <c r="S1478" s="43">
        <v>35</v>
      </c>
      <c r="T1478" s="30">
        <v>0.18754917737088028</v>
      </c>
      <c r="U1478" s="30">
        <v>0.10437085722726225</v>
      </c>
      <c r="V1478" s="46">
        <v>159</v>
      </c>
      <c r="W1478" s="46">
        <v>6.8534270457043217E-2</v>
      </c>
      <c r="X1478" s="46">
        <v>3.625096824167312E-2</v>
      </c>
      <c r="Y1478" s="46">
        <v>0.40319662648754762</v>
      </c>
      <c r="Z1478" s="46">
        <v>702</v>
      </c>
      <c r="AA1478" s="46">
        <v>0.24831943968020789</v>
      </c>
      <c r="AB1478" s="46">
        <v>29048</v>
      </c>
      <c r="AC1478" s="77">
        <v>0.17557880614793897</v>
      </c>
      <c r="AD1478" s="84">
        <f>'1.Hard Index'!T1478</f>
        <v>4</v>
      </c>
      <c r="AE1478" s="85">
        <f>'2.Vulnerbility Index'!R1478</f>
        <v>4</v>
      </c>
      <c r="AF1478" s="86">
        <f t="shared" si="48"/>
        <v>16</v>
      </c>
    </row>
    <row r="1479" spans="1:32" x14ac:dyDescent="0.3">
      <c r="A1479" s="39" t="s">
        <v>2641</v>
      </c>
      <c r="B1479" s="40">
        <v>105.29900000000001</v>
      </c>
      <c r="C1479" s="40">
        <v>9.1321100000000008</v>
      </c>
      <c r="D1479" s="40" t="s">
        <v>373</v>
      </c>
      <c r="E1479" s="40" t="s">
        <v>724</v>
      </c>
      <c r="F1479" s="40" t="s">
        <v>594</v>
      </c>
      <c r="G1479" s="40">
        <v>15064</v>
      </c>
      <c r="H1479" s="47">
        <v>45239</v>
      </c>
      <c r="I1479" s="12">
        <v>1808</v>
      </c>
      <c r="J1479" s="35">
        <v>371.11520000000002</v>
      </c>
      <c r="K1479" s="30">
        <v>45</v>
      </c>
      <c r="L1479" s="30">
        <v>0.47912348950247441</v>
      </c>
      <c r="M1479" s="43">
        <v>-1.32</v>
      </c>
      <c r="N1479" s="30">
        <v>8.8060804355238678E-2</v>
      </c>
      <c r="O1479" s="43">
        <v>24</v>
      </c>
      <c r="P1479" s="30">
        <v>0.17920432823038626</v>
      </c>
      <c r="Q1479" s="43">
        <f t="shared" si="47"/>
        <v>1.68</v>
      </c>
      <c r="R1479" s="30">
        <v>6.6062200541020286E-2</v>
      </c>
      <c r="S1479" s="43">
        <v>20</v>
      </c>
      <c r="T1479" s="30">
        <v>0.18754917737088028</v>
      </c>
      <c r="U1479" s="30">
        <v>0.10437085722726225</v>
      </c>
      <c r="V1479" s="46">
        <v>48</v>
      </c>
      <c r="W1479" s="46">
        <v>6.8534270457043217E-2</v>
      </c>
      <c r="X1479" s="46">
        <v>0.14445034519383962</v>
      </c>
      <c r="Y1479" s="46">
        <v>0.40319662648754762</v>
      </c>
      <c r="Z1479" s="46">
        <v>2176</v>
      </c>
      <c r="AA1479" s="46">
        <v>0.24831943968020789</v>
      </c>
      <c r="AB1479" s="46">
        <v>22596</v>
      </c>
      <c r="AC1479" s="77">
        <v>0.17557880614793897</v>
      </c>
      <c r="AD1479" s="84">
        <f>'1.Hard Index'!T1479</f>
        <v>4</v>
      </c>
      <c r="AE1479" s="85">
        <f>'2.Vulnerbility Index'!R1479</f>
        <v>4</v>
      </c>
      <c r="AF1479" s="86">
        <f t="shared" si="48"/>
        <v>16</v>
      </c>
    </row>
    <row r="1480" spans="1:32" x14ac:dyDescent="0.3">
      <c r="A1480" s="39" t="s">
        <v>2642</v>
      </c>
      <c r="B1480" s="40">
        <v>105.146</v>
      </c>
      <c r="C1480" s="40">
        <v>9.1796799999999994</v>
      </c>
      <c r="D1480" s="40" t="s">
        <v>730</v>
      </c>
      <c r="E1480" s="40" t="s">
        <v>730</v>
      </c>
      <c r="F1480" s="40">
        <v>2</v>
      </c>
      <c r="G1480" s="40">
        <v>6089</v>
      </c>
      <c r="H1480" s="47">
        <v>45239</v>
      </c>
      <c r="I1480" s="12">
        <v>731</v>
      </c>
      <c r="J1480" s="35">
        <v>974.50369999999998</v>
      </c>
      <c r="K1480" s="30">
        <v>45</v>
      </c>
      <c r="L1480" s="30">
        <v>0.47912348950247441</v>
      </c>
      <c r="M1480" s="43">
        <v>-0.24</v>
      </c>
      <c r="N1480" s="30">
        <v>8.8060804355238678E-2</v>
      </c>
      <c r="O1480" s="43">
        <v>24</v>
      </c>
      <c r="P1480" s="30">
        <v>0.17920432823038626</v>
      </c>
      <c r="Q1480" s="43">
        <f t="shared" si="47"/>
        <v>2.76</v>
      </c>
      <c r="R1480" s="30">
        <v>6.6062200541020286E-2</v>
      </c>
      <c r="S1480" s="43">
        <v>50</v>
      </c>
      <c r="T1480" s="30">
        <v>0.18754917737088028</v>
      </c>
      <c r="U1480" s="30">
        <v>0.10437085722726225</v>
      </c>
      <c r="V1480" s="46">
        <v>2295</v>
      </c>
      <c r="W1480" s="46">
        <v>6.8534270457043217E-2</v>
      </c>
      <c r="X1480" s="46">
        <v>2.134997536541304E-2</v>
      </c>
      <c r="Y1480" s="46">
        <v>0.40319662648754762</v>
      </c>
      <c r="Z1480" s="46">
        <v>130</v>
      </c>
      <c r="AA1480" s="46">
        <v>0.24831943968020789</v>
      </c>
      <c r="AB1480" s="46">
        <v>9134</v>
      </c>
      <c r="AC1480" s="77">
        <v>0.17557880614793897</v>
      </c>
      <c r="AD1480" s="84">
        <f>'1.Hard Index'!T1480</f>
        <v>4</v>
      </c>
      <c r="AE1480" s="85">
        <f>'2.Vulnerbility Index'!R1480</f>
        <v>3</v>
      </c>
      <c r="AF1480" s="86">
        <f t="shared" si="48"/>
        <v>12</v>
      </c>
    </row>
    <row r="1481" spans="1:32" x14ac:dyDescent="0.3">
      <c r="A1481" s="39" t="s">
        <v>2643</v>
      </c>
      <c r="B1481" s="40">
        <v>105.267</v>
      </c>
      <c r="C1481" s="40">
        <v>9.16934</v>
      </c>
      <c r="D1481" s="40" t="s">
        <v>730</v>
      </c>
      <c r="E1481" s="40" t="s">
        <v>730</v>
      </c>
      <c r="F1481" s="40" t="s">
        <v>1119</v>
      </c>
      <c r="G1481" s="40">
        <v>11544</v>
      </c>
      <c r="H1481" s="47">
        <v>45239</v>
      </c>
      <c r="I1481" s="12">
        <v>1385</v>
      </c>
      <c r="J1481" s="35">
        <v>729.17409999999995</v>
      </c>
      <c r="K1481" s="30">
        <v>43</v>
      </c>
      <c r="L1481" s="30">
        <v>0.47912348950247441</v>
      </c>
      <c r="M1481" s="43">
        <v>0.36</v>
      </c>
      <c r="N1481" s="30">
        <v>8.8060804355238678E-2</v>
      </c>
      <c r="O1481" s="43">
        <v>16</v>
      </c>
      <c r="P1481" s="30">
        <v>0.17920432823038626</v>
      </c>
      <c r="Q1481" s="43">
        <f t="shared" si="47"/>
        <v>3.36</v>
      </c>
      <c r="R1481" s="30">
        <v>6.6062200541020286E-2</v>
      </c>
      <c r="S1481" s="43">
        <v>35</v>
      </c>
      <c r="T1481" s="30">
        <v>0.18754917737088028</v>
      </c>
      <c r="U1481" s="30">
        <v>0.10437085722726225</v>
      </c>
      <c r="V1481" s="46">
        <v>219</v>
      </c>
      <c r="W1481" s="46">
        <v>6.8534270457043217E-2</v>
      </c>
      <c r="X1481" s="46">
        <v>3.3177408177408177E-2</v>
      </c>
      <c r="Y1481" s="46">
        <v>0.40319662648754762</v>
      </c>
      <c r="Z1481" s="46">
        <v>383</v>
      </c>
      <c r="AA1481" s="46">
        <v>0.24831943968020789</v>
      </c>
      <c r="AB1481" s="46">
        <v>17316</v>
      </c>
      <c r="AC1481" s="77">
        <v>0.17557880614793897</v>
      </c>
      <c r="AD1481" s="84">
        <f>'1.Hard Index'!T1481</f>
        <v>4</v>
      </c>
      <c r="AE1481" s="85">
        <f>'2.Vulnerbility Index'!R1481</f>
        <v>3</v>
      </c>
      <c r="AF1481" s="86">
        <f t="shared" si="48"/>
        <v>12</v>
      </c>
    </row>
    <row r="1482" spans="1:32" x14ac:dyDescent="0.3">
      <c r="A1482" s="39" t="s">
        <v>2644</v>
      </c>
      <c r="B1482" s="40">
        <v>104.855</v>
      </c>
      <c r="C1482" s="40">
        <v>9.1801899999999996</v>
      </c>
      <c r="D1482" s="40" t="s">
        <v>730</v>
      </c>
      <c r="E1482" s="40" t="s">
        <v>1015</v>
      </c>
      <c r="F1482" s="40" t="s">
        <v>1120</v>
      </c>
      <c r="G1482" s="40">
        <v>15652</v>
      </c>
      <c r="H1482" s="47">
        <v>45239</v>
      </c>
      <c r="I1482" s="12">
        <v>1878</v>
      </c>
      <c r="J1482" s="35">
        <v>351.22949999999997</v>
      </c>
      <c r="K1482" s="30">
        <v>43</v>
      </c>
      <c r="L1482" s="30">
        <v>0.47912348950247441</v>
      </c>
      <c r="M1482" s="43">
        <v>-2.8</v>
      </c>
      <c r="N1482" s="30">
        <v>8.8060804355238678E-2</v>
      </c>
      <c r="O1482" s="43">
        <v>24</v>
      </c>
      <c r="P1482" s="30">
        <v>0.17920432823038626</v>
      </c>
      <c r="Q1482" s="43">
        <f t="shared" si="47"/>
        <v>0.20000000000000018</v>
      </c>
      <c r="R1482" s="30">
        <v>6.6062200541020286E-2</v>
      </c>
      <c r="S1482" s="43">
        <v>11</v>
      </c>
      <c r="T1482" s="30">
        <v>0.18754917737088028</v>
      </c>
      <c r="U1482" s="30">
        <v>0.10437085722726225</v>
      </c>
      <c r="V1482" s="46">
        <v>27</v>
      </c>
      <c r="W1482" s="46">
        <v>6.8534270457043217E-2</v>
      </c>
      <c r="X1482" s="46">
        <v>0.52523639151546131</v>
      </c>
      <c r="Y1482" s="46">
        <v>0.40319662648754762</v>
      </c>
      <c r="Z1482" s="46">
        <v>8221</v>
      </c>
      <c r="AA1482" s="46">
        <v>0.24831943968020789</v>
      </c>
      <c r="AB1482" s="46">
        <v>23478</v>
      </c>
      <c r="AC1482" s="77">
        <v>0.17557880614793897</v>
      </c>
      <c r="AD1482" s="84">
        <f>'1.Hard Index'!T1482</f>
        <v>4</v>
      </c>
      <c r="AE1482" s="85">
        <f>'2.Vulnerbility Index'!R1482</f>
        <v>4</v>
      </c>
      <c r="AF1482" s="86">
        <f t="shared" si="48"/>
        <v>16</v>
      </c>
    </row>
    <row r="1483" spans="1:32" x14ac:dyDescent="0.3">
      <c r="A1483" s="39" t="s">
        <v>2645</v>
      </c>
      <c r="B1483" s="40">
        <v>105.16</v>
      </c>
      <c r="C1483" s="40">
        <v>9.1616599999999995</v>
      </c>
      <c r="D1483" s="40" t="s">
        <v>730</v>
      </c>
      <c r="E1483" s="40" t="s">
        <v>730</v>
      </c>
      <c r="F1483" s="40">
        <v>7</v>
      </c>
      <c r="G1483" s="40">
        <v>11658</v>
      </c>
      <c r="H1483" s="47">
        <v>45239</v>
      </c>
      <c r="I1483" s="12">
        <v>1399</v>
      </c>
      <c r="J1483" s="35">
        <v>936.01890000000003</v>
      </c>
      <c r="K1483" s="30">
        <v>43</v>
      </c>
      <c r="L1483" s="30">
        <v>0.47912348950247441</v>
      </c>
      <c r="M1483" s="43">
        <v>-1.32</v>
      </c>
      <c r="N1483" s="30">
        <v>8.8060804355238678E-2</v>
      </c>
      <c r="O1483" s="43">
        <v>24</v>
      </c>
      <c r="P1483" s="30">
        <v>0.17920432823038626</v>
      </c>
      <c r="Q1483" s="43">
        <f t="shared" si="47"/>
        <v>1.68</v>
      </c>
      <c r="R1483" s="30">
        <v>6.6062200541020286E-2</v>
      </c>
      <c r="S1483" s="43">
        <v>40</v>
      </c>
      <c r="T1483" s="30">
        <v>0.18754917737088028</v>
      </c>
      <c r="U1483" s="30">
        <v>0.10437085722726225</v>
      </c>
      <c r="V1483" s="46">
        <v>336</v>
      </c>
      <c r="W1483" s="46">
        <v>6.8534270457043217E-2</v>
      </c>
      <c r="X1483" s="46">
        <v>0.16066220621032767</v>
      </c>
      <c r="Y1483" s="46">
        <v>0.40319662648754762</v>
      </c>
      <c r="Z1483" s="46">
        <v>1873</v>
      </c>
      <c r="AA1483" s="46">
        <v>0.24831943968020789</v>
      </c>
      <c r="AB1483" s="46">
        <v>17487</v>
      </c>
      <c r="AC1483" s="77">
        <v>0.17557880614793897</v>
      </c>
      <c r="AD1483" s="84">
        <f>'1.Hard Index'!T1483</f>
        <v>4</v>
      </c>
      <c r="AE1483" s="85">
        <f>'2.Vulnerbility Index'!R1483</f>
        <v>4</v>
      </c>
      <c r="AF1483" s="86">
        <f t="shared" si="48"/>
        <v>16</v>
      </c>
    </row>
    <row r="1484" spans="1:32" x14ac:dyDescent="0.3">
      <c r="A1484" s="39" t="s">
        <v>2646</v>
      </c>
      <c r="B1484" s="40">
        <v>105.13500000000001</v>
      </c>
      <c r="C1484" s="40">
        <v>9.1480399999999999</v>
      </c>
      <c r="D1484" s="40" t="s">
        <v>730</v>
      </c>
      <c r="E1484" s="40" t="s">
        <v>730</v>
      </c>
      <c r="F1484" s="40" t="s">
        <v>1121</v>
      </c>
      <c r="G1484" s="40">
        <v>19681</v>
      </c>
      <c r="H1484" s="47">
        <v>45239</v>
      </c>
      <c r="I1484" s="12">
        <v>2362</v>
      </c>
      <c r="J1484" s="35">
        <v>380.03129999999999</v>
      </c>
      <c r="K1484" s="30">
        <v>42</v>
      </c>
      <c r="L1484" s="30">
        <v>0.47912348950247441</v>
      </c>
      <c r="M1484" s="43">
        <v>-0.24</v>
      </c>
      <c r="N1484" s="30">
        <v>8.8060804355238678E-2</v>
      </c>
      <c r="O1484" s="43">
        <v>24</v>
      </c>
      <c r="P1484" s="30">
        <v>0.17920432823038626</v>
      </c>
      <c r="Q1484" s="43">
        <f t="shared" si="47"/>
        <v>2.76</v>
      </c>
      <c r="R1484" s="30">
        <v>6.6062200541020286E-2</v>
      </c>
      <c r="S1484" s="43">
        <v>30</v>
      </c>
      <c r="T1484" s="30">
        <v>0.18754917737088028</v>
      </c>
      <c r="U1484" s="30">
        <v>0.10437085722726225</v>
      </c>
      <c r="V1484" s="46">
        <v>81</v>
      </c>
      <c r="W1484" s="46">
        <v>6.8534270457043217E-2</v>
      </c>
      <c r="X1484" s="46">
        <v>5.9448198770387685E-3</v>
      </c>
      <c r="Y1484" s="46">
        <v>0.40319662648754762</v>
      </c>
      <c r="Z1484" s="46">
        <v>117</v>
      </c>
      <c r="AA1484" s="46">
        <v>0.24831943968020789</v>
      </c>
      <c r="AB1484" s="46">
        <v>29522</v>
      </c>
      <c r="AC1484" s="77">
        <v>0.17557880614793897</v>
      </c>
      <c r="AD1484" s="84">
        <f>'1.Hard Index'!T1484</f>
        <v>4</v>
      </c>
      <c r="AE1484" s="85">
        <f>'2.Vulnerbility Index'!R1484</f>
        <v>3</v>
      </c>
      <c r="AF1484" s="86">
        <f t="shared" si="48"/>
        <v>12</v>
      </c>
    </row>
    <row r="1485" spans="1:32" x14ac:dyDescent="0.3">
      <c r="A1485" s="39" t="s">
        <v>2647</v>
      </c>
      <c r="B1485" s="40">
        <v>105.239</v>
      </c>
      <c r="C1485" s="40">
        <v>9.1459100000000007</v>
      </c>
      <c r="D1485" s="40" t="s">
        <v>730</v>
      </c>
      <c r="E1485" s="40" t="s">
        <v>730</v>
      </c>
      <c r="F1485" s="40" t="s">
        <v>1122</v>
      </c>
      <c r="G1485" s="40">
        <v>8896</v>
      </c>
      <c r="H1485" s="47">
        <v>45239</v>
      </c>
      <c r="I1485" s="12">
        <v>1068</v>
      </c>
      <c r="J1485" s="35">
        <v>1339.5170000000001</v>
      </c>
      <c r="K1485" s="30">
        <v>41</v>
      </c>
      <c r="L1485" s="30">
        <v>0.47912348950247441</v>
      </c>
      <c r="M1485" s="43">
        <v>0.36</v>
      </c>
      <c r="N1485" s="30">
        <v>8.8060804355238678E-2</v>
      </c>
      <c r="O1485" s="43">
        <v>24</v>
      </c>
      <c r="P1485" s="30">
        <v>0.17920432823038626</v>
      </c>
      <c r="Q1485" s="43">
        <f t="shared" si="47"/>
        <v>3.36</v>
      </c>
      <c r="R1485" s="30">
        <v>6.6062200541020286E-2</v>
      </c>
      <c r="S1485" s="43">
        <v>30</v>
      </c>
      <c r="T1485" s="30">
        <v>0.18754917737088028</v>
      </c>
      <c r="U1485" s="30">
        <v>0.10437085722726225</v>
      </c>
      <c r="V1485" s="46">
        <v>39</v>
      </c>
      <c r="W1485" s="46">
        <v>6.8534270457043217E-2</v>
      </c>
      <c r="X1485" s="46">
        <v>0.2649505395683453</v>
      </c>
      <c r="Y1485" s="46">
        <v>0.40319662648754762</v>
      </c>
      <c r="Z1485" s="46">
        <v>2357</v>
      </c>
      <c r="AA1485" s="46">
        <v>0.24831943968020789</v>
      </c>
      <c r="AB1485" s="46">
        <v>13344</v>
      </c>
      <c r="AC1485" s="77">
        <v>0.17557880614793897</v>
      </c>
      <c r="AD1485" s="84">
        <f>'1.Hard Index'!T1485</f>
        <v>4</v>
      </c>
      <c r="AE1485" s="85">
        <f>'2.Vulnerbility Index'!R1485</f>
        <v>4</v>
      </c>
      <c r="AF1485" s="86">
        <f t="shared" si="48"/>
        <v>16</v>
      </c>
    </row>
    <row r="1486" spans="1:32" x14ac:dyDescent="0.3">
      <c r="A1486" s="39" t="s">
        <v>2648</v>
      </c>
      <c r="B1486" s="40">
        <v>105.19199999999999</v>
      </c>
      <c r="C1486" s="40">
        <v>9.1486599999999996</v>
      </c>
      <c r="D1486" s="40" t="s">
        <v>730</v>
      </c>
      <c r="E1486" s="40" t="s">
        <v>730</v>
      </c>
      <c r="F1486" s="40" t="s">
        <v>616</v>
      </c>
      <c r="G1486" s="40">
        <v>10075</v>
      </c>
      <c r="H1486" s="47">
        <v>45239</v>
      </c>
      <c r="I1486" s="12">
        <v>1209</v>
      </c>
      <c r="J1486" s="35">
        <v>1101.5419999999999</v>
      </c>
      <c r="K1486" s="30">
        <v>42</v>
      </c>
      <c r="L1486" s="30">
        <v>0.47912348950247441</v>
      </c>
      <c r="M1486" s="43">
        <v>0.45</v>
      </c>
      <c r="N1486" s="30">
        <v>8.8060804355238678E-2</v>
      </c>
      <c r="O1486" s="43">
        <v>30</v>
      </c>
      <c r="P1486" s="30">
        <v>0.17920432823038626</v>
      </c>
      <c r="Q1486" s="43">
        <f t="shared" si="47"/>
        <v>3.45</v>
      </c>
      <c r="R1486" s="30">
        <v>6.6062200541020286E-2</v>
      </c>
      <c r="S1486" s="43">
        <v>30</v>
      </c>
      <c r="T1486" s="30">
        <v>0.18754917737088028</v>
      </c>
      <c r="U1486" s="30">
        <v>0.10437085722726225</v>
      </c>
      <c r="V1486" s="46">
        <v>57</v>
      </c>
      <c r="W1486" s="46">
        <v>6.8534270457043217E-2</v>
      </c>
      <c r="X1486" s="46">
        <v>0.31017369727047145</v>
      </c>
      <c r="Y1486" s="46">
        <v>0.40319662648754762</v>
      </c>
      <c r="Z1486" s="46">
        <v>3125</v>
      </c>
      <c r="AA1486" s="46">
        <v>0.24831943968020789</v>
      </c>
      <c r="AB1486" s="46">
        <v>15113</v>
      </c>
      <c r="AC1486" s="77">
        <v>0.17557880614793897</v>
      </c>
      <c r="AD1486" s="84">
        <f>'1.Hard Index'!T1486</f>
        <v>4</v>
      </c>
      <c r="AE1486" s="85">
        <f>'2.Vulnerbility Index'!R1486</f>
        <v>4</v>
      </c>
      <c r="AF1486" s="86">
        <f t="shared" si="48"/>
        <v>16</v>
      </c>
    </row>
    <row r="1487" spans="1:32" x14ac:dyDescent="0.3">
      <c r="A1487" s="39" t="s">
        <v>2649</v>
      </c>
      <c r="B1487" s="40">
        <v>105.27</v>
      </c>
      <c r="C1487" s="40">
        <v>9.1187699999999996</v>
      </c>
      <c r="D1487" s="40" t="s">
        <v>373</v>
      </c>
      <c r="E1487" s="40" t="s">
        <v>724</v>
      </c>
      <c r="F1487" s="40" t="s">
        <v>1123</v>
      </c>
      <c r="G1487" s="40">
        <v>12055</v>
      </c>
      <c r="H1487" s="47">
        <v>45239</v>
      </c>
      <c r="I1487" s="12">
        <v>1447</v>
      </c>
      <c r="J1487" s="35">
        <v>384.66579999999999</v>
      </c>
      <c r="K1487" s="30">
        <v>42</v>
      </c>
      <c r="L1487" s="30">
        <v>0.47912348950247441</v>
      </c>
      <c r="M1487" s="43">
        <v>-2.8</v>
      </c>
      <c r="N1487" s="30">
        <v>8.8060804355238678E-2</v>
      </c>
      <c r="O1487" s="43">
        <v>24</v>
      </c>
      <c r="P1487" s="30">
        <v>0.17920432823038626</v>
      </c>
      <c r="Q1487" s="43">
        <f t="shared" si="47"/>
        <v>0.20000000000000018</v>
      </c>
      <c r="R1487" s="30">
        <v>6.6062200541020286E-2</v>
      </c>
      <c r="S1487" s="43">
        <v>20</v>
      </c>
      <c r="T1487" s="30">
        <v>0.18754917737088028</v>
      </c>
      <c r="U1487" s="30">
        <v>0.10437085722726225</v>
      </c>
      <c r="V1487" s="46">
        <v>43</v>
      </c>
      <c r="W1487" s="46">
        <v>6.8534270457043217E-2</v>
      </c>
      <c r="X1487" s="46">
        <v>0.10875155537121527</v>
      </c>
      <c r="Y1487" s="46">
        <v>0.40319662648754762</v>
      </c>
      <c r="Z1487" s="46">
        <v>1311</v>
      </c>
      <c r="AA1487" s="46">
        <v>0.24831943968020789</v>
      </c>
      <c r="AB1487" s="46">
        <v>18083</v>
      </c>
      <c r="AC1487" s="77">
        <v>0.17557880614793897</v>
      </c>
      <c r="AD1487" s="84">
        <f>'1.Hard Index'!T1487</f>
        <v>4</v>
      </c>
      <c r="AE1487" s="85">
        <f>'2.Vulnerbility Index'!R1487</f>
        <v>4</v>
      </c>
      <c r="AF1487" s="86">
        <f t="shared" si="48"/>
        <v>16</v>
      </c>
    </row>
    <row r="1488" spans="1:32" x14ac:dyDescent="0.3">
      <c r="A1488" s="39" t="s">
        <v>2650</v>
      </c>
      <c r="B1488" s="40">
        <v>105.093</v>
      </c>
      <c r="C1488" s="40">
        <v>9.1176399999999997</v>
      </c>
      <c r="D1488" s="40" t="s">
        <v>730</v>
      </c>
      <c r="E1488" s="40" t="s">
        <v>734</v>
      </c>
      <c r="F1488" s="40" t="s">
        <v>257</v>
      </c>
      <c r="G1488" s="40">
        <v>15902</v>
      </c>
      <c r="H1488" s="47">
        <v>45239</v>
      </c>
      <c r="I1488" s="12">
        <v>1908</v>
      </c>
      <c r="J1488" s="35">
        <v>1860.7570000000001</v>
      </c>
      <c r="K1488" s="30">
        <v>43</v>
      </c>
      <c r="L1488" s="30">
        <v>0.47912348950247441</v>
      </c>
      <c r="M1488" s="43">
        <v>-0.26</v>
      </c>
      <c r="N1488" s="30">
        <v>8.8060804355238678E-2</v>
      </c>
      <c r="O1488" s="43">
        <v>18</v>
      </c>
      <c r="P1488" s="30">
        <v>0.17920432823038626</v>
      </c>
      <c r="Q1488" s="43">
        <f t="shared" si="47"/>
        <v>2.74</v>
      </c>
      <c r="R1488" s="30">
        <v>6.6062200541020286E-2</v>
      </c>
      <c r="S1488" s="43">
        <v>30</v>
      </c>
      <c r="T1488" s="30">
        <v>0.18754917737088028</v>
      </c>
      <c r="U1488" s="30">
        <v>0.10437085722726225</v>
      </c>
      <c r="V1488" s="46">
        <v>47</v>
      </c>
      <c r="W1488" s="46">
        <v>6.8534270457043217E-2</v>
      </c>
      <c r="X1488" s="46">
        <v>5.4647214186894728E-2</v>
      </c>
      <c r="Y1488" s="46">
        <v>0.40319662648754762</v>
      </c>
      <c r="Z1488" s="46">
        <v>869</v>
      </c>
      <c r="AA1488" s="46">
        <v>0.24831943968020789</v>
      </c>
      <c r="AB1488" s="46">
        <v>23853</v>
      </c>
      <c r="AC1488" s="77">
        <v>0.17557880614793897</v>
      </c>
      <c r="AD1488" s="84">
        <f>'1.Hard Index'!T1488</f>
        <v>4</v>
      </c>
      <c r="AE1488" s="85">
        <f>'2.Vulnerbility Index'!R1488</f>
        <v>4</v>
      </c>
      <c r="AF1488" s="86">
        <f t="shared" si="48"/>
        <v>16</v>
      </c>
    </row>
    <row r="1489" spans="1:32" x14ac:dyDescent="0.3">
      <c r="A1489" s="39" t="s">
        <v>2651</v>
      </c>
      <c r="B1489" s="40">
        <v>104.84</v>
      </c>
      <c r="C1489" s="40">
        <v>9.1045999999999996</v>
      </c>
      <c r="D1489" s="40" t="s">
        <v>730</v>
      </c>
      <c r="E1489" s="40" t="s">
        <v>1015</v>
      </c>
      <c r="F1489" s="40" t="s">
        <v>1085</v>
      </c>
      <c r="G1489" s="40">
        <v>13459</v>
      </c>
      <c r="H1489" s="47">
        <v>45239</v>
      </c>
      <c r="I1489" s="12">
        <v>1615</v>
      </c>
      <c r="J1489" s="35">
        <v>203.18430000000001</v>
      </c>
      <c r="K1489" s="30">
        <v>42</v>
      </c>
      <c r="L1489" s="30">
        <v>0.47912348950247441</v>
      </c>
      <c r="M1489" s="43">
        <v>-1.32</v>
      </c>
      <c r="N1489" s="30">
        <v>8.8060804355238678E-2</v>
      </c>
      <c r="O1489" s="43">
        <v>30</v>
      </c>
      <c r="P1489" s="30">
        <v>0.17920432823038626</v>
      </c>
      <c r="Q1489" s="43">
        <f t="shared" si="47"/>
        <v>1.68</v>
      </c>
      <c r="R1489" s="30">
        <v>6.6062200541020286E-2</v>
      </c>
      <c r="S1489" s="43">
        <v>13</v>
      </c>
      <c r="T1489" s="30">
        <v>0.18754917737088028</v>
      </c>
      <c r="U1489" s="30">
        <v>0.10437085722726225</v>
      </c>
      <c r="V1489" s="46">
        <v>21</v>
      </c>
      <c r="W1489" s="46">
        <v>6.8534270457043217E-2</v>
      </c>
      <c r="X1489" s="46">
        <v>0.71394605839958392</v>
      </c>
      <c r="Y1489" s="46">
        <v>0.40319662648754762</v>
      </c>
      <c r="Z1489" s="46">
        <v>9609</v>
      </c>
      <c r="AA1489" s="46">
        <v>0.24831943968020789</v>
      </c>
      <c r="AB1489" s="46">
        <v>20189</v>
      </c>
      <c r="AC1489" s="77">
        <v>0.17557880614793897</v>
      </c>
      <c r="AD1489" s="84">
        <f>'1.Hard Index'!T1489</f>
        <v>4</v>
      </c>
      <c r="AE1489" s="85">
        <f>'2.Vulnerbility Index'!R1489</f>
        <v>4</v>
      </c>
      <c r="AF1489" s="86">
        <f t="shared" si="48"/>
        <v>16</v>
      </c>
    </row>
    <row r="1490" spans="1:32" x14ac:dyDescent="0.3">
      <c r="A1490" s="39" t="s">
        <v>2652</v>
      </c>
      <c r="B1490" s="40">
        <v>105.44499999999999</v>
      </c>
      <c r="C1490" s="40">
        <v>9.1008399999999998</v>
      </c>
      <c r="D1490" s="40" t="s">
        <v>373</v>
      </c>
      <c r="E1490" s="40" t="s">
        <v>724</v>
      </c>
      <c r="F1490" s="40" t="s">
        <v>1124</v>
      </c>
      <c r="G1490" s="40">
        <v>10495</v>
      </c>
      <c r="H1490" s="47">
        <v>45239</v>
      </c>
      <c r="I1490" s="12">
        <v>1259</v>
      </c>
      <c r="J1490" s="35">
        <v>382.76010000000002</v>
      </c>
      <c r="K1490" s="30">
        <v>42</v>
      </c>
      <c r="L1490" s="30">
        <v>0.47912348950247441</v>
      </c>
      <c r="M1490" s="43">
        <v>0.36</v>
      </c>
      <c r="N1490" s="30">
        <v>8.8060804355238678E-2</v>
      </c>
      <c r="O1490" s="43">
        <v>24</v>
      </c>
      <c r="P1490" s="30">
        <v>0.17920432823038626</v>
      </c>
      <c r="Q1490" s="43">
        <f t="shared" si="47"/>
        <v>3.36</v>
      </c>
      <c r="R1490" s="30">
        <v>6.6062200541020286E-2</v>
      </c>
      <c r="S1490" s="43">
        <v>28</v>
      </c>
      <c r="T1490" s="30">
        <v>0.18754917737088028</v>
      </c>
      <c r="U1490" s="30">
        <v>0.10437085722726225</v>
      </c>
      <c r="V1490" s="46">
        <v>11</v>
      </c>
      <c r="W1490" s="46">
        <v>6.8534270457043217E-2</v>
      </c>
      <c r="X1490" s="46">
        <v>0.30138161029061455</v>
      </c>
      <c r="Y1490" s="46">
        <v>0.40319662648754762</v>
      </c>
      <c r="Z1490" s="46">
        <v>3163</v>
      </c>
      <c r="AA1490" s="46">
        <v>0.24831943968020789</v>
      </c>
      <c r="AB1490" s="46">
        <v>15743</v>
      </c>
      <c r="AC1490" s="77">
        <v>0.17557880614793897</v>
      </c>
      <c r="AD1490" s="84">
        <f>'1.Hard Index'!T1490</f>
        <v>4</v>
      </c>
      <c r="AE1490" s="85">
        <f>'2.Vulnerbility Index'!R1490</f>
        <v>4</v>
      </c>
      <c r="AF1490" s="86">
        <f t="shared" si="48"/>
        <v>16</v>
      </c>
    </row>
    <row r="1491" spans="1:32" x14ac:dyDescent="0.3">
      <c r="A1491" s="39" t="s">
        <v>2653</v>
      </c>
      <c r="B1491" s="40">
        <v>105.2</v>
      </c>
      <c r="C1491" s="40">
        <v>9.1093899999999994</v>
      </c>
      <c r="D1491" s="40" t="s">
        <v>730</v>
      </c>
      <c r="E1491" s="40" t="s">
        <v>730</v>
      </c>
      <c r="F1491" s="40" t="s">
        <v>709</v>
      </c>
      <c r="G1491" s="40">
        <v>9686</v>
      </c>
      <c r="H1491" s="47">
        <v>45239</v>
      </c>
      <c r="I1491" s="12">
        <v>1162</v>
      </c>
      <c r="J1491" s="35">
        <v>288.06880000000001</v>
      </c>
      <c r="K1491" s="30">
        <v>41</v>
      </c>
      <c r="L1491" s="30">
        <v>0.47912348950247441</v>
      </c>
      <c r="M1491" s="43">
        <v>0.45</v>
      </c>
      <c r="N1491" s="30">
        <v>8.8060804355238678E-2</v>
      </c>
      <c r="O1491" s="43">
        <v>30</v>
      </c>
      <c r="P1491" s="30">
        <v>0.17920432823038626</v>
      </c>
      <c r="Q1491" s="43">
        <f t="shared" si="47"/>
        <v>3.45</v>
      </c>
      <c r="R1491" s="30">
        <v>6.6062200541020286E-2</v>
      </c>
      <c r="S1491" s="43">
        <v>30</v>
      </c>
      <c r="T1491" s="30">
        <v>0.18754917737088028</v>
      </c>
      <c r="U1491" s="30">
        <v>0.10437085722726225</v>
      </c>
      <c r="V1491" s="46">
        <v>21</v>
      </c>
      <c r="W1491" s="46">
        <v>6.8534270457043217E-2</v>
      </c>
      <c r="X1491" s="46">
        <v>0.22424117282676026</v>
      </c>
      <c r="Y1491" s="46">
        <v>0.40319662648754762</v>
      </c>
      <c r="Z1491" s="46">
        <v>2172</v>
      </c>
      <c r="AA1491" s="46">
        <v>0.24831943968020789</v>
      </c>
      <c r="AB1491" s="46">
        <v>14529</v>
      </c>
      <c r="AC1491" s="77">
        <v>0.17557880614793897</v>
      </c>
      <c r="AD1491" s="84">
        <f>'1.Hard Index'!T1491</f>
        <v>4</v>
      </c>
      <c r="AE1491" s="85">
        <f>'2.Vulnerbility Index'!R1491</f>
        <v>4</v>
      </c>
      <c r="AF1491" s="86">
        <f t="shared" si="48"/>
        <v>16</v>
      </c>
    </row>
    <row r="1492" spans="1:32" x14ac:dyDescent="0.3">
      <c r="A1492" s="39" t="s">
        <v>2654</v>
      </c>
      <c r="B1492" s="40">
        <v>105.36199999999999</v>
      </c>
      <c r="C1492" s="40">
        <v>9.0971299999999999</v>
      </c>
      <c r="D1492" s="40" t="s">
        <v>373</v>
      </c>
      <c r="E1492" s="40" t="s">
        <v>724</v>
      </c>
      <c r="F1492" s="40" t="s">
        <v>1125</v>
      </c>
      <c r="G1492" s="40">
        <v>19412</v>
      </c>
      <c r="H1492" s="47">
        <v>45239</v>
      </c>
      <c r="I1492" s="12">
        <v>2329</v>
      </c>
      <c r="J1492" s="35">
        <v>213.5539</v>
      </c>
      <c r="K1492" s="30">
        <v>42</v>
      </c>
      <c r="L1492" s="30">
        <v>0.47912348950247441</v>
      </c>
      <c r="M1492" s="43">
        <v>-2.8</v>
      </c>
      <c r="N1492" s="30">
        <v>8.8060804355238678E-2</v>
      </c>
      <c r="O1492" s="43">
        <v>24</v>
      </c>
      <c r="P1492" s="30">
        <v>0.17920432823038626</v>
      </c>
      <c r="Q1492" s="43">
        <f t="shared" si="47"/>
        <v>0.20000000000000018</v>
      </c>
      <c r="R1492" s="30">
        <v>6.6062200541020286E-2</v>
      </c>
      <c r="S1492" s="43">
        <v>28</v>
      </c>
      <c r="T1492" s="30">
        <v>0.18754917737088028</v>
      </c>
      <c r="U1492" s="30">
        <v>0.10437085722726225</v>
      </c>
      <c r="V1492" s="46">
        <v>33</v>
      </c>
      <c r="W1492" s="46">
        <v>6.8534270457043217E-2</v>
      </c>
      <c r="X1492" s="46">
        <v>0.41829796002472697</v>
      </c>
      <c r="Y1492" s="46">
        <v>0.40319662648754762</v>
      </c>
      <c r="Z1492" s="46">
        <v>8120</v>
      </c>
      <c r="AA1492" s="46">
        <v>0.24831943968020789</v>
      </c>
      <c r="AB1492" s="46">
        <v>29118</v>
      </c>
      <c r="AC1492" s="77">
        <v>0.17557880614793897</v>
      </c>
      <c r="AD1492" s="84">
        <f>'1.Hard Index'!T1492</f>
        <v>4</v>
      </c>
      <c r="AE1492" s="85">
        <f>'2.Vulnerbility Index'!R1492</f>
        <v>4</v>
      </c>
      <c r="AF1492" s="86">
        <f t="shared" si="48"/>
        <v>16</v>
      </c>
    </row>
    <row r="1493" spans="1:32" x14ac:dyDescent="0.3">
      <c r="A1493" s="39" t="s">
        <v>2655</v>
      </c>
      <c r="B1493" s="40">
        <v>105.129</v>
      </c>
      <c r="C1493" s="40">
        <v>9.1050799999999992</v>
      </c>
      <c r="D1493" s="40" t="s">
        <v>730</v>
      </c>
      <c r="E1493" s="40" t="s">
        <v>734</v>
      </c>
      <c r="F1493" s="40" t="s">
        <v>1126</v>
      </c>
      <c r="G1493" s="40">
        <v>11880</v>
      </c>
      <c r="H1493" s="47">
        <v>45239</v>
      </c>
      <c r="I1493" s="12">
        <v>1426</v>
      </c>
      <c r="J1493" s="35">
        <v>1421.0340000000001</v>
      </c>
      <c r="K1493" s="30">
        <v>42</v>
      </c>
      <c r="L1493" s="30">
        <v>0.47912348950247441</v>
      </c>
      <c r="M1493" s="43">
        <v>-0.26</v>
      </c>
      <c r="N1493" s="30">
        <v>8.8060804355238678E-2</v>
      </c>
      <c r="O1493" s="43">
        <v>20</v>
      </c>
      <c r="P1493" s="30">
        <v>0.17920432823038626</v>
      </c>
      <c r="Q1493" s="43">
        <f t="shared" si="47"/>
        <v>2.74</v>
      </c>
      <c r="R1493" s="30">
        <v>6.6062200541020286E-2</v>
      </c>
      <c r="S1493" s="43">
        <v>30</v>
      </c>
      <c r="T1493" s="30">
        <v>0.18754917737088028</v>
      </c>
      <c r="U1493" s="30">
        <v>0.10437085722726225</v>
      </c>
      <c r="V1493" s="46">
        <v>49</v>
      </c>
      <c r="W1493" s="46">
        <v>6.8534270457043217E-2</v>
      </c>
      <c r="X1493" s="46">
        <v>0.201010101010101</v>
      </c>
      <c r="Y1493" s="46">
        <v>0.40319662648754762</v>
      </c>
      <c r="Z1493" s="46">
        <v>2388</v>
      </c>
      <c r="AA1493" s="46">
        <v>0.24831943968020789</v>
      </c>
      <c r="AB1493" s="46">
        <v>17820</v>
      </c>
      <c r="AC1493" s="77">
        <v>0.17557880614793897</v>
      </c>
      <c r="AD1493" s="84">
        <f>'1.Hard Index'!T1493</f>
        <v>4</v>
      </c>
      <c r="AE1493" s="85">
        <f>'2.Vulnerbility Index'!R1493</f>
        <v>4</v>
      </c>
      <c r="AF1493" s="86">
        <f t="shared" si="48"/>
        <v>16</v>
      </c>
    </row>
    <row r="1494" spans="1:32" x14ac:dyDescent="0.3">
      <c r="A1494" s="39" t="s">
        <v>2656</v>
      </c>
      <c r="B1494" s="40">
        <v>104.968</v>
      </c>
      <c r="C1494" s="40">
        <v>9.0947700000000005</v>
      </c>
      <c r="D1494" s="40" t="s">
        <v>730</v>
      </c>
      <c r="E1494" s="40" t="s">
        <v>1015</v>
      </c>
      <c r="F1494" s="40" t="s">
        <v>1015</v>
      </c>
      <c r="G1494" s="40">
        <v>11022</v>
      </c>
      <c r="H1494" s="47">
        <v>45239</v>
      </c>
      <c r="I1494" s="12">
        <v>1323</v>
      </c>
      <c r="J1494" s="35">
        <v>711.92579999999998</v>
      </c>
      <c r="K1494" s="30">
        <v>42</v>
      </c>
      <c r="L1494" s="30">
        <v>0.47912348950247441</v>
      </c>
      <c r="M1494" s="43">
        <v>-0.24</v>
      </c>
      <c r="N1494" s="30">
        <v>8.8060804355238678E-2</v>
      </c>
      <c r="O1494" s="43">
        <v>24</v>
      </c>
      <c r="P1494" s="30">
        <v>0.17920432823038626</v>
      </c>
      <c r="Q1494" s="43">
        <f t="shared" si="47"/>
        <v>2.76</v>
      </c>
      <c r="R1494" s="30">
        <v>6.6062200541020286E-2</v>
      </c>
      <c r="S1494" s="43">
        <v>11</v>
      </c>
      <c r="T1494" s="30">
        <v>0.18754917737088028</v>
      </c>
      <c r="U1494" s="30">
        <v>0.10437085722726225</v>
      </c>
      <c r="V1494" s="46">
        <v>51</v>
      </c>
      <c r="W1494" s="46">
        <v>6.8534270457043217E-2</v>
      </c>
      <c r="X1494" s="46">
        <v>1.6421702050444565E-2</v>
      </c>
      <c r="Y1494" s="46">
        <v>0.40319662648754762</v>
      </c>
      <c r="Z1494" s="46">
        <v>181</v>
      </c>
      <c r="AA1494" s="46">
        <v>0.24831943968020789</v>
      </c>
      <c r="AB1494" s="46">
        <v>16533</v>
      </c>
      <c r="AC1494" s="77">
        <v>0.17557880614793897</v>
      </c>
      <c r="AD1494" s="84">
        <f>'1.Hard Index'!T1494</f>
        <v>4</v>
      </c>
      <c r="AE1494" s="85">
        <f>'2.Vulnerbility Index'!R1494</f>
        <v>3</v>
      </c>
      <c r="AF1494" s="86">
        <f t="shared" si="48"/>
        <v>12</v>
      </c>
    </row>
    <row r="1495" spans="1:32" x14ac:dyDescent="0.3">
      <c r="A1495" s="39" t="s">
        <v>2657</v>
      </c>
      <c r="B1495" s="40">
        <v>105.054</v>
      </c>
      <c r="C1495" s="40">
        <v>9.0760000000000005</v>
      </c>
      <c r="D1495" s="40" t="s">
        <v>730</v>
      </c>
      <c r="E1495" s="40" t="s">
        <v>734</v>
      </c>
      <c r="F1495" s="40" t="s">
        <v>332</v>
      </c>
      <c r="G1495" s="40">
        <v>15524</v>
      </c>
      <c r="H1495" s="47">
        <v>45239</v>
      </c>
      <c r="I1495" s="12">
        <v>1863</v>
      </c>
      <c r="J1495" s="35">
        <v>3737.864</v>
      </c>
      <c r="K1495" s="30">
        <v>42</v>
      </c>
      <c r="L1495" s="30">
        <v>0.47912348950247441</v>
      </c>
      <c r="M1495" s="43">
        <v>0.36</v>
      </c>
      <c r="N1495" s="30">
        <v>8.8060804355238678E-2</v>
      </c>
      <c r="O1495" s="43">
        <v>30</v>
      </c>
      <c r="P1495" s="30">
        <v>0.17920432823038626</v>
      </c>
      <c r="Q1495" s="43">
        <f t="shared" si="47"/>
        <v>3.36</v>
      </c>
      <c r="R1495" s="30">
        <v>6.6062200541020286E-2</v>
      </c>
      <c r="S1495" s="43">
        <v>35</v>
      </c>
      <c r="T1495" s="30">
        <v>0.18754917737088028</v>
      </c>
      <c r="U1495" s="30">
        <v>0.10437085722726225</v>
      </c>
      <c r="V1495" s="46">
        <v>38</v>
      </c>
      <c r="W1495" s="46">
        <v>6.8534270457043217E-2</v>
      </c>
      <c r="X1495" s="46">
        <v>5.0888946147900028E-3</v>
      </c>
      <c r="Y1495" s="46">
        <v>0.40319662648754762</v>
      </c>
      <c r="Z1495" s="46">
        <v>79</v>
      </c>
      <c r="AA1495" s="46">
        <v>0.24831943968020789</v>
      </c>
      <c r="AB1495" s="46">
        <v>23286</v>
      </c>
      <c r="AC1495" s="77">
        <v>0.17557880614793897</v>
      </c>
      <c r="AD1495" s="84">
        <f>'1.Hard Index'!T1495</f>
        <v>4</v>
      </c>
      <c r="AE1495" s="85">
        <f>'2.Vulnerbility Index'!R1495</f>
        <v>3</v>
      </c>
      <c r="AF1495" s="86">
        <f t="shared" si="48"/>
        <v>12</v>
      </c>
    </row>
    <row r="1496" spans="1:32" x14ac:dyDescent="0.3">
      <c r="A1496" s="39" t="s">
        <v>2658</v>
      </c>
      <c r="B1496" s="40">
        <v>105.142</v>
      </c>
      <c r="C1496" s="40">
        <v>9.0084</v>
      </c>
      <c r="D1496" s="40" t="s">
        <v>730</v>
      </c>
      <c r="E1496" s="40" t="s">
        <v>732</v>
      </c>
      <c r="F1496" s="40" t="s">
        <v>1127</v>
      </c>
      <c r="G1496" s="40">
        <v>13463</v>
      </c>
      <c r="H1496" s="47">
        <v>45239</v>
      </c>
      <c r="I1496" s="12">
        <v>1616</v>
      </c>
      <c r="J1496" s="35">
        <v>1596.067</v>
      </c>
      <c r="K1496" s="30">
        <v>41</v>
      </c>
      <c r="L1496" s="30">
        <v>0.47912348950247441</v>
      </c>
      <c r="M1496" s="43">
        <v>0.45</v>
      </c>
      <c r="N1496" s="30">
        <v>8.8060804355238678E-2</v>
      </c>
      <c r="O1496" s="43">
        <v>30</v>
      </c>
      <c r="P1496" s="30">
        <v>0.17920432823038626</v>
      </c>
      <c r="Q1496" s="43">
        <f t="shared" si="47"/>
        <v>3.45</v>
      </c>
      <c r="R1496" s="30">
        <v>6.6062200541020286E-2</v>
      </c>
      <c r="S1496" s="43">
        <v>50</v>
      </c>
      <c r="T1496" s="30">
        <v>0.18754917737088028</v>
      </c>
      <c r="U1496" s="30">
        <v>0.10437085722726225</v>
      </c>
      <c r="V1496" s="46">
        <v>18</v>
      </c>
      <c r="W1496" s="46">
        <v>6.8534270457043217E-2</v>
      </c>
      <c r="X1496" s="46">
        <v>0.1643021614796108</v>
      </c>
      <c r="Y1496" s="46">
        <v>0.40319662648754762</v>
      </c>
      <c r="Z1496" s="46">
        <v>2212</v>
      </c>
      <c r="AA1496" s="46">
        <v>0.24831943968020789</v>
      </c>
      <c r="AB1496" s="46">
        <v>20195</v>
      </c>
      <c r="AC1496" s="77">
        <v>0.17557880614793897</v>
      </c>
      <c r="AD1496" s="84">
        <f>'1.Hard Index'!T1496</f>
        <v>4</v>
      </c>
      <c r="AE1496" s="85">
        <f>'2.Vulnerbility Index'!R1496</f>
        <v>4</v>
      </c>
      <c r="AF1496" s="86">
        <f t="shared" si="48"/>
        <v>16</v>
      </c>
    </row>
    <row r="1497" spans="1:32" x14ac:dyDescent="0.3">
      <c r="A1497" s="39" t="s">
        <v>2659</v>
      </c>
      <c r="B1497" s="40">
        <v>105.262</v>
      </c>
      <c r="C1497" s="40">
        <v>9.0642200000000006</v>
      </c>
      <c r="D1497" s="40" t="s">
        <v>730</v>
      </c>
      <c r="E1497" s="40" t="s">
        <v>732</v>
      </c>
      <c r="F1497" s="40" t="s">
        <v>1128</v>
      </c>
      <c r="G1497" s="40">
        <v>10870</v>
      </c>
      <c r="H1497" s="47">
        <v>45239</v>
      </c>
      <c r="I1497" s="12">
        <v>1304</v>
      </c>
      <c r="J1497" s="35">
        <v>236.7987</v>
      </c>
      <c r="K1497" s="30">
        <v>42</v>
      </c>
      <c r="L1497" s="30">
        <v>0.47912348950247441</v>
      </c>
      <c r="M1497" s="43">
        <v>-2.8</v>
      </c>
      <c r="N1497" s="30">
        <v>8.8060804355238678E-2</v>
      </c>
      <c r="O1497" s="43">
        <v>24</v>
      </c>
      <c r="P1497" s="30">
        <v>0.17920432823038626</v>
      </c>
      <c r="Q1497" s="43">
        <f t="shared" si="47"/>
        <v>0.20000000000000018</v>
      </c>
      <c r="R1497" s="30">
        <v>6.6062200541020286E-2</v>
      </c>
      <c r="S1497" s="43">
        <v>40</v>
      </c>
      <c r="T1497" s="30">
        <v>0.18754917737088028</v>
      </c>
      <c r="U1497" s="30">
        <v>0.10437085722726225</v>
      </c>
      <c r="V1497" s="46">
        <v>32</v>
      </c>
      <c r="W1497" s="46">
        <v>6.8534270457043217E-2</v>
      </c>
      <c r="X1497" s="46">
        <v>0.28574057037718492</v>
      </c>
      <c r="Y1497" s="46">
        <v>0.40319662648754762</v>
      </c>
      <c r="Z1497" s="46">
        <v>3106</v>
      </c>
      <c r="AA1497" s="46">
        <v>0.24831943968020789</v>
      </c>
      <c r="AB1497" s="46">
        <v>16305</v>
      </c>
      <c r="AC1497" s="77">
        <v>0.17557880614793897</v>
      </c>
      <c r="AD1497" s="84">
        <f>'1.Hard Index'!T1497</f>
        <v>4</v>
      </c>
      <c r="AE1497" s="85">
        <f>'2.Vulnerbility Index'!R1497</f>
        <v>4</v>
      </c>
      <c r="AF1497" s="86">
        <f t="shared" si="48"/>
        <v>16</v>
      </c>
    </row>
    <row r="1498" spans="1:32" x14ac:dyDescent="0.3">
      <c r="A1498" s="39" t="s">
        <v>2660</v>
      </c>
      <c r="B1498" s="40">
        <v>105.099</v>
      </c>
      <c r="C1498" s="40">
        <v>9.0385200000000001</v>
      </c>
      <c r="D1498" s="40" t="s">
        <v>730</v>
      </c>
      <c r="E1498" s="40" t="s">
        <v>734</v>
      </c>
      <c r="F1498" s="40" t="s">
        <v>14</v>
      </c>
      <c r="G1498" s="40">
        <v>14505</v>
      </c>
      <c r="H1498" s="47">
        <v>45239</v>
      </c>
      <c r="I1498" s="12">
        <v>1741</v>
      </c>
      <c r="J1498" s="35">
        <v>2323.8980000000001</v>
      </c>
      <c r="K1498" s="30">
        <v>42</v>
      </c>
      <c r="L1498" s="30">
        <v>0.47912348950247441</v>
      </c>
      <c r="M1498" s="43">
        <v>-0.26</v>
      </c>
      <c r="N1498" s="30">
        <v>8.8060804355238678E-2</v>
      </c>
      <c r="O1498" s="43">
        <v>30</v>
      </c>
      <c r="P1498" s="30">
        <v>0.17920432823038626</v>
      </c>
      <c r="Q1498" s="43">
        <f t="shared" si="47"/>
        <v>2.74</v>
      </c>
      <c r="R1498" s="30">
        <v>6.6062200541020286E-2</v>
      </c>
      <c r="S1498" s="43">
        <v>35</v>
      </c>
      <c r="T1498" s="30">
        <v>0.18754917737088028</v>
      </c>
      <c r="U1498" s="30">
        <v>0.10437085722726225</v>
      </c>
      <c r="V1498" s="46">
        <v>22</v>
      </c>
      <c r="W1498" s="46">
        <v>6.8534270457043217E-2</v>
      </c>
      <c r="X1498" s="46">
        <v>0.22054463977938643</v>
      </c>
      <c r="Y1498" s="46">
        <v>0.40319662648754762</v>
      </c>
      <c r="Z1498" s="46">
        <v>3199</v>
      </c>
      <c r="AA1498" s="46">
        <v>0.24831943968020789</v>
      </c>
      <c r="AB1498" s="46">
        <v>21758</v>
      </c>
      <c r="AC1498" s="77">
        <v>0.17557880614793897</v>
      </c>
      <c r="AD1498" s="84">
        <f>'1.Hard Index'!T1498</f>
        <v>4</v>
      </c>
      <c r="AE1498" s="85">
        <f>'2.Vulnerbility Index'!R1498</f>
        <v>4</v>
      </c>
      <c r="AF1498" s="86">
        <f t="shared" si="48"/>
        <v>16</v>
      </c>
    </row>
    <row r="1499" spans="1:32" x14ac:dyDescent="0.3">
      <c r="A1499" s="39" t="s">
        <v>2661</v>
      </c>
      <c r="B1499" s="40">
        <v>105.202</v>
      </c>
      <c r="C1499" s="40">
        <v>9.05959</v>
      </c>
      <c r="D1499" s="40" t="s">
        <v>730</v>
      </c>
      <c r="E1499" s="40" t="s">
        <v>732</v>
      </c>
      <c r="F1499" s="40" t="s">
        <v>1129</v>
      </c>
      <c r="G1499" s="40">
        <v>10312</v>
      </c>
      <c r="H1499" s="47">
        <v>45239</v>
      </c>
      <c r="I1499" s="12">
        <v>1237</v>
      </c>
      <c r="J1499" s="35">
        <v>753.74400000000003</v>
      </c>
      <c r="K1499" s="30">
        <v>42</v>
      </c>
      <c r="L1499" s="30">
        <v>0.47912348950247441</v>
      </c>
      <c r="M1499" s="43">
        <v>-0.24</v>
      </c>
      <c r="N1499" s="30">
        <v>8.8060804355238678E-2</v>
      </c>
      <c r="O1499" s="43">
        <v>30</v>
      </c>
      <c r="P1499" s="30">
        <v>0.17920432823038626</v>
      </c>
      <c r="Q1499" s="43">
        <f t="shared" si="47"/>
        <v>2.76</v>
      </c>
      <c r="R1499" s="30">
        <v>6.6062200541020286E-2</v>
      </c>
      <c r="S1499" s="43">
        <v>45</v>
      </c>
      <c r="T1499" s="30">
        <v>0.18754917737088028</v>
      </c>
      <c r="U1499" s="30">
        <v>0.10437085722726225</v>
      </c>
      <c r="V1499" s="46">
        <v>27</v>
      </c>
      <c r="W1499" s="46">
        <v>6.8534270457043217E-2</v>
      </c>
      <c r="X1499" s="46">
        <v>0.3133242823894492</v>
      </c>
      <c r="Y1499" s="46">
        <v>0.40319662648754762</v>
      </c>
      <c r="Z1499" s="46">
        <v>3231</v>
      </c>
      <c r="AA1499" s="46">
        <v>0.24831943968020789</v>
      </c>
      <c r="AB1499" s="46">
        <v>15468</v>
      </c>
      <c r="AC1499" s="77">
        <v>0.17557880614793897</v>
      </c>
      <c r="AD1499" s="84">
        <f>'1.Hard Index'!T1499</f>
        <v>4</v>
      </c>
      <c r="AE1499" s="85">
        <f>'2.Vulnerbility Index'!R1499</f>
        <v>4</v>
      </c>
      <c r="AF1499" s="86">
        <f t="shared" si="48"/>
        <v>16</v>
      </c>
    </row>
    <row r="1500" spans="1:32" x14ac:dyDescent="0.3">
      <c r="A1500" s="39" t="s">
        <v>2662</v>
      </c>
      <c r="B1500" s="40">
        <v>105.28400000000001</v>
      </c>
      <c r="C1500" s="40">
        <v>9.0191499999999998</v>
      </c>
      <c r="D1500" s="40" t="s">
        <v>730</v>
      </c>
      <c r="E1500" s="40" t="s">
        <v>732</v>
      </c>
      <c r="F1500" s="40" t="s">
        <v>1130</v>
      </c>
      <c r="G1500" s="40">
        <v>12292</v>
      </c>
      <c r="H1500" s="47">
        <v>45239</v>
      </c>
      <c r="I1500" s="12">
        <v>1475</v>
      </c>
      <c r="J1500" s="35">
        <v>235.97200000000001</v>
      </c>
      <c r="K1500" s="30">
        <v>42</v>
      </c>
      <c r="L1500" s="30">
        <v>0.47912348950247441</v>
      </c>
      <c r="M1500" s="43">
        <v>-2.8</v>
      </c>
      <c r="N1500" s="30">
        <v>8.8060804355238678E-2</v>
      </c>
      <c r="O1500" s="43">
        <v>20</v>
      </c>
      <c r="P1500" s="30">
        <v>0.17920432823038626</v>
      </c>
      <c r="Q1500" s="43">
        <f t="shared" si="47"/>
        <v>0.20000000000000018</v>
      </c>
      <c r="R1500" s="30">
        <v>6.6062200541020286E-2</v>
      </c>
      <c r="S1500" s="43">
        <v>32</v>
      </c>
      <c r="T1500" s="30">
        <v>0.18754917737088028</v>
      </c>
      <c r="U1500" s="30">
        <v>0.10437085722726225</v>
      </c>
      <c r="V1500" s="46">
        <v>19</v>
      </c>
      <c r="W1500" s="46">
        <v>6.8534270457043217E-2</v>
      </c>
      <c r="X1500" s="46">
        <v>0.3788643019850309</v>
      </c>
      <c r="Y1500" s="46">
        <v>0.40319662648754762</v>
      </c>
      <c r="Z1500" s="46">
        <v>4657</v>
      </c>
      <c r="AA1500" s="46">
        <v>0.24831943968020789</v>
      </c>
      <c r="AB1500" s="46">
        <v>18438</v>
      </c>
      <c r="AC1500" s="77">
        <v>0.17557880614793897</v>
      </c>
      <c r="AD1500" s="84">
        <f>'1.Hard Index'!T1500</f>
        <v>4</v>
      </c>
      <c r="AE1500" s="85">
        <f>'2.Vulnerbility Index'!R1500</f>
        <v>4</v>
      </c>
      <c r="AF1500" s="86">
        <f t="shared" si="48"/>
        <v>16</v>
      </c>
    </row>
    <row r="1501" spans="1:32" x14ac:dyDescent="0.3">
      <c r="A1501" s="39" t="s">
        <v>2663</v>
      </c>
      <c r="B1501" s="40">
        <v>104.83</v>
      </c>
      <c r="C1501" s="40">
        <v>9.0468200000000003</v>
      </c>
      <c r="D1501" s="40" t="s">
        <v>730</v>
      </c>
      <c r="E1501" s="40" t="s">
        <v>1015</v>
      </c>
      <c r="F1501" s="40" t="s">
        <v>1131</v>
      </c>
      <c r="G1501" s="40">
        <v>9385.6</v>
      </c>
      <c r="H1501" s="47">
        <v>45239</v>
      </c>
      <c r="I1501" s="12">
        <v>1126</v>
      </c>
      <c r="J1501" s="35">
        <v>509.48919999999998</v>
      </c>
      <c r="K1501" s="30">
        <v>42</v>
      </c>
      <c r="L1501" s="30">
        <v>0.47912348950247441</v>
      </c>
      <c r="M1501" s="43">
        <v>0.45</v>
      </c>
      <c r="N1501" s="30">
        <v>8.8060804355238678E-2</v>
      </c>
      <c r="O1501" s="43">
        <v>30</v>
      </c>
      <c r="P1501" s="30">
        <v>0.17920432823038626</v>
      </c>
      <c r="Q1501" s="43">
        <f t="shared" si="47"/>
        <v>3.45</v>
      </c>
      <c r="R1501" s="30">
        <v>6.6062200541020286E-2</v>
      </c>
      <c r="S1501" s="43">
        <v>17</v>
      </c>
      <c r="T1501" s="30">
        <v>0.18754917737088028</v>
      </c>
      <c r="U1501" s="30">
        <v>0.10437085722726225</v>
      </c>
      <c r="V1501" s="46">
        <v>36</v>
      </c>
      <c r="W1501" s="46">
        <v>6.8534270457043217E-2</v>
      </c>
      <c r="X1501" s="46">
        <v>1.3756179679509035</v>
      </c>
      <c r="Y1501" s="46">
        <v>0.40319662648754762</v>
      </c>
      <c r="Z1501" s="46">
        <v>12911</v>
      </c>
      <c r="AA1501" s="46">
        <v>0.24831943968020789</v>
      </c>
      <c r="AB1501" s="46">
        <v>14078</v>
      </c>
      <c r="AC1501" s="77">
        <v>0.17557880614793897</v>
      </c>
      <c r="AD1501" s="84">
        <f>'1.Hard Index'!T1501</f>
        <v>4</v>
      </c>
      <c r="AE1501" s="85">
        <f>'2.Vulnerbility Index'!R1501</f>
        <v>3</v>
      </c>
      <c r="AF1501" s="86">
        <f t="shared" si="48"/>
        <v>12</v>
      </c>
    </row>
    <row r="1502" spans="1:32" x14ac:dyDescent="0.3">
      <c r="A1502" s="39" t="s">
        <v>2664</v>
      </c>
      <c r="B1502" s="40">
        <v>105.35899999999999</v>
      </c>
      <c r="C1502" s="40">
        <v>9.0195600000000002</v>
      </c>
      <c r="D1502" s="40" t="s">
        <v>730</v>
      </c>
      <c r="E1502" s="40" t="s">
        <v>732</v>
      </c>
      <c r="F1502" s="40" t="s">
        <v>916</v>
      </c>
      <c r="G1502" s="40">
        <v>15574</v>
      </c>
      <c r="H1502" s="47">
        <v>45239</v>
      </c>
      <c r="I1502" s="12">
        <v>1869</v>
      </c>
      <c r="J1502" s="35">
        <v>192.04509999999999</v>
      </c>
      <c r="K1502" s="30">
        <v>42</v>
      </c>
      <c r="L1502" s="30">
        <v>0.47912348950247441</v>
      </c>
      <c r="M1502" s="43">
        <v>-2.8</v>
      </c>
      <c r="N1502" s="30">
        <v>8.8060804355238678E-2</v>
      </c>
      <c r="O1502" s="43">
        <v>16</v>
      </c>
      <c r="P1502" s="30">
        <v>0.17920432823038626</v>
      </c>
      <c r="Q1502" s="43">
        <f t="shared" si="47"/>
        <v>0.20000000000000018</v>
      </c>
      <c r="R1502" s="30">
        <v>6.6062200541020286E-2</v>
      </c>
      <c r="S1502" s="43">
        <v>30</v>
      </c>
      <c r="T1502" s="30">
        <v>0.18754917737088028</v>
      </c>
      <c r="U1502" s="30">
        <v>0.10437085722726225</v>
      </c>
      <c r="V1502" s="46">
        <v>15</v>
      </c>
      <c r="W1502" s="46">
        <v>6.8534270457043217E-2</v>
      </c>
      <c r="X1502" s="46">
        <v>0.41614228842943368</v>
      </c>
      <c r="Y1502" s="46">
        <v>0.40319662648754762</v>
      </c>
      <c r="Z1502" s="46">
        <v>6481</v>
      </c>
      <c r="AA1502" s="46">
        <v>0.24831943968020789</v>
      </c>
      <c r="AB1502" s="46">
        <v>23361</v>
      </c>
      <c r="AC1502" s="77">
        <v>0.17557880614793897</v>
      </c>
      <c r="AD1502" s="84">
        <f>'1.Hard Index'!T1502</f>
        <v>4</v>
      </c>
      <c r="AE1502" s="85">
        <f>'2.Vulnerbility Index'!R1502</f>
        <v>4</v>
      </c>
      <c r="AF1502" s="86">
        <f t="shared" si="48"/>
        <v>16</v>
      </c>
    </row>
    <row r="1503" spans="1:32" x14ac:dyDescent="0.3">
      <c r="A1503" s="39" t="s">
        <v>2665</v>
      </c>
      <c r="B1503" s="40">
        <v>104.892</v>
      </c>
      <c r="C1503" s="40">
        <v>9.0216899999999995</v>
      </c>
      <c r="D1503" s="40" t="s">
        <v>730</v>
      </c>
      <c r="E1503" s="40" t="s">
        <v>1015</v>
      </c>
      <c r="F1503" s="40" t="s">
        <v>1132</v>
      </c>
      <c r="G1503" s="40">
        <v>9356</v>
      </c>
      <c r="H1503" s="47">
        <v>45239</v>
      </c>
      <c r="I1503" s="12">
        <v>1123</v>
      </c>
      <c r="J1503" s="35">
        <v>837.94529999999997</v>
      </c>
      <c r="K1503" s="30">
        <v>41</v>
      </c>
      <c r="L1503" s="30">
        <v>0.47912348950247441</v>
      </c>
      <c r="M1503" s="43">
        <v>-0.24</v>
      </c>
      <c r="N1503" s="30">
        <v>8.8060804355238678E-2</v>
      </c>
      <c r="O1503" s="43">
        <v>30</v>
      </c>
      <c r="P1503" s="30">
        <v>0.17920432823038626</v>
      </c>
      <c r="Q1503" s="43">
        <f t="shared" si="47"/>
        <v>2.76</v>
      </c>
      <c r="R1503" s="30">
        <v>6.6062200541020286E-2</v>
      </c>
      <c r="S1503" s="43">
        <v>13</v>
      </c>
      <c r="T1503" s="30">
        <v>0.18754917737088028</v>
      </c>
      <c r="U1503" s="30">
        <v>0.10437085722726225</v>
      </c>
      <c r="V1503" s="46">
        <v>9</v>
      </c>
      <c r="W1503" s="46">
        <v>6.8534270457043217E-2</v>
      </c>
      <c r="X1503" s="46">
        <v>0.83636169303120989</v>
      </c>
      <c r="Y1503" s="46">
        <v>0.40319662648754762</v>
      </c>
      <c r="Z1503" s="46">
        <v>7825</v>
      </c>
      <c r="AA1503" s="46">
        <v>0.24831943968020789</v>
      </c>
      <c r="AB1503" s="46">
        <v>14034</v>
      </c>
      <c r="AC1503" s="77">
        <v>0.17557880614793897</v>
      </c>
      <c r="AD1503" s="84">
        <f>'1.Hard Index'!T1503</f>
        <v>4</v>
      </c>
      <c r="AE1503" s="85">
        <f>'2.Vulnerbility Index'!R1503</f>
        <v>3</v>
      </c>
      <c r="AF1503" s="86">
        <f t="shared" si="48"/>
        <v>12</v>
      </c>
    </row>
    <row r="1504" spans="1:32" x14ac:dyDescent="0.3">
      <c r="A1504" s="39" t="s">
        <v>2666</v>
      </c>
      <c r="B1504" s="40">
        <v>105.42700000000001</v>
      </c>
      <c r="C1504" s="40">
        <v>9.0429899999999996</v>
      </c>
      <c r="D1504" s="40" t="s">
        <v>373</v>
      </c>
      <c r="E1504" s="40" t="s">
        <v>724</v>
      </c>
      <c r="F1504" s="40" t="s">
        <v>1133</v>
      </c>
      <c r="G1504" s="40">
        <v>14225</v>
      </c>
      <c r="H1504" s="47">
        <v>45239</v>
      </c>
      <c r="I1504" s="12">
        <v>1707</v>
      </c>
      <c r="J1504" s="35">
        <v>235.92</v>
      </c>
      <c r="K1504" s="30">
        <v>42</v>
      </c>
      <c r="L1504" s="30">
        <v>0.47912348950247441</v>
      </c>
      <c r="M1504" s="43">
        <v>0.45</v>
      </c>
      <c r="N1504" s="30">
        <v>8.8060804355238678E-2</v>
      </c>
      <c r="O1504" s="43">
        <v>30</v>
      </c>
      <c r="P1504" s="30">
        <v>0.17920432823038626</v>
      </c>
      <c r="Q1504" s="43">
        <f t="shared" si="47"/>
        <v>3.45</v>
      </c>
      <c r="R1504" s="30">
        <v>6.6062200541020286E-2</v>
      </c>
      <c r="S1504" s="43">
        <v>28</v>
      </c>
      <c r="T1504" s="30">
        <v>0.18754917737088028</v>
      </c>
      <c r="U1504" s="30">
        <v>0.10437085722726225</v>
      </c>
      <c r="V1504" s="46">
        <v>131</v>
      </c>
      <c r="W1504" s="46">
        <v>6.8534270457043217E-2</v>
      </c>
      <c r="X1504" s="46">
        <v>3.1212653778558874E-2</v>
      </c>
      <c r="Y1504" s="46">
        <v>0.40319662648754762</v>
      </c>
      <c r="Z1504" s="46">
        <v>444</v>
      </c>
      <c r="AA1504" s="46">
        <v>0.24831943968020789</v>
      </c>
      <c r="AB1504" s="46">
        <v>21338</v>
      </c>
      <c r="AC1504" s="77">
        <v>0.17557880614793897</v>
      </c>
      <c r="AD1504" s="84">
        <f>'1.Hard Index'!T1504</f>
        <v>4</v>
      </c>
      <c r="AE1504" s="85">
        <f>'2.Vulnerbility Index'!R1504</f>
        <v>3</v>
      </c>
      <c r="AF1504" s="86">
        <f t="shared" si="48"/>
        <v>12</v>
      </c>
    </row>
    <row r="1505" spans="1:32" x14ac:dyDescent="0.3">
      <c r="A1505" s="39" t="s">
        <v>2667</v>
      </c>
      <c r="B1505" s="40">
        <v>105.01900000000001</v>
      </c>
      <c r="C1505" s="40">
        <v>9.0364100000000001</v>
      </c>
      <c r="D1505" s="40" t="s">
        <v>730</v>
      </c>
      <c r="E1505" s="40" t="s">
        <v>734</v>
      </c>
      <c r="F1505" s="40" t="s">
        <v>786</v>
      </c>
      <c r="G1505" s="40">
        <v>11626</v>
      </c>
      <c r="H1505" s="47">
        <v>45239</v>
      </c>
      <c r="I1505" s="12">
        <v>1395</v>
      </c>
      <c r="J1505" s="35">
        <v>1225.2370000000001</v>
      </c>
      <c r="K1505" s="30">
        <v>42</v>
      </c>
      <c r="L1505" s="30">
        <v>0.47912348950247441</v>
      </c>
      <c r="M1505" s="43">
        <v>0.24</v>
      </c>
      <c r="N1505" s="30">
        <v>8.8060804355238678E-2</v>
      </c>
      <c r="O1505" s="43">
        <v>24</v>
      </c>
      <c r="P1505" s="30">
        <v>0.17920432823038626</v>
      </c>
      <c r="Q1505" s="43">
        <f t="shared" si="47"/>
        <v>3.24</v>
      </c>
      <c r="R1505" s="30">
        <v>6.6062200541020286E-2</v>
      </c>
      <c r="S1505" s="43">
        <v>40</v>
      </c>
      <c r="T1505" s="30">
        <v>0.18754917737088028</v>
      </c>
      <c r="U1505" s="30">
        <v>0.10437085722726225</v>
      </c>
      <c r="V1505" s="46">
        <v>33</v>
      </c>
      <c r="W1505" s="46">
        <v>6.8534270457043217E-2</v>
      </c>
      <c r="X1505" s="46">
        <v>2.7352485807672459E-2</v>
      </c>
      <c r="Y1505" s="46">
        <v>0.40319662648754762</v>
      </c>
      <c r="Z1505" s="46">
        <v>318</v>
      </c>
      <c r="AA1505" s="46">
        <v>0.24831943968020789</v>
      </c>
      <c r="AB1505" s="46">
        <v>17439</v>
      </c>
      <c r="AC1505" s="77">
        <v>0.17557880614793897</v>
      </c>
      <c r="AD1505" s="84">
        <f>'1.Hard Index'!T1505</f>
        <v>4</v>
      </c>
      <c r="AE1505" s="85">
        <f>'2.Vulnerbility Index'!R1505</f>
        <v>3</v>
      </c>
      <c r="AF1505" s="86">
        <f t="shared" si="48"/>
        <v>12</v>
      </c>
    </row>
    <row r="1506" spans="1:32" x14ac:dyDescent="0.3">
      <c r="A1506" s="39" t="s">
        <v>2668</v>
      </c>
      <c r="B1506" s="40">
        <v>104.94499999999999</v>
      </c>
      <c r="C1506" s="40">
        <v>8.9556299999999993</v>
      </c>
      <c r="D1506" s="40" t="s">
        <v>730</v>
      </c>
      <c r="E1506" s="40" t="s">
        <v>34</v>
      </c>
      <c r="F1506" s="40" t="s">
        <v>643</v>
      </c>
      <c r="G1506" s="40">
        <v>14234</v>
      </c>
      <c r="H1506" s="47">
        <v>45239</v>
      </c>
      <c r="I1506" s="12">
        <v>1708</v>
      </c>
      <c r="J1506" s="35">
        <v>1248.165</v>
      </c>
      <c r="K1506" s="30">
        <v>42</v>
      </c>
      <c r="L1506" s="30">
        <v>0.47912348950247441</v>
      </c>
      <c r="M1506" s="43">
        <v>-0.24</v>
      </c>
      <c r="N1506" s="30">
        <v>8.8060804355238678E-2</v>
      </c>
      <c r="O1506" s="43">
        <v>24</v>
      </c>
      <c r="P1506" s="30">
        <v>0.17920432823038626</v>
      </c>
      <c r="Q1506" s="43">
        <f t="shared" si="47"/>
        <v>2.76</v>
      </c>
      <c r="R1506" s="30">
        <v>6.6062200541020286E-2</v>
      </c>
      <c r="S1506" s="43">
        <v>25</v>
      </c>
      <c r="T1506" s="30">
        <v>0.18754917737088028</v>
      </c>
      <c r="U1506" s="30">
        <v>0.10437085722726225</v>
      </c>
      <c r="V1506" s="46">
        <v>30</v>
      </c>
      <c r="W1506" s="46">
        <v>6.8534270457043217E-2</v>
      </c>
      <c r="X1506" s="46">
        <v>0.27181396655894335</v>
      </c>
      <c r="Y1506" s="46">
        <v>0.40319662648754762</v>
      </c>
      <c r="Z1506" s="46">
        <v>3869</v>
      </c>
      <c r="AA1506" s="46">
        <v>0.24831943968020789</v>
      </c>
      <c r="AB1506" s="46">
        <v>21351</v>
      </c>
      <c r="AC1506" s="77">
        <v>0.17557880614793897</v>
      </c>
      <c r="AD1506" s="84">
        <f>'1.Hard Index'!T1506</f>
        <v>4</v>
      </c>
      <c r="AE1506" s="85">
        <f>'2.Vulnerbility Index'!R1506</f>
        <v>4</v>
      </c>
      <c r="AF1506" s="86">
        <f t="shared" si="48"/>
        <v>16</v>
      </c>
    </row>
    <row r="1507" spans="1:32" x14ac:dyDescent="0.3">
      <c r="A1507" s="39" t="s">
        <v>2669</v>
      </c>
      <c r="B1507" s="40">
        <v>104.84699999999999</v>
      </c>
      <c r="C1507" s="40">
        <v>8.9504599999999996</v>
      </c>
      <c r="D1507" s="40" t="s">
        <v>730</v>
      </c>
      <c r="E1507" s="40" t="s">
        <v>34</v>
      </c>
      <c r="F1507" s="40" t="s">
        <v>34</v>
      </c>
      <c r="G1507" s="40">
        <v>9356</v>
      </c>
      <c r="H1507" s="47">
        <v>45239</v>
      </c>
      <c r="I1507" s="12">
        <v>1123</v>
      </c>
      <c r="J1507" s="35">
        <v>291.97710000000001</v>
      </c>
      <c r="K1507" s="30">
        <v>42</v>
      </c>
      <c r="L1507" s="30">
        <v>0.47912348950247441</v>
      </c>
      <c r="M1507" s="43">
        <v>0.36</v>
      </c>
      <c r="N1507" s="30">
        <v>8.8060804355238678E-2</v>
      </c>
      <c r="O1507" s="43">
        <v>30</v>
      </c>
      <c r="P1507" s="30">
        <v>0.17920432823038626</v>
      </c>
      <c r="Q1507" s="43">
        <f t="shared" si="47"/>
        <v>3.36</v>
      </c>
      <c r="R1507" s="30">
        <v>6.6062200541020286E-2</v>
      </c>
      <c r="S1507" s="43">
        <v>30</v>
      </c>
      <c r="T1507" s="30">
        <v>0.18754917737088028</v>
      </c>
      <c r="U1507" s="30">
        <v>0.10437085722726225</v>
      </c>
      <c r="V1507" s="46">
        <v>17</v>
      </c>
      <c r="W1507" s="46">
        <v>6.8534270457043217E-2</v>
      </c>
      <c r="X1507" s="46">
        <v>0.84106455750320652</v>
      </c>
      <c r="Y1507" s="46">
        <v>0.40319662648754762</v>
      </c>
      <c r="Z1507" s="46">
        <v>7869</v>
      </c>
      <c r="AA1507" s="46">
        <v>0.24831943968020789</v>
      </c>
      <c r="AB1507" s="46">
        <v>14034</v>
      </c>
      <c r="AC1507" s="77">
        <v>0.17557880614793897</v>
      </c>
      <c r="AD1507" s="84">
        <f>'1.Hard Index'!T1507</f>
        <v>4</v>
      </c>
      <c r="AE1507" s="85">
        <f>'2.Vulnerbility Index'!R1507</f>
        <v>3</v>
      </c>
      <c r="AF1507" s="86">
        <f t="shared" si="48"/>
        <v>12</v>
      </c>
    </row>
    <row r="1508" spans="1:32" x14ac:dyDescent="0.3">
      <c r="A1508" s="39" t="s">
        <v>2670</v>
      </c>
      <c r="B1508" s="40">
        <v>105.00700000000001</v>
      </c>
      <c r="C1508" s="40">
        <v>8.9602000000000004</v>
      </c>
      <c r="D1508" s="40" t="s">
        <v>730</v>
      </c>
      <c r="E1508" s="40" t="s">
        <v>734</v>
      </c>
      <c r="F1508" s="40" t="s">
        <v>1134</v>
      </c>
      <c r="G1508" s="40">
        <v>16749</v>
      </c>
      <c r="H1508" s="47">
        <v>45239</v>
      </c>
      <c r="I1508" s="12">
        <v>2010</v>
      </c>
      <c r="J1508" s="35">
        <v>981.61980000000005</v>
      </c>
      <c r="K1508" s="30">
        <v>42</v>
      </c>
      <c r="L1508" s="30">
        <v>0.47912348950247441</v>
      </c>
      <c r="M1508" s="43">
        <v>-2.8</v>
      </c>
      <c r="N1508" s="30">
        <v>8.8060804355238678E-2</v>
      </c>
      <c r="O1508" s="43">
        <v>30</v>
      </c>
      <c r="P1508" s="30">
        <v>0.17920432823038626</v>
      </c>
      <c r="Q1508" s="43">
        <f t="shared" si="47"/>
        <v>0.20000000000000018</v>
      </c>
      <c r="R1508" s="30">
        <v>6.6062200541020286E-2</v>
      </c>
      <c r="S1508" s="43">
        <v>50</v>
      </c>
      <c r="T1508" s="30">
        <v>0.18754917737088028</v>
      </c>
      <c r="U1508" s="30">
        <v>0.10437085722726225</v>
      </c>
      <c r="V1508" s="46">
        <v>32</v>
      </c>
      <c r="W1508" s="46">
        <v>6.8534270457043217E-2</v>
      </c>
      <c r="X1508" s="46">
        <v>1.7612991820407188E-2</v>
      </c>
      <c r="Y1508" s="46">
        <v>0.40319662648754762</v>
      </c>
      <c r="Z1508" s="46">
        <v>295</v>
      </c>
      <c r="AA1508" s="46">
        <v>0.24831943968020789</v>
      </c>
      <c r="AB1508" s="46">
        <v>25124</v>
      </c>
      <c r="AC1508" s="77">
        <v>0.17557880614793897</v>
      </c>
      <c r="AD1508" s="84">
        <f>'1.Hard Index'!T1508</f>
        <v>4</v>
      </c>
      <c r="AE1508" s="85">
        <f>'2.Vulnerbility Index'!R1508</f>
        <v>3</v>
      </c>
      <c r="AF1508" s="86">
        <f t="shared" si="48"/>
        <v>12</v>
      </c>
    </row>
    <row r="1509" spans="1:32" x14ac:dyDescent="0.3">
      <c r="A1509" s="39" t="s">
        <v>2671</v>
      </c>
      <c r="B1509" s="40">
        <v>105.318</v>
      </c>
      <c r="C1509" s="40">
        <v>8.9461899999999996</v>
      </c>
      <c r="D1509" s="40" t="s">
        <v>730</v>
      </c>
      <c r="E1509" s="40" t="s">
        <v>732</v>
      </c>
      <c r="F1509" s="40" t="s">
        <v>1135</v>
      </c>
      <c r="G1509" s="40">
        <v>11805</v>
      </c>
      <c r="H1509" s="47">
        <v>45239</v>
      </c>
      <c r="I1509" s="12">
        <v>1417</v>
      </c>
      <c r="J1509" s="35">
        <v>218.2243</v>
      </c>
      <c r="K1509" s="30">
        <v>42</v>
      </c>
      <c r="L1509" s="30">
        <v>0.47912348950247441</v>
      </c>
      <c r="M1509" s="43">
        <v>-1.32</v>
      </c>
      <c r="N1509" s="30">
        <v>8.8060804355238678E-2</v>
      </c>
      <c r="O1509" s="43">
        <v>26</v>
      </c>
      <c r="P1509" s="30">
        <v>0.17920432823038626</v>
      </c>
      <c r="Q1509" s="43">
        <f t="shared" si="47"/>
        <v>1.68</v>
      </c>
      <c r="R1509" s="30">
        <v>6.6062200541020286E-2</v>
      </c>
      <c r="S1509" s="43">
        <v>20</v>
      </c>
      <c r="T1509" s="30">
        <v>0.18754917737088028</v>
      </c>
      <c r="U1509" s="30">
        <v>0.10437085722726225</v>
      </c>
      <c r="V1509" s="46">
        <v>13</v>
      </c>
      <c r="W1509" s="46">
        <v>6.8534270457043217E-2</v>
      </c>
      <c r="X1509" s="46">
        <v>0.22812367640830156</v>
      </c>
      <c r="Y1509" s="46">
        <v>0.40319662648754762</v>
      </c>
      <c r="Z1509" s="46">
        <v>2693</v>
      </c>
      <c r="AA1509" s="46">
        <v>0.24831943968020789</v>
      </c>
      <c r="AB1509" s="46">
        <v>17708</v>
      </c>
      <c r="AC1509" s="77">
        <v>0.17557880614793897</v>
      </c>
      <c r="AD1509" s="84">
        <f>'1.Hard Index'!T1509</f>
        <v>4</v>
      </c>
      <c r="AE1509" s="85">
        <f>'2.Vulnerbility Index'!R1509</f>
        <v>4</v>
      </c>
      <c r="AF1509" s="86">
        <f t="shared" si="48"/>
        <v>16</v>
      </c>
    </row>
    <row r="1510" spans="1:32" x14ac:dyDescent="0.3">
      <c r="A1510" s="39" t="s">
        <v>2672</v>
      </c>
      <c r="B1510" s="40">
        <v>105.023</v>
      </c>
      <c r="C1510" s="40">
        <v>8.9307200000000009</v>
      </c>
      <c r="D1510" s="40" t="s">
        <v>730</v>
      </c>
      <c r="E1510" s="40" t="s">
        <v>734</v>
      </c>
      <c r="F1510" s="40" t="s">
        <v>734</v>
      </c>
      <c r="G1510" s="40">
        <v>14557</v>
      </c>
      <c r="H1510" s="47">
        <v>45239</v>
      </c>
      <c r="I1510" s="12">
        <v>1747</v>
      </c>
      <c r="J1510" s="35">
        <v>980.86890000000005</v>
      </c>
      <c r="K1510" s="30">
        <v>42</v>
      </c>
      <c r="L1510" s="30">
        <v>0.47912348950247441</v>
      </c>
      <c r="M1510" s="43">
        <v>-0.24</v>
      </c>
      <c r="N1510" s="30">
        <v>8.8060804355238678E-2</v>
      </c>
      <c r="O1510" s="43">
        <v>24</v>
      </c>
      <c r="P1510" s="30">
        <v>0.17920432823038626</v>
      </c>
      <c r="Q1510" s="43">
        <f t="shared" si="47"/>
        <v>2.76</v>
      </c>
      <c r="R1510" s="30">
        <v>6.6062200541020286E-2</v>
      </c>
      <c r="S1510" s="43">
        <v>20</v>
      </c>
      <c r="T1510" s="30">
        <v>0.18754917737088028</v>
      </c>
      <c r="U1510" s="30">
        <v>0.10437085722726225</v>
      </c>
      <c r="V1510" s="46">
        <v>57</v>
      </c>
      <c r="W1510" s="46">
        <v>6.8534270457043217E-2</v>
      </c>
      <c r="X1510" s="46">
        <v>8.5731950264477566E-2</v>
      </c>
      <c r="Y1510" s="46">
        <v>0.40319662648754762</v>
      </c>
      <c r="Z1510" s="46">
        <v>1248</v>
      </c>
      <c r="AA1510" s="46">
        <v>0.24831943968020789</v>
      </c>
      <c r="AB1510" s="46">
        <v>21836</v>
      </c>
      <c r="AC1510" s="77">
        <v>0.17557880614793897</v>
      </c>
      <c r="AD1510" s="84">
        <f>'1.Hard Index'!T1510</f>
        <v>4</v>
      </c>
      <c r="AE1510" s="85">
        <f>'2.Vulnerbility Index'!R1510</f>
        <v>4</v>
      </c>
      <c r="AF1510" s="86">
        <f t="shared" si="48"/>
        <v>16</v>
      </c>
    </row>
    <row r="1511" spans="1:32" x14ac:dyDescent="0.3">
      <c r="A1511" s="39" t="s">
        <v>2673</v>
      </c>
      <c r="B1511" s="40">
        <v>105.07299999999999</v>
      </c>
      <c r="C1511" s="40">
        <v>8.9203499999999991</v>
      </c>
      <c r="D1511" s="40" t="s">
        <v>730</v>
      </c>
      <c r="E1511" s="40" t="s">
        <v>734</v>
      </c>
      <c r="F1511" s="40" t="s">
        <v>1136</v>
      </c>
      <c r="G1511" s="40">
        <v>7660</v>
      </c>
      <c r="H1511" s="47">
        <v>45239</v>
      </c>
      <c r="I1511" s="12">
        <v>919</v>
      </c>
      <c r="J1511" s="35">
        <v>677.5806</v>
      </c>
      <c r="K1511" s="30">
        <v>42</v>
      </c>
      <c r="L1511" s="30">
        <v>0.47912348950247441</v>
      </c>
      <c r="M1511" s="43">
        <v>0.36</v>
      </c>
      <c r="N1511" s="30">
        <v>8.8060804355238678E-2</v>
      </c>
      <c r="O1511" s="43">
        <v>30</v>
      </c>
      <c r="P1511" s="30">
        <v>0.17920432823038626</v>
      </c>
      <c r="Q1511" s="43">
        <f t="shared" si="47"/>
        <v>3.36</v>
      </c>
      <c r="R1511" s="30">
        <v>6.6062200541020286E-2</v>
      </c>
      <c r="S1511" s="43">
        <v>35</v>
      </c>
      <c r="T1511" s="30">
        <v>0.18754917737088028</v>
      </c>
      <c r="U1511" s="30">
        <v>0.10437085722726225</v>
      </c>
      <c r="V1511" s="46">
        <v>26</v>
      </c>
      <c r="W1511" s="46">
        <v>6.8534270457043217E-2</v>
      </c>
      <c r="X1511" s="46">
        <v>0.21135770234986945</v>
      </c>
      <c r="Y1511" s="46">
        <v>0.40319662648754762</v>
      </c>
      <c r="Z1511" s="46">
        <v>1619</v>
      </c>
      <c r="AA1511" s="46">
        <v>0.24831943968020789</v>
      </c>
      <c r="AB1511" s="46">
        <v>11490</v>
      </c>
      <c r="AC1511" s="77">
        <v>0.17557880614793897</v>
      </c>
      <c r="AD1511" s="84">
        <f>'1.Hard Index'!T1511</f>
        <v>4</v>
      </c>
      <c r="AE1511" s="85">
        <f>'2.Vulnerbility Index'!R1511</f>
        <v>4</v>
      </c>
      <c r="AF1511" s="86">
        <f t="shared" si="48"/>
        <v>16</v>
      </c>
    </row>
    <row r="1512" spans="1:32" x14ac:dyDescent="0.3">
      <c r="A1512" s="39" t="s">
        <v>2674</v>
      </c>
      <c r="B1512" s="40">
        <v>105.126</v>
      </c>
      <c r="C1512" s="40">
        <v>8.9156099999999991</v>
      </c>
      <c r="D1512" s="40" t="s">
        <v>730</v>
      </c>
      <c r="E1512" s="40" t="s">
        <v>732</v>
      </c>
      <c r="F1512" s="40" t="s">
        <v>1137</v>
      </c>
      <c r="G1512" s="40">
        <v>13168</v>
      </c>
      <c r="H1512" s="47">
        <v>45239</v>
      </c>
      <c r="I1512" s="12">
        <v>1580</v>
      </c>
      <c r="J1512" s="35">
        <v>497.57530000000003</v>
      </c>
      <c r="K1512" s="30">
        <v>42</v>
      </c>
      <c r="L1512" s="30">
        <v>0.47912348950247441</v>
      </c>
      <c r="M1512" s="43">
        <v>0.45</v>
      </c>
      <c r="N1512" s="30">
        <v>8.8060804355238678E-2</v>
      </c>
      <c r="O1512" s="43">
        <v>24</v>
      </c>
      <c r="P1512" s="30">
        <v>0.17920432823038626</v>
      </c>
      <c r="Q1512" s="43">
        <f t="shared" si="47"/>
        <v>3.45</v>
      </c>
      <c r="R1512" s="30">
        <v>6.6062200541020286E-2</v>
      </c>
      <c r="S1512" s="43">
        <v>18</v>
      </c>
      <c r="T1512" s="30">
        <v>0.18754917737088028</v>
      </c>
      <c r="U1512" s="30">
        <v>0.10437085722726225</v>
      </c>
      <c r="V1512" s="46">
        <v>36</v>
      </c>
      <c r="W1512" s="46">
        <v>6.8534270457043217E-2</v>
      </c>
      <c r="X1512" s="46">
        <v>0.30376670716889431</v>
      </c>
      <c r="Y1512" s="46">
        <v>0.40319662648754762</v>
      </c>
      <c r="Z1512" s="46">
        <v>4000</v>
      </c>
      <c r="AA1512" s="46">
        <v>0.24831943968020789</v>
      </c>
      <c r="AB1512" s="46">
        <v>19752</v>
      </c>
      <c r="AC1512" s="77">
        <v>0.17557880614793897</v>
      </c>
      <c r="AD1512" s="84">
        <f>'1.Hard Index'!T1512</f>
        <v>4</v>
      </c>
      <c r="AE1512" s="85">
        <f>'2.Vulnerbility Index'!R1512</f>
        <v>4</v>
      </c>
      <c r="AF1512" s="86">
        <f t="shared" si="48"/>
        <v>16</v>
      </c>
    </row>
    <row r="1513" spans="1:32" x14ac:dyDescent="0.3">
      <c r="A1513" s="39" t="s">
        <v>2675</v>
      </c>
      <c r="B1513" s="40">
        <v>104.842</v>
      </c>
      <c r="C1513" s="40">
        <v>8.9028500000000008</v>
      </c>
      <c r="D1513" s="40" t="s">
        <v>730</v>
      </c>
      <c r="E1513" s="40" t="s">
        <v>34</v>
      </c>
      <c r="F1513" s="40" t="s">
        <v>1138</v>
      </c>
      <c r="G1513" s="40">
        <v>8948</v>
      </c>
      <c r="H1513" s="47">
        <v>45239</v>
      </c>
      <c r="I1513" s="12">
        <v>1074</v>
      </c>
      <c r="J1513" s="35">
        <v>198.65209999999999</v>
      </c>
      <c r="K1513" s="30">
        <v>42</v>
      </c>
      <c r="L1513" s="30">
        <v>0.47912348950247441</v>
      </c>
      <c r="M1513" s="43">
        <v>-2.8</v>
      </c>
      <c r="N1513" s="30">
        <v>8.8060804355238678E-2</v>
      </c>
      <c r="O1513" s="43">
        <v>24</v>
      </c>
      <c r="P1513" s="30">
        <v>0.17920432823038626</v>
      </c>
      <c r="Q1513" s="43">
        <f t="shared" si="47"/>
        <v>0.20000000000000018</v>
      </c>
      <c r="R1513" s="30">
        <v>6.6062200541020286E-2</v>
      </c>
      <c r="S1513" s="43">
        <v>20</v>
      </c>
      <c r="T1513" s="30">
        <v>0.18754917737088028</v>
      </c>
      <c r="U1513" s="30">
        <v>0.10437085722726225</v>
      </c>
      <c r="V1513" s="46">
        <v>19</v>
      </c>
      <c r="W1513" s="46">
        <v>6.8534270457043217E-2</v>
      </c>
      <c r="X1513" s="46">
        <v>0.41763522574877066</v>
      </c>
      <c r="Y1513" s="46">
        <v>0.40319662648754762</v>
      </c>
      <c r="Z1513" s="46">
        <v>3737</v>
      </c>
      <c r="AA1513" s="46">
        <v>0.24831943968020789</v>
      </c>
      <c r="AB1513" s="46">
        <v>13422</v>
      </c>
      <c r="AC1513" s="77">
        <v>0.17557880614793897</v>
      </c>
      <c r="AD1513" s="84">
        <f>'1.Hard Index'!T1513</f>
        <v>4</v>
      </c>
      <c r="AE1513" s="85">
        <f>'2.Vulnerbility Index'!R1513</f>
        <v>4</v>
      </c>
      <c r="AF1513" s="86">
        <f t="shared" si="48"/>
        <v>16</v>
      </c>
    </row>
    <row r="1514" spans="1:32" x14ac:dyDescent="0.3">
      <c r="A1514" s="39" t="s">
        <v>2676</v>
      </c>
      <c r="B1514" s="40">
        <v>104.913</v>
      </c>
      <c r="C1514" s="40">
        <v>8.8935899999999997</v>
      </c>
      <c r="D1514" s="40" t="s">
        <v>730</v>
      </c>
      <c r="E1514" s="40" t="s">
        <v>34</v>
      </c>
      <c r="F1514" s="40" t="s">
        <v>1139</v>
      </c>
      <c r="G1514" s="40">
        <v>9754</v>
      </c>
      <c r="H1514" s="47">
        <v>45239</v>
      </c>
      <c r="I1514" s="12">
        <v>1170</v>
      </c>
      <c r="J1514" s="35">
        <v>268.83150000000001</v>
      </c>
      <c r="K1514" s="30">
        <v>42</v>
      </c>
      <c r="L1514" s="30">
        <v>0.47912348950247441</v>
      </c>
      <c r="M1514" s="43">
        <v>-0.26</v>
      </c>
      <c r="N1514" s="30">
        <v>8.8060804355238678E-2</v>
      </c>
      <c r="O1514" s="43">
        <v>30</v>
      </c>
      <c r="P1514" s="30">
        <v>0.17920432823038626</v>
      </c>
      <c r="Q1514" s="43">
        <f t="shared" si="47"/>
        <v>2.74</v>
      </c>
      <c r="R1514" s="30">
        <v>6.6062200541020286E-2</v>
      </c>
      <c r="S1514" s="43">
        <v>25</v>
      </c>
      <c r="T1514" s="30">
        <v>0.18754917737088028</v>
      </c>
      <c r="U1514" s="30">
        <v>0.10437085722726225</v>
      </c>
      <c r="V1514" s="46">
        <v>23</v>
      </c>
      <c r="W1514" s="46">
        <v>6.8534270457043217E-2</v>
      </c>
      <c r="X1514" s="46">
        <v>4.9108058232519992E-2</v>
      </c>
      <c r="Y1514" s="46">
        <v>0.40319662648754762</v>
      </c>
      <c r="Z1514" s="46">
        <v>479</v>
      </c>
      <c r="AA1514" s="46">
        <v>0.24831943968020789</v>
      </c>
      <c r="AB1514" s="46">
        <v>14631</v>
      </c>
      <c r="AC1514" s="77">
        <v>0.17557880614793897</v>
      </c>
      <c r="AD1514" s="84">
        <f>'1.Hard Index'!T1514</f>
        <v>4</v>
      </c>
      <c r="AE1514" s="85">
        <f>'2.Vulnerbility Index'!R1514</f>
        <v>3</v>
      </c>
      <c r="AF1514" s="86">
        <f t="shared" si="48"/>
        <v>12</v>
      </c>
    </row>
    <row r="1515" spans="1:32" x14ac:dyDescent="0.3">
      <c r="A1515" s="39" t="s">
        <v>2677</v>
      </c>
      <c r="B1515" s="40">
        <v>105.29600000000001</v>
      </c>
      <c r="C1515" s="40">
        <v>8.8770399999999992</v>
      </c>
      <c r="D1515" s="40" t="s">
        <v>730</v>
      </c>
      <c r="E1515" s="40" t="s">
        <v>732</v>
      </c>
      <c r="F1515" s="40" t="s">
        <v>1140</v>
      </c>
      <c r="G1515" s="40">
        <v>10511</v>
      </c>
      <c r="H1515" s="47">
        <v>45239</v>
      </c>
      <c r="I1515" s="12">
        <v>1261</v>
      </c>
      <c r="J1515" s="35">
        <v>371.41559999999998</v>
      </c>
      <c r="K1515" s="30">
        <v>42</v>
      </c>
      <c r="L1515" s="30">
        <v>0.47912348950247441</v>
      </c>
      <c r="M1515" s="43">
        <v>-1.32</v>
      </c>
      <c r="N1515" s="30">
        <v>8.8060804355238678E-2</v>
      </c>
      <c r="O1515" s="43">
        <v>30</v>
      </c>
      <c r="P1515" s="30">
        <v>0.17920432823038626</v>
      </c>
      <c r="Q1515" s="43">
        <f t="shared" si="47"/>
        <v>1.68</v>
      </c>
      <c r="R1515" s="30">
        <v>6.6062200541020286E-2</v>
      </c>
      <c r="S1515" s="43">
        <v>45</v>
      </c>
      <c r="T1515" s="30">
        <v>0.18754917737088028</v>
      </c>
      <c r="U1515" s="30">
        <v>0.10437085722726225</v>
      </c>
      <c r="V1515" s="46">
        <v>9</v>
      </c>
      <c r="W1515" s="46">
        <v>6.8534270457043217E-2</v>
      </c>
      <c r="X1515" s="46">
        <v>0.6757682427932642</v>
      </c>
      <c r="Y1515" s="46">
        <v>0.40319662648754762</v>
      </c>
      <c r="Z1515" s="46">
        <v>7103</v>
      </c>
      <c r="AA1515" s="46">
        <v>0.24831943968020789</v>
      </c>
      <c r="AB1515" s="46">
        <v>15767</v>
      </c>
      <c r="AC1515" s="77">
        <v>0.17557880614793897</v>
      </c>
      <c r="AD1515" s="84">
        <f>'1.Hard Index'!T1515</f>
        <v>4</v>
      </c>
      <c r="AE1515" s="85">
        <f>'2.Vulnerbility Index'!R1515</f>
        <v>3</v>
      </c>
      <c r="AF1515" s="86">
        <f t="shared" si="48"/>
        <v>12</v>
      </c>
    </row>
    <row r="1516" spans="1:32" x14ac:dyDescent="0.3">
      <c r="A1516" s="39" t="s">
        <v>2678</v>
      </c>
      <c r="B1516" s="40">
        <v>105.185</v>
      </c>
      <c r="C1516" s="40">
        <v>8.8812499999999996</v>
      </c>
      <c r="D1516" s="40" t="s">
        <v>730</v>
      </c>
      <c r="E1516" s="40" t="s">
        <v>732</v>
      </c>
      <c r="F1516" s="40" t="s">
        <v>1141</v>
      </c>
      <c r="G1516" s="40">
        <v>10353</v>
      </c>
      <c r="H1516" s="47">
        <v>45239</v>
      </c>
      <c r="I1516" s="12">
        <v>1242</v>
      </c>
      <c r="J1516" s="35">
        <v>697.0172</v>
      </c>
      <c r="K1516" s="30">
        <v>42</v>
      </c>
      <c r="L1516" s="30">
        <v>0.47912348950247441</v>
      </c>
      <c r="M1516" s="43">
        <v>0.36</v>
      </c>
      <c r="N1516" s="30">
        <v>8.8060804355238678E-2</v>
      </c>
      <c r="O1516" s="43">
        <v>24</v>
      </c>
      <c r="P1516" s="30">
        <v>0.17920432823038626</v>
      </c>
      <c r="Q1516" s="43">
        <f t="shared" si="47"/>
        <v>3.36</v>
      </c>
      <c r="R1516" s="30">
        <v>6.6062200541020286E-2</v>
      </c>
      <c r="S1516" s="43">
        <v>50</v>
      </c>
      <c r="T1516" s="30">
        <v>0.18754917737088028</v>
      </c>
      <c r="U1516" s="30">
        <v>0.10437085722726225</v>
      </c>
      <c r="V1516" s="46">
        <v>12</v>
      </c>
      <c r="W1516" s="46">
        <v>6.8534270457043217E-2</v>
      </c>
      <c r="X1516" s="46">
        <v>0.30889597218197623</v>
      </c>
      <c r="Y1516" s="46">
        <v>0.40319662648754762</v>
      </c>
      <c r="Z1516" s="46">
        <v>3198</v>
      </c>
      <c r="AA1516" s="46">
        <v>0.24831943968020789</v>
      </c>
      <c r="AB1516" s="46">
        <v>15530</v>
      </c>
      <c r="AC1516" s="77">
        <v>0.17557880614793897</v>
      </c>
      <c r="AD1516" s="84">
        <f>'1.Hard Index'!T1516</f>
        <v>4</v>
      </c>
      <c r="AE1516" s="85">
        <f>'2.Vulnerbility Index'!R1516</f>
        <v>4</v>
      </c>
      <c r="AF1516" s="86">
        <f t="shared" si="48"/>
        <v>16</v>
      </c>
    </row>
    <row r="1517" spans="1:32" x14ac:dyDescent="0.3">
      <c r="A1517" s="39" t="s">
        <v>2679</v>
      </c>
      <c r="B1517" s="40">
        <v>105.01600000000001</v>
      </c>
      <c r="C1517" s="40">
        <v>8.8922600000000003</v>
      </c>
      <c r="D1517" s="40" t="s">
        <v>730</v>
      </c>
      <c r="E1517" s="40" t="s">
        <v>734</v>
      </c>
      <c r="F1517" s="40" t="s">
        <v>1142</v>
      </c>
      <c r="G1517" s="40">
        <v>10792</v>
      </c>
      <c r="H1517" s="47">
        <v>45239</v>
      </c>
      <c r="I1517" s="12">
        <v>1295</v>
      </c>
      <c r="J1517" s="35">
        <v>1048.336</v>
      </c>
      <c r="K1517" s="30">
        <v>42</v>
      </c>
      <c r="L1517" s="30">
        <v>0.47912348950247441</v>
      </c>
      <c r="M1517" s="43">
        <v>0.45</v>
      </c>
      <c r="N1517" s="30">
        <v>8.8060804355238678E-2</v>
      </c>
      <c r="O1517" s="43">
        <v>30</v>
      </c>
      <c r="P1517" s="30">
        <v>0.17920432823038626</v>
      </c>
      <c r="Q1517" s="43">
        <f t="shared" si="47"/>
        <v>3.45</v>
      </c>
      <c r="R1517" s="30">
        <v>6.6062200541020286E-2</v>
      </c>
      <c r="S1517" s="43">
        <v>35</v>
      </c>
      <c r="T1517" s="30">
        <v>0.18754917737088028</v>
      </c>
      <c r="U1517" s="30">
        <v>0.10437085722726225</v>
      </c>
      <c r="V1517" s="46">
        <v>26</v>
      </c>
      <c r="W1517" s="46">
        <v>6.8534270457043217E-2</v>
      </c>
      <c r="X1517" s="46">
        <v>4.6423276501111936E-2</v>
      </c>
      <c r="Y1517" s="46">
        <v>0.40319662648754762</v>
      </c>
      <c r="Z1517" s="46">
        <v>501</v>
      </c>
      <c r="AA1517" s="46">
        <v>0.24831943968020789</v>
      </c>
      <c r="AB1517" s="46">
        <v>16188</v>
      </c>
      <c r="AC1517" s="77">
        <v>0.17557880614793897</v>
      </c>
      <c r="AD1517" s="84">
        <f>'1.Hard Index'!T1517</f>
        <v>4</v>
      </c>
      <c r="AE1517" s="85">
        <f>'2.Vulnerbility Index'!R1517</f>
        <v>3</v>
      </c>
      <c r="AF1517" s="86">
        <f t="shared" si="48"/>
        <v>12</v>
      </c>
    </row>
    <row r="1518" spans="1:32" x14ac:dyDescent="0.3">
      <c r="A1518" s="39" t="s">
        <v>2680</v>
      </c>
      <c r="B1518" s="40">
        <v>104.97199999999999</v>
      </c>
      <c r="C1518" s="40">
        <v>8.8718000000000004</v>
      </c>
      <c r="D1518" s="40" t="s">
        <v>730</v>
      </c>
      <c r="E1518" s="40" t="s">
        <v>34</v>
      </c>
      <c r="F1518" s="40" t="s">
        <v>1143</v>
      </c>
      <c r="G1518" s="40">
        <v>8130</v>
      </c>
      <c r="H1518" s="47">
        <v>45239</v>
      </c>
      <c r="I1518" s="12">
        <v>976</v>
      </c>
      <c r="J1518" s="35">
        <v>809.39099999999996</v>
      </c>
      <c r="K1518" s="30">
        <v>42</v>
      </c>
      <c r="L1518" s="30">
        <v>0.47912348950247441</v>
      </c>
      <c r="M1518" s="43">
        <v>-2.8</v>
      </c>
      <c r="N1518" s="30">
        <v>8.8060804355238678E-2</v>
      </c>
      <c r="O1518" s="43">
        <v>30</v>
      </c>
      <c r="P1518" s="30">
        <v>0.17920432823038626</v>
      </c>
      <c r="Q1518" s="43">
        <f t="shared" si="47"/>
        <v>0.20000000000000018</v>
      </c>
      <c r="R1518" s="30">
        <v>6.6062200541020286E-2</v>
      </c>
      <c r="S1518" s="43">
        <v>22</v>
      </c>
      <c r="T1518" s="30">
        <v>0.18754917737088028</v>
      </c>
      <c r="U1518" s="30">
        <v>0.10437085722726225</v>
      </c>
      <c r="V1518" s="46">
        <v>20</v>
      </c>
      <c r="W1518" s="46">
        <v>6.8534270457043217E-2</v>
      </c>
      <c r="X1518" s="46">
        <v>0.55694956949569496</v>
      </c>
      <c r="Y1518" s="46">
        <v>0.40319662648754762</v>
      </c>
      <c r="Z1518" s="46">
        <v>4528</v>
      </c>
      <c r="AA1518" s="46">
        <v>0.24831943968020789</v>
      </c>
      <c r="AB1518" s="46">
        <v>12195</v>
      </c>
      <c r="AC1518" s="77">
        <v>0.17557880614793897</v>
      </c>
      <c r="AD1518" s="84">
        <f>'1.Hard Index'!T1518</f>
        <v>4</v>
      </c>
      <c r="AE1518" s="85">
        <f>'2.Vulnerbility Index'!R1518</f>
        <v>3</v>
      </c>
      <c r="AF1518" s="86">
        <f t="shared" si="48"/>
        <v>12</v>
      </c>
    </row>
    <row r="1519" spans="1:32" x14ac:dyDescent="0.3">
      <c r="A1519" s="39" t="s">
        <v>2681</v>
      </c>
      <c r="B1519" s="40">
        <v>105.09099999999999</v>
      </c>
      <c r="C1519" s="40">
        <v>8.8730200000000004</v>
      </c>
      <c r="D1519" s="40" t="s">
        <v>730</v>
      </c>
      <c r="E1519" s="40" t="s">
        <v>732</v>
      </c>
      <c r="F1519" s="40" t="s">
        <v>1144</v>
      </c>
      <c r="G1519" s="40">
        <v>9710</v>
      </c>
      <c r="H1519" s="47">
        <v>45239</v>
      </c>
      <c r="I1519" s="12">
        <v>1165</v>
      </c>
      <c r="J1519" s="35">
        <v>656.93600000000004</v>
      </c>
      <c r="K1519" s="30">
        <v>42</v>
      </c>
      <c r="L1519" s="30">
        <v>0.47912348950247441</v>
      </c>
      <c r="M1519" s="43">
        <v>-0.26</v>
      </c>
      <c r="N1519" s="30">
        <v>8.8060804355238678E-2</v>
      </c>
      <c r="O1519" s="43">
        <v>30</v>
      </c>
      <c r="P1519" s="30">
        <v>0.17920432823038626</v>
      </c>
      <c r="Q1519" s="43">
        <f t="shared" si="47"/>
        <v>2.74</v>
      </c>
      <c r="R1519" s="30">
        <v>6.6062200541020286E-2</v>
      </c>
      <c r="S1519" s="43">
        <v>40</v>
      </c>
      <c r="T1519" s="30">
        <v>0.18754917737088028</v>
      </c>
      <c r="U1519" s="30">
        <v>0.10437085722726225</v>
      </c>
      <c r="V1519" s="46">
        <v>26</v>
      </c>
      <c r="W1519" s="46">
        <v>6.8534270457043217E-2</v>
      </c>
      <c r="X1519" s="46">
        <v>0.30370751802265705</v>
      </c>
      <c r="Y1519" s="46">
        <v>0.40319662648754762</v>
      </c>
      <c r="Z1519" s="46">
        <v>2949</v>
      </c>
      <c r="AA1519" s="46">
        <v>0.24831943968020789</v>
      </c>
      <c r="AB1519" s="46">
        <v>14565</v>
      </c>
      <c r="AC1519" s="77">
        <v>0.17557880614793897</v>
      </c>
      <c r="AD1519" s="84">
        <f>'1.Hard Index'!T1519</f>
        <v>4</v>
      </c>
      <c r="AE1519" s="85">
        <f>'2.Vulnerbility Index'!R1519</f>
        <v>4</v>
      </c>
      <c r="AF1519" s="86">
        <f t="shared" si="48"/>
        <v>16</v>
      </c>
    </row>
    <row r="1520" spans="1:32" x14ac:dyDescent="0.3">
      <c r="A1520" s="39" t="s">
        <v>2682</v>
      </c>
      <c r="B1520" s="40">
        <v>104.81399999999999</v>
      </c>
      <c r="C1520" s="40">
        <v>8.8713499999999996</v>
      </c>
      <c r="D1520" s="40" t="s">
        <v>730</v>
      </c>
      <c r="E1520" s="40" t="s">
        <v>34</v>
      </c>
      <c r="F1520" s="40" t="s">
        <v>1145</v>
      </c>
      <c r="G1520" s="40">
        <v>13858</v>
      </c>
      <c r="H1520" s="47">
        <v>45239</v>
      </c>
      <c r="I1520" s="12">
        <v>1663</v>
      </c>
      <c r="J1520" s="35">
        <v>207.21700000000001</v>
      </c>
      <c r="K1520" s="30">
        <v>42</v>
      </c>
      <c r="L1520" s="30">
        <v>0.47912348950247441</v>
      </c>
      <c r="M1520" s="43">
        <v>-0.24</v>
      </c>
      <c r="N1520" s="30">
        <v>8.8060804355238678E-2</v>
      </c>
      <c r="O1520" s="43">
        <v>30</v>
      </c>
      <c r="P1520" s="30">
        <v>0.17920432823038626</v>
      </c>
      <c r="Q1520" s="43">
        <f t="shared" si="47"/>
        <v>2.76</v>
      </c>
      <c r="R1520" s="30">
        <v>6.6062200541020286E-2</v>
      </c>
      <c r="S1520" s="43">
        <v>23</v>
      </c>
      <c r="T1520" s="30">
        <v>0.18754917737088028</v>
      </c>
      <c r="U1520" s="30">
        <v>0.10437085722726225</v>
      </c>
      <c r="V1520" s="46">
        <v>65</v>
      </c>
      <c r="W1520" s="46">
        <v>6.8534270457043217E-2</v>
      </c>
      <c r="X1520" s="46">
        <v>0.1345793043729254</v>
      </c>
      <c r="Y1520" s="46">
        <v>0.40319662648754762</v>
      </c>
      <c r="Z1520" s="46">
        <v>1865</v>
      </c>
      <c r="AA1520" s="46">
        <v>0.24831943968020789</v>
      </c>
      <c r="AB1520" s="46">
        <v>20787</v>
      </c>
      <c r="AC1520" s="77">
        <v>0.17557880614793897</v>
      </c>
      <c r="AD1520" s="84">
        <f>'1.Hard Index'!T1520</f>
        <v>4</v>
      </c>
      <c r="AE1520" s="85">
        <f>'2.Vulnerbility Index'!R1520</f>
        <v>4</v>
      </c>
      <c r="AF1520" s="86">
        <f t="shared" si="48"/>
        <v>16</v>
      </c>
    </row>
    <row r="1521" spans="1:32" x14ac:dyDescent="0.3">
      <c r="A1521" s="39" t="s">
        <v>2683</v>
      </c>
      <c r="B1521" s="40">
        <v>104.911</v>
      </c>
      <c r="C1521" s="40">
        <v>8.8456499999999991</v>
      </c>
      <c r="D1521" s="40" t="s">
        <v>730</v>
      </c>
      <c r="E1521" s="40" t="s">
        <v>34</v>
      </c>
      <c r="F1521" s="40" t="s">
        <v>1146</v>
      </c>
      <c r="G1521" s="40">
        <v>9444</v>
      </c>
      <c r="H1521" s="47">
        <v>45239</v>
      </c>
      <c r="I1521" s="12">
        <v>1133</v>
      </c>
      <c r="J1521" s="35">
        <v>376.78440000000001</v>
      </c>
      <c r="K1521" s="30">
        <v>42</v>
      </c>
      <c r="L1521" s="30">
        <v>0.47912348950247441</v>
      </c>
      <c r="M1521" s="43">
        <v>0.36</v>
      </c>
      <c r="N1521" s="30">
        <v>8.8060804355238678E-2</v>
      </c>
      <c r="O1521" s="43">
        <v>30</v>
      </c>
      <c r="P1521" s="30">
        <v>0.17920432823038626</v>
      </c>
      <c r="Q1521" s="43">
        <f t="shared" si="47"/>
        <v>3.36</v>
      </c>
      <c r="R1521" s="30">
        <v>6.6062200541020286E-2</v>
      </c>
      <c r="S1521" s="43">
        <v>30</v>
      </c>
      <c r="T1521" s="30">
        <v>0.18754917737088028</v>
      </c>
      <c r="U1521" s="30">
        <v>0.10437085722726225</v>
      </c>
      <c r="V1521" s="46">
        <v>20</v>
      </c>
      <c r="W1521" s="46">
        <v>6.8534270457043217E-2</v>
      </c>
      <c r="X1521" s="46">
        <v>0.52626005929690811</v>
      </c>
      <c r="Y1521" s="46">
        <v>0.40319662648754762</v>
      </c>
      <c r="Z1521" s="46">
        <v>4970</v>
      </c>
      <c r="AA1521" s="46">
        <v>0.24831943968020789</v>
      </c>
      <c r="AB1521" s="46">
        <v>14166</v>
      </c>
      <c r="AC1521" s="77">
        <v>0.17557880614793897</v>
      </c>
      <c r="AD1521" s="84">
        <f>'1.Hard Index'!T1521</f>
        <v>4</v>
      </c>
      <c r="AE1521" s="85">
        <f>'2.Vulnerbility Index'!R1521</f>
        <v>3</v>
      </c>
      <c r="AF1521" s="86">
        <f t="shared" si="48"/>
        <v>12</v>
      </c>
    </row>
    <row r="1522" spans="1:32" x14ac:dyDescent="0.3">
      <c r="A1522" s="39" t="s">
        <v>2684</v>
      </c>
      <c r="B1522" s="40">
        <v>105.035</v>
      </c>
      <c r="C1522" s="40">
        <v>8.8326700000000002</v>
      </c>
      <c r="D1522" s="40" t="s">
        <v>730</v>
      </c>
      <c r="E1522" s="40" t="s">
        <v>1147</v>
      </c>
      <c r="F1522" s="40" t="s">
        <v>1148</v>
      </c>
      <c r="G1522" s="40">
        <v>5523</v>
      </c>
      <c r="H1522" s="47">
        <v>45239</v>
      </c>
      <c r="I1522" s="12">
        <v>663</v>
      </c>
      <c r="J1522" s="35">
        <v>2015.931</v>
      </c>
      <c r="K1522" s="30">
        <v>42</v>
      </c>
      <c r="L1522" s="30">
        <v>0.47912348950247441</v>
      </c>
      <c r="M1522" s="43">
        <v>0.45</v>
      </c>
      <c r="N1522" s="30">
        <v>8.8060804355238678E-2</v>
      </c>
      <c r="O1522" s="43">
        <v>30</v>
      </c>
      <c r="P1522" s="30">
        <v>0.17920432823038626</v>
      </c>
      <c r="Q1522" s="43">
        <f t="shared" si="47"/>
        <v>3.45</v>
      </c>
      <c r="R1522" s="30">
        <v>6.6062200541020286E-2</v>
      </c>
      <c r="S1522" s="43">
        <v>40</v>
      </c>
      <c r="T1522" s="30">
        <v>0.18754917737088028</v>
      </c>
      <c r="U1522" s="30">
        <v>0.10437085722726225</v>
      </c>
      <c r="V1522" s="46">
        <v>13</v>
      </c>
      <c r="W1522" s="46">
        <v>6.8534270457043217E-2</v>
      </c>
      <c r="X1522" s="46">
        <v>0.32246967227955819</v>
      </c>
      <c r="Y1522" s="46">
        <v>0.40319662648754762</v>
      </c>
      <c r="Z1522" s="46">
        <v>1781</v>
      </c>
      <c r="AA1522" s="46">
        <v>0.24831943968020789</v>
      </c>
      <c r="AB1522" s="46">
        <v>8285</v>
      </c>
      <c r="AC1522" s="77">
        <v>0.17557880614793897</v>
      </c>
      <c r="AD1522" s="84">
        <f>'1.Hard Index'!T1522</f>
        <v>4</v>
      </c>
      <c r="AE1522" s="85">
        <f>'2.Vulnerbility Index'!R1522</f>
        <v>3</v>
      </c>
      <c r="AF1522" s="86">
        <f t="shared" si="48"/>
        <v>12</v>
      </c>
    </row>
    <row r="1523" spans="1:32" x14ac:dyDescent="0.3">
      <c r="A1523" s="39" t="s">
        <v>2685</v>
      </c>
      <c r="B1523" s="40">
        <v>104.834</v>
      </c>
      <c r="C1523" s="40">
        <v>8.8176199999999998</v>
      </c>
      <c r="D1523" s="40" t="s">
        <v>730</v>
      </c>
      <c r="E1523" s="40" t="s">
        <v>34</v>
      </c>
      <c r="F1523" s="40" t="s">
        <v>1149</v>
      </c>
      <c r="G1523" s="40">
        <v>10837</v>
      </c>
      <c r="H1523" s="47">
        <v>45239</v>
      </c>
      <c r="I1523" s="12">
        <v>1300</v>
      </c>
      <c r="J1523" s="35">
        <v>199.4331</v>
      </c>
      <c r="K1523" s="30">
        <v>42</v>
      </c>
      <c r="L1523" s="30">
        <v>0.47912348950247441</v>
      </c>
      <c r="M1523" s="43">
        <v>-2.8</v>
      </c>
      <c r="N1523" s="30">
        <v>8.8060804355238678E-2</v>
      </c>
      <c r="O1523" s="43">
        <v>30</v>
      </c>
      <c r="P1523" s="30">
        <v>0.17920432823038626</v>
      </c>
      <c r="Q1523" s="43">
        <f t="shared" si="47"/>
        <v>0.20000000000000018</v>
      </c>
      <c r="R1523" s="30">
        <v>6.6062200541020286E-2</v>
      </c>
      <c r="S1523" s="43">
        <v>28</v>
      </c>
      <c r="T1523" s="30">
        <v>0.18754917737088028</v>
      </c>
      <c r="U1523" s="30">
        <v>0.10437085722726225</v>
      </c>
      <c r="V1523" s="46">
        <v>12</v>
      </c>
      <c r="W1523" s="46">
        <v>6.8534270457043217E-2</v>
      </c>
      <c r="X1523" s="46">
        <v>0.40509366060717911</v>
      </c>
      <c r="Y1523" s="46">
        <v>0.40319662648754762</v>
      </c>
      <c r="Z1523" s="46">
        <v>4390</v>
      </c>
      <c r="AA1523" s="46">
        <v>0.24831943968020789</v>
      </c>
      <c r="AB1523" s="46">
        <v>16256</v>
      </c>
      <c r="AC1523" s="77">
        <v>0.17557880614793897</v>
      </c>
      <c r="AD1523" s="84">
        <f>'1.Hard Index'!T1523</f>
        <v>4</v>
      </c>
      <c r="AE1523" s="85">
        <f>'2.Vulnerbility Index'!R1523</f>
        <v>4</v>
      </c>
      <c r="AF1523" s="86">
        <f t="shared" si="48"/>
        <v>16</v>
      </c>
    </row>
    <row r="1524" spans="1:32" x14ac:dyDescent="0.3">
      <c r="A1524" s="39" t="s">
        <v>2686</v>
      </c>
      <c r="B1524" s="40">
        <v>105.167</v>
      </c>
      <c r="C1524" s="40">
        <v>8.8105600000000006</v>
      </c>
      <c r="D1524" s="40" t="s">
        <v>730</v>
      </c>
      <c r="E1524" s="40" t="s">
        <v>1147</v>
      </c>
      <c r="F1524" s="40" t="s">
        <v>1150</v>
      </c>
      <c r="G1524" s="40">
        <v>6842</v>
      </c>
      <c r="H1524" s="47">
        <v>45239</v>
      </c>
      <c r="I1524" s="12">
        <v>821</v>
      </c>
      <c r="J1524" s="35">
        <v>595.99</v>
      </c>
      <c r="K1524" s="30">
        <v>42</v>
      </c>
      <c r="L1524" s="30">
        <v>0.47912348950247441</v>
      </c>
      <c r="M1524" s="43">
        <v>-0.26</v>
      </c>
      <c r="N1524" s="30">
        <v>8.8060804355238678E-2</v>
      </c>
      <c r="O1524" s="43">
        <v>30</v>
      </c>
      <c r="P1524" s="30">
        <v>0.17920432823038626</v>
      </c>
      <c r="Q1524" s="43">
        <f t="shared" si="47"/>
        <v>2.74</v>
      </c>
      <c r="R1524" s="30">
        <v>6.6062200541020286E-2</v>
      </c>
      <c r="S1524" s="43">
        <v>45</v>
      </c>
      <c r="T1524" s="30">
        <v>0.18754917737088028</v>
      </c>
      <c r="U1524" s="30">
        <v>0.10437085722726225</v>
      </c>
      <c r="V1524" s="46">
        <v>7</v>
      </c>
      <c r="W1524" s="46">
        <v>6.8534270457043217E-2</v>
      </c>
      <c r="X1524" s="46">
        <v>0.56109324758842438</v>
      </c>
      <c r="Y1524" s="46">
        <v>0.40319662648754762</v>
      </c>
      <c r="Z1524" s="46">
        <v>3839</v>
      </c>
      <c r="AA1524" s="46">
        <v>0.24831943968020789</v>
      </c>
      <c r="AB1524" s="46">
        <v>10263</v>
      </c>
      <c r="AC1524" s="77">
        <v>0.17557880614793897</v>
      </c>
      <c r="AD1524" s="84">
        <f>'1.Hard Index'!T1524</f>
        <v>4</v>
      </c>
      <c r="AE1524" s="85">
        <f>'2.Vulnerbility Index'!R1524</f>
        <v>3</v>
      </c>
      <c r="AF1524" s="86">
        <f t="shared" si="48"/>
        <v>12</v>
      </c>
    </row>
    <row r="1525" spans="1:32" x14ac:dyDescent="0.3">
      <c r="A1525" s="39" t="s">
        <v>2687</v>
      </c>
      <c r="B1525" s="40">
        <v>105.102</v>
      </c>
      <c r="C1525" s="40">
        <v>8.8274600000000003</v>
      </c>
      <c r="D1525" s="40" t="s">
        <v>730</v>
      </c>
      <c r="E1525" s="40" t="s">
        <v>1147</v>
      </c>
      <c r="F1525" s="40" t="s">
        <v>1151</v>
      </c>
      <c r="G1525" s="40">
        <v>4618</v>
      </c>
      <c r="H1525" s="47">
        <v>45239</v>
      </c>
      <c r="I1525" s="12">
        <v>554</v>
      </c>
      <c r="J1525" s="35">
        <v>495.09120000000001</v>
      </c>
      <c r="K1525" s="30">
        <v>42</v>
      </c>
      <c r="L1525" s="30">
        <v>0.47912348950247441</v>
      </c>
      <c r="M1525" s="43">
        <v>-0.24</v>
      </c>
      <c r="N1525" s="30">
        <v>8.8060804355238678E-2</v>
      </c>
      <c r="O1525" s="43">
        <v>30</v>
      </c>
      <c r="P1525" s="30">
        <v>0.17920432823038626</v>
      </c>
      <c r="Q1525" s="43">
        <f t="shared" si="47"/>
        <v>2.76</v>
      </c>
      <c r="R1525" s="30">
        <v>6.6062200541020286E-2</v>
      </c>
      <c r="S1525" s="43">
        <v>20</v>
      </c>
      <c r="T1525" s="30">
        <v>0.18754917737088028</v>
      </c>
      <c r="U1525" s="30">
        <v>0.10437085722726225</v>
      </c>
      <c r="V1525" s="46">
        <v>13</v>
      </c>
      <c r="W1525" s="46">
        <v>6.8534270457043217E-2</v>
      </c>
      <c r="X1525" s="46">
        <v>0.38436552620181896</v>
      </c>
      <c r="Y1525" s="46">
        <v>0.40319662648754762</v>
      </c>
      <c r="Z1525" s="46">
        <v>1775</v>
      </c>
      <c r="AA1525" s="46">
        <v>0.24831943968020789</v>
      </c>
      <c r="AB1525" s="46">
        <v>6927</v>
      </c>
      <c r="AC1525" s="77">
        <v>0.17557880614793897</v>
      </c>
      <c r="AD1525" s="84">
        <f>'1.Hard Index'!T1525</f>
        <v>4</v>
      </c>
      <c r="AE1525" s="85">
        <f>'2.Vulnerbility Index'!R1525</f>
        <v>3</v>
      </c>
      <c r="AF1525" s="86">
        <f t="shared" si="48"/>
        <v>12</v>
      </c>
    </row>
    <row r="1526" spans="1:32" x14ac:dyDescent="0.3">
      <c r="A1526" s="39" t="s">
        <v>2688</v>
      </c>
      <c r="B1526" s="40">
        <v>104.922</v>
      </c>
      <c r="C1526" s="40">
        <v>8.7595600000000005</v>
      </c>
      <c r="D1526" s="40" t="s">
        <v>730</v>
      </c>
      <c r="E1526" s="40" t="s">
        <v>1147</v>
      </c>
      <c r="F1526" s="40" t="s">
        <v>1152</v>
      </c>
      <c r="G1526" s="40">
        <v>6663</v>
      </c>
      <c r="H1526" s="47">
        <v>45239</v>
      </c>
      <c r="I1526" s="12">
        <v>800</v>
      </c>
      <c r="J1526" s="35">
        <v>289.9547</v>
      </c>
      <c r="K1526" s="30">
        <v>42</v>
      </c>
      <c r="L1526" s="30">
        <v>0.47912348950247441</v>
      </c>
      <c r="M1526" s="43">
        <v>-2.8</v>
      </c>
      <c r="N1526" s="30">
        <v>8.8060804355238678E-2</v>
      </c>
      <c r="O1526" s="43">
        <v>30</v>
      </c>
      <c r="P1526" s="30">
        <v>0.17920432823038626</v>
      </c>
      <c r="Q1526" s="43">
        <f t="shared" si="47"/>
        <v>0.20000000000000018</v>
      </c>
      <c r="R1526" s="30">
        <v>6.6062200541020286E-2</v>
      </c>
      <c r="S1526" s="43">
        <v>50</v>
      </c>
      <c r="T1526" s="30">
        <v>0.18754917737088028</v>
      </c>
      <c r="U1526" s="30">
        <v>0.10437085722726225</v>
      </c>
      <c r="V1526" s="46">
        <v>4</v>
      </c>
      <c r="W1526" s="46">
        <v>6.8534270457043217E-2</v>
      </c>
      <c r="X1526" s="46">
        <v>1.1861023562959627</v>
      </c>
      <c r="Y1526" s="46">
        <v>0.40319662648754762</v>
      </c>
      <c r="Z1526" s="46">
        <v>7903</v>
      </c>
      <c r="AA1526" s="46">
        <v>0.24831943968020789</v>
      </c>
      <c r="AB1526" s="46">
        <v>9995</v>
      </c>
      <c r="AC1526" s="77">
        <v>0.17557880614793897</v>
      </c>
      <c r="AD1526" s="84">
        <f>'1.Hard Index'!T1526</f>
        <v>4</v>
      </c>
      <c r="AE1526" s="85">
        <f>'2.Vulnerbility Index'!R1526</f>
        <v>3</v>
      </c>
      <c r="AF1526" s="86">
        <f t="shared" si="48"/>
        <v>12</v>
      </c>
    </row>
    <row r="1527" spans="1:32" x14ac:dyDescent="0.3">
      <c r="A1527" s="39" t="s">
        <v>2689</v>
      </c>
      <c r="B1527" s="40">
        <v>105.252</v>
      </c>
      <c r="C1527" s="40">
        <v>8.7937200000000004</v>
      </c>
      <c r="D1527" s="40" t="s">
        <v>730</v>
      </c>
      <c r="E1527" s="40" t="s">
        <v>1147</v>
      </c>
      <c r="F1527" s="40" t="s">
        <v>1153</v>
      </c>
      <c r="G1527" s="40">
        <v>4508</v>
      </c>
      <c r="H1527" s="47">
        <v>45239</v>
      </c>
      <c r="I1527" s="12">
        <v>541</v>
      </c>
      <c r="J1527" s="35">
        <v>586.05909999999994</v>
      </c>
      <c r="K1527" s="30">
        <v>42</v>
      </c>
      <c r="L1527" s="30">
        <v>0.47912348950247441</v>
      </c>
      <c r="M1527" s="43">
        <v>0.45</v>
      </c>
      <c r="N1527" s="30">
        <v>8.8060804355238678E-2</v>
      </c>
      <c r="O1527" s="43">
        <v>30</v>
      </c>
      <c r="P1527" s="30">
        <v>0.17920432823038626</v>
      </c>
      <c r="Q1527" s="43">
        <f t="shared" si="47"/>
        <v>3.45</v>
      </c>
      <c r="R1527" s="30">
        <v>6.6062200541020286E-2</v>
      </c>
      <c r="S1527" s="43">
        <v>30</v>
      </c>
      <c r="T1527" s="30">
        <v>0.18754917737088028</v>
      </c>
      <c r="U1527" s="30">
        <v>0.10437085722726225</v>
      </c>
      <c r="V1527" s="46">
        <v>7</v>
      </c>
      <c r="W1527" s="46">
        <v>6.8534270457043217E-2</v>
      </c>
      <c r="X1527" s="46">
        <v>1.5250665483584738</v>
      </c>
      <c r="Y1527" s="46">
        <v>0.40319662648754762</v>
      </c>
      <c r="Z1527" s="46">
        <v>6875</v>
      </c>
      <c r="AA1527" s="46">
        <v>0.24831943968020789</v>
      </c>
      <c r="AB1527" s="46">
        <v>6762</v>
      </c>
      <c r="AC1527" s="77">
        <v>0.17557880614793897</v>
      </c>
      <c r="AD1527" s="84">
        <f>'1.Hard Index'!T1527</f>
        <v>4</v>
      </c>
      <c r="AE1527" s="85">
        <f>'2.Vulnerbility Index'!R1527</f>
        <v>3</v>
      </c>
      <c r="AF1527" s="86">
        <f t="shared" si="48"/>
        <v>12</v>
      </c>
    </row>
    <row r="1528" spans="1:32" x14ac:dyDescent="0.3">
      <c r="A1528" s="39" t="s">
        <v>2690</v>
      </c>
      <c r="B1528" s="40">
        <v>105.042</v>
      </c>
      <c r="C1528" s="40">
        <v>8.7894199999999998</v>
      </c>
      <c r="D1528" s="40" t="s">
        <v>730</v>
      </c>
      <c r="E1528" s="40" t="s">
        <v>1147</v>
      </c>
      <c r="F1528" s="40" t="s">
        <v>1154</v>
      </c>
      <c r="G1528" s="40">
        <v>5051</v>
      </c>
      <c r="H1528" s="47">
        <v>45239</v>
      </c>
      <c r="I1528" s="12">
        <v>606</v>
      </c>
      <c r="J1528" s="35">
        <v>568.08730000000003</v>
      </c>
      <c r="K1528" s="30">
        <v>42</v>
      </c>
      <c r="L1528" s="30">
        <v>0.47912348950247441</v>
      </c>
      <c r="M1528" s="43">
        <v>-2.8</v>
      </c>
      <c r="N1528" s="30">
        <v>8.8060804355238678E-2</v>
      </c>
      <c r="O1528" s="43">
        <v>30</v>
      </c>
      <c r="P1528" s="30">
        <v>0.17920432823038626</v>
      </c>
      <c r="Q1528" s="43">
        <f t="shared" si="47"/>
        <v>0.20000000000000018</v>
      </c>
      <c r="R1528" s="30">
        <v>6.6062200541020286E-2</v>
      </c>
      <c r="S1528" s="43">
        <v>50</v>
      </c>
      <c r="T1528" s="30">
        <v>0.18754917737088028</v>
      </c>
      <c r="U1528" s="30">
        <v>0.10437085722726225</v>
      </c>
      <c r="V1528" s="46">
        <v>21</v>
      </c>
      <c r="W1528" s="46">
        <v>6.8534270457043217E-2</v>
      </c>
      <c r="X1528" s="46">
        <v>0.27519303108295384</v>
      </c>
      <c r="Y1528" s="46">
        <v>0.40319662648754762</v>
      </c>
      <c r="Z1528" s="46">
        <v>1390</v>
      </c>
      <c r="AA1528" s="46">
        <v>0.24831943968020789</v>
      </c>
      <c r="AB1528" s="46">
        <v>7577</v>
      </c>
      <c r="AC1528" s="77">
        <v>0.17557880614793897</v>
      </c>
      <c r="AD1528" s="84">
        <f>'1.Hard Index'!T1528</f>
        <v>4</v>
      </c>
      <c r="AE1528" s="85">
        <f>'2.Vulnerbility Index'!R1528</f>
        <v>3</v>
      </c>
      <c r="AF1528" s="86">
        <f t="shared" si="48"/>
        <v>12</v>
      </c>
    </row>
    <row r="1529" spans="1:32" x14ac:dyDescent="0.3">
      <c r="A1529" s="39" t="s">
        <v>2691</v>
      </c>
      <c r="B1529" s="40">
        <v>104.98699999999999</v>
      </c>
      <c r="C1529" s="40">
        <v>8.7742000000000004</v>
      </c>
      <c r="D1529" s="40" t="s">
        <v>730</v>
      </c>
      <c r="E1529" s="40" t="s">
        <v>1147</v>
      </c>
      <c r="F1529" s="40" t="s">
        <v>1147</v>
      </c>
      <c r="G1529" s="40">
        <v>16534</v>
      </c>
      <c r="H1529" s="47">
        <v>45239</v>
      </c>
      <c r="I1529" s="12">
        <v>1984</v>
      </c>
      <c r="J1529" s="35">
        <v>462.47550000000001</v>
      </c>
      <c r="K1529" s="30">
        <v>42</v>
      </c>
      <c r="L1529" s="30">
        <v>0.47912348950247441</v>
      </c>
      <c r="M1529" s="43">
        <v>-0.24</v>
      </c>
      <c r="N1529" s="30">
        <v>8.8060804355238678E-2</v>
      </c>
      <c r="O1529" s="43">
        <v>30</v>
      </c>
      <c r="P1529" s="30">
        <v>0.17920432823038626</v>
      </c>
      <c r="Q1529" s="43">
        <f t="shared" si="47"/>
        <v>2.76</v>
      </c>
      <c r="R1529" s="30">
        <v>6.6062200541020286E-2</v>
      </c>
      <c r="S1529" s="43">
        <v>50</v>
      </c>
      <c r="T1529" s="30">
        <v>0.18754917737088028</v>
      </c>
      <c r="U1529" s="30">
        <v>0.10437085722726225</v>
      </c>
      <c r="V1529" s="46">
        <v>63</v>
      </c>
      <c r="W1529" s="46">
        <v>6.8534270457043217E-2</v>
      </c>
      <c r="X1529" s="46">
        <v>6.8162574089754444E-2</v>
      </c>
      <c r="Y1529" s="46">
        <v>0.40319662648754762</v>
      </c>
      <c r="Z1529" s="46">
        <v>1127</v>
      </c>
      <c r="AA1529" s="46">
        <v>0.24831943968020789</v>
      </c>
      <c r="AB1529" s="46">
        <v>24801</v>
      </c>
      <c r="AC1529" s="77">
        <v>0.17557880614793897</v>
      </c>
      <c r="AD1529" s="84">
        <f>'1.Hard Index'!T1529</f>
        <v>4</v>
      </c>
      <c r="AE1529" s="85">
        <f>'2.Vulnerbility Index'!R1529</f>
        <v>4</v>
      </c>
      <c r="AF1529" s="86">
        <f t="shared" si="48"/>
        <v>16</v>
      </c>
    </row>
    <row r="1530" spans="1:32" x14ac:dyDescent="0.3">
      <c r="A1530" s="39" t="s">
        <v>2692</v>
      </c>
      <c r="B1530" s="40">
        <v>105.127</v>
      </c>
      <c r="C1530" s="40">
        <v>8.7411999999999992</v>
      </c>
      <c r="D1530" s="40" t="s">
        <v>730</v>
      </c>
      <c r="E1530" s="40" t="s">
        <v>1081</v>
      </c>
      <c r="F1530" s="40" t="s">
        <v>1155</v>
      </c>
      <c r="G1530" s="40">
        <v>9039</v>
      </c>
      <c r="H1530" s="47">
        <v>45239</v>
      </c>
      <c r="I1530" s="12">
        <v>1085</v>
      </c>
      <c r="J1530" s="35">
        <v>447.83210000000003</v>
      </c>
      <c r="K1530" s="30">
        <v>42</v>
      </c>
      <c r="L1530" s="30">
        <v>0.47912348950247441</v>
      </c>
      <c r="M1530" s="43">
        <v>0.45</v>
      </c>
      <c r="N1530" s="30">
        <v>8.8060804355238678E-2</v>
      </c>
      <c r="O1530" s="43">
        <v>30</v>
      </c>
      <c r="P1530" s="30">
        <v>0.17920432823038626</v>
      </c>
      <c r="Q1530" s="43">
        <f t="shared" si="47"/>
        <v>3.45</v>
      </c>
      <c r="R1530" s="30">
        <v>6.6062200541020286E-2</v>
      </c>
      <c r="S1530" s="43">
        <v>50</v>
      </c>
      <c r="T1530" s="30">
        <v>0.18754917737088028</v>
      </c>
      <c r="U1530" s="30">
        <v>0.10437085722726225</v>
      </c>
      <c r="V1530" s="46">
        <v>9</v>
      </c>
      <c r="W1530" s="46">
        <v>6.8534270457043217E-2</v>
      </c>
      <c r="X1530" s="46">
        <v>0.86348047350370616</v>
      </c>
      <c r="Y1530" s="46">
        <v>0.40319662648754762</v>
      </c>
      <c r="Z1530" s="46">
        <v>7805</v>
      </c>
      <c r="AA1530" s="46">
        <v>0.24831943968020789</v>
      </c>
      <c r="AB1530" s="46">
        <v>13559</v>
      </c>
      <c r="AC1530" s="77">
        <v>0.17557880614793897</v>
      </c>
      <c r="AD1530" s="84">
        <f>'1.Hard Index'!T1530</f>
        <v>4</v>
      </c>
      <c r="AE1530" s="85">
        <f>'2.Vulnerbility Index'!R1530</f>
        <v>3</v>
      </c>
      <c r="AF1530" s="86">
        <f t="shared" si="48"/>
        <v>12</v>
      </c>
    </row>
    <row r="1531" spans="1:32" x14ac:dyDescent="0.3">
      <c r="A1531" s="39" t="s">
        <v>2693</v>
      </c>
      <c r="B1531" s="40">
        <v>104.93899999999999</v>
      </c>
      <c r="C1531" s="40">
        <v>8.64405</v>
      </c>
      <c r="D1531" s="40" t="s">
        <v>730</v>
      </c>
      <c r="E1531" s="40" t="s">
        <v>1081</v>
      </c>
      <c r="F1531" s="40" t="s">
        <v>1156</v>
      </c>
      <c r="G1531" s="40">
        <v>9989</v>
      </c>
      <c r="H1531" s="47">
        <v>45239</v>
      </c>
      <c r="I1531" s="12">
        <v>1199</v>
      </c>
      <c r="J1531" s="35">
        <v>220.31979999999999</v>
      </c>
      <c r="K1531" s="30">
        <v>42</v>
      </c>
      <c r="L1531" s="30">
        <v>0.47912348950247441</v>
      </c>
      <c r="M1531" s="43">
        <v>0.24</v>
      </c>
      <c r="N1531" s="30">
        <v>8.8060804355238678E-2</v>
      </c>
      <c r="O1531" s="43">
        <v>30</v>
      </c>
      <c r="P1531" s="30">
        <v>0.17920432823038626</v>
      </c>
      <c r="Q1531" s="43">
        <f t="shared" si="47"/>
        <v>3.24</v>
      </c>
      <c r="R1531" s="30">
        <v>6.6062200541020286E-2</v>
      </c>
      <c r="S1531" s="43">
        <v>50</v>
      </c>
      <c r="T1531" s="30">
        <v>0.18754917737088028</v>
      </c>
      <c r="U1531" s="30">
        <v>0.10437085722726225</v>
      </c>
      <c r="V1531" s="46">
        <v>8</v>
      </c>
      <c r="W1531" s="46">
        <v>6.8534270457043217E-2</v>
      </c>
      <c r="X1531" s="46">
        <v>1.4232655921513666</v>
      </c>
      <c r="Y1531" s="46">
        <v>0.40319662648754762</v>
      </c>
      <c r="Z1531" s="46">
        <v>14217</v>
      </c>
      <c r="AA1531" s="46">
        <v>0.24831943968020789</v>
      </c>
      <c r="AB1531" s="46">
        <v>14984</v>
      </c>
      <c r="AC1531" s="77">
        <v>0.17557880614793897</v>
      </c>
      <c r="AD1531" s="84">
        <f>'1.Hard Index'!T1531</f>
        <v>4</v>
      </c>
      <c r="AE1531" s="85">
        <f>'2.Vulnerbility Index'!R1531</f>
        <v>3</v>
      </c>
      <c r="AF1531" s="86">
        <f t="shared" si="48"/>
        <v>12</v>
      </c>
    </row>
    <row r="1532" spans="1:32" x14ac:dyDescent="0.3">
      <c r="A1532" s="39" t="s">
        <v>2694</v>
      </c>
      <c r="B1532" s="40">
        <v>104.85</v>
      </c>
      <c r="C1532" s="40">
        <v>8.6583799999999993</v>
      </c>
      <c r="D1532" s="40" t="s">
        <v>730</v>
      </c>
      <c r="E1532" s="40" t="s">
        <v>1081</v>
      </c>
      <c r="F1532" s="40" t="s">
        <v>1054</v>
      </c>
      <c r="G1532" s="40">
        <v>10443</v>
      </c>
      <c r="H1532" s="47">
        <v>45239</v>
      </c>
      <c r="I1532" s="12">
        <v>1253</v>
      </c>
      <c r="J1532" s="35">
        <v>1101.2660000000001</v>
      </c>
      <c r="K1532" s="30">
        <v>42</v>
      </c>
      <c r="L1532" s="30">
        <v>0.47912348950247441</v>
      </c>
      <c r="M1532" s="43">
        <v>1.25</v>
      </c>
      <c r="N1532" s="30">
        <v>8.8060804355238678E-2</v>
      </c>
      <c r="O1532" s="43">
        <v>30</v>
      </c>
      <c r="P1532" s="30">
        <v>0.17920432823038626</v>
      </c>
      <c r="Q1532" s="43">
        <f t="shared" si="47"/>
        <v>4.25</v>
      </c>
      <c r="R1532" s="30">
        <v>6.6062200541020286E-2</v>
      </c>
      <c r="S1532" s="43">
        <v>50</v>
      </c>
      <c r="T1532" s="30">
        <v>0.18754917737088028</v>
      </c>
      <c r="U1532" s="30">
        <v>0.10437085722726225</v>
      </c>
      <c r="V1532" s="46">
        <v>10</v>
      </c>
      <c r="W1532" s="46">
        <v>6.8534270457043217E-2</v>
      </c>
      <c r="X1532" s="46">
        <v>1.8585655462989563</v>
      </c>
      <c r="Y1532" s="46">
        <v>0.40319662648754762</v>
      </c>
      <c r="Z1532" s="46">
        <v>19409</v>
      </c>
      <c r="AA1532" s="46">
        <v>0.24831943968020789</v>
      </c>
      <c r="AB1532" s="46">
        <v>15665</v>
      </c>
      <c r="AC1532" s="77">
        <v>0.17557880614793897</v>
      </c>
      <c r="AD1532" s="84">
        <f>'1.Hard Index'!T1532</f>
        <v>4</v>
      </c>
      <c r="AE1532" s="85">
        <f>'2.Vulnerbility Index'!R1532</f>
        <v>3</v>
      </c>
      <c r="AF1532" s="86">
        <f t="shared" si="48"/>
        <v>12</v>
      </c>
    </row>
    <row r="1533" spans="1:32" x14ac:dyDescent="0.3">
      <c r="A1533" s="39" t="s">
        <v>2695</v>
      </c>
      <c r="B1533" s="40">
        <v>105.03400000000001</v>
      </c>
      <c r="C1533" s="40">
        <v>8.7132100000000001</v>
      </c>
      <c r="D1533" s="40" t="s">
        <v>730</v>
      </c>
      <c r="E1533" s="40" t="s">
        <v>1081</v>
      </c>
      <c r="F1533" s="40" t="s">
        <v>129</v>
      </c>
      <c r="G1533" s="40">
        <v>5218</v>
      </c>
      <c r="H1533" s="47">
        <v>45239</v>
      </c>
      <c r="I1533" s="12">
        <v>626</v>
      </c>
      <c r="J1533" s="35">
        <v>378.255</v>
      </c>
      <c r="K1533" s="30">
        <v>42</v>
      </c>
      <c r="L1533" s="30">
        <v>0.47912348950247441</v>
      </c>
      <c r="M1533" s="43">
        <v>0.36</v>
      </c>
      <c r="N1533" s="30">
        <v>8.8060804355238678E-2</v>
      </c>
      <c r="O1533" s="43">
        <v>30</v>
      </c>
      <c r="P1533" s="30">
        <v>0.17920432823038626</v>
      </c>
      <c r="Q1533" s="43">
        <f t="shared" si="47"/>
        <v>3.36</v>
      </c>
      <c r="R1533" s="30">
        <v>6.6062200541020286E-2</v>
      </c>
      <c r="S1533" s="43">
        <v>50</v>
      </c>
      <c r="T1533" s="30">
        <v>0.18754917737088028</v>
      </c>
      <c r="U1533" s="30">
        <v>0.10437085722726225</v>
      </c>
      <c r="V1533" s="46">
        <v>5</v>
      </c>
      <c r="W1533" s="46">
        <v>6.8534270457043217E-2</v>
      </c>
      <c r="X1533" s="46">
        <v>1.1983518589497892</v>
      </c>
      <c r="Y1533" s="46">
        <v>0.40319662648754762</v>
      </c>
      <c r="Z1533" s="46">
        <v>6253</v>
      </c>
      <c r="AA1533" s="46">
        <v>0.24831943968020789</v>
      </c>
      <c r="AB1533" s="46">
        <v>7827</v>
      </c>
      <c r="AC1533" s="77">
        <v>0.17557880614793897</v>
      </c>
      <c r="AD1533" s="84">
        <f>'1.Hard Index'!T1533</f>
        <v>4</v>
      </c>
      <c r="AE1533" s="85">
        <f>'2.Vulnerbility Index'!R1533</f>
        <v>3</v>
      </c>
      <c r="AF1533" s="86">
        <f t="shared" si="48"/>
        <v>12</v>
      </c>
    </row>
    <row r="1534" spans="1:32" ht="15" thickBot="1" x14ac:dyDescent="0.35">
      <c r="A1534" s="41" t="s">
        <v>2696</v>
      </c>
      <c r="B1534" s="42">
        <v>104.792</v>
      </c>
      <c r="C1534" s="42">
        <v>8.61144</v>
      </c>
      <c r="D1534" s="42" t="s">
        <v>730</v>
      </c>
      <c r="E1534" s="42" t="s">
        <v>1081</v>
      </c>
      <c r="F1534" s="42" t="s">
        <v>1157</v>
      </c>
      <c r="G1534" s="42">
        <v>12879</v>
      </c>
      <c r="H1534" s="78">
        <v>45239</v>
      </c>
      <c r="I1534" s="31">
        <v>1545</v>
      </c>
      <c r="J1534" s="36">
        <v>1037.8910000000001</v>
      </c>
      <c r="K1534" s="32">
        <v>56</v>
      </c>
      <c r="L1534" s="32">
        <v>0.47912348950247441</v>
      </c>
      <c r="M1534" s="44">
        <v>-0.2</v>
      </c>
      <c r="N1534" s="32">
        <v>8.8060804355238678E-2</v>
      </c>
      <c r="O1534" s="44">
        <v>30</v>
      </c>
      <c r="P1534" s="32">
        <v>0.17920432823038626</v>
      </c>
      <c r="Q1534" s="44">
        <f t="shared" si="47"/>
        <v>2.8</v>
      </c>
      <c r="R1534" s="32">
        <v>6.6062200541020286E-2</v>
      </c>
      <c r="S1534" s="44">
        <v>50</v>
      </c>
      <c r="T1534" s="32">
        <v>0.18754917737088028</v>
      </c>
      <c r="U1534" s="32">
        <v>0.10437085722726225</v>
      </c>
      <c r="V1534" s="79">
        <v>12</v>
      </c>
      <c r="W1534" s="79">
        <v>6.8534270457043217E-2</v>
      </c>
      <c r="X1534" s="79">
        <v>2.0895255842844942</v>
      </c>
      <c r="Y1534" s="79">
        <v>0.40319662648754762</v>
      </c>
      <c r="Z1534" s="79">
        <v>26911</v>
      </c>
      <c r="AA1534" s="79">
        <v>0.24831943968020789</v>
      </c>
      <c r="AB1534" s="79">
        <v>19319</v>
      </c>
      <c r="AC1534" s="80">
        <v>0.17557880614793897</v>
      </c>
      <c r="AD1534" s="87">
        <f>'1.Hard Index'!T1534</f>
        <v>4</v>
      </c>
      <c r="AE1534" s="88">
        <f>'2.Vulnerbility Index'!R1534</f>
        <v>3</v>
      </c>
      <c r="AF1534" s="89">
        <f t="shared" si="48"/>
        <v>12</v>
      </c>
    </row>
  </sheetData>
  <autoFilter ref="D1:D1533" xr:uid="{00000000-0009-0000-0000-000004000000}"/>
  <conditionalFormatting sqref="K3:K1024 K1026:K1534">
    <cfRule type="cellIs" dxfId="1" priority="1" operator="greaterThan">
      <formula>0.5</formula>
    </cfRule>
    <cfRule type="cellIs" dxfId="0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DSS3_DATA</vt:lpstr>
      <vt:lpstr>1.Hard Index</vt:lpstr>
      <vt:lpstr>Hazards Factors</vt:lpstr>
      <vt:lpstr>2.Vulnerbility Index</vt:lpstr>
      <vt:lpstr>Vulnerability Factors</vt:lpstr>
      <vt:lpstr>Result Risk =1 x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DANG AN</dc:creator>
  <cp:lastModifiedBy>QUACH DONG THANG</cp:lastModifiedBy>
  <dcterms:created xsi:type="dcterms:W3CDTF">2023-08-21T23:46:13Z</dcterms:created>
  <dcterms:modified xsi:type="dcterms:W3CDTF">2023-09-12T08:19:49Z</dcterms:modified>
</cp:coreProperties>
</file>